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2.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3.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4.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5.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6.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7.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drawings/drawing8.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drawings/drawing9.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10.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drawings/drawing11.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drawings/drawing12.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drawings/drawing13.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drawings/drawing14.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drawings/drawing15.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drawings/drawing16.xml" ContentType="application/vnd.openxmlformats-officedocument.drawing+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drawings/drawing17.xml" ContentType="application/vnd.openxmlformats-officedocument.drawing+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drawings/drawing18.xml" ContentType="application/vnd.openxmlformats-officedocument.drawing+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drawings/drawing19.xml" ContentType="application/vnd.openxmlformats-officedocument.drawing+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drawings/drawing20.xml" ContentType="application/vnd.openxmlformats-officedocument.drawing+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drawings/drawing21.xml" ContentType="application/vnd.openxmlformats-officedocument.drawing+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drawings/drawing22.xml" ContentType="application/vnd.openxmlformats-officedocument.drawing+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drawings/drawing23.xml" ContentType="application/vnd.openxmlformats-officedocument.drawing+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drawings/drawing24.xml" ContentType="application/vnd.openxmlformats-officedocument.drawing+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drawings/drawing25.xml" ContentType="application/vnd.openxmlformats-officedocument.drawing+xml"/>
  <Override PartName="/xl/charts/chart104.xml" ContentType="application/vnd.openxmlformats-officedocument.drawingml.chart+xml"/>
  <Override PartName="/xl/charts/chart105.xml" ContentType="application/vnd.openxmlformats-officedocument.drawingml.chart+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charts/chart109.xml" ContentType="application/vnd.openxmlformats-officedocument.drawingml.chart+xml"/>
  <Override PartName="/xl/drawings/drawing26.xml" ContentType="application/vnd.openxmlformats-officedocument.drawing+xml"/>
  <Override PartName="/xl/charts/chart110.xml" ContentType="application/vnd.openxmlformats-officedocument.drawingml.chart+xml"/>
  <Override PartName="/xl/charts/chart111.xml" ContentType="application/vnd.openxmlformats-officedocument.drawingml.chart+xml"/>
  <Override PartName="/xl/charts/chart112.xml" ContentType="application/vnd.openxmlformats-officedocument.drawingml.chart+xml"/>
  <Override PartName="/xl/charts/chart113.xml" ContentType="application/vnd.openxmlformats-officedocument.drawingml.chart+xml"/>
  <Override PartName="/xl/charts/chart114.xml" ContentType="application/vnd.openxmlformats-officedocument.drawingml.chart+xml"/>
  <Override PartName="/xl/charts/chart115.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24226"/>
  <mc:AlternateContent xmlns:mc="http://schemas.openxmlformats.org/markup-compatibility/2006">
    <mc:Choice Requires="x15">
      <x15ac:absPath xmlns:x15ac="http://schemas.microsoft.com/office/spreadsheetml/2010/11/ac" url="C:\Users\olivier.jacod\Documents\Copie de S\03 -Tableau de bord\j_Intérim\Diffusion\"/>
    </mc:Choice>
  </mc:AlternateContent>
  <xr:revisionPtr revIDLastSave="0" documentId="13_ncr:1_{DD6A5333-42AD-4C95-A804-9B851B50290A}" xr6:coauthVersionLast="47" xr6:coauthVersionMax="47" xr10:uidLastSave="{00000000-0000-0000-0000-000000000000}"/>
  <bookViews>
    <workbookView xWindow="57480" yWindow="-120" windowWidth="29040" windowHeight="15840" tabRatio="620" xr2:uid="{00000000-000D-0000-FFFF-FFFF00000000}"/>
  </bookViews>
  <sheets>
    <sheet name="Présentation" sheetId="28" r:id="rId1"/>
    <sheet name="Lisez-moi" sheetId="27" r:id="rId2"/>
    <sheet name="ETP_ARA" sheetId="1" r:id="rId3"/>
    <sheet name="ETP_01" sheetId="2" r:id="rId4"/>
    <sheet name="ETP_03" sheetId="3" r:id="rId5"/>
    <sheet name="ETP_07" sheetId="4" r:id="rId6"/>
    <sheet name="ETP_15" sheetId="5" r:id="rId7"/>
    <sheet name="ETP_26" sheetId="6" r:id="rId8"/>
    <sheet name="ETP_38" sheetId="7" r:id="rId9"/>
    <sheet name="ETP_42" sheetId="8" r:id="rId10"/>
    <sheet name="ETP_43" sheetId="9" r:id="rId11"/>
    <sheet name="ETP_63" sheetId="10" r:id="rId12"/>
    <sheet name="ETP_69" sheetId="11" r:id="rId13"/>
    <sheet name="ETP_73" sheetId="12" r:id="rId14"/>
    <sheet name="ETP_74" sheetId="13" r:id="rId15"/>
    <sheet name="TdR_ARA" sheetId="14" r:id="rId16"/>
    <sheet name="TdR_01" sheetId="15" r:id="rId17"/>
    <sheet name="TdR_03" sheetId="16" r:id="rId18"/>
    <sheet name="TdR_07" sheetId="17" r:id="rId19"/>
    <sheet name="TdR_15" sheetId="18" r:id="rId20"/>
    <sheet name="TdR_26" sheetId="19" r:id="rId21"/>
    <sheet name="TdR_38" sheetId="20" r:id="rId22"/>
    <sheet name="TdR_42" sheetId="21" r:id="rId23"/>
    <sheet name="TdR_43" sheetId="22" r:id="rId24"/>
    <sheet name="TdR_63" sheetId="23" r:id="rId25"/>
    <sheet name="TdR_69" sheetId="24" r:id="rId26"/>
    <sheet name="TdR_73" sheetId="25" r:id="rId27"/>
    <sheet name="TdR_74" sheetId="26" r:id="rId28"/>
  </sheets>
  <externalReferences>
    <externalReference r:id="rId29"/>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O54" i="25" l="1"/>
  <c r="DN54" i="25"/>
  <c r="DM54" i="25"/>
  <c r="DL54" i="25"/>
  <c r="DK54" i="25"/>
  <c r="DG54" i="25"/>
  <c r="DF54" i="25"/>
  <c r="DE54" i="25"/>
  <c r="DD54" i="25"/>
  <c r="DC54" i="25"/>
  <c r="DB54" i="25"/>
  <c r="DA54" i="25"/>
  <c r="CZ54" i="25"/>
  <c r="CY54" i="25"/>
  <c r="CX54" i="25"/>
  <c r="CW54" i="25"/>
  <c r="CV54" i="25"/>
  <c r="CU54" i="25"/>
  <c r="CT54" i="25"/>
  <c r="CS54" i="25"/>
  <c r="CR54" i="25"/>
  <c r="CQ54" i="25"/>
  <c r="CP54" i="25"/>
  <c r="CO54" i="25"/>
  <c r="CN54" i="25"/>
  <c r="CM54" i="25"/>
  <c r="CL54" i="25"/>
  <c r="CK54" i="25"/>
  <c r="CJ54" i="25"/>
  <c r="CI54" i="25"/>
  <c r="CH54" i="25"/>
  <c r="CG54" i="25"/>
  <c r="CF54" i="25"/>
  <c r="CE54" i="25"/>
  <c r="CD54" i="25"/>
  <c r="CC54" i="25"/>
  <c r="CB54" i="25"/>
  <c r="CA54" i="25"/>
  <c r="BZ54" i="25"/>
  <c r="BY54" i="25"/>
  <c r="BX54" i="25"/>
  <c r="BW54" i="25"/>
  <c r="BV54" i="25"/>
  <c r="BU54" i="25"/>
  <c r="BT54" i="25"/>
  <c r="BS54" i="25"/>
  <c r="BR54" i="25"/>
  <c r="BQ54" i="25"/>
  <c r="BP54" i="25"/>
  <c r="DR54" i="25" s="1"/>
  <c r="BO54" i="25"/>
  <c r="DQ54" i="25" s="1"/>
  <c r="BN54" i="25"/>
  <c r="DP54" i="25" s="1"/>
  <c r="BM54" i="25"/>
  <c r="BL54" i="25"/>
  <c r="BK54" i="25"/>
  <c r="BJ54" i="25"/>
  <c r="BI54" i="25"/>
  <c r="BH54" i="25"/>
  <c r="DJ54" i="25" s="1"/>
  <c r="BG54" i="25"/>
  <c r="DI54" i="25" s="1"/>
  <c r="BF54" i="25"/>
  <c r="DH54" i="25" s="1"/>
  <c r="BE54" i="25"/>
  <c r="DQ53" i="25"/>
  <c r="DP53" i="25"/>
  <c r="DO53" i="25"/>
  <c r="DN53" i="25"/>
  <c r="DM53" i="25"/>
  <c r="DJ53" i="25"/>
  <c r="DI53" i="25"/>
  <c r="DH53" i="25"/>
  <c r="DG53" i="25"/>
  <c r="DF53" i="25"/>
  <c r="DE53" i="25"/>
  <c r="DD53" i="25"/>
  <c r="DC53" i="25"/>
  <c r="DB53" i="25"/>
  <c r="DA53" i="25"/>
  <c r="CZ53" i="25"/>
  <c r="CY53" i="25"/>
  <c r="CX53" i="25"/>
  <c r="CW53" i="25"/>
  <c r="CV53" i="25"/>
  <c r="CU53" i="25"/>
  <c r="CT53" i="25"/>
  <c r="CS53" i="25"/>
  <c r="CR53" i="25"/>
  <c r="CQ53" i="25"/>
  <c r="CP53" i="25"/>
  <c r="CO53" i="25"/>
  <c r="CN53" i="25"/>
  <c r="CM53" i="25"/>
  <c r="CL53" i="25"/>
  <c r="CK53" i="25"/>
  <c r="CJ53" i="25"/>
  <c r="CI53" i="25"/>
  <c r="CH53" i="25"/>
  <c r="CG53" i="25"/>
  <c r="CF53" i="25"/>
  <c r="CE53" i="25"/>
  <c r="CD53" i="25"/>
  <c r="CC53" i="25"/>
  <c r="CB53" i="25"/>
  <c r="CA53" i="25"/>
  <c r="BZ53" i="25"/>
  <c r="BY53" i="25"/>
  <c r="BX53" i="25"/>
  <c r="BW53" i="25"/>
  <c r="BV53" i="25"/>
  <c r="BU53" i="25"/>
  <c r="BT53" i="25"/>
  <c r="BS53" i="25"/>
  <c r="BR53" i="25"/>
  <c r="BQ53" i="25"/>
  <c r="BP53" i="25"/>
  <c r="DR53" i="25" s="1"/>
  <c r="BO53" i="25"/>
  <c r="BN53" i="25"/>
  <c r="BM53" i="25"/>
  <c r="BL53" i="25"/>
  <c r="BK53" i="25"/>
  <c r="BJ53" i="25"/>
  <c r="DL53" i="25" s="1"/>
  <c r="BI53" i="25"/>
  <c r="DK53" i="25" s="1"/>
  <c r="BH53" i="25"/>
  <c r="BG53" i="25"/>
  <c r="BF53" i="25"/>
  <c r="BE53" i="25"/>
  <c r="DR52" i="25"/>
  <c r="DQ52" i="25"/>
  <c r="DP52" i="25"/>
  <c r="DO52" i="25"/>
  <c r="DL52" i="25"/>
  <c r="DK52" i="25"/>
  <c r="DJ52" i="25"/>
  <c r="DI52" i="25"/>
  <c r="DH52" i="25"/>
  <c r="DG52" i="25"/>
  <c r="DF52" i="25"/>
  <c r="DE52" i="25"/>
  <c r="DD52" i="25"/>
  <c r="DC52" i="25"/>
  <c r="DB52" i="25"/>
  <c r="DA52" i="25"/>
  <c r="CZ52" i="25"/>
  <c r="CY52" i="25"/>
  <c r="CX52" i="25"/>
  <c r="CW52" i="25"/>
  <c r="CV52" i="25"/>
  <c r="CU52" i="25"/>
  <c r="CT52" i="25"/>
  <c r="CS52" i="25"/>
  <c r="CR52" i="25"/>
  <c r="CQ52" i="25"/>
  <c r="CP52" i="25"/>
  <c r="CO52" i="25"/>
  <c r="CN52" i="25"/>
  <c r="CM52" i="25"/>
  <c r="CL52" i="25"/>
  <c r="CK52" i="25"/>
  <c r="CJ52" i="25"/>
  <c r="CI52" i="25"/>
  <c r="CH52" i="25"/>
  <c r="CG52" i="25"/>
  <c r="CF52" i="25"/>
  <c r="CE52" i="25"/>
  <c r="CD52" i="25"/>
  <c r="CC52" i="25"/>
  <c r="CB52" i="25"/>
  <c r="CA52" i="25"/>
  <c r="BZ52" i="25"/>
  <c r="BY52" i="25"/>
  <c r="BX52" i="25"/>
  <c r="BW52" i="25"/>
  <c r="BV52" i="25"/>
  <c r="BU52" i="25"/>
  <c r="BT52" i="25"/>
  <c r="BS52" i="25"/>
  <c r="BR52" i="25"/>
  <c r="BQ52" i="25"/>
  <c r="BP52" i="25"/>
  <c r="BO52" i="25"/>
  <c r="BN52" i="25"/>
  <c r="BM52" i="25"/>
  <c r="BL52" i="25"/>
  <c r="DN52" i="25" s="1"/>
  <c r="BK52" i="25"/>
  <c r="DM52" i="25" s="1"/>
  <c r="BJ52" i="25"/>
  <c r="BI52" i="25"/>
  <c r="BH52" i="25"/>
  <c r="BG52" i="25"/>
  <c r="BF52" i="25"/>
  <c r="BE52" i="25"/>
  <c r="DR51" i="25"/>
  <c r="DQ51" i="25"/>
  <c r="DN51" i="25"/>
  <c r="DM51" i="25"/>
  <c r="DL51" i="25"/>
  <c r="DK51" i="25"/>
  <c r="DJ51" i="25"/>
  <c r="DI51" i="25"/>
  <c r="DF51" i="25"/>
  <c r="DE51" i="25"/>
  <c r="DD51" i="25"/>
  <c r="DC51" i="25"/>
  <c r="DB51" i="25"/>
  <c r="DA51" i="25"/>
  <c r="CZ51" i="25"/>
  <c r="CY51" i="25"/>
  <c r="CX51" i="25"/>
  <c r="CW51" i="25"/>
  <c r="CV51" i="25"/>
  <c r="CU51" i="25"/>
  <c r="CT51" i="25"/>
  <c r="CS51" i="25"/>
  <c r="CR51" i="25"/>
  <c r="CQ51" i="25"/>
  <c r="CP51" i="25"/>
  <c r="CO51" i="25"/>
  <c r="CN51" i="25"/>
  <c r="CM51" i="25"/>
  <c r="CL51" i="25"/>
  <c r="CK51" i="25"/>
  <c r="CJ51" i="25"/>
  <c r="CI51" i="25"/>
  <c r="CH51" i="25"/>
  <c r="CG51" i="25"/>
  <c r="CF51" i="25"/>
  <c r="CE51" i="25"/>
  <c r="CD51" i="25"/>
  <c r="CC51" i="25"/>
  <c r="CB51" i="25"/>
  <c r="CA51" i="25"/>
  <c r="BZ51" i="25"/>
  <c r="BY51" i="25"/>
  <c r="BX51" i="25"/>
  <c r="BW51" i="25"/>
  <c r="BV51" i="25"/>
  <c r="BU51" i="25"/>
  <c r="BT51" i="25"/>
  <c r="BS51" i="25"/>
  <c r="BR51" i="25"/>
  <c r="BQ51" i="25"/>
  <c r="BP51" i="25"/>
  <c r="BO51" i="25"/>
  <c r="BN51" i="25"/>
  <c r="DP51" i="25" s="1"/>
  <c r="BM51" i="25"/>
  <c r="DO51" i="25" s="1"/>
  <c r="BL51" i="25"/>
  <c r="BK51" i="25"/>
  <c r="BJ51" i="25"/>
  <c r="BI51" i="25"/>
  <c r="BH51" i="25"/>
  <c r="BG51" i="25"/>
  <c r="BF51" i="25"/>
  <c r="DH51" i="25" s="1"/>
  <c r="BE51" i="25"/>
  <c r="DG51" i="25" s="1"/>
  <c r="DP50" i="25"/>
  <c r="DO50" i="25"/>
  <c r="DN50" i="25"/>
  <c r="DM50" i="25"/>
  <c r="DL50" i="25"/>
  <c r="DK50" i="25"/>
  <c r="DH50" i="25"/>
  <c r="DG50" i="25"/>
  <c r="DF50" i="25"/>
  <c r="DE50" i="25"/>
  <c r="DD50" i="25"/>
  <c r="DC50" i="25"/>
  <c r="DB50" i="25"/>
  <c r="DA50" i="25"/>
  <c r="CZ50" i="25"/>
  <c r="CY50" i="25"/>
  <c r="CX50" i="25"/>
  <c r="CW50" i="25"/>
  <c r="CV50" i="25"/>
  <c r="CU50" i="25"/>
  <c r="CT50" i="25"/>
  <c r="CS50" i="25"/>
  <c r="CR50" i="25"/>
  <c r="CQ50" i="25"/>
  <c r="CP50" i="25"/>
  <c r="CO50" i="25"/>
  <c r="CN50" i="25"/>
  <c r="CM50" i="25"/>
  <c r="CL50" i="25"/>
  <c r="CK50" i="25"/>
  <c r="CJ50" i="25"/>
  <c r="CI50" i="25"/>
  <c r="CH50" i="25"/>
  <c r="CG50" i="25"/>
  <c r="CF50" i="25"/>
  <c r="CE50" i="25"/>
  <c r="CD50" i="25"/>
  <c r="CC50" i="25"/>
  <c r="CB50" i="25"/>
  <c r="CA50" i="25"/>
  <c r="BZ50" i="25"/>
  <c r="BY50" i="25"/>
  <c r="BX50" i="25"/>
  <c r="BW50" i="25"/>
  <c r="BV50" i="25"/>
  <c r="BU50" i="25"/>
  <c r="BT50" i="25"/>
  <c r="BS50" i="25"/>
  <c r="BR50" i="25"/>
  <c r="BQ50" i="25"/>
  <c r="BP50" i="25"/>
  <c r="DR50" i="25" s="1"/>
  <c r="BO50" i="25"/>
  <c r="DQ50" i="25" s="1"/>
  <c r="BN50" i="25"/>
  <c r="BM50" i="25"/>
  <c r="BL50" i="25"/>
  <c r="BK50" i="25"/>
  <c r="BJ50" i="25"/>
  <c r="BI50" i="25"/>
  <c r="BH50" i="25"/>
  <c r="DJ50" i="25" s="1"/>
  <c r="BG50" i="25"/>
  <c r="DI50" i="25" s="1"/>
  <c r="BF50" i="25"/>
  <c r="BE50" i="25"/>
  <c r="DR49" i="25"/>
  <c r="DQ49" i="25"/>
  <c r="DP49" i="25"/>
  <c r="DO49" i="25"/>
  <c r="DN49" i="25"/>
  <c r="DM49" i="25"/>
  <c r="DJ49" i="25"/>
  <c r="DI49" i="25"/>
  <c r="DH49" i="25"/>
  <c r="DG49" i="25"/>
  <c r="DF49" i="25"/>
  <c r="DE49" i="25"/>
  <c r="DD49" i="25"/>
  <c r="DC49" i="25"/>
  <c r="DB49" i="25"/>
  <c r="DA49" i="25"/>
  <c r="CZ49" i="25"/>
  <c r="CY49" i="25"/>
  <c r="CX49" i="25"/>
  <c r="CW49" i="25"/>
  <c r="CV49" i="25"/>
  <c r="CU49" i="25"/>
  <c r="CT49" i="25"/>
  <c r="CS49" i="25"/>
  <c r="CR49" i="25"/>
  <c r="CQ49" i="25"/>
  <c r="CP49" i="25"/>
  <c r="CO49" i="25"/>
  <c r="CN49" i="25"/>
  <c r="CM49" i="25"/>
  <c r="CL49" i="25"/>
  <c r="CK49" i="25"/>
  <c r="CJ49" i="25"/>
  <c r="CI49" i="25"/>
  <c r="CH49" i="25"/>
  <c r="CG49" i="25"/>
  <c r="CF49" i="25"/>
  <c r="CE49" i="25"/>
  <c r="CD49" i="25"/>
  <c r="CC49" i="25"/>
  <c r="CB49" i="25"/>
  <c r="CA49" i="25"/>
  <c r="BZ49" i="25"/>
  <c r="BY49" i="25"/>
  <c r="BX49" i="25"/>
  <c r="BW49" i="25"/>
  <c r="BV49" i="25"/>
  <c r="BU49" i="25"/>
  <c r="BT49" i="25"/>
  <c r="BS49" i="25"/>
  <c r="BR49" i="25"/>
  <c r="BQ49" i="25"/>
  <c r="BP49" i="25"/>
  <c r="BO49" i="25"/>
  <c r="BN49" i="25"/>
  <c r="BM49" i="25"/>
  <c r="BL49" i="25"/>
  <c r="BK49" i="25"/>
  <c r="BJ49" i="25"/>
  <c r="DL49" i="25" s="1"/>
  <c r="BI49" i="25"/>
  <c r="DK49" i="25" s="1"/>
  <c r="BH49" i="25"/>
  <c r="BG49" i="25"/>
  <c r="BF49" i="25"/>
  <c r="BE49" i="25"/>
  <c r="DR48" i="25"/>
  <c r="DQ48" i="25"/>
  <c r="DP48" i="25"/>
  <c r="DO48" i="25"/>
  <c r="DL48" i="25"/>
  <c r="DK48" i="25"/>
  <c r="DJ48" i="25"/>
  <c r="DI48" i="25"/>
  <c r="DH48" i="25"/>
  <c r="DG48" i="25"/>
  <c r="DF48" i="25"/>
  <c r="DE48" i="25"/>
  <c r="DD48" i="25"/>
  <c r="DC48" i="25"/>
  <c r="DB48" i="25"/>
  <c r="DA48" i="25"/>
  <c r="CZ48" i="25"/>
  <c r="CY48" i="25"/>
  <c r="CX48" i="25"/>
  <c r="CW48" i="25"/>
  <c r="CV48" i="25"/>
  <c r="CU48" i="25"/>
  <c r="CT48" i="25"/>
  <c r="CS48" i="25"/>
  <c r="CR48" i="25"/>
  <c r="CQ48" i="25"/>
  <c r="CP48" i="25"/>
  <c r="CO48" i="25"/>
  <c r="CN48" i="25"/>
  <c r="CM48" i="25"/>
  <c r="CL48" i="25"/>
  <c r="CK48" i="25"/>
  <c r="CJ48" i="25"/>
  <c r="CI48" i="25"/>
  <c r="CH48" i="25"/>
  <c r="CG48" i="25"/>
  <c r="CF48" i="25"/>
  <c r="CE48" i="25"/>
  <c r="CD48" i="25"/>
  <c r="CC48" i="25"/>
  <c r="CB48" i="25"/>
  <c r="CA48" i="25"/>
  <c r="BZ48" i="25"/>
  <c r="BY48" i="25"/>
  <c r="BX48" i="25"/>
  <c r="BW48" i="25"/>
  <c r="BV48" i="25"/>
  <c r="BU48" i="25"/>
  <c r="BT48" i="25"/>
  <c r="BS48" i="25"/>
  <c r="BR48" i="25"/>
  <c r="BQ48" i="25"/>
  <c r="BP48" i="25"/>
  <c r="BO48" i="25"/>
  <c r="BN48" i="25"/>
  <c r="BM48" i="25"/>
  <c r="BL48" i="25"/>
  <c r="DN48" i="25" s="1"/>
  <c r="BK48" i="25"/>
  <c r="DM48" i="25" s="1"/>
  <c r="BJ48" i="25"/>
  <c r="BI48" i="25"/>
  <c r="BH48" i="25"/>
  <c r="BG48" i="25"/>
  <c r="BF48" i="25"/>
  <c r="BE48" i="25"/>
  <c r="DR47" i="25"/>
  <c r="DQ47" i="25"/>
  <c r="DN47" i="25"/>
  <c r="DM47" i="25"/>
  <c r="DL47" i="25"/>
  <c r="DK47" i="25"/>
  <c r="DJ47" i="25"/>
  <c r="DI47" i="25"/>
  <c r="DF47" i="25"/>
  <c r="DE47" i="25"/>
  <c r="DD47" i="25"/>
  <c r="DC47" i="25"/>
  <c r="DB47" i="25"/>
  <c r="DA47" i="25"/>
  <c r="CZ47" i="25"/>
  <c r="CY47" i="25"/>
  <c r="CX47" i="25"/>
  <c r="CW47" i="25"/>
  <c r="CV47" i="25"/>
  <c r="CU47" i="25"/>
  <c r="CT47" i="25"/>
  <c r="CS47" i="25"/>
  <c r="CR47" i="25"/>
  <c r="CQ47" i="25"/>
  <c r="CP47" i="25"/>
  <c r="CO47" i="25"/>
  <c r="CN47" i="25"/>
  <c r="CM47" i="25"/>
  <c r="CL47" i="25"/>
  <c r="CK47" i="25"/>
  <c r="CJ47" i="25"/>
  <c r="CI47" i="25"/>
  <c r="CH47" i="25"/>
  <c r="CG47" i="25"/>
  <c r="CF47" i="25"/>
  <c r="CE47" i="25"/>
  <c r="CD47" i="25"/>
  <c r="CC47" i="25"/>
  <c r="CB47" i="25"/>
  <c r="CA47" i="25"/>
  <c r="BZ47" i="25"/>
  <c r="BY47" i="25"/>
  <c r="BX47" i="25"/>
  <c r="BW47" i="25"/>
  <c r="BV47" i="25"/>
  <c r="BU47" i="25"/>
  <c r="BT47" i="25"/>
  <c r="BS47" i="25"/>
  <c r="BR47" i="25"/>
  <c r="BQ47" i="25"/>
  <c r="BP47" i="25"/>
  <c r="BO47" i="25"/>
  <c r="BN47" i="25"/>
  <c r="DP47" i="25" s="1"/>
  <c r="BM47" i="25"/>
  <c r="DO47" i="25" s="1"/>
  <c r="BL47" i="25"/>
  <c r="BK47" i="25"/>
  <c r="BJ47" i="25"/>
  <c r="BI47" i="25"/>
  <c r="BH47" i="25"/>
  <c r="BG47" i="25"/>
  <c r="BF47" i="25"/>
  <c r="DH47" i="25" s="1"/>
  <c r="BE47" i="25"/>
  <c r="DG47" i="25" s="1"/>
  <c r="DP46" i="25"/>
  <c r="DO46" i="25"/>
  <c r="DN46" i="25"/>
  <c r="DM46" i="25"/>
  <c r="DK46" i="25"/>
  <c r="DH46" i="25"/>
  <c r="DG46" i="25"/>
  <c r="DF46" i="25"/>
  <c r="DE46" i="25"/>
  <c r="DD46" i="25"/>
  <c r="DC46" i="25"/>
  <c r="DB46" i="25"/>
  <c r="DA46" i="25"/>
  <c r="CZ46" i="25"/>
  <c r="CY46" i="25"/>
  <c r="CX46" i="25"/>
  <c r="CW46" i="25"/>
  <c r="CV46" i="25"/>
  <c r="CU46" i="25"/>
  <c r="CT46" i="25"/>
  <c r="CS46" i="25"/>
  <c r="CR46" i="25"/>
  <c r="CQ46" i="25"/>
  <c r="CP46" i="25"/>
  <c r="CO46" i="25"/>
  <c r="CN46" i="25"/>
  <c r="CM46" i="25"/>
  <c r="CL46" i="25"/>
  <c r="CK46" i="25"/>
  <c r="CJ46" i="25"/>
  <c r="CI46" i="25"/>
  <c r="CH46" i="25"/>
  <c r="CG46" i="25"/>
  <c r="CF46" i="25"/>
  <c r="CE46" i="25"/>
  <c r="CD46" i="25"/>
  <c r="CC46" i="25"/>
  <c r="CB46" i="25"/>
  <c r="CA46" i="25"/>
  <c r="BZ46" i="25"/>
  <c r="BY46" i="25"/>
  <c r="BX46" i="25"/>
  <c r="BW46" i="25"/>
  <c r="BV46" i="25"/>
  <c r="BU46" i="25"/>
  <c r="BT46" i="25"/>
  <c r="BS46" i="25"/>
  <c r="BR46" i="25"/>
  <c r="BQ46" i="25"/>
  <c r="BP46" i="25"/>
  <c r="DR46" i="25" s="1"/>
  <c r="BO46" i="25"/>
  <c r="DQ46" i="25" s="1"/>
  <c r="BN46" i="25"/>
  <c r="BM46" i="25"/>
  <c r="BL46" i="25"/>
  <c r="BK46" i="25"/>
  <c r="BJ46" i="25"/>
  <c r="DL46" i="25" s="1"/>
  <c r="BI46" i="25"/>
  <c r="BH46" i="25"/>
  <c r="DJ46" i="25" s="1"/>
  <c r="BG46" i="25"/>
  <c r="DI46" i="25" s="1"/>
  <c r="BF46" i="25"/>
  <c r="BE46" i="25"/>
  <c r="DR45" i="25"/>
  <c r="DQ45" i="25"/>
  <c r="DP45" i="25"/>
  <c r="DO45" i="25"/>
  <c r="DN45" i="25"/>
  <c r="DM45" i="25"/>
  <c r="DJ45" i="25"/>
  <c r="DI45" i="25"/>
  <c r="DH45" i="25"/>
  <c r="DG45" i="25"/>
  <c r="DF45" i="25"/>
  <c r="DE45" i="25"/>
  <c r="DD45" i="25"/>
  <c r="DC45" i="25"/>
  <c r="DB45" i="25"/>
  <c r="DA45" i="25"/>
  <c r="CZ45" i="25"/>
  <c r="CY45" i="25"/>
  <c r="CX45" i="25"/>
  <c r="CW45" i="25"/>
  <c r="CV45" i="25"/>
  <c r="CU45" i="25"/>
  <c r="CT45" i="25"/>
  <c r="CS45" i="25"/>
  <c r="CR45" i="25"/>
  <c r="CQ45" i="25"/>
  <c r="CP45" i="25"/>
  <c r="CO45" i="25"/>
  <c r="CN45" i="25"/>
  <c r="CM45" i="25"/>
  <c r="CL45" i="25"/>
  <c r="CK45" i="25"/>
  <c r="CJ45" i="25"/>
  <c r="CI45" i="25"/>
  <c r="CH45" i="25"/>
  <c r="CG45" i="25"/>
  <c r="CF45" i="25"/>
  <c r="CE45" i="25"/>
  <c r="CD45" i="25"/>
  <c r="CC45" i="25"/>
  <c r="CB45" i="25"/>
  <c r="CA45" i="25"/>
  <c r="BZ45" i="25"/>
  <c r="BY45" i="25"/>
  <c r="BX45" i="25"/>
  <c r="BW45" i="25"/>
  <c r="BV45" i="25"/>
  <c r="BU45" i="25"/>
  <c r="BT45" i="25"/>
  <c r="BS45" i="25"/>
  <c r="BR45" i="25"/>
  <c r="BQ45" i="25"/>
  <c r="BP45" i="25"/>
  <c r="BO45" i="25"/>
  <c r="BN45" i="25"/>
  <c r="BM45" i="25"/>
  <c r="BL45" i="25"/>
  <c r="BK45" i="25"/>
  <c r="BJ45" i="25"/>
  <c r="DL45" i="25" s="1"/>
  <c r="BI45" i="25"/>
  <c r="DK45" i="25" s="1"/>
  <c r="BH45" i="25"/>
  <c r="BG45" i="25"/>
  <c r="BF45" i="25"/>
  <c r="BE45" i="25"/>
  <c r="DR44" i="25"/>
  <c r="DQ44" i="25"/>
  <c r="DP44" i="25"/>
  <c r="DO44" i="25"/>
  <c r="DL44" i="25"/>
  <c r="DK44" i="25"/>
  <c r="DJ44" i="25"/>
  <c r="DI44" i="25"/>
  <c r="DH44" i="25"/>
  <c r="DG44" i="25"/>
  <c r="DF44" i="25"/>
  <c r="DE44" i="25"/>
  <c r="DD44" i="25"/>
  <c r="DC44" i="25"/>
  <c r="DB44" i="25"/>
  <c r="DA44" i="25"/>
  <c r="CZ44" i="25"/>
  <c r="CY44" i="25"/>
  <c r="CX44" i="25"/>
  <c r="CW44" i="25"/>
  <c r="CV44" i="25"/>
  <c r="CU44" i="25"/>
  <c r="CT44" i="25"/>
  <c r="CS44" i="25"/>
  <c r="CR44" i="25"/>
  <c r="CQ44" i="25"/>
  <c r="CP44" i="25"/>
  <c r="CO44" i="25"/>
  <c r="CN44" i="25"/>
  <c r="CM44" i="25"/>
  <c r="CL44" i="25"/>
  <c r="CK44" i="25"/>
  <c r="CJ44" i="25"/>
  <c r="CI44" i="25"/>
  <c r="CH44" i="25"/>
  <c r="CG44" i="25"/>
  <c r="CF44" i="25"/>
  <c r="CE44" i="25"/>
  <c r="CD44" i="25"/>
  <c r="CC44" i="25"/>
  <c r="CB44" i="25"/>
  <c r="CA44" i="25"/>
  <c r="BZ44" i="25"/>
  <c r="BY44" i="25"/>
  <c r="BX44" i="25"/>
  <c r="BW44" i="25"/>
  <c r="BV44" i="25"/>
  <c r="BU44" i="25"/>
  <c r="BT44" i="25"/>
  <c r="BS44" i="25"/>
  <c r="BR44" i="25"/>
  <c r="BQ44" i="25"/>
  <c r="BP44" i="25"/>
  <c r="BO44" i="25"/>
  <c r="BN44" i="25"/>
  <c r="BM44" i="25"/>
  <c r="BL44" i="25"/>
  <c r="DN44" i="25" s="1"/>
  <c r="BK44" i="25"/>
  <c r="DM44" i="25" s="1"/>
  <c r="BJ44" i="25"/>
  <c r="BI44" i="25"/>
  <c r="BH44" i="25"/>
  <c r="BG44" i="25"/>
  <c r="BF44" i="25"/>
  <c r="BE44" i="25"/>
  <c r="DR43" i="25"/>
  <c r="DQ43" i="25"/>
  <c r="DN43" i="25"/>
  <c r="DM43" i="25"/>
  <c r="DL43" i="25"/>
  <c r="DK43" i="25"/>
  <c r="DJ43" i="25"/>
  <c r="DI43" i="25"/>
  <c r="DF43" i="25"/>
  <c r="DE43" i="25"/>
  <c r="DD43" i="25"/>
  <c r="DC43" i="25"/>
  <c r="DB43" i="25"/>
  <c r="DA43" i="25"/>
  <c r="CZ43" i="25"/>
  <c r="CY43" i="25"/>
  <c r="CX43" i="25"/>
  <c r="CW43" i="25"/>
  <c r="CV43" i="25"/>
  <c r="CU43" i="25"/>
  <c r="CT43" i="25"/>
  <c r="CS43" i="25"/>
  <c r="CR43" i="25"/>
  <c r="CQ43" i="25"/>
  <c r="CP43" i="25"/>
  <c r="CO43" i="25"/>
  <c r="CN43" i="25"/>
  <c r="CM43" i="25"/>
  <c r="CL43" i="25"/>
  <c r="CK43" i="25"/>
  <c r="CJ43" i="25"/>
  <c r="CI43" i="25"/>
  <c r="CH43" i="25"/>
  <c r="CG43" i="25"/>
  <c r="CF43" i="25"/>
  <c r="CE43" i="25"/>
  <c r="CD43" i="25"/>
  <c r="CC43" i="25"/>
  <c r="CB43" i="25"/>
  <c r="CA43" i="25"/>
  <c r="BZ43" i="25"/>
  <c r="BY43" i="25"/>
  <c r="BX43" i="25"/>
  <c r="BW43" i="25"/>
  <c r="BV43" i="25"/>
  <c r="BU43" i="25"/>
  <c r="BT43" i="25"/>
  <c r="BS43" i="25"/>
  <c r="BR43" i="25"/>
  <c r="BQ43" i="25"/>
  <c r="BP43" i="25"/>
  <c r="BO43" i="25"/>
  <c r="BN43" i="25"/>
  <c r="DP43" i="25" s="1"/>
  <c r="BM43" i="25"/>
  <c r="DO43" i="25" s="1"/>
  <c r="BL43" i="25"/>
  <c r="BK43" i="25"/>
  <c r="BJ43" i="25"/>
  <c r="BI43" i="25"/>
  <c r="BH43" i="25"/>
  <c r="BG43" i="25"/>
  <c r="BF43" i="25"/>
  <c r="DH43" i="25" s="1"/>
  <c r="BE43" i="25"/>
  <c r="DG43" i="25" s="1"/>
  <c r="DP42" i="25"/>
  <c r="DO42" i="25"/>
  <c r="DN42" i="25"/>
  <c r="DM42" i="25"/>
  <c r="DL42" i="25"/>
  <c r="DK42" i="25"/>
  <c r="DH42" i="25"/>
  <c r="DG42" i="25"/>
  <c r="DF42" i="25"/>
  <c r="DE42" i="25"/>
  <c r="DD42" i="25"/>
  <c r="DC42" i="25"/>
  <c r="DB42" i="25"/>
  <c r="DA42" i="25"/>
  <c r="CZ42" i="25"/>
  <c r="CY42" i="25"/>
  <c r="CX42" i="25"/>
  <c r="CW42" i="25"/>
  <c r="CV42" i="25"/>
  <c r="CU42" i="25"/>
  <c r="CT42" i="25"/>
  <c r="CS42" i="25"/>
  <c r="CR42" i="25"/>
  <c r="CQ42" i="25"/>
  <c r="CP42" i="25"/>
  <c r="CO42" i="25"/>
  <c r="CN42" i="25"/>
  <c r="CM42" i="25"/>
  <c r="CL42" i="25"/>
  <c r="CK42" i="25"/>
  <c r="CJ42" i="25"/>
  <c r="CI42" i="25"/>
  <c r="CH42" i="25"/>
  <c r="CG42" i="25"/>
  <c r="CF42" i="25"/>
  <c r="CE42" i="25"/>
  <c r="CD42" i="25"/>
  <c r="CC42" i="25"/>
  <c r="CB42" i="25"/>
  <c r="CA42" i="25"/>
  <c r="BZ42" i="25"/>
  <c r="BY42" i="25"/>
  <c r="BX42" i="25"/>
  <c r="BW42" i="25"/>
  <c r="BV42" i="25"/>
  <c r="BU42" i="25"/>
  <c r="BT42" i="25"/>
  <c r="BS42" i="25"/>
  <c r="BR42" i="25"/>
  <c r="BQ42" i="25"/>
  <c r="BP42" i="25"/>
  <c r="DR42" i="25" s="1"/>
  <c r="BO42" i="25"/>
  <c r="DQ42" i="25" s="1"/>
  <c r="BN42" i="25"/>
  <c r="BM42" i="25"/>
  <c r="BL42" i="25"/>
  <c r="BK42" i="25"/>
  <c r="BJ42" i="25"/>
  <c r="BI42" i="25"/>
  <c r="BH42" i="25"/>
  <c r="DJ42" i="25" s="1"/>
  <c r="BG42" i="25"/>
  <c r="DI42" i="25" s="1"/>
  <c r="BF42" i="25"/>
  <c r="BE42" i="25"/>
  <c r="DR41" i="25"/>
  <c r="DQ41" i="25"/>
  <c r="DP41" i="25"/>
  <c r="DO41" i="25"/>
  <c r="DN41" i="25"/>
  <c r="DM41" i="25"/>
  <c r="DJ41" i="25"/>
  <c r="DI41" i="25"/>
  <c r="DH41" i="25"/>
  <c r="DG41" i="25"/>
  <c r="DF41" i="25"/>
  <c r="DE41" i="25"/>
  <c r="DD41" i="25"/>
  <c r="DC41" i="25"/>
  <c r="DB41" i="25"/>
  <c r="DA41" i="25"/>
  <c r="CZ41" i="25"/>
  <c r="CY41" i="25"/>
  <c r="CX41" i="25"/>
  <c r="CW41" i="25"/>
  <c r="CV41" i="25"/>
  <c r="CU41" i="25"/>
  <c r="CT41" i="25"/>
  <c r="CS41" i="25"/>
  <c r="CR41" i="25"/>
  <c r="CQ41" i="25"/>
  <c r="CP41" i="25"/>
  <c r="CO41" i="25"/>
  <c r="CN41" i="25"/>
  <c r="CM41" i="25"/>
  <c r="CL41" i="25"/>
  <c r="CK41" i="25"/>
  <c r="CJ41" i="25"/>
  <c r="CI41" i="25"/>
  <c r="CH41" i="25"/>
  <c r="CG41" i="25"/>
  <c r="CF41" i="25"/>
  <c r="CE41" i="25"/>
  <c r="CD41" i="25"/>
  <c r="CC41" i="25"/>
  <c r="CB41" i="25"/>
  <c r="CA41" i="25"/>
  <c r="BZ41" i="25"/>
  <c r="BY41" i="25"/>
  <c r="BX41" i="25"/>
  <c r="BW41" i="25"/>
  <c r="BV41" i="25"/>
  <c r="BU41" i="25"/>
  <c r="BT41" i="25"/>
  <c r="BS41" i="25"/>
  <c r="BR41" i="25"/>
  <c r="BQ41" i="25"/>
  <c r="BP41" i="25"/>
  <c r="BO41" i="25"/>
  <c r="BN41" i="25"/>
  <c r="BM41" i="25"/>
  <c r="BL41" i="25"/>
  <c r="BK41" i="25"/>
  <c r="BJ41" i="25"/>
  <c r="DL41" i="25" s="1"/>
  <c r="BI41" i="25"/>
  <c r="DK41" i="25" s="1"/>
  <c r="BH41" i="25"/>
  <c r="BG41" i="25"/>
  <c r="BF41" i="25"/>
  <c r="BE41" i="25"/>
  <c r="DR40" i="25"/>
  <c r="DQ40" i="25"/>
  <c r="DP40" i="25"/>
  <c r="DO40" i="25"/>
  <c r="DL40" i="25"/>
  <c r="DK40" i="25"/>
  <c r="DJ40" i="25"/>
  <c r="DI40" i="25"/>
  <c r="DH40" i="25"/>
  <c r="DG40" i="25"/>
  <c r="DF40" i="25"/>
  <c r="DE40" i="25"/>
  <c r="DD40" i="25"/>
  <c r="DC40" i="25"/>
  <c r="DB40" i="25"/>
  <c r="DA40" i="25"/>
  <c r="CZ40" i="25"/>
  <c r="CY40" i="25"/>
  <c r="CX40" i="25"/>
  <c r="CW40" i="25"/>
  <c r="CV40" i="25"/>
  <c r="CU40" i="25"/>
  <c r="CT40" i="25"/>
  <c r="CS40" i="25"/>
  <c r="CR40" i="25"/>
  <c r="CQ40" i="25"/>
  <c r="CP40" i="25"/>
  <c r="CO40" i="25"/>
  <c r="CN40" i="25"/>
  <c r="CM40" i="25"/>
  <c r="CL40" i="25"/>
  <c r="CK40" i="25"/>
  <c r="CJ40" i="25"/>
  <c r="CI40" i="25"/>
  <c r="CH40" i="25"/>
  <c r="CG40" i="25"/>
  <c r="CF40" i="25"/>
  <c r="CE40" i="25"/>
  <c r="CD40" i="25"/>
  <c r="CC40" i="25"/>
  <c r="CB40" i="25"/>
  <c r="CA40" i="25"/>
  <c r="BZ40" i="25"/>
  <c r="BY40" i="25"/>
  <c r="BX40" i="25"/>
  <c r="BW40" i="25"/>
  <c r="BV40" i="25"/>
  <c r="BU40" i="25"/>
  <c r="BT40" i="25"/>
  <c r="BS40" i="25"/>
  <c r="BR40" i="25"/>
  <c r="BQ40" i="25"/>
  <c r="BP40" i="25"/>
  <c r="BO40" i="25"/>
  <c r="BN40" i="25"/>
  <c r="BM40" i="25"/>
  <c r="BL40" i="25"/>
  <c r="DN40" i="25" s="1"/>
  <c r="BK40" i="25"/>
  <c r="DM40" i="25" s="1"/>
  <c r="BJ40" i="25"/>
  <c r="BI40" i="25"/>
  <c r="BH40" i="25"/>
  <c r="BG40" i="25"/>
  <c r="BF40" i="25"/>
  <c r="BE40" i="25"/>
  <c r="DR39" i="25"/>
  <c r="DQ39" i="25"/>
  <c r="DN39" i="25"/>
  <c r="DM39" i="25"/>
  <c r="DL39" i="25"/>
  <c r="DK39" i="25"/>
  <c r="DJ39" i="25"/>
  <c r="DI39" i="25"/>
  <c r="DF39" i="25"/>
  <c r="DE39" i="25"/>
  <c r="DD39" i="25"/>
  <c r="DC39" i="25"/>
  <c r="DB39" i="25"/>
  <c r="DA39" i="25"/>
  <c r="CZ39" i="25"/>
  <c r="CY39" i="25"/>
  <c r="CX39" i="25"/>
  <c r="CW39" i="25"/>
  <c r="CV39" i="25"/>
  <c r="CU39" i="25"/>
  <c r="CT39" i="25"/>
  <c r="CS39" i="25"/>
  <c r="CR39" i="25"/>
  <c r="CQ39" i="25"/>
  <c r="CP39" i="25"/>
  <c r="CO39" i="25"/>
  <c r="CN39" i="25"/>
  <c r="CM39" i="25"/>
  <c r="CL39" i="25"/>
  <c r="CK39" i="25"/>
  <c r="CJ39" i="25"/>
  <c r="CI39" i="25"/>
  <c r="CH39" i="25"/>
  <c r="CG39" i="25"/>
  <c r="CF39" i="25"/>
  <c r="CE39" i="25"/>
  <c r="CD39" i="25"/>
  <c r="CC39" i="25"/>
  <c r="CB39" i="25"/>
  <c r="CA39" i="25"/>
  <c r="BZ39" i="25"/>
  <c r="BY39" i="25"/>
  <c r="BX39" i="25"/>
  <c r="BW39" i="25"/>
  <c r="BV39" i="25"/>
  <c r="BU39" i="25"/>
  <c r="BT39" i="25"/>
  <c r="BS39" i="25"/>
  <c r="BR39" i="25"/>
  <c r="BQ39" i="25"/>
  <c r="BP39" i="25"/>
  <c r="BO39" i="25"/>
  <c r="BN39" i="25"/>
  <c r="DP39" i="25" s="1"/>
  <c r="BM39" i="25"/>
  <c r="DO39" i="25" s="1"/>
  <c r="BL39" i="25"/>
  <c r="BK39" i="25"/>
  <c r="BJ39" i="25"/>
  <c r="BI39" i="25"/>
  <c r="BH39" i="25"/>
  <c r="BG39" i="25"/>
  <c r="BF39" i="25"/>
  <c r="DH39" i="25" s="1"/>
  <c r="BE39" i="25"/>
  <c r="DG39" i="25" s="1"/>
  <c r="DP38" i="25"/>
  <c r="DO38" i="25"/>
  <c r="DN38" i="25"/>
  <c r="DM38" i="25"/>
  <c r="DL38" i="25"/>
  <c r="DK38" i="25"/>
  <c r="DH38" i="25"/>
  <c r="DG38" i="25"/>
  <c r="DF38" i="25"/>
  <c r="DE38" i="25"/>
  <c r="DD38" i="25"/>
  <c r="DC38" i="25"/>
  <c r="DB38" i="25"/>
  <c r="DA38" i="25"/>
  <c r="CZ38" i="25"/>
  <c r="CY38" i="25"/>
  <c r="CX38" i="25"/>
  <c r="CW38" i="25"/>
  <c r="CV38" i="25"/>
  <c r="CU38" i="25"/>
  <c r="CT38" i="25"/>
  <c r="CS38" i="25"/>
  <c r="CR38" i="25"/>
  <c r="CQ38" i="25"/>
  <c r="CP38" i="25"/>
  <c r="CO38" i="25"/>
  <c r="CN38" i="25"/>
  <c r="CM38" i="25"/>
  <c r="CL38" i="25"/>
  <c r="CK38" i="25"/>
  <c r="CJ38" i="25"/>
  <c r="CI38" i="25"/>
  <c r="CH38" i="25"/>
  <c r="CG38" i="25"/>
  <c r="CF38" i="25"/>
  <c r="CE38" i="25"/>
  <c r="CD38" i="25"/>
  <c r="CC38" i="25"/>
  <c r="CB38" i="25"/>
  <c r="CA38" i="25"/>
  <c r="BZ38" i="25"/>
  <c r="BY38" i="25"/>
  <c r="BX38" i="25"/>
  <c r="BW38" i="25"/>
  <c r="BV38" i="25"/>
  <c r="BU38" i="25"/>
  <c r="BT38" i="25"/>
  <c r="BS38" i="25"/>
  <c r="BR38" i="25"/>
  <c r="BQ38" i="25"/>
  <c r="BP38" i="25"/>
  <c r="DR38" i="25" s="1"/>
  <c r="BO38" i="25"/>
  <c r="DQ38" i="25" s="1"/>
  <c r="BN38" i="25"/>
  <c r="BM38" i="25"/>
  <c r="BL38" i="25"/>
  <c r="BK38" i="25"/>
  <c r="BJ38" i="25"/>
  <c r="BI38" i="25"/>
  <c r="BH38" i="25"/>
  <c r="DJ38" i="25" s="1"/>
  <c r="BG38" i="25"/>
  <c r="DI38" i="25" s="1"/>
  <c r="BF38" i="25"/>
  <c r="BE38" i="25"/>
  <c r="DR37" i="25"/>
  <c r="DQ37" i="25"/>
  <c r="DP37" i="25"/>
  <c r="DO37" i="25"/>
  <c r="DN37" i="25"/>
  <c r="DM37" i="25"/>
  <c r="DJ37" i="25"/>
  <c r="DI37" i="25"/>
  <c r="DH37" i="25"/>
  <c r="DG37" i="25"/>
  <c r="DF37" i="25"/>
  <c r="DE37" i="25"/>
  <c r="DD37" i="25"/>
  <c r="DC37" i="25"/>
  <c r="DB37" i="25"/>
  <c r="DA37" i="25"/>
  <c r="CZ37" i="25"/>
  <c r="CY37" i="25"/>
  <c r="CX37" i="25"/>
  <c r="CW37" i="25"/>
  <c r="CV37" i="25"/>
  <c r="CU37" i="25"/>
  <c r="CT37" i="25"/>
  <c r="CS37" i="25"/>
  <c r="CR37" i="25"/>
  <c r="CQ37" i="25"/>
  <c r="CP37" i="25"/>
  <c r="CO37" i="25"/>
  <c r="CN37" i="25"/>
  <c r="CM37" i="25"/>
  <c r="CL37" i="25"/>
  <c r="CK37" i="25"/>
  <c r="CJ37" i="25"/>
  <c r="CI37" i="25"/>
  <c r="CH37" i="25"/>
  <c r="CG37" i="25"/>
  <c r="CF37" i="25"/>
  <c r="CE37" i="25"/>
  <c r="CD37" i="25"/>
  <c r="CC37" i="25"/>
  <c r="CB37" i="25"/>
  <c r="CA37" i="25"/>
  <c r="BZ37" i="25"/>
  <c r="BY37" i="25"/>
  <c r="BX37" i="25"/>
  <c r="BW37" i="25"/>
  <c r="BV37" i="25"/>
  <c r="BU37" i="25"/>
  <c r="BT37" i="25"/>
  <c r="BS37" i="25"/>
  <c r="BR37" i="25"/>
  <c r="BQ37" i="25"/>
  <c r="BP37" i="25"/>
  <c r="BO37" i="25"/>
  <c r="BN37" i="25"/>
  <c r="BM37" i="25"/>
  <c r="BL37" i="25"/>
  <c r="BK37" i="25"/>
  <c r="BJ37" i="25"/>
  <c r="DL37" i="25" s="1"/>
  <c r="BI37" i="25"/>
  <c r="DK37" i="25" s="1"/>
  <c r="BH37" i="25"/>
  <c r="BG37" i="25"/>
  <c r="BF37" i="25"/>
  <c r="BE37" i="25"/>
  <c r="DR36" i="25"/>
  <c r="DQ36" i="25"/>
  <c r="DP36" i="25"/>
  <c r="DO36" i="25"/>
  <c r="DL36" i="25"/>
  <c r="DK36" i="25"/>
  <c r="DJ36" i="25"/>
  <c r="DI36" i="25"/>
  <c r="DH36" i="25"/>
  <c r="DG36" i="25"/>
  <c r="DF36" i="25"/>
  <c r="DE36" i="25"/>
  <c r="DD36" i="25"/>
  <c r="DC36" i="25"/>
  <c r="DB36" i="25"/>
  <c r="DA36" i="25"/>
  <c r="CZ36" i="25"/>
  <c r="CY36" i="25"/>
  <c r="CX36" i="25"/>
  <c r="CW36" i="25"/>
  <c r="CV36" i="25"/>
  <c r="CU36" i="25"/>
  <c r="CT36" i="25"/>
  <c r="CS36" i="25"/>
  <c r="CR36" i="25"/>
  <c r="CQ36" i="25"/>
  <c r="CP36" i="25"/>
  <c r="CO36" i="25"/>
  <c r="CN36" i="25"/>
  <c r="CM36" i="25"/>
  <c r="CL36" i="25"/>
  <c r="CK36" i="25"/>
  <c r="CJ36" i="25"/>
  <c r="CI36" i="25"/>
  <c r="CH36" i="25"/>
  <c r="CG36" i="25"/>
  <c r="CF36" i="25"/>
  <c r="CE36" i="25"/>
  <c r="CD36" i="25"/>
  <c r="CC36" i="25"/>
  <c r="CB36" i="25"/>
  <c r="CA36" i="25"/>
  <c r="BZ36" i="25"/>
  <c r="BY36" i="25"/>
  <c r="BX36" i="25"/>
  <c r="BW36" i="25"/>
  <c r="BV36" i="25"/>
  <c r="BU36" i="25"/>
  <c r="BT36" i="25"/>
  <c r="BS36" i="25"/>
  <c r="BR36" i="25"/>
  <c r="BQ36" i="25"/>
  <c r="BP36" i="25"/>
  <c r="BO36" i="25"/>
  <c r="BN36" i="25"/>
  <c r="BM36" i="25"/>
  <c r="BL36" i="25"/>
  <c r="DN36" i="25" s="1"/>
  <c r="BK36" i="25"/>
  <c r="DM36" i="25" s="1"/>
  <c r="BJ36" i="25"/>
  <c r="BI36" i="25"/>
  <c r="BH36" i="25"/>
  <c r="BG36" i="25"/>
  <c r="BF36" i="25"/>
  <c r="BE36" i="25"/>
  <c r="DR35" i="25"/>
  <c r="DQ35" i="25"/>
  <c r="DN35" i="25"/>
  <c r="DM35" i="25"/>
  <c r="DL35" i="25"/>
  <c r="DK35" i="25"/>
  <c r="DJ35" i="25"/>
  <c r="DI35" i="25"/>
  <c r="DF35" i="25"/>
  <c r="DE35" i="25"/>
  <c r="DD35" i="25"/>
  <c r="DC35" i="25"/>
  <c r="DB35" i="25"/>
  <c r="DA35" i="25"/>
  <c r="CZ35" i="25"/>
  <c r="CY35" i="25"/>
  <c r="CX35" i="25"/>
  <c r="CW35" i="25"/>
  <c r="CV35" i="25"/>
  <c r="CU35" i="25"/>
  <c r="CT35" i="25"/>
  <c r="CS35" i="25"/>
  <c r="CR35" i="25"/>
  <c r="CQ35" i="25"/>
  <c r="CP35" i="25"/>
  <c r="CO35" i="25"/>
  <c r="CN35" i="25"/>
  <c r="CM35" i="25"/>
  <c r="CL35" i="25"/>
  <c r="CK35" i="25"/>
  <c r="CJ35" i="25"/>
  <c r="CI35" i="25"/>
  <c r="CH35" i="25"/>
  <c r="CG35" i="25"/>
  <c r="CF35" i="25"/>
  <c r="CE35" i="25"/>
  <c r="CD35" i="25"/>
  <c r="CC35" i="25"/>
  <c r="CB35" i="25"/>
  <c r="CA35" i="25"/>
  <c r="BZ35" i="25"/>
  <c r="BY35" i="25"/>
  <c r="BX35" i="25"/>
  <c r="BW35" i="25"/>
  <c r="BV35" i="25"/>
  <c r="BU35" i="25"/>
  <c r="BT35" i="25"/>
  <c r="BS35" i="25"/>
  <c r="BR35" i="25"/>
  <c r="BQ35" i="25"/>
  <c r="BP35" i="25"/>
  <c r="BO35" i="25"/>
  <c r="BN35" i="25"/>
  <c r="DP35" i="25" s="1"/>
  <c r="BM35" i="25"/>
  <c r="DO35" i="25" s="1"/>
  <c r="BL35" i="25"/>
  <c r="BK35" i="25"/>
  <c r="BJ35" i="25"/>
  <c r="BI35" i="25"/>
  <c r="BH35" i="25"/>
  <c r="BG35" i="25"/>
  <c r="BF35" i="25"/>
  <c r="DH35" i="25" s="1"/>
  <c r="BE35" i="25"/>
  <c r="DG35" i="25" s="1"/>
  <c r="DL34" i="25"/>
  <c r="DK34" i="25"/>
  <c r="DG34" i="25"/>
  <c r="DF34" i="25"/>
  <c r="DE34" i="25"/>
  <c r="DD34" i="25"/>
  <c r="DC34" i="25"/>
  <c r="DB34" i="25"/>
  <c r="DA34" i="25"/>
  <c r="CZ34" i="25"/>
  <c r="CY34" i="25"/>
  <c r="CX34" i="25"/>
  <c r="CW34" i="25"/>
  <c r="CV34" i="25"/>
  <c r="CU34" i="25"/>
  <c r="CT34" i="25"/>
  <c r="CS34" i="25"/>
  <c r="CR34" i="25"/>
  <c r="CQ34" i="25"/>
  <c r="CP34" i="25"/>
  <c r="CO34" i="25"/>
  <c r="CN34" i="25"/>
  <c r="CM34" i="25"/>
  <c r="CL34" i="25"/>
  <c r="CK34" i="25"/>
  <c r="CJ34" i="25"/>
  <c r="CI34" i="25"/>
  <c r="CH34" i="25"/>
  <c r="CG34" i="25"/>
  <c r="CF34" i="25"/>
  <c r="CE34" i="25"/>
  <c r="CD34" i="25"/>
  <c r="CC34" i="25"/>
  <c r="CB34" i="25"/>
  <c r="CA34" i="25"/>
  <c r="BZ34" i="25"/>
  <c r="BY34" i="25"/>
  <c r="BX34" i="25"/>
  <c r="BW34" i="25"/>
  <c r="BV34" i="25"/>
  <c r="BU34" i="25"/>
  <c r="BT34" i="25"/>
  <c r="BS34" i="25"/>
  <c r="BR34" i="25"/>
  <c r="BQ34" i="25"/>
  <c r="BP34" i="25"/>
  <c r="DR34" i="25" s="1"/>
  <c r="BO34" i="25"/>
  <c r="DQ34" i="25" s="1"/>
  <c r="BN34" i="25"/>
  <c r="DP34" i="25" s="1"/>
  <c r="BM34" i="25"/>
  <c r="DO34" i="25" s="1"/>
  <c r="BL34" i="25"/>
  <c r="DN34" i="25" s="1"/>
  <c r="BK34" i="25"/>
  <c r="DM34" i="25" s="1"/>
  <c r="BJ34" i="25"/>
  <c r="BI34" i="25"/>
  <c r="BH34" i="25"/>
  <c r="DJ34" i="25" s="1"/>
  <c r="BG34" i="25"/>
  <c r="DI34" i="25" s="1"/>
  <c r="BF34" i="25"/>
  <c r="DH34" i="25" s="1"/>
  <c r="BE34" i="25"/>
  <c r="DR33" i="25"/>
  <c r="DQ33" i="25"/>
  <c r="DI33" i="25"/>
  <c r="DH33" i="25"/>
  <c r="DF33" i="25"/>
  <c r="DE33" i="25"/>
  <c r="DD33" i="25"/>
  <c r="DC33" i="25"/>
  <c r="DB33" i="25"/>
  <c r="DA33" i="25"/>
  <c r="CZ33" i="25"/>
  <c r="CY33" i="25"/>
  <c r="CX33" i="25"/>
  <c r="CW33" i="25"/>
  <c r="CV33" i="25"/>
  <c r="CU33" i="25"/>
  <c r="CT33" i="25"/>
  <c r="CS33" i="25"/>
  <c r="CR33" i="25"/>
  <c r="CQ33" i="25"/>
  <c r="CP33" i="25"/>
  <c r="CO33" i="25"/>
  <c r="CN33" i="25"/>
  <c r="CM33" i="25"/>
  <c r="CL33" i="25"/>
  <c r="CK33" i="25"/>
  <c r="CJ33" i="25"/>
  <c r="CI33" i="25"/>
  <c r="CH33" i="25"/>
  <c r="CG33" i="25"/>
  <c r="CF33" i="25"/>
  <c r="CE33" i="25"/>
  <c r="CD33" i="25"/>
  <c r="CC33" i="25"/>
  <c r="CB33" i="25"/>
  <c r="CA33" i="25"/>
  <c r="BZ33" i="25"/>
  <c r="BY33" i="25"/>
  <c r="BX33" i="25"/>
  <c r="BW33" i="25"/>
  <c r="BV33" i="25"/>
  <c r="BU33" i="25"/>
  <c r="BT33" i="25"/>
  <c r="BS33" i="25"/>
  <c r="BR33" i="25"/>
  <c r="BQ33" i="25"/>
  <c r="BP33" i="25"/>
  <c r="BO33" i="25"/>
  <c r="BN33" i="25"/>
  <c r="DP33" i="25" s="1"/>
  <c r="BM33" i="25"/>
  <c r="DO33" i="25" s="1"/>
  <c r="BL33" i="25"/>
  <c r="DN33" i="25" s="1"/>
  <c r="BK33" i="25"/>
  <c r="DM33" i="25" s="1"/>
  <c r="BJ33" i="25"/>
  <c r="DL33" i="25" s="1"/>
  <c r="BI33" i="25"/>
  <c r="DK33" i="25" s="1"/>
  <c r="BH33" i="25"/>
  <c r="DJ33" i="25" s="1"/>
  <c r="BG33" i="25"/>
  <c r="BF33" i="25"/>
  <c r="BE33" i="25"/>
  <c r="DG33" i="25" s="1"/>
  <c r="DR32" i="25"/>
  <c r="DQ32" i="25"/>
  <c r="DP32" i="25"/>
  <c r="DO32" i="25"/>
  <c r="DL32" i="25"/>
  <c r="DK32" i="25"/>
  <c r="DJ32" i="25"/>
  <c r="DI32" i="25"/>
  <c r="DH32" i="25"/>
  <c r="DG32" i="25"/>
  <c r="DF32" i="25"/>
  <c r="DE32" i="25"/>
  <c r="DD32" i="25"/>
  <c r="DC32" i="25"/>
  <c r="DB32" i="25"/>
  <c r="DA32" i="25"/>
  <c r="CZ32" i="25"/>
  <c r="CY32" i="25"/>
  <c r="CX32" i="25"/>
  <c r="CW32" i="25"/>
  <c r="CV32" i="25"/>
  <c r="CU32" i="25"/>
  <c r="CT32" i="25"/>
  <c r="CS32" i="25"/>
  <c r="CR32" i="25"/>
  <c r="CQ32" i="25"/>
  <c r="CP32" i="25"/>
  <c r="CO32" i="25"/>
  <c r="CN32" i="25"/>
  <c r="CM32" i="25"/>
  <c r="CL32" i="25"/>
  <c r="CK32" i="25"/>
  <c r="CJ32" i="25"/>
  <c r="CI32" i="25"/>
  <c r="CH32" i="25"/>
  <c r="CG32" i="25"/>
  <c r="CF32" i="25"/>
  <c r="CE32" i="25"/>
  <c r="CD32" i="25"/>
  <c r="CC32" i="25"/>
  <c r="CB32" i="25"/>
  <c r="CA32" i="25"/>
  <c r="BZ32" i="25"/>
  <c r="BY32" i="25"/>
  <c r="BX32" i="25"/>
  <c r="BW32" i="25"/>
  <c r="BV32" i="25"/>
  <c r="BU32" i="25"/>
  <c r="BT32" i="25"/>
  <c r="BS32" i="25"/>
  <c r="BR32" i="25"/>
  <c r="BQ32" i="25"/>
  <c r="BP32" i="25"/>
  <c r="BO32" i="25"/>
  <c r="BN32" i="25"/>
  <c r="BM32" i="25"/>
  <c r="BL32" i="25"/>
  <c r="DN32" i="25" s="1"/>
  <c r="BK32" i="25"/>
  <c r="DM32" i="25" s="1"/>
  <c r="BJ32" i="25"/>
  <c r="BI32" i="25"/>
  <c r="BH32" i="25"/>
  <c r="BG32" i="25"/>
  <c r="BF32" i="25"/>
  <c r="BE32" i="25"/>
  <c r="DR31" i="25"/>
  <c r="DQ31" i="25"/>
  <c r="DN31" i="25"/>
  <c r="DM31" i="25"/>
  <c r="DL31" i="25"/>
  <c r="DK31" i="25"/>
  <c r="DJ31" i="25"/>
  <c r="DI31" i="25"/>
  <c r="DF31" i="25"/>
  <c r="DE31" i="25"/>
  <c r="DD31" i="25"/>
  <c r="DC31" i="25"/>
  <c r="DB31" i="25"/>
  <c r="DA31" i="25"/>
  <c r="CZ31" i="25"/>
  <c r="CY31" i="25"/>
  <c r="CX31" i="25"/>
  <c r="CW31" i="25"/>
  <c r="CV31" i="25"/>
  <c r="CU31" i="25"/>
  <c r="CT31" i="25"/>
  <c r="CS31" i="25"/>
  <c r="CR31" i="25"/>
  <c r="CQ31" i="25"/>
  <c r="CP31" i="25"/>
  <c r="CO31" i="25"/>
  <c r="CN31" i="25"/>
  <c r="CM31" i="25"/>
  <c r="CL31" i="25"/>
  <c r="CK31" i="25"/>
  <c r="CJ31" i="25"/>
  <c r="CI31" i="25"/>
  <c r="CH31" i="25"/>
  <c r="CG31" i="25"/>
  <c r="CF31" i="25"/>
  <c r="CE31" i="25"/>
  <c r="CD31" i="25"/>
  <c r="CC31" i="25"/>
  <c r="CB31" i="25"/>
  <c r="CA31" i="25"/>
  <c r="BZ31" i="25"/>
  <c r="BY31" i="25"/>
  <c r="BX31" i="25"/>
  <c r="BW31" i="25"/>
  <c r="BV31" i="25"/>
  <c r="BU31" i="25"/>
  <c r="BT31" i="25"/>
  <c r="BS31" i="25"/>
  <c r="BR31" i="25"/>
  <c r="BQ31" i="25"/>
  <c r="BP31" i="25"/>
  <c r="BO31" i="25"/>
  <c r="BN31" i="25"/>
  <c r="DP31" i="25" s="1"/>
  <c r="BM31" i="25"/>
  <c r="DO31" i="25" s="1"/>
  <c r="BL31" i="25"/>
  <c r="BK31" i="25"/>
  <c r="BJ31" i="25"/>
  <c r="BI31" i="25"/>
  <c r="BH31" i="25"/>
  <c r="BG31" i="25"/>
  <c r="BF31" i="25"/>
  <c r="DH31" i="25" s="1"/>
  <c r="BE31" i="25"/>
  <c r="DG31" i="25" s="1"/>
  <c r="DP30" i="25"/>
  <c r="DO30" i="25"/>
  <c r="DN30" i="25"/>
  <c r="DM30" i="25"/>
  <c r="DL30" i="25"/>
  <c r="DK30" i="25"/>
  <c r="DH30" i="25"/>
  <c r="DG30" i="25"/>
  <c r="DF30" i="25"/>
  <c r="DE30" i="25"/>
  <c r="DD30" i="25"/>
  <c r="DC30" i="25"/>
  <c r="DB30" i="25"/>
  <c r="DA30" i="25"/>
  <c r="CZ30" i="25"/>
  <c r="CY30" i="25"/>
  <c r="CX30" i="25"/>
  <c r="CW30" i="25"/>
  <c r="CV30" i="25"/>
  <c r="CU30" i="25"/>
  <c r="CT30" i="25"/>
  <c r="CS30" i="25"/>
  <c r="CR30" i="25"/>
  <c r="CQ30" i="25"/>
  <c r="CP30" i="25"/>
  <c r="CO30" i="25"/>
  <c r="CN30" i="25"/>
  <c r="CM30" i="25"/>
  <c r="CL30" i="25"/>
  <c r="CK30" i="25"/>
  <c r="CJ30" i="25"/>
  <c r="CI30" i="25"/>
  <c r="CH30" i="25"/>
  <c r="CG30" i="25"/>
  <c r="CF30" i="25"/>
  <c r="CE30" i="25"/>
  <c r="CD30" i="25"/>
  <c r="CC30" i="25"/>
  <c r="CB30" i="25"/>
  <c r="CA30" i="25"/>
  <c r="BZ30" i="25"/>
  <c r="BY30" i="25"/>
  <c r="BX30" i="25"/>
  <c r="BW30" i="25"/>
  <c r="BV30" i="25"/>
  <c r="BU30" i="25"/>
  <c r="BT30" i="25"/>
  <c r="BS30" i="25"/>
  <c r="BR30" i="25"/>
  <c r="BQ30" i="25"/>
  <c r="BP30" i="25"/>
  <c r="DR30" i="25" s="1"/>
  <c r="BO30" i="25"/>
  <c r="DQ30" i="25" s="1"/>
  <c r="BN30" i="25"/>
  <c r="BM30" i="25"/>
  <c r="BL30" i="25"/>
  <c r="BK30" i="25"/>
  <c r="BJ30" i="25"/>
  <c r="BI30" i="25"/>
  <c r="BH30" i="25"/>
  <c r="DJ30" i="25" s="1"/>
  <c r="BG30" i="25"/>
  <c r="DI30" i="25" s="1"/>
  <c r="BF30" i="25"/>
  <c r="BE30" i="25"/>
  <c r="DR29" i="25"/>
  <c r="DQ29" i="25"/>
  <c r="DP29" i="25"/>
  <c r="DO29" i="25"/>
  <c r="DN29" i="25"/>
  <c r="DM29" i="25"/>
  <c r="DJ29" i="25"/>
  <c r="DI29" i="25"/>
  <c r="DH29" i="25"/>
  <c r="DG29" i="25"/>
  <c r="DF29" i="25"/>
  <c r="DE29" i="25"/>
  <c r="DD29" i="25"/>
  <c r="DC29" i="25"/>
  <c r="DB29" i="25"/>
  <c r="DA29" i="25"/>
  <c r="CZ29" i="25"/>
  <c r="CY29" i="25"/>
  <c r="CX29" i="25"/>
  <c r="CW29" i="25"/>
  <c r="CV29" i="25"/>
  <c r="CU29" i="25"/>
  <c r="CT29" i="25"/>
  <c r="CS29" i="25"/>
  <c r="CR29" i="25"/>
  <c r="CQ29" i="25"/>
  <c r="CP29" i="25"/>
  <c r="CO29" i="25"/>
  <c r="CN29" i="25"/>
  <c r="CM29" i="25"/>
  <c r="CL29" i="25"/>
  <c r="CK29" i="25"/>
  <c r="CJ29" i="25"/>
  <c r="CI29" i="25"/>
  <c r="CH29" i="25"/>
  <c r="CG29" i="25"/>
  <c r="CF29" i="25"/>
  <c r="CE29" i="25"/>
  <c r="CD29" i="25"/>
  <c r="CC29" i="25"/>
  <c r="CB29" i="25"/>
  <c r="CA29" i="25"/>
  <c r="BZ29" i="25"/>
  <c r="BY29" i="25"/>
  <c r="BX29" i="25"/>
  <c r="BW29" i="25"/>
  <c r="BV29" i="25"/>
  <c r="BU29" i="25"/>
  <c r="BT29" i="25"/>
  <c r="BS29" i="25"/>
  <c r="BR29" i="25"/>
  <c r="BQ29" i="25"/>
  <c r="BP29" i="25"/>
  <c r="BO29" i="25"/>
  <c r="BN29" i="25"/>
  <c r="BM29" i="25"/>
  <c r="BL29" i="25"/>
  <c r="BK29" i="25"/>
  <c r="BJ29" i="25"/>
  <c r="DL29" i="25" s="1"/>
  <c r="BI29" i="25"/>
  <c r="DK29" i="25" s="1"/>
  <c r="BH29" i="25"/>
  <c r="BG29" i="25"/>
  <c r="BF29" i="25"/>
  <c r="BE29" i="25"/>
  <c r="DR28" i="25"/>
  <c r="DQ28" i="25"/>
  <c r="DP28" i="25"/>
  <c r="DO28" i="25"/>
  <c r="DL28" i="25"/>
  <c r="DK28" i="25"/>
  <c r="DJ28" i="25"/>
  <c r="DI28" i="25"/>
  <c r="DH28" i="25"/>
  <c r="DG28" i="25"/>
  <c r="DF28" i="25"/>
  <c r="DE28" i="25"/>
  <c r="DD28" i="25"/>
  <c r="DC28" i="25"/>
  <c r="DB28" i="25"/>
  <c r="DA28" i="25"/>
  <c r="CZ28" i="25"/>
  <c r="CY28" i="25"/>
  <c r="CX28" i="25"/>
  <c r="CW28" i="25"/>
  <c r="CV28" i="25"/>
  <c r="CU28" i="25"/>
  <c r="CT28" i="25"/>
  <c r="CS28" i="25"/>
  <c r="CR28" i="25"/>
  <c r="CQ28" i="25"/>
  <c r="CP28" i="25"/>
  <c r="CO28" i="25"/>
  <c r="CN28" i="25"/>
  <c r="CM28" i="25"/>
  <c r="CL28" i="25"/>
  <c r="CK28" i="25"/>
  <c r="CJ28" i="25"/>
  <c r="CI28" i="25"/>
  <c r="CH28" i="25"/>
  <c r="CG28" i="25"/>
  <c r="CF28" i="25"/>
  <c r="CE28" i="25"/>
  <c r="CD28" i="25"/>
  <c r="CC28" i="25"/>
  <c r="CB28" i="25"/>
  <c r="CA28" i="25"/>
  <c r="BZ28" i="25"/>
  <c r="BY28" i="25"/>
  <c r="BX28" i="25"/>
  <c r="BW28" i="25"/>
  <c r="BV28" i="25"/>
  <c r="BU28" i="25"/>
  <c r="BT28" i="25"/>
  <c r="BS28" i="25"/>
  <c r="BR28" i="25"/>
  <c r="BQ28" i="25"/>
  <c r="BP28" i="25"/>
  <c r="BO28" i="25"/>
  <c r="BN28" i="25"/>
  <c r="BM28" i="25"/>
  <c r="BL28" i="25"/>
  <c r="DN28" i="25" s="1"/>
  <c r="BK28" i="25"/>
  <c r="DM28" i="25" s="1"/>
  <c r="BJ28" i="25"/>
  <c r="BI28" i="25"/>
  <c r="BH28" i="25"/>
  <c r="BG28" i="25"/>
  <c r="BF28" i="25"/>
  <c r="BE28" i="25"/>
  <c r="DR27" i="25"/>
  <c r="DQ27" i="25"/>
  <c r="DN27" i="25"/>
  <c r="DM27" i="25"/>
  <c r="DL27" i="25"/>
  <c r="DK27" i="25"/>
  <c r="DJ27" i="25"/>
  <c r="DI27" i="25"/>
  <c r="DF27" i="25"/>
  <c r="DE27" i="25"/>
  <c r="DD27" i="25"/>
  <c r="DC27" i="25"/>
  <c r="DB27" i="25"/>
  <c r="DA27" i="25"/>
  <c r="CZ27" i="25"/>
  <c r="CY27" i="25"/>
  <c r="CX27" i="25"/>
  <c r="CW27" i="25"/>
  <c r="CV27" i="25"/>
  <c r="CU27" i="25"/>
  <c r="CT27" i="25"/>
  <c r="CS27" i="25"/>
  <c r="CR27" i="25"/>
  <c r="CQ27" i="25"/>
  <c r="CP27" i="25"/>
  <c r="CO27" i="25"/>
  <c r="CN27" i="25"/>
  <c r="CM27" i="25"/>
  <c r="CL27" i="25"/>
  <c r="CK27" i="25"/>
  <c r="CJ27" i="25"/>
  <c r="CI27" i="25"/>
  <c r="CH27" i="25"/>
  <c r="CG27" i="25"/>
  <c r="CF27" i="25"/>
  <c r="CE27" i="25"/>
  <c r="CD27" i="25"/>
  <c r="CC27" i="25"/>
  <c r="CB27" i="25"/>
  <c r="CA27" i="25"/>
  <c r="BZ27" i="25"/>
  <c r="BY27" i="25"/>
  <c r="BX27" i="25"/>
  <c r="BW27" i="25"/>
  <c r="BV27" i="25"/>
  <c r="BU27" i="25"/>
  <c r="BT27" i="25"/>
  <c r="BS27" i="25"/>
  <c r="BR27" i="25"/>
  <c r="BQ27" i="25"/>
  <c r="BP27" i="25"/>
  <c r="BO27" i="25"/>
  <c r="BN27" i="25"/>
  <c r="DP27" i="25" s="1"/>
  <c r="BM27" i="25"/>
  <c r="DO27" i="25" s="1"/>
  <c r="BL27" i="25"/>
  <c r="BK27" i="25"/>
  <c r="BJ27" i="25"/>
  <c r="BI27" i="25"/>
  <c r="BH27" i="25"/>
  <c r="BG27" i="25"/>
  <c r="BF27" i="25"/>
  <c r="DH27" i="25" s="1"/>
  <c r="BE27" i="25"/>
  <c r="DG27" i="25" s="1"/>
  <c r="DP26" i="25"/>
  <c r="DO26" i="25"/>
  <c r="DN26" i="25"/>
  <c r="DM26" i="25"/>
  <c r="DL26" i="25"/>
  <c r="DK26" i="25"/>
  <c r="DH26" i="25"/>
  <c r="DG26" i="25"/>
  <c r="DF26" i="25"/>
  <c r="DE26" i="25"/>
  <c r="DD26" i="25"/>
  <c r="DC26" i="25"/>
  <c r="DB26" i="25"/>
  <c r="DA26" i="25"/>
  <c r="CZ26" i="25"/>
  <c r="CY26" i="25"/>
  <c r="CX26" i="25"/>
  <c r="CW26" i="25"/>
  <c r="CV26" i="25"/>
  <c r="CU26" i="25"/>
  <c r="CT26" i="25"/>
  <c r="CS26" i="25"/>
  <c r="CR26" i="25"/>
  <c r="CQ26" i="25"/>
  <c r="CP26" i="25"/>
  <c r="CO26" i="25"/>
  <c r="CN26" i="25"/>
  <c r="CM26" i="25"/>
  <c r="CL26" i="25"/>
  <c r="CK26" i="25"/>
  <c r="CJ26" i="25"/>
  <c r="CI26" i="25"/>
  <c r="CH26" i="25"/>
  <c r="CG26" i="25"/>
  <c r="CF26" i="25"/>
  <c r="CE26" i="25"/>
  <c r="CD26" i="25"/>
  <c r="CC26" i="25"/>
  <c r="CB26" i="25"/>
  <c r="CA26" i="25"/>
  <c r="BZ26" i="25"/>
  <c r="BY26" i="25"/>
  <c r="BX26" i="25"/>
  <c r="BW26" i="25"/>
  <c r="BV26" i="25"/>
  <c r="BU26" i="25"/>
  <c r="BT26" i="25"/>
  <c r="BS26" i="25"/>
  <c r="BR26" i="25"/>
  <c r="BQ26" i="25"/>
  <c r="BP26" i="25"/>
  <c r="DR26" i="25" s="1"/>
  <c r="BO26" i="25"/>
  <c r="DQ26" i="25" s="1"/>
  <c r="BN26" i="25"/>
  <c r="BM26" i="25"/>
  <c r="BL26" i="25"/>
  <c r="BK26" i="25"/>
  <c r="BJ26" i="25"/>
  <c r="BI26" i="25"/>
  <c r="BH26" i="25"/>
  <c r="DJ26" i="25" s="1"/>
  <c r="BG26" i="25"/>
  <c r="DI26" i="25" s="1"/>
  <c r="BF26" i="25"/>
  <c r="BE26" i="25"/>
  <c r="DR25" i="25"/>
  <c r="DQ25" i="25"/>
  <c r="DP25" i="25"/>
  <c r="DO25" i="25"/>
  <c r="DN25" i="25"/>
  <c r="DM25" i="25"/>
  <c r="DJ25" i="25"/>
  <c r="DI25" i="25"/>
  <c r="DH25" i="25"/>
  <c r="DG25" i="25"/>
  <c r="DF25" i="25"/>
  <c r="DE25" i="25"/>
  <c r="DD25" i="25"/>
  <c r="DC25" i="25"/>
  <c r="DB25" i="25"/>
  <c r="DA25" i="25"/>
  <c r="CZ25" i="25"/>
  <c r="CY25" i="25"/>
  <c r="CX25" i="25"/>
  <c r="CW25" i="25"/>
  <c r="CV25" i="25"/>
  <c r="CU25" i="25"/>
  <c r="CT25" i="25"/>
  <c r="CS25" i="25"/>
  <c r="CR25" i="25"/>
  <c r="CQ25" i="25"/>
  <c r="CP25" i="25"/>
  <c r="CO25" i="25"/>
  <c r="CN25" i="25"/>
  <c r="CM25" i="25"/>
  <c r="CL25" i="25"/>
  <c r="CK25" i="25"/>
  <c r="CJ25" i="25"/>
  <c r="CI25" i="25"/>
  <c r="CH25" i="25"/>
  <c r="CG25" i="25"/>
  <c r="CF25" i="25"/>
  <c r="CE25" i="25"/>
  <c r="CD25" i="25"/>
  <c r="CC25" i="25"/>
  <c r="CB25" i="25"/>
  <c r="CA25" i="25"/>
  <c r="BZ25" i="25"/>
  <c r="BY25" i="25"/>
  <c r="BX25" i="25"/>
  <c r="BW25" i="25"/>
  <c r="BV25" i="25"/>
  <c r="BU25" i="25"/>
  <c r="BT25" i="25"/>
  <c r="BS25" i="25"/>
  <c r="BR25" i="25"/>
  <c r="BQ25" i="25"/>
  <c r="BP25" i="25"/>
  <c r="BO25" i="25"/>
  <c r="BN25" i="25"/>
  <c r="BM25" i="25"/>
  <c r="BL25" i="25"/>
  <c r="BK25" i="25"/>
  <c r="BJ25" i="25"/>
  <c r="DL25" i="25" s="1"/>
  <c r="BI25" i="25"/>
  <c r="DK25" i="25" s="1"/>
  <c r="BH25" i="25"/>
  <c r="BG25" i="25"/>
  <c r="BF25" i="25"/>
  <c r="BE25" i="25"/>
  <c r="DR24" i="25"/>
  <c r="DQ24" i="25"/>
  <c r="DP24" i="25"/>
  <c r="DO24" i="25"/>
  <c r="DL24" i="25"/>
  <c r="DK24" i="25"/>
  <c r="DJ24" i="25"/>
  <c r="DI24" i="25"/>
  <c r="DH24" i="25"/>
  <c r="DG24" i="25"/>
  <c r="DF24" i="25"/>
  <c r="DE24" i="25"/>
  <c r="DD24" i="25"/>
  <c r="DC24" i="25"/>
  <c r="DB24" i="25"/>
  <c r="DA24" i="25"/>
  <c r="CZ24" i="25"/>
  <c r="CY24" i="25"/>
  <c r="CX24" i="25"/>
  <c r="CW24" i="25"/>
  <c r="CV24" i="25"/>
  <c r="CU24" i="25"/>
  <c r="CT24" i="25"/>
  <c r="CS24" i="25"/>
  <c r="CR24" i="25"/>
  <c r="CQ24" i="25"/>
  <c r="CP24" i="25"/>
  <c r="CO24" i="25"/>
  <c r="CN24" i="25"/>
  <c r="CM24" i="25"/>
  <c r="CL24" i="25"/>
  <c r="CK24" i="25"/>
  <c r="CJ24" i="25"/>
  <c r="CI24" i="25"/>
  <c r="CH24" i="25"/>
  <c r="CG24" i="25"/>
  <c r="CF24" i="25"/>
  <c r="CE24" i="25"/>
  <c r="CD24" i="25"/>
  <c r="CC24" i="25"/>
  <c r="CB24" i="25"/>
  <c r="CA24" i="25"/>
  <c r="BZ24" i="25"/>
  <c r="BY24" i="25"/>
  <c r="BX24" i="25"/>
  <c r="BW24" i="25"/>
  <c r="BV24" i="25"/>
  <c r="BU24" i="25"/>
  <c r="BT24" i="25"/>
  <c r="BS24" i="25"/>
  <c r="BR24" i="25"/>
  <c r="BQ24" i="25"/>
  <c r="BP24" i="25"/>
  <c r="BO24" i="25"/>
  <c r="BN24" i="25"/>
  <c r="BM24" i="25"/>
  <c r="BL24" i="25"/>
  <c r="DN24" i="25" s="1"/>
  <c r="BK24" i="25"/>
  <c r="DM24" i="25" s="1"/>
  <c r="BJ24" i="25"/>
  <c r="BI24" i="25"/>
  <c r="BH24" i="25"/>
  <c r="BG24" i="25"/>
  <c r="BF24" i="25"/>
  <c r="BE24" i="25"/>
  <c r="DR23" i="25"/>
  <c r="DQ23" i="25"/>
  <c r="DN23" i="25"/>
  <c r="DM23" i="25"/>
  <c r="DL23" i="25"/>
  <c r="DK23" i="25"/>
  <c r="DJ23" i="25"/>
  <c r="DI23" i="25"/>
  <c r="DF23" i="25"/>
  <c r="DE23" i="25"/>
  <c r="DD23" i="25"/>
  <c r="DC23" i="25"/>
  <c r="DB23" i="25"/>
  <c r="DA23" i="25"/>
  <c r="CZ23" i="25"/>
  <c r="CY23" i="25"/>
  <c r="CX23" i="25"/>
  <c r="CW23" i="25"/>
  <c r="CV23" i="25"/>
  <c r="CU23" i="25"/>
  <c r="CT23" i="25"/>
  <c r="CS23" i="25"/>
  <c r="CR23" i="25"/>
  <c r="CQ23" i="25"/>
  <c r="CP23" i="25"/>
  <c r="CO23" i="25"/>
  <c r="CN23" i="25"/>
  <c r="CM23" i="25"/>
  <c r="CL23" i="25"/>
  <c r="CK23" i="25"/>
  <c r="CJ23" i="25"/>
  <c r="CI23" i="25"/>
  <c r="CH23" i="25"/>
  <c r="CG23" i="25"/>
  <c r="CF23" i="25"/>
  <c r="CE23" i="25"/>
  <c r="CD23" i="25"/>
  <c r="CC23" i="25"/>
  <c r="CB23" i="25"/>
  <c r="CA23" i="25"/>
  <c r="BZ23" i="25"/>
  <c r="BY23" i="25"/>
  <c r="BX23" i="25"/>
  <c r="BW23" i="25"/>
  <c r="BV23" i="25"/>
  <c r="BU23" i="25"/>
  <c r="BT23" i="25"/>
  <c r="BS23" i="25"/>
  <c r="BR23" i="25"/>
  <c r="BQ23" i="25"/>
  <c r="BP23" i="25"/>
  <c r="BO23" i="25"/>
  <c r="BN23" i="25"/>
  <c r="DP23" i="25" s="1"/>
  <c r="BM23" i="25"/>
  <c r="DO23" i="25" s="1"/>
  <c r="BL23" i="25"/>
  <c r="BK23" i="25"/>
  <c r="BJ23" i="25"/>
  <c r="BI23" i="25"/>
  <c r="BH23" i="25"/>
  <c r="BG23" i="25"/>
  <c r="BF23" i="25"/>
  <c r="DH23" i="25" s="1"/>
  <c r="BE23" i="25"/>
  <c r="DG23" i="25" s="1"/>
  <c r="DP22" i="25"/>
  <c r="DO22" i="25"/>
  <c r="DN22" i="25"/>
  <c r="DM22" i="25"/>
  <c r="DL22" i="25"/>
  <c r="DK22" i="25"/>
  <c r="DH22" i="25"/>
  <c r="DG22" i="25"/>
  <c r="DF22" i="25"/>
  <c r="DE22" i="25"/>
  <c r="DD22" i="25"/>
  <c r="DC22" i="25"/>
  <c r="DB22" i="25"/>
  <c r="DA22" i="25"/>
  <c r="CZ22" i="25"/>
  <c r="CY22" i="25"/>
  <c r="CX22" i="25"/>
  <c r="CW22" i="25"/>
  <c r="CV22" i="25"/>
  <c r="CU22" i="25"/>
  <c r="CT22" i="25"/>
  <c r="CS22" i="25"/>
  <c r="CR22" i="25"/>
  <c r="CQ22" i="25"/>
  <c r="CP22" i="25"/>
  <c r="CO22" i="25"/>
  <c r="CN22" i="25"/>
  <c r="CM22" i="25"/>
  <c r="CL22" i="25"/>
  <c r="CK22" i="25"/>
  <c r="CJ22" i="25"/>
  <c r="CI22" i="25"/>
  <c r="CH22" i="25"/>
  <c r="CG22" i="25"/>
  <c r="CF22" i="25"/>
  <c r="CE22" i="25"/>
  <c r="CD22" i="25"/>
  <c r="CC22" i="25"/>
  <c r="CB22" i="25"/>
  <c r="CA22" i="25"/>
  <c r="BZ22" i="25"/>
  <c r="BY22" i="25"/>
  <c r="BX22" i="25"/>
  <c r="BW22" i="25"/>
  <c r="BV22" i="25"/>
  <c r="BU22" i="25"/>
  <c r="BT22" i="25"/>
  <c r="BS22" i="25"/>
  <c r="BR22" i="25"/>
  <c r="BQ22" i="25"/>
  <c r="BP22" i="25"/>
  <c r="DR22" i="25" s="1"/>
  <c r="BO22" i="25"/>
  <c r="DQ22" i="25" s="1"/>
  <c r="BN22" i="25"/>
  <c r="BM22" i="25"/>
  <c r="BL22" i="25"/>
  <c r="BK22" i="25"/>
  <c r="BJ22" i="25"/>
  <c r="BI22" i="25"/>
  <c r="BH22" i="25"/>
  <c r="DJ22" i="25" s="1"/>
  <c r="BG22" i="25"/>
  <c r="DI22" i="25" s="1"/>
  <c r="BF22" i="25"/>
  <c r="BE22" i="25"/>
  <c r="DR21" i="25"/>
  <c r="DQ21" i="25"/>
  <c r="DP21" i="25"/>
  <c r="DO21" i="25"/>
  <c r="DN21" i="25"/>
  <c r="DM21" i="25"/>
  <c r="DJ21" i="25"/>
  <c r="DI21" i="25"/>
  <c r="DH21" i="25"/>
  <c r="DG21" i="25"/>
  <c r="DF21" i="25"/>
  <c r="DE21" i="25"/>
  <c r="DD21" i="25"/>
  <c r="DC21" i="25"/>
  <c r="DB21" i="25"/>
  <c r="DA21" i="25"/>
  <c r="CZ21" i="25"/>
  <c r="CY21" i="25"/>
  <c r="CX21" i="25"/>
  <c r="CW21" i="25"/>
  <c r="CV21" i="25"/>
  <c r="CU21" i="25"/>
  <c r="CT21" i="25"/>
  <c r="CS21" i="25"/>
  <c r="CR21" i="25"/>
  <c r="CQ21" i="25"/>
  <c r="CP21" i="25"/>
  <c r="CO21" i="25"/>
  <c r="CN21" i="25"/>
  <c r="CM21" i="25"/>
  <c r="CL21" i="25"/>
  <c r="CK21" i="25"/>
  <c r="CJ21" i="25"/>
  <c r="CI21" i="25"/>
  <c r="CH21" i="25"/>
  <c r="CG21" i="25"/>
  <c r="CF21" i="25"/>
  <c r="CE21" i="25"/>
  <c r="CD21" i="25"/>
  <c r="CC21" i="25"/>
  <c r="CB21" i="25"/>
  <c r="CA21" i="25"/>
  <c r="BZ21" i="25"/>
  <c r="BY21" i="25"/>
  <c r="BX21" i="25"/>
  <c r="BW21" i="25"/>
  <c r="BV21" i="25"/>
  <c r="BU21" i="25"/>
  <c r="BT21" i="25"/>
  <c r="BS21" i="25"/>
  <c r="BR21" i="25"/>
  <c r="BQ21" i="25"/>
  <c r="BP21" i="25"/>
  <c r="BO21" i="25"/>
  <c r="BN21" i="25"/>
  <c r="BM21" i="25"/>
  <c r="BL21" i="25"/>
  <c r="BK21" i="25"/>
  <c r="BJ21" i="25"/>
  <c r="DL21" i="25" s="1"/>
  <c r="BI21" i="25"/>
  <c r="DK21" i="25" s="1"/>
  <c r="BH21" i="25"/>
  <c r="BG21" i="25"/>
  <c r="BF21" i="25"/>
  <c r="BE21" i="25"/>
  <c r="DR20" i="25"/>
  <c r="DQ20" i="25"/>
  <c r="DP20" i="25"/>
  <c r="DO20" i="25"/>
  <c r="DL20" i="25"/>
  <c r="DK20" i="25"/>
  <c r="DJ20" i="25"/>
  <c r="DI20" i="25"/>
  <c r="DH20" i="25"/>
  <c r="DG20" i="25"/>
  <c r="DF20" i="25"/>
  <c r="DE20" i="25"/>
  <c r="DD20" i="25"/>
  <c r="DC20" i="25"/>
  <c r="DB20" i="25"/>
  <c r="DA20" i="25"/>
  <c r="CZ20" i="25"/>
  <c r="CY20" i="25"/>
  <c r="CX20" i="25"/>
  <c r="CW20" i="25"/>
  <c r="CV20" i="25"/>
  <c r="CU20" i="25"/>
  <c r="CT20" i="25"/>
  <c r="CS20" i="25"/>
  <c r="CR20" i="25"/>
  <c r="CQ20" i="25"/>
  <c r="CP20" i="25"/>
  <c r="CO20" i="25"/>
  <c r="CN20" i="25"/>
  <c r="CM20" i="25"/>
  <c r="CL20" i="25"/>
  <c r="CK20" i="25"/>
  <c r="CJ20" i="25"/>
  <c r="CI20" i="25"/>
  <c r="CH20" i="25"/>
  <c r="CG20" i="25"/>
  <c r="CF20" i="25"/>
  <c r="CE20" i="25"/>
  <c r="CD20" i="25"/>
  <c r="CC20" i="25"/>
  <c r="CB20" i="25"/>
  <c r="CA20" i="25"/>
  <c r="BZ20" i="25"/>
  <c r="BY20" i="25"/>
  <c r="BX20" i="25"/>
  <c r="BW20" i="25"/>
  <c r="BV20" i="25"/>
  <c r="BU20" i="25"/>
  <c r="BT20" i="25"/>
  <c r="BS20" i="25"/>
  <c r="BR20" i="25"/>
  <c r="BQ20" i="25"/>
  <c r="BP20" i="25"/>
  <c r="BO20" i="25"/>
  <c r="BN20" i="25"/>
  <c r="BM20" i="25"/>
  <c r="BL20" i="25"/>
  <c r="DN20" i="25" s="1"/>
  <c r="BK20" i="25"/>
  <c r="DM20" i="25" s="1"/>
  <c r="BJ20" i="25"/>
  <c r="BI20" i="25"/>
  <c r="BH20" i="25"/>
  <c r="BG20" i="25"/>
  <c r="BF20" i="25"/>
  <c r="BE20" i="25"/>
  <c r="DR19" i="25"/>
  <c r="DQ19" i="25"/>
  <c r="DN19" i="25"/>
  <c r="DM19" i="25"/>
  <c r="DL19" i="25"/>
  <c r="DK19" i="25"/>
  <c r="DJ19" i="25"/>
  <c r="DI19" i="25"/>
  <c r="DF19" i="25"/>
  <c r="DE19" i="25"/>
  <c r="DD19" i="25"/>
  <c r="DC19" i="25"/>
  <c r="DB19" i="25"/>
  <c r="DA19" i="25"/>
  <c r="CZ19" i="25"/>
  <c r="CY19" i="25"/>
  <c r="CX19" i="25"/>
  <c r="CW19" i="25"/>
  <c r="CV19" i="25"/>
  <c r="CU19" i="25"/>
  <c r="CT19" i="25"/>
  <c r="CS19" i="25"/>
  <c r="CR19" i="25"/>
  <c r="CQ19" i="25"/>
  <c r="CP19" i="25"/>
  <c r="CO19" i="25"/>
  <c r="CN19" i="25"/>
  <c r="CM19" i="25"/>
  <c r="CL19" i="25"/>
  <c r="CK19" i="25"/>
  <c r="CJ19" i="25"/>
  <c r="CI19" i="25"/>
  <c r="CH19" i="25"/>
  <c r="CG19" i="25"/>
  <c r="CF19" i="25"/>
  <c r="CE19" i="25"/>
  <c r="CD19" i="25"/>
  <c r="CC19" i="25"/>
  <c r="CB19" i="25"/>
  <c r="CA19" i="25"/>
  <c r="BZ19" i="25"/>
  <c r="BY19" i="25"/>
  <c r="BX19" i="25"/>
  <c r="BW19" i="25"/>
  <c r="BV19" i="25"/>
  <c r="BU19" i="25"/>
  <c r="BT19" i="25"/>
  <c r="BS19" i="25"/>
  <c r="BR19" i="25"/>
  <c r="BQ19" i="25"/>
  <c r="BP19" i="25"/>
  <c r="BO19" i="25"/>
  <c r="BN19" i="25"/>
  <c r="DP19" i="25" s="1"/>
  <c r="BM19" i="25"/>
  <c r="DO19" i="25" s="1"/>
  <c r="BL19" i="25"/>
  <c r="BK19" i="25"/>
  <c r="BJ19" i="25"/>
  <c r="BI19" i="25"/>
  <c r="BH19" i="25"/>
  <c r="BG19" i="25"/>
  <c r="BF19" i="25"/>
  <c r="DH19" i="25" s="1"/>
  <c r="BE19" i="25"/>
  <c r="DG19" i="25" s="1"/>
  <c r="DP18" i="25"/>
  <c r="DO18" i="25"/>
  <c r="DN18" i="25"/>
  <c r="DM18" i="25"/>
  <c r="DL18" i="25"/>
  <c r="DK18" i="25"/>
  <c r="DH18" i="25"/>
  <c r="DG18" i="25"/>
  <c r="DF18" i="25"/>
  <c r="DE18" i="25"/>
  <c r="DD18" i="25"/>
  <c r="DC18" i="25"/>
  <c r="DB18" i="25"/>
  <c r="DA18" i="25"/>
  <c r="CZ18" i="25"/>
  <c r="CY18" i="25"/>
  <c r="CX18" i="25"/>
  <c r="CW18" i="25"/>
  <c r="CV18" i="25"/>
  <c r="CU18" i="25"/>
  <c r="CT18" i="25"/>
  <c r="CS18" i="25"/>
  <c r="CR18" i="25"/>
  <c r="CQ18" i="25"/>
  <c r="CP18" i="25"/>
  <c r="CO18" i="25"/>
  <c r="CN18" i="25"/>
  <c r="CM18" i="25"/>
  <c r="CL18" i="25"/>
  <c r="CK18" i="25"/>
  <c r="CJ18" i="25"/>
  <c r="CI18" i="25"/>
  <c r="CH18" i="25"/>
  <c r="CG18" i="25"/>
  <c r="CF18" i="25"/>
  <c r="CE18" i="25"/>
  <c r="CD18" i="25"/>
  <c r="CC18" i="25"/>
  <c r="CB18" i="25"/>
  <c r="CA18" i="25"/>
  <c r="BZ18" i="25"/>
  <c r="BY18" i="25"/>
  <c r="BX18" i="25"/>
  <c r="BW18" i="25"/>
  <c r="BV18" i="25"/>
  <c r="BU18" i="25"/>
  <c r="BT18" i="25"/>
  <c r="BS18" i="25"/>
  <c r="BR18" i="25"/>
  <c r="BQ18" i="25"/>
  <c r="BP18" i="25"/>
  <c r="DR18" i="25" s="1"/>
  <c r="BO18" i="25"/>
  <c r="DQ18" i="25" s="1"/>
  <c r="BN18" i="25"/>
  <c r="BM18" i="25"/>
  <c r="BL18" i="25"/>
  <c r="BK18" i="25"/>
  <c r="BJ18" i="25"/>
  <c r="BI18" i="25"/>
  <c r="BH18" i="25"/>
  <c r="DJ18" i="25" s="1"/>
  <c r="BG18" i="25"/>
  <c r="DI18" i="25" s="1"/>
  <c r="BF18" i="25"/>
  <c r="BE18" i="25"/>
  <c r="DR17" i="25"/>
  <c r="DQ17" i="25"/>
  <c r="DP17" i="25"/>
  <c r="DO17" i="25"/>
  <c r="DN17" i="25"/>
  <c r="DM17" i="25"/>
  <c r="DJ17" i="25"/>
  <c r="DI17" i="25"/>
  <c r="DH17" i="25"/>
  <c r="DG17" i="25"/>
  <c r="DF17" i="25"/>
  <c r="DE17" i="25"/>
  <c r="DD17" i="25"/>
  <c r="DC17" i="25"/>
  <c r="DB17" i="25"/>
  <c r="DA17" i="25"/>
  <c r="CZ17" i="25"/>
  <c r="CY17" i="25"/>
  <c r="CX17" i="25"/>
  <c r="CW17" i="25"/>
  <c r="CV17" i="25"/>
  <c r="CU17" i="25"/>
  <c r="CT17" i="25"/>
  <c r="CS17" i="25"/>
  <c r="CR17" i="25"/>
  <c r="CQ17" i="25"/>
  <c r="CP17" i="25"/>
  <c r="CO17" i="25"/>
  <c r="CN17" i="25"/>
  <c r="CM17" i="25"/>
  <c r="CL17" i="25"/>
  <c r="CK17" i="25"/>
  <c r="CJ17" i="25"/>
  <c r="CI17" i="25"/>
  <c r="CH17" i="25"/>
  <c r="CG17" i="25"/>
  <c r="CF17" i="25"/>
  <c r="CE17" i="25"/>
  <c r="CD17" i="25"/>
  <c r="CC17" i="25"/>
  <c r="CB17" i="25"/>
  <c r="CA17" i="25"/>
  <c r="BZ17" i="25"/>
  <c r="BY17" i="25"/>
  <c r="BX17" i="25"/>
  <c r="BW17" i="25"/>
  <c r="BV17" i="25"/>
  <c r="BU17" i="25"/>
  <c r="BT17" i="25"/>
  <c r="BS17" i="25"/>
  <c r="BR17" i="25"/>
  <c r="BQ17" i="25"/>
  <c r="BP17" i="25"/>
  <c r="BO17" i="25"/>
  <c r="BN17" i="25"/>
  <c r="BM17" i="25"/>
  <c r="BL17" i="25"/>
  <c r="BK17" i="25"/>
  <c r="BJ17" i="25"/>
  <c r="DL17" i="25" s="1"/>
  <c r="BI17" i="25"/>
  <c r="DK17" i="25" s="1"/>
  <c r="BH17" i="25"/>
  <c r="BG17" i="25"/>
  <c r="BF17" i="25"/>
  <c r="BE17" i="25"/>
  <c r="DR16" i="25"/>
  <c r="DQ16" i="25"/>
  <c r="DP16" i="25"/>
  <c r="DO16" i="25"/>
  <c r="DL16" i="25"/>
  <c r="DK16" i="25"/>
  <c r="DJ16" i="25"/>
  <c r="DI16" i="25"/>
  <c r="DH16" i="25"/>
  <c r="DG16" i="25"/>
  <c r="DF16" i="25"/>
  <c r="DE16" i="25"/>
  <c r="DD16" i="25"/>
  <c r="DC16" i="25"/>
  <c r="DB16" i="25"/>
  <c r="DA16" i="25"/>
  <c r="CZ16" i="25"/>
  <c r="CY16" i="25"/>
  <c r="CX16" i="25"/>
  <c r="CW16" i="25"/>
  <c r="CV16" i="25"/>
  <c r="CU16" i="25"/>
  <c r="CT16" i="25"/>
  <c r="CS16" i="25"/>
  <c r="CR16" i="25"/>
  <c r="CQ16" i="25"/>
  <c r="CP16" i="25"/>
  <c r="CO16" i="25"/>
  <c r="CN16" i="25"/>
  <c r="CM16" i="25"/>
  <c r="CL16" i="25"/>
  <c r="CK16" i="25"/>
  <c r="CJ16" i="25"/>
  <c r="CI16" i="25"/>
  <c r="CH16" i="25"/>
  <c r="CG16" i="25"/>
  <c r="CF16" i="25"/>
  <c r="CE16" i="25"/>
  <c r="CD16" i="25"/>
  <c r="CC16" i="25"/>
  <c r="CB16" i="25"/>
  <c r="CA16" i="25"/>
  <c r="BZ16" i="25"/>
  <c r="BY16" i="25"/>
  <c r="BX16" i="25"/>
  <c r="BW16" i="25"/>
  <c r="BV16" i="25"/>
  <c r="BU16" i="25"/>
  <c r="BT16" i="25"/>
  <c r="BS16" i="25"/>
  <c r="BR16" i="25"/>
  <c r="BQ16" i="25"/>
  <c r="BP16" i="25"/>
  <c r="BO16" i="25"/>
  <c r="BN16" i="25"/>
  <c r="BM16" i="25"/>
  <c r="BL16" i="25"/>
  <c r="DN16" i="25" s="1"/>
  <c r="BK16" i="25"/>
  <c r="DM16" i="25" s="1"/>
  <c r="BJ16" i="25"/>
  <c r="BI16" i="25"/>
  <c r="BH16" i="25"/>
  <c r="BG16" i="25"/>
  <c r="BF16" i="25"/>
  <c r="BE16" i="25"/>
  <c r="DR15" i="25"/>
  <c r="DQ15" i="25"/>
  <c r="DN15" i="25"/>
  <c r="DM15" i="25"/>
  <c r="DL15" i="25"/>
  <c r="DK15" i="25"/>
  <c r="DJ15" i="25"/>
  <c r="DI15" i="25"/>
  <c r="DF15" i="25"/>
  <c r="DE15" i="25"/>
  <c r="DD15" i="25"/>
  <c r="DC15" i="25"/>
  <c r="DB15" i="25"/>
  <c r="DA15" i="25"/>
  <c r="CZ15" i="25"/>
  <c r="CY15" i="25"/>
  <c r="CX15" i="25"/>
  <c r="CW15" i="25"/>
  <c r="CV15" i="25"/>
  <c r="CU15" i="25"/>
  <c r="CT15" i="25"/>
  <c r="CS15" i="25"/>
  <c r="CR15" i="25"/>
  <c r="CQ15" i="25"/>
  <c r="CP15" i="25"/>
  <c r="CO15" i="25"/>
  <c r="CN15" i="25"/>
  <c r="CM15" i="25"/>
  <c r="CL15" i="25"/>
  <c r="CK15" i="25"/>
  <c r="CJ15" i="25"/>
  <c r="CI15" i="25"/>
  <c r="CH15" i="25"/>
  <c r="CG15" i="25"/>
  <c r="CF15" i="25"/>
  <c r="CE15" i="25"/>
  <c r="CD15" i="25"/>
  <c r="CC15" i="25"/>
  <c r="CB15" i="25"/>
  <c r="CA15" i="25"/>
  <c r="BZ15" i="25"/>
  <c r="BY15" i="25"/>
  <c r="BX15" i="25"/>
  <c r="BW15" i="25"/>
  <c r="BV15" i="25"/>
  <c r="BU15" i="25"/>
  <c r="BT15" i="25"/>
  <c r="BS15" i="25"/>
  <c r="BR15" i="25"/>
  <c r="BQ15" i="25"/>
  <c r="BP15" i="25"/>
  <c r="BO15" i="25"/>
  <c r="BN15" i="25"/>
  <c r="DP15" i="25" s="1"/>
  <c r="BM15" i="25"/>
  <c r="DO15" i="25" s="1"/>
  <c r="BL15" i="25"/>
  <c r="BK15" i="25"/>
  <c r="BJ15" i="25"/>
  <c r="BI15" i="25"/>
  <c r="BH15" i="25"/>
  <c r="BG15" i="25"/>
  <c r="BF15" i="25"/>
  <c r="DH15" i="25" s="1"/>
  <c r="BE15" i="25"/>
  <c r="DG15" i="25" s="1"/>
  <c r="DP14" i="25"/>
  <c r="DO14" i="25"/>
  <c r="DN14" i="25"/>
  <c r="DM14" i="25"/>
  <c r="DL14" i="25"/>
  <c r="DK14" i="25"/>
  <c r="DH14" i="25"/>
  <c r="DG14" i="25"/>
  <c r="DF14" i="25"/>
  <c r="DE14" i="25"/>
  <c r="DD14" i="25"/>
  <c r="DC14" i="25"/>
  <c r="DB14" i="25"/>
  <c r="DA14" i="25"/>
  <c r="CZ14" i="25"/>
  <c r="CY14" i="25"/>
  <c r="CX14" i="25"/>
  <c r="CW14" i="25"/>
  <c r="CV14" i="25"/>
  <c r="CU14" i="25"/>
  <c r="CT14" i="25"/>
  <c r="CS14" i="25"/>
  <c r="CR14" i="25"/>
  <c r="CQ14" i="25"/>
  <c r="CP14" i="25"/>
  <c r="CO14" i="25"/>
  <c r="CN14" i="25"/>
  <c r="CM14" i="25"/>
  <c r="CL14" i="25"/>
  <c r="CK14" i="25"/>
  <c r="CJ14" i="25"/>
  <c r="CI14" i="25"/>
  <c r="CH14" i="25"/>
  <c r="CG14" i="25"/>
  <c r="CF14" i="25"/>
  <c r="CE14" i="25"/>
  <c r="CD14" i="25"/>
  <c r="CC14" i="25"/>
  <c r="CB14" i="25"/>
  <c r="CA14" i="25"/>
  <c r="BZ14" i="25"/>
  <c r="BY14" i="25"/>
  <c r="BX14" i="25"/>
  <c r="BW14" i="25"/>
  <c r="BV14" i="25"/>
  <c r="BU14" i="25"/>
  <c r="BT14" i="25"/>
  <c r="BS14" i="25"/>
  <c r="BR14" i="25"/>
  <c r="BQ14" i="25"/>
  <c r="BP14" i="25"/>
  <c r="DR14" i="25" s="1"/>
  <c r="BO14" i="25"/>
  <c r="DQ14" i="25" s="1"/>
  <c r="BN14" i="25"/>
  <c r="BM14" i="25"/>
  <c r="BL14" i="25"/>
  <c r="BK14" i="25"/>
  <c r="BJ14" i="25"/>
  <c r="BI14" i="25"/>
  <c r="BH14" i="25"/>
  <c r="DJ14" i="25" s="1"/>
  <c r="BG14" i="25"/>
  <c r="DI14" i="25" s="1"/>
  <c r="BF14" i="25"/>
  <c r="BE14" i="25"/>
  <c r="DR13" i="25"/>
  <c r="DQ13" i="25"/>
  <c r="DP13" i="25"/>
  <c r="DO13" i="25"/>
  <c r="DN13" i="25"/>
  <c r="DM13" i="25"/>
  <c r="DJ13" i="25"/>
  <c r="DI13" i="25"/>
  <c r="DH13" i="25"/>
  <c r="DG13" i="25"/>
  <c r="DF13" i="25"/>
  <c r="DE13" i="25"/>
  <c r="DD13" i="25"/>
  <c r="DC13" i="25"/>
  <c r="DB13" i="25"/>
  <c r="DA13" i="25"/>
  <c r="CZ13" i="25"/>
  <c r="CY13" i="25"/>
  <c r="CX13" i="25"/>
  <c r="CW13" i="25"/>
  <c r="CV13" i="25"/>
  <c r="CU13" i="25"/>
  <c r="CT13" i="25"/>
  <c r="CS13" i="25"/>
  <c r="CR13" i="25"/>
  <c r="CQ13" i="25"/>
  <c r="CP13" i="25"/>
  <c r="CO13" i="25"/>
  <c r="CN13" i="25"/>
  <c r="CM13" i="25"/>
  <c r="CL13" i="25"/>
  <c r="CK13" i="25"/>
  <c r="CJ13" i="25"/>
  <c r="CI13" i="25"/>
  <c r="CH13" i="25"/>
  <c r="CG13" i="25"/>
  <c r="CF13" i="25"/>
  <c r="CE13" i="25"/>
  <c r="CD13" i="25"/>
  <c r="CC13" i="25"/>
  <c r="CB13" i="25"/>
  <c r="CA13" i="25"/>
  <c r="BZ13" i="25"/>
  <c r="BY13" i="25"/>
  <c r="BX13" i="25"/>
  <c r="BW13" i="25"/>
  <c r="BV13" i="25"/>
  <c r="BU13" i="25"/>
  <c r="BT13" i="25"/>
  <c r="BS13" i="25"/>
  <c r="BR13" i="25"/>
  <c r="BQ13" i="25"/>
  <c r="BP13" i="25"/>
  <c r="BO13" i="25"/>
  <c r="BN13" i="25"/>
  <c r="BM13" i="25"/>
  <c r="BL13" i="25"/>
  <c r="BK13" i="25"/>
  <c r="BJ13" i="25"/>
  <c r="DL13" i="25" s="1"/>
  <c r="BI13" i="25"/>
  <c r="DK13" i="25" s="1"/>
  <c r="BH13" i="25"/>
  <c r="BG13" i="25"/>
  <c r="BF13" i="25"/>
  <c r="BE13" i="25"/>
  <c r="DR12" i="25"/>
  <c r="DQ12" i="25"/>
  <c r="DP12" i="25"/>
  <c r="DO12" i="25"/>
  <c r="DL12" i="25"/>
  <c r="DK12" i="25"/>
  <c r="DJ12" i="25"/>
  <c r="DI12" i="25"/>
  <c r="DH12" i="25"/>
  <c r="DG12" i="25"/>
  <c r="DF12" i="25"/>
  <c r="DE12" i="25"/>
  <c r="DD12" i="25"/>
  <c r="DC12" i="25"/>
  <c r="DB12" i="25"/>
  <c r="DA12" i="25"/>
  <c r="CZ12" i="25"/>
  <c r="CY12" i="25"/>
  <c r="CX12" i="25"/>
  <c r="CW12" i="25"/>
  <c r="CV12" i="25"/>
  <c r="CU12" i="25"/>
  <c r="CT12" i="25"/>
  <c r="CS12" i="25"/>
  <c r="CR12" i="25"/>
  <c r="CQ12" i="25"/>
  <c r="CP12" i="25"/>
  <c r="CO12" i="25"/>
  <c r="CN12" i="25"/>
  <c r="CM12" i="25"/>
  <c r="CL12" i="25"/>
  <c r="CK12" i="25"/>
  <c r="CJ12" i="25"/>
  <c r="CI12" i="25"/>
  <c r="CH12" i="25"/>
  <c r="CG12" i="25"/>
  <c r="CF12" i="25"/>
  <c r="CE12" i="25"/>
  <c r="CD12" i="25"/>
  <c r="CC12" i="25"/>
  <c r="CB12" i="25"/>
  <c r="CA12" i="25"/>
  <c r="BZ12" i="25"/>
  <c r="BY12" i="25"/>
  <c r="BX12" i="25"/>
  <c r="BW12" i="25"/>
  <c r="BV12" i="25"/>
  <c r="BU12" i="25"/>
  <c r="BT12" i="25"/>
  <c r="BS12" i="25"/>
  <c r="BR12" i="25"/>
  <c r="BQ12" i="25"/>
  <c r="BP12" i="25"/>
  <c r="BO12" i="25"/>
  <c r="BN12" i="25"/>
  <c r="BM12" i="25"/>
  <c r="BL12" i="25"/>
  <c r="DN12" i="25" s="1"/>
  <c r="BK12" i="25"/>
  <c r="DM12" i="25" s="1"/>
  <c r="BJ12" i="25"/>
  <c r="BI12" i="25"/>
  <c r="BH12" i="25"/>
  <c r="BG12" i="25"/>
  <c r="BF12" i="25"/>
  <c r="BE12" i="25"/>
  <c r="DR11" i="25"/>
  <c r="DQ11" i="25"/>
  <c r="DN11" i="25"/>
  <c r="DM11" i="25"/>
  <c r="DL11" i="25"/>
  <c r="DK11" i="25"/>
  <c r="DJ11" i="25"/>
  <c r="DI11" i="25"/>
  <c r="DF11" i="25"/>
  <c r="DE11" i="25"/>
  <c r="DD11" i="25"/>
  <c r="DC11" i="25"/>
  <c r="DB11" i="25"/>
  <c r="DA11" i="25"/>
  <c r="CZ11" i="25"/>
  <c r="CY11" i="25"/>
  <c r="CX11" i="25"/>
  <c r="CW11" i="25"/>
  <c r="CV11" i="25"/>
  <c r="CU11" i="25"/>
  <c r="CT11" i="25"/>
  <c r="CS11" i="25"/>
  <c r="CR11" i="25"/>
  <c r="CQ11" i="25"/>
  <c r="CP11" i="25"/>
  <c r="CO11" i="25"/>
  <c r="CN11" i="25"/>
  <c r="CM11" i="25"/>
  <c r="CL11" i="25"/>
  <c r="CK11" i="25"/>
  <c r="CJ11" i="25"/>
  <c r="CI11" i="25"/>
  <c r="CH11" i="25"/>
  <c r="CG11" i="25"/>
  <c r="CF11" i="25"/>
  <c r="CE11" i="25"/>
  <c r="CD11" i="25"/>
  <c r="CC11" i="25"/>
  <c r="CB11" i="25"/>
  <c r="CA11" i="25"/>
  <c r="BZ11" i="25"/>
  <c r="BY11" i="25"/>
  <c r="BX11" i="25"/>
  <c r="BW11" i="25"/>
  <c r="BV11" i="25"/>
  <c r="BU11" i="25"/>
  <c r="BT11" i="25"/>
  <c r="BS11" i="25"/>
  <c r="BR11" i="25"/>
  <c r="BQ11" i="25"/>
  <c r="BP11" i="25"/>
  <c r="BO11" i="25"/>
  <c r="BN11" i="25"/>
  <c r="DP11" i="25" s="1"/>
  <c r="BM11" i="25"/>
  <c r="DO11" i="25" s="1"/>
  <c r="BL11" i="25"/>
  <c r="BK11" i="25"/>
  <c r="BJ11" i="25"/>
  <c r="BI11" i="25"/>
  <c r="BH11" i="25"/>
  <c r="BG11" i="25"/>
  <c r="BF11" i="25"/>
  <c r="DH11" i="25" s="1"/>
  <c r="BE11" i="25"/>
  <c r="DG11" i="25" s="1"/>
  <c r="DP10" i="25"/>
  <c r="DO10" i="25"/>
  <c r="DN10" i="25"/>
  <c r="DM10" i="25"/>
  <c r="DL10" i="25"/>
  <c r="DK10" i="25"/>
  <c r="DH10" i="25"/>
  <c r="DG10" i="25"/>
  <c r="DF10" i="25"/>
  <c r="DE10" i="25"/>
  <c r="DD10" i="25"/>
  <c r="DC10" i="25"/>
  <c r="DB10" i="25"/>
  <c r="DA10" i="25"/>
  <c r="CZ10" i="25"/>
  <c r="CY10" i="25"/>
  <c r="CX10" i="25"/>
  <c r="CW10" i="25"/>
  <c r="CV10" i="25"/>
  <c r="CU10" i="25"/>
  <c r="CT10" i="25"/>
  <c r="CS10" i="25"/>
  <c r="CR10" i="25"/>
  <c r="CQ10" i="25"/>
  <c r="CP10" i="25"/>
  <c r="CO10" i="25"/>
  <c r="CN10" i="25"/>
  <c r="CM10" i="25"/>
  <c r="CL10" i="25"/>
  <c r="CK10" i="25"/>
  <c r="CJ10" i="25"/>
  <c r="CI10" i="25"/>
  <c r="CH10" i="25"/>
  <c r="CG10" i="25"/>
  <c r="CF10" i="25"/>
  <c r="CE10" i="25"/>
  <c r="CD10" i="25"/>
  <c r="CC10" i="25"/>
  <c r="CB10" i="25"/>
  <c r="CA10" i="25"/>
  <c r="BZ10" i="25"/>
  <c r="BY10" i="25"/>
  <c r="BX10" i="25"/>
  <c r="BW10" i="25"/>
  <c r="BV10" i="25"/>
  <c r="BU10" i="25"/>
  <c r="BT10" i="25"/>
  <c r="BS10" i="25"/>
  <c r="BR10" i="25"/>
  <c r="BQ10" i="25"/>
  <c r="BP10" i="25"/>
  <c r="DR10" i="25" s="1"/>
  <c r="BO10" i="25"/>
  <c r="DQ10" i="25" s="1"/>
  <c r="BN10" i="25"/>
  <c r="BM10" i="25"/>
  <c r="BL10" i="25"/>
  <c r="BK10" i="25"/>
  <c r="BJ10" i="25"/>
  <c r="BI10" i="25"/>
  <c r="BH10" i="25"/>
  <c r="DJ10" i="25" s="1"/>
  <c r="BG10" i="25"/>
  <c r="DI10" i="25" s="1"/>
  <c r="BF10" i="25"/>
  <c r="BE10" i="25"/>
  <c r="DR9" i="25"/>
  <c r="DQ9" i="25"/>
  <c r="DP9" i="25"/>
  <c r="DO9" i="25"/>
  <c r="DN9" i="25"/>
  <c r="DM9" i="25"/>
  <c r="DJ9" i="25"/>
  <c r="DI9" i="25"/>
  <c r="DH9" i="25"/>
  <c r="DG9" i="25"/>
  <c r="DF9" i="25"/>
  <c r="DE9" i="25"/>
  <c r="DD9" i="25"/>
  <c r="DC9" i="25"/>
  <c r="DB9" i="25"/>
  <c r="DA9" i="25"/>
  <c r="CZ9" i="25"/>
  <c r="CY9" i="25"/>
  <c r="CX9" i="25"/>
  <c r="CW9" i="25"/>
  <c r="CV9" i="25"/>
  <c r="CU9" i="25"/>
  <c r="CT9" i="25"/>
  <c r="CS9" i="25"/>
  <c r="CR9" i="25"/>
  <c r="CQ9" i="25"/>
  <c r="CP9" i="25"/>
  <c r="CO9" i="25"/>
  <c r="CN9" i="25"/>
  <c r="CM9" i="25"/>
  <c r="CL9" i="25"/>
  <c r="CK9" i="25"/>
  <c r="CJ9" i="25"/>
  <c r="CI9" i="25"/>
  <c r="CH9" i="25"/>
  <c r="CG9" i="25"/>
  <c r="CF9" i="25"/>
  <c r="CE9" i="25"/>
  <c r="CD9" i="25"/>
  <c r="CC9" i="25"/>
  <c r="CB9" i="25"/>
  <c r="CA9" i="25"/>
  <c r="BZ9" i="25"/>
  <c r="BY9" i="25"/>
  <c r="BX9" i="25"/>
  <c r="BW9" i="25"/>
  <c r="BV9" i="25"/>
  <c r="BU9" i="25"/>
  <c r="BT9" i="25"/>
  <c r="BS9" i="25"/>
  <c r="BR9" i="25"/>
  <c r="BQ9" i="25"/>
  <c r="BP9" i="25"/>
  <c r="BO9" i="25"/>
  <c r="BN9" i="25"/>
  <c r="BM9" i="25"/>
  <c r="BL9" i="25"/>
  <c r="BK9" i="25"/>
  <c r="BJ9" i="25"/>
  <c r="DL9" i="25" s="1"/>
  <c r="BI9" i="25"/>
  <c r="DK9" i="25" s="1"/>
  <c r="BH9" i="25"/>
  <c r="BG9" i="25"/>
  <c r="BF9" i="25"/>
  <c r="BE9" i="25"/>
  <c r="DR8" i="25"/>
  <c r="DQ8" i="25"/>
  <c r="DP8" i="25"/>
  <c r="DO8" i="25"/>
  <c r="DL8" i="25"/>
  <c r="DK8" i="25"/>
  <c r="DJ8" i="25"/>
  <c r="DI8" i="25"/>
  <c r="DH8" i="25"/>
  <c r="DG8" i="25"/>
  <c r="DF8" i="25"/>
  <c r="DE8" i="25"/>
  <c r="DD8" i="25"/>
  <c r="DC8" i="25"/>
  <c r="DB8" i="25"/>
  <c r="DA8" i="25"/>
  <c r="CZ8" i="25"/>
  <c r="CY8" i="25"/>
  <c r="CX8" i="25"/>
  <c r="CW8" i="25"/>
  <c r="CV8" i="25"/>
  <c r="CU8" i="25"/>
  <c r="CT8" i="25"/>
  <c r="CS8" i="25"/>
  <c r="CR8" i="25"/>
  <c r="CQ8" i="25"/>
  <c r="CP8" i="25"/>
  <c r="CO8" i="25"/>
  <c r="CN8" i="25"/>
  <c r="CM8" i="25"/>
  <c r="CL8" i="25"/>
  <c r="CK8" i="25"/>
  <c r="CJ8" i="25"/>
  <c r="CI8" i="25"/>
  <c r="CH8" i="25"/>
  <c r="CG8" i="25"/>
  <c r="CF8" i="25"/>
  <c r="CE8" i="25"/>
  <c r="CD8" i="25"/>
  <c r="CC8" i="25"/>
  <c r="CB8" i="25"/>
  <c r="CA8" i="25"/>
  <c r="BZ8" i="25"/>
  <c r="BY8" i="25"/>
  <c r="BX8" i="25"/>
  <c r="BW8" i="25"/>
  <c r="BV8" i="25"/>
  <c r="BU8" i="25"/>
  <c r="BT8" i="25"/>
  <c r="BS8" i="25"/>
  <c r="BR8" i="25"/>
  <c r="BQ8" i="25"/>
  <c r="BP8" i="25"/>
  <c r="BO8" i="25"/>
  <c r="BN8" i="25"/>
  <c r="BM8" i="25"/>
  <c r="BL8" i="25"/>
  <c r="DN8" i="25" s="1"/>
  <c r="BK8" i="25"/>
  <c r="DM8" i="25" s="1"/>
  <c r="BJ8" i="25"/>
  <c r="BI8" i="25"/>
  <c r="BH8" i="25"/>
  <c r="BG8" i="25"/>
  <c r="BF8" i="25"/>
  <c r="DL54" i="24"/>
  <c r="DK54" i="24"/>
  <c r="DJ54" i="24"/>
  <c r="DI54" i="24"/>
  <c r="DH54" i="24"/>
  <c r="DG54" i="24"/>
  <c r="DF54" i="24"/>
  <c r="DE54" i="24"/>
  <c r="DD54" i="24"/>
  <c r="DC54" i="24"/>
  <c r="DB54" i="24"/>
  <c r="DA54" i="24"/>
  <c r="CZ54" i="24"/>
  <c r="CY54" i="24"/>
  <c r="CX54" i="24"/>
  <c r="CW54" i="24"/>
  <c r="CV54" i="24"/>
  <c r="CU54" i="24"/>
  <c r="CT54" i="24"/>
  <c r="CS54" i="24"/>
  <c r="CR54" i="24"/>
  <c r="CQ54" i="24"/>
  <c r="CP54" i="24"/>
  <c r="CO54" i="24"/>
  <c r="CN54" i="24"/>
  <c r="CM54" i="24"/>
  <c r="CL54" i="24"/>
  <c r="CK54" i="24"/>
  <c r="CJ54" i="24"/>
  <c r="CI54" i="24"/>
  <c r="CH54" i="24"/>
  <c r="CG54" i="24"/>
  <c r="CF54" i="24"/>
  <c r="CE54" i="24"/>
  <c r="CD54" i="24"/>
  <c r="CC54" i="24"/>
  <c r="CB54" i="24"/>
  <c r="CA54" i="24"/>
  <c r="BZ54" i="24"/>
  <c r="BY54" i="24"/>
  <c r="BX54" i="24"/>
  <c r="BW54" i="24"/>
  <c r="BV54" i="24"/>
  <c r="BU54" i="24"/>
  <c r="BT54" i="24"/>
  <c r="BS54" i="24"/>
  <c r="BR54" i="24"/>
  <c r="BQ54" i="24"/>
  <c r="BP54" i="24"/>
  <c r="BO54" i="24"/>
  <c r="BN54" i="24"/>
  <c r="BM54" i="24"/>
  <c r="DO54" i="24" s="1"/>
  <c r="BL54" i="24"/>
  <c r="DN54" i="24" s="1"/>
  <c r="BK54" i="24"/>
  <c r="DM54" i="24" s="1"/>
  <c r="BJ54" i="24"/>
  <c r="BI54" i="24"/>
  <c r="BH54" i="24"/>
  <c r="BG54" i="24"/>
  <c r="BF54" i="24"/>
  <c r="DO53" i="24"/>
  <c r="DN53" i="24"/>
  <c r="DJ53" i="24"/>
  <c r="DI53" i="24"/>
  <c r="DH53" i="24"/>
  <c r="DG53" i="24"/>
  <c r="DF53" i="24"/>
  <c r="DE53" i="24"/>
  <c r="DD53" i="24"/>
  <c r="DC53" i="24"/>
  <c r="DB53" i="24"/>
  <c r="DA53" i="24"/>
  <c r="CZ53" i="24"/>
  <c r="CY53" i="24"/>
  <c r="CX53" i="24"/>
  <c r="CW53" i="24"/>
  <c r="CV53" i="24"/>
  <c r="CU53" i="24"/>
  <c r="CT53" i="24"/>
  <c r="CS53" i="24"/>
  <c r="CR53" i="24"/>
  <c r="CQ53" i="24"/>
  <c r="CP53" i="24"/>
  <c r="CO53" i="24"/>
  <c r="CN53" i="24"/>
  <c r="CM53" i="24"/>
  <c r="CL53" i="24"/>
  <c r="CK53" i="24"/>
  <c r="CJ53" i="24"/>
  <c r="CI53" i="24"/>
  <c r="CH53" i="24"/>
  <c r="CG53" i="24"/>
  <c r="CF53" i="24"/>
  <c r="CE53" i="24"/>
  <c r="CD53" i="24"/>
  <c r="CC53" i="24"/>
  <c r="CB53" i="24"/>
  <c r="CA53" i="24"/>
  <c r="BZ53" i="24"/>
  <c r="BY53" i="24"/>
  <c r="BX53" i="24"/>
  <c r="BW53" i="24"/>
  <c r="BV53" i="24"/>
  <c r="BU53" i="24"/>
  <c r="BT53" i="24"/>
  <c r="BS53" i="24"/>
  <c r="BR53" i="24"/>
  <c r="BQ53" i="24"/>
  <c r="BP53" i="24"/>
  <c r="BO53" i="24"/>
  <c r="BN53" i="24"/>
  <c r="BM53" i="24"/>
  <c r="BL53" i="24"/>
  <c r="BK53" i="24"/>
  <c r="DM53" i="24" s="1"/>
  <c r="BJ53" i="24"/>
  <c r="DL53" i="24" s="1"/>
  <c r="BI53" i="24"/>
  <c r="DK53" i="24" s="1"/>
  <c r="BH53" i="24"/>
  <c r="BG53" i="24"/>
  <c r="BF53" i="24"/>
  <c r="DO52" i="24"/>
  <c r="DN52" i="24"/>
  <c r="DM52" i="24"/>
  <c r="DL52" i="24"/>
  <c r="DH52" i="24"/>
  <c r="DG52" i="24"/>
  <c r="DF52" i="24"/>
  <c r="DE52" i="24"/>
  <c r="DD52" i="24"/>
  <c r="DC52" i="24"/>
  <c r="DB52" i="24"/>
  <c r="DA52" i="24"/>
  <c r="CZ52" i="24"/>
  <c r="CY52" i="24"/>
  <c r="CX52" i="24"/>
  <c r="CW52" i="24"/>
  <c r="CV52" i="24"/>
  <c r="CU52" i="24"/>
  <c r="CT52" i="24"/>
  <c r="CS52" i="24"/>
  <c r="CR52" i="24"/>
  <c r="CQ52" i="24"/>
  <c r="CP52" i="24"/>
  <c r="CO52" i="24"/>
  <c r="CN52" i="24"/>
  <c r="CM52" i="24"/>
  <c r="CL52" i="24"/>
  <c r="CK52" i="24"/>
  <c r="CJ52" i="24"/>
  <c r="CI52" i="24"/>
  <c r="CH52" i="24"/>
  <c r="CG52" i="24"/>
  <c r="CF52" i="24"/>
  <c r="CE52" i="24"/>
  <c r="CD52" i="24"/>
  <c r="CC52" i="24"/>
  <c r="CB52" i="24"/>
  <c r="CA52" i="24"/>
  <c r="BZ52" i="24"/>
  <c r="BY52" i="24"/>
  <c r="BX52" i="24"/>
  <c r="BW52" i="24"/>
  <c r="BV52" i="24"/>
  <c r="BU52" i="24"/>
  <c r="BT52" i="24"/>
  <c r="BS52" i="24"/>
  <c r="BR52" i="24"/>
  <c r="BQ52" i="24"/>
  <c r="BP52" i="24"/>
  <c r="BO52" i="24"/>
  <c r="BN52" i="24"/>
  <c r="BM52" i="24"/>
  <c r="BL52" i="24"/>
  <c r="BK52" i="24"/>
  <c r="BJ52" i="24"/>
  <c r="BI52" i="24"/>
  <c r="DK52" i="24" s="1"/>
  <c r="BH52" i="24"/>
  <c r="DJ52" i="24" s="1"/>
  <c r="BG52" i="24"/>
  <c r="DI52" i="24" s="1"/>
  <c r="BF52" i="24"/>
  <c r="DN51" i="24"/>
  <c r="DM51" i="24"/>
  <c r="DL51" i="24"/>
  <c r="DK51" i="24"/>
  <c r="DJ51" i="24"/>
  <c r="DG51" i="24"/>
  <c r="DF51" i="24"/>
  <c r="DE51" i="24"/>
  <c r="DD51" i="24"/>
  <c r="DC51" i="24"/>
  <c r="DB51" i="24"/>
  <c r="DA51" i="24"/>
  <c r="CZ51" i="24"/>
  <c r="CY51" i="24"/>
  <c r="CX51" i="24"/>
  <c r="CW51" i="24"/>
  <c r="CV51" i="24"/>
  <c r="CU51" i="24"/>
  <c r="CT51" i="24"/>
  <c r="CS51" i="24"/>
  <c r="CR51" i="24"/>
  <c r="CQ51" i="24"/>
  <c r="CP51" i="24"/>
  <c r="CO51" i="24"/>
  <c r="CN51" i="24"/>
  <c r="CM51" i="24"/>
  <c r="CL51" i="24"/>
  <c r="CK51" i="24"/>
  <c r="CJ51" i="24"/>
  <c r="CI51" i="24"/>
  <c r="CH51" i="24"/>
  <c r="CG51" i="24"/>
  <c r="CF51" i="24"/>
  <c r="CE51" i="24"/>
  <c r="CD51" i="24"/>
  <c r="CC51" i="24"/>
  <c r="CB51" i="24"/>
  <c r="CA51" i="24"/>
  <c r="BZ51" i="24"/>
  <c r="BY51" i="24"/>
  <c r="BX51" i="24"/>
  <c r="BW51" i="24"/>
  <c r="BV51" i="24"/>
  <c r="BU51" i="24"/>
  <c r="BT51" i="24"/>
  <c r="BS51" i="24"/>
  <c r="BR51" i="24"/>
  <c r="BQ51" i="24"/>
  <c r="BP51" i="24"/>
  <c r="BO51" i="24"/>
  <c r="BN51" i="24"/>
  <c r="BM51" i="24"/>
  <c r="DO51" i="24" s="1"/>
  <c r="BL51" i="24"/>
  <c r="BK51" i="24"/>
  <c r="BJ51" i="24"/>
  <c r="BI51" i="24"/>
  <c r="BH51" i="24"/>
  <c r="BG51" i="24"/>
  <c r="DI51" i="24" s="1"/>
  <c r="BF51" i="24"/>
  <c r="DH51" i="24" s="1"/>
  <c r="DL50" i="24"/>
  <c r="DK50" i="24"/>
  <c r="DJ50" i="24"/>
  <c r="DI50" i="24"/>
  <c r="DH50" i="24"/>
  <c r="DG50" i="24"/>
  <c r="DF50" i="24"/>
  <c r="DE50" i="24"/>
  <c r="DD50" i="24"/>
  <c r="DC50" i="24"/>
  <c r="DB50" i="24"/>
  <c r="DA50" i="24"/>
  <c r="CZ50" i="24"/>
  <c r="CY50" i="24"/>
  <c r="CX50" i="24"/>
  <c r="CW50" i="24"/>
  <c r="CV50" i="24"/>
  <c r="CU50" i="24"/>
  <c r="CT50" i="24"/>
  <c r="CS50" i="24"/>
  <c r="CR50" i="24"/>
  <c r="CQ50" i="24"/>
  <c r="CP50" i="24"/>
  <c r="CO50" i="24"/>
  <c r="CN50" i="24"/>
  <c r="CM50" i="24"/>
  <c r="CL50" i="24"/>
  <c r="CK50" i="24"/>
  <c r="CJ50" i="24"/>
  <c r="CI50" i="24"/>
  <c r="CH50" i="24"/>
  <c r="CG50" i="24"/>
  <c r="CF50" i="24"/>
  <c r="CE50" i="24"/>
  <c r="CD50" i="24"/>
  <c r="CC50" i="24"/>
  <c r="CB50" i="24"/>
  <c r="CA50" i="24"/>
  <c r="BZ50" i="24"/>
  <c r="BY50" i="24"/>
  <c r="BX50" i="24"/>
  <c r="BW50" i="24"/>
  <c r="BV50" i="24"/>
  <c r="BU50" i="24"/>
  <c r="BT50" i="24"/>
  <c r="BS50" i="24"/>
  <c r="BR50" i="24"/>
  <c r="BQ50" i="24"/>
  <c r="BP50" i="24"/>
  <c r="BO50" i="24"/>
  <c r="BN50" i="24"/>
  <c r="BM50" i="24"/>
  <c r="DO50" i="24" s="1"/>
  <c r="BL50" i="24"/>
  <c r="DN50" i="24" s="1"/>
  <c r="BK50" i="24"/>
  <c r="DM50" i="24" s="1"/>
  <c r="BJ50" i="24"/>
  <c r="BI50" i="24"/>
  <c r="BH50" i="24"/>
  <c r="BG50" i="24"/>
  <c r="BF50" i="24"/>
  <c r="DO49" i="24"/>
  <c r="DN49" i="24"/>
  <c r="DJ49" i="24"/>
  <c r="DI49" i="24"/>
  <c r="DH49" i="24"/>
  <c r="DG49" i="24"/>
  <c r="DF49" i="24"/>
  <c r="DE49" i="24"/>
  <c r="DD49" i="24"/>
  <c r="DC49" i="24"/>
  <c r="DB49" i="24"/>
  <c r="DA49" i="24"/>
  <c r="CZ49" i="24"/>
  <c r="CY49" i="24"/>
  <c r="CX49" i="24"/>
  <c r="CW49" i="24"/>
  <c r="CV49" i="24"/>
  <c r="CU49" i="24"/>
  <c r="CT49" i="24"/>
  <c r="CS49" i="24"/>
  <c r="CR49" i="24"/>
  <c r="CQ49" i="24"/>
  <c r="CP49" i="24"/>
  <c r="CO49" i="24"/>
  <c r="CN49" i="24"/>
  <c r="CM49" i="24"/>
  <c r="CL49" i="24"/>
  <c r="CK49" i="24"/>
  <c r="CJ49" i="24"/>
  <c r="CI49" i="24"/>
  <c r="CH49" i="24"/>
  <c r="CG49" i="24"/>
  <c r="CF49" i="24"/>
  <c r="CE49" i="24"/>
  <c r="CD49" i="24"/>
  <c r="CC49" i="24"/>
  <c r="CB49" i="24"/>
  <c r="CA49" i="24"/>
  <c r="BZ49" i="24"/>
  <c r="BY49" i="24"/>
  <c r="BX49" i="24"/>
  <c r="BW49" i="24"/>
  <c r="BV49" i="24"/>
  <c r="BU49" i="24"/>
  <c r="BT49" i="24"/>
  <c r="BS49" i="24"/>
  <c r="BR49" i="24"/>
  <c r="BQ49" i="24"/>
  <c r="BP49" i="24"/>
  <c r="BO49" i="24"/>
  <c r="BN49" i="24"/>
  <c r="BM49" i="24"/>
  <c r="BL49" i="24"/>
  <c r="BK49" i="24"/>
  <c r="DM49" i="24" s="1"/>
  <c r="BJ49" i="24"/>
  <c r="DL49" i="24" s="1"/>
  <c r="BI49" i="24"/>
  <c r="DK49" i="24" s="1"/>
  <c r="BH49" i="24"/>
  <c r="BG49" i="24"/>
  <c r="BF49" i="24"/>
  <c r="DO48" i="24"/>
  <c r="DN48" i="24"/>
  <c r="DM48" i="24"/>
  <c r="DL48" i="24"/>
  <c r="DH48" i="24"/>
  <c r="DG48" i="24"/>
  <c r="DF48" i="24"/>
  <c r="DE48" i="24"/>
  <c r="DD48" i="24"/>
  <c r="DC48" i="24"/>
  <c r="DB48" i="24"/>
  <c r="DA48" i="24"/>
  <c r="CZ48" i="24"/>
  <c r="CY48" i="24"/>
  <c r="CX48" i="24"/>
  <c r="CW48" i="24"/>
  <c r="CV48" i="24"/>
  <c r="CU48" i="24"/>
  <c r="CT48" i="24"/>
  <c r="CS48" i="24"/>
  <c r="CR48" i="24"/>
  <c r="CQ48" i="24"/>
  <c r="CP48" i="24"/>
  <c r="CO48" i="24"/>
  <c r="CN48" i="24"/>
  <c r="CM48" i="24"/>
  <c r="CL48" i="24"/>
  <c r="CK48" i="24"/>
  <c r="CJ48" i="24"/>
  <c r="CI48" i="24"/>
  <c r="CH48" i="24"/>
  <c r="CG48" i="24"/>
  <c r="CF48" i="24"/>
  <c r="CE48" i="24"/>
  <c r="CD48" i="24"/>
  <c r="CC48" i="24"/>
  <c r="CB48" i="24"/>
  <c r="CA48" i="24"/>
  <c r="BZ48" i="24"/>
  <c r="BY48" i="24"/>
  <c r="BX48" i="24"/>
  <c r="BW48" i="24"/>
  <c r="BV48" i="24"/>
  <c r="BU48" i="24"/>
  <c r="BT48" i="24"/>
  <c r="BS48" i="24"/>
  <c r="BR48" i="24"/>
  <c r="BQ48" i="24"/>
  <c r="BP48" i="24"/>
  <c r="BO48" i="24"/>
  <c r="BN48" i="24"/>
  <c r="BM48" i="24"/>
  <c r="BL48" i="24"/>
  <c r="BK48" i="24"/>
  <c r="BJ48" i="24"/>
  <c r="BI48" i="24"/>
  <c r="DK48" i="24" s="1"/>
  <c r="BH48" i="24"/>
  <c r="DJ48" i="24" s="1"/>
  <c r="BG48" i="24"/>
  <c r="DI48" i="24" s="1"/>
  <c r="BF48" i="24"/>
  <c r="DN47" i="24"/>
  <c r="DM47" i="24"/>
  <c r="DL47" i="24"/>
  <c r="DK47" i="24"/>
  <c r="DJ47" i="24"/>
  <c r="DG47" i="24"/>
  <c r="DF47" i="24"/>
  <c r="DE47" i="24"/>
  <c r="DD47" i="24"/>
  <c r="DC47" i="24"/>
  <c r="DB47" i="24"/>
  <c r="DA47" i="24"/>
  <c r="CZ47" i="24"/>
  <c r="CY47" i="24"/>
  <c r="CX47" i="24"/>
  <c r="CW47" i="24"/>
  <c r="CV47" i="24"/>
  <c r="CU47" i="24"/>
  <c r="CT47" i="24"/>
  <c r="CS47" i="24"/>
  <c r="CR47" i="24"/>
  <c r="CQ47" i="24"/>
  <c r="CP47" i="24"/>
  <c r="CO47" i="24"/>
  <c r="CN47" i="24"/>
  <c r="CM47" i="24"/>
  <c r="CL47" i="24"/>
  <c r="CK47" i="24"/>
  <c r="CJ47" i="24"/>
  <c r="CI47" i="24"/>
  <c r="CH47" i="24"/>
  <c r="CG47" i="24"/>
  <c r="CF47" i="24"/>
  <c r="CE47" i="24"/>
  <c r="CD47" i="24"/>
  <c r="CC47" i="24"/>
  <c r="CB47" i="24"/>
  <c r="CA47" i="24"/>
  <c r="BZ47" i="24"/>
  <c r="BY47" i="24"/>
  <c r="BX47" i="24"/>
  <c r="BW47" i="24"/>
  <c r="BV47" i="24"/>
  <c r="BU47" i="24"/>
  <c r="BT47" i="24"/>
  <c r="BS47" i="24"/>
  <c r="BR47" i="24"/>
  <c r="BQ47" i="24"/>
  <c r="BP47" i="24"/>
  <c r="BO47" i="24"/>
  <c r="BN47" i="24"/>
  <c r="BM47" i="24"/>
  <c r="DO47" i="24" s="1"/>
  <c r="BL47" i="24"/>
  <c r="BK47" i="24"/>
  <c r="BJ47" i="24"/>
  <c r="BI47" i="24"/>
  <c r="BH47" i="24"/>
  <c r="BG47" i="24"/>
  <c r="DI47" i="24" s="1"/>
  <c r="BF47" i="24"/>
  <c r="DH47" i="24" s="1"/>
  <c r="DL46" i="24"/>
  <c r="DK46" i="24"/>
  <c r="DJ46" i="24"/>
  <c r="DI46" i="24"/>
  <c r="DH46" i="24"/>
  <c r="DG46" i="24"/>
  <c r="DF46" i="24"/>
  <c r="DE46" i="24"/>
  <c r="DD46" i="24"/>
  <c r="DC46" i="24"/>
  <c r="DB46" i="24"/>
  <c r="DA46" i="24"/>
  <c r="CZ46" i="24"/>
  <c r="CY46" i="24"/>
  <c r="CX46" i="24"/>
  <c r="CW46" i="24"/>
  <c r="CV46" i="24"/>
  <c r="CU46" i="24"/>
  <c r="CT46" i="24"/>
  <c r="CS46" i="24"/>
  <c r="CR46" i="24"/>
  <c r="CQ46" i="24"/>
  <c r="CP46" i="24"/>
  <c r="CO46" i="24"/>
  <c r="CN46" i="24"/>
  <c r="CM46" i="24"/>
  <c r="CL46" i="24"/>
  <c r="CK46" i="24"/>
  <c r="CJ46" i="24"/>
  <c r="CI46" i="24"/>
  <c r="CH46" i="24"/>
  <c r="CG46" i="24"/>
  <c r="CF46" i="24"/>
  <c r="CE46" i="24"/>
  <c r="CD46" i="24"/>
  <c r="CC46" i="24"/>
  <c r="CB46" i="24"/>
  <c r="CA46" i="24"/>
  <c r="BZ46" i="24"/>
  <c r="BY46" i="24"/>
  <c r="BX46" i="24"/>
  <c r="BW46" i="24"/>
  <c r="BV46" i="24"/>
  <c r="BU46" i="24"/>
  <c r="BT46" i="24"/>
  <c r="BS46" i="24"/>
  <c r="BR46" i="24"/>
  <c r="BQ46" i="24"/>
  <c r="BP46" i="24"/>
  <c r="BO46" i="24"/>
  <c r="BN46" i="24"/>
  <c r="BM46" i="24"/>
  <c r="DO46" i="24" s="1"/>
  <c r="BL46" i="24"/>
  <c r="DN46" i="24" s="1"/>
  <c r="BK46" i="24"/>
  <c r="DM46" i="24" s="1"/>
  <c r="BJ46" i="24"/>
  <c r="BI46" i="24"/>
  <c r="BH46" i="24"/>
  <c r="BG46" i="24"/>
  <c r="BF46" i="24"/>
  <c r="DO45" i="24"/>
  <c r="DN45" i="24"/>
  <c r="DJ45" i="24"/>
  <c r="DI45" i="24"/>
  <c r="DH45" i="24"/>
  <c r="DG45" i="24"/>
  <c r="DF45" i="24"/>
  <c r="DE45" i="24"/>
  <c r="DD45" i="24"/>
  <c r="DC45" i="24"/>
  <c r="DB45" i="24"/>
  <c r="DA45" i="24"/>
  <c r="CZ45" i="24"/>
  <c r="CY45" i="24"/>
  <c r="CX45" i="24"/>
  <c r="CW45" i="24"/>
  <c r="CV45" i="24"/>
  <c r="CU45" i="24"/>
  <c r="CT45" i="24"/>
  <c r="CS45" i="24"/>
  <c r="CR45" i="24"/>
  <c r="CQ45" i="24"/>
  <c r="CP45" i="24"/>
  <c r="CO45" i="24"/>
  <c r="CN45" i="24"/>
  <c r="CM45" i="24"/>
  <c r="CL45" i="24"/>
  <c r="CK45" i="24"/>
  <c r="CJ45" i="24"/>
  <c r="CI45" i="24"/>
  <c r="CH45" i="24"/>
  <c r="CG45" i="24"/>
  <c r="CF45" i="24"/>
  <c r="CE45" i="24"/>
  <c r="CD45" i="24"/>
  <c r="CC45" i="24"/>
  <c r="CB45" i="24"/>
  <c r="CA45" i="24"/>
  <c r="BZ45" i="24"/>
  <c r="BY45" i="24"/>
  <c r="BX45" i="24"/>
  <c r="BW45" i="24"/>
  <c r="BV45" i="24"/>
  <c r="BU45" i="24"/>
  <c r="BT45" i="24"/>
  <c r="BS45" i="24"/>
  <c r="BR45" i="24"/>
  <c r="BQ45" i="24"/>
  <c r="BP45" i="24"/>
  <c r="BO45" i="24"/>
  <c r="BN45" i="24"/>
  <c r="BM45" i="24"/>
  <c r="BL45" i="24"/>
  <c r="BK45" i="24"/>
  <c r="DM45" i="24" s="1"/>
  <c r="BJ45" i="24"/>
  <c r="DL45" i="24" s="1"/>
  <c r="BI45" i="24"/>
  <c r="DK45" i="24" s="1"/>
  <c r="BH45" i="24"/>
  <c r="BG45" i="24"/>
  <c r="BF45" i="24"/>
  <c r="DO44" i="24"/>
  <c r="DN44" i="24"/>
  <c r="DM44" i="24"/>
  <c r="DL44" i="24"/>
  <c r="DH44" i="24"/>
  <c r="DG44" i="24"/>
  <c r="DF44" i="24"/>
  <c r="DE44" i="24"/>
  <c r="DD44" i="24"/>
  <c r="DC44" i="24"/>
  <c r="DB44" i="24"/>
  <c r="DA44" i="24"/>
  <c r="CZ44" i="24"/>
  <c r="CY44" i="24"/>
  <c r="CX44" i="24"/>
  <c r="CW44" i="24"/>
  <c r="CV44" i="24"/>
  <c r="CU44" i="24"/>
  <c r="CT44" i="24"/>
  <c r="CS44" i="24"/>
  <c r="CR44" i="24"/>
  <c r="CQ44" i="24"/>
  <c r="CP44" i="24"/>
  <c r="CO44" i="24"/>
  <c r="CN44" i="24"/>
  <c r="CM44" i="24"/>
  <c r="CL44" i="24"/>
  <c r="CK44" i="24"/>
  <c r="CJ44" i="24"/>
  <c r="CI44" i="24"/>
  <c r="CH44" i="24"/>
  <c r="CG44" i="24"/>
  <c r="CF44" i="24"/>
  <c r="CE44" i="24"/>
  <c r="CD44" i="24"/>
  <c r="CC44" i="24"/>
  <c r="CB44" i="24"/>
  <c r="CA44" i="24"/>
  <c r="BZ44" i="24"/>
  <c r="BY44" i="24"/>
  <c r="BX44" i="24"/>
  <c r="BW44" i="24"/>
  <c r="BV44" i="24"/>
  <c r="BU44" i="24"/>
  <c r="BT44" i="24"/>
  <c r="BS44" i="24"/>
  <c r="BR44" i="24"/>
  <c r="BQ44" i="24"/>
  <c r="BP44" i="24"/>
  <c r="BO44" i="24"/>
  <c r="BN44" i="24"/>
  <c r="BM44" i="24"/>
  <c r="BL44" i="24"/>
  <c r="BK44" i="24"/>
  <c r="BJ44" i="24"/>
  <c r="BI44" i="24"/>
  <c r="DK44" i="24" s="1"/>
  <c r="BH44" i="24"/>
  <c r="DJ44" i="24" s="1"/>
  <c r="BG44" i="24"/>
  <c r="DI44" i="24" s="1"/>
  <c r="BF44" i="24"/>
  <c r="DN43" i="24"/>
  <c r="DM43" i="24"/>
  <c r="DL43" i="24"/>
  <c r="DK43" i="24"/>
  <c r="DJ43" i="24"/>
  <c r="DG43" i="24"/>
  <c r="DF43" i="24"/>
  <c r="DE43" i="24"/>
  <c r="DD43" i="24"/>
  <c r="DC43" i="24"/>
  <c r="DB43" i="24"/>
  <c r="DA43" i="24"/>
  <c r="CZ43" i="24"/>
  <c r="CY43" i="24"/>
  <c r="CX43" i="24"/>
  <c r="CW43" i="24"/>
  <c r="CV43" i="24"/>
  <c r="CU43" i="24"/>
  <c r="CT43" i="24"/>
  <c r="CS43" i="24"/>
  <c r="CR43" i="24"/>
  <c r="CQ43" i="24"/>
  <c r="CP43" i="24"/>
  <c r="CO43" i="24"/>
  <c r="CN43" i="24"/>
  <c r="CM43" i="24"/>
  <c r="CL43" i="24"/>
  <c r="CK43" i="24"/>
  <c r="CJ43" i="24"/>
  <c r="CI43" i="24"/>
  <c r="CH43" i="24"/>
  <c r="CG43" i="24"/>
  <c r="CF43" i="24"/>
  <c r="CE43" i="24"/>
  <c r="CD43" i="24"/>
  <c r="CC43" i="24"/>
  <c r="CB43" i="24"/>
  <c r="CA43" i="24"/>
  <c r="BZ43" i="24"/>
  <c r="BY43" i="24"/>
  <c r="BX43" i="24"/>
  <c r="BW43" i="24"/>
  <c r="BV43" i="24"/>
  <c r="BU43" i="24"/>
  <c r="BT43" i="24"/>
  <c r="BS43" i="24"/>
  <c r="BR43" i="24"/>
  <c r="BQ43" i="24"/>
  <c r="BP43" i="24"/>
  <c r="BO43" i="24"/>
  <c r="BN43" i="24"/>
  <c r="BM43" i="24"/>
  <c r="DO43" i="24" s="1"/>
  <c r="BL43" i="24"/>
  <c r="BK43" i="24"/>
  <c r="BJ43" i="24"/>
  <c r="BI43" i="24"/>
  <c r="BH43" i="24"/>
  <c r="BG43" i="24"/>
  <c r="DI43" i="24" s="1"/>
  <c r="BF43" i="24"/>
  <c r="DH43" i="24" s="1"/>
  <c r="DL42" i="24"/>
  <c r="DK42" i="24"/>
  <c r="DJ42" i="24"/>
  <c r="DI42" i="24"/>
  <c r="DH42" i="24"/>
  <c r="DG42" i="24"/>
  <c r="DF42" i="24"/>
  <c r="DE42" i="24"/>
  <c r="DD42" i="24"/>
  <c r="DC42" i="24"/>
  <c r="DB42" i="24"/>
  <c r="DA42" i="24"/>
  <c r="CZ42" i="24"/>
  <c r="CY42" i="24"/>
  <c r="CX42" i="24"/>
  <c r="CW42" i="24"/>
  <c r="CV42" i="24"/>
  <c r="CU42" i="24"/>
  <c r="CT42" i="24"/>
  <c r="CS42" i="24"/>
  <c r="CR42" i="24"/>
  <c r="CQ42" i="24"/>
  <c r="CP42" i="24"/>
  <c r="CO42" i="24"/>
  <c r="CN42" i="24"/>
  <c r="CM42" i="24"/>
  <c r="CL42" i="24"/>
  <c r="CK42" i="24"/>
  <c r="CJ42" i="24"/>
  <c r="CI42" i="24"/>
  <c r="CH42" i="24"/>
  <c r="CG42" i="24"/>
  <c r="CF42" i="24"/>
  <c r="CE42" i="24"/>
  <c r="CD42" i="24"/>
  <c r="CC42" i="24"/>
  <c r="CB42" i="24"/>
  <c r="CA42" i="24"/>
  <c r="BZ42" i="24"/>
  <c r="BY42" i="24"/>
  <c r="BX42" i="24"/>
  <c r="BW42" i="24"/>
  <c r="BV42" i="24"/>
  <c r="BU42" i="24"/>
  <c r="BT42" i="24"/>
  <c r="BS42" i="24"/>
  <c r="BR42" i="24"/>
  <c r="BQ42" i="24"/>
  <c r="BP42" i="24"/>
  <c r="BO42" i="24"/>
  <c r="BN42" i="24"/>
  <c r="BM42" i="24"/>
  <c r="DO42" i="24" s="1"/>
  <c r="BL42" i="24"/>
  <c r="DN42" i="24" s="1"/>
  <c r="BK42" i="24"/>
  <c r="DM42" i="24" s="1"/>
  <c r="BJ42" i="24"/>
  <c r="BI42" i="24"/>
  <c r="BH42" i="24"/>
  <c r="BG42" i="24"/>
  <c r="BF42" i="24"/>
  <c r="DO41" i="24"/>
  <c r="DN41" i="24"/>
  <c r="DJ41" i="24"/>
  <c r="DI41" i="24"/>
  <c r="DH41" i="24"/>
  <c r="DG41" i="24"/>
  <c r="DF41" i="24"/>
  <c r="DE41" i="24"/>
  <c r="DD41" i="24"/>
  <c r="DC41" i="24"/>
  <c r="DB41" i="24"/>
  <c r="DA41" i="24"/>
  <c r="CZ41" i="24"/>
  <c r="CY41" i="24"/>
  <c r="CX41" i="24"/>
  <c r="CW41" i="24"/>
  <c r="CV41" i="24"/>
  <c r="CU41" i="24"/>
  <c r="CT41" i="24"/>
  <c r="CS41" i="24"/>
  <c r="CR41" i="24"/>
  <c r="CQ41" i="24"/>
  <c r="CP41" i="24"/>
  <c r="CO41" i="24"/>
  <c r="CN41" i="24"/>
  <c r="CM41" i="24"/>
  <c r="CL41" i="24"/>
  <c r="CK41" i="24"/>
  <c r="CJ41" i="24"/>
  <c r="CI41" i="24"/>
  <c r="CH41" i="24"/>
  <c r="CG41" i="24"/>
  <c r="CF41" i="24"/>
  <c r="CE41" i="24"/>
  <c r="CD41" i="24"/>
  <c r="CC41" i="24"/>
  <c r="CB41" i="24"/>
  <c r="CA41" i="24"/>
  <c r="BZ41" i="24"/>
  <c r="BY41" i="24"/>
  <c r="BX41" i="24"/>
  <c r="BW41" i="24"/>
  <c r="BV41" i="24"/>
  <c r="BU41" i="24"/>
  <c r="BT41" i="24"/>
  <c r="BS41" i="24"/>
  <c r="BR41" i="24"/>
  <c r="BQ41" i="24"/>
  <c r="BP41" i="24"/>
  <c r="BO41" i="24"/>
  <c r="BN41" i="24"/>
  <c r="BM41" i="24"/>
  <c r="BL41" i="24"/>
  <c r="BK41" i="24"/>
  <c r="DM41" i="24" s="1"/>
  <c r="BJ41" i="24"/>
  <c r="DL41" i="24" s="1"/>
  <c r="BI41" i="24"/>
  <c r="DK41" i="24" s="1"/>
  <c r="BH41" i="24"/>
  <c r="BG41" i="24"/>
  <c r="BF41" i="24"/>
  <c r="DO40" i="24"/>
  <c r="DN40" i="24"/>
  <c r="DM40" i="24"/>
  <c r="DL40" i="24"/>
  <c r="DH40" i="24"/>
  <c r="DG40" i="24"/>
  <c r="DF40" i="24"/>
  <c r="DE40" i="24"/>
  <c r="DD40" i="24"/>
  <c r="DC40" i="24"/>
  <c r="DB40" i="24"/>
  <c r="DA40" i="24"/>
  <c r="CZ40" i="24"/>
  <c r="CY40" i="24"/>
  <c r="CX40" i="24"/>
  <c r="CW40" i="24"/>
  <c r="CV40" i="24"/>
  <c r="CU40" i="24"/>
  <c r="CT40" i="24"/>
  <c r="CS40" i="24"/>
  <c r="CR40" i="24"/>
  <c r="CQ40" i="24"/>
  <c r="CP40" i="24"/>
  <c r="CO40" i="24"/>
  <c r="CN40" i="24"/>
  <c r="CM40" i="24"/>
  <c r="CL40" i="24"/>
  <c r="CK40" i="24"/>
  <c r="CJ40" i="24"/>
  <c r="CI40" i="24"/>
  <c r="CH40" i="24"/>
  <c r="CG40" i="24"/>
  <c r="CF40" i="24"/>
  <c r="CE40" i="24"/>
  <c r="CD40" i="24"/>
  <c r="CC40" i="24"/>
  <c r="CB40" i="24"/>
  <c r="CA40" i="24"/>
  <c r="BZ40" i="24"/>
  <c r="BY40" i="24"/>
  <c r="BX40" i="24"/>
  <c r="BW40" i="24"/>
  <c r="BV40" i="24"/>
  <c r="BU40" i="24"/>
  <c r="BT40" i="24"/>
  <c r="BS40" i="24"/>
  <c r="BR40" i="24"/>
  <c r="BQ40" i="24"/>
  <c r="BP40" i="24"/>
  <c r="BO40" i="24"/>
  <c r="BN40" i="24"/>
  <c r="BM40" i="24"/>
  <c r="BL40" i="24"/>
  <c r="BK40" i="24"/>
  <c r="BJ40" i="24"/>
  <c r="BI40" i="24"/>
  <c r="DK40" i="24" s="1"/>
  <c r="BH40" i="24"/>
  <c r="DJ40" i="24" s="1"/>
  <c r="BG40" i="24"/>
  <c r="DI40" i="24" s="1"/>
  <c r="BF40" i="24"/>
  <c r="DN39" i="24"/>
  <c r="DM39" i="24"/>
  <c r="DL39" i="24"/>
  <c r="DK39" i="24"/>
  <c r="DJ39" i="24"/>
  <c r="DG39" i="24"/>
  <c r="DF39" i="24"/>
  <c r="DE39" i="24"/>
  <c r="DD39" i="24"/>
  <c r="DC39" i="24"/>
  <c r="DB39" i="24"/>
  <c r="DA39" i="24"/>
  <c r="CZ39" i="24"/>
  <c r="CY39" i="24"/>
  <c r="CX39" i="24"/>
  <c r="CW39" i="24"/>
  <c r="CV39" i="24"/>
  <c r="CU39" i="24"/>
  <c r="CT39" i="24"/>
  <c r="CS39" i="24"/>
  <c r="CR39" i="24"/>
  <c r="CQ39" i="24"/>
  <c r="CP39" i="24"/>
  <c r="CO39" i="24"/>
  <c r="CN39" i="24"/>
  <c r="CM39" i="24"/>
  <c r="CL39" i="24"/>
  <c r="CK39" i="24"/>
  <c r="CJ39" i="24"/>
  <c r="CI39" i="24"/>
  <c r="CH39" i="24"/>
  <c r="CG39" i="24"/>
  <c r="CF39" i="24"/>
  <c r="CE39" i="24"/>
  <c r="CD39" i="24"/>
  <c r="CC39" i="24"/>
  <c r="CB39" i="24"/>
  <c r="CA39" i="24"/>
  <c r="BZ39" i="24"/>
  <c r="BY39" i="24"/>
  <c r="BX39" i="24"/>
  <c r="BW39" i="24"/>
  <c r="BV39" i="24"/>
  <c r="BU39" i="24"/>
  <c r="BT39" i="24"/>
  <c r="BS39" i="24"/>
  <c r="BR39" i="24"/>
  <c r="BQ39" i="24"/>
  <c r="BP39" i="24"/>
  <c r="BO39" i="24"/>
  <c r="BN39" i="24"/>
  <c r="BM39" i="24"/>
  <c r="DO39" i="24" s="1"/>
  <c r="BL39" i="24"/>
  <c r="BK39" i="24"/>
  <c r="BJ39" i="24"/>
  <c r="BI39" i="24"/>
  <c r="BH39" i="24"/>
  <c r="BG39" i="24"/>
  <c r="DI39" i="24" s="1"/>
  <c r="BF39" i="24"/>
  <c r="DH39" i="24" s="1"/>
  <c r="DL38" i="24"/>
  <c r="DK38" i="24"/>
  <c r="DJ38" i="24"/>
  <c r="DI38" i="24"/>
  <c r="DH38" i="24"/>
  <c r="DG38" i="24"/>
  <c r="DF38" i="24"/>
  <c r="DE38" i="24"/>
  <c r="DD38" i="24"/>
  <c r="DC38" i="24"/>
  <c r="DB38" i="24"/>
  <c r="DA38" i="24"/>
  <c r="CZ38" i="24"/>
  <c r="CY38" i="24"/>
  <c r="CX38" i="24"/>
  <c r="CW38" i="24"/>
  <c r="CV38" i="24"/>
  <c r="CU38" i="24"/>
  <c r="CT38" i="24"/>
  <c r="CS38" i="24"/>
  <c r="CR38" i="24"/>
  <c r="CQ38" i="24"/>
  <c r="CP38" i="24"/>
  <c r="CO38" i="24"/>
  <c r="CN38" i="24"/>
  <c r="CM38" i="24"/>
  <c r="CL38" i="24"/>
  <c r="CK38" i="24"/>
  <c r="CJ38" i="24"/>
  <c r="CI38" i="24"/>
  <c r="CH38" i="24"/>
  <c r="CG38" i="24"/>
  <c r="CF38" i="24"/>
  <c r="CE38" i="24"/>
  <c r="CD38" i="24"/>
  <c r="CC38" i="24"/>
  <c r="CB38" i="24"/>
  <c r="CA38" i="24"/>
  <c r="BZ38" i="24"/>
  <c r="BY38" i="24"/>
  <c r="BX38" i="24"/>
  <c r="BW38" i="24"/>
  <c r="BV38" i="24"/>
  <c r="BU38" i="24"/>
  <c r="BT38" i="24"/>
  <c r="BS38" i="24"/>
  <c r="BR38" i="24"/>
  <c r="BQ38" i="24"/>
  <c r="BP38" i="24"/>
  <c r="BO38" i="24"/>
  <c r="BN38" i="24"/>
  <c r="BM38" i="24"/>
  <c r="DO38" i="24" s="1"/>
  <c r="BL38" i="24"/>
  <c r="DN38" i="24" s="1"/>
  <c r="BK38" i="24"/>
  <c r="DM38" i="24" s="1"/>
  <c r="BJ38" i="24"/>
  <c r="BI38" i="24"/>
  <c r="BH38" i="24"/>
  <c r="BG38" i="24"/>
  <c r="BF38" i="24"/>
  <c r="DO37" i="24"/>
  <c r="DN37" i="24"/>
  <c r="DJ37" i="24"/>
  <c r="DI37" i="24"/>
  <c r="DH37" i="24"/>
  <c r="DG37" i="24"/>
  <c r="DF37" i="24"/>
  <c r="DE37" i="24"/>
  <c r="DD37" i="24"/>
  <c r="DC37" i="24"/>
  <c r="DB37" i="24"/>
  <c r="DA37" i="24"/>
  <c r="CZ37" i="24"/>
  <c r="CY37" i="24"/>
  <c r="CX37" i="24"/>
  <c r="CW37" i="24"/>
  <c r="CV37" i="24"/>
  <c r="CU37" i="24"/>
  <c r="CT37" i="24"/>
  <c r="CS37" i="24"/>
  <c r="CR37" i="24"/>
  <c r="CQ37" i="24"/>
  <c r="CP37" i="24"/>
  <c r="CO37" i="24"/>
  <c r="CN37" i="24"/>
  <c r="CM37" i="24"/>
  <c r="CL37" i="24"/>
  <c r="CK37" i="24"/>
  <c r="CJ37" i="24"/>
  <c r="CI37" i="24"/>
  <c r="CH37" i="24"/>
  <c r="CG37" i="24"/>
  <c r="CF37" i="24"/>
  <c r="CE37" i="24"/>
  <c r="CD37" i="24"/>
  <c r="CC37" i="24"/>
  <c r="CB37" i="24"/>
  <c r="CA37" i="24"/>
  <c r="BZ37" i="24"/>
  <c r="BY37" i="24"/>
  <c r="BX37" i="24"/>
  <c r="BW37" i="24"/>
  <c r="BV37" i="24"/>
  <c r="BU37" i="24"/>
  <c r="BT37" i="24"/>
  <c r="BS37" i="24"/>
  <c r="BR37" i="24"/>
  <c r="BQ37" i="24"/>
  <c r="BP37" i="24"/>
  <c r="BO37" i="24"/>
  <c r="BN37" i="24"/>
  <c r="BM37" i="24"/>
  <c r="BL37" i="24"/>
  <c r="BK37" i="24"/>
  <c r="DM37" i="24" s="1"/>
  <c r="BJ37" i="24"/>
  <c r="DL37" i="24" s="1"/>
  <c r="BI37" i="24"/>
  <c r="DK37" i="24" s="1"/>
  <c r="BH37" i="24"/>
  <c r="BG37" i="24"/>
  <c r="BF37" i="24"/>
  <c r="DO36" i="24"/>
  <c r="DN36" i="24"/>
  <c r="DM36" i="24"/>
  <c r="DL36" i="24"/>
  <c r="DH36" i="24"/>
  <c r="DG36" i="24"/>
  <c r="DF36" i="24"/>
  <c r="DE36" i="24"/>
  <c r="DD36" i="24"/>
  <c r="DC36" i="24"/>
  <c r="DB36" i="24"/>
  <c r="DA36" i="24"/>
  <c r="CZ36" i="24"/>
  <c r="CY36" i="24"/>
  <c r="CX36" i="24"/>
  <c r="CW36" i="24"/>
  <c r="CV36" i="24"/>
  <c r="CU36" i="24"/>
  <c r="CT36" i="24"/>
  <c r="CS36" i="24"/>
  <c r="CR36" i="24"/>
  <c r="CQ36" i="24"/>
  <c r="CP36" i="24"/>
  <c r="CO36" i="24"/>
  <c r="CN36" i="24"/>
  <c r="CM36" i="24"/>
  <c r="CL36" i="24"/>
  <c r="CK36" i="24"/>
  <c r="CJ36" i="24"/>
  <c r="CI36" i="24"/>
  <c r="CH36" i="24"/>
  <c r="CG36" i="24"/>
  <c r="CF36" i="24"/>
  <c r="CE36" i="24"/>
  <c r="CD36" i="24"/>
  <c r="CC36" i="24"/>
  <c r="CB36" i="24"/>
  <c r="CA36" i="24"/>
  <c r="BZ36" i="24"/>
  <c r="BY36" i="24"/>
  <c r="BX36" i="24"/>
  <c r="BW36" i="24"/>
  <c r="BV36" i="24"/>
  <c r="BU36" i="24"/>
  <c r="BT36" i="24"/>
  <c r="BS36" i="24"/>
  <c r="BR36" i="24"/>
  <c r="BQ36" i="24"/>
  <c r="BP36" i="24"/>
  <c r="BO36" i="24"/>
  <c r="BN36" i="24"/>
  <c r="BM36" i="24"/>
  <c r="BL36" i="24"/>
  <c r="BK36" i="24"/>
  <c r="BJ36" i="24"/>
  <c r="BI36" i="24"/>
  <c r="DK36" i="24" s="1"/>
  <c r="BH36" i="24"/>
  <c r="DJ36" i="24" s="1"/>
  <c r="BG36" i="24"/>
  <c r="DI36" i="24" s="1"/>
  <c r="BF36" i="24"/>
  <c r="DO35" i="24"/>
  <c r="DN35" i="24"/>
  <c r="DM35" i="24"/>
  <c r="DL35" i="24"/>
  <c r="DK35" i="24"/>
  <c r="DJ35" i="24"/>
  <c r="DG35" i="24"/>
  <c r="DF35" i="24"/>
  <c r="DE35" i="24"/>
  <c r="DD35" i="24"/>
  <c r="DC35" i="24"/>
  <c r="DB35" i="24"/>
  <c r="DA35" i="24"/>
  <c r="CZ35" i="24"/>
  <c r="CY35" i="24"/>
  <c r="CX35" i="24"/>
  <c r="CW35" i="24"/>
  <c r="CV35" i="24"/>
  <c r="CU35" i="24"/>
  <c r="CT35" i="24"/>
  <c r="CS35" i="24"/>
  <c r="CR35" i="24"/>
  <c r="CQ35" i="24"/>
  <c r="CP35" i="24"/>
  <c r="CO35" i="24"/>
  <c r="CN35" i="24"/>
  <c r="CM35" i="24"/>
  <c r="CL35" i="24"/>
  <c r="CK35" i="24"/>
  <c r="CJ35" i="24"/>
  <c r="CI35" i="24"/>
  <c r="CH35" i="24"/>
  <c r="CG35" i="24"/>
  <c r="CF35" i="24"/>
  <c r="CE35" i="24"/>
  <c r="CD35" i="24"/>
  <c r="CC35" i="24"/>
  <c r="CB35" i="24"/>
  <c r="CA35" i="24"/>
  <c r="BZ35" i="24"/>
  <c r="BY35" i="24"/>
  <c r="BX35" i="24"/>
  <c r="BW35" i="24"/>
  <c r="BV35" i="24"/>
  <c r="BU35" i="24"/>
  <c r="BT35" i="24"/>
  <c r="BS35" i="24"/>
  <c r="BR35" i="24"/>
  <c r="BQ35" i="24"/>
  <c r="BP35" i="24"/>
  <c r="BO35" i="24"/>
  <c r="BN35" i="24"/>
  <c r="BM35" i="24"/>
  <c r="BL35" i="24"/>
  <c r="BK35" i="24"/>
  <c r="BJ35" i="24"/>
  <c r="BI35" i="24"/>
  <c r="BH35" i="24"/>
  <c r="BG35" i="24"/>
  <c r="DI35" i="24" s="1"/>
  <c r="BF35" i="24"/>
  <c r="DH35" i="24" s="1"/>
  <c r="DL34" i="24"/>
  <c r="DK34" i="24"/>
  <c r="DJ34" i="24"/>
  <c r="DI34" i="24"/>
  <c r="DH34" i="24"/>
  <c r="DG34" i="24"/>
  <c r="DF34" i="24"/>
  <c r="DE34" i="24"/>
  <c r="DD34" i="24"/>
  <c r="DC34" i="24"/>
  <c r="DB34" i="24"/>
  <c r="DA34" i="24"/>
  <c r="CZ34" i="24"/>
  <c r="CY34" i="24"/>
  <c r="CX34" i="24"/>
  <c r="CW34" i="24"/>
  <c r="CV34" i="24"/>
  <c r="CU34" i="24"/>
  <c r="CT34" i="24"/>
  <c r="CS34" i="24"/>
  <c r="CR34" i="24"/>
  <c r="CQ34" i="24"/>
  <c r="CP34" i="24"/>
  <c r="CO34" i="24"/>
  <c r="CN34" i="24"/>
  <c r="CM34" i="24"/>
  <c r="CL34" i="24"/>
  <c r="CK34" i="24"/>
  <c r="CJ34" i="24"/>
  <c r="CI34" i="24"/>
  <c r="CH34" i="24"/>
  <c r="CG34" i="24"/>
  <c r="CF34" i="24"/>
  <c r="CE34" i="24"/>
  <c r="CD34" i="24"/>
  <c r="CC34" i="24"/>
  <c r="CB34" i="24"/>
  <c r="CA34" i="24"/>
  <c r="BZ34" i="24"/>
  <c r="BY34" i="24"/>
  <c r="BX34" i="24"/>
  <c r="BW34" i="24"/>
  <c r="BV34" i="24"/>
  <c r="BU34" i="24"/>
  <c r="BT34" i="24"/>
  <c r="BS34" i="24"/>
  <c r="BR34" i="24"/>
  <c r="BQ34" i="24"/>
  <c r="BP34" i="24"/>
  <c r="BO34" i="24"/>
  <c r="BN34" i="24"/>
  <c r="BM34" i="24"/>
  <c r="DO34" i="24" s="1"/>
  <c r="BL34" i="24"/>
  <c r="DN34" i="24" s="1"/>
  <c r="BK34" i="24"/>
  <c r="DM34" i="24" s="1"/>
  <c r="BJ34" i="24"/>
  <c r="BI34" i="24"/>
  <c r="BH34" i="24"/>
  <c r="BG34" i="24"/>
  <c r="BF34" i="24"/>
  <c r="DO33" i="24"/>
  <c r="DN33" i="24"/>
  <c r="DK33" i="24"/>
  <c r="DJ33" i="24"/>
  <c r="DI33" i="24"/>
  <c r="DH33" i="24"/>
  <c r="DG33" i="24"/>
  <c r="DF33" i="24"/>
  <c r="DE33" i="24"/>
  <c r="DD33" i="24"/>
  <c r="DC33" i="24"/>
  <c r="DB33" i="24"/>
  <c r="DA33" i="24"/>
  <c r="CZ33" i="24"/>
  <c r="CY33" i="24"/>
  <c r="CX33" i="24"/>
  <c r="CW33" i="24"/>
  <c r="CV33" i="24"/>
  <c r="CU33" i="24"/>
  <c r="CT33" i="24"/>
  <c r="CS33" i="24"/>
  <c r="CR33" i="24"/>
  <c r="CQ33" i="24"/>
  <c r="CP33" i="24"/>
  <c r="CO33" i="24"/>
  <c r="CN33" i="24"/>
  <c r="CM33" i="24"/>
  <c r="CL33" i="24"/>
  <c r="CK33" i="24"/>
  <c r="CJ33" i="24"/>
  <c r="CI33" i="24"/>
  <c r="CH33" i="24"/>
  <c r="CG33" i="24"/>
  <c r="CF33" i="24"/>
  <c r="CE33" i="24"/>
  <c r="CD33" i="24"/>
  <c r="CC33" i="24"/>
  <c r="CB33" i="24"/>
  <c r="CA33" i="24"/>
  <c r="BZ33" i="24"/>
  <c r="BY33" i="24"/>
  <c r="BX33" i="24"/>
  <c r="BW33" i="24"/>
  <c r="BV33" i="24"/>
  <c r="BU33" i="24"/>
  <c r="BT33" i="24"/>
  <c r="BS33" i="24"/>
  <c r="BR33" i="24"/>
  <c r="BQ33" i="24"/>
  <c r="BP33" i="24"/>
  <c r="BO33" i="24"/>
  <c r="BN33" i="24"/>
  <c r="BM33" i="24"/>
  <c r="BL33" i="24"/>
  <c r="BK33" i="24"/>
  <c r="DM33" i="24" s="1"/>
  <c r="BJ33" i="24"/>
  <c r="DL33" i="24" s="1"/>
  <c r="BI33" i="24"/>
  <c r="BH33" i="24"/>
  <c r="BG33" i="24"/>
  <c r="BF33" i="24"/>
  <c r="DO32" i="24"/>
  <c r="DN32" i="24"/>
  <c r="DM32" i="24"/>
  <c r="DL32" i="24"/>
  <c r="DI32" i="24"/>
  <c r="DH32" i="24"/>
  <c r="DG32" i="24"/>
  <c r="DF32" i="24"/>
  <c r="DE32" i="24"/>
  <c r="DD32" i="24"/>
  <c r="DC32" i="24"/>
  <c r="DB32" i="24"/>
  <c r="DA32" i="24"/>
  <c r="CZ32" i="24"/>
  <c r="CY32" i="24"/>
  <c r="CX32" i="24"/>
  <c r="CW32" i="24"/>
  <c r="CV32" i="24"/>
  <c r="CU32" i="24"/>
  <c r="CT32" i="24"/>
  <c r="CS32" i="24"/>
  <c r="CR32" i="24"/>
  <c r="CQ32" i="24"/>
  <c r="CP32" i="24"/>
  <c r="CO32" i="24"/>
  <c r="CN32" i="24"/>
  <c r="CM32" i="24"/>
  <c r="CL32" i="24"/>
  <c r="CK32" i="24"/>
  <c r="CJ32" i="24"/>
  <c r="CI32" i="24"/>
  <c r="CH32" i="24"/>
  <c r="CG32" i="24"/>
  <c r="CF32" i="24"/>
  <c r="CE32" i="24"/>
  <c r="CD32" i="24"/>
  <c r="CC32" i="24"/>
  <c r="CB32" i="24"/>
  <c r="CA32" i="24"/>
  <c r="BZ32" i="24"/>
  <c r="BY32" i="24"/>
  <c r="BX32" i="24"/>
  <c r="BW32" i="24"/>
  <c r="BV32" i="24"/>
  <c r="BU32" i="24"/>
  <c r="BT32" i="24"/>
  <c r="BS32" i="24"/>
  <c r="BR32" i="24"/>
  <c r="BQ32" i="24"/>
  <c r="BP32" i="24"/>
  <c r="BO32" i="24"/>
  <c r="BN32" i="24"/>
  <c r="BM32" i="24"/>
  <c r="BL32" i="24"/>
  <c r="BK32" i="24"/>
  <c r="BJ32" i="24"/>
  <c r="BI32" i="24"/>
  <c r="DK32" i="24" s="1"/>
  <c r="BH32" i="24"/>
  <c r="DJ32" i="24" s="1"/>
  <c r="BG32" i="24"/>
  <c r="BF32" i="24"/>
  <c r="DO31" i="24"/>
  <c r="DN31" i="24"/>
  <c r="DM31" i="24"/>
  <c r="DL31" i="24"/>
  <c r="DK31" i="24"/>
  <c r="DJ31" i="24"/>
  <c r="DG31" i="24"/>
  <c r="DF31" i="24"/>
  <c r="DE31" i="24"/>
  <c r="DD31" i="24"/>
  <c r="DC31" i="24"/>
  <c r="DB31" i="24"/>
  <c r="DA31" i="24"/>
  <c r="CZ31" i="24"/>
  <c r="CY31" i="24"/>
  <c r="CX31" i="24"/>
  <c r="CW31" i="24"/>
  <c r="CV31" i="24"/>
  <c r="CU31" i="24"/>
  <c r="CT31" i="24"/>
  <c r="CS31" i="24"/>
  <c r="CR31" i="24"/>
  <c r="CQ31" i="24"/>
  <c r="CP31" i="24"/>
  <c r="CO31" i="24"/>
  <c r="CN31" i="24"/>
  <c r="CM31" i="24"/>
  <c r="CL31" i="24"/>
  <c r="CK31" i="24"/>
  <c r="CJ31" i="24"/>
  <c r="CI31" i="24"/>
  <c r="CH31" i="24"/>
  <c r="CG31" i="24"/>
  <c r="CF31" i="24"/>
  <c r="CE31" i="24"/>
  <c r="CD31" i="24"/>
  <c r="CC31" i="24"/>
  <c r="CB31" i="24"/>
  <c r="CA31" i="24"/>
  <c r="BZ31" i="24"/>
  <c r="BY31" i="24"/>
  <c r="BX31" i="24"/>
  <c r="BW31" i="24"/>
  <c r="BV31" i="24"/>
  <c r="BU31" i="24"/>
  <c r="BT31" i="24"/>
  <c r="BS31" i="24"/>
  <c r="BR31" i="24"/>
  <c r="BQ31" i="24"/>
  <c r="BP31" i="24"/>
  <c r="BO31" i="24"/>
  <c r="BN31" i="24"/>
  <c r="BM31" i="24"/>
  <c r="BL31" i="24"/>
  <c r="BK31" i="24"/>
  <c r="BJ31" i="24"/>
  <c r="BI31" i="24"/>
  <c r="BH31" i="24"/>
  <c r="BG31" i="24"/>
  <c r="DI31" i="24" s="1"/>
  <c r="BF31" i="24"/>
  <c r="DH31" i="24" s="1"/>
  <c r="DM30" i="24"/>
  <c r="DL30" i="24"/>
  <c r="DK30" i="24"/>
  <c r="DJ30" i="24"/>
  <c r="DI30" i="24"/>
  <c r="DH30" i="24"/>
  <c r="DG30" i="24"/>
  <c r="DF30" i="24"/>
  <c r="DE30" i="24"/>
  <c r="DD30" i="24"/>
  <c r="DC30" i="24"/>
  <c r="DB30" i="24"/>
  <c r="DA30" i="24"/>
  <c r="CZ30" i="24"/>
  <c r="CY30" i="24"/>
  <c r="CX30" i="24"/>
  <c r="CW30" i="24"/>
  <c r="CV30" i="24"/>
  <c r="CU30" i="24"/>
  <c r="CT30" i="24"/>
  <c r="CS30" i="24"/>
  <c r="CR30" i="24"/>
  <c r="CQ30" i="24"/>
  <c r="CP30" i="24"/>
  <c r="CO30" i="24"/>
  <c r="CN30" i="24"/>
  <c r="CM30" i="24"/>
  <c r="CL30" i="24"/>
  <c r="CK30" i="24"/>
  <c r="CJ30" i="24"/>
  <c r="CI30" i="24"/>
  <c r="CH30" i="24"/>
  <c r="CG30" i="24"/>
  <c r="CF30" i="24"/>
  <c r="CE30" i="24"/>
  <c r="CD30" i="24"/>
  <c r="CC30" i="24"/>
  <c r="CB30" i="24"/>
  <c r="CA30" i="24"/>
  <c r="BZ30" i="24"/>
  <c r="BY30" i="24"/>
  <c r="BX30" i="24"/>
  <c r="BW30" i="24"/>
  <c r="BV30" i="24"/>
  <c r="BU30" i="24"/>
  <c r="BT30" i="24"/>
  <c r="BS30" i="24"/>
  <c r="BR30" i="24"/>
  <c r="BQ30" i="24"/>
  <c r="BP30" i="24"/>
  <c r="BO30" i="24"/>
  <c r="BN30" i="24"/>
  <c r="BM30" i="24"/>
  <c r="DO30" i="24" s="1"/>
  <c r="BL30" i="24"/>
  <c r="DN30" i="24" s="1"/>
  <c r="BK30" i="24"/>
  <c r="BJ30" i="24"/>
  <c r="BI30" i="24"/>
  <c r="BH30" i="24"/>
  <c r="BG30" i="24"/>
  <c r="BF30" i="24"/>
  <c r="DO29" i="24"/>
  <c r="DN29" i="24"/>
  <c r="DK29" i="24"/>
  <c r="DJ29" i="24"/>
  <c r="DI29" i="24"/>
  <c r="DH29" i="24"/>
  <c r="DG29" i="24"/>
  <c r="DF29" i="24"/>
  <c r="DE29" i="24"/>
  <c r="DD29" i="24"/>
  <c r="DC29" i="24"/>
  <c r="DB29" i="24"/>
  <c r="DA29" i="24"/>
  <c r="CZ29" i="24"/>
  <c r="CY29" i="24"/>
  <c r="CX29" i="24"/>
  <c r="CW29" i="24"/>
  <c r="CV29" i="24"/>
  <c r="CU29" i="24"/>
  <c r="CT29" i="24"/>
  <c r="CS29" i="24"/>
  <c r="CR29" i="24"/>
  <c r="CQ29" i="24"/>
  <c r="CP29" i="24"/>
  <c r="CO29" i="24"/>
  <c r="CN29" i="24"/>
  <c r="CM29" i="24"/>
  <c r="CL29" i="24"/>
  <c r="CK29" i="24"/>
  <c r="CJ29" i="24"/>
  <c r="CI29" i="24"/>
  <c r="CH29" i="24"/>
  <c r="CG29" i="24"/>
  <c r="CF29" i="24"/>
  <c r="CE29" i="24"/>
  <c r="CD29" i="24"/>
  <c r="CC29" i="24"/>
  <c r="CB29" i="24"/>
  <c r="CA29" i="24"/>
  <c r="BZ29" i="24"/>
  <c r="BY29" i="24"/>
  <c r="BX29" i="24"/>
  <c r="BW29" i="24"/>
  <c r="BV29" i="24"/>
  <c r="BU29" i="24"/>
  <c r="BT29" i="24"/>
  <c r="BS29" i="24"/>
  <c r="BR29" i="24"/>
  <c r="BQ29" i="24"/>
  <c r="BP29" i="24"/>
  <c r="BO29" i="24"/>
  <c r="BN29" i="24"/>
  <c r="BM29" i="24"/>
  <c r="BL29" i="24"/>
  <c r="BK29" i="24"/>
  <c r="DM29" i="24" s="1"/>
  <c r="BJ29" i="24"/>
  <c r="DL29" i="24" s="1"/>
  <c r="BI29" i="24"/>
  <c r="BH29" i="24"/>
  <c r="BG29" i="24"/>
  <c r="BF29" i="24"/>
  <c r="DO28" i="24"/>
  <c r="DN28" i="24"/>
  <c r="DM28" i="24"/>
  <c r="DI28" i="24"/>
  <c r="DH28" i="24"/>
  <c r="DG28" i="24"/>
  <c r="DF28" i="24"/>
  <c r="DE28" i="24"/>
  <c r="DD28" i="24"/>
  <c r="DC28" i="24"/>
  <c r="DB28" i="24"/>
  <c r="DA28" i="24"/>
  <c r="CZ28" i="24"/>
  <c r="CY28" i="24"/>
  <c r="CX28" i="24"/>
  <c r="CW28" i="24"/>
  <c r="CV28" i="24"/>
  <c r="CU28" i="24"/>
  <c r="CT28" i="24"/>
  <c r="CS28" i="24"/>
  <c r="CR28" i="24"/>
  <c r="CQ28" i="24"/>
  <c r="CP28" i="24"/>
  <c r="CO28" i="24"/>
  <c r="CN28" i="24"/>
  <c r="CM28" i="24"/>
  <c r="CL28" i="24"/>
  <c r="CK28" i="24"/>
  <c r="CJ28" i="24"/>
  <c r="CI28" i="24"/>
  <c r="CH28" i="24"/>
  <c r="CG28" i="24"/>
  <c r="CF28" i="24"/>
  <c r="CE28" i="24"/>
  <c r="CD28" i="24"/>
  <c r="CC28" i="24"/>
  <c r="CB28" i="24"/>
  <c r="CA28" i="24"/>
  <c r="BZ28" i="24"/>
  <c r="BY28" i="24"/>
  <c r="BX28" i="24"/>
  <c r="BW28" i="24"/>
  <c r="BV28" i="24"/>
  <c r="BU28" i="24"/>
  <c r="BT28" i="24"/>
  <c r="BS28" i="24"/>
  <c r="BR28" i="24"/>
  <c r="BQ28" i="24"/>
  <c r="BP28" i="24"/>
  <c r="BO28" i="24"/>
  <c r="BN28" i="24"/>
  <c r="BM28" i="24"/>
  <c r="BL28" i="24"/>
  <c r="BK28" i="24"/>
  <c r="BJ28" i="24"/>
  <c r="DL28" i="24" s="1"/>
  <c r="BI28" i="24"/>
  <c r="DK28" i="24" s="1"/>
  <c r="BH28" i="24"/>
  <c r="DJ28" i="24" s="1"/>
  <c r="BG28" i="24"/>
  <c r="BF28" i="24"/>
  <c r="DO27" i="24"/>
  <c r="DN27" i="24"/>
  <c r="DM27" i="24"/>
  <c r="DL27" i="24"/>
  <c r="DK27" i="24"/>
  <c r="DJ27" i="24"/>
  <c r="DG27" i="24"/>
  <c r="DF27" i="24"/>
  <c r="DE27" i="24"/>
  <c r="DD27" i="24"/>
  <c r="DC27" i="24"/>
  <c r="DB27" i="24"/>
  <c r="DA27" i="24"/>
  <c r="CZ27" i="24"/>
  <c r="CY27" i="24"/>
  <c r="CX27" i="24"/>
  <c r="CW27" i="24"/>
  <c r="CV27" i="24"/>
  <c r="CU27" i="24"/>
  <c r="CT27" i="24"/>
  <c r="CS27" i="24"/>
  <c r="CR27" i="24"/>
  <c r="CQ27" i="24"/>
  <c r="CP27" i="24"/>
  <c r="CO27" i="24"/>
  <c r="CN27" i="24"/>
  <c r="CM27" i="24"/>
  <c r="CL27" i="24"/>
  <c r="CK27" i="24"/>
  <c r="CJ27" i="24"/>
  <c r="CI27" i="24"/>
  <c r="CH27" i="24"/>
  <c r="CG27" i="24"/>
  <c r="CF27" i="24"/>
  <c r="CE27" i="24"/>
  <c r="CD27" i="24"/>
  <c r="CC27" i="24"/>
  <c r="CB27" i="24"/>
  <c r="CA27" i="24"/>
  <c r="BZ27" i="24"/>
  <c r="BY27" i="24"/>
  <c r="BX27" i="24"/>
  <c r="BW27" i="24"/>
  <c r="BV27" i="24"/>
  <c r="BU27" i="24"/>
  <c r="BT27" i="24"/>
  <c r="BS27" i="24"/>
  <c r="BR27" i="24"/>
  <c r="BQ27" i="24"/>
  <c r="BP27" i="24"/>
  <c r="BO27" i="24"/>
  <c r="BN27" i="24"/>
  <c r="BM27" i="24"/>
  <c r="BL27" i="24"/>
  <c r="BK27" i="24"/>
  <c r="BJ27" i="24"/>
  <c r="BI27" i="24"/>
  <c r="BH27" i="24"/>
  <c r="BG27" i="24"/>
  <c r="DI27" i="24" s="1"/>
  <c r="BF27" i="24"/>
  <c r="DH27" i="24" s="1"/>
  <c r="DM26" i="24"/>
  <c r="DL26" i="24"/>
  <c r="DK26" i="24"/>
  <c r="DJ26" i="24"/>
  <c r="DI26" i="24"/>
  <c r="DH26" i="24"/>
  <c r="DG26" i="24"/>
  <c r="DF26" i="24"/>
  <c r="DE26" i="24"/>
  <c r="DD26" i="24"/>
  <c r="DC26" i="24"/>
  <c r="DB26" i="24"/>
  <c r="DA26" i="24"/>
  <c r="CZ26" i="24"/>
  <c r="CY26" i="24"/>
  <c r="CX26" i="24"/>
  <c r="CW26" i="24"/>
  <c r="CV26" i="24"/>
  <c r="CU26" i="24"/>
  <c r="CT26" i="24"/>
  <c r="CS26" i="24"/>
  <c r="CR26" i="24"/>
  <c r="CQ26" i="24"/>
  <c r="CP26" i="24"/>
  <c r="CO26" i="24"/>
  <c r="CN26" i="24"/>
  <c r="CM26" i="24"/>
  <c r="CL26" i="24"/>
  <c r="CK26" i="24"/>
  <c r="CJ26" i="24"/>
  <c r="CI26" i="24"/>
  <c r="CH26" i="24"/>
  <c r="CG26" i="24"/>
  <c r="CF26" i="24"/>
  <c r="CE26" i="24"/>
  <c r="CD26" i="24"/>
  <c r="CC26" i="24"/>
  <c r="CB26" i="24"/>
  <c r="CA26" i="24"/>
  <c r="BZ26" i="24"/>
  <c r="BY26" i="24"/>
  <c r="BX26" i="24"/>
  <c r="BW26" i="24"/>
  <c r="BV26" i="24"/>
  <c r="BU26" i="24"/>
  <c r="BT26" i="24"/>
  <c r="BS26" i="24"/>
  <c r="BR26" i="24"/>
  <c r="BQ26" i="24"/>
  <c r="BP26" i="24"/>
  <c r="BO26" i="24"/>
  <c r="BN26" i="24"/>
  <c r="BM26" i="24"/>
  <c r="DO26" i="24" s="1"/>
  <c r="BL26" i="24"/>
  <c r="DN26" i="24" s="1"/>
  <c r="BK26" i="24"/>
  <c r="BJ26" i="24"/>
  <c r="BI26" i="24"/>
  <c r="BH26" i="24"/>
  <c r="BG26" i="24"/>
  <c r="BF26" i="24"/>
  <c r="DO25" i="24"/>
  <c r="DN25" i="24"/>
  <c r="DK25" i="24"/>
  <c r="DJ25" i="24"/>
  <c r="DI25" i="24"/>
  <c r="DH25" i="24"/>
  <c r="DG25" i="24"/>
  <c r="DF25" i="24"/>
  <c r="DE25" i="24"/>
  <c r="DD25" i="24"/>
  <c r="DC25" i="24"/>
  <c r="DB25" i="24"/>
  <c r="DA25" i="24"/>
  <c r="CZ25" i="24"/>
  <c r="CY25" i="24"/>
  <c r="CX25" i="24"/>
  <c r="CW25" i="24"/>
  <c r="CV25" i="24"/>
  <c r="CU25" i="24"/>
  <c r="CT25" i="24"/>
  <c r="CS25" i="24"/>
  <c r="CR25" i="24"/>
  <c r="CQ25" i="24"/>
  <c r="CP25" i="24"/>
  <c r="CO25" i="24"/>
  <c r="CN25" i="24"/>
  <c r="CM25" i="24"/>
  <c r="CL25" i="24"/>
  <c r="CK25" i="24"/>
  <c r="CJ25" i="24"/>
  <c r="CI25" i="24"/>
  <c r="CH25" i="24"/>
  <c r="CG25" i="24"/>
  <c r="CF25" i="24"/>
  <c r="CE25" i="24"/>
  <c r="CD25" i="24"/>
  <c r="CC25" i="24"/>
  <c r="CB25" i="24"/>
  <c r="CA25" i="24"/>
  <c r="BZ25" i="24"/>
  <c r="BY25" i="24"/>
  <c r="BX25" i="24"/>
  <c r="BW25" i="24"/>
  <c r="BV25" i="24"/>
  <c r="BU25" i="24"/>
  <c r="BT25" i="24"/>
  <c r="BS25" i="24"/>
  <c r="BR25" i="24"/>
  <c r="BQ25" i="24"/>
  <c r="BP25" i="24"/>
  <c r="BO25" i="24"/>
  <c r="BN25" i="24"/>
  <c r="BM25" i="24"/>
  <c r="BL25" i="24"/>
  <c r="BK25" i="24"/>
  <c r="DM25" i="24" s="1"/>
  <c r="BJ25" i="24"/>
  <c r="DL25" i="24" s="1"/>
  <c r="BI25" i="24"/>
  <c r="BH25" i="24"/>
  <c r="BG25" i="24"/>
  <c r="BF25" i="24"/>
  <c r="DO24" i="24"/>
  <c r="DN24" i="24"/>
  <c r="DM24" i="24"/>
  <c r="DL24" i="24"/>
  <c r="DI24" i="24"/>
  <c r="DH24" i="24"/>
  <c r="DG24" i="24"/>
  <c r="DF24" i="24"/>
  <c r="DE24" i="24"/>
  <c r="DD24" i="24"/>
  <c r="DC24" i="24"/>
  <c r="DB24" i="24"/>
  <c r="DA24" i="24"/>
  <c r="CZ24" i="24"/>
  <c r="CY24" i="24"/>
  <c r="CX24" i="24"/>
  <c r="CW24" i="24"/>
  <c r="CV24" i="24"/>
  <c r="CU24" i="24"/>
  <c r="CT24" i="24"/>
  <c r="CS24" i="24"/>
  <c r="CR24" i="24"/>
  <c r="CQ24" i="24"/>
  <c r="CP24" i="24"/>
  <c r="CO24" i="24"/>
  <c r="CN24" i="24"/>
  <c r="CM24" i="24"/>
  <c r="CL24" i="24"/>
  <c r="CK24" i="24"/>
  <c r="CJ24" i="24"/>
  <c r="CI24" i="24"/>
  <c r="CH24" i="24"/>
  <c r="CG24" i="24"/>
  <c r="CF24" i="24"/>
  <c r="CE24" i="24"/>
  <c r="CD24" i="24"/>
  <c r="CC24" i="24"/>
  <c r="CB24" i="24"/>
  <c r="CA24" i="24"/>
  <c r="BZ24" i="24"/>
  <c r="BY24" i="24"/>
  <c r="BX24" i="24"/>
  <c r="BW24" i="24"/>
  <c r="BV24" i="24"/>
  <c r="BU24" i="24"/>
  <c r="BT24" i="24"/>
  <c r="BS24" i="24"/>
  <c r="BR24" i="24"/>
  <c r="BQ24" i="24"/>
  <c r="BP24" i="24"/>
  <c r="BO24" i="24"/>
  <c r="BN24" i="24"/>
  <c r="BM24" i="24"/>
  <c r="BL24" i="24"/>
  <c r="BK24" i="24"/>
  <c r="BJ24" i="24"/>
  <c r="BI24" i="24"/>
  <c r="DK24" i="24" s="1"/>
  <c r="BH24" i="24"/>
  <c r="DJ24" i="24" s="1"/>
  <c r="BG24" i="24"/>
  <c r="BF24" i="24"/>
  <c r="DO23" i="24"/>
  <c r="DN23" i="24"/>
  <c r="DM23" i="24"/>
  <c r="DL23" i="24"/>
  <c r="DK23" i="24"/>
  <c r="DJ23" i="24"/>
  <c r="DG23" i="24"/>
  <c r="DF23" i="24"/>
  <c r="DE23" i="24"/>
  <c r="DD23" i="24"/>
  <c r="DC23" i="24"/>
  <c r="DB23" i="24"/>
  <c r="DA23" i="24"/>
  <c r="CZ23" i="24"/>
  <c r="CY23" i="24"/>
  <c r="CX23" i="24"/>
  <c r="CW23" i="24"/>
  <c r="CV23" i="24"/>
  <c r="CU23" i="24"/>
  <c r="CT23" i="24"/>
  <c r="CS23" i="24"/>
  <c r="CR23" i="24"/>
  <c r="CQ23" i="24"/>
  <c r="CP23" i="24"/>
  <c r="CO23" i="24"/>
  <c r="CN23" i="24"/>
  <c r="CM23" i="24"/>
  <c r="CL23" i="24"/>
  <c r="CK23" i="24"/>
  <c r="CJ23" i="24"/>
  <c r="CI23" i="24"/>
  <c r="CH23" i="24"/>
  <c r="CG23" i="24"/>
  <c r="CF23" i="24"/>
  <c r="CE23" i="24"/>
  <c r="CD23" i="24"/>
  <c r="CC23" i="24"/>
  <c r="CB23" i="24"/>
  <c r="CA23" i="24"/>
  <c r="BZ23" i="24"/>
  <c r="BY23" i="24"/>
  <c r="BX23" i="24"/>
  <c r="BW23" i="24"/>
  <c r="BV23" i="24"/>
  <c r="BU23" i="24"/>
  <c r="BT23" i="24"/>
  <c r="BS23" i="24"/>
  <c r="BR23" i="24"/>
  <c r="BQ23" i="24"/>
  <c r="BP23" i="24"/>
  <c r="BO23" i="24"/>
  <c r="BN23" i="24"/>
  <c r="BM23" i="24"/>
  <c r="BL23" i="24"/>
  <c r="BK23" i="24"/>
  <c r="BJ23" i="24"/>
  <c r="BI23" i="24"/>
  <c r="BH23" i="24"/>
  <c r="BG23" i="24"/>
  <c r="DI23" i="24" s="1"/>
  <c r="BF23" i="24"/>
  <c r="DH23" i="24" s="1"/>
  <c r="DM22" i="24"/>
  <c r="DL22" i="24"/>
  <c r="DK22" i="24"/>
  <c r="DJ22" i="24"/>
  <c r="DI22" i="24"/>
  <c r="DH22" i="24"/>
  <c r="DG22" i="24"/>
  <c r="DF22" i="24"/>
  <c r="DE22" i="24"/>
  <c r="DD22" i="24"/>
  <c r="DC22" i="24"/>
  <c r="DB22" i="24"/>
  <c r="DA22" i="24"/>
  <c r="CZ22" i="24"/>
  <c r="CY22" i="24"/>
  <c r="CX22" i="24"/>
  <c r="CW22" i="24"/>
  <c r="CV22" i="24"/>
  <c r="CU22" i="24"/>
  <c r="CT22" i="24"/>
  <c r="CS22" i="24"/>
  <c r="CR22" i="24"/>
  <c r="CQ22" i="24"/>
  <c r="CP22" i="24"/>
  <c r="CO22" i="24"/>
  <c r="CN22" i="24"/>
  <c r="CM22" i="24"/>
  <c r="CL22" i="24"/>
  <c r="CK22" i="24"/>
  <c r="CJ22" i="24"/>
  <c r="CI22" i="24"/>
  <c r="CH22" i="24"/>
  <c r="CG22" i="24"/>
  <c r="CF22" i="24"/>
  <c r="CE22" i="24"/>
  <c r="CD22" i="24"/>
  <c r="CC22" i="24"/>
  <c r="CB22" i="24"/>
  <c r="CA22" i="24"/>
  <c r="BZ22" i="24"/>
  <c r="BY22" i="24"/>
  <c r="BX22" i="24"/>
  <c r="BW22" i="24"/>
  <c r="BV22" i="24"/>
  <c r="BU22" i="24"/>
  <c r="BT22" i="24"/>
  <c r="BS22" i="24"/>
  <c r="BR22" i="24"/>
  <c r="BQ22" i="24"/>
  <c r="BP22" i="24"/>
  <c r="BO22" i="24"/>
  <c r="BN22" i="24"/>
  <c r="BM22" i="24"/>
  <c r="DO22" i="24" s="1"/>
  <c r="BL22" i="24"/>
  <c r="DN22" i="24" s="1"/>
  <c r="BK22" i="24"/>
  <c r="BJ22" i="24"/>
  <c r="BI22" i="24"/>
  <c r="BH22" i="24"/>
  <c r="BG22" i="24"/>
  <c r="BF22" i="24"/>
  <c r="DO21" i="24"/>
  <c r="DN21" i="24"/>
  <c r="DK21" i="24"/>
  <c r="DJ21" i="24"/>
  <c r="DI21" i="24"/>
  <c r="DH21" i="24"/>
  <c r="DG21" i="24"/>
  <c r="DF21" i="24"/>
  <c r="DE21" i="24"/>
  <c r="DD21" i="24"/>
  <c r="DC21" i="24"/>
  <c r="DB21" i="24"/>
  <c r="DA21" i="24"/>
  <c r="CZ21" i="24"/>
  <c r="CY21" i="24"/>
  <c r="CX21" i="24"/>
  <c r="CW21" i="24"/>
  <c r="CV21" i="24"/>
  <c r="CU21" i="24"/>
  <c r="CT21" i="24"/>
  <c r="CS21" i="24"/>
  <c r="CR21" i="24"/>
  <c r="CQ21" i="24"/>
  <c r="CP21" i="24"/>
  <c r="CO21" i="24"/>
  <c r="CN21" i="24"/>
  <c r="CM21" i="24"/>
  <c r="CL21" i="24"/>
  <c r="CK21" i="24"/>
  <c r="CJ21" i="24"/>
  <c r="CI21" i="24"/>
  <c r="CH21" i="24"/>
  <c r="CG21" i="24"/>
  <c r="CF21" i="24"/>
  <c r="CE21" i="24"/>
  <c r="CD21" i="24"/>
  <c r="CC21" i="24"/>
  <c r="CB21" i="24"/>
  <c r="CA21" i="24"/>
  <c r="BZ21" i="24"/>
  <c r="BY21" i="24"/>
  <c r="BX21" i="24"/>
  <c r="BW21" i="24"/>
  <c r="BV21" i="24"/>
  <c r="BU21" i="24"/>
  <c r="BT21" i="24"/>
  <c r="BS21" i="24"/>
  <c r="BR21" i="24"/>
  <c r="BQ21" i="24"/>
  <c r="BP21" i="24"/>
  <c r="BO21" i="24"/>
  <c r="BN21" i="24"/>
  <c r="BM21" i="24"/>
  <c r="BL21" i="24"/>
  <c r="BK21" i="24"/>
  <c r="DM21" i="24" s="1"/>
  <c r="BJ21" i="24"/>
  <c r="DL21" i="24" s="1"/>
  <c r="BI21" i="24"/>
  <c r="BH21" i="24"/>
  <c r="BG21" i="24"/>
  <c r="BF21" i="24"/>
  <c r="DO20" i="24"/>
  <c r="DN20" i="24"/>
  <c r="DM20" i="24"/>
  <c r="DL20" i="24"/>
  <c r="DI20" i="24"/>
  <c r="DH20" i="24"/>
  <c r="DG20" i="24"/>
  <c r="DF20" i="24"/>
  <c r="DE20" i="24"/>
  <c r="DD20" i="24"/>
  <c r="DC20" i="24"/>
  <c r="DB20" i="24"/>
  <c r="DA20" i="24"/>
  <c r="CZ20" i="24"/>
  <c r="CY20" i="24"/>
  <c r="CX20" i="24"/>
  <c r="CW20" i="24"/>
  <c r="CV20" i="24"/>
  <c r="CU20" i="24"/>
  <c r="CT20" i="24"/>
  <c r="CS20" i="24"/>
  <c r="CR20" i="24"/>
  <c r="CQ20" i="24"/>
  <c r="CP20" i="24"/>
  <c r="CO20" i="24"/>
  <c r="CN20" i="24"/>
  <c r="CM20" i="24"/>
  <c r="CL20" i="24"/>
  <c r="CK20" i="24"/>
  <c r="CJ20" i="24"/>
  <c r="CI20" i="24"/>
  <c r="CH20" i="24"/>
  <c r="CG20" i="24"/>
  <c r="CF20" i="24"/>
  <c r="CE20" i="24"/>
  <c r="CD20" i="24"/>
  <c r="CC20" i="24"/>
  <c r="CB20" i="24"/>
  <c r="CA20" i="24"/>
  <c r="BZ20" i="24"/>
  <c r="BY20" i="24"/>
  <c r="BX20" i="24"/>
  <c r="BW20" i="24"/>
  <c r="BV20" i="24"/>
  <c r="BU20" i="24"/>
  <c r="BT20" i="24"/>
  <c r="BS20" i="24"/>
  <c r="BR20" i="24"/>
  <c r="BQ20" i="24"/>
  <c r="BP20" i="24"/>
  <c r="BO20" i="24"/>
  <c r="BN20" i="24"/>
  <c r="BM20" i="24"/>
  <c r="BL20" i="24"/>
  <c r="BK20" i="24"/>
  <c r="BJ20" i="24"/>
  <c r="BI20" i="24"/>
  <c r="DK20" i="24" s="1"/>
  <c r="BH20" i="24"/>
  <c r="DJ20" i="24" s="1"/>
  <c r="BG20" i="24"/>
  <c r="BF20" i="24"/>
  <c r="DO19" i="24"/>
  <c r="DN19" i="24"/>
  <c r="DM19" i="24"/>
  <c r="DL19" i="24"/>
  <c r="DK19" i="24"/>
  <c r="DJ19" i="24"/>
  <c r="DG19" i="24"/>
  <c r="DF19" i="24"/>
  <c r="DE19" i="24"/>
  <c r="DD19" i="24"/>
  <c r="DC19" i="24"/>
  <c r="DB19" i="24"/>
  <c r="DA19" i="24"/>
  <c r="CZ19" i="24"/>
  <c r="CY19" i="24"/>
  <c r="CX19" i="24"/>
  <c r="CW19" i="24"/>
  <c r="CV19" i="24"/>
  <c r="CU19" i="24"/>
  <c r="CT19" i="24"/>
  <c r="CS19" i="24"/>
  <c r="CR19" i="24"/>
  <c r="CQ19" i="24"/>
  <c r="CP19" i="24"/>
  <c r="CO19" i="24"/>
  <c r="CN19" i="24"/>
  <c r="CM19" i="24"/>
  <c r="CL19" i="24"/>
  <c r="CK19" i="24"/>
  <c r="CJ19" i="24"/>
  <c r="CI19" i="24"/>
  <c r="CH19" i="24"/>
  <c r="CG19" i="24"/>
  <c r="CF19" i="24"/>
  <c r="CE19" i="24"/>
  <c r="CD19" i="24"/>
  <c r="CC19" i="24"/>
  <c r="CB19" i="24"/>
  <c r="CA19" i="24"/>
  <c r="BZ19" i="24"/>
  <c r="BY19" i="24"/>
  <c r="BX19" i="24"/>
  <c r="BW19" i="24"/>
  <c r="BV19" i="24"/>
  <c r="BU19" i="24"/>
  <c r="BT19" i="24"/>
  <c r="BS19" i="24"/>
  <c r="BR19" i="24"/>
  <c r="BQ19" i="24"/>
  <c r="BP19" i="24"/>
  <c r="BO19" i="24"/>
  <c r="BN19" i="24"/>
  <c r="BM19" i="24"/>
  <c r="BL19" i="24"/>
  <c r="BK19" i="24"/>
  <c r="BJ19" i="24"/>
  <c r="BI19" i="24"/>
  <c r="BH19" i="24"/>
  <c r="BG19" i="24"/>
  <c r="DI19" i="24" s="1"/>
  <c r="BF19" i="24"/>
  <c r="DH19" i="24" s="1"/>
  <c r="DM18" i="24"/>
  <c r="DL18" i="24"/>
  <c r="DK18" i="24"/>
  <c r="DJ18" i="24"/>
  <c r="DI18" i="24"/>
  <c r="DH18" i="24"/>
  <c r="DG18" i="24"/>
  <c r="DF18" i="24"/>
  <c r="DE18" i="24"/>
  <c r="DD18" i="24"/>
  <c r="DC18" i="24"/>
  <c r="DB18" i="24"/>
  <c r="DA18" i="24"/>
  <c r="CZ18" i="24"/>
  <c r="CY18" i="24"/>
  <c r="CX18" i="24"/>
  <c r="CW18" i="24"/>
  <c r="CV18" i="24"/>
  <c r="CU18" i="24"/>
  <c r="CT18" i="24"/>
  <c r="CS18" i="24"/>
  <c r="CR18" i="24"/>
  <c r="CQ18" i="24"/>
  <c r="CP18" i="24"/>
  <c r="CO18" i="24"/>
  <c r="CN18" i="24"/>
  <c r="CM18" i="24"/>
  <c r="CL18" i="24"/>
  <c r="CK18" i="24"/>
  <c r="CJ18" i="24"/>
  <c r="CI18" i="24"/>
  <c r="CH18" i="24"/>
  <c r="CG18" i="24"/>
  <c r="CF18" i="24"/>
  <c r="CE18" i="24"/>
  <c r="CD18" i="24"/>
  <c r="CC18" i="24"/>
  <c r="CB18" i="24"/>
  <c r="CA18" i="24"/>
  <c r="BZ18" i="24"/>
  <c r="BY18" i="24"/>
  <c r="BX18" i="24"/>
  <c r="BW18" i="24"/>
  <c r="BV18" i="24"/>
  <c r="BU18" i="24"/>
  <c r="BT18" i="24"/>
  <c r="BS18" i="24"/>
  <c r="BR18" i="24"/>
  <c r="BQ18" i="24"/>
  <c r="BP18" i="24"/>
  <c r="BO18" i="24"/>
  <c r="BN18" i="24"/>
  <c r="BM18" i="24"/>
  <c r="DO18" i="24" s="1"/>
  <c r="BL18" i="24"/>
  <c r="DN18" i="24" s="1"/>
  <c r="BK18" i="24"/>
  <c r="BJ18" i="24"/>
  <c r="BI18" i="24"/>
  <c r="BH18" i="24"/>
  <c r="BG18" i="24"/>
  <c r="BF18" i="24"/>
  <c r="DO17" i="24"/>
  <c r="DN17" i="24"/>
  <c r="DK17" i="24"/>
  <c r="DJ17" i="24"/>
  <c r="DI17" i="24"/>
  <c r="DH17" i="24"/>
  <c r="DG17" i="24"/>
  <c r="DF17" i="24"/>
  <c r="DE17" i="24"/>
  <c r="DD17" i="24"/>
  <c r="DC17" i="24"/>
  <c r="DB17" i="24"/>
  <c r="DA17" i="24"/>
  <c r="CZ17" i="24"/>
  <c r="CY17" i="24"/>
  <c r="CX17" i="24"/>
  <c r="CW17" i="24"/>
  <c r="CV17" i="24"/>
  <c r="CU17" i="24"/>
  <c r="CT17" i="24"/>
  <c r="CS17" i="24"/>
  <c r="CR17" i="24"/>
  <c r="CQ17" i="24"/>
  <c r="CP17" i="24"/>
  <c r="CO17" i="24"/>
  <c r="CN17" i="24"/>
  <c r="CM17" i="24"/>
  <c r="CL17" i="24"/>
  <c r="CK17" i="24"/>
  <c r="CJ17" i="24"/>
  <c r="CI17" i="24"/>
  <c r="CH17" i="24"/>
  <c r="CG17" i="24"/>
  <c r="CF17" i="24"/>
  <c r="CE17" i="24"/>
  <c r="CD17" i="24"/>
  <c r="CC17" i="24"/>
  <c r="CB17" i="24"/>
  <c r="CA17" i="24"/>
  <c r="BZ17" i="24"/>
  <c r="BY17" i="24"/>
  <c r="BX17" i="24"/>
  <c r="BW17" i="24"/>
  <c r="BV17" i="24"/>
  <c r="BU17" i="24"/>
  <c r="BT17" i="24"/>
  <c r="BS17" i="24"/>
  <c r="BR17" i="24"/>
  <c r="BQ17" i="24"/>
  <c r="BP17" i="24"/>
  <c r="BO17" i="24"/>
  <c r="BN17" i="24"/>
  <c r="BM17" i="24"/>
  <c r="BL17" i="24"/>
  <c r="BK17" i="24"/>
  <c r="DM17" i="24" s="1"/>
  <c r="BJ17" i="24"/>
  <c r="DL17" i="24" s="1"/>
  <c r="BI17" i="24"/>
  <c r="BH17" i="24"/>
  <c r="BG17" i="24"/>
  <c r="BF17" i="24"/>
  <c r="DO16" i="24"/>
  <c r="DN16" i="24"/>
  <c r="DM16" i="24"/>
  <c r="DL16" i="24"/>
  <c r="DI16" i="24"/>
  <c r="DH16" i="24"/>
  <c r="DG16" i="24"/>
  <c r="DF16" i="24"/>
  <c r="DE16" i="24"/>
  <c r="DD16" i="24"/>
  <c r="DC16" i="24"/>
  <c r="DB16" i="24"/>
  <c r="DA16" i="24"/>
  <c r="CZ16" i="24"/>
  <c r="CY16" i="24"/>
  <c r="CX16" i="24"/>
  <c r="CW16" i="24"/>
  <c r="CV16" i="24"/>
  <c r="CU16" i="24"/>
  <c r="CT16" i="24"/>
  <c r="CS16" i="24"/>
  <c r="CR16" i="24"/>
  <c r="CQ16" i="24"/>
  <c r="CP16" i="24"/>
  <c r="CO16" i="24"/>
  <c r="CN16" i="24"/>
  <c r="CM16" i="24"/>
  <c r="CL16" i="24"/>
  <c r="CK16" i="24"/>
  <c r="CJ16" i="24"/>
  <c r="CI16" i="24"/>
  <c r="CH16" i="24"/>
  <c r="CG16" i="24"/>
  <c r="CF16" i="24"/>
  <c r="CE16" i="24"/>
  <c r="CD16" i="24"/>
  <c r="CC16" i="24"/>
  <c r="CB16" i="24"/>
  <c r="CA16" i="24"/>
  <c r="BZ16" i="24"/>
  <c r="BY16" i="24"/>
  <c r="BX16" i="24"/>
  <c r="BW16" i="24"/>
  <c r="BV16" i="24"/>
  <c r="BU16" i="24"/>
  <c r="BT16" i="24"/>
  <c r="BS16" i="24"/>
  <c r="BR16" i="24"/>
  <c r="BQ16" i="24"/>
  <c r="BP16" i="24"/>
  <c r="BO16" i="24"/>
  <c r="BN16" i="24"/>
  <c r="BM16" i="24"/>
  <c r="BL16" i="24"/>
  <c r="BK16" i="24"/>
  <c r="BJ16" i="24"/>
  <c r="BI16" i="24"/>
  <c r="DK16" i="24" s="1"/>
  <c r="BH16" i="24"/>
  <c r="DJ16" i="24" s="1"/>
  <c r="BG16" i="24"/>
  <c r="BF16" i="24"/>
  <c r="DO15" i="24"/>
  <c r="DN15" i="24"/>
  <c r="DM15" i="24"/>
  <c r="DL15" i="24"/>
  <c r="DK15" i="24"/>
  <c r="DJ15" i="24"/>
  <c r="DG15" i="24"/>
  <c r="DF15" i="24"/>
  <c r="DE15" i="24"/>
  <c r="DD15" i="24"/>
  <c r="DC15" i="24"/>
  <c r="DB15" i="24"/>
  <c r="DA15" i="24"/>
  <c r="CZ15" i="24"/>
  <c r="CY15" i="24"/>
  <c r="CX15" i="24"/>
  <c r="CW15" i="24"/>
  <c r="CV15" i="24"/>
  <c r="CU15" i="24"/>
  <c r="CT15" i="24"/>
  <c r="CS15" i="24"/>
  <c r="CR15" i="24"/>
  <c r="CQ15" i="24"/>
  <c r="CP15" i="24"/>
  <c r="CO15" i="24"/>
  <c r="CN15" i="24"/>
  <c r="CM15" i="24"/>
  <c r="CL15" i="24"/>
  <c r="CK15" i="24"/>
  <c r="CJ15" i="24"/>
  <c r="CI15" i="24"/>
  <c r="CH15" i="24"/>
  <c r="CG15" i="24"/>
  <c r="CF15" i="24"/>
  <c r="CE15" i="24"/>
  <c r="CD15" i="24"/>
  <c r="CC15" i="24"/>
  <c r="CB15" i="24"/>
  <c r="CA15" i="24"/>
  <c r="BZ15" i="24"/>
  <c r="BY15" i="24"/>
  <c r="BX15" i="24"/>
  <c r="BW15" i="24"/>
  <c r="BV15" i="24"/>
  <c r="BU15" i="24"/>
  <c r="BT15" i="24"/>
  <c r="BS15" i="24"/>
  <c r="BR15" i="24"/>
  <c r="BQ15" i="24"/>
  <c r="BP15" i="24"/>
  <c r="BO15" i="24"/>
  <c r="BN15" i="24"/>
  <c r="BM15" i="24"/>
  <c r="BL15" i="24"/>
  <c r="BK15" i="24"/>
  <c r="BJ15" i="24"/>
  <c r="BI15" i="24"/>
  <c r="BH15" i="24"/>
  <c r="BG15" i="24"/>
  <c r="DI15" i="24" s="1"/>
  <c r="BF15" i="24"/>
  <c r="DH15" i="24" s="1"/>
  <c r="DM14" i="24"/>
  <c r="DL14" i="24"/>
  <c r="DK14" i="24"/>
  <c r="DJ14" i="24"/>
  <c r="DI14" i="24"/>
  <c r="DH14" i="24"/>
  <c r="DG14" i="24"/>
  <c r="DF14" i="24"/>
  <c r="DE14" i="24"/>
  <c r="DD14" i="24"/>
  <c r="DC14" i="24"/>
  <c r="DB14" i="24"/>
  <c r="DA14" i="24"/>
  <c r="CZ14" i="24"/>
  <c r="CY14" i="24"/>
  <c r="CX14" i="24"/>
  <c r="CW14" i="24"/>
  <c r="CV14" i="24"/>
  <c r="CU14" i="24"/>
  <c r="CT14" i="24"/>
  <c r="CS14" i="24"/>
  <c r="CR14" i="24"/>
  <c r="CQ14" i="24"/>
  <c r="CP14" i="24"/>
  <c r="CO14" i="24"/>
  <c r="CN14" i="24"/>
  <c r="CM14" i="24"/>
  <c r="CL14" i="24"/>
  <c r="CK14" i="24"/>
  <c r="CJ14" i="24"/>
  <c r="CI14" i="24"/>
  <c r="CH14" i="24"/>
  <c r="CG14" i="24"/>
  <c r="CF14" i="24"/>
  <c r="CE14" i="24"/>
  <c r="CD14" i="24"/>
  <c r="CC14" i="24"/>
  <c r="CB14" i="24"/>
  <c r="CA14" i="24"/>
  <c r="BZ14" i="24"/>
  <c r="BY14" i="24"/>
  <c r="BX14" i="24"/>
  <c r="BW14" i="24"/>
  <c r="BV14" i="24"/>
  <c r="BU14" i="24"/>
  <c r="BT14" i="24"/>
  <c r="BS14" i="24"/>
  <c r="BR14" i="24"/>
  <c r="BQ14" i="24"/>
  <c r="BP14" i="24"/>
  <c r="BO14" i="24"/>
  <c r="BN14" i="24"/>
  <c r="BM14" i="24"/>
  <c r="DO14" i="24" s="1"/>
  <c r="BL14" i="24"/>
  <c r="DN14" i="24" s="1"/>
  <c r="BK14" i="24"/>
  <c r="BJ14" i="24"/>
  <c r="BI14" i="24"/>
  <c r="BH14" i="24"/>
  <c r="BG14" i="24"/>
  <c r="BF14" i="24"/>
  <c r="DO13" i="24"/>
  <c r="DN13" i="24"/>
  <c r="DK13" i="24"/>
  <c r="DJ13" i="24"/>
  <c r="DI13" i="24"/>
  <c r="DH13" i="24"/>
  <c r="DG13" i="24"/>
  <c r="DF13" i="24"/>
  <c r="DE13" i="24"/>
  <c r="DD13" i="24"/>
  <c r="DC13" i="24"/>
  <c r="DB13" i="24"/>
  <c r="DA13" i="24"/>
  <c r="CZ13" i="24"/>
  <c r="CY13" i="24"/>
  <c r="CX13" i="24"/>
  <c r="CW13" i="24"/>
  <c r="CV13" i="24"/>
  <c r="CU13" i="24"/>
  <c r="CT13" i="24"/>
  <c r="CS13" i="24"/>
  <c r="CR13" i="24"/>
  <c r="CQ13" i="24"/>
  <c r="CP13" i="24"/>
  <c r="CO13" i="24"/>
  <c r="CN13" i="24"/>
  <c r="CM13" i="24"/>
  <c r="CL13" i="24"/>
  <c r="CK13" i="24"/>
  <c r="CJ13" i="24"/>
  <c r="CI13" i="24"/>
  <c r="CH13" i="24"/>
  <c r="CG13" i="24"/>
  <c r="CF13" i="24"/>
  <c r="CE13" i="24"/>
  <c r="CD13" i="24"/>
  <c r="CC13" i="24"/>
  <c r="CB13" i="24"/>
  <c r="CA13" i="24"/>
  <c r="BZ13" i="24"/>
  <c r="BY13" i="24"/>
  <c r="BX13" i="24"/>
  <c r="BW13" i="24"/>
  <c r="BV13" i="24"/>
  <c r="BU13" i="24"/>
  <c r="BT13" i="24"/>
  <c r="BS13" i="24"/>
  <c r="BR13" i="24"/>
  <c r="BQ13" i="24"/>
  <c r="BP13" i="24"/>
  <c r="BO13" i="24"/>
  <c r="BN13" i="24"/>
  <c r="BM13" i="24"/>
  <c r="BL13" i="24"/>
  <c r="BK13" i="24"/>
  <c r="DM13" i="24" s="1"/>
  <c r="BJ13" i="24"/>
  <c r="DL13" i="24" s="1"/>
  <c r="BI13" i="24"/>
  <c r="BH13" i="24"/>
  <c r="BG13" i="24"/>
  <c r="BF13" i="24"/>
  <c r="DO12" i="24"/>
  <c r="DN12" i="24"/>
  <c r="DM12" i="24"/>
  <c r="DL12" i="24"/>
  <c r="DI12" i="24"/>
  <c r="DH12" i="24"/>
  <c r="DG12" i="24"/>
  <c r="DF12" i="24"/>
  <c r="DE12" i="24"/>
  <c r="DD12" i="24"/>
  <c r="DC12" i="24"/>
  <c r="DB12" i="24"/>
  <c r="DA12" i="24"/>
  <c r="CZ12" i="24"/>
  <c r="CY12" i="24"/>
  <c r="CX12" i="24"/>
  <c r="CW12" i="24"/>
  <c r="CV12" i="24"/>
  <c r="CU12" i="24"/>
  <c r="CT12" i="24"/>
  <c r="CS12" i="24"/>
  <c r="CR12" i="24"/>
  <c r="CQ12" i="24"/>
  <c r="CP12" i="24"/>
  <c r="CO12" i="24"/>
  <c r="CN12" i="24"/>
  <c r="CM12" i="24"/>
  <c r="CL12" i="24"/>
  <c r="CK12" i="24"/>
  <c r="CJ12" i="24"/>
  <c r="CI12" i="24"/>
  <c r="CH12" i="24"/>
  <c r="CG12" i="24"/>
  <c r="CF12" i="24"/>
  <c r="CE12" i="24"/>
  <c r="CD12" i="24"/>
  <c r="CC12" i="24"/>
  <c r="CB12" i="24"/>
  <c r="CA12" i="24"/>
  <c r="BZ12" i="24"/>
  <c r="BY12" i="24"/>
  <c r="BX12" i="24"/>
  <c r="BW12" i="24"/>
  <c r="BV12" i="24"/>
  <c r="BU12" i="24"/>
  <c r="BT12" i="24"/>
  <c r="BS12" i="24"/>
  <c r="BR12" i="24"/>
  <c r="BQ12" i="24"/>
  <c r="BP12" i="24"/>
  <c r="BO12" i="24"/>
  <c r="BN12" i="24"/>
  <c r="BM12" i="24"/>
  <c r="BL12" i="24"/>
  <c r="BK12" i="24"/>
  <c r="BJ12" i="24"/>
  <c r="BI12" i="24"/>
  <c r="DK12" i="24" s="1"/>
  <c r="BH12" i="24"/>
  <c r="DJ12" i="24" s="1"/>
  <c r="BG12" i="24"/>
  <c r="BF12" i="24"/>
  <c r="DO11" i="24"/>
  <c r="DM11" i="24"/>
  <c r="DL11" i="24"/>
  <c r="DK11" i="24"/>
  <c r="DJ11" i="24"/>
  <c r="DG11" i="24"/>
  <c r="DF11" i="24"/>
  <c r="DE11" i="24"/>
  <c r="DD11" i="24"/>
  <c r="DC11" i="24"/>
  <c r="DB11" i="24"/>
  <c r="DA11" i="24"/>
  <c r="CZ11" i="24"/>
  <c r="CY11" i="24"/>
  <c r="CX11" i="24"/>
  <c r="CW11" i="24"/>
  <c r="CV11" i="24"/>
  <c r="CU11" i="24"/>
  <c r="CT11" i="24"/>
  <c r="CS11" i="24"/>
  <c r="CR11" i="24"/>
  <c r="CQ11" i="24"/>
  <c r="CP11" i="24"/>
  <c r="CO11" i="24"/>
  <c r="CN11" i="24"/>
  <c r="CM11" i="24"/>
  <c r="CL11" i="24"/>
  <c r="CK11" i="24"/>
  <c r="CJ11" i="24"/>
  <c r="CI11" i="24"/>
  <c r="CH11" i="24"/>
  <c r="CG11" i="24"/>
  <c r="CF11" i="24"/>
  <c r="CE11" i="24"/>
  <c r="CD11" i="24"/>
  <c r="CC11" i="24"/>
  <c r="CB11" i="24"/>
  <c r="CA11" i="24"/>
  <c r="BZ11" i="24"/>
  <c r="BY11" i="24"/>
  <c r="BX11" i="24"/>
  <c r="BW11" i="24"/>
  <c r="BV11" i="24"/>
  <c r="BU11" i="24"/>
  <c r="BT11" i="24"/>
  <c r="BS11" i="24"/>
  <c r="BR11" i="24"/>
  <c r="BQ11" i="24"/>
  <c r="BP11" i="24"/>
  <c r="BO11" i="24"/>
  <c r="BN11" i="24"/>
  <c r="BM11" i="24"/>
  <c r="BL11" i="24"/>
  <c r="DN11" i="24" s="1"/>
  <c r="BK11" i="24"/>
  <c r="BJ11" i="24"/>
  <c r="BI11" i="24"/>
  <c r="BH11" i="24"/>
  <c r="BG11" i="24"/>
  <c r="DI11" i="24" s="1"/>
  <c r="BF11" i="24"/>
  <c r="DH11" i="24" s="1"/>
  <c r="DM10" i="24"/>
  <c r="DK10" i="24"/>
  <c r="DJ10" i="24"/>
  <c r="DI10" i="24"/>
  <c r="DH10" i="24"/>
  <c r="DG10" i="24"/>
  <c r="DF10" i="24"/>
  <c r="DE10" i="24"/>
  <c r="DD10" i="24"/>
  <c r="DC10" i="24"/>
  <c r="DB10" i="24"/>
  <c r="DA10" i="24"/>
  <c r="CZ10" i="24"/>
  <c r="CY10" i="24"/>
  <c r="CX10" i="24"/>
  <c r="CW10" i="24"/>
  <c r="CV10" i="24"/>
  <c r="CU10" i="24"/>
  <c r="CT10" i="24"/>
  <c r="CS10" i="24"/>
  <c r="CR10" i="24"/>
  <c r="CQ10" i="24"/>
  <c r="CP10" i="24"/>
  <c r="CO10" i="24"/>
  <c r="CN10" i="24"/>
  <c r="CM10" i="24"/>
  <c r="CL10" i="24"/>
  <c r="CK10" i="24"/>
  <c r="CJ10" i="24"/>
  <c r="CI10" i="24"/>
  <c r="CH10" i="24"/>
  <c r="CG10" i="24"/>
  <c r="CF10" i="24"/>
  <c r="CE10" i="24"/>
  <c r="CD10" i="24"/>
  <c r="CC10" i="24"/>
  <c r="CB10" i="24"/>
  <c r="CA10" i="24"/>
  <c r="BZ10" i="24"/>
  <c r="BY10" i="24"/>
  <c r="BX10" i="24"/>
  <c r="BW10" i="24"/>
  <c r="BV10" i="24"/>
  <c r="BU10" i="24"/>
  <c r="BT10" i="24"/>
  <c r="BS10" i="24"/>
  <c r="BR10" i="24"/>
  <c r="BQ10" i="24"/>
  <c r="BP10" i="24"/>
  <c r="BO10" i="24"/>
  <c r="BN10" i="24"/>
  <c r="BM10" i="24"/>
  <c r="DO10" i="24" s="1"/>
  <c r="BL10" i="24"/>
  <c r="DN10" i="24" s="1"/>
  <c r="BK10" i="24"/>
  <c r="BJ10" i="24"/>
  <c r="DL10" i="24" s="1"/>
  <c r="BI10" i="24"/>
  <c r="BH10" i="24"/>
  <c r="BG10" i="24"/>
  <c r="BF10" i="24"/>
  <c r="DO9" i="24"/>
  <c r="DN9" i="24"/>
  <c r="DK9" i="24"/>
  <c r="DI9" i="24"/>
  <c r="DH9" i="24"/>
  <c r="DG9" i="24"/>
  <c r="DF9" i="24"/>
  <c r="DE9" i="24"/>
  <c r="DD9" i="24"/>
  <c r="DC9" i="24"/>
  <c r="DB9" i="24"/>
  <c r="DA9" i="24"/>
  <c r="CZ9" i="24"/>
  <c r="CY9" i="24"/>
  <c r="CX9" i="24"/>
  <c r="CW9" i="24"/>
  <c r="CV9" i="24"/>
  <c r="CU9" i="24"/>
  <c r="CT9" i="24"/>
  <c r="CS9" i="24"/>
  <c r="CR9" i="24"/>
  <c r="CQ9" i="24"/>
  <c r="CP9" i="24"/>
  <c r="CO9" i="24"/>
  <c r="CN9" i="24"/>
  <c r="CM9" i="24"/>
  <c r="CL9" i="24"/>
  <c r="CK9" i="24"/>
  <c r="CJ9" i="24"/>
  <c r="CI9" i="24"/>
  <c r="CH9" i="24"/>
  <c r="CG9" i="24"/>
  <c r="CF9" i="24"/>
  <c r="CE9" i="24"/>
  <c r="CD9" i="24"/>
  <c r="CC9" i="24"/>
  <c r="CB9" i="24"/>
  <c r="CA9" i="24"/>
  <c r="BZ9" i="24"/>
  <c r="BY9" i="24"/>
  <c r="BX9" i="24"/>
  <c r="BW9" i="24"/>
  <c r="BV9" i="24"/>
  <c r="BU9" i="24"/>
  <c r="BT9" i="24"/>
  <c r="BS9" i="24"/>
  <c r="BR9" i="24"/>
  <c r="BQ9" i="24"/>
  <c r="BP9" i="24"/>
  <c r="BO9" i="24"/>
  <c r="BN9" i="24"/>
  <c r="BM9" i="24"/>
  <c r="BL9" i="24"/>
  <c r="BK9" i="24"/>
  <c r="DM9" i="24" s="1"/>
  <c r="BJ9" i="24"/>
  <c r="DL9" i="24" s="1"/>
  <c r="BI9" i="24"/>
  <c r="BH9" i="24"/>
  <c r="DJ9" i="24" s="1"/>
  <c r="BG9" i="24"/>
  <c r="BF9" i="24"/>
  <c r="DO8" i="24"/>
  <c r="DN8" i="24"/>
  <c r="DM8" i="24"/>
  <c r="DL8" i="24"/>
  <c r="DI8" i="24"/>
  <c r="DG8" i="24"/>
  <c r="DF8" i="24"/>
  <c r="DE8" i="24"/>
  <c r="DD8" i="24"/>
  <c r="DC8" i="24"/>
  <c r="DB8" i="24"/>
  <c r="DA8" i="24"/>
  <c r="CZ8" i="24"/>
  <c r="CY8" i="24"/>
  <c r="CX8" i="24"/>
  <c r="CW8" i="24"/>
  <c r="CV8" i="24"/>
  <c r="CU8" i="24"/>
  <c r="CT8" i="24"/>
  <c r="CS8" i="24"/>
  <c r="CR8" i="24"/>
  <c r="CQ8" i="24"/>
  <c r="CP8" i="24"/>
  <c r="CO8" i="24"/>
  <c r="CN8" i="24"/>
  <c r="CM8" i="24"/>
  <c r="CL8" i="24"/>
  <c r="CK8" i="24"/>
  <c r="CJ8" i="24"/>
  <c r="CI8" i="24"/>
  <c r="CH8" i="24"/>
  <c r="CG8" i="24"/>
  <c r="CF8" i="24"/>
  <c r="CE8" i="24"/>
  <c r="CD8" i="24"/>
  <c r="CC8" i="24"/>
  <c r="CB8" i="24"/>
  <c r="CA8" i="24"/>
  <c r="BZ8" i="24"/>
  <c r="BY8" i="24"/>
  <c r="BX8" i="24"/>
  <c r="BW8" i="24"/>
  <c r="BV8" i="24"/>
  <c r="BU8" i="24"/>
  <c r="BT8" i="24"/>
  <c r="BS8" i="24"/>
  <c r="BR8" i="24"/>
  <c r="BQ8" i="24"/>
  <c r="BP8" i="24"/>
  <c r="BO8" i="24"/>
  <c r="BN8" i="24"/>
  <c r="BM8" i="24"/>
  <c r="BL8" i="24"/>
  <c r="BK8" i="24"/>
  <c r="BJ8" i="24"/>
  <c r="BI8" i="24"/>
  <c r="DK8" i="24" s="1"/>
  <c r="BH8" i="24"/>
  <c r="DJ8" i="24" s="1"/>
  <c r="BG8" i="24"/>
  <c r="BF8" i="24"/>
  <c r="DH8" i="24" s="1"/>
  <c r="BE54" i="24"/>
  <c r="BE53" i="24"/>
  <c r="BE52" i="24"/>
  <c r="BE51" i="24"/>
  <c r="BE50" i="24"/>
  <c r="BE49" i="24"/>
  <c r="BE48" i="24"/>
  <c r="BE47" i="24"/>
  <c r="BE46" i="24"/>
  <c r="BE45" i="24"/>
  <c r="BE44" i="24"/>
  <c r="BE43" i="24"/>
  <c r="BE42" i="24"/>
  <c r="BE41" i="24"/>
  <c r="BE40" i="24"/>
  <c r="BE39" i="24"/>
  <c r="BE38" i="24"/>
  <c r="BE37" i="24"/>
  <c r="BE36" i="24"/>
  <c r="BE35" i="24"/>
  <c r="BE34" i="24"/>
  <c r="BE33" i="24"/>
  <c r="BE32" i="24"/>
  <c r="BE31" i="24"/>
  <c r="BE30" i="24"/>
  <c r="BE29" i="24"/>
  <c r="BE28" i="24"/>
  <c r="BE27" i="24"/>
  <c r="BE26" i="24"/>
  <c r="BE25" i="24"/>
  <c r="BE24" i="24"/>
  <c r="BE23" i="24"/>
  <c r="BE22" i="24"/>
  <c r="BE21" i="24"/>
  <c r="BE20" i="24"/>
  <c r="BE19" i="24"/>
  <c r="BE18" i="24"/>
  <c r="BE17" i="24"/>
  <c r="BE16" i="24"/>
  <c r="BE15" i="24"/>
  <c r="BE14" i="24"/>
  <c r="BE13" i="24"/>
  <c r="BE12" i="24"/>
  <c r="BE11" i="24"/>
  <c r="BE10" i="24"/>
  <c r="BE9" i="24"/>
  <c r="BE8" i="24"/>
  <c r="DN8" i="17"/>
  <c r="DL54" i="17"/>
  <c r="DJ54" i="17"/>
  <c r="DI54" i="17"/>
  <c r="DH54" i="17"/>
  <c r="DG54" i="17"/>
  <c r="DF54" i="17"/>
  <c r="DE54" i="17"/>
  <c r="DD54" i="17"/>
  <c r="DC54" i="17"/>
  <c r="DB54" i="17"/>
  <c r="DA54" i="17"/>
  <c r="CZ54" i="17"/>
  <c r="CY54" i="17"/>
  <c r="CX54" i="17"/>
  <c r="CW54" i="17"/>
  <c r="CV54" i="17"/>
  <c r="CU54" i="17"/>
  <c r="CT54" i="17"/>
  <c r="CS54" i="17"/>
  <c r="CR54" i="17"/>
  <c r="CQ54" i="17"/>
  <c r="CP54" i="17"/>
  <c r="CO54" i="17"/>
  <c r="CN54" i="17"/>
  <c r="CM54" i="17"/>
  <c r="CL54" i="17"/>
  <c r="CK54" i="17"/>
  <c r="CJ54" i="17"/>
  <c r="CI54" i="17"/>
  <c r="CH54" i="17"/>
  <c r="CG54" i="17"/>
  <c r="CF54" i="17"/>
  <c r="CE54" i="17"/>
  <c r="CD54" i="17"/>
  <c r="CC54" i="17"/>
  <c r="CB54" i="17"/>
  <c r="CA54" i="17"/>
  <c r="BZ54" i="17"/>
  <c r="BY54" i="17"/>
  <c r="BX54" i="17"/>
  <c r="BW54" i="17"/>
  <c r="BV54" i="17"/>
  <c r="BU54" i="17"/>
  <c r="BT54" i="17"/>
  <c r="BS54" i="17"/>
  <c r="BR54" i="17"/>
  <c r="BQ54" i="17"/>
  <c r="BP54" i="17"/>
  <c r="BO54" i="17"/>
  <c r="BN54" i="17"/>
  <c r="BM54" i="17"/>
  <c r="BL54" i="17"/>
  <c r="DN54" i="17" s="1"/>
  <c r="BK54" i="17"/>
  <c r="DM54" i="17" s="1"/>
  <c r="BJ54" i="17"/>
  <c r="BI54" i="17"/>
  <c r="DK54" i="17" s="1"/>
  <c r="BH54" i="17"/>
  <c r="BG54" i="17"/>
  <c r="BF54" i="17"/>
  <c r="DN53" i="17"/>
  <c r="DM53" i="17"/>
  <c r="DL53" i="17"/>
  <c r="DI53" i="17"/>
  <c r="DG53" i="17"/>
  <c r="DF53" i="17"/>
  <c r="DE53" i="17"/>
  <c r="DD53" i="17"/>
  <c r="DC53" i="17"/>
  <c r="DB53" i="17"/>
  <c r="DA53" i="17"/>
  <c r="CZ53" i="17"/>
  <c r="CY53" i="17"/>
  <c r="CX53" i="17"/>
  <c r="CW53" i="17"/>
  <c r="CV53" i="17"/>
  <c r="CU53" i="17"/>
  <c r="CT53" i="17"/>
  <c r="CS53" i="17"/>
  <c r="CR53" i="17"/>
  <c r="CQ53" i="17"/>
  <c r="CP53" i="17"/>
  <c r="CO53" i="17"/>
  <c r="CN53" i="17"/>
  <c r="CM53" i="17"/>
  <c r="CL53" i="17"/>
  <c r="CK53" i="17"/>
  <c r="CJ53" i="17"/>
  <c r="CI53" i="17"/>
  <c r="CH53" i="17"/>
  <c r="CG53" i="17"/>
  <c r="CF53" i="17"/>
  <c r="CE53" i="17"/>
  <c r="CD53" i="17"/>
  <c r="CC53" i="17"/>
  <c r="CB53" i="17"/>
  <c r="CA53" i="17"/>
  <c r="BZ53" i="17"/>
  <c r="BY53" i="17"/>
  <c r="BX53" i="17"/>
  <c r="BW53" i="17"/>
  <c r="BV53" i="17"/>
  <c r="BU53" i="17"/>
  <c r="BT53" i="17"/>
  <c r="BS53" i="17"/>
  <c r="BR53" i="17"/>
  <c r="BQ53" i="17"/>
  <c r="BP53" i="17"/>
  <c r="BO53" i="17"/>
  <c r="BN53" i="17"/>
  <c r="BM53" i="17"/>
  <c r="BL53" i="17"/>
  <c r="BK53" i="17"/>
  <c r="BJ53" i="17"/>
  <c r="BI53" i="17"/>
  <c r="DK53" i="17" s="1"/>
  <c r="BH53" i="17"/>
  <c r="DJ53" i="17" s="1"/>
  <c r="BG53" i="17"/>
  <c r="BF53" i="17"/>
  <c r="DH53" i="17" s="1"/>
  <c r="DN52" i="17"/>
  <c r="DL52" i="17"/>
  <c r="DK52" i="17"/>
  <c r="DI52" i="17"/>
  <c r="DG52" i="17"/>
  <c r="DF52" i="17"/>
  <c r="DE52" i="17"/>
  <c r="DD52" i="17"/>
  <c r="DC52" i="17"/>
  <c r="DB52" i="17"/>
  <c r="DA52" i="17"/>
  <c r="CZ52" i="17"/>
  <c r="CY52" i="17"/>
  <c r="CX52" i="17"/>
  <c r="CW52" i="17"/>
  <c r="CV52" i="17"/>
  <c r="CU52" i="17"/>
  <c r="CT52" i="17"/>
  <c r="CS52" i="17"/>
  <c r="CR52" i="17"/>
  <c r="CQ52" i="17"/>
  <c r="CP52" i="17"/>
  <c r="CO52" i="17"/>
  <c r="CN52" i="17"/>
  <c r="CM52" i="17"/>
  <c r="CL52" i="17"/>
  <c r="CK52" i="17"/>
  <c r="CJ52" i="17"/>
  <c r="CI52" i="17"/>
  <c r="CH52" i="17"/>
  <c r="CG52" i="17"/>
  <c r="CF52" i="17"/>
  <c r="CE52" i="17"/>
  <c r="CD52" i="17"/>
  <c r="CC52" i="17"/>
  <c r="CB52" i="17"/>
  <c r="CA52" i="17"/>
  <c r="BZ52" i="17"/>
  <c r="BY52" i="17"/>
  <c r="BX52" i="17"/>
  <c r="BW52" i="17"/>
  <c r="BV52" i="17"/>
  <c r="BU52" i="17"/>
  <c r="BT52" i="17"/>
  <c r="BS52" i="17"/>
  <c r="BR52" i="17"/>
  <c r="BQ52" i="17"/>
  <c r="BP52" i="17"/>
  <c r="BO52" i="17"/>
  <c r="BN52" i="17"/>
  <c r="BM52" i="17"/>
  <c r="BL52" i="17"/>
  <c r="BK52" i="17"/>
  <c r="DM52" i="17" s="1"/>
  <c r="BJ52" i="17"/>
  <c r="BI52" i="17"/>
  <c r="BH52" i="17"/>
  <c r="DJ52" i="17" s="1"/>
  <c r="BG52" i="17"/>
  <c r="BF52" i="17"/>
  <c r="DH52" i="17" s="1"/>
  <c r="DN51" i="17"/>
  <c r="DK51" i="17"/>
  <c r="DI51" i="17"/>
  <c r="DH51" i="17"/>
  <c r="DG51" i="17"/>
  <c r="DF51" i="17"/>
  <c r="DE51" i="17"/>
  <c r="DD51" i="17"/>
  <c r="DC51" i="17"/>
  <c r="DB51" i="17"/>
  <c r="DA51" i="17"/>
  <c r="CZ51" i="17"/>
  <c r="CY51" i="17"/>
  <c r="CX51" i="17"/>
  <c r="CW51" i="17"/>
  <c r="CV51" i="17"/>
  <c r="CU51" i="17"/>
  <c r="CT51" i="17"/>
  <c r="CS51" i="17"/>
  <c r="CR51" i="17"/>
  <c r="CQ51" i="17"/>
  <c r="CP51" i="17"/>
  <c r="CO51" i="17"/>
  <c r="CN51" i="17"/>
  <c r="CM51" i="17"/>
  <c r="CL51" i="17"/>
  <c r="CK51" i="17"/>
  <c r="CJ51" i="17"/>
  <c r="CI51" i="17"/>
  <c r="CH51" i="17"/>
  <c r="CG51" i="17"/>
  <c r="CF51" i="17"/>
  <c r="CE51" i="17"/>
  <c r="CD51" i="17"/>
  <c r="CC51" i="17"/>
  <c r="CB51" i="17"/>
  <c r="CA51" i="17"/>
  <c r="BZ51" i="17"/>
  <c r="BY51" i="17"/>
  <c r="BX51" i="17"/>
  <c r="BW51" i="17"/>
  <c r="BV51" i="17"/>
  <c r="BU51" i="17"/>
  <c r="BT51" i="17"/>
  <c r="BS51" i="17"/>
  <c r="BR51" i="17"/>
  <c r="BQ51" i="17"/>
  <c r="BP51" i="17"/>
  <c r="BO51" i="17"/>
  <c r="BN51" i="17"/>
  <c r="BM51" i="17"/>
  <c r="BL51" i="17"/>
  <c r="BK51" i="17"/>
  <c r="DM51" i="17" s="1"/>
  <c r="BJ51" i="17"/>
  <c r="DL51" i="17" s="1"/>
  <c r="BI51" i="17"/>
  <c r="BH51" i="17"/>
  <c r="DJ51" i="17" s="1"/>
  <c r="BG51" i="17"/>
  <c r="BF51" i="17"/>
  <c r="DL50" i="17"/>
  <c r="DK50" i="17"/>
  <c r="DH50" i="17"/>
  <c r="DG50" i="17"/>
  <c r="DF50" i="17"/>
  <c r="DE50" i="17"/>
  <c r="DD50" i="17"/>
  <c r="DC50" i="17"/>
  <c r="DB50" i="17"/>
  <c r="DA50" i="17"/>
  <c r="CZ50" i="17"/>
  <c r="CY50" i="17"/>
  <c r="CX50" i="17"/>
  <c r="CW50" i="17"/>
  <c r="CV50" i="17"/>
  <c r="CU50" i="17"/>
  <c r="CT50" i="17"/>
  <c r="CS50" i="17"/>
  <c r="CR50" i="17"/>
  <c r="CQ50" i="17"/>
  <c r="CP50" i="17"/>
  <c r="CO50" i="17"/>
  <c r="CN50" i="17"/>
  <c r="CM50" i="17"/>
  <c r="CL50" i="17"/>
  <c r="CK50" i="17"/>
  <c r="CJ50" i="17"/>
  <c r="CI50" i="17"/>
  <c r="CH50" i="17"/>
  <c r="CG50" i="17"/>
  <c r="CF50" i="17"/>
  <c r="CE50" i="17"/>
  <c r="CD50" i="17"/>
  <c r="CC50" i="17"/>
  <c r="CB50" i="17"/>
  <c r="CA50" i="17"/>
  <c r="BZ50" i="17"/>
  <c r="BY50" i="17"/>
  <c r="BX50" i="17"/>
  <c r="BW50" i="17"/>
  <c r="BV50" i="17"/>
  <c r="BU50" i="17"/>
  <c r="BT50" i="17"/>
  <c r="BS50" i="17"/>
  <c r="BR50" i="17"/>
  <c r="BQ50" i="17"/>
  <c r="BP50" i="17"/>
  <c r="BO50" i="17"/>
  <c r="BN50" i="17"/>
  <c r="BM50" i="17"/>
  <c r="BL50" i="17"/>
  <c r="DN50" i="17" s="1"/>
  <c r="BK50" i="17"/>
  <c r="DM50" i="17" s="1"/>
  <c r="BJ50" i="17"/>
  <c r="BI50" i="17"/>
  <c r="BH50" i="17"/>
  <c r="DJ50" i="17" s="1"/>
  <c r="BG50" i="17"/>
  <c r="DI50" i="17" s="1"/>
  <c r="BF50" i="17"/>
  <c r="DM49" i="17"/>
  <c r="DK49" i="17"/>
  <c r="DJ49" i="17"/>
  <c r="DI49" i="17"/>
  <c r="DH49" i="17"/>
  <c r="DG49" i="17"/>
  <c r="DF49" i="17"/>
  <c r="DE49" i="17"/>
  <c r="DD49" i="17"/>
  <c r="DC49" i="17"/>
  <c r="DB49" i="17"/>
  <c r="DA49" i="17"/>
  <c r="CZ49" i="17"/>
  <c r="CY49" i="17"/>
  <c r="CX49" i="17"/>
  <c r="CW49" i="17"/>
  <c r="CV49" i="17"/>
  <c r="CU49" i="17"/>
  <c r="CT49" i="17"/>
  <c r="CS49" i="17"/>
  <c r="CR49" i="17"/>
  <c r="CQ49" i="17"/>
  <c r="CP49" i="17"/>
  <c r="CO49" i="17"/>
  <c r="CN49" i="17"/>
  <c r="CM49" i="17"/>
  <c r="CL49" i="17"/>
  <c r="CK49" i="17"/>
  <c r="CJ49" i="17"/>
  <c r="CI49" i="17"/>
  <c r="CH49" i="17"/>
  <c r="CG49" i="17"/>
  <c r="CF49" i="17"/>
  <c r="CE49" i="17"/>
  <c r="CD49" i="17"/>
  <c r="CC49" i="17"/>
  <c r="CB49" i="17"/>
  <c r="CA49" i="17"/>
  <c r="BZ49" i="17"/>
  <c r="BY49" i="17"/>
  <c r="BX49" i="17"/>
  <c r="BW49" i="17"/>
  <c r="BV49" i="17"/>
  <c r="BU49" i="17"/>
  <c r="BT49" i="17"/>
  <c r="BS49" i="17"/>
  <c r="BR49" i="17"/>
  <c r="BQ49" i="17"/>
  <c r="BP49" i="17"/>
  <c r="BO49" i="17"/>
  <c r="BN49" i="17"/>
  <c r="BM49" i="17"/>
  <c r="BL49" i="17"/>
  <c r="DN49" i="17" s="1"/>
  <c r="BK49" i="17"/>
  <c r="BJ49" i="17"/>
  <c r="DL49" i="17" s="1"/>
  <c r="BI49" i="17"/>
  <c r="BH49" i="17"/>
  <c r="BG49" i="17"/>
  <c r="BF49" i="17"/>
  <c r="DN48" i="17"/>
  <c r="DM48" i="17"/>
  <c r="DF48" i="17"/>
  <c r="DE48" i="17"/>
  <c r="DD48" i="17"/>
  <c r="DC48" i="17"/>
  <c r="DB48" i="17"/>
  <c r="DA48" i="17"/>
  <c r="CZ48" i="17"/>
  <c r="CY48" i="17"/>
  <c r="CX48" i="17"/>
  <c r="CW48" i="17"/>
  <c r="CV48" i="17"/>
  <c r="CU48" i="17"/>
  <c r="CT48" i="17"/>
  <c r="CS48" i="17"/>
  <c r="CR48" i="17"/>
  <c r="CQ48" i="17"/>
  <c r="CP48" i="17"/>
  <c r="CO48" i="17"/>
  <c r="CN48" i="17"/>
  <c r="CM48" i="17"/>
  <c r="CL48" i="17"/>
  <c r="CK48" i="17"/>
  <c r="CJ48" i="17"/>
  <c r="CI48" i="17"/>
  <c r="CH48" i="17"/>
  <c r="CG48" i="17"/>
  <c r="CF48" i="17"/>
  <c r="CE48" i="17"/>
  <c r="CD48" i="17"/>
  <c r="CC48" i="17"/>
  <c r="CB48" i="17"/>
  <c r="CA48" i="17"/>
  <c r="BZ48" i="17"/>
  <c r="BY48" i="17"/>
  <c r="BX48" i="17"/>
  <c r="BW48" i="17"/>
  <c r="BV48" i="17"/>
  <c r="BU48" i="17"/>
  <c r="BT48" i="17"/>
  <c r="BS48" i="17"/>
  <c r="BR48" i="17"/>
  <c r="BQ48" i="17"/>
  <c r="BP48" i="17"/>
  <c r="BO48" i="17"/>
  <c r="BN48" i="17"/>
  <c r="BM48" i="17"/>
  <c r="BL48" i="17"/>
  <c r="BK48" i="17"/>
  <c r="BJ48" i="17"/>
  <c r="DL48" i="17" s="1"/>
  <c r="BI48" i="17"/>
  <c r="DK48" i="17" s="1"/>
  <c r="BH48" i="17"/>
  <c r="DJ48" i="17" s="1"/>
  <c r="BG48" i="17"/>
  <c r="DI48" i="17" s="1"/>
  <c r="BF48" i="17"/>
  <c r="DH48" i="17" s="1"/>
  <c r="DM47" i="17"/>
  <c r="DL47" i="17"/>
  <c r="DK47" i="17"/>
  <c r="DJ47" i="17"/>
  <c r="DG47" i="17"/>
  <c r="DF47" i="17"/>
  <c r="DE47" i="17"/>
  <c r="DD47" i="17"/>
  <c r="DC47" i="17"/>
  <c r="DB47" i="17"/>
  <c r="DA47" i="17"/>
  <c r="CZ47" i="17"/>
  <c r="CY47" i="17"/>
  <c r="CX47" i="17"/>
  <c r="CW47" i="17"/>
  <c r="CV47" i="17"/>
  <c r="CU47" i="17"/>
  <c r="CT47" i="17"/>
  <c r="CS47" i="17"/>
  <c r="CR47" i="17"/>
  <c r="CQ47" i="17"/>
  <c r="CP47" i="17"/>
  <c r="CO47" i="17"/>
  <c r="CN47" i="17"/>
  <c r="CM47" i="17"/>
  <c r="CL47" i="17"/>
  <c r="CK47" i="17"/>
  <c r="CJ47" i="17"/>
  <c r="CI47" i="17"/>
  <c r="CH47" i="17"/>
  <c r="CG47" i="17"/>
  <c r="CF47" i="17"/>
  <c r="CE47" i="17"/>
  <c r="CD47" i="17"/>
  <c r="CC47" i="17"/>
  <c r="CB47" i="17"/>
  <c r="CA47" i="17"/>
  <c r="BZ47" i="17"/>
  <c r="BY47" i="17"/>
  <c r="BX47" i="17"/>
  <c r="BW47" i="17"/>
  <c r="BV47" i="17"/>
  <c r="BU47" i="17"/>
  <c r="BT47" i="17"/>
  <c r="BS47" i="17"/>
  <c r="BR47" i="17"/>
  <c r="BQ47" i="17"/>
  <c r="BP47" i="17"/>
  <c r="BO47" i="17"/>
  <c r="BN47" i="17"/>
  <c r="BM47" i="17"/>
  <c r="BL47" i="17"/>
  <c r="DN47" i="17" s="1"/>
  <c r="BK47" i="17"/>
  <c r="BJ47" i="17"/>
  <c r="BI47" i="17"/>
  <c r="BH47" i="17"/>
  <c r="BG47" i="17"/>
  <c r="DI47" i="17" s="1"/>
  <c r="BF47" i="17"/>
  <c r="DH47" i="17" s="1"/>
  <c r="DL46" i="17"/>
  <c r="DH46" i="17"/>
  <c r="DF46" i="17"/>
  <c r="DE46" i="17"/>
  <c r="DD46" i="17"/>
  <c r="DC46" i="17"/>
  <c r="DB46" i="17"/>
  <c r="DA46" i="17"/>
  <c r="CZ46" i="17"/>
  <c r="CY46" i="17"/>
  <c r="CX46" i="17"/>
  <c r="CW46" i="17"/>
  <c r="CV46" i="17"/>
  <c r="CU46" i="17"/>
  <c r="CT46" i="17"/>
  <c r="CS46" i="17"/>
  <c r="CR46" i="17"/>
  <c r="CQ46" i="17"/>
  <c r="CP46" i="17"/>
  <c r="CO46" i="17"/>
  <c r="CN46" i="17"/>
  <c r="CM46" i="17"/>
  <c r="CL46" i="17"/>
  <c r="CK46" i="17"/>
  <c r="CJ46" i="17"/>
  <c r="CI46" i="17"/>
  <c r="CH46" i="17"/>
  <c r="CG46" i="17"/>
  <c r="CF46" i="17"/>
  <c r="CE46" i="17"/>
  <c r="CD46" i="17"/>
  <c r="CC46" i="17"/>
  <c r="CB46" i="17"/>
  <c r="CA46" i="17"/>
  <c r="BZ46" i="17"/>
  <c r="BY46" i="17"/>
  <c r="BX46" i="17"/>
  <c r="BW46" i="17"/>
  <c r="BV46" i="17"/>
  <c r="BU46" i="17"/>
  <c r="BT46" i="17"/>
  <c r="BS46" i="17"/>
  <c r="BR46" i="17"/>
  <c r="BQ46" i="17"/>
  <c r="BP46" i="17"/>
  <c r="BO46" i="17"/>
  <c r="BN46" i="17"/>
  <c r="BM46" i="17"/>
  <c r="BL46" i="17"/>
  <c r="DN46" i="17" s="1"/>
  <c r="BK46" i="17"/>
  <c r="DM46" i="17" s="1"/>
  <c r="BJ46" i="17"/>
  <c r="BI46" i="17"/>
  <c r="DK46" i="17" s="1"/>
  <c r="BH46" i="17"/>
  <c r="DJ46" i="17" s="1"/>
  <c r="BG46" i="17"/>
  <c r="DI46" i="17" s="1"/>
  <c r="BF46" i="17"/>
  <c r="DN45" i="17"/>
  <c r="DM45" i="17"/>
  <c r="DL45" i="17"/>
  <c r="DI45" i="17"/>
  <c r="DF45" i="17"/>
  <c r="DE45" i="17"/>
  <c r="DD45" i="17"/>
  <c r="DC45" i="17"/>
  <c r="DB45" i="17"/>
  <c r="DA45" i="17"/>
  <c r="CZ45" i="17"/>
  <c r="CY45" i="17"/>
  <c r="CX45" i="17"/>
  <c r="CW45" i="17"/>
  <c r="CV45" i="17"/>
  <c r="CU45" i="17"/>
  <c r="CT45" i="17"/>
  <c r="CS45" i="17"/>
  <c r="CR45" i="17"/>
  <c r="CQ45" i="17"/>
  <c r="CP45" i="17"/>
  <c r="CO45" i="17"/>
  <c r="CN45" i="17"/>
  <c r="CM45" i="17"/>
  <c r="CL45" i="17"/>
  <c r="CK45" i="17"/>
  <c r="CJ45" i="17"/>
  <c r="CI45" i="17"/>
  <c r="CH45" i="17"/>
  <c r="CG45" i="17"/>
  <c r="CF45" i="17"/>
  <c r="CE45" i="17"/>
  <c r="CD45" i="17"/>
  <c r="CC45" i="17"/>
  <c r="CB45" i="17"/>
  <c r="CA45" i="17"/>
  <c r="BZ45" i="17"/>
  <c r="BY45" i="17"/>
  <c r="BX45" i="17"/>
  <c r="BW45" i="17"/>
  <c r="BV45" i="17"/>
  <c r="BU45" i="17"/>
  <c r="BT45" i="17"/>
  <c r="BS45" i="17"/>
  <c r="BR45" i="17"/>
  <c r="BQ45" i="17"/>
  <c r="BP45" i="17"/>
  <c r="BO45" i="17"/>
  <c r="BN45" i="17"/>
  <c r="BM45" i="17"/>
  <c r="BL45" i="17"/>
  <c r="BK45" i="17"/>
  <c r="BJ45" i="17"/>
  <c r="BI45" i="17"/>
  <c r="DK45" i="17" s="1"/>
  <c r="BH45" i="17"/>
  <c r="DJ45" i="17" s="1"/>
  <c r="BG45" i="17"/>
  <c r="BF45" i="17"/>
  <c r="DH45" i="17" s="1"/>
  <c r="DN44" i="17"/>
  <c r="DL44" i="17"/>
  <c r="DK44" i="17"/>
  <c r="DJ44" i="17"/>
  <c r="DI44" i="17"/>
  <c r="DG44" i="17"/>
  <c r="DF44" i="17"/>
  <c r="DE44" i="17"/>
  <c r="DD44" i="17"/>
  <c r="DC44" i="17"/>
  <c r="DB44" i="17"/>
  <c r="DA44" i="17"/>
  <c r="CZ44" i="17"/>
  <c r="CY44" i="17"/>
  <c r="CX44" i="17"/>
  <c r="CW44" i="17"/>
  <c r="CV44" i="17"/>
  <c r="CU44" i="17"/>
  <c r="CT44" i="17"/>
  <c r="CS44" i="17"/>
  <c r="CR44" i="17"/>
  <c r="CQ44" i="17"/>
  <c r="CP44" i="17"/>
  <c r="CO44" i="17"/>
  <c r="CN44" i="17"/>
  <c r="CM44" i="17"/>
  <c r="CL44" i="17"/>
  <c r="CK44" i="17"/>
  <c r="CJ44" i="17"/>
  <c r="CI44" i="17"/>
  <c r="CH44" i="17"/>
  <c r="CG44" i="17"/>
  <c r="CF44" i="17"/>
  <c r="CE44" i="17"/>
  <c r="CD44" i="17"/>
  <c r="CC44" i="17"/>
  <c r="CB44" i="17"/>
  <c r="CA44" i="17"/>
  <c r="BZ44" i="17"/>
  <c r="BY44" i="17"/>
  <c r="BX44" i="17"/>
  <c r="BW44" i="17"/>
  <c r="BV44" i="17"/>
  <c r="BU44" i="17"/>
  <c r="BT44" i="17"/>
  <c r="BS44" i="17"/>
  <c r="BR44" i="17"/>
  <c r="BQ44" i="17"/>
  <c r="BP44" i="17"/>
  <c r="BO44" i="17"/>
  <c r="BN44" i="17"/>
  <c r="BM44" i="17"/>
  <c r="BL44" i="17"/>
  <c r="BK44" i="17"/>
  <c r="DM44" i="17" s="1"/>
  <c r="BJ44" i="17"/>
  <c r="BI44" i="17"/>
  <c r="BH44" i="17"/>
  <c r="BG44" i="17"/>
  <c r="BF44" i="17"/>
  <c r="DH44" i="17" s="1"/>
  <c r="DN43" i="17"/>
  <c r="DK43" i="17"/>
  <c r="DI43" i="17"/>
  <c r="DH43" i="17"/>
  <c r="DG43" i="17"/>
  <c r="DF43" i="17"/>
  <c r="DE43" i="17"/>
  <c r="DD43" i="17"/>
  <c r="DC43" i="17"/>
  <c r="DB43" i="17"/>
  <c r="DA43" i="17"/>
  <c r="CZ43" i="17"/>
  <c r="CY43" i="17"/>
  <c r="CX43" i="17"/>
  <c r="CW43" i="17"/>
  <c r="CV43" i="17"/>
  <c r="CU43" i="17"/>
  <c r="CT43" i="17"/>
  <c r="CS43" i="17"/>
  <c r="CR43" i="17"/>
  <c r="CQ43" i="17"/>
  <c r="CP43" i="17"/>
  <c r="CO43" i="17"/>
  <c r="CN43" i="17"/>
  <c r="CM43" i="17"/>
  <c r="CL43" i="17"/>
  <c r="CK43" i="17"/>
  <c r="CJ43" i="17"/>
  <c r="CI43" i="17"/>
  <c r="CH43" i="17"/>
  <c r="CG43" i="17"/>
  <c r="CF43" i="17"/>
  <c r="CE43" i="17"/>
  <c r="CD43" i="17"/>
  <c r="CC43" i="17"/>
  <c r="CB43" i="17"/>
  <c r="CA43" i="17"/>
  <c r="BZ43" i="17"/>
  <c r="BY43" i="17"/>
  <c r="BX43" i="17"/>
  <c r="BW43" i="17"/>
  <c r="BV43" i="17"/>
  <c r="BU43" i="17"/>
  <c r="BT43" i="17"/>
  <c r="BS43" i="17"/>
  <c r="BR43" i="17"/>
  <c r="BQ43" i="17"/>
  <c r="BP43" i="17"/>
  <c r="BO43" i="17"/>
  <c r="BN43" i="17"/>
  <c r="BM43" i="17"/>
  <c r="BL43" i="17"/>
  <c r="BK43" i="17"/>
  <c r="DM43" i="17" s="1"/>
  <c r="BJ43" i="17"/>
  <c r="DL43" i="17" s="1"/>
  <c r="BI43" i="17"/>
  <c r="BH43" i="17"/>
  <c r="DJ43" i="17" s="1"/>
  <c r="BG43" i="17"/>
  <c r="BF43" i="17"/>
  <c r="DN42" i="17"/>
  <c r="DM42" i="17"/>
  <c r="DL42" i="17"/>
  <c r="DK42" i="17"/>
  <c r="DH42" i="17"/>
  <c r="DG42" i="17"/>
  <c r="DF42" i="17"/>
  <c r="DE42" i="17"/>
  <c r="DD42" i="17"/>
  <c r="DC42" i="17"/>
  <c r="DB42" i="17"/>
  <c r="DA42" i="17"/>
  <c r="CZ42" i="17"/>
  <c r="CY42" i="17"/>
  <c r="CX42" i="17"/>
  <c r="CW42" i="17"/>
  <c r="CV42" i="17"/>
  <c r="CU42" i="17"/>
  <c r="CT42" i="17"/>
  <c r="CS42" i="17"/>
  <c r="CR42" i="17"/>
  <c r="CQ42" i="17"/>
  <c r="CP42" i="17"/>
  <c r="CO42" i="17"/>
  <c r="CN42" i="17"/>
  <c r="CM42" i="17"/>
  <c r="CL42" i="17"/>
  <c r="CK42" i="17"/>
  <c r="CJ42" i="17"/>
  <c r="CI42" i="17"/>
  <c r="CH42" i="17"/>
  <c r="CG42" i="17"/>
  <c r="CF42" i="17"/>
  <c r="CE42" i="17"/>
  <c r="CD42" i="17"/>
  <c r="CC42" i="17"/>
  <c r="CB42" i="17"/>
  <c r="CA42" i="17"/>
  <c r="BZ42" i="17"/>
  <c r="BY42" i="17"/>
  <c r="BX42" i="17"/>
  <c r="BW42" i="17"/>
  <c r="BV42" i="17"/>
  <c r="BU42" i="17"/>
  <c r="BT42" i="17"/>
  <c r="BS42" i="17"/>
  <c r="BR42" i="17"/>
  <c r="BQ42" i="17"/>
  <c r="BP42" i="17"/>
  <c r="BO42" i="17"/>
  <c r="BN42" i="17"/>
  <c r="BM42" i="17"/>
  <c r="BL42" i="17"/>
  <c r="BK42" i="17"/>
  <c r="BJ42" i="17"/>
  <c r="BI42" i="17"/>
  <c r="BH42" i="17"/>
  <c r="DJ42" i="17" s="1"/>
  <c r="BG42" i="17"/>
  <c r="DI42" i="17" s="1"/>
  <c r="BF42" i="17"/>
  <c r="DM41" i="17"/>
  <c r="DK41" i="17"/>
  <c r="DJ41" i="17"/>
  <c r="DI41" i="17"/>
  <c r="DH41" i="17"/>
  <c r="DG41" i="17"/>
  <c r="DF41" i="17"/>
  <c r="DE41" i="17"/>
  <c r="DD41" i="17"/>
  <c r="DC41" i="17"/>
  <c r="DB41" i="17"/>
  <c r="DA41" i="17"/>
  <c r="CZ41" i="17"/>
  <c r="CY41" i="17"/>
  <c r="CX41" i="17"/>
  <c r="CW41" i="17"/>
  <c r="CV41" i="17"/>
  <c r="CU41" i="17"/>
  <c r="CT41" i="17"/>
  <c r="CS41" i="17"/>
  <c r="CR41" i="17"/>
  <c r="CQ41" i="17"/>
  <c r="CP41" i="17"/>
  <c r="CO41" i="17"/>
  <c r="CN41" i="17"/>
  <c r="CM41" i="17"/>
  <c r="CL41" i="17"/>
  <c r="CK41" i="17"/>
  <c r="CJ41" i="17"/>
  <c r="CI41" i="17"/>
  <c r="CH41" i="17"/>
  <c r="CG41" i="17"/>
  <c r="CF41" i="17"/>
  <c r="CE41" i="17"/>
  <c r="CD41" i="17"/>
  <c r="CC41" i="17"/>
  <c r="CB41" i="17"/>
  <c r="CA41" i="17"/>
  <c r="BZ41" i="17"/>
  <c r="BY41" i="17"/>
  <c r="BX41" i="17"/>
  <c r="BW41" i="17"/>
  <c r="BV41" i="17"/>
  <c r="BU41" i="17"/>
  <c r="BT41" i="17"/>
  <c r="BS41" i="17"/>
  <c r="BR41" i="17"/>
  <c r="BQ41" i="17"/>
  <c r="BP41" i="17"/>
  <c r="BO41" i="17"/>
  <c r="BN41" i="17"/>
  <c r="BM41" i="17"/>
  <c r="BL41" i="17"/>
  <c r="DN41" i="17" s="1"/>
  <c r="BK41" i="17"/>
  <c r="BJ41" i="17"/>
  <c r="DL41" i="17" s="1"/>
  <c r="BI41" i="17"/>
  <c r="BH41" i="17"/>
  <c r="BG41" i="17"/>
  <c r="BF41" i="17"/>
  <c r="DN40" i="17"/>
  <c r="DM40" i="17"/>
  <c r="DJ40" i="17"/>
  <c r="DH40" i="17"/>
  <c r="DG40" i="17"/>
  <c r="DF40" i="17"/>
  <c r="DE40" i="17"/>
  <c r="DD40" i="17"/>
  <c r="DC40" i="17"/>
  <c r="DB40" i="17"/>
  <c r="DA40" i="17"/>
  <c r="CZ40" i="17"/>
  <c r="CY40" i="17"/>
  <c r="CX40" i="17"/>
  <c r="CW40" i="17"/>
  <c r="CV40" i="17"/>
  <c r="CU40" i="17"/>
  <c r="CT40" i="17"/>
  <c r="CS40" i="17"/>
  <c r="CR40" i="17"/>
  <c r="CQ40" i="17"/>
  <c r="CP40" i="17"/>
  <c r="CO40" i="17"/>
  <c r="CN40" i="17"/>
  <c r="CM40" i="17"/>
  <c r="CL40" i="17"/>
  <c r="CK40" i="17"/>
  <c r="CJ40" i="17"/>
  <c r="CI40" i="17"/>
  <c r="CH40" i="17"/>
  <c r="CG40" i="17"/>
  <c r="CF40" i="17"/>
  <c r="CE40" i="17"/>
  <c r="CD40" i="17"/>
  <c r="CC40" i="17"/>
  <c r="CB40" i="17"/>
  <c r="CA40" i="17"/>
  <c r="BZ40" i="17"/>
  <c r="BY40" i="17"/>
  <c r="BX40" i="17"/>
  <c r="BW40" i="17"/>
  <c r="BV40" i="17"/>
  <c r="BU40" i="17"/>
  <c r="BT40" i="17"/>
  <c r="BS40" i="17"/>
  <c r="BR40" i="17"/>
  <c r="BQ40" i="17"/>
  <c r="BP40" i="17"/>
  <c r="BO40" i="17"/>
  <c r="BN40" i="17"/>
  <c r="BM40" i="17"/>
  <c r="BL40" i="17"/>
  <c r="BK40" i="17"/>
  <c r="BJ40" i="17"/>
  <c r="DL40" i="17" s="1"/>
  <c r="BI40" i="17"/>
  <c r="DK40" i="17" s="1"/>
  <c r="BH40" i="17"/>
  <c r="BG40" i="17"/>
  <c r="DI40" i="17" s="1"/>
  <c r="BF40" i="17"/>
  <c r="DM39" i="17"/>
  <c r="DL39" i="17"/>
  <c r="DK39" i="17"/>
  <c r="DJ39" i="17"/>
  <c r="DG39" i="17"/>
  <c r="DF39" i="17"/>
  <c r="DE39" i="17"/>
  <c r="DD39" i="17"/>
  <c r="DC39" i="17"/>
  <c r="DB39" i="17"/>
  <c r="DA39" i="17"/>
  <c r="CZ39" i="17"/>
  <c r="CY39" i="17"/>
  <c r="CX39" i="17"/>
  <c r="CW39" i="17"/>
  <c r="CV39" i="17"/>
  <c r="CU39" i="17"/>
  <c r="CT39" i="17"/>
  <c r="CS39" i="17"/>
  <c r="CR39" i="17"/>
  <c r="CQ39" i="17"/>
  <c r="CP39" i="17"/>
  <c r="CO39" i="17"/>
  <c r="CN39" i="17"/>
  <c r="CM39" i="17"/>
  <c r="CL39" i="17"/>
  <c r="CK39" i="17"/>
  <c r="CJ39" i="17"/>
  <c r="CI39" i="17"/>
  <c r="CH39" i="17"/>
  <c r="CG39" i="17"/>
  <c r="CF39" i="17"/>
  <c r="CE39" i="17"/>
  <c r="CD39" i="17"/>
  <c r="CC39" i="17"/>
  <c r="CB39" i="17"/>
  <c r="CA39" i="17"/>
  <c r="BZ39" i="17"/>
  <c r="BY39" i="17"/>
  <c r="BX39" i="17"/>
  <c r="BW39" i="17"/>
  <c r="BV39" i="17"/>
  <c r="BU39" i="17"/>
  <c r="BT39" i="17"/>
  <c r="BS39" i="17"/>
  <c r="BR39" i="17"/>
  <c r="BQ39" i="17"/>
  <c r="BP39" i="17"/>
  <c r="BO39" i="17"/>
  <c r="BN39" i="17"/>
  <c r="BM39" i="17"/>
  <c r="BL39" i="17"/>
  <c r="DN39" i="17" s="1"/>
  <c r="BK39" i="17"/>
  <c r="BJ39" i="17"/>
  <c r="BI39" i="17"/>
  <c r="BH39" i="17"/>
  <c r="BG39" i="17"/>
  <c r="DI39" i="17" s="1"/>
  <c r="BF39" i="17"/>
  <c r="DH39" i="17" s="1"/>
  <c r="DL38" i="17"/>
  <c r="DJ38" i="17"/>
  <c r="DI38" i="17"/>
  <c r="DH38" i="17"/>
  <c r="DG38" i="17"/>
  <c r="DF38" i="17"/>
  <c r="DE38" i="17"/>
  <c r="DD38" i="17"/>
  <c r="DC38" i="17"/>
  <c r="DB38" i="17"/>
  <c r="DA38" i="17"/>
  <c r="CZ38" i="17"/>
  <c r="CY38" i="17"/>
  <c r="CX38" i="17"/>
  <c r="CW38" i="17"/>
  <c r="CV38" i="17"/>
  <c r="CU38" i="17"/>
  <c r="CT38" i="17"/>
  <c r="CS38" i="17"/>
  <c r="CR38" i="17"/>
  <c r="CQ38" i="17"/>
  <c r="CP38" i="17"/>
  <c r="CO38" i="17"/>
  <c r="CN38" i="17"/>
  <c r="CM38" i="17"/>
  <c r="CL38" i="17"/>
  <c r="CK38" i="17"/>
  <c r="CJ38" i="17"/>
  <c r="CI38" i="17"/>
  <c r="CH38" i="17"/>
  <c r="CG38" i="17"/>
  <c r="CF38" i="17"/>
  <c r="CE38" i="17"/>
  <c r="CD38" i="17"/>
  <c r="CC38" i="17"/>
  <c r="CB38" i="17"/>
  <c r="CA38" i="17"/>
  <c r="BZ38" i="17"/>
  <c r="BY38" i="17"/>
  <c r="BX38" i="17"/>
  <c r="BW38" i="17"/>
  <c r="BV38" i="17"/>
  <c r="BU38" i="17"/>
  <c r="BT38" i="17"/>
  <c r="BS38" i="17"/>
  <c r="BR38" i="17"/>
  <c r="BQ38" i="17"/>
  <c r="BP38" i="17"/>
  <c r="BO38" i="17"/>
  <c r="BN38" i="17"/>
  <c r="BM38" i="17"/>
  <c r="BL38" i="17"/>
  <c r="DN38" i="17" s="1"/>
  <c r="BK38" i="17"/>
  <c r="DM38" i="17" s="1"/>
  <c r="BJ38" i="17"/>
  <c r="BI38" i="17"/>
  <c r="DK38" i="17" s="1"/>
  <c r="BH38" i="17"/>
  <c r="BG38" i="17"/>
  <c r="BF38" i="17"/>
  <c r="DN37" i="17"/>
  <c r="DM37" i="17"/>
  <c r="DL37" i="17"/>
  <c r="DI37" i="17"/>
  <c r="DG37" i="17"/>
  <c r="DF37" i="17"/>
  <c r="DE37" i="17"/>
  <c r="DD37" i="17"/>
  <c r="DC37" i="17"/>
  <c r="DB37" i="17"/>
  <c r="DA37" i="17"/>
  <c r="CZ37" i="17"/>
  <c r="CY37" i="17"/>
  <c r="CX37" i="17"/>
  <c r="CW37" i="17"/>
  <c r="CV37" i="17"/>
  <c r="CU37" i="17"/>
  <c r="CT37" i="17"/>
  <c r="CS37" i="17"/>
  <c r="CR37" i="17"/>
  <c r="CQ37" i="17"/>
  <c r="CP37" i="17"/>
  <c r="CO37" i="17"/>
  <c r="CN37" i="17"/>
  <c r="CM37" i="17"/>
  <c r="CL37" i="17"/>
  <c r="CK37" i="17"/>
  <c r="CJ37" i="17"/>
  <c r="CI37" i="17"/>
  <c r="CH37" i="17"/>
  <c r="CG37" i="17"/>
  <c r="CF37" i="17"/>
  <c r="CE37" i="17"/>
  <c r="CD37" i="17"/>
  <c r="CC37" i="17"/>
  <c r="CB37" i="17"/>
  <c r="CA37" i="17"/>
  <c r="BZ37" i="17"/>
  <c r="BY37" i="17"/>
  <c r="BX37" i="17"/>
  <c r="BW37" i="17"/>
  <c r="BV37" i="17"/>
  <c r="BU37" i="17"/>
  <c r="BT37" i="17"/>
  <c r="BS37" i="17"/>
  <c r="BR37" i="17"/>
  <c r="BQ37" i="17"/>
  <c r="BP37" i="17"/>
  <c r="BO37" i="17"/>
  <c r="BN37" i="17"/>
  <c r="BM37" i="17"/>
  <c r="BL37" i="17"/>
  <c r="BK37" i="17"/>
  <c r="BJ37" i="17"/>
  <c r="BI37" i="17"/>
  <c r="DK37" i="17" s="1"/>
  <c r="BH37" i="17"/>
  <c r="DJ37" i="17" s="1"/>
  <c r="BG37" i="17"/>
  <c r="BF37" i="17"/>
  <c r="DH37" i="17" s="1"/>
  <c r="DN36" i="17"/>
  <c r="DL36" i="17"/>
  <c r="DK36" i="17"/>
  <c r="DJ36" i="17"/>
  <c r="DI36" i="17"/>
  <c r="DG36" i="17"/>
  <c r="DF36" i="17"/>
  <c r="DE36" i="17"/>
  <c r="DD36" i="17"/>
  <c r="DC36" i="17"/>
  <c r="DB36" i="17"/>
  <c r="DA36" i="17"/>
  <c r="CZ36" i="17"/>
  <c r="CY36" i="17"/>
  <c r="CX36" i="17"/>
  <c r="CW36" i="17"/>
  <c r="CV36" i="17"/>
  <c r="CU36" i="17"/>
  <c r="CT36" i="17"/>
  <c r="CS36" i="17"/>
  <c r="CR36" i="17"/>
  <c r="CQ36" i="17"/>
  <c r="CP36" i="17"/>
  <c r="CO36" i="17"/>
  <c r="CN36" i="17"/>
  <c r="CM36" i="17"/>
  <c r="CL36" i="17"/>
  <c r="CK36" i="17"/>
  <c r="CJ36" i="17"/>
  <c r="CI36" i="17"/>
  <c r="CH36" i="17"/>
  <c r="CG36" i="17"/>
  <c r="CF36" i="17"/>
  <c r="CE36" i="17"/>
  <c r="CD36" i="17"/>
  <c r="CC36" i="17"/>
  <c r="CB36" i="17"/>
  <c r="CA36" i="17"/>
  <c r="BZ36" i="17"/>
  <c r="BY36" i="17"/>
  <c r="BX36" i="17"/>
  <c r="BW36" i="17"/>
  <c r="BV36" i="17"/>
  <c r="BU36" i="17"/>
  <c r="BT36" i="17"/>
  <c r="BS36" i="17"/>
  <c r="BR36" i="17"/>
  <c r="BQ36" i="17"/>
  <c r="BP36" i="17"/>
  <c r="BO36" i="17"/>
  <c r="BN36" i="17"/>
  <c r="BM36" i="17"/>
  <c r="BL36" i="17"/>
  <c r="BK36" i="17"/>
  <c r="DM36" i="17" s="1"/>
  <c r="BJ36" i="17"/>
  <c r="BI36" i="17"/>
  <c r="BH36" i="17"/>
  <c r="BG36" i="17"/>
  <c r="BF36" i="17"/>
  <c r="DH36" i="17" s="1"/>
  <c r="DN35" i="17"/>
  <c r="DK35" i="17"/>
  <c r="DI35" i="17"/>
  <c r="DH35" i="17"/>
  <c r="DG35" i="17"/>
  <c r="DF35" i="17"/>
  <c r="DE35" i="17"/>
  <c r="DD35" i="17"/>
  <c r="DC35" i="17"/>
  <c r="DB35" i="17"/>
  <c r="DA35" i="17"/>
  <c r="CZ35" i="17"/>
  <c r="CY35" i="17"/>
  <c r="CX35" i="17"/>
  <c r="CW35" i="17"/>
  <c r="CV35" i="17"/>
  <c r="CU35" i="17"/>
  <c r="CT35" i="17"/>
  <c r="CS35" i="17"/>
  <c r="CR35" i="17"/>
  <c r="CQ35" i="17"/>
  <c r="CP35" i="17"/>
  <c r="CO35" i="17"/>
  <c r="CN35" i="17"/>
  <c r="CM35" i="17"/>
  <c r="CL35" i="17"/>
  <c r="CK35" i="17"/>
  <c r="CJ35" i="17"/>
  <c r="CI35" i="17"/>
  <c r="CH35" i="17"/>
  <c r="CG35" i="17"/>
  <c r="CF35" i="17"/>
  <c r="CE35" i="17"/>
  <c r="CD35" i="17"/>
  <c r="CC35" i="17"/>
  <c r="CB35" i="17"/>
  <c r="CA35" i="17"/>
  <c r="BZ35" i="17"/>
  <c r="BY35" i="17"/>
  <c r="BX35" i="17"/>
  <c r="BW35" i="17"/>
  <c r="BV35" i="17"/>
  <c r="BU35" i="17"/>
  <c r="BT35" i="17"/>
  <c r="BS35" i="17"/>
  <c r="BR35" i="17"/>
  <c r="BQ35" i="17"/>
  <c r="BP35" i="17"/>
  <c r="BO35" i="17"/>
  <c r="BN35" i="17"/>
  <c r="BM35" i="17"/>
  <c r="BL35" i="17"/>
  <c r="BK35" i="17"/>
  <c r="DM35" i="17" s="1"/>
  <c r="BJ35" i="17"/>
  <c r="DL35" i="17" s="1"/>
  <c r="BI35" i="17"/>
  <c r="BH35" i="17"/>
  <c r="DJ35" i="17" s="1"/>
  <c r="BG35" i="17"/>
  <c r="BF35" i="17"/>
  <c r="DL34" i="17"/>
  <c r="DK34" i="17"/>
  <c r="DH34" i="17"/>
  <c r="DF34" i="17"/>
  <c r="DE34" i="17"/>
  <c r="DD34" i="17"/>
  <c r="DC34" i="17"/>
  <c r="DB34" i="17"/>
  <c r="DA34" i="17"/>
  <c r="CZ34" i="17"/>
  <c r="CY34" i="17"/>
  <c r="CX34" i="17"/>
  <c r="CW34" i="17"/>
  <c r="CV34" i="17"/>
  <c r="CU34" i="17"/>
  <c r="CT34" i="17"/>
  <c r="CS34" i="17"/>
  <c r="CR34" i="17"/>
  <c r="CQ34" i="17"/>
  <c r="CP34" i="17"/>
  <c r="CO34" i="17"/>
  <c r="CN34" i="17"/>
  <c r="CM34" i="17"/>
  <c r="CL34" i="17"/>
  <c r="CK34" i="17"/>
  <c r="CJ34" i="17"/>
  <c r="CI34" i="17"/>
  <c r="CH34" i="17"/>
  <c r="CG34" i="17"/>
  <c r="CF34" i="17"/>
  <c r="CE34" i="17"/>
  <c r="CD34" i="17"/>
  <c r="CC34" i="17"/>
  <c r="CB34" i="17"/>
  <c r="CA34" i="17"/>
  <c r="BZ34" i="17"/>
  <c r="BY34" i="17"/>
  <c r="BX34" i="17"/>
  <c r="BW34" i="17"/>
  <c r="BV34" i="17"/>
  <c r="BU34" i="17"/>
  <c r="BT34" i="17"/>
  <c r="BS34" i="17"/>
  <c r="BR34" i="17"/>
  <c r="BQ34" i="17"/>
  <c r="BP34" i="17"/>
  <c r="BO34" i="17"/>
  <c r="BN34" i="17"/>
  <c r="BM34" i="17"/>
  <c r="BL34" i="17"/>
  <c r="DN34" i="17" s="1"/>
  <c r="BK34" i="17"/>
  <c r="DM34" i="17" s="1"/>
  <c r="BJ34" i="17"/>
  <c r="BI34" i="17"/>
  <c r="BH34" i="17"/>
  <c r="DJ34" i="17" s="1"/>
  <c r="BG34" i="17"/>
  <c r="DI34" i="17" s="1"/>
  <c r="BF34" i="17"/>
  <c r="DM33" i="17"/>
  <c r="DF33" i="17"/>
  <c r="DE33" i="17"/>
  <c r="DD33" i="17"/>
  <c r="DC33" i="17"/>
  <c r="DB33" i="17"/>
  <c r="DA33" i="17"/>
  <c r="CZ33" i="17"/>
  <c r="CY33" i="17"/>
  <c r="CX33" i="17"/>
  <c r="CW33" i="17"/>
  <c r="CV33" i="17"/>
  <c r="CU33" i="17"/>
  <c r="CT33" i="17"/>
  <c r="CS33" i="17"/>
  <c r="CR33" i="17"/>
  <c r="CQ33" i="17"/>
  <c r="CP33" i="17"/>
  <c r="CO33" i="17"/>
  <c r="CN33" i="17"/>
  <c r="CM33" i="17"/>
  <c r="CL33" i="17"/>
  <c r="CK33" i="17"/>
  <c r="CJ33" i="17"/>
  <c r="CI33" i="17"/>
  <c r="CH33" i="17"/>
  <c r="CG33" i="17"/>
  <c r="CF33" i="17"/>
  <c r="CE33" i="17"/>
  <c r="CD33" i="17"/>
  <c r="CC33" i="17"/>
  <c r="CB33" i="17"/>
  <c r="CA33" i="17"/>
  <c r="BZ33" i="17"/>
  <c r="BY33" i="17"/>
  <c r="BX33" i="17"/>
  <c r="BW33" i="17"/>
  <c r="BV33" i="17"/>
  <c r="BU33" i="17"/>
  <c r="BT33" i="17"/>
  <c r="BS33" i="17"/>
  <c r="BR33" i="17"/>
  <c r="BQ33" i="17"/>
  <c r="BP33" i="17"/>
  <c r="BO33" i="17"/>
  <c r="BN33" i="17"/>
  <c r="BM33" i="17"/>
  <c r="BL33" i="17"/>
  <c r="DN33" i="17" s="1"/>
  <c r="BK33" i="17"/>
  <c r="BJ33" i="17"/>
  <c r="DL33" i="17" s="1"/>
  <c r="BI33" i="17"/>
  <c r="DK33" i="17" s="1"/>
  <c r="BH33" i="17"/>
  <c r="DJ33" i="17" s="1"/>
  <c r="BG33" i="17"/>
  <c r="DI33" i="17" s="1"/>
  <c r="BF33" i="17"/>
  <c r="DH33" i="17" s="1"/>
  <c r="DN32" i="17"/>
  <c r="DM32" i="17"/>
  <c r="DJ32" i="17"/>
  <c r="DH32" i="17"/>
  <c r="DG32" i="17"/>
  <c r="DF32" i="17"/>
  <c r="DE32" i="17"/>
  <c r="DD32" i="17"/>
  <c r="DC32" i="17"/>
  <c r="DB32" i="17"/>
  <c r="DA32" i="17"/>
  <c r="CZ32" i="17"/>
  <c r="CY32" i="17"/>
  <c r="CX32" i="17"/>
  <c r="CW32" i="17"/>
  <c r="CV32" i="17"/>
  <c r="CU32" i="17"/>
  <c r="CT32" i="17"/>
  <c r="CS32" i="17"/>
  <c r="CR32" i="17"/>
  <c r="CQ32" i="17"/>
  <c r="CP32" i="17"/>
  <c r="CO32" i="17"/>
  <c r="CN32" i="17"/>
  <c r="CM32" i="17"/>
  <c r="CL32" i="17"/>
  <c r="CK32" i="17"/>
  <c r="CJ32" i="17"/>
  <c r="CI32" i="17"/>
  <c r="CH32" i="17"/>
  <c r="CG32" i="17"/>
  <c r="CF32" i="17"/>
  <c r="CE32" i="17"/>
  <c r="CD32" i="17"/>
  <c r="CC32" i="17"/>
  <c r="CB32" i="17"/>
  <c r="CA32" i="17"/>
  <c r="BZ32" i="17"/>
  <c r="BY32" i="17"/>
  <c r="BX32" i="17"/>
  <c r="BW32" i="17"/>
  <c r="BV32" i="17"/>
  <c r="BU32" i="17"/>
  <c r="BT32" i="17"/>
  <c r="BS32" i="17"/>
  <c r="BR32" i="17"/>
  <c r="BQ32" i="17"/>
  <c r="BP32" i="17"/>
  <c r="BO32" i="17"/>
  <c r="BN32" i="17"/>
  <c r="BM32" i="17"/>
  <c r="BL32" i="17"/>
  <c r="BK32" i="17"/>
  <c r="BJ32" i="17"/>
  <c r="DL32" i="17" s="1"/>
  <c r="BI32" i="17"/>
  <c r="DK32" i="17" s="1"/>
  <c r="BH32" i="17"/>
  <c r="BG32" i="17"/>
  <c r="DI32" i="17" s="1"/>
  <c r="BF32" i="17"/>
  <c r="DM31" i="17"/>
  <c r="DL31" i="17"/>
  <c r="DK31" i="17"/>
  <c r="DJ31" i="17"/>
  <c r="DG31" i="17"/>
  <c r="DF31" i="17"/>
  <c r="DE31" i="17"/>
  <c r="DD31" i="17"/>
  <c r="DC31" i="17"/>
  <c r="DB31" i="17"/>
  <c r="DA31" i="17"/>
  <c r="CZ31" i="17"/>
  <c r="CY31" i="17"/>
  <c r="CX31" i="17"/>
  <c r="CW31" i="17"/>
  <c r="CV31" i="17"/>
  <c r="CU31" i="17"/>
  <c r="CT31" i="17"/>
  <c r="CS31" i="17"/>
  <c r="CR31" i="17"/>
  <c r="CQ31" i="17"/>
  <c r="CP31" i="17"/>
  <c r="CO31" i="17"/>
  <c r="CN31" i="17"/>
  <c r="CM31" i="17"/>
  <c r="CL31" i="17"/>
  <c r="CK31" i="17"/>
  <c r="CJ31" i="17"/>
  <c r="CI31" i="17"/>
  <c r="CH31" i="17"/>
  <c r="CG31" i="17"/>
  <c r="CF31" i="17"/>
  <c r="CE31" i="17"/>
  <c r="CD31" i="17"/>
  <c r="CC31" i="17"/>
  <c r="CB31" i="17"/>
  <c r="CA31" i="17"/>
  <c r="BZ31" i="17"/>
  <c r="BY31" i="17"/>
  <c r="BX31" i="17"/>
  <c r="BW31" i="17"/>
  <c r="BV31" i="17"/>
  <c r="BU31" i="17"/>
  <c r="BT31" i="17"/>
  <c r="BS31" i="17"/>
  <c r="BR31" i="17"/>
  <c r="BQ31" i="17"/>
  <c r="BP31" i="17"/>
  <c r="BO31" i="17"/>
  <c r="BN31" i="17"/>
  <c r="BM31" i="17"/>
  <c r="BL31" i="17"/>
  <c r="DN31" i="17" s="1"/>
  <c r="BK31" i="17"/>
  <c r="BJ31" i="17"/>
  <c r="BI31" i="17"/>
  <c r="BH31" i="17"/>
  <c r="BG31" i="17"/>
  <c r="DI31" i="17" s="1"/>
  <c r="BF31" i="17"/>
  <c r="DH31" i="17" s="1"/>
  <c r="DL30" i="17"/>
  <c r="DK30" i="17"/>
  <c r="DJ30" i="17"/>
  <c r="DI30" i="17"/>
  <c r="DH30" i="17"/>
  <c r="DG30" i="17"/>
  <c r="DF30" i="17"/>
  <c r="DE30" i="17"/>
  <c r="DD30" i="17"/>
  <c r="DC30" i="17"/>
  <c r="DB30" i="17"/>
  <c r="DA30" i="17"/>
  <c r="CZ30" i="17"/>
  <c r="CY30" i="17"/>
  <c r="CX30" i="17"/>
  <c r="CW30" i="17"/>
  <c r="CV30" i="17"/>
  <c r="CU30" i="17"/>
  <c r="CT30" i="17"/>
  <c r="CS30" i="17"/>
  <c r="CR30" i="17"/>
  <c r="CQ30" i="17"/>
  <c r="CP30" i="17"/>
  <c r="CO30" i="17"/>
  <c r="CN30" i="17"/>
  <c r="CM30" i="17"/>
  <c r="CL30" i="17"/>
  <c r="CK30" i="17"/>
  <c r="CJ30" i="17"/>
  <c r="CI30" i="17"/>
  <c r="CH30" i="17"/>
  <c r="CG30" i="17"/>
  <c r="CF30" i="17"/>
  <c r="CE30" i="17"/>
  <c r="CD30" i="17"/>
  <c r="CC30" i="17"/>
  <c r="CB30" i="17"/>
  <c r="CA30" i="17"/>
  <c r="BZ30" i="17"/>
  <c r="BY30" i="17"/>
  <c r="BX30" i="17"/>
  <c r="BW30" i="17"/>
  <c r="BV30" i="17"/>
  <c r="BU30" i="17"/>
  <c r="BT30" i="17"/>
  <c r="BS30" i="17"/>
  <c r="BR30" i="17"/>
  <c r="BQ30" i="17"/>
  <c r="BP30" i="17"/>
  <c r="BO30" i="17"/>
  <c r="BN30" i="17"/>
  <c r="BM30" i="17"/>
  <c r="BL30" i="17"/>
  <c r="DN30" i="17" s="1"/>
  <c r="BK30" i="17"/>
  <c r="DM30" i="17" s="1"/>
  <c r="BJ30" i="17"/>
  <c r="BI30" i="17"/>
  <c r="BH30" i="17"/>
  <c r="BG30" i="17"/>
  <c r="BF30" i="17"/>
  <c r="DN29" i="17"/>
  <c r="DM29" i="17"/>
  <c r="DL29" i="17"/>
  <c r="DI29" i="17"/>
  <c r="DH29" i="17"/>
  <c r="DG29" i="17"/>
  <c r="DF29" i="17"/>
  <c r="DE29" i="17"/>
  <c r="DD29" i="17"/>
  <c r="DC29" i="17"/>
  <c r="DB29" i="17"/>
  <c r="DA29" i="17"/>
  <c r="CZ29" i="17"/>
  <c r="CY29" i="17"/>
  <c r="CX29" i="17"/>
  <c r="CW29" i="17"/>
  <c r="CV29" i="17"/>
  <c r="CU29" i="17"/>
  <c r="CT29" i="17"/>
  <c r="CS29" i="17"/>
  <c r="CR29" i="17"/>
  <c r="CQ29" i="17"/>
  <c r="CP29" i="17"/>
  <c r="CO29" i="17"/>
  <c r="CN29" i="17"/>
  <c r="CM29" i="17"/>
  <c r="CL29" i="17"/>
  <c r="CK29" i="17"/>
  <c r="CJ29" i="17"/>
  <c r="CI29" i="17"/>
  <c r="CH29" i="17"/>
  <c r="CG29" i="17"/>
  <c r="CF29" i="17"/>
  <c r="CE29" i="17"/>
  <c r="CD29" i="17"/>
  <c r="CC29" i="17"/>
  <c r="CB29" i="17"/>
  <c r="CA29" i="17"/>
  <c r="BZ29" i="17"/>
  <c r="BY29" i="17"/>
  <c r="BX29" i="17"/>
  <c r="BW29" i="17"/>
  <c r="BV29" i="17"/>
  <c r="BU29" i="17"/>
  <c r="BT29" i="17"/>
  <c r="BS29" i="17"/>
  <c r="BR29" i="17"/>
  <c r="BQ29" i="17"/>
  <c r="BP29" i="17"/>
  <c r="BO29" i="17"/>
  <c r="BN29" i="17"/>
  <c r="BM29" i="17"/>
  <c r="BL29" i="17"/>
  <c r="BK29" i="17"/>
  <c r="BJ29" i="17"/>
  <c r="BI29" i="17"/>
  <c r="DK29" i="17" s="1"/>
  <c r="BH29" i="17"/>
  <c r="DJ29" i="17" s="1"/>
  <c r="BG29" i="17"/>
  <c r="BF29" i="17"/>
  <c r="DN28" i="17"/>
  <c r="DL28" i="17"/>
  <c r="DK28" i="17"/>
  <c r="DJ28" i="17"/>
  <c r="DI28" i="17"/>
  <c r="DG28" i="17"/>
  <c r="DF28" i="17"/>
  <c r="DE28" i="17"/>
  <c r="DD28" i="17"/>
  <c r="DC28" i="17"/>
  <c r="DB28" i="17"/>
  <c r="DA28" i="17"/>
  <c r="CZ28" i="17"/>
  <c r="CY28" i="17"/>
  <c r="CX28" i="17"/>
  <c r="CW28" i="17"/>
  <c r="CV28" i="17"/>
  <c r="CU28" i="17"/>
  <c r="CT28" i="17"/>
  <c r="CS28" i="17"/>
  <c r="CR28" i="17"/>
  <c r="CQ28" i="17"/>
  <c r="CP28" i="17"/>
  <c r="CO28" i="17"/>
  <c r="CN28" i="17"/>
  <c r="CM28" i="17"/>
  <c r="CL28" i="17"/>
  <c r="CK28" i="17"/>
  <c r="CJ28" i="17"/>
  <c r="CI28" i="17"/>
  <c r="CH28" i="17"/>
  <c r="CG28" i="17"/>
  <c r="CF28" i="17"/>
  <c r="CE28" i="17"/>
  <c r="CD28" i="17"/>
  <c r="CC28" i="17"/>
  <c r="CB28" i="17"/>
  <c r="CA28" i="17"/>
  <c r="BZ28" i="17"/>
  <c r="BY28" i="17"/>
  <c r="BX28" i="17"/>
  <c r="BW28" i="17"/>
  <c r="BV28" i="17"/>
  <c r="BU28" i="17"/>
  <c r="BT28" i="17"/>
  <c r="BS28" i="17"/>
  <c r="BR28" i="17"/>
  <c r="BQ28" i="17"/>
  <c r="BP28" i="17"/>
  <c r="BO28" i="17"/>
  <c r="BN28" i="17"/>
  <c r="BM28" i="17"/>
  <c r="BL28" i="17"/>
  <c r="BK28" i="17"/>
  <c r="DM28" i="17" s="1"/>
  <c r="BJ28" i="17"/>
  <c r="BI28" i="17"/>
  <c r="BH28" i="17"/>
  <c r="BG28" i="17"/>
  <c r="BF28" i="17"/>
  <c r="DH28" i="17" s="1"/>
  <c r="DN27" i="17"/>
  <c r="DK27" i="17"/>
  <c r="DI27" i="17"/>
  <c r="DH27" i="17"/>
  <c r="DG27" i="17"/>
  <c r="DF27" i="17"/>
  <c r="DE27" i="17"/>
  <c r="DD27" i="17"/>
  <c r="DC27" i="17"/>
  <c r="DB27" i="17"/>
  <c r="DA27" i="17"/>
  <c r="CZ27" i="17"/>
  <c r="CY27" i="17"/>
  <c r="CX27" i="17"/>
  <c r="CW27" i="17"/>
  <c r="CV27" i="17"/>
  <c r="CU27" i="17"/>
  <c r="CT27" i="17"/>
  <c r="CS27" i="17"/>
  <c r="CR27" i="17"/>
  <c r="CQ27" i="17"/>
  <c r="CP27" i="17"/>
  <c r="CO27" i="17"/>
  <c r="CN27" i="17"/>
  <c r="CM27" i="17"/>
  <c r="CL27" i="17"/>
  <c r="CK27" i="17"/>
  <c r="CJ27" i="17"/>
  <c r="CI27" i="17"/>
  <c r="CH27" i="17"/>
  <c r="CG27" i="17"/>
  <c r="CF27" i="17"/>
  <c r="CE27" i="17"/>
  <c r="CD27" i="17"/>
  <c r="CC27" i="17"/>
  <c r="CB27" i="17"/>
  <c r="CA27" i="17"/>
  <c r="BZ27" i="17"/>
  <c r="BY27" i="17"/>
  <c r="BX27" i="17"/>
  <c r="BW27" i="17"/>
  <c r="BV27" i="17"/>
  <c r="BU27" i="17"/>
  <c r="BT27" i="17"/>
  <c r="BS27" i="17"/>
  <c r="BR27" i="17"/>
  <c r="BQ27" i="17"/>
  <c r="BP27" i="17"/>
  <c r="BO27" i="17"/>
  <c r="BN27" i="17"/>
  <c r="BM27" i="17"/>
  <c r="BL27" i="17"/>
  <c r="BK27" i="17"/>
  <c r="DM27" i="17" s="1"/>
  <c r="BJ27" i="17"/>
  <c r="DL27" i="17" s="1"/>
  <c r="BI27" i="17"/>
  <c r="BH27" i="17"/>
  <c r="DJ27" i="17" s="1"/>
  <c r="BG27" i="17"/>
  <c r="BF27" i="17"/>
  <c r="DN26" i="17"/>
  <c r="DM26" i="17"/>
  <c r="DL26" i="17"/>
  <c r="DK26" i="17"/>
  <c r="DH26" i="17"/>
  <c r="DG26" i="17"/>
  <c r="DF26" i="17"/>
  <c r="DE26" i="17"/>
  <c r="DD26" i="17"/>
  <c r="DC26" i="17"/>
  <c r="DB26" i="17"/>
  <c r="DA26" i="17"/>
  <c r="CZ26" i="17"/>
  <c r="CY26" i="17"/>
  <c r="CX26" i="17"/>
  <c r="CW26" i="17"/>
  <c r="CV26" i="17"/>
  <c r="CU26" i="17"/>
  <c r="CT26" i="17"/>
  <c r="CS26" i="17"/>
  <c r="CR26" i="17"/>
  <c r="CQ26" i="17"/>
  <c r="CP26" i="17"/>
  <c r="CO26" i="17"/>
  <c r="CN26" i="17"/>
  <c r="CM26" i="17"/>
  <c r="CL26" i="17"/>
  <c r="CK26" i="17"/>
  <c r="CJ26" i="17"/>
  <c r="CI26" i="17"/>
  <c r="CH26" i="17"/>
  <c r="CG26" i="17"/>
  <c r="CF26" i="17"/>
  <c r="CE26" i="17"/>
  <c r="CD26" i="17"/>
  <c r="CC26" i="17"/>
  <c r="CB26" i="17"/>
  <c r="CA26" i="17"/>
  <c r="BZ26" i="17"/>
  <c r="BY26" i="17"/>
  <c r="BX26" i="17"/>
  <c r="BW26" i="17"/>
  <c r="BV26" i="17"/>
  <c r="BU26" i="17"/>
  <c r="BT26" i="17"/>
  <c r="BS26" i="17"/>
  <c r="BR26" i="17"/>
  <c r="BQ26" i="17"/>
  <c r="BP26" i="17"/>
  <c r="BO26" i="17"/>
  <c r="BN26" i="17"/>
  <c r="BM26" i="17"/>
  <c r="BL26" i="17"/>
  <c r="BK26" i="17"/>
  <c r="BJ26" i="17"/>
  <c r="BI26" i="17"/>
  <c r="BH26" i="17"/>
  <c r="DJ26" i="17" s="1"/>
  <c r="BG26" i="17"/>
  <c r="DI26" i="17" s="1"/>
  <c r="BF26" i="17"/>
  <c r="DM25" i="17"/>
  <c r="DK25" i="17"/>
  <c r="DJ25" i="17"/>
  <c r="DI25" i="17"/>
  <c r="DH25" i="17"/>
  <c r="DG25" i="17"/>
  <c r="DF25" i="17"/>
  <c r="DE25" i="17"/>
  <c r="DD25" i="17"/>
  <c r="DC25" i="17"/>
  <c r="DB25" i="17"/>
  <c r="DA25" i="17"/>
  <c r="CZ25" i="17"/>
  <c r="CY25" i="17"/>
  <c r="CX25" i="17"/>
  <c r="CW25" i="17"/>
  <c r="CV25" i="17"/>
  <c r="CU25" i="17"/>
  <c r="CT25" i="17"/>
  <c r="CS25" i="17"/>
  <c r="CR25" i="17"/>
  <c r="CQ25" i="17"/>
  <c r="CP25" i="17"/>
  <c r="CO25" i="17"/>
  <c r="CN25" i="17"/>
  <c r="CM25" i="17"/>
  <c r="CL25" i="17"/>
  <c r="CK25" i="17"/>
  <c r="CJ25" i="17"/>
  <c r="CI25" i="17"/>
  <c r="CH25" i="17"/>
  <c r="CG25" i="17"/>
  <c r="CF25" i="17"/>
  <c r="CE25" i="17"/>
  <c r="CD25" i="17"/>
  <c r="CC25" i="17"/>
  <c r="CB25" i="17"/>
  <c r="CA25" i="17"/>
  <c r="BZ25" i="17"/>
  <c r="BY25" i="17"/>
  <c r="BX25" i="17"/>
  <c r="BW25" i="17"/>
  <c r="BV25" i="17"/>
  <c r="BU25" i="17"/>
  <c r="BT25" i="17"/>
  <c r="BS25" i="17"/>
  <c r="BR25" i="17"/>
  <c r="BQ25" i="17"/>
  <c r="BP25" i="17"/>
  <c r="BO25" i="17"/>
  <c r="BN25" i="17"/>
  <c r="BM25" i="17"/>
  <c r="BL25" i="17"/>
  <c r="DN25" i="17" s="1"/>
  <c r="BK25" i="17"/>
  <c r="BJ25" i="17"/>
  <c r="DL25" i="17" s="1"/>
  <c r="BI25" i="17"/>
  <c r="BH25" i="17"/>
  <c r="BG25" i="17"/>
  <c r="BF25" i="17"/>
  <c r="DN24" i="17"/>
  <c r="DM24" i="17"/>
  <c r="DJ24" i="17"/>
  <c r="DH24" i="17"/>
  <c r="DG24" i="17"/>
  <c r="DF24" i="17"/>
  <c r="DE24" i="17"/>
  <c r="DD24" i="17"/>
  <c r="DC24" i="17"/>
  <c r="DB24" i="17"/>
  <c r="DA24" i="17"/>
  <c r="CZ24" i="17"/>
  <c r="CY24" i="17"/>
  <c r="CX24" i="17"/>
  <c r="CW24" i="17"/>
  <c r="CV24" i="17"/>
  <c r="CU24" i="17"/>
  <c r="CT24" i="17"/>
  <c r="CS24" i="17"/>
  <c r="CR24" i="17"/>
  <c r="CQ24" i="17"/>
  <c r="CP24" i="17"/>
  <c r="CO24" i="17"/>
  <c r="CN24" i="17"/>
  <c r="CM24" i="17"/>
  <c r="CL24" i="17"/>
  <c r="CK24" i="17"/>
  <c r="CJ24" i="17"/>
  <c r="CI24" i="17"/>
  <c r="CH24" i="17"/>
  <c r="CG24" i="17"/>
  <c r="CF24" i="17"/>
  <c r="CE24" i="17"/>
  <c r="CD24" i="17"/>
  <c r="CC24" i="17"/>
  <c r="CB24" i="17"/>
  <c r="CA24" i="17"/>
  <c r="BZ24" i="17"/>
  <c r="BY24" i="17"/>
  <c r="BX24" i="17"/>
  <c r="BW24" i="17"/>
  <c r="BV24" i="17"/>
  <c r="BU24" i="17"/>
  <c r="BT24" i="17"/>
  <c r="BS24" i="17"/>
  <c r="BR24" i="17"/>
  <c r="BQ24" i="17"/>
  <c r="BP24" i="17"/>
  <c r="BO24" i="17"/>
  <c r="BN24" i="17"/>
  <c r="BM24" i="17"/>
  <c r="BL24" i="17"/>
  <c r="BK24" i="17"/>
  <c r="BJ24" i="17"/>
  <c r="DL24" i="17" s="1"/>
  <c r="BI24" i="17"/>
  <c r="DK24" i="17" s="1"/>
  <c r="BH24" i="17"/>
  <c r="BG24" i="17"/>
  <c r="DI24" i="17" s="1"/>
  <c r="BF24" i="17"/>
  <c r="DM23" i="17"/>
  <c r="DL23" i="17"/>
  <c r="DK23" i="17"/>
  <c r="DJ23" i="17"/>
  <c r="DG23" i="17"/>
  <c r="DF23" i="17"/>
  <c r="DE23" i="17"/>
  <c r="DD23" i="17"/>
  <c r="DC23" i="17"/>
  <c r="DB23" i="17"/>
  <c r="DA23" i="17"/>
  <c r="CZ23" i="17"/>
  <c r="CY23" i="17"/>
  <c r="CX23" i="17"/>
  <c r="CW23" i="17"/>
  <c r="CV23" i="17"/>
  <c r="CU23" i="17"/>
  <c r="CT23" i="17"/>
  <c r="CS23" i="17"/>
  <c r="CR23" i="17"/>
  <c r="CQ23" i="17"/>
  <c r="CP23" i="17"/>
  <c r="CO23" i="17"/>
  <c r="CN23" i="17"/>
  <c r="CM23" i="17"/>
  <c r="CL23" i="17"/>
  <c r="CK23" i="17"/>
  <c r="CJ23" i="17"/>
  <c r="CI23" i="17"/>
  <c r="CH23" i="17"/>
  <c r="CG23" i="17"/>
  <c r="CF23" i="17"/>
  <c r="CE23" i="17"/>
  <c r="CD23" i="17"/>
  <c r="CC23" i="17"/>
  <c r="CB23" i="17"/>
  <c r="CA23" i="17"/>
  <c r="BZ23" i="17"/>
  <c r="BY23" i="17"/>
  <c r="BX23" i="17"/>
  <c r="BW23" i="17"/>
  <c r="BV23" i="17"/>
  <c r="BU23" i="17"/>
  <c r="BT23" i="17"/>
  <c r="BS23" i="17"/>
  <c r="BR23" i="17"/>
  <c r="BQ23" i="17"/>
  <c r="BP23" i="17"/>
  <c r="BO23" i="17"/>
  <c r="BN23" i="17"/>
  <c r="BM23" i="17"/>
  <c r="BL23" i="17"/>
  <c r="DN23" i="17" s="1"/>
  <c r="BK23" i="17"/>
  <c r="BJ23" i="17"/>
  <c r="BI23" i="17"/>
  <c r="BH23" i="17"/>
  <c r="BG23" i="17"/>
  <c r="DI23" i="17" s="1"/>
  <c r="BF23" i="17"/>
  <c r="DH23" i="17" s="1"/>
  <c r="DL22" i="17"/>
  <c r="DJ22" i="17"/>
  <c r="DI22" i="17"/>
  <c r="DH22" i="17"/>
  <c r="DG22" i="17"/>
  <c r="DF22" i="17"/>
  <c r="DE22" i="17"/>
  <c r="DD22" i="17"/>
  <c r="DC22" i="17"/>
  <c r="DB22" i="17"/>
  <c r="DA22" i="17"/>
  <c r="CZ22" i="17"/>
  <c r="CY22" i="17"/>
  <c r="CX22" i="17"/>
  <c r="CW22" i="17"/>
  <c r="CV22" i="17"/>
  <c r="CU22" i="17"/>
  <c r="CT22" i="17"/>
  <c r="CS22" i="17"/>
  <c r="CR22" i="17"/>
  <c r="CQ22" i="17"/>
  <c r="CP22" i="17"/>
  <c r="CO22" i="17"/>
  <c r="CN22" i="17"/>
  <c r="CM22" i="17"/>
  <c r="CL22" i="17"/>
  <c r="CK22" i="17"/>
  <c r="CJ22" i="17"/>
  <c r="CI22" i="17"/>
  <c r="CH22" i="17"/>
  <c r="CG22" i="17"/>
  <c r="CF22" i="17"/>
  <c r="CE22" i="17"/>
  <c r="CD22" i="17"/>
  <c r="CC22" i="17"/>
  <c r="CB22" i="17"/>
  <c r="CA22" i="17"/>
  <c r="BZ22" i="17"/>
  <c r="BY22" i="17"/>
  <c r="BX22" i="17"/>
  <c r="BW22" i="17"/>
  <c r="BV22" i="17"/>
  <c r="BU22" i="17"/>
  <c r="BT22" i="17"/>
  <c r="BS22" i="17"/>
  <c r="BR22" i="17"/>
  <c r="BQ22" i="17"/>
  <c r="BP22" i="17"/>
  <c r="BO22" i="17"/>
  <c r="BN22" i="17"/>
  <c r="BM22" i="17"/>
  <c r="BL22" i="17"/>
  <c r="DN22" i="17" s="1"/>
  <c r="BK22" i="17"/>
  <c r="DM22" i="17" s="1"/>
  <c r="BJ22" i="17"/>
  <c r="BI22" i="17"/>
  <c r="DK22" i="17" s="1"/>
  <c r="BH22" i="17"/>
  <c r="BG22" i="17"/>
  <c r="BF22" i="17"/>
  <c r="DN21" i="17"/>
  <c r="DM21" i="17"/>
  <c r="DL21" i="17"/>
  <c r="DI21" i="17"/>
  <c r="DG21" i="17"/>
  <c r="DF21" i="17"/>
  <c r="DE21" i="17"/>
  <c r="DD21" i="17"/>
  <c r="DC21" i="17"/>
  <c r="DB21" i="17"/>
  <c r="DA21" i="17"/>
  <c r="CZ21" i="17"/>
  <c r="CY21" i="17"/>
  <c r="CX21" i="17"/>
  <c r="CW21" i="17"/>
  <c r="CV21" i="17"/>
  <c r="CU21" i="17"/>
  <c r="CT21" i="17"/>
  <c r="CS21" i="17"/>
  <c r="CR21" i="17"/>
  <c r="CQ21" i="17"/>
  <c r="CP21" i="17"/>
  <c r="CO21" i="17"/>
  <c r="CN21" i="17"/>
  <c r="CM21" i="17"/>
  <c r="CL21" i="17"/>
  <c r="CK21" i="17"/>
  <c r="CJ21" i="17"/>
  <c r="CI21" i="17"/>
  <c r="CH21" i="17"/>
  <c r="CG21" i="17"/>
  <c r="CF21" i="17"/>
  <c r="CE21" i="17"/>
  <c r="CD21" i="17"/>
  <c r="CC21" i="17"/>
  <c r="CB21" i="17"/>
  <c r="CA21" i="17"/>
  <c r="BZ21" i="17"/>
  <c r="BY21" i="17"/>
  <c r="BX21" i="17"/>
  <c r="BW21" i="17"/>
  <c r="BV21" i="17"/>
  <c r="BU21" i="17"/>
  <c r="BT21" i="17"/>
  <c r="BS21" i="17"/>
  <c r="BR21" i="17"/>
  <c r="BQ21" i="17"/>
  <c r="BP21" i="17"/>
  <c r="BO21" i="17"/>
  <c r="BN21" i="17"/>
  <c r="BM21" i="17"/>
  <c r="BL21" i="17"/>
  <c r="BK21" i="17"/>
  <c r="BJ21" i="17"/>
  <c r="BI21" i="17"/>
  <c r="DK21" i="17" s="1"/>
  <c r="BH21" i="17"/>
  <c r="DJ21" i="17" s="1"/>
  <c r="BG21" i="17"/>
  <c r="BF21" i="17"/>
  <c r="DH21" i="17" s="1"/>
  <c r="DN20" i="17"/>
  <c r="DL20" i="17"/>
  <c r="DK20" i="17"/>
  <c r="DJ20" i="17"/>
  <c r="DI20" i="17"/>
  <c r="DG20" i="17"/>
  <c r="DF20" i="17"/>
  <c r="DE20" i="17"/>
  <c r="DD20" i="17"/>
  <c r="DC20" i="17"/>
  <c r="DB20" i="17"/>
  <c r="DA20" i="17"/>
  <c r="CZ20" i="17"/>
  <c r="CY20" i="17"/>
  <c r="CX20" i="17"/>
  <c r="CW20" i="17"/>
  <c r="CV20" i="17"/>
  <c r="CU20" i="17"/>
  <c r="CT20" i="17"/>
  <c r="CS20" i="17"/>
  <c r="CR20" i="17"/>
  <c r="CQ20" i="17"/>
  <c r="CP20" i="17"/>
  <c r="CO20" i="17"/>
  <c r="CN20" i="17"/>
  <c r="CM20" i="17"/>
  <c r="CL20" i="17"/>
  <c r="CK20" i="17"/>
  <c r="CJ20" i="17"/>
  <c r="CI20" i="17"/>
  <c r="CH20" i="17"/>
  <c r="CG20" i="17"/>
  <c r="CF20" i="17"/>
  <c r="CE20" i="17"/>
  <c r="CD20" i="17"/>
  <c r="CC20" i="17"/>
  <c r="CB20" i="17"/>
  <c r="CA20" i="17"/>
  <c r="BZ20" i="17"/>
  <c r="BY20" i="17"/>
  <c r="BX20" i="17"/>
  <c r="BW20" i="17"/>
  <c r="BV20" i="17"/>
  <c r="BU20" i="17"/>
  <c r="BT20" i="17"/>
  <c r="BS20" i="17"/>
  <c r="BR20" i="17"/>
  <c r="BQ20" i="17"/>
  <c r="BP20" i="17"/>
  <c r="BO20" i="17"/>
  <c r="BN20" i="17"/>
  <c r="BM20" i="17"/>
  <c r="BL20" i="17"/>
  <c r="BK20" i="17"/>
  <c r="DM20" i="17" s="1"/>
  <c r="BJ20" i="17"/>
  <c r="BI20" i="17"/>
  <c r="BH20" i="17"/>
  <c r="BG20" i="17"/>
  <c r="BF20" i="17"/>
  <c r="DH20" i="17" s="1"/>
  <c r="DN19" i="17"/>
  <c r="DK19" i="17"/>
  <c r="DI19" i="17"/>
  <c r="DH19" i="17"/>
  <c r="DG19" i="17"/>
  <c r="DF19" i="17"/>
  <c r="DE19" i="17"/>
  <c r="DD19" i="17"/>
  <c r="DC19" i="17"/>
  <c r="DB19" i="17"/>
  <c r="DA19" i="17"/>
  <c r="CZ19" i="17"/>
  <c r="CY19" i="17"/>
  <c r="CX19" i="17"/>
  <c r="CW19" i="17"/>
  <c r="CV19" i="17"/>
  <c r="CU19" i="17"/>
  <c r="CT19" i="17"/>
  <c r="CS19" i="17"/>
  <c r="CR19" i="17"/>
  <c r="CQ19" i="17"/>
  <c r="CP19" i="17"/>
  <c r="CO19" i="17"/>
  <c r="CN19" i="17"/>
  <c r="CM19" i="17"/>
  <c r="CL19" i="17"/>
  <c r="CK19" i="17"/>
  <c r="CJ19" i="17"/>
  <c r="CI19" i="17"/>
  <c r="CH19" i="17"/>
  <c r="CG19" i="17"/>
  <c r="CF19" i="17"/>
  <c r="CE19" i="17"/>
  <c r="CD19" i="17"/>
  <c r="CC19" i="17"/>
  <c r="CB19" i="17"/>
  <c r="CA19" i="17"/>
  <c r="BZ19" i="17"/>
  <c r="BY19" i="17"/>
  <c r="BX19" i="17"/>
  <c r="BW19" i="17"/>
  <c r="BV19" i="17"/>
  <c r="BU19" i="17"/>
  <c r="BT19" i="17"/>
  <c r="BS19" i="17"/>
  <c r="BR19" i="17"/>
  <c r="BQ19" i="17"/>
  <c r="BP19" i="17"/>
  <c r="BO19" i="17"/>
  <c r="BN19" i="17"/>
  <c r="BM19" i="17"/>
  <c r="BL19" i="17"/>
  <c r="BK19" i="17"/>
  <c r="DM19" i="17" s="1"/>
  <c r="BJ19" i="17"/>
  <c r="DL19" i="17" s="1"/>
  <c r="BI19" i="17"/>
  <c r="BH19" i="17"/>
  <c r="DJ19" i="17" s="1"/>
  <c r="BG19" i="17"/>
  <c r="BF19" i="17"/>
  <c r="DN18" i="17"/>
  <c r="DM18" i="17"/>
  <c r="DL18" i="17"/>
  <c r="DK18" i="17"/>
  <c r="DH18" i="17"/>
  <c r="DG18" i="17"/>
  <c r="DF18" i="17"/>
  <c r="DE18" i="17"/>
  <c r="DD18" i="17"/>
  <c r="DC18" i="17"/>
  <c r="DB18" i="17"/>
  <c r="DA18" i="17"/>
  <c r="CZ18" i="17"/>
  <c r="CY18" i="17"/>
  <c r="CX18" i="17"/>
  <c r="CW18" i="17"/>
  <c r="CV18" i="17"/>
  <c r="CU18" i="17"/>
  <c r="CT18" i="17"/>
  <c r="CS18" i="17"/>
  <c r="CR18" i="17"/>
  <c r="CQ18" i="17"/>
  <c r="CP18" i="17"/>
  <c r="CO18" i="17"/>
  <c r="CN18" i="17"/>
  <c r="CM18" i="17"/>
  <c r="CL18" i="17"/>
  <c r="CK18" i="17"/>
  <c r="CJ18" i="17"/>
  <c r="CI18" i="17"/>
  <c r="CH18" i="17"/>
  <c r="CG18" i="17"/>
  <c r="CF18" i="17"/>
  <c r="CE18" i="17"/>
  <c r="CD18" i="17"/>
  <c r="CC18" i="17"/>
  <c r="CB18" i="17"/>
  <c r="CA18" i="17"/>
  <c r="BZ18" i="17"/>
  <c r="BY18" i="17"/>
  <c r="BX18" i="17"/>
  <c r="BW18" i="17"/>
  <c r="BV18" i="17"/>
  <c r="BU18" i="17"/>
  <c r="BT18" i="17"/>
  <c r="BS18" i="17"/>
  <c r="BR18" i="17"/>
  <c r="BQ18" i="17"/>
  <c r="BP18" i="17"/>
  <c r="BO18" i="17"/>
  <c r="BN18" i="17"/>
  <c r="BM18" i="17"/>
  <c r="BL18" i="17"/>
  <c r="BK18" i="17"/>
  <c r="BJ18" i="17"/>
  <c r="BI18" i="17"/>
  <c r="BH18" i="17"/>
  <c r="DJ18" i="17" s="1"/>
  <c r="BG18" i="17"/>
  <c r="DI18" i="17" s="1"/>
  <c r="BF18" i="17"/>
  <c r="DM17" i="17"/>
  <c r="DK17" i="17"/>
  <c r="DJ17" i="17"/>
  <c r="DI17" i="17"/>
  <c r="DH17" i="17"/>
  <c r="DG17" i="17"/>
  <c r="DF17" i="17"/>
  <c r="DE17" i="17"/>
  <c r="DD17" i="17"/>
  <c r="DC17" i="17"/>
  <c r="DB17" i="17"/>
  <c r="DA17" i="17"/>
  <c r="CZ17" i="17"/>
  <c r="CY17" i="17"/>
  <c r="CX17" i="17"/>
  <c r="CW17" i="17"/>
  <c r="CV17" i="17"/>
  <c r="CU17" i="17"/>
  <c r="CT17" i="17"/>
  <c r="CS17" i="17"/>
  <c r="CR17" i="17"/>
  <c r="CQ17" i="17"/>
  <c r="CP17" i="17"/>
  <c r="CO17" i="17"/>
  <c r="CN17" i="17"/>
  <c r="CM17" i="17"/>
  <c r="CL17" i="17"/>
  <c r="CK17" i="17"/>
  <c r="CJ17" i="17"/>
  <c r="CI17" i="17"/>
  <c r="CH17" i="17"/>
  <c r="CG17" i="17"/>
  <c r="CF17" i="17"/>
  <c r="CE17" i="17"/>
  <c r="CD17" i="17"/>
  <c r="CC17" i="17"/>
  <c r="CB17" i="17"/>
  <c r="CA17" i="17"/>
  <c r="BZ17" i="17"/>
  <c r="BY17" i="17"/>
  <c r="BX17" i="17"/>
  <c r="BW17" i="17"/>
  <c r="BV17" i="17"/>
  <c r="BU17" i="17"/>
  <c r="BT17" i="17"/>
  <c r="BS17" i="17"/>
  <c r="BR17" i="17"/>
  <c r="BQ17" i="17"/>
  <c r="BP17" i="17"/>
  <c r="BO17" i="17"/>
  <c r="BN17" i="17"/>
  <c r="BM17" i="17"/>
  <c r="BL17" i="17"/>
  <c r="DN17" i="17" s="1"/>
  <c r="BK17" i="17"/>
  <c r="BJ17" i="17"/>
  <c r="DL17" i="17" s="1"/>
  <c r="BI17" i="17"/>
  <c r="BH17" i="17"/>
  <c r="BG17" i="17"/>
  <c r="BF17" i="17"/>
  <c r="DN16" i="17"/>
  <c r="DM16" i="17"/>
  <c r="DJ16" i="17"/>
  <c r="DH16" i="17"/>
  <c r="DG16" i="17"/>
  <c r="DF16" i="17"/>
  <c r="DE16" i="17"/>
  <c r="DD16" i="17"/>
  <c r="DC16" i="17"/>
  <c r="DB16" i="17"/>
  <c r="DA16" i="17"/>
  <c r="CZ16" i="17"/>
  <c r="CY16" i="17"/>
  <c r="CX16" i="17"/>
  <c r="CW16" i="17"/>
  <c r="CV16" i="17"/>
  <c r="CU16" i="17"/>
  <c r="CT16" i="17"/>
  <c r="CS16" i="17"/>
  <c r="CR16" i="17"/>
  <c r="CQ16" i="17"/>
  <c r="CP16" i="17"/>
  <c r="CO16" i="17"/>
  <c r="CN16" i="17"/>
  <c r="CM16" i="17"/>
  <c r="CL16" i="17"/>
  <c r="CK16" i="17"/>
  <c r="CJ16" i="17"/>
  <c r="CI16" i="17"/>
  <c r="CH16" i="17"/>
  <c r="CG16" i="17"/>
  <c r="CF16" i="17"/>
  <c r="CE16" i="17"/>
  <c r="CD16" i="17"/>
  <c r="CC16" i="17"/>
  <c r="CB16" i="17"/>
  <c r="CA16" i="17"/>
  <c r="BZ16" i="17"/>
  <c r="BY16" i="17"/>
  <c r="BX16" i="17"/>
  <c r="BW16" i="17"/>
  <c r="BV16" i="17"/>
  <c r="BU16" i="17"/>
  <c r="BT16" i="17"/>
  <c r="BS16" i="17"/>
  <c r="BR16" i="17"/>
  <c r="BQ16" i="17"/>
  <c r="BP16" i="17"/>
  <c r="BO16" i="17"/>
  <c r="BN16" i="17"/>
  <c r="BM16" i="17"/>
  <c r="BL16" i="17"/>
  <c r="BK16" i="17"/>
  <c r="BJ16" i="17"/>
  <c r="DL16" i="17" s="1"/>
  <c r="BI16" i="17"/>
  <c r="DK16" i="17" s="1"/>
  <c r="BH16" i="17"/>
  <c r="BG16" i="17"/>
  <c r="DI16" i="17" s="1"/>
  <c r="BF16" i="17"/>
  <c r="DM15" i="17"/>
  <c r="DL15" i="17"/>
  <c r="DK15" i="17"/>
  <c r="DJ15" i="17"/>
  <c r="DG15" i="17"/>
  <c r="DF15" i="17"/>
  <c r="DE15" i="17"/>
  <c r="DD15" i="17"/>
  <c r="DC15" i="17"/>
  <c r="DB15" i="17"/>
  <c r="DA15" i="17"/>
  <c r="CZ15" i="17"/>
  <c r="CY15" i="17"/>
  <c r="CX15" i="17"/>
  <c r="CW15" i="17"/>
  <c r="CV15" i="17"/>
  <c r="CU15" i="17"/>
  <c r="CT15" i="17"/>
  <c r="CS15" i="17"/>
  <c r="CR15" i="17"/>
  <c r="CQ15" i="17"/>
  <c r="CP15" i="17"/>
  <c r="CO15" i="17"/>
  <c r="CN15" i="17"/>
  <c r="CM15" i="17"/>
  <c r="CL15" i="17"/>
  <c r="CK15" i="17"/>
  <c r="CJ15" i="17"/>
  <c r="CI15" i="17"/>
  <c r="CH15" i="17"/>
  <c r="CG15" i="17"/>
  <c r="CF15" i="17"/>
  <c r="CE15" i="17"/>
  <c r="CD15" i="17"/>
  <c r="CC15" i="17"/>
  <c r="CB15" i="17"/>
  <c r="CA15" i="17"/>
  <c r="BZ15" i="17"/>
  <c r="BY15" i="17"/>
  <c r="BX15" i="17"/>
  <c r="BW15" i="17"/>
  <c r="BV15" i="17"/>
  <c r="BU15" i="17"/>
  <c r="BT15" i="17"/>
  <c r="BS15" i="17"/>
  <c r="BR15" i="17"/>
  <c r="BQ15" i="17"/>
  <c r="BP15" i="17"/>
  <c r="BO15" i="17"/>
  <c r="BN15" i="17"/>
  <c r="BM15" i="17"/>
  <c r="BL15" i="17"/>
  <c r="DN15" i="17" s="1"/>
  <c r="BK15" i="17"/>
  <c r="BJ15" i="17"/>
  <c r="BI15" i="17"/>
  <c r="BH15" i="17"/>
  <c r="BG15" i="17"/>
  <c r="DI15" i="17" s="1"/>
  <c r="BF15" i="17"/>
  <c r="DH15" i="17" s="1"/>
  <c r="DL14" i="17"/>
  <c r="DJ14" i="17"/>
  <c r="DI14" i="17"/>
  <c r="DH14" i="17"/>
  <c r="DG14" i="17"/>
  <c r="DF14" i="17"/>
  <c r="DE14" i="17"/>
  <c r="DD14" i="17"/>
  <c r="DC14" i="17"/>
  <c r="DB14" i="17"/>
  <c r="DA14" i="17"/>
  <c r="CZ14" i="17"/>
  <c r="CY14" i="17"/>
  <c r="CX14" i="17"/>
  <c r="CW14" i="17"/>
  <c r="CV14" i="17"/>
  <c r="CU14" i="17"/>
  <c r="CT14" i="17"/>
  <c r="CS14" i="17"/>
  <c r="CR14" i="17"/>
  <c r="CQ14" i="17"/>
  <c r="CP14" i="17"/>
  <c r="CO14" i="17"/>
  <c r="CN14" i="17"/>
  <c r="CM14" i="17"/>
  <c r="CL14" i="17"/>
  <c r="CK14" i="17"/>
  <c r="CJ14" i="17"/>
  <c r="CI14" i="17"/>
  <c r="CH14" i="17"/>
  <c r="CG14" i="17"/>
  <c r="CF14" i="17"/>
  <c r="CE14" i="17"/>
  <c r="CD14" i="17"/>
  <c r="CC14" i="17"/>
  <c r="CB14" i="17"/>
  <c r="CA14" i="17"/>
  <c r="BZ14" i="17"/>
  <c r="BY14" i="17"/>
  <c r="BX14" i="17"/>
  <c r="BW14" i="17"/>
  <c r="BV14" i="17"/>
  <c r="BU14" i="17"/>
  <c r="BT14" i="17"/>
  <c r="BS14" i="17"/>
  <c r="BR14" i="17"/>
  <c r="BQ14" i="17"/>
  <c r="BP14" i="17"/>
  <c r="BO14" i="17"/>
  <c r="BN14" i="17"/>
  <c r="BM14" i="17"/>
  <c r="BL14" i="17"/>
  <c r="DN14" i="17" s="1"/>
  <c r="BK14" i="17"/>
  <c r="DM14" i="17" s="1"/>
  <c r="BJ14" i="17"/>
  <c r="BI14" i="17"/>
  <c r="DK14" i="17" s="1"/>
  <c r="BH14" i="17"/>
  <c r="BG14" i="17"/>
  <c r="BF14" i="17"/>
  <c r="DN13" i="17"/>
  <c r="DM13" i="17"/>
  <c r="DL13" i="17"/>
  <c r="DI13" i="17"/>
  <c r="DG13" i="17"/>
  <c r="DF13" i="17"/>
  <c r="DE13" i="17"/>
  <c r="DD13" i="17"/>
  <c r="DC13" i="17"/>
  <c r="DB13" i="17"/>
  <c r="DA13" i="17"/>
  <c r="CZ13" i="17"/>
  <c r="CY13" i="17"/>
  <c r="CX13" i="17"/>
  <c r="CW13" i="17"/>
  <c r="CV13" i="17"/>
  <c r="CU13" i="17"/>
  <c r="CT13" i="17"/>
  <c r="CS13" i="17"/>
  <c r="CR13" i="17"/>
  <c r="CQ13" i="17"/>
  <c r="CP13" i="17"/>
  <c r="CO13" i="17"/>
  <c r="CN13" i="17"/>
  <c r="CM13" i="17"/>
  <c r="CL13" i="17"/>
  <c r="CK13" i="17"/>
  <c r="CJ13" i="17"/>
  <c r="CI13" i="17"/>
  <c r="CH13" i="17"/>
  <c r="CG13" i="17"/>
  <c r="CF13" i="17"/>
  <c r="CE13" i="17"/>
  <c r="CD13" i="17"/>
  <c r="CC13" i="17"/>
  <c r="CB13" i="17"/>
  <c r="CA13" i="17"/>
  <c r="BZ13" i="17"/>
  <c r="BY13" i="17"/>
  <c r="BX13" i="17"/>
  <c r="BW13" i="17"/>
  <c r="BV13" i="17"/>
  <c r="BU13" i="17"/>
  <c r="BT13" i="17"/>
  <c r="BS13" i="17"/>
  <c r="BR13" i="17"/>
  <c r="BQ13" i="17"/>
  <c r="BP13" i="17"/>
  <c r="BO13" i="17"/>
  <c r="BN13" i="17"/>
  <c r="BM13" i="17"/>
  <c r="BL13" i="17"/>
  <c r="BK13" i="17"/>
  <c r="BJ13" i="17"/>
  <c r="BI13" i="17"/>
  <c r="DK13" i="17" s="1"/>
  <c r="BH13" i="17"/>
  <c r="DJ13" i="17" s="1"/>
  <c r="BG13" i="17"/>
  <c r="BF13" i="17"/>
  <c r="DH13" i="17" s="1"/>
  <c r="DN12" i="17"/>
  <c r="DL12" i="17"/>
  <c r="DK12" i="17"/>
  <c r="DJ12" i="17"/>
  <c r="DI12" i="17"/>
  <c r="DG12" i="17"/>
  <c r="DF12" i="17"/>
  <c r="DE12" i="17"/>
  <c r="DD12" i="17"/>
  <c r="DC12" i="17"/>
  <c r="DB12" i="17"/>
  <c r="DA12" i="17"/>
  <c r="CZ12" i="17"/>
  <c r="CY12" i="17"/>
  <c r="CX12" i="17"/>
  <c r="CW12" i="17"/>
  <c r="CV12" i="17"/>
  <c r="CU12" i="17"/>
  <c r="CT12" i="17"/>
  <c r="CS12" i="17"/>
  <c r="CR12" i="17"/>
  <c r="CQ12" i="17"/>
  <c r="CP12" i="17"/>
  <c r="CO12" i="17"/>
  <c r="CN12" i="17"/>
  <c r="CM12" i="17"/>
  <c r="CL12" i="17"/>
  <c r="CK12" i="17"/>
  <c r="CJ12" i="17"/>
  <c r="CI12" i="17"/>
  <c r="CH12" i="17"/>
  <c r="CG12" i="17"/>
  <c r="CF12" i="17"/>
  <c r="CE12" i="17"/>
  <c r="CD12" i="17"/>
  <c r="CC12" i="17"/>
  <c r="CB12" i="17"/>
  <c r="CA12" i="17"/>
  <c r="BZ12" i="17"/>
  <c r="BY12" i="17"/>
  <c r="BX12" i="17"/>
  <c r="BW12" i="17"/>
  <c r="BV12" i="17"/>
  <c r="BU12" i="17"/>
  <c r="BT12" i="17"/>
  <c r="BS12" i="17"/>
  <c r="BR12" i="17"/>
  <c r="BQ12" i="17"/>
  <c r="BP12" i="17"/>
  <c r="BO12" i="17"/>
  <c r="BN12" i="17"/>
  <c r="BM12" i="17"/>
  <c r="BL12" i="17"/>
  <c r="BK12" i="17"/>
  <c r="DM12" i="17" s="1"/>
  <c r="BJ12" i="17"/>
  <c r="BI12" i="17"/>
  <c r="BH12" i="17"/>
  <c r="BG12" i="17"/>
  <c r="BF12" i="17"/>
  <c r="DH12" i="17" s="1"/>
  <c r="DN11" i="17"/>
  <c r="DK11" i="17"/>
  <c r="DI11" i="17"/>
  <c r="DH11" i="17"/>
  <c r="DG11" i="17"/>
  <c r="DF11" i="17"/>
  <c r="DE11" i="17"/>
  <c r="DD11" i="17"/>
  <c r="DC11" i="17"/>
  <c r="DB11" i="17"/>
  <c r="DA11" i="17"/>
  <c r="CZ11" i="17"/>
  <c r="CY11" i="17"/>
  <c r="CX11" i="17"/>
  <c r="CW11" i="17"/>
  <c r="CV11" i="17"/>
  <c r="CU11" i="17"/>
  <c r="CT11" i="17"/>
  <c r="CS11" i="17"/>
  <c r="CR11" i="17"/>
  <c r="CQ11" i="17"/>
  <c r="CP11" i="17"/>
  <c r="CO11" i="17"/>
  <c r="CN11" i="17"/>
  <c r="CM11" i="17"/>
  <c r="CL11" i="17"/>
  <c r="CK11" i="17"/>
  <c r="CJ11" i="17"/>
  <c r="CI11" i="17"/>
  <c r="CH11" i="17"/>
  <c r="CG11" i="17"/>
  <c r="CF11" i="17"/>
  <c r="CE11" i="17"/>
  <c r="CD11" i="17"/>
  <c r="CC11" i="17"/>
  <c r="CB11" i="17"/>
  <c r="CA11" i="17"/>
  <c r="BZ11" i="17"/>
  <c r="BY11" i="17"/>
  <c r="BX11" i="17"/>
  <c r="BW11" i="17"/>
  <c r="BV11" i="17"/>
  <c r="BU11" i="17"/>
  <c r="BT11" i="17"/>
  <c r="BS11" i="17"/>
  <c r="BR11" i="17"/>
  <c r="BQ11" i="17"/>
  <c r="BP11" i="17"/>
  <c r="BO11" i="17"/>
  <c r="BN11" i="17"/>
  <c r="BM11" i="17"/>
  <c r="BL11" i="17"/>
  <c r="BK11" i="17"/>
  <c r="DM11" i="17" s="1"/>
  <c r="BJ11" i="17"/>
  <c r="DL11" i="17" s="1"/>
  <c r="BI11" i="17"/>
  <c r="BH11" i="17"/>
  <c r="DJ11" i="17" s="1"/>
  <c r="BG11" i="17"/>
  <c r="BF11" i="17"/>
  <c r="DN10" i="17"/>
  <c r="DM10" i="17"/>
  <c r="DL10" i="17"/>
  <c r="DK10" i="17"/>
  <c r="DH10" i="17"/>
  <c r="DG10" i="17"/>
  <c r="DF10" i="17"/>
  <c r="DE10" i="17"/>
  <c r="DD10" i="17"/>
  <c r="DC10" i="17"/>
  <c r="DB10" i="17"/>
  <c r="DA10" i="17"/>
  <c r="CZ10" i="17"/>
  <c r="CY10" i="17"/>
  <c r="CX10" i="17"/>
  <c r="CW10" i="17"/>
  <c r="CV10" i="17"/>
  <c r="CU10" i="17"/>
  <c r="CT10" i="17"/>
  <c r="CS10" i="17"/>
  <c r="CR10" i="17"/>
  <c r="CQ10" i="17"/>
  <c r="CP10" i="17"/>
  <c r="CO10" i="17"/>
  <c r="CN10" i="17"/>
  <c r="CM10" i="17"/>
  <c r="CL10" i="17"/>
  <c r="CK10" i="17"/>
  <c r="CJ10" i="17"/>
  <c r="CI10" i="17"/>
  <c r="CH10" i="17"/>
  <c r="CG10" i="17"/>
  <c r="CF10" i="17"/>
  <c r="CE10" i="17"/>
  <c r="CD10" i="17"/>
  <c r="CC10" i="17"/>
  <c r="CB10" i="17"/>
  <c r="CA10" i="17"/>
  <c r="BZ10" i="17"/>
  <c r="BY10" i="17"/>
  <c r="BX10" i="17"/>
  <c r="BW10" i="17"/>
  <c r="BV10" i="17"/>
  <c r="BU10" i="17"/>
  <c r="BT10" i="17"/>
  <c r="BS10" i="17"/>
  <c r="BR10" i="17"/>
  <c r="BQ10" i="17"/>
  <c r="BP10" i="17"/>
  <c r="BO10" i="17"/>
  <c r="BN10" i="17"/>
  <c r="BM10" i="17"/>
  <c r="BL10" i="17"/>
  <c r="BK10" i="17"/>
  <c r="BJ10" i="17"/>
  <c r="BI10" i="17"/>
  <c r="BH10" i="17"/>
  <c r="DJ10" i="17" s="1"/>
  <c r="BG10" i="17"/>
  <c r="DI10" i="17" s="1"/>
  <c r="BF10" i="17"/>
  <c r="DM9" i="17"/>
  <c r="DK9" i="17"/>
  <c r="DJ9" i="17"/>
  <c r="DI9" i="17"/>
  <c r="DH9" i="17"/>
  <c r="DG9" i="17"/>
  <c r="DF9" i="17"/>
  <c r="DE9" i="17"/>
  <c r="DD9" i="17"/>
  <c r="DC9" i="17"/>
  <c r="DB9" i="17"/>
  <c r="DA9" i="17"/>
  <c r="CZ9" i="17"/>
  <c r="CY9" i="17"/>
  <c r="CX9" i="17"/>
  <c r="CW9" i="17"/>
  <c r="CV9" i="17"/>
  <c r="CU9" i="17"/>
  <c r="CT9" i="17"/>
  <c r="CS9" i="17"/>
  <c r="CR9" i="17"/>
  <c r="CQ9" i="17"/>
  <c r="CP9" i="17"/>
  <c r="CO9" i="17"/>
  <c r="CN9" i="17"/>
  <c r="CM9" i="17"/>
  <c r="CL9" i="17"/>
  <c r="CK9" i="17"/>
  <c r="CJ9" i="17"/>
  <c r="CI9" i="17"/>
  <c r="CH9" i="17"/>
  <c r="CG9" i="17"/>
  <c r="CF9" i="17"/>
  <c r="CE9" i="17"/>
  <c r="CD9" i="17"/>
  <c r="CC9" i="17"/>
  <c r="CB9" i="17"/>
  <c r="CA9" i="17"/>
  <c r="BZ9" i="17"/>
  <c r="BY9" i="17"/>
  <c r="BX9" i="17"/>
  <c r="BW9" i="17"/>
  <c r="BV9" i="17"/>
  <c r="BU9" i="17"/>
  <c r="BT9" i="17"/>
  <c r="BS9" i="17"/>
  <c r="BR9" i="17"/>
  <c r="BQ9" i="17"/>
  <c r="BP9" i="17"/>
  <c r="BO9" i="17"/>
  <c r="BN9" i="17"/>
  <c r="BM9" i="17"/>
  <c r="BL9" i="17"/>
  <c r="DN9" i="17" s="1"/>
  <c r="BK9" i="17"/>
  <c r="BJ9" i="17"/>
  <c r="DL9" i="17" s="1"/>
  <c r="BI9" i="17"/>
  <c r="BH9" i="17"/>
  <c r="BG9" i="17"/>
  <c r="BF9" i="17"/>
  <c r="DM8" i="17"/>
  <c r="DJ8" i="17"/>
  <c r="DH8" i="17"/>
  <c r="DG8" i="17"/>
  <c r="DF8" i="17"/>
  <c r="DE8" i="17"/>
  <c r="DD8" i="17"/>
  <c r="DC8" i="17"/>
  <c r="DB8" i="17"/>
  <c r="DA8" i="17"/>
  <c r="CZ8" i="17"/>
  <c r="CY8" i="17"/>
  <c r="CX8" i="17"/>
  <c r="CW8" i="17"/>
  <c r="CV8" i="17"/>
  <c r="CU8" i="17"/>
  <c r="CT8" i="17"/>
  <c r="CS8" i="17"/>
  <c r="CR8" i="17"/>
  <c r="CQ8" i="17"/>
  <c r="CP8" i="17"/>
  <c r="CO8" i="17"/>
  <c r="CN8" i="17"/>
  <c r="CM8" i="17"/>
  <c r="CL8" i="17"/>
  <c r="CK8" i="17"/>
  <c r="CJ8" i="17"/>
  <c r="CI8" i="17"/>
  <c r="CH8" i="17"/>
  <c r="CG8" i="17"/>
  <c r="CF8" i="17"/>
  <c r="CE8" i="17"/>
  <c r="CD8" i="17"/>
  <c r="CC8" i="17"/>
  <c r="CB8" i="17"/>
  <c r="CA8" i="17"/>
  <c r="BZ8" i="17"/>
  <c r="BY8" i="17"/>
  <c r="BX8" i="17"/>
  <c r="BW8" i="17"/>
  <c r="BV8" i="17"/>
  <c r="BU8" i="17"/>
  <c r="BT8" i="17"/>
  <c r="BS8" i="17"/>
  <c r="BR8" i="17"/>
  <c r="BQ8" i="17"/>
  <c r="BP8" i="17"/>
  <c r="BO8" i="17"/>
  <c r="BN8" i="17"/>
  <c r="BM8" i="17"/>
  <c r="BL8" i="17"/>
  <c r="BK8" i="17"/>
  <c r="BJ8" i="17"/>
  <c r="DL8" i="17" s="1"/>
  <c r="BI8" i="17"/>
  <c r="DK8" i="17" s="1"/>
  <c r="BH8" i="17"/>
  <c r="BG8" i="17"/>
  <c r="DI8" i="17" s="1"/>
  <c r="BF8" i="17"/>
  <c r="BE54" i="17"/>
  <c r="BE53" i="17"/>
  <c r="BE52" i="17"/>
  <c r="BE51" i="17"/>
  <c r="BE50" i="17"/>
  <c r="BE49" i="17"/>
  <c r="BE48" i="17"/>
  <c r="DG48" i="17" s="1"/>
  <c r="BE47" i="17"/>
  <c r="BE46" i="17"/>
  <c r="DG46" i="17" s="1"/>
  <c r="BE45" i="17"/>
  <c r="DG45" i="17" s="1"/>
  <c r="BE44" i="17"/>
  <c r="BE43" i="17"/>
  <c r="BE42" i="17"/>
  <c r="BE41" i="17"/>
  <c r="BE40" i="17"/>
  <c r="BE39" i="17"/>
  <c r="BE38" i="17"/>
  <c r="BE37" i="17"/>
  <c r="BE36" i="17"/>
  <c r="BE35" i="17"/>
  <c r="BE34" i="17"/>
  <c r="DG34" i="17" s="1"/>
  <c r="BE33" i="17"/>
  <c r="DG33" i="17" s="1"/>
  <c r="BE32" i="17"/>
  <c r="BE31" i="17"/>
  <c r="BE30" i="17"/>
  <c r="BE29" i="17"/>
  <c r="BE28" i="17"/>
  <c r="BE27" i="17"/>
  <c r="BE26" i="17"/>
  <c r="BE25" i="17"/>
  <c r="BE24" i="17"/>
  <c r="BE23" i="17"/>
  <c r="BE22" i="17"/>
  <c r="BE21" i="17"/>
  <c r="BE20" i="17"/>
  <c r="BE19" i="17"/>
  <c r="BE18" i="17"/>
  <c r="BE17" i="17"/>
  <c r="BE16" i="17"/>
  <c r="BE15" i="17"/>
  <c r="BE14" i="17"/>
  <c r="BE13" i="17"/>
  <c r="BE12" i="17"/>
  <c r="BE11" i="17"/>
  <c r="BE10" i="17"/>
  <c r="BE9" i="17"/>
  <c r="BE8" i="17"/>
  <c r="CG28" i="16"/>
  <c r="BZ28" i="16"/>
  <c r="CT28" i="16"/>
  <c r="CL28" i="16"/>
  <c r="BV28" i="16"/>
  <c r="BF28" i="16"/>
  <c r="DB25" i="16"/>
  <c r="DA25" i="16"/>
  <c r="CT25" i="16"/>
  <c r="CS25" i="16"/>
  <c r="CC25" i="16"/>
  <c r="BU25" i="16"/>
  <c r="BN25" i="16"/>
  <c r="BM25" i="16"/>
  <c r="CX24" i="16"/>
  <c r="CW24" i="16"/>
  <c r="CP24" i="16"/>
  <c r="CO24" i="16"/>
  <c r="CH24" i="16"/>
  <c r="CG24" i="16"/>
  <c r="BZ24" i="16"/>
  <c r="BR24" i="16"/>
  <c r="BQ24" i="16"/>
  <c r="BI24" i="16"/>
  <c r="CT23" i="16"/>
  <c r="CS23" i="16"/>
  <c r="CK23" i="16"/>
  <c r="CD23" i="16"/>
  <c r="BV23" i="16"/>
  <c r="BU23" i="16"/>
  <c r="BN23" i="16"/>
  <c r="BM23" i="16"/>
  <c r="BE23" i="16"/>
  <c r="CX22" i="16"/>
  <c r="CW22" i="16"/>
  <c r="CH22" i="16"/>
  <c r="CG22" i="16"/>
  <c r="CF22" i="16"/>
  <c r="BZ22" i="16"/>
  <c r="BY22" i="16"/>
  <c r="BR22" i="16"/>
  <c r="BJ22" i="16"/>
  <c r="BI22" i="16"/>
  <c r="CT21" i="16"/>
  <c r="CS21" i="16"/>
  <c r="CK21" i="16"/>
  <c r="CD21" i="16"/>
  <c r="BV21" i="16"/>
  <c r="BU21" i="16"/>
  <c r="BT21" i="16"/>
  <c r="BN21" i="16"/>
  <c r="BM21" i="16"/>
  <c r="BE21" i="16"/>
  <c r="CW20" i="16"/>
  <c r="CG20" i="16"/>
  <c r="BZ20" i="16"/>
  <c r="BY20" i="16"/>
  <c r="BR20" i="16"/>
  <c r="BJ20" i="16"/>
  <c r="BI20" i="16"/>
  <c r="BH20" i="16"/>
  <c r="DA19" i="16"/>
  <c r="CS19" i="16"/>
  <c r="CL19" i="16"/>
  <c r="CD19" i="16"/>
  <c r="CC19" i="16"/>
  <c r="CB19" i="16"/>
  <c r="BV19" i="16"/>
  <c r="BU19" i="16"/>
  <c r="BT19" i="16"/>
  <c r="BN19" i="16"/>
  <c r="BL19" i="16"/>
  <c r="BF19" i="16"/>
  <c r="BE19" i="16"/>
  <c r="CO18" i="16"/>
  <c r="BY18" i="16"/>
  <c r="DA17" i="16"/>
  <c r="CZ17" i="16"/>
  <c r="CP17" i="16"/>
  <c r="CM17" i="16"/>
  <c r="CD17" i="16"/>
  <c r="CC17" i="16"/>
  <c r="BU17" i="16"/>
  <c r="BJ17" i="16"/>
  <c r="BG17" i="16"/>
  <c r="DC17" i="16"/>
  <c r="DB17" i="16"/>
  <c r="CX17" i="16"/>
  <c r="CT17" i="16"/>
  <c r="CR17" i="16"/>
  <c r="CJ16" i="16"/>
  <c r="CI16" i="16"/>
  <c r="CA16" i="16"/>
  <c r="BZ17" i="16"/>
  <c r="BW17" i="16"/>
  <c r="BV17" i="16"/>
  <c r="BT17" i="16"/>
  <c r="BS17" i="16"/>
  <c r="BR17" i="16"/>
  <c r="BL17" i="16"/>
  <c r="BK17" i="16"/>
  <c r="BF17" i="16"/>
  <c r="CB15" i="16"/>
  <c r="DC14" i="16"/>
  <c r="DB14" i="16"/>
  <c r="CU14" i="16"/>
  <c r="CT14" i="16"/>
  <c r="CM14" i="16"/>
  <c r="CL14" i="16"/>
  <c r="CD14" i="16"/>
  <c r="BV14" i="16"/>
  <c r="BO14" i="16"/>
  <c r="BG14" i="16"/>
  <c r="BF14" i="16"/>
  <c r="DC13" i="16"/>
  <c r="CY13" i="16"/>
  <c r="CX13" i="16"/>
  <c r="CQ13" i="16"/>
  <c r="CP13" i="16"/>
  <c r="CH13" i="16"/>
  <c r="BS13" i="16"/>
  <c r="BR13" i="16"/>
  <c r="BO13" i="16"/>
  <c r="BK13" i="16"/>
  <c r="BJ13" i="16"/>
  <c r="DC12" i="16"/>
  <c r="DB12" i="16"/>
  <c r="CV12" i="16"/>
  <c r="CU12" i="16"/>
  <c r="CM12" i="16"/>
  <c r="CL12" i="16"/>
  <c r="CI12" i="16"/>
  <c r="CD12" i="16"/>
  <c r="BV12" i="16"/>
  <c r="BS12" i="16"/>
  <c r="BR12" i="16"/>
  <c r="BO12" i="16"/>
  <c r="BN12" i="16"/>
  <c r="BG12" i="16"/>
  <c r="BF12" i="16"/>
  <c r="BE12" i="16"/>
  <c r="CY11" i="16"/>
  <c r="CX11" i="16"/>
  <c r="CW11" i="16"/>
  <c r="CV11" i="16"/>
  <c r="CU11" i="16"/>
  <c r="CP11" i="16"/>
  <c r="CH11" i="16"/>
  <c r="CG11" i="16"/>
  <c r="CE11" i="16"/>
  <c r="CA11" i="16"/>
  <c r="BZ11" i="16"/>
  <c r="BY11" i="16"/>
  <c r="BT11" i="16"/>
  <c r="BQ11" i="16"/>
  <c r="BJ15" i="16"/>
  <c r="BI11" i="16"/>
  <c r="DA10" i="16"/>
  <c r="CN10" i="16"/>
  <c r="CL15" i="16"/>
  <c r="CD10" i="16"/>
  <c r="BZ15" i="16"/>
  <c r="BV10" i="16"/>
  <c r="BU15" i="16"/>
  <c r="BN10" i="16"/>
  <c r="BM10" i="16"/>
  <c r="BF10" i="16"/>
  <c r="BE15" i="16"/>
  <c r="CE8" i="16"/>
  <c r="CC8" i="16"/>
  <c r="CA8" i="16"/>
  <c r="BN8" i="16"/>
  <c r="BF8" i="16"/>
  <c r="CX28" i="16"/>
  <c r="CO28" i="16"/>
  <c r="CK28" i="16"/>
  <c r="CF28" i="16"/>
  <c r="BY28" i="16"/>
  <c r="BR28" i="16"/>
  <c r="BK28" i="16"/>
  <c r="BI28" i="16"/>
  <c r="BJ21" i="16"/>
  <c r="CL20" i="16"/>
  <c r="CD20" i="16"/>
  <c r="BF20" i="16"/>
  <c r="CR19" i="16"/>
  <c r="CP19" i="16"/>
  <c r="BR19" i="16"/>
  <c r="BJ19" i="16"/>
  <c r="CL16" i="16"/>
  <c r="CG17" i="16"/>
  <c r="BN16" i="16"/>
  <c r="BI17" i="16"/>
  <c r="BH17" i="16"/>
  <c r="CZ14" i="16"/>
  <c r="CX14" i="16"/>
  <c r="CB14" i="16"/>
  <c r="BZ14" i="16"/>
  <c r="BR14" i="16"/>
  <c r="BJ14" i="16"/>
  <c r="DB13" i="16"/>
  <c r="CV13" i="16"/>
  <c r="CF13" i="16"/>
  <c r="CD13" i="16"/>
  <c r="BV13" i="16"/>
  <c r="BT13" i="16"/>
  <c r="BL13" i="16"/>
  <c r="BH13" i="16"/>
  <c r="CX12" i="16"/>
  <c r="CP12" i="16"/>
  <c r="CJ12" i="16"/>
  <c r="CF12" i="16"/>
  <c r="BZ12" i="16"/>
  <c r="BP12" i="16"/>
  <c r="BL12" i="16"/>
  <c r="BJ12" i="16"/>
  <c r="BH12" i="16"/>
  <c r="DB11" i="16"/>
  <c r="CN11" i="16"/>
  <c r="CM11" i="16"/>
  <c r="CF11" i="16"/>
  <c r="BV11" i="16"/>
  <c r="BP11" i="16"/>
  <c r="CP10" i="16"/>
  <c r="CL10" i="16"/>
  <c r="BT10" i="16"/>
  <c r="BL10" i="16"/>
  <c r="CJ8" i="16"/>
  <c r="CF8" i="16"/>
  <c r="BP8" i="16"/>
  <c r="DB43" i="16"/>
  <c r="CD43" i="16"/>
  <c r="BV43" i="16"/>
  <c r="BF43" i="16"/>
  <c r="CT35" i="16"/>
  <c r="CD35" i="16"/>
  <c r="CA33" i="16"/>
  <c r="BS33" i="16"/>
  <c r="CY28" i="16"/>
  <c r="CQ28" i="16"/>
  <c r="CI28" i="16"/>
  <c r="CA28" i="16"/>
  <c r="BS28" i="16"/>
  <c r="DA28" i="16"/>
  <c r="CV28" i="16"/>
  <c r="CS28" i="16"/>
  <c r="CP28" i="16"/>
  <c r="CN28" i="16"/>
  <c r="CH28" i="16"/>
  <c r="CD28" i="16"/>
  <c r="CC28" i="16"/>
  <c r="BX28" i="16"/>
  <c r="BU28" i="16"/>
  <c r="BQ28" i="16"/>
  <c r="BP28" i="16"/>
  <c r="BN28" i="16"/>
  <c r="BM28" i="16"/>
  <c r="BJ28" i="16"/>
  <c r="BH28" i="16"/>
  <c r="BE28" i="16"/>
  <c r="DC25" i="16"/>
  <c r="CU25" i="16"/>
  <c r="CM25" i="16"/>
  <c r="BO25" i="16"/>
  <c r="BG25" i="16"/>
  <c r="CY24" i="16"/>
  <c r="CA24" i="16"/>
  <c r="BS24" i="16"/>
  <c r="BK24" i="16"/>
  <c r="CU23" i="16"/>
  <c r="CM23" i="16"/>
  <c r="CE23" i="16"/>
  <c r="BW23" i="16"/>
  <c r="BG23" i="16"/>
  <c r="BF23" i="16"/>
  <c r="CQ22" i="16"/>
  <c r="CP22" i="16"/>
  <c r="CI22" i="16"/>
  <c r="CA22" i="16"/>
  <c r="BK22" i="16"/>
  <c r="DC21" i="16"/>
  <c r="DB21" i="16"/>
  <c r="CM21" i="16"/>
  <c r="CL21" i="16"/>
  <c r="CE21" i="16"/>
  <c r="BW21" i="16"/>
  <c r="BG21" i="16"/>
  <c r="CY20" i="16"/>
  <c r="CA20" i="16"/>
  <c r="BS20" i="16"/>
  <c r="BK20" i="16"/>
  <c r="DC19" i="16"/>
  <c r="DB19" i="16"/>
  <c r="CU19" i="16"/>
  <c r="CT19" i="16"/>
  <c r="CM19" i="16"/>
  <c r="BO19" i="16"/>
  <c r="BG19" i="16"/>
  <c r="CY26" i="16"/>
  <c r="CQ18" i="16"/>
  <c r="CP18" i="16"/>
  <c r="CI18" i="16"/>
  <c r="CA18" i="16"/>
  <c r="BS26" i="16"/>
  <c r="BK18" i="16"/>
  <c r="CV17" i="16"/>
  <c r="CU17" i="16"/>
  <c r="CE17" i="16"/>
  <c r="BO17" i="16"/>
  <c r="CW17" i="16"/>
  <c r="CS17" i="16"/>
  <c r="CQ16" i="16"/>
  <c r="CO17" i="16"/>
  <c r="CH17" i="16"/>
  <c r="BY17" i="16"/>
  <c r="BQ17" i="16"/>
  <c r="BM17" i="16"/>
  <c r="BE17" i="16"/>
  <c r="CY14" i="16"/>
  <c r="CJ14" i="16"/>
  <c r="CI14" i="16"/>
  <c r="CH14" i="16"/>
  <c r="CF14" i="16"/>
  <c r="CA14" i="16"/>
  <c r="BP14" i="16"/>
  <c r="CZ13" i="16"/>
  <c r="CU13" i="16"/>
  <c r="CM13" i="16"/>
  <c r="BX13" i="16"/>
  <c r="BW13" i="16"/>
  <c r="BN13" i="16"/>
  <c r="BG13" i="16"/>
  <c r="BF13" i="16"/>
  <c r="CZ12" i="16"/>
  <c r="CY12" i="16"/>
  <c r="CQ12" i="16"/>
  <c r="CN12" i="16"/>
  <c r="CA12" i="16"/>
  <c r="BX12" i="16"/>
  <c r="BT12" i="16"/>
  <c r="BK12" i="16"/>
  <c r="DC11" i="16"/>
  <c r="CT11" i="16"/>
  <c r="BX11" i="16"/>
  <c r="BH11" i="16"/>
  <c r="BG11" i="16"/>
  <c r="CX10" i="16"/>
  <c r="CP8" i="16"/>
  <c r="BT8" i="16"/>
  <c r="CG33" i="16"/>
  <c r="CL25" i="16"/>
  <c r="CD25" i="16"/>
  <c r="BV25" i="16"/>
  <c r="BF25" i="16"/>
  <c r="BJ24" i="16"/>
  <c r="DB23" i="16"/>
  <c r="CL23" i="16"/>
  <c r="CX20" i="16"/>
  <c r="CP20" i="16"/>
  <c r="CH20" i="16"/>
  <c r="CP14" i="16"/>
  <c r="CT13" i="16"/>
  <c r="CL13" i="16"/>
  <c r="CR12" i="16"/>
  <c r="BR11" i="16"/>
  <c r="BO11" i="16"/>
  <c r="BN11" i="16"/>
  <c r="BP17" i="16"/>
  <c r="CV14" i="16"/>
  <c r="CI13" i="16"/>
  <c r="CB13" i="16"/>
  <c r="CZ11" i="16"/>
  <c r="CI11" i="16"/>
  <c r="BK11" i="16"/>
  <c r="CF10" i="16"/>
  <c r="CZ23" i="16"/>
  <c r="CR23" i="16"/>
  <c r="CJ23" i="16"/>
  <c r="CB23" i="16"/>
  <c r="BT23" i="16"/>
  <c r="BL23" i="16"/>
  <c r="CV22" i="16"/>
  <c r="CN22" i="16"/>
  <c r="BX22" i="16"/>
  <c r="BP22" i="16"/>
  <c r="BH22" i="16"/>
  <c r="CZ21" i="16"/>
  <c r="CR21" i="16"/>
  <c r="CJ21" i="16"/>
  <c r="CB21" i="16"/>
  <c r="BL21" i="16"/>
  <c r="BF21" i="16"/>
  <c r="CF20" i="16"/>
  <c r="BX20" i="16"/>
  <c r="CJ19" i="16"/>
  <c r="CN17" i="16"/>
  <c r="BX17" i="16"/>
  <c r="CE14" i="16"/>
  <c r="BW14" i="16"/>
  <c r="DA13" i="16"/>
  <c r="CS13" i="16"/>
  <c r="CK13" i="16"/>
  <c r="CC13" i="16"/>
  <c r="BU13" i="16"/>
  <c r="BM13" i="16"/>
  <c r="CW12" i="16"/>
  <c r="CE12" i="16"/>
  <c r="BY12" i="16"/>
  <c r="BW12" i="16"/>
  <c r="BQ12" i="16"/>
  <c r="CC11" i="16"/>
  <c r="BS11" i="16"/>
  <c r="DC52" i="16"/>
  <c r="DB52" i="16"/>
  <c r="DA52" i="16"/>
  <c r="CZ52" i="16"/>
  <c r="CY52" i="16"/>
  <c r="CX52" i="16"/>
  <c r="CW52" i="16"/>
  <c r="CV52" i="16"/>
  <c r="CU52" i="16"/>
  <c r="CT52" i="16"/>
  <c r="CS52" i="16"/>
  <c r="CR52" i="16"/>
  <c r="CQ52" i="16"/>
  <c r="CP52" i="16"/>
  <c r="CO52" i="16"/>
  <c r="CN52" i="16"/>
  <c r="CM52" i="16"/>
  <c r="CL52" i="16"/>
  <c r="CK52" i="16"/>
  <c r="CJ52" i="16"/>
  <c r="CI52" i="16"/>
  <c r="CH52" i="16"/>
  <c r="CG52" i="16"/>
  <c r="CF52" i="16"/>
  <c r="CE52" i="16"/>
  <c r="CD52" i="16"/>
  <c r="CC52" i="16"/>
  <c r="CB52" i="16"/>
  <c r="CA52" i="16"/>
  <c r="BZ52" i="16"/>
  <c r="BY52" i="16"/>
  <c r="BX52" i="16"/>
  <c r="BW52" i="16"/>
  <c r="BV52" i="16"/>
  <c r="BU52" i="16"/>
  <c r="BT52" i="16"/>
  <c r="BS52" i="16"/>
  <c r="BR52" i="16"/>
  <c r="BQ52" i="16"/>
  <c r="BP52" i="16"/>
  <c r="BO52" i="16"/>
  <c r="BN52" i="16"/>
  <c r="BM52" i="16"/>
  <c r="BL52" i="16"/>
  <c r="BK52" i="16"/>
  <c r="BJ52" i="16"/>
  <c r="BI52" i="16"/>
  <c r="BH52" i="16"/>
  <c r="BG52" i="16"/>
  <c r="BF52" i="16"/>
  <c r="DC50" i="16"/>
  <c r="DB50" i="16"/>
  <c r="DA50" i="16"/>
  <c r="CZ50" i="16"/>
  <c r="CY50" i="16"/>
  <c r="CW50" i="16"/>
  <c r="CV50" i="16"/>
  <c r="CU50" i="16"/>
  <c r="CT50" i="16"/>
  <c r="CS50" i="16"/>
  <c r="CR50" i="16"/>
  <c r="CQ50" i="16"/>
  <c r="CO50" i="16"/>
  <c r="CN50" i="16"/>
  <c r="CM50" i="16"/>
  <c r="CL50" i="16"/>
  <c r="CK50" i="16"/>
  <c r="CJ50" i="16"/>
  <c r="CI50" i="16"/>
  <c r="CG50" i="16"/>
  <c r="CF50" i="16"/>
  <c r="CE50" i="16"/>
  <c r="CD50" i="16"/>
  <c r="CC50" i="16"/>
  <c r="CB50" i="16"/>
  <c r="CA50" i="16"/>
  <c r="BY50" i="16"/>
  <c r="BX50" i="16"/>
  <c r="BW50" i="16"/>
  <c r="BV50" i="16"/>
  <c r="BU50" i="16"/>
  <c r="BT50" i="16"/>
  <c r="BS50" i="16"/>
  <c r="BQ50" i="16"/>
  <c r="BP50" i="16"/>
  <c r="BO50" i="16"/>
  <c r="BN50" i="16"/>
  <c r="BM50" i="16"/>
  <c r="BL50" i="16"/>
  <c r="BK50" i="16"/>
  <c r="BI50" i="16"/>
  <c r="BH50" i="16"/>
  <c r="BG50" i="16"/>
  <c r="BF50" i="16"/>
  <c r="DC49" i="16"/>
  <c r="DB49" i="16"/>
  <c r="DA49" i="16"/>
  <c r="CZ49" i="16"/>
  <c r="CY49" i="16"/>
  <c r="CX49" i="16"/>
  <c r="CW49" i="16"/>
  <c r="CV49" i="16"/>
  <c r="CU49" i="16"/>
  <c r="CT49" i="16"/>
  <c r="CS49" i="16"/>
  <c r="CR49" i="16"/>
  <c r="CQ49" i="16"/>
  <c r="CP49" i="16"/>
  <c r="CO49" i="16"/>
  <c r="CN49" i="16"/>
  <c r="CM49" i="16"/>
  <c r="CL49" i="16"/>
  <c r="CK49" i="16"/>
  <c r="CJ49" i="16"/>
  <c r="CI49" i="16"/>
  <c r="CH49" i="16"/>
  <c r="CG49" i="16"/>
  <c r="CF49" i="16"/>
  <c r="CE49" i="16"/>
  <c r="CD49" i="16"/>
  <c r="CC49" i="16"/>
  <c r="CB49" i="16"/>
  <c r="CA49" i="16"/>
  <c r="BZ49" i="16"/>
  <c r="BY49" i="16"/>
  <c r="BX49" i="16"/>
  <c r="BW49" i="16"/>
  <c r="BV49" i="16"/>
  <c r="BU49" i="16"/>
  <c r="BT49" i="16"/>
  <c r="BS49" i="16"/>
  <c r="BR49" i="16"/>
  <c r="BQ49" i="16"/>
  <c r="BP49" i="16"/>
  <c r="BO49" i="16"/>
  <c r="BN49" i="16"/>
  <c r="BM49" i="16"/>
  <c r="BL49" i="16"/>
  <c r="BK49" i="16"/>
  <c r="BJ49" i="16"/>
  <c r="BI49" i="16"/>
  <c r="BH49" i="16"/>
  <c r="BG49" i="16"/>
  <c r="BF49" i="16"/>
  <c r="DC48" i="16"/>
  <c r="DB48" i="16"/>
  <c r="DA48" i="16"/>
  <c r="CZ48" i="16"/>
  <c r="CY48" i="16"/>
  <c r="CW48" i="16"/>
  <c r="CV48" i="16"/>
  <c r="CU48" i="16"/>
  <c r="CT48" i="16"/>
  <c r="CS48" i="16"/>
  <c r="CR48" i="16"/>
  <c r="CQ48" i="16"/>
  <c r="CO48" i="16"/>
  <c r="CN48" i="16"/>
  <c r="CM48" i="16"/>
  <c r="CL48" i="16"/>
  <c r="CK48" i="16"/>
  <c r="CJ48" i="16"/>
  <c r="CI48" i="16"/>
  <c r="CG48" i="16"/>
  <c r="CF48" i="16"/>
  <c r="CE48" i="16"/>
  <c r="CD48" i="16"/>
  <c r="CC48" i="16"/>
  <c r="CB48" i="16"/>
  <c r="CA48" i="16"/>
  <c r="BY48" i="16"/>
  <c r="BX48" i="16"/>
  <c r="BW48" i="16"/>
  <c r="BV48" i="16"/>
  <c r="BU48" i="16"/>
  <c r="BT48" i="16"/>
  <c r="BS48" i="16"/>
  <c r="BQ48" i="16"/>
  <c r="BP48" i="16"/>
  <c r="BO48" i="16"/>
  <c r="BN48" i="16"/>
  <c r="BM48" i="16"/>
  <c r="BL48" i="16"/>
  <c r="BK48" i="16"/>
  <c r="BI48" i="16"/>
  <c r="BH48" i="16"/>
  <c r="BG48" i="16"/>
  <c r="BF48" i="16"/>
  <c r="DC47" i="16"/>
  <c r="DA47" i="16"/>
  <c r="CZ47" i="16"/>
  <c r="CY47" i="16"/>
  <c r="CX47" i="16"/>
  <c r="CW47" i="16"/>
  <c r="CV47" i="16"/>
  <c r="CU47" i="16"/>
  <c r="CS47" i="16"/>
  <c r="CR47" i="16"/>
  <c r="CQ47" i="16"/>
  <c r="CP47" i="16"/>
  <c r="CO47" i="16"/>
  <c r="CN47" i="16"/>
  <c r="CM47" i="16"/>
  <c r="CK47" i="16"/>
  <c r="CJ47" i="16"/>
  <c r="CI47" i="16"/>
  <c r="CH47" i="16"/>
  <c r="CG47" i="16"/>
  <c r="CF47" i="16"/>
  <c r="CE47" i="16"/>
  <c r="CC47" i="16"/>
  <c r="CB47" i="16"/>
  <c r="CA47" i="16"/>
  <c r="BZ47" i="16"/>
  <c r="BY47" i="16"/>
  <c r="BX47" i="16"/>
  <c r="BW47" i="16"/>
  <c r="BU47" i="16"/>
  <c r="BT47" i="16"/>
  <c r="BS47" i="16"/>
  <c r="BR47" i="16"/>
  <c r="BQ47" i="16"/>
  <c r="BP47" i="16"/>
  <c r="BO47" i="16"/>
  <c r="BM47" i="16"/>
  <c r="BL47" i="16"/>
  <c r="BK47" i="16"/>
  <c r="BJ47" i="16"/>
  <c r="BI47" i="16"/>
  <c r="BH47" i="16"/>
  <c r="BG47" i="16"/>
  <c r="DC46" i="16"/>
  <c r="DB46" i="16"/>
  <c r="DA46" i="16"/>
  <c r="CZ46" i="16"/>
  <c r="CY46" i="16"/>
  <c r="CX46" i="16"/>
  <c r="CW46" i="16"/>
  <c r="CV46" i="16"/>
  <c r="CU46" i="16"/>
  <c r="CT46" i="16"/>
  <c r="CS46" i="16"/>
  <c r="CR46" i="16"/>
  <c r="CQ46" i="16"/>
  <c r="CP46" i="16"/>
  <c r="CO46" i="16"/>
  <c r="CN46" i="16"/>
  <c r="CM46" i="16"/>
  <c r="CL46" i="16"/>
  <c r="CK46" i="16"/>
  <c r="CJ46" i="16"/>
  <c r="CI46" i="16"/>
  <c r="CH46" i="16"/>
  <c r="CG46" i="16"/>
  <c r="CF46" i="16"/>
  <c r="CE46" i="16"/>
  <c r="CD46" i="16"/>
  <c r="CC46" i="16"/>
  <c r="CB46" i="16"/>
  <c r="CA46" i="16"/>
  <c r="BZ46" i="16"/>
  <c r="BY46" i="16"/>
  <c r="BX46" i="16"/>
  <c r="BW46" i="16"/>
  <c r="BV46" i="16"/>
  <c r="BU46" i="16"/>
  <c r="BT46" i="16"/>
  <c r="BS46" i="16"/>
  <c r="BR46" i="16"/>
  <c r="BQ46" i="16"/>
  <c r="BP46" i="16"/>
  <c r="BO46" i="16"/>
  <c r="BN46" i="16"/>
  <c r="BM46" i="16"/>
  <c r="BL46" i="16"/>
  <c r="BK46" i="16"/>
  <c r="BJ46" i="16"/>
  <c r="BI46" i="16"/>
  <c r="BH46" i="16"/>
  <c r="BG46" i="16"/>
  <c r="BF46" i="16"/>
  <c r="DC45" i="16"/>
  <c r="DA45" i="16"/>
  <c r="CZ45" i="16"/>
  <c r="CY45" i="16"/>
  <c r="CX45" i="16"/>
  <c r="CW45" i="16"/>
  <c r="CV45" i="16"/>
  <c r="CU45" i="16"/>
  <c r="CS45" i="16"/>
  <c r="CR45" i="16"/>
  <c r="CQ45" i="16"/>
  <c r="CP45" i="16"/>
  <c r="CO45" i="16"/>
  <c r="CN45" i="16"/>
  <c r="CM45" i="16"/>
  <c r="CK45" i="16"/>
  <c r="CJ45" i="16"/>
  <c r="CI45" i="16"/>
  <c r="CH45" i="16"/>
  <c r="CG45" i="16"/>
  <c r="CF45" i="16"/>
  <c r="CE45" i="16"/>
  <c r="CC45" i="16"/>
  <c r="CB45" i="16"/>
  <c r="CA45" i="16"/>
  <c r="BZ45" i="16"/>
  <c r="BY45" i="16"/>
  <c r="BX45" i="16"/>
  <c r="BW45" i="16"/>
  <c r="BU45" i="16"/>
  <c r="BT45" i="16"/>
  <c r="BS45" i="16"/>
  <c r="BR45" i="16"/>
  <c r="BQ45" i="16"/>
  <c r="BP45" i="16"/>
  <c r="BO45" i="16"/>
  <c r="BM45" i="16"/>
  <c r="BL45" i="16"/>
  <c r="BK45" i="16"/>
  <c r="BJ45" i="16"/>
  <c r="BI45" i="16"/>
  <c r="BH45" i="16"/>
  <c r="BG45" i="16"/>
  <c r="DC44" i="16"/>
  <c r="DB44" i="16"/>
  <c r="DA44" i="16"/>
  <c r="CZ44" i="16"/>
  <c r="CY44" i="16"/>
  <c r="CW44" i="16"/>
  <c r="CV44" i="16"/>
  <c r="CU44" i="16"/>
  <c r="CT44" i="16"/>
  <c r="CS44" i="16"/>
  <c r="CR44" i="16"/>
  <c r="CQ44" i="16"/>
  <c r="CO44" i="16"/>
  <c r="CN44" i="16"/>
  <c r="CM44" i="16"/>
  <c r="CL44" i="16"/>
  <c r="CK44" i="16"/>
  <c r="CJ44" i="16"/>
  <c r="CI44" i="16"/>
  <c r="CG44" i="16"/>
  <c r="CF44" i="16"/>
  <c r="CE44" i="16"/>
  <c r="CD44" i="16"/>
  <c r="CC44" i="16"/>
  <c r="CB44" i="16"/>
  <c r="CA44" i="16"/>
  <c r="BY44" i="16"/>
  <c r="BX44" i="16"/>
  <c r="BW44" i="16"/>
  <c r="BV44" i="16"/>
  <c r="BU44" i="16"/>
  <c r="BT44" i="16"/>
  <c r="BS44" i="16"/>
  <c r="BQ44" i="16"/>
  <c r="BP44" i="16"/>
  <c r="BO44" i="16"/>
  <c r="BN44" i="16"/>
  <c r="BM44" i="16"/>
  <c r="BL44" i="16"/>
  <c r="BK44" i="16"/>
  <c r="BI44" i="16"/>
  <c r="BG44" i="16"/>
  <c r="BF44" i="16"/>
  <c r="DC43" i="16"/>
  <c r="DA43" i="16"/>
  <c r="CZ43" i="16"/>
  <c r="CY43" i="16"/>
  <c r="CX43" i="16"/>
  <c r="CW43" i="16"/>
  <c r="CV43" i="16"/>
  <c r="CU43" i="16"/>
  <c r="CS43" i="16"/>
  <c r="CR43" i="16"/>
  <c r="CQ43" i="16"/>
  <c r="CP43" i="16"/>
  <c r="CO43" i="16"/>
  <c r="CN43" i="16"/>
  <c r="CM43" i="16"/>
  <c r="CK43" i="16"/>
  <c r="CJ43" i="16"/>
  <c r="CI43" i="16"/>
  <c r="CH43" i="16"/>
  <c r="CG43" i="16"/>
  <c r="CF43" i="16"/>
  <c r="CE43" i="16"/>
  <c r="CC43" i="16"/>
  <c r="CB43" i="16"/>
  <c r="CA43" i="16"/>
  <c r="BZ43" i="16"/>
  <c r="BY43" i="16"/>
  <c r="BX43" i="16"/>
  <c r="BW43" i="16"/>
  <c r="BU43" i="16"/>
  <c r="BT43" i="16"/>
  <c r="BS43" i="16"/>
  <c r="BR43" i="16"/>
  <c r="BQ43" i="16"/>
  <c r="BP43" i="16"/>
  <c r="BO43" i="16"/>
  <c r="BM43" i="16"/>
  <c r="BL43" i="16"/>
  <c r="BK43" i="16"/>
  <c r="BJ43" i="16"/>
  <c r="BI43" i="16"/>
  <c r="BH43" i="16"/>
  <c r="BG43" i="16"/>
  <c r="CS42" i="16"/>
  <c r="DC41" i="16"/>
  <c r="DB41" i="16"/>
  <c r="DA41" i="16"/>
  <c r="CZ41" i="16"/>
  <c r="CY41" i="16"/>
  <c r="CX41" i="16"/>
  <c r="CW41" i="16"/>
  <c r="CV41" i="16"/>
  <c r="CU41" i="16"/>
  <c r="CT41" i="16"/>
  <c r="CS41" i="16"/>
  <c r="CR41" i="16"/>
  <c r="CQ41" i="16"/>
  <c r="CP41" i="16"/>
  <c r="CO41" i="16"/>
  <c r="CN41" i="16"/>
  <c r="CM41" i="16"/>
  <c r="CL41" i="16"/>
  <c r="CK41" i="16"/>
  <c r="CJ41" i="16"/>
  <c r="CI41" i="16"/>
  <c r="CH41" i="16"/>
  <c r="CG41" i="16"/>
  <c r="CF41" i="16"/>
  <c r="CE41" i="16"/>
  <c r="CD41" i="16"/>
  <c r="CC41" i="16"/>
  <c r="CB41" i="16"/>
  <c r="CA41" i="16"/>
  <c r="BZ41" i="16"/>
  <c r="BY41" i="16"/>
  <c r="BX41" i="16"/>
  <c r="BW41" i="16"/>
  <c r="BV41" i="16"/>
  <c r="BU41" i="16"/>
  <c r="BT41" i="16"/>
  <c r="BS41" i="16"/>
  <c r="BR41" i="16"/>
  <c r="BQ41" i="16"/>
  <c r="BP41" i="16"/>
  <c r="BO41" i="16"/>
  <c r="BN41" i="16"/>
  <c r="BM41" i="16"/>
  <c r="BL41" i="16"/>
  <c r="BK41" i="16"/>
  <c r="BJ41" i="16"/>
  <c r="BI41" i="16"/>
  <c r="BH41" i="16"/>
  <c r="BG41" i="16"/>
  <c r="BF41" i="16"/>
  <c r="DC39" i="16"/>
  <c r="DB39" i="16"/>
  <c r="DA39" i="16"/>
  <c r="CZ39" i="16"/>
  <c r="CY39" i="16"/>
  <c r="CX39" i="16"/>
  <c r="CW39" i="16"/>
  <c r="CV39" i="16"/>
  <c r="CU39" i="16"/>
  <c r="CT39" i="16"/>
  <c r="CS39" i="16"/>
  <c r="CR39" i="16"/>
  <c r="CQ39" i="16"/>
  <c r="CP39" i="16"/>
  <c r="CO39" i="16"/>
  <c r="CN39" i="16"/>
  <c r="CM39" i="16"/>
  <c r="CL39" i="16"/>
  <c r="CK39" i="16"/>
  <c r="CJ39" i="16"/>
  <c r="CI39" i="16"/>
  <c r="CH39" i="16"/>
  <c r="CG39" i="16"/>
  <c r="CF39" i="16"/>
  <c r="CE39" i="16"/>
  <c r="CD39" i="16"/>
  <c r="CC39" i="16"/>
  <c r="CB39" i="16"/>
  <c r="CA39" i="16"/>
  <c r="BZ39" i="16"/>
  <c r="BY39" i="16"/>
  <c r="BX39" i="16"/>
  <c r="BW39" i="16"/>
  <c r="BV39" i="16"/>
  <c r="BU39" i="16"/>
  <c r="BT39" i="16"/>
  <c r="BS39" i="16"/>
  <c r="BR39" i="16"/>
  <c r="BQ39" i="16"/>
  <c r="BP39" i="16"/>
  <c r="BO39" i="16"/>
  <c r="BN39" i="16"/>
  <c r="BM39" i="16"/>
  <c r="BL39" i="16"/>
  <c r="BK39" i="16"/>
  <c r="BJ39" i="16"/>
  <c r="BI39" i="16"/>
  <c r="BH39" i="16"/>
  <c r="BG39" i="16"/>
  <c r="BF39" i="16"/>
  <c r="DC38" i="16"/>
  <c r="DB38" i="16"/>
  <c r="DA38" i="16"/>
  <c r="CZ38" i="16"/>
  <c r="CY38" i="16"/>
  <c r="CW38" i="16"/>
  <c r="CV38" i="16"/>
  <c r="CU38" i="16"/>
  <c r="CT38" i="16"/>
  <c r="CS38" i="16"/>
  <c r="CR38" i="16"/>
  <c r="CQ38" i="16"/>
  <c r="CO38" i="16"/>
  <c r="CN38" i="16"/>
  <c r="CM38" i="16"/>
  <c r="CL38" i="16"/>
  <c r="CK38" i="16"/>
  <c r="CJ38" i="16"/>
  <c r="CI38" i="16"/>
  <c r="CG38" i="16"/>
  <c r="CF38" i="16"/>
  <c r="CE38" i="16"/>
  <c r="CD38" i="16"/>
  <c r="CC38" i="16"/>
  <c r="CB38" i="16"/>
  <c r="CA38" i="16"/>
  <c r="BY38" i="16"/>
  <c r="BX38" i="16"/>
  <c r="BW38" i="16"/>
  <c r="BV38" i="16"/>
  <c r="BU38" i="16"/>
  <c r="BT38" i="16"/>
  <c r="BS38" i="16"/>
  <c r="BQ38" i="16"/>
  <c r="BP38" i="16"/>
  <c r="BO38" i="16"/>
  <c r="BN38" i="16"/>
  <c r="BM38" i="16"/>
  <c r="BL38" i="16"/>
  <c r="BK38" i="16"/>
  <c r="BI38" i="16"/>
  <c r="BH38" i="16"/>
  <c r="BG38" i="16"/>
  <c r="BF38" i="16"/>
  <c r="DC37" i="16"/>
  <c r="DA37" i="16"/>
  <c r="CZ37" i="16"/>
  <c r="CY37" i="16"/>
  <c r="CX37" i="16"/>
  <c r="CW37" i="16"/>
  <c r="CV37" i="16"/>
  <c r="CU37" i="16"/>
  <c r="CS37" i="16"/>
  <c r="CR37" i="16"/>
  <c r="CQ37" i="16"/>
  <c r="CP37" i="16"/>
  <c r="CO37" i="16"/>
  <c r="CN37" i="16"/>
  <c r="CM37" i="16"/>
  <c r="CK37" i="16"/>
  <c r="CJ37" i="16"/>
  <c r="CI37" i="16"/>
  <c r="CH37" i="16"/>
  <c r="CG37" i="16"/>
  <c r="CF37" i="16"/>
  <c r="CE37" i="16"/>
  <c r="CC37" i="16"/>
  <c r="CB37" i="16"/>
  <c r="CA37" i="16"/>
  <c r="BZ37" i="16"/>
  <c r="BY37" i="16"/>
  <c r="BX37" i="16"/>
  <c r="BW37" i="16"/>
  <c r="BU37" i="16"/>
  <c r="BT37" i="16"/>
  <c r="BS37" i="16"/>
  <c r="BR37" i="16"/>
  <c r="BQ37" i="16"/>
  <c r="BP37" i="16"/>
  <c r="BO37" i="16"/>
  <c r="BM37" i="16"/>
  <c r="BL37" i="16"/>
  <c r="BK37" i="16"/>
  <c r="BJ37" i="16"/>
  <c r="BI37" i="16"/>
  <c r="BH37" i="16"/>
  <c r="BG37" i="16"/>
  <c r="DC36" i="16"/>
  <c r="DB36" i="16"/>
  <c r="DA36" i="16"/>
  <c r="CZ36" i="16"/>
  <c r="CY36" i="16"/>
  <c r="CW36" i="16"/>
  <c r="CV36" i="16"/>
  <c r="CU36" i="16"/>
  <c r="CT36" i="16"/>
  <c r="CS36" i="16"/>
  <c r="CR36" i="16"/>
  <c r="CQ36" i="16"/>
  <c r="CO36" i="16"/>
  <c r="CN36" i="16"/>
  <c r="CM36" i="16"/>
  <c r="CL36" i="16"/>
  <c r="CK36" i="16"/>
  <c r="CJ36" i="16"/>
  <c r="CI36" i="16"/>
  <c r="CG36" i="16"/>
  <c r="CF36" i="16"/>
  <c r="CE36" i="16"/>
  <c r="CD36" i="16"/>
  <c r="CC36" i="16"/>
  <c r="CB36" i="16"/>
  <c r="CA36" i="16"/>
  <c r="BY36" i="16"/>
  <c r="BX36" i="16"/>
  <c r="BW36" i="16"/>
  <c r="BV36" i="16"/>
  <c r="BU36" i="16"/>
  <c r="BT36" i="16"/>
  <c r="BS36" i="16"/>
  <c r="BQ36" i="16"/>
  <c r="BP36" i="16"/>
  <c r="BO36" i="16"/>
  <c r="BN36" i="16"/>
  <c r="BM36" i="16"/>
  <c r="BL36" i="16"/>
  <c r="BK36" i="16"/>
  <c r="BI36" i="16"/>
  <c r="BH36" i="16"/>
  <c r="BG36" i="16"/>
  <c r="BF36" i="16"/>
  <c r="DC35" i="16"/>
  <c r="DA35" i="16"/>
  <c r="CZ35" i="16"/>
  <c r="CY35" i="16"/>
  <c r="CX35" i="16"/>
  <c r="CW35" i="16"/>
  <c r="CV35" i="16"/>
  <c r="CU35" i="16"/>
  <c r="CS35" i="16"/>
  <c r="CR35" i="16"/>
  <c r="CQ35" i="16"/>
  <c r="CP35" i="16"/>
  <c r="CO35" i="16"/>
  <c r="CN35" i="16"/>
  <c r="CM35" i="16"/>
  <c r="CK35" i="16"/>
  <c r="CJ35" i="16"/>
  <c r="CI35" i="16"/>
  <c r="CH35" i="16"/>
  <c r="CG35" i="16"/>
  <c r="CF35" i="16"/>
  <c r="CE35" i="16"/>
  <c r="CC35" i="16"/>
  <c r="CB35" i="16"/>
  <c r="CA35" i="16"/>
  <c r="BZ35" i="16"/>
  <c r="BY35" i="16"/>
  <c r="BX35" i="16"/>
  <c r="BW35" i="16"/>
  <c r="BU35" i="16"/>
  <c r="BT35" i="16"/>
  <c r="BS35" i="16"/>
  <c r="BR35" i="16"/>
  <c r="BQ35" i="16"/>
  <c r="BP35" i="16"/>
  <c r="BO35" i="16"/>
  <c r="BM35" i="16"/>
  <c r="BL35" i="16"/>
  <c r="BK35" i="16"/>
  <c r="BJ35" i="16"/>
  <c r="BI35" i="16"/>
  <c r="BH35" i="16"/>
  <c r="CS34" i="16"/>
  <c r="DC33" i="16"/>
  <c r="DB33" i="16"/>
  <c r="DA33" i="16"/>
  <c r="CZ33" i="16"/>
  <c r="CY33" i="16"/>
  <c r="CX33" i="16"/>
  <c r="CV33" i="16"/>
  <c r="CU33" i="16"/>
  <c r="CT33" i="16"/>
  <c r="CS33" i="16"/>
  <c r="CR33" i="16"/>
  <c r="CQ33" i="16"/>
  <c r="CP33" i="16"/>
  <c r="CN33" i="16"/>
  <c r="CM33" i="16"/>
  <c r="CL33" i="16"/>
  <c r="CK33" i="16"/>
  <c r="CJ33" i="16"/>
  <c r="CH33" i="16"/>
  <c r="CF33" i="16"/>
  <c r="CE33" i="16"/>
  <c r="CD33" i="16"/>
  <c r="CC33" i="16"/>
  <c r="CB33" i="16"/>
  <c r="BZ33" i="16"/>
  <c r="BX33" i="16"/>
  <c r="BW33" i="16"/>
  <c r="BV33" i="16"/>
  <c r="BU33" i="16"/>
  <c r="BT33" i="16"/>
  <c r="BR33" i="16"/>
  <c r="BP33" i="16"/>
  <c r="BO33" i="16"/>
  <c r="BN33" i="16"/>
  <c r="BM33" i="16"/>
  <c r="BL33" i="16"/>
  <c r="BJ33" i="16"/>
  <c r="BH33" i="16"/>
  <c r="BG33" i="16"/>
  <c r="BF33" i="16"/>
  <c r="DC32" i="16"/>
  <c r="DB32" i="16"/>
  <c r="DA32" i="16"/>
  <c r="CZ32" i="16"/>
  <c r="CY32" i="16"/>
  <c r="CX32" i="16"/>
  <c r="CW32" i="16"/>
  <c r="CV32" i="16"/>
  <c r="CU32" i="16"/>
  <c r="CT32" i="16"/>
  <c r="CS32" i="16"/>
  <c r="CR32" i="16"/>
  <c r="CQ32" i="16"/>
  <c r="CP32" i="16"/>
  <c r="CO32" i="16"/>
  <c r="CN32" i="16"/>
  <c r="CM32" i="16"/>
  <c r="CL32" i="16"/>
  <c r="CK32" i="16"/>
  <c r="CJ32" i="16"/>
  <c r="CI32" i="16"/>
  <c r="CH32" i="16"/>
  <c r="CG32" i="16"/>
  <c r="CF32" i="16"/>
  <c r="CE32" i="16"/>
  <c r="CD32" i="16"/>
  <c r="CC32" i="16"/>
  <c r="CB32" i="16"/>
  <c r="CA32" i="16"/>
  <c r="BZ32" i="16"/>
  <c r="BY32" i="16"/>
  <c r="BX32" i="16"/>
  <c r="BW32" i="16"/>
  <c r="BV32" i="16"/>
  <c r="BU32" i="16"/>
  <c r="BT32" i="16"/>
  <c r="BS32" i="16"/>
  <c r="BR32" i="16"/>
  <c r="BQ32" i="16"/>
  <c r="BP32" i="16"/>
  <c r="BO32" i="16"/>
  <c r="BN32" i="16"/>
  <c r="BM32" i="16"/>
  <c r="BL32" i="16"/>
  <c r="BK32" i="16"/>
  <c r="BJ32" i="16"/>
  <c r="BI32" i="16"/>
  <c r="BH32" i="16"/>
  <c r="BG32" i="16"/>
  <c r="BF32" i="16"/>
  <c r="DB28" i="16"/>
  <c r="CZ28" i="16"/>
  <c r="CW28" i="16"/>
  <c r="CR28" i="16"/>
  <c r="CJ28" i="16"/>
  <c r="CB28" i="16"/>
  <c r="BT28" i="16"/>
  <c r="BL28" i="16"/>
  <c r="DC27" i="16"/>
  <c r="DB27" i="16"/>
  <c r="DA27" i="16"/>
  <c r="CZ27" i="16"/>
  <c r="CX27" i="16"/>
  <c r="CW27" i="16"/>
  <c r="CV27" i="16"/>
  <c r="CS27" i="16"/>
  <c r="CR27" i="16"/>
  <c r="CP27" i="16"/>
  <c r="CO27" i="16"/>
  <c r="CN27" i="16"/>
  <c r="CK27" i="16"/>
  <c r="CJ27" i="16"/>
  <c r="CH27" i="16"/>
  <c r="CG27" i="16"/>
  <c r="CF27" i="16"/>
  <c r="CC27" i="16"/>
  <c r="CB27" i="16"/>
  <c r="BZ27" i="16"/>
  <c r="BY27" i="16"/>
  <c r="BX27" i="16"/>
  <c r="BV27" i="16"/>
  <c r="BU27" i="16"/>
  <c r="BT27" i="16"/>
  <c r="BR27" i="16"/>
  <c r="BQ27" i="16"/>
  <c r="BP27" i="16"/>
  <c r="BM27" i="16"/>
  <c r="BL27" i="16"/>
  <c r="BK27" i="16"/>
  <c r="BJ27" i="16"/>
  <c r="BI27" i="16"/>
  <c r="BH27" i="16"/>
  <c r="CZ25" i="16"/>
  <c r="CY25" i="16"/>
  <c r="CX25" i="16"/>
  <c r="CW25" i="16"/>
  <c r="CV25" i="16"/>
  <c r="CR25" i="16"/>
  <c r="CQ25" i="16"/>
  <c r="CP25" i="16"/>
  <c r="CO25" i="16"/>
  <c r="CN25" i="16"/>
  <c r="CK25" i="16"/>
  <c r="CJ25" i="16"/>
  <c r="CI25" i="16"/>
  <c r="CH25" i="16"/>
  <c r="CG25" i="16"/>
  <c r="CF25" i="16"/>
  <c r="CE25" i="16"/>
  <c r="CB25" i="16"/>
  <c r="CA25" i="16"/>
  <c r="BZ25" i="16"/>
  <c r="BY25" i="16"/>
  <c r="BX25" i="16"/>
  <c r="BW25" i="16"/>
  <c r="BT25" i="16"/>
  <c r="BS25" i="16"/>
  <c r="BR25" i="16"/>
  <c r="BQ25" i="16"/>
  <c r="BP25" i="16"/>
  <c r="BL25" i="16"/>
  <c r="BK25" i="16"/>
  <c r="BJ25" i="16"/>
  <c r="BI25" i="16"/>
  <c r="BH25" i="16"/>
  <c r="DC24" i="16"/>
  <c r="DB24" i="16"/>
  <c r="DA24" i="16"/>
  <c r="CZ24" i="16"/>
  <c r="CV24" i="16"/>
  <c r="CU24" i="16"/>
  <c r="CT24" i="16"/>
  <c r="CS24" i="16"/>
  <c r="CR24" i="16"/>
  <c r="CQ24" i="16"/>
  <c r="CN24" i="16"/>
  <c r="CM24" i="16"/>
  <c r="CL24" i="16"/>
  <c r="CK24" i="16"/>
  <c r="CJ24" i="16"/>
  <c r="CI24" i="16"/>
  <c r="CF24" i="16"/>
  <c r="CE24" i="16"/>
  <c r="CD24" i="16"/>
  <c r="CC24" i="16"/>
  <c r="CB24" i="16"/>
  <c r="BY24" i="16"/>
  <c r="BX24" i="16"/>
  <c r="BW24" i="16"/>
  <c r="BV24" i="16"/>
  <c r="BU24" i="16"/>
  <c r="BT24" i="16"/>
  <c r="BP24" i="16"/>
  <c r="BO24" i="16"/>
  <c r="BN24" i="16"/>
  <c r="BM24" i="16"/>
  <c r="BL24" i="16"/>
  <c r="BH24" i="16"/>
  <c r="BG24" i="16"/>
  <c r="BF24" i="16"/>
  <c r="DC23" i="16"/>
  <c r="DA23" i="16"/>
  <c r="CY23" i="16"/>
  <c r="CX23" i="16"/>
  <c r="CW23" i="16"/>
  <c r="CV23" i="16"/>
  <c r="CQ23" i="16"/>
  <c r="CP23" i="16"/>
  <c r="CO23" i="16"/>
  <c r="CN23" i="16"/>
  <c r="CI23" i="16"/>
  <c r="CH23" i="16"/>
  <c r="CG23" i="16"/>
  <c r="CF23" i="16"/>
  <c r="CC23" i="16"/>
  <c r="CA23" i="16"/>
  <c r="BZ23" i="16"/>
  <c r="BY23" i="16"/>
  <c r="BX23" i="16"/>
  <c r="BS23" i="16"/>
  <c r="BR23" i="16"/>
  <c r="BQ23" i="16"/>
  <c r="BP23" i="16"/>
  <c r="BO23" i="16"/>
  <c r="BK23" i="16"/>
  <c r="BJ23" i="16"/>
  <c r="BI23" i="16"/>
  <c r="BH23" i="16"/>
  <c r="DC22" i="16"/>
  <c r="DB22" i="16"/>
  <c r="DA22" i="16"/>
  <c r="CZ22" i="16"/>
  <c r="CY22" i="16"/>
  <c r="CU22" i="16"/>
  <c r="CT22" i="16"/>
  <c r="CS22" i="16"/>
  <c r="CR22" i="16"/>
  <c r="CO22" i="16"/>
  <c r="CM22" i="16"/>
  <c r="CL22" i="16"/>
  <c r="CK22" i="16"/>
  <c r="CJ22" i="16"/>
  <c r="CE22" i="16"/>
  <c r="CD22" i="16"/>
  <c r="CC22" i="16"/>
  <c r="CB22" i="16"/>
  <c r="BW22" i="16"/>
  <c r="BV22" i="16"/>
  <c r="BU22" i="16"/>
  <c r="BT22" i="16"/>
  <c r="BS22" i="16"/>
  <c r="BQ22" i="16"/>
  <c r="BO22" i="16"/>
  <c r="BN22" i="16"/>
  <c r="BM22" i="16"/>
  <c r="BL22" i="16"/>
  <c r="BG22" i="16"/>
  <c r="BF22" i="16"/>
  <c r="DA21" i="16"/>
  <c r="CY21" i="16"/>
  <c r="CX21" i="16"/>
  <c r="CW21" i="16"/>
  <c r="CV21" i="16"/>
  <c r="CU21" i="16"/>
  <c r="CQ21" i="16"/>
  <c r="CP21" i="16"/>
  <c r="CO21" i="16"/>
  <c r="CN21" i="16"/>
  <c r="CI21" i="16"/>
  <c r="CH21" i="16"/>
  <c r="CG21" i="16"/>
  <c r="CF21" i="16"/>
  <c r="CC21" i="16"/>
  <c r="CA21" i="16"/>
  <c r="BZ21" i="16"/>
  <c r="BY21" i="16"/>
  <c r="BX21" i="16"/>
  <c r="BS21" i="16"/>
  <c r="BR21" i="16"/>
  <c r="BQ21" i="16"/>
  <c r="BP21" i="16"/>
  <c r="BO21" i="16"/>
  <c r="BK21" i="16"/>
  <c r="BI21" i="16"/>
  <c r="BH21" i="16"/>
  <c r="DC20" i="16"/>
  <c r="DB20" i="16"/>
  <c r="DA20" i="16"/>
  <c r="CZ20" i="16"/>
  <c r="CV20" i="16"/>
  <c r="CU20" i="16"/>
  <c r="CT20" i="16"/>
  <c r="CS20" i="16"/>
  <c r="CR20" i="16"/>
  <c r="CQ20" i="16"/>
  <c r="CO20" i="16"/>
  <c r="CN20" i="16"/>
  <c r="CM20" i="16"/>
  <c r="CK20" i="16"/>
  <c r="CJ20" i="16"/>
  <c r="CI20" i="16"/>
  <c r="CE20" i="16"/>
  <c r="CC20" i="16"/>
  <c r="CB20" i="16"/>
  <c r="BW20" i="16"/>
  <c r="BV20" i="16"/>
  <c r="BU20" i="16"/>
  <c r="BT20" i="16"/>
  <c r="BQ20" i="16"/>
  <c r="BP20" i="16"/>
  <c r="BO20" i="16"/>
  <c r="BN20" i="16"/>
  <c r="BM20" i="16"/>
  <c r="BL20" i="16"/>
  <c r="BG20" i="16"/>
  <c r="CZ19" i="16"/>
  <c r="CY19" i="16"/>
  <c r="CX19" i="16"/>
  <c r="CW19" i="16"/>
  <c r="CV19" i="16"/>
  <c r="CQ19" i="16"/>
  <c r="CO19" i="16"/>
  <c r="CN19" i="16"/>
  <c r="CK19" i="16"/>
  <c r="CI19" i="16"/>
  <c r="CH19" i="16"/>
  <c r="CG19" i="16"/>
  <c r="CF19" i="16"/>
  <c r="CE19" i="16"/>
  <c r="CA19" i="16"/>
  <c r="BZ19" i="16"/>
  <c r="BY19" i="16"/>
  <c r="BX19" i="16"/>
  <c r="BW19" i="16"/>
  <c r="BS19" i="16"/>
  <c r="BQ19" i="16"/>
  <c r="BP19" i="16"/>
  <c r="BM19" i="16"/>
  <c r="BK19" i="16"/>
  <c r="BI19" i="16"/>
  <c r="BH19" i="16"/>
  <c r="DC18" i="16"/>
  <c r="DA18" i="16"/>
  <c r="CZ18" i="16"/>
  <c r="CY18" i="16"/>
  <c r="CW18" i="16"/>
  <c r="CU18" i="16"/>
  <c r="CS18" i="16"/>
  <c r="CM18" i="16"/>
  <c r="CL18" i="16"/>
  <c r="CK18" i="16"/>
  <c r="CE18" i="16"/>
  <c r="CD18" i="16"/>
  <c r="CC18" i="16"/>
  <c r="CB18" i="16"/>
  <c r="BW18" i="16"/>
  <c r="BV18" i="16"/>
  <c r="BU18" i="16"/>
  <c r="BS18" i="16"/>
  <c r="BQ18" i="16"/>
  <c r="BO18" i="16"/>
  <c r="BN18" i="16"/>
  <c r="BM18" i="16"/>
  <c r="BL18" i="16"/>
  <c r="BG18" i="16"/>
  <c r="BF18" i="16"/>
  <c r="DC16" i="16"/>
  <c r="DA16" i="16"/>
  <c r="CZ16" i="16"/>
  <c r="CW16" i="16"/>
  <c r="CV16" i="16"/>
  <c r="CU16" i="16"/>
  <c r="CS16" i="16"/>
  <c r="CO16" i="16"/>
  <c r="CN16" i="16"/>
  <c r="CM16" i="16"/>
  <c r="CK16" i="16"/>
  <c r="CG16" i="16"/>
  <c r="CE16" i="16"/>
  <c r="CD16" i="16"/>
  <c r="CC16" i="16"/>
  <c r="CB16" i="16"/>
  <c r="BY16" i="16"/>
  <c r="BX16" i="16"/>
  <c r="BW16" i="16"/>
  <c r="BU16" i="16"/>
  <c r="BQ16" i="16"/>
  <c r="BP16" i="16"/>
  <c r="BO16" i="16"/>
  <c r="BM16" i="16"/>
  <c r="BI16" i="16"/>
  <c r="BH16" i="16"/>
  <c r="BG16" i="16"/>
  <c r="DA14" i="16"/>
  <c r="CW14" i="16"/>
  <c r="CS14" i="16"/>
  <c r="CR14" i="16"/>
  <c r="CQ14" i="16"/>
  <c r="CO14" i="16"/>
  <c r="CK14" i="16"/>
  <c r="CG14" i="16"/>
  <c r="CC14" i="16"/>
  <c r="BY14" i="16"/>
  <c r="BX14" i="16"/>
  <c r="BU14" i="16"/>
  <c r="BT14" i="16"/>
  <c r="BS14" i="16"/>
  <c r="BQ14" i="16"/>
  <c r="BN14" i="16"/>
  <c r="BM14" i="16"/>
  <c r="BL14" i="16"/>
  <c r="BK14" i="16"/>
  <c r="BI14" i="16"/>
  <c r="BH14" i="16"/>
  <c r="CW13" i="16"/>
  <c r="CR13" i="16"/>
  <c r="CO13" i="16"/>
  <c r="CN13" i="16"/>
  <c r="CJ13" i="16"/>
  <c r="CG13" i="16"/>
  <c r="CE13" i="16"/>
  <c r="CA13" i="16"/>
  <c r="BZ13" i="16"/>
  <c r="BY13" i="16"/>
  <c r="BQ13" i="16"/>
  <c r="BP13" i="16"/>
  <c r="BI13" i="16"/>
  <c r="DA12" i="16"/>
  <c r="CT12" i="16"/>
  <c r="CS12" i="16"/>
  <c r="CO12" i="16"/>
  <c r="CK12" i="16"/>
  <c r="CG12" i="16"/>
  <c r="CC12" i="16"/>
  <c r="CB12" i="16"/>
  <c r="BU12" i="16"/>
  <c r="BM12" i="16"/>
  <c r="BI12" i="16"/>
  <c r="DA11" i="16"/>
  <c r="CS11" i="16"/>
  <c r="CR11" i="16"/>
  <c r="CO11" i="16"/>
  <c r="CK11" i="16"/>
  <c r="CJ11" i="16"/>
  <c r="BU11" i="16"/>
  <c r="BM11" i="16"/>
  <c r="BL11" i="16"/>
  <c r="CZ8" i="16"/>
  <c r="CU8" i="16"/>
  <c r="CS8" i="16"/>
  <c r="BE52" i="16"/>
  <c r="BE50" i="16"/>
  <c r="BE49" i="16"/>
  <c r="BE48" i="16"/>
  <c r="BE47" i="16"/>
  <c r="BE46" i="16"/>
  <c r="BE45" i="16"/>
  <c r="BE44" i="16"/>
  <c r="BE43" i="16"/>
  <c r="BE41" i="16"/>
  <c r="BE39" i="16"/>
  <c r="BE38" i="16"/>
  <c r="BE37" i="16"/>
  <c r="BE36" i="16"/>
  <c r="BE35" i="16"/>
  <c r="BE33" i="16"/>
  <c r="BE27" i="16"/>
  <c r="BE25" i="16"/>
  <c r="BE24" i="16"/>
  <c r="BE22" i="16"/>
  <c r="BE20" i="16"/>
  <c r="BE18" i="16"/>
  <c r="BE16" i="16"/>
  <c r="BE14" i="16"/>
  <c r="BE13" i="16"/>
  <c r="BE11" i="16"/>
  <c r="BE32" i="16"/>
  <c r="BE8" i="15"/>
  <c r="BO9" i="16" l="1"/>
  <c r="DC9" i="16"/>
  <c r="BN27" i="16"/>
  <c r="DA8" i="16"/>
  <c r="CR16" i="16"/>
  <c r="BI18" i="16"/>
  <c r="BF27" i="16"/>
  <c r="CN29" i="16"/>
  <c r="BM8" i="16"/>
  <c r="BE10" i="16"/>
  <c r="BU8" i="16"/>
  <c r="CL8" i="16"/>
  <c r="BV8" i="16"/>
  <c r="DB8" i="16"/>
  <c r="CC10" i="16"/>
  <c r="CL27" i="16"/>
  <c r="CT8" i="16"/>
  <c r="CI17" i="16"/>
  <c r="BW8" i="16"/>
  <c r="DC8" i="16"/>
  <c r="CK10" i="16"/>
  <c r="BF15" i="16"/>
  <c r="CJ17" i="16"/>
  <c r="CS29" i="16"/>
  <c r="CT27" i="16"/>
  <c r="CA17" i="16"/>
  <c r="CG18" i="16"/>
  <c r="CT10" i="16"/>
  <c r="CD27" i="16"/>
  <c r="CY16" i="16"/>
  <c r="DB10" i="16"/>
  <c r="BJ11" i="16"/>
  <c r="BH10" i="16"/>
  <c r="BN17" i="16"/>
  <c r="BJ26" i="16"/>
  <c r="BR26" i="16"/>
  <c r="CH26" i="16"/>
  <c r="CX26" i="16"/>
  <c r="BF16" i="16"/>
  <c r="CL17" i="16"/>
  <c r="BV16" i="16"/>
  <c r="DB16" i="16"/>
  <c r="CU9" i="16"/>
  <c r="CY8" i="16"/>
  <c r="CF17" i="16"/>
  <c r="CF16" i="16"/>
  <c r="BX15" i="16"/>
  <c r="CV10" i="16"/>
  <c r="BX10" i="16"/>
  <c r="CT16" i="16"/>
  <c r="CD15" i="16"/>
  <c r="CT18" i="16"/>
  <c r="DB18" i="16"/>
  <c r="BL15" i="16"/>
  <c r="CR18" i="16"/>
  <c r="CJ18" i="16"/>
  <c r="BT18" i="16"/>
  <c r="CP26" i="16"/>
  <c r="BR36" i="16"/>
  <c r="CX36" i="16"/>
  <c r="BR10" i="16"/>
  <c r="BK26" i="16"/>
  <c r="CI26" i="16"/>
  <c r="CQ26" i="16"/>
  <c r="BS16" i="16"/>
  <c r="BJ36" i="16"/>
  <c r="CP36" i="16"/>
  <c r="CI8" i="16"/>
  <c r="BK16" i="16"/>
  <c r="BT16" i="16"/>
  <c r="BN43" i="16"/>
  <c r="CL43" i="16"/>
  <c r="CT43" i="16"/>
  <c r="BJ48" i="16"/>
  <c r="BR48" i="16"/>
  <c r="BZ48" i="16"/>
  <c r="CH48" i="16"/>
  <c r="CP48" i="16"/>
  <c r="CX48" i="16"/>
  <c r="BH8" i="16"/>
  <c r="CI33" i="16"/>
  <c r="BZ36" i="16"/>
  <c r="CH10" i="16"/>
  <c r="BS10" i="16"/>
  <c r="BW11" i="16"/>
  <c r="BJ38" i="16"/>
  <c r="BR38" i="16"/>
  <c r="BZ38" i="16"/>
  <c r="CH38" i="16"/>
  <c r="CP38" i="16"/>
  <c r="CX38" i="16"/>
  <c r="BF45" i="16"/>
  <c r="BN45" i="16"/>
  <c r="BV45" i="16"/>
  <c r="CD45" i="16"/>
  <c r="CL45" i="16"/>
  <c r="CT45" i="16"/>
  <c r="DB45" i="16"/>
  <c r="CH36" i="16"/>
  <c r="BS8" i="16"/>
  <c r="BL16" i="16"/>
  <c r="CK8" i="16"/>
  <c r="BK33" i="16"/>
  <c r="BN35" i="16"/>
  <c r="BV35" i="16"/>
  <c r="CL35" i="16"/>
  <c r="DB35" i="16"/>
  <c r="BJ50" i="16"/>
  <c r="BR50" i="16"/>
  <c r="BZ50" i="16"/>
  <c r="CH50" i="16"/>
  <c r="CP50" i="16"/>
  <c r="CX50" i="16"/>
  <c r="CI10" i="16"/>
  <c r="CH12" i="16"/>
  <c r="CQ17" i="16"/>
  <c r="CY17" i="16"/>
  <c r="DC28" i="16"/>
  <c r="BF35" i="16"/>
  <c r="BN47" i="16"/>
  <c r="CL47" i="16"/>
  <c r="BF47" i="16"/>
  <c r="BV47" i="16"/>
  <c r="CD47" i="16"/>
  <c r="CT47" i="16"/>
  <c r="DB47" i="16"/>
  <c r="BF37" i="16"/>
  <c r="BN37" i="16"/>
  <c r="BV37" i="16"/>
  <c r="CD37" i="16"/>
  <c r="CL37" i="16"/>
  <c r="CT37" i="16"/>
  <c r="DB37" i="16"/>
  <c r="BJ44" i="16"/>
  <c r="BR44" i="16"/>
  <c r="BZ44" i="16"/>
  <c r="CH44" i="16"/>
  <c r="CP44" i="16"/>
  <c r="CX44" i="16"/>
  <c r="BE8" i="16"/>
  <c r="CK17" i="16"/>
  <c r="BK9" i="16"/>
  <c r="BS9" i="16"/>
  <c r="CQ9" i="16"/>
  <c r="BL9" i="16"/>
  <c r="BT9" i="16"/>
  <c r="CR9" i="16"/>
  <c r="BS27" i="16"/>
  <c r="CX8" i="16"/>
  <c r="CL11" i="16"/>
  <c r="BF11" i="16"/>
  <c r="BZ10" i="16"/>
  <c r="BP15" i="16"/>
  <c r="CN15" i="16"/>
  <c r="BG35" i="16"/>
  <c r="CD11" i="16"/>
  <c r="BY33" i="16"/>
  <c r="BE34" i="16"/>
  <c r="BK8" i="16"/>
  <c r="BK10" i="16"/>
  <c r="CA10" i="16"/>
  <c r="CQ10" i="16"/>
  <c r="BJ16" i="16"/>
  <c r="BR16" i="16"/>
  <c r="BZ16" i="16"/>
  <c r="CH16" i="16"/>
  <c r="CP16" i="16"/>
  <c r="CX16" i="16"/>
  <c r="CY27" i="16"/>
  <c r="BE26" i="16"/>
  <c r="BM26" i="16"/>
  <c r="BU26" i="16"/>
  <c r="CC26" i="16"/>
  <c r="CK26" i="16"/>
  <c r="CS26" i="16"/>
  <c r="DA26" i="16"/>
  <c r="BN15" i="16"/>
  <c r="CT15" i="16"/>
  <c r="DB15" i="16"/>
  <c r="BJ10" i="16"/>
  <c r="BQ33" i="16"/>
  <c r="BR15" i="16"/>
  <c r="CP15" i="16"/>
  <c r="CX15" i="16"/>
  <c r="BI33" i="16"/>
  <c r="CO33" i="16"/>
  <c r="BL8" i="16"/>
  <c r="CQ8" i="16"/>
  <c r="CB8" i="16"/>
  <c r="CR8" i="16"/>
  <c r="CY10" i="16"/>
  <c r="CI27" i="16"/>
  <c r="BW9" i="16"/>
  <c r="CW33" i="16"/>
  <c r="DB42" i="16"/>
  <c r="CQ27" i="16"/>
  <c r="CZ10" i="16"/>
  <c r="CA27" i="16"/>
  <c r="CU40" i="16"/>
  <c r="CL9" i="16"/>
  <c r="BX9" i="16"/>
  <c r="CN9" i="16"/>
  <c r="CV9" i="16"/>
  <c r="DB9" i="16"/>
  <c r="CB9" i="16"/>
  <c r="CJ9" i="16"/>
  <c r="CD9" i="16"/>
  <c r="CT9" i="16"/>
  <c r="CF15" i="16"/>
  <c r="CV15" i="16"/>
  <c r="BX8" i="16"/>
  <c r="CB11" i="16"/>
  <c r="BH15" i="16"/>
  <c r="BW10" i="16"/>
  <c r="CV8" i="16"/>
  <c r="CY9" i="16"/>
  <c r="BG8" i="16"/>
  <c r="CM8" i="16"/>
  <c r="CI9" i="16"/>
  <c r="CZ9" i="16"/>
  <c r="CS10" i="16"/>
  <c r="CH15" i="16"/>
  <c r="BO8" i="16"/>
  <c r="BP10" i="16"/>
  <c r="BN9" i="16"/>
  <c r="CD8" i="16"/>
  <c r="CN8" i="16"/>
  <c r="BU10" i="16"/>
  <c r="CN14" i="16"/>
  <c r="CJ15" i="16"/>
  <c r="CR15" i="16"/>
  <c r="CZ15" i="16"/>
  <c r="CB17" i="16"/>
  <c r="BH26" i="16"/>
  <c r="BV9" i="16"/>
  <c r="CM10" i="16"/>
  <c r="BI26" i="16"/>
  <c r="BQ26" i="16"/>
  <c r="BY26" i="16"/>
  <c r="CG26" i="16"/>
  <c r="CW26" i="16"/>
  <c r="BZ26" i="16"/>
  <c r="BG15" i="16"/>
  <c r="BG10" i="16"/>
  <c r="BQ15" i="16"/>
  <c r="BQ10" i="16"/>
  <c r="BY15" i="16"/>
  <c r="BY10" i="16"/>
  <c r="CO15" i="16"/>
  <c r="CO10" i="16"/>
  <c r="CM15" i="16"/>
  <c r="CH18" i="16"/>
  <c r="DC15" i="16"/>
  <c r="DC10" i="16"/>
  <c r="CQ15" i="16"/>
  <c r="CQ11" i="16"/>
  <c r="BR18" i="16"/>
  <c r="BI15" i="16"/>
  <c r="BI10" i="16"/>
  <c r="CG15" i="16"/>
  <c r="CG10" i="16"/>
  <c r="CW15" i="16"/>
  <c r="CW10" i="16"/>
  <c r="BJ18" i="16"/>
  <c r="BI8" i="16"/>
  <c r="BQ8" i="16"/>
  <c r="BY8" i="16"/>
  <c r="CG8" i="16"/>
  <c r="CO8" i="16"/>
  <c r="CW8" i="16"/>
  <c r="BE9" i="16"/>
  <c r="BU9" i="16"/>
  <c r="CK9" i="16"/>
  <c r="DA9" i="16"/>
  <c r="BJ8" i="16"/>
  <c r="BR8" i="16"/>
  <c r="BZ8" i="16"/>
  <c r="CH8" i="16"/>
  <c r="BK15" i="16"/>
  <c r="BS15" i="16"/>
  <c r="CA15" i="16"/>
  <c r="CI15" i="16"/>
  <c r="BH18" i="16"/>
  <c r="CF26" i="16"/>
  <c r="CF18" i="16"/>
  <c r="CY15" i="16"/>
  <c r="BP18" i="16"/>
  <c r="BP26" i="16"/>
  <c r="BX18" i="16"/>
  <c r="BX26" i="16"/>
  <c r="CN18" i="16"/>
  <c r="CN26" i="16"/>
  <c r="CV18" i="16"/>
  <c r="CV26" i="16"/>
  <c r="CX18" i="16"/>
  <c r="CC15" i="16"/>
  <c r="CK15" i="16"/>
  <c r="CS15" i="16"/>
  <c r="DA15" i="16"/>
  <c r="BW15" i="16"/>
  <c r="BG28" i="16"/>
  <c r="BG27" i="16"/>
  <c r="BO28" i="16"/>
  <c r="BO27" i="16"/>
  <c r="BW28" i="16"/>
  <c r="BW27" i="16"/>
  <c r="CE28" i="16"/>
  <c r="CE27" i="16"/>
  <c r="CM28" i="16"/>
  <c r="CM27" i="16"/>
  <c r="CU28" i="16"/>
  <c r="CU27" i="16"/>
  <c r="BO10" i="16"/>
  <c r="BO15" i="16"/>
  <c r="CU10" i="16"/>
  <c r="CU15" i="16"/>
  <c r="BM9" i="16"/>
  <c r="CS9" i="16"/>
  <c r="CE10" i="16"/>
  <c r="CE15" i="16"/>
  <c r="BZ18" i="16"/>
  <c r="BT15" i="16"/>
  <c r="BG26" i="16"/>
  <c r="BO26" i="16"/>
  <c r="BW26" i="16"/>
  <c r="CE26" i="16"/>
  <c r="CM26" i="16"/>
  <c r="CU26" i="16"/>
  <c r="DC26" i="16"/>
  <c r="CB10" i="16"/>
  <c r="CJ10" i="16"/>
  <c r="CR10" i="16"/>
  <c r="BL26" i="16"/>
  <c r="BT26" i="16"/>
  <c r="CB26" i="16"/>
  <c r="CJ26" i="16"/>
  <c r="CR26" i="16"/>
  <c r="CZ26" i="16"/>
  <c r="BH44" i="16"/>
  <c r="CA26" i="16"/>
  <c r="BF26" i="16"/>
  <c r="BN26" i="16"/>
  <c r="BV26" i="16"/>
  <c r="CD26" i="16"/>
  <c r="CT26" i="16"/>
  <c r="DB26" i="16"/>
  <c r="BW53" i="16" l="1"/>
  <c r="BM15" i="16"/>
  <c r="CC9" i="16"/>
  <c r="CO26" i="16"/>
  <c r="DC53" i="16"/>
  <c r="CL26" i="16"/>
  <c r="CA29" i="16"/>
  <c r="CE9" i="16"/>
  <c r="CJ29" i="16"/>
  <c r="BX29" i="16"/>
  <c r="BV15" i="16"/>
  <c r="DA34" i="16"/>
  <c r="BK29" i="16"/>
  <c r="CM42" i="16"/>
  <c r="DC42" i="16"/>
  <c r="BU34" i="16"/>
  <c r="CC34" i="16"/>
  <c r="BG42" i="16"/>
  <c r="CQ29" i="16"/>
  <c r="BO53" i="16"/>
  <c r="BQ34" i="16"/>
  <c r="DA29" i="16"/>
  <c r="CN42" i="16"/>
  <c r="BU29" i="16"/>
  <c r="CC29" i="16"/>
  <c r="BG34" i="16"/>
  <c r="CA9" i="16"/>
  <c r="CS40" i="16"/>
  <c r="BE29" i="16"/>
  <c r="BM29" i="16"/>
  <c r="CM34" i="16"/>
  <c r="CO34" i="16"/>
  <c r="CK29" i="16"/>
  <c r="CE53" i="16"/>
  <c r="CM53" i="16"/>
  <c r="CG34" i="16"/>
  <c r="BG53" i="16"/>
  <c r="CP29" i="16"/>
  <c r="BR29" i="16"/>
  <c r="CU53" i="16"/>
  <c r="BY34" i="16"/>
  <c r="CV40" i="16"/>
  <c r="CR34" i="16"/>
  <c r="BL34" i="16"/>
  <c r="CQ51" i="16"/>
  <c r="CV53" i="16"/>
  <c r="BH42" i="16"/>
  <c r="CN40" i="16"/>
  <c r="CD53" i="16"/>
  <c r="BO51" i="16"/>
  <c r="CL40" i="16"/>
  <c r="BF40" i="16"/>
  <c r="DC34" i="16"/>
  <c r="BM34" i="16"/>
  <c r="DB53" i="16"/>
  <c r="CJ34" i="16"/>
  <c r="CD42" i="16"/>
  <c r="CW53" i="16"/>
  <c r="CN53" i="16"/>
  <c r="BX40" i="16"/>
  <c r="BV53" i="16"/>
  <c r="CD51" i="16"/>
  <c r="CD40" i="16"/>
  <c r="CC42" i="16"/>
  <c r="CK34" i="16"/>
  <c r="CF40" i="16"/>
  <c r="BG51" i="16"/>
  <c r="CU34" i="16"/>
  <c r="BV34" i="16"/>
  <c r="BQ53" i="16"/>
  <c r="CV29" i="16"/>
  <c r="BP40" i="16"/>
  <c r="CZ34" i="16"/>
  <c r="BW42" i="16"/>
  <c r="BW34" i="16"/>
  <c r="CB34" i="16"/>
  <c r="CE42" i="16"/>
  <c r="CA51" i="16"/>
  <c r="BM42" i="16"/>
  <c r="BV42" i="16"/>
  <c r="CT34" i="16"/>
  <c r="BN34" i="16"/>
  <c r="CO53" i="16"/>
  <c r="BI53" i="16"/>
  <c r="CG40" i="16"/>
  <c r="CF29" i="16"/>
  <c r="CF9" i="16"/>
  <c r="CF53" i="16"/>
  <c r="CV42" i="16"/>
  <c r="BH40" i="16"/>
  <c r="CT53" i="16"/>
  <c r="BN53" i="16"/>
  <c r="DC51" i="16"/>
  <c r="CU42" i="16"/>
  <c r="BV40" i="16"/>
  <c r="BE42" i="16"/>
  <c r="BY40" i="16"/>
  <c r="CE34" i="16"/>
  <c r="DA42" i="16"/>
  <c r="DB34" i="16"/>
  <c r="BQ40" i="16"/>
  <c r="BT34" i="16"/>
  <c r="BU42" i="16"/>
  <c r="BO42" i="16"/>
  <c r="CW51" i="16"/>
  <c r="CT42" i="16"/>
  <c r="BN42" i="16"/>
  <c r="CL34" i="16"/>
  <c r="BF34" i="16"/>
  <c r="CG53" i="16"/>
  <c r="CO29" i="16"/>
  <c r="BH29" i="16"/>
  <c r="BH9" i="16"/>
  <c r="CW34" i="16"/>
  <c r="BX42" i="16"/>
  <c r="CL53" i="16"/>
  <c r="BF53" i="16"/>
  <c r="CE51" i="16"/>
  <c r="BI34" i="16"/>
  <c r="BI40" i="16"/>
  <c r="BP29" i="16"/>
  <c r="BP9" i="16"/>
  <c r="BO34" i="16"/>
  <c r="CO51" i="16"/>
  <c r="CL42" i="16"/>
  <c r="BF42" i="16"/>
  <c r="CD34" i="16"/>
  <c r="BY53" i="16"/>
  <c r="CK42" i="16"/>
  <c r="BF9" i="16"/>
  <c r="BT54" i="16"/>
  <c r="CK54" i="16"/>
  <c r="CL54" i="16"/>
  <c r="BE54" i="16"/>
  <c r="BG54" i="16"/>
  <c r="BM53" i="16"/>
  <c r="CZ53" i="16"/>
  <c r="CH53" i="16"/>
  <c r="DB51" i="16"/>
  <c r="CV51" i="16"/>
  <c r="CA53" i="16"/>
  <c r="CC40" i="16"/>
  <c r="CO40" i="16"/>
  <c r="CS54" i="16"/>
  <c r="BJ51" i="16"/>
  <c r="BI51" i="16"/>
  <c r="CO42" i="16"/>
  <c r="BI42" i="16"/>
  <c r="CA34" i="16"/>
  <c r="CZ40" i="16"/>
  <c r="BO54" i="16"/>
  <c r="CN34" i="16"/>
  <c r="BH34" i="16"/>
  <c r="CJ42" i="16"/>
  <c r="CR51" i="16"/>
  <c r="CX34" i="16"/>
  <c r="BR34" i="16"/>
  <c r="CM29" i="16"/>
  <c r="CM9" i="16"/>
  <c r="CW29" i="16"/>
  <c r="CW9" i="16"/>
  <c r="BQ9" i="16"/>
  <c r="CR53" i="16"/>
  <c r="CF42" i="16"/>
  <c r="CM40" i="16"/>
  <c r="CJ53" i="16"/>
  <c r="BZ53" i="16"/>
  <c r="BN51" i="16"/>
  <c r="BV51" i="16"/>
  <c r="CY53" i="16"/>
  <c r="BS53" i="16"/>
  <c r="BS42" i="16"/>
  <c r="BM40" i="16"/>
  <c r="CJ40" i="16"/>
  <c r="CG51" i="16"/>
  <c r="CG42" i="16"/>
  <c r="DA40" i="16"/>
  <c r="BK34" i="16"/>
  <c r="BP42" i="16"/>
  <c r="CY40" i="16"/>
  <c r="CE40" i="16"/>
  <c r="BN40" i="16"/>
  <c r="CF34" i="16"/>
  <c r="CB42" i="16"/>
  <c r="CJ51" i="16"/>
  <c r="CP34" i="16"/>
  <c r="BJ34" i="16"/>
  <c r="CE29" i="16"/>
  <c r="CB51" i="16"/>
  <c r="CZ29" i="16"/>
  <c r="CO9" i="16"/>
  <c r="BI29" i="16"/>
  <c r="BI9" i="16"/>
  <c r="CY29" i="16"/>
  <c r="CT29" i="16"/>
  <c r="BE53" i="16"/>
  <c r="CU51" i="16"/>
  <c r="BU40" i="16"/>
  <c r="BS34" i="16"/>
  <c r="DA53" i="16"/>
  <c r="CB53" i="16"/>
  <c r="CL51" i="16"/>
  <c r="DA51" i="16"/>
  <c r="BU51" i="16"/>
  <c r="CY51" i="16"/>
  <c r="CQ42" i="16"/>
  <c r="BK42" i="16"/>
  <c r="BE40" i="16"/>
  <c r="BZ42" i="16"/>
  <c r="CB40" i="16"/>
  <c r="CR40" i="16"/>
  <c r="BL53" i="16"/>
  <c r="BF51" i="16"/>
  <c r="BW40" i="16"/>
  <c r="BZ40" i="16"/>
  <c r="BW29" i="16"/>
  <c r="CR29" i="16"/>
  <c r="DB29" i="16"/>
  <c r="BR9" i="16"/>
  <c r="CI29" i="16"/>
  <c r="CD29" i="16"/>
  <c r="CM51" i="16"/>
  <c r="CC51" i="16"/>
  <c r="CY42" i="16"/>
  <c r="CH51" i="16"/>
  <c r="CW54" i="16"/>
  <c r="BZ29" i="16"/>
  <c r="BZ9" i="16"/>
  <c r="CS53" i="16"/>
  <c r="BT53" i="16"/>
  <c r="CX53" i="16"/>
  <c r="BR53" i="16"/>
  <c r="BX51" i="16"/>
  <c r="BP53" i="16"/>
  <c r="CQ53" i="16"/>
  <c r="BK53" i="16"/>
  <c r="BK51" i="16"/>
  <c r="BZ51" i="16"/>
  <c r="BT40" i="16"/>
  <c r="BY51" i="16"/>
  <c r="BY42" i="16"/>
  <c r="CI40" i="16"/>
  <c r="BO40" i="16"/>
  <c r="BX34" i="16"/>
  <c r="CZ42" i="16"/>
  <c r="BT42" i="16"/>
  <c r="BP51" i="16"/>
  <c r="CH34" i="16"/>
  <c r="CX29" i="16"/>
  <c r="CX9" i="16"/>
  <c r="BO29" i="16"/>
  <c r="BT51" i="16"/>
  <c r="CL29" i="16"/>
  <c r="CG29" i="16"/>
  <c r="CG9" i="16"/>
  <c r="BS29" i="16"/>
  <c r="BN29" i="16"/>
  <c r="CT51" i="16"/>
  <c r="BS51" i="16"/>
  <c r="CH42" i="16"/>
  <c r="CH40" i="16"/>
  <c r="BQ54" i="16"/>
  <c r="CK53" i="16"/>
  <c r="BX53" i="16"/>
  <c r="CS51" i="16"/>
  <c r="BM51" i="16"/>
  <c r="CI51" i="16"/>
  <c r="CI42" i="16"/>
  <c r="DC40" i="16"/>
  <c r="BR51" i="16"/>
  <c r="CX42" i="16"/>
  <c r="BL40" i="16"/>
  <c r="CA40" i="16"/>
  <c r="CY34" i="16"/>
  <c r="CN51" i="16"/>
  <c r="BG40" i="16"/>
  <c r="DB40" i="16"/>
  <c r="CX40" i="16"/>
  <c r="BR40" i="16"/>
  <c r="CD54" i="16"/>
  <c r="CP9" i="16"/>
  <c r="BG29" i="16"/>
  <c r="BG9" i="16"/>
  <c r="BT29" i="16"/>
  <c r="BV29" i="16"/>
  <c r="BJ29" i="16"/>
  <c r="BJ9" i="16"/>
  <c r="BW51" i="16"/>
  <c r="CQ40" i="16"/>
  <c r="CC53" i="16"/>
  <c r="CP53" i="16"/>
  <c r="BJ53" i="16"/>
  <c r="BH53" i="16"/>
  <c r="CI53" i="16"/>
  <c r="CT40" i="16"/>
  <c r="CW40" i="16"/>
  <c r="CX51" i="16"/>
  <c r="BR42" i="16"/>
  <c r="BQ51" i="16"/>
  <c r="CW42" i="16"/>
  <c r="BQ42" i="16"/>
  <c r="BS40" i="16"/>
  <c r="CQ34" i="16"/>
  <c r="CF51" i="16"/>
  <c r="CV34" i="16"/>
  <c r="BP34" i="16"/>
  <c r="CR42" i="16"/>
  <c r="BL42" i="16"/>
  <c r="CZ51" i="16"/>
  <c r="BZ34" i="16"/>
  <c r="DC29" i="16"/>
  <c r="BL51" i="16"/>
  <c r="BL29" i="16"/>
  <c r="BF29" i="16"/>
  <c r="BY29" i="16"/>
  <c r="BY9" i="16"/>
  <c r="BU53" i="16"/>
  <c r="CK51" i="16"/>
  <c r="BE51" i="16"/>
  <c r="CA42" i="16"/>
  <c r="CK40" i="16"/>
  <c r="CP51" i="16"/>
  <c r="CP42" i="16"/>
  <c r="BJ42" i="16"/>
  <c r="BK40" i="16"/>
  <c r="CI34" i="16"/>
  <c r="BH51" i="16"/>
  <c r="CP40" i="16"/>
  <c r="BJ40" i="16"/>
  <c r="CU29" i="16"/>
  <c r="CH29" i="16"/>
  <c r="CH9" i="16"/>
  <c r="CB29" i="16"/>
  <c r="CJ54" i="16" l="1"/>
  <c r="CT54" i="16"/>
  <c r="CU54" i="16"/>
  <c r="BQ29" i="16"/>
  <c r="DC54" i="16"/>
  <c r="CG54" i="16"/>
  <c r="BX54" i="16"/>
  <c r="CX54" i="16"/>
  <c r="CY54" i="16"/>
  <c r="BH54" i="16"/>
  <c r="BN54" i="16"/>
  <c r="BF54" i="16"/>
  <c r="BI54" i="16"/>
  <c r="DB54" i="16"/>
  <c r="CA54" i="16"/>
  <c r="BY54" i="16"/>
  <c r="BL54" i="16"/>
  <c r="BU54" i="16"/>
  <c r="CC54" i="16"/>
  <c r="CO54" i="16"/>
  <c r="BJ54" i="16"/>
  <c r="CR54" i="16"/>
  <c r="CN54" i="16"/>
  <c r="CZ54" i="16"/>
  <c r="BZ54" i="16"/>
  <c r="CI54" i="16"/>
  <c r="BP54" i="16"/>
  <c r="DA54" i="16"/>
  <c r="CH54" i="16"/>
  <c r="BM54" i="16"/>
  <c r="BS54" i="16"/>
  <c r="CQ54" i="16"/>
  <c r="CM54" i="16"/>
  <c r="BK54" i="16"/>
  <c r="CF54" i="16"/>
  <c r="BW54" i="16"/>
  <c r="CB54" i="16"/>
  <c r="CV54" i="16"/>
  <c r="BV54" i="16"/>
  <c r="CE54" i="16"/>
  <c r="CP54" i="16"/>
  <c r="BR54" i="16"/>
  <c r="N94" i="3" l="1"/>
  <c r="E92" i="3"/>
  <c r="DC54" i="26" l="1"/>
  <c r="DC53" i="26"/>
  <c r="DC52" i="26"/>
  <c r="DC51" i="26"/>
  <c r="DC50" i="26"/>
  <c r="DC49" i="26"/>
  <c r="DC48" i="26"/>
  <c r="DC47" i="26"/>
  <c r="DC46" i="26"/>
  <c r="DC45" i="26"/>
  <c r="DC44" i="26"/>
  <c r="DC43" i="26"/>
  <c r="DC42" i="26"/>
  <c r="DC41" i="26"/>
  <c r="DC40" i="26"/>
  <c r="DC39" i="26"/>
  <c r="DC38" i="26"/>
  <c r="DC37" i="26"/>
  <c r="DC36" i="26"/>
  <c r="DC35" i="26"/>
  <c r="DC34" i="26"/>
  <c r="DC33" i="26"/>
  <c r="DC29" i="26"/>
  <c r="DC28" i="26"/>
  <c r="DC27" i="26"/>
  <c r="DC26" i="26"/>
  <c r="DC25" i="26"/>
  <c r="DC24" i="26"/>
  <c r="DC23" i="26"/>
  <c r="DC22" i="26"/>
  <c r="DC21" i="26"/>
  <c r="DC20" i="26"/>
  <c r="DC19" i="26"/>
  <c r="DC18" i="26"/>
  <c r="DC17" i="26"/>
  <c r="DC16" i="26"/>
  <c r="DC15" i="26"/>
  <c r="DC14" i="26"/>
  <c r="DC13" i="26"/>
  <c r="DC12" i="26"/>
  <c r="DC11" i="26"/>
  <c r="DC10" i="26"/>
  <c r="DC9" i="26"/>
  <c r="DC8" i="26"/>
  <c r="DC54" i="23"/>
  <c r="DC53" i="23"/>
  <c r="DC52" i="23"/>
  <c r="DC51" i="23"/>
  <c r="DC50" i="23"/>
  <c r="DC49" i="23"/>
  <c r="DC48" i="23"/>
  <c r="DC47" i="23"/>
  <c r="DC46" i="23"/>
  <c r="DC45" i="23"/>
  <c r="DC44" i="23"/>
  <c r="DC43" i="23"/>
  <c r="DC42" i="23"/>
  <c r="DC41" i="23"/>
  <c r="DC40" i="23"/>
  <c r="DC39" i="23"/>
  <c r="DC38" i="23"/>
  <c r="DC37" i="23"/>
  <c r="DC36" i="23"/>
  <c r="DC35" i="23"/>
  <c r="DC34" i="23"/>
  <c r="DC33" i="23"/>
  <c r="DC29" i="23"/>
  <c r="DC28" i="23"/>
  <c r="DC27" i="23"/>
  <c r="DC26" i="23"/>
  <c r="DC25" i="23"/>
  <c r="DC24" i="23"/>
  <c r="DC23" i="23"/>
  <c r="DC22" i="23"/>
  <c r="DC21" i="23"/>
  <c r="DC20" i="23"/>
  <c r="DC19" i="23"/>
  <c r="DC18" i="23"/>
  <c r="DC17" i="23"/>
  <c r="DC16" i="23"/>
  <c r="DC15" i="23"/>
  <c r="DC14" i="23"/>
  <c r="DC13" i="23"/>
  <c r="DC12" i="23"/>
  <c r="DC11" i="23"/>
  <c r="DC10" i="23"/>
  <c r="DC9" i="23"/>
  <c r="DC8" i="23"/>
  <c r="DC54" i="22"/>
  <c r="DC53" i="22"/>
  <c r="DC52" i="22"/>
  <c r="DC51" i="22"/>
  <c r="DC50" i="22"/>
  <c r="DC49" i="22"/>
  <c r="DC48" i="22"/>
  <c r="DC47" i="22"/>
  <c r="DC46" i="22"/>
  <c r="DC45" i="22"/>
  <c r="DC44" i="22"/>
  <c r="DC43" i="22"/>
  <c r="DC42" i="22"/>
  <c r="DC41" i="22"/>
  <c r="DC40" i="22"/>
  <c r="DC39" i="22"/>
  <c r="DC38" i="22"/>
  <c r="DC37" i="22"/>
  <c r="DC36" i="22"/>
  <c r="DC35" i="22"/>
  <c r="DC34" i="22"/>
  <c r="DC33" i="22"/>
  <c r="DC29" i="22"/>
  <c r="DC28" i="22"/>
  <c r="DC27" i="22"/>
  <c r="DC26" i="22"/>
  <c r="DC25" i="22"/>
  <c r="DC24" i="22"/>
  <c r="DC23" i="22"/>
  <c r="DC22" i="22"/>
  <c r="DC21" i="22"/>
  <c r="DC20" i="22"/>
  <c r="DC19" i="22"/>
  <c r="DC18" i="22"/>
  <c r="DC17" i="22"/>
  <c r="DC16" i="22"/>
  <c r="DC15" i="22"/>
  <c r="DC14" i="22"/>
  <c r="DC13" i="22"/>
  <c r="DC12" i="22"/>
  <c r="DC11" i="22"/>
  <c r="DC10" i="22"/>
  <c r="DC9" i="22"/>
  <c r="DC8" i="22"/>
  <c r="DC54" i="21"/>
  <c r="DC53" i="21"/>
  <c r="DC52" i="21"/>
  <c r="DC51" i="21"/>
  <c r="DC50" i="21"/>
  <c r="DC49" i="21"/>
  <c r="DC48" i="21"/>
  <c r="DC47" i="21"/>
  <c r="DC46" i="21"/>
  <c r="DC45" i="21"/>
  <c r="DC44" i="21"/>
  <c r="DC43" i="21"/>
  <c r="DC42" i="21"/>
  <c r="DC41" i="21"/>
  <c r="DC40" i="21"/>
  <c r="DC39" i="21"/>
  <c r="DC38" i="21"/>
  <c r="DC37" i="21"/>
  <c r="DC36" i="21"/>
  <c r="DC35" i="21"/>
  <c r="DC34" i="21"/>
  <c r="DC33" i="21"/>
  <c r="DC29" i="21"/>
  <c r="DC28" i="21"/>
  <c r="DC27" i="21"/>
  <c r="DC26" i="21"/>
  <c r="DC25" i="21"/>
  <c r="DC24" i="21"/>
  <c r="DC23" i="21"/>
  <c r="DC22" i="21"/>
  <c r="DC21" i="21"/>
  <c r="DC20" i="21"/>
  <c r="DC19" i="21"/>
  <c r="DC18" i="21"/>
  <c r="DC17" i="21"/>
  <c r="DC16" i="21"/>
  <c r="DC15" i="21"/>
  <c r="DC14" i="21"/>
  <c r="DC13" i="21"/>
  <c r="DC12" i="21"/>
  <c r="DC11" i="21"/>
  <c r="DC10" i="21"/>
  <c r="DC9" i="21"/>
  <c r="DC8" i="21"/>
  <c r="DC54" i="20"/>
  <c r="DC53" i="20"/>
  <c r="DC52" i="20"/>
  <c r="DC51" i="20"/>
  <c r="DC50" i="20"/>
  <c r="DC49" i="20"/>
  <c r="DC48" i="20"/>
  <c r="DC47" i="20"/>
  <c r="DC46" i="20"/>
  <c r="DC45" i="20"/>
  <c r="DC44" i="20"/>
  <c r="DC43" i="20"/>
  <c r="DC42" i="20"/>
  <c r="DC41" i="20"/>
  <c r="DC40" i="20"/>
  <c r="DC39" i="20"/>
  <c r="DC38" i="20"/>
  <c r="DC37" i="20"/>
  <c r="DC36" i="20"/>
  <c r="DC35" i="20"/>
  <c r="DC34" i="20"/>
  <c r="DC33" i="20"/>
  <c r="DC29" i="20"/>
  <c r="DC28" i="20"/>
  <c r="DC27" i="20"/>
  <c r="DC26" i="20"/>
  <c r="DC25" i="20"/>
  <c r="DC24" i="20"/>
  <c r="DC23" i="20"/>
  <c r="DC22" i="20"/>
  <c r="DC21" i="20"/>
  <c r="DC20" i="20"/>
  <c r="DC19" i="20"/>
  <c r="DC18" i="20"/>
  <c r="DC17" i="20"/>
  <c r="DC16" i="20"/>
  <c r="DC15" i="20"/>
  <c r="DC14" i="20"/>
  <c r="DC13" i="20"/>
  <c r="DC12" i="20"/>
  <c r="DC11" i="20"/>
  <c r="DC10" i="20"/>
  <c r="DC9" i="20"/>
  <c r="DC8" i="20"/>
  <c r="DC54" i="19"/>
  <c r="DC53" i="19"/>
  <c r="DC52" i="19"/>
  <c r="DC51" i="19"/>
  <c r="DC50" i="19"/>
  <c r="DC49" i="19"/>
  <c r="DC48" i="19"/>
  <c r="DC47" i="19"/>
  <c r="DC46" i="19"/>
  <c r="DC45" i="19"/>
  <c r="DC44" i="19"/>
  <c r="DC43" i="19"/>
  <c r="DC42" i="19"/>
  <c r="DC41" i="19"/>
  <c r="DC40" i="19"/>
  <c r="DC39" i="19"/>
  <c r="DC38" i="19"/>
  <c r="DC37" i="19"/>
  <c r="DC36" i="19"/>
  <c r="DC35" i="19"/>
  <c r="DC34" i="19"/>
  <c r="DC33" i="19"/>
  <c r="DC29" i="19"/>
  <c r="DC28" i="19"/>
  <c r="DC27" i="19"/>
  <c r="DC26" i="19"/>
  <c r="DC25" i="19"/>
  <c r="DC24" i="19"/>
  <c r="DC23" i="19"/>
  <c r="DC22" i="19"/>
  <c r="DC21" i="19"/>
  <c r="DC20" i="19"/>
  <c r="DC19" i="19"/>
  <c r="DC18" i="19"/>
  <c r="DC17" i="19"/>
  <c r="DC16" i="19"/>
  <c r="DC15" i="19"/>
  <c r="DC14" i="19"/>
  <c r="DC13" i="19"/>
  <c r="DC12" i="19"/>
  <c r="DC11" i="19"/>
  <c r="DC10" i="19"/>
  <c r="DC9" i="19"/>
  <c r="DC8" i="19"/>
  <c r="DC54" i="18"/>
  <c r="DC53" i="18"/>
  <c r="DC52" i="18"/>
  <c r="DC51" i="18"/>
  <c r="DC50" i="18"/>
  <c r="DC49" i="18"/>
  <c r="DC48" i="18"/>
  <c r="DC47" i="18"/>
  <c r="DC46" i="18"/>
  <c r="DC45" i="18"/>
  <c r="DC44" i="18"/>
  <c r="DC43" i="18"/>
  <c r="DC42" i="18"/>
  <c r="DC41" i="18"/>
  <c r="DC40" i="18"/>
  <c r="DC39" i="18"/>
  <c r="DC38" i="18"/>
  <c r="DC37" i="18"/>
  <c r="DC36" i="18"/>
  <c r="DC35" i="18"/>
  <c r="DC34" i="18"/>
  <c r="DC33" i="18"/>
  <c r="DC29" i="18"/>
  <c r="DC28" i="18"/>
  <c r="DC27" i="18"/>
  <c r="DC26" i="18"/>
  <c r="DC25" i="18"/>
  <c r="DC24" i="18"/>
  <c r="DC23" i="18"/>
  <c r="DC22" i="18"/>
  <c r="DC21" i="18"/>
  <c r="DC20" i="18"/>
  <c r="DC19" i="18"/>
  <c r="DC18" i="18"/>
  <c r="DC17" i="18"/>
  <c r="DC16" i="18"/>
  <c r="DC15" i="18"/>
  <c r="DC14" i="18"/>
  <c r="DC13" i="18"/>
  <c r="DC12" i="18"/>
  <c r="DC11" i="18"/>
  <c r="DC10" i="18"/>
  <c r="DC9" i="18"/>
  <c r="DC8" i="18"/>
  <c r="B90" i="18"/>
  <c r="B89" i="18"/>
  <c r="B88" i="18"/>
  <c r="B87" i="18"/>
  <c r="B86" i="18"/>
  <c r="B90" i="19"/>
  <c r="B89" i="19"/>
  <c r="B88" i="19"/>
  <c r="B87" i="19"/>
  <c r="B86" i="19"/>
  <c r="B90" i="20"/>
  <c r="B89" i="20"/>
  <c r="B88" i="20"/>
  <c r="B87" i="20"/>
  <c r="B86" i="20"/>
  <c r="B90" i="21"/>
  <c r="B89" i="21"/>
  <c r="B88" i="21"/>
  <c r="B87" i="21"/>
  <c r="B86" i="21"/>
  <c r="B90" i="22"/>
  <c r="B89" i="22"/>
  <c r="B88" i="22"/>
  <c r="B87" i="22"/>
  <c r="B86" i="22"/>
  <c r="B90" i="23"/>
  <c r="B89" i="23"/>
  <c r="B88" i="23"/>
  <c r="B87" i="23"/>
  <c r="B86" i="23"/>
  <c r="B90" i="24"/>
  <c r="B89" i="24"/>
  <c r="B88" i="24"/>
  <c r="B87" i="24"/>
  <c r="B86" i="24"/>
  <c r="B90" i="25"/>
  <c r="B89" i="25"/>
  <c r="B88" i="25"/>
  <c r="B87" i="25"/>
  <c r="B86" i="25"/>
  <c r="B90" i="26"/>
  <c r="B89" i="26"/>
  <c r="B88" i="26"/>
  <c r="B87" i="26"/>
  <c r="B86" i="26"/>
  <c r="B90" i="17"/>
  <c r="B89" i="17"/>
  <c r="B88" i="17"/>
  <c r="B87" i="17"/>
  <c r="B86" i="17"/>
  <c r="B90" i="15"/>
  <c r="B89" i="15"/>
  <c r="B88" i="15"/>
  <c r="B87" i="15"/>
  <c r="B86" i="15"/>
  <c r="B90" i="16"/>
  <c r="B89" i="16"/>
  <c r="B88" i="16"/>
  <c r="B87" i="16"/>
  <c r="B86" i="16"/>
  <c r="DC54" i="15"/>
  <c r="DC53" i="15"/>
  <c r="DC52" i="15"/>
  <c r="DC51" i="15"/>
  <c r="DC50" i="15"/>
  <c r="DC49" i="15"/>
  <c r="DC48" i="15"/>
  <c r="DC47" i="15"/>
  <c r="DC46" i="15"/>
  <c r="DC45" i="15"/>
  <c r="DC44" i="15"/>
  <c r="DC43" i="15"/>
  <c r="DC42" i="15"/>
  <c r="DC41" i="15"/>
  <c r="DC40" i="15"/>
  <c r="DC39" i="15"/>
  <c r="DC38" i="15"/>
  <c r="DC37" i="15"/>
  <c r="DC36" i="15"/>
  <c r="DC35" i="15"/>
  <c r="DC34" i="15"/>
  <c r="DC33" i="15"/>
  <c r="DC29" i="15"/>
  <c r="DC28" i="15"/>
  <c r="DC27" i="15"/>
  <c r="DC26" i="15"/>
  <c r="DC25" i="15"/>
  <c r="DC24" i="15"/>
  <c r="DC23" i="15"/>
  <c r="DC22" i="15"/>
  <c r="DC21" i="15"/>
  <c r="DC20" i="15"/>
  <c r="DC19" i="15"/>
  <c r="DC18" i="15"/>
  <c r="DC17" i="15"/>
  <c r="DC16" i="15"/>
  <c r="DC15" i="15"/>
  <c r="DC14" i="15"/>
  <c r="DC13" i="15"/>
  <c r="DC12" i="15"/>
  <c r="DC11" i="15"/>
  <c r="DC10" i="15"/>
  <c r="DC9" i="15"/>
  <c r="DC8" i="15"/>
  <c r="DC54" i="14"/>
  <c r="DC53" i="14"/>
  <c r="DC52" i="14"/>
  <c r="DC51" i="14"/>
  <c r="DC50" i="14"/>
  <c r="DC49" i="14"/>
  <c r="DC48" i="14"/>
  <c r="DC47" i="14"/>
  <c r="DC46" i="14"/>
  <c r="DC45" i="14"/>
  <c r="DC44" i="14"/>
  <c r="DC43" i="14"/>
  <c r="DC42" i="14"/>
  <c r="DC41" i="14"/>
  <c r="DC40" i="14"/>
  <c r="DC39" i="14"/>
  <c r="DC38" i="14"/>
  <c r="DC37" i="14"/>
  <c r="DC36" i="14"/>
  <c r="DC35" i="14"/>
  <c r="DC34" i="14"/>
  <c r="DC33" i="14"/>
  <c r="DC29" i="14"/>
  <c r="DC28" i="14"/>
  <c r="DC27" i="14"/>
  <c r="DC26" i="14"/>
  <c r="DC25" i="14"/>
  <c r="DC24" i="14"/>
  <c r="DC23" i="14"/>
  <c r="DC22" i="14"/>
  <c r="DC21" i="14"/>
  <c r="DC20" i="14"/>
  <c r="DC19" i="14"/>
  <c r="DC18" i="14"/>
  <c r="DC17" i="14"/>
  <c r="DC16" i="14"/>
  <c r="DC15" i="14"/>
  <c r="DC14" i="14"/>
  <c r="DC13" i="14"/>
  <c r="DC12" i="14"/>
  <c r="DC11" i="14"/>
  <c r="DC10" i="14"/>
  <c r="DC9" i="14"/>
  <c r="DC8" i="14"/>
  <c r="BE8" i="14"/>
  <c r="BE55" i="14"/>
  <c r="DB54" i="14"/>
  <c r="DA54" i="14"/>
  <c r="CZ54" i="14"/>
  <c r="CY54" i="14"/>
  <c r="CX54" i="14"/>
  <c r="CW54" i="14"/>
  <c r="CV54" i="14"/>
  <c r="CU54" i="14"/>
  <c r="CT54" i="14"/>
  <c r="CS54" i="14"/>
  <c r="CR54" i="14"/>
  <c r="CQ54" i="14"/>
  <c r="CP54" i="14"/>
  <c r="CO54" i="14"/>
  <c r="CN54" i="14"/>
  <c r="CM54" i="14"/>
  <c r="CL54" i="14"/>
  <c r="CK54" i="14"/>
  <c r="CJ54" i="14"/>
  <c r="CI54" i="14"/>
  <c r="CH54" i="14"/>
  <c r="CG54" i="14"/>
  <c r="CF54" i="14"/>
  <c r="CE54" i="14"/>
  <c r="CD54" i="14"/>
  <c r="CC54" i="14"/>
  <c r="CB54" i="14"/>
  <c r="CA54" i="14"/>
  <c r="BZ54" i="14"/>
  <c r="BY54" i="14"/>
  <c r="BX54" i="14"/>
  <c r="BW54" i="14"/>
  <c r="BV54" i="14"/>
  <c r="BU54" i="14"/>
  <c r="BT54" i="14"/>
  <c r="BS54" i="14"/>
  <c r="BR54" i="14"/>
  <c r="BQ54" i="14"/>
  <c r="BP54" i="14"/>
  <c r="BO54" i="14"/>
  <c r="BN54" i="14"/>
  <c r="BM54" i="14"/>
  <c r="BL54" i="14"/>
  <c r="BK54" i="14"/>
  <c r="BJ54" i="14"/>
  <c r="BI54" i="14"/>
  <c r="BH54" i="14"/>
  <c r="BG54" i="14"/>
  <c r="BF54" i="14"/>
  <c r="BE54" i="14"/>
  <c r="DB53" i="14"/>
  <c r="DA53" i="14"/>
  <c r="CZ53" i="14"/>
  <c r="CY53" i="14"/>
  <c r="CX53" i="14"/>
  <c r="CW53" i="14"/>
  <c r="CV53" i="14"/>
  <c r="CU53" i="14"/>
  <c r="CT53" i="14"/>
  <c r="CS53" i="14"/>
  <c r="CR53" i="14"/>
  <c r="CQ53" i="14"/>
  <c r="CP53" i="14"/>
  <c r="CO53" i="14"/>
  <c r="CN53" i="14"/>
  <c r="CM53" i="14"/>
  <c r="CL53" i="14"/>
  <c r="CK53" i="14"/>
  <c r="CJ53" i="14"/>
  <c r="CI53" i="14"/>
  <c r="CH53" i="14"/>
  <c r="CG53" i="14"/>
  <c r="CF53" i="14"/>
  <c r="CE53" i="14"/>
  <c r="CD53" i="14"/>
  <c r="CC53" i="14"/>
  <c r="CB53" i="14"/>
  <c r="CA53" i="14"/>
  <c r="BZ53" i="14"/>
  <c r="BY53" i="14"/>
  <c r="BX53" i="14"/>
  <c r="BW53" i="14"/>
  <c r="BV53" i="14"/>
  <c r="BU53" i="14"/>
  <c r="BT53" i="14"/>
  <c r="BS53" i="14"/>
  <c r="BR53" i="14"/>
  <c r="BQ53" i="14"/>
  <c r="BP53" i="14"/>
  <c r="BO53" i="14"/>
  <c r="BN53" i="14"/>
  <c r="BM53" i="14"/>
  <c r="BL53" i="14"/>
  <c r="BK53" i="14"/>
  <c r="BJ53" i="14"/>
  <c r="BI53" i="14"/>
  <c r="BH53" i="14"/>
  <c r="BG53" i="14"/>
  <c r="BF53" i="14"/>
  <c r="BE53" i="14"/>
  <c r="DB52" i="14"/>
  <c r="DA52" i="14"/>
  <c r="CZ52" i="14"/>
  <c r="CY52" i="14"/>
  <c r="CX52" i="14"/>
  <c r="CW52" i="14"/>
  <c r="CV52" i="14"/>
  <c r="CU52" i="14"/>
  <c r="CT52" i="14"/>
  <c r="CS52" i="14"/>
  <c r="CR52" i="14"/>
  <c r="CQ52" i="14"/>
  <c r="CP52" i="14"/>
  <c r="CO52" i="14"/>
  <c r="CN52" i="14"/>
  <c r="CM52" i="14"/>
  <c r="CL52" i="14"/>
  <c r="CK52" i="14"/>
  <c r="CJ52" i="14"/>
  <c r="CI52" i="14"/>
  <c r="CH52" i="14"/>
  <c r="CG52" i="14"/>
  <c r="CF52" i="14"/>
  <c r="CE52" i="14"/>
  <c r="CD52" i="14"/>
  <c r="CC52" i="14"/>
  <c r="CB52" i="14"/>
  <c r="CA52" i="14"/>
  <c r="BZ52" i="14"/>
  <c r="BY52" i="14"/>
  <c r="BX52" i="14"/>
  <c r="BW52" i="14"/>
  <c r="BV52" i="14"/>
  <c r="BU52" i="14"/>
  <c r="BT52" i="14"/>
  <c r="BS52" i="14"/>
  <c r="BR52" i="14"/>
  <c r="BQ52" i="14"/>
  <c r="BP52" i="14"/>
  <c r="BO52" i="14"/>
  <c r="BN52" i="14"/>
  <c r="BM52" i="14"/>
  <c r="BL52" i="14"/>
  <c r="BK52" i="14"/>
  <c r="BJ52" i="14"/>
  <c r="BI52" i="14"/>
  <c r="BH52" i="14"/>
  <c r="BG52" i="14"/>
  <c r="BF52" i="14"/>
  <c r="BE52" i="14"/>
  <c r="DB51" i="14"/>
  <c r="DA51" i="14"/>
  <c r="CZ51" i="14"/>
  <c r="CY51" i="14"/>
  <c r="CX51" i="14"/>
  <c r="CW51" i="14"/>
  <c r="CV51" i="14"/>
  <c r="CU51" i="14"/>
  <c r="CT51" i="14"/>
  <c r="CS51" i="14"/>
  <c r="CR51" i="14"/>
  <c r="CQ51" i="14"/>
  <c r="CP51" i="14"/>
  <c r="CO51" i="14"/>
  <c r="CN51" i="14"/>
  <c r="CM51" i="14"/>
  <c r="CL51" i="14"/>
  <c r="CK51" i="14"/>
  <c r="CJ51" i="14"/>
  <c r="CI51" i="14"/>
  <c r="CH51" i="14"/>
  <c r="CG51" i="14"/>
  <c r="CF51" i="14"/>
  <c r="CE51" i="14"/>
  <c r="CD51" i="14"/>
  <c r="CC51" i="14"/>
  <c r="CB51" i="14"/>
  <c r="CA51" i="14"/>
  <c r="BZ51" i="14"/>
  <c r="BY51" i="14"/>
  <c r="BX51" i="14"/>
  <c r="BW51" i="14"/>
  <c r="BV51" i="14"/>
  <c r="BU51" i="14"/>
  <c r="BT51" i="14"/>
  <c r="BS51" i="14"/>
  <c r="BR51" i="14"/>
  <c r="BQ51" i="14"/>
  <c r="BP51" i="14"/>
  <c r="BO51" i="14"/>
  <c r="BN51" i="14"/>
  <c r="BM51" i="14"/>
  <c r="BL51" i="14"/>
  <c r="BK51" i="14"/>
  <c r="BJ51" i="14"/>
  <c r="BI51" i="14"/>
  <c r="BH51" i="14"/>
  <c r="BG51" i="14"/>
  <c r="BF51" i="14"/>
  <c r="BE51" i="14"/>
  <c r="DB50" i="14"/>
  <c r="DA50" i="14"/>
  <c r="CZ50" i="14"/>
  <c r="CY50" i="14"/>
  <c r="CX50" i="14"/>
  <c r="CW50" i="14"/>
  <c r="CV50" i="14"/>
  <c r="CU50" i="14"/>
  <c r="CT50" i="14"/>
  <c r="CS50" i="14"/>
  <c r="CR50" i="14"/>
  <c r="CQ50" i="14"/>
  <c r="CP50" i="14"/>
  <c r="CO50" i="14"/>
  <c r="CN50" i="14"/>
  <c r="CM50" i="14"/>
  <c r="CL50" i="14"/>
  <c r="CK50" i="14"/>
  <c r="CJ50" i="14"/>
  <c r="CI50" i="14"/>
  <c r="CH50" i="14"/>
  <c r="CG50" i="14"/>
  <c r="CF50" i="14"/>
  <c r="CE50" i="14"/>
  <c r="CD50" i="14"/>
  <c r="CC50" i="14"/>
  <c r="CB50" i="14"/>
  <c r="CA50" i="14"/>
  <c r="BZ50" i="14"/>
  <c r="BY50" i="14"/>
  <c r="BX50" i="14"/>
  <c r="BW50" i="14"/>
  <c r="BV50" i="14"/>
  <c r="BU50" i="14"/>
  <c r="BT50" i="14"/>
  <c r="BS50" i="14"/>
  <c r="BR50" i="14"/>
  <c r="BQ50" i="14"/>
  <c r="BP50" i="14"/>
  <c r="BO50" i="14"/>
  <c r="BN50" i="14"/>
  <c r="BM50" i="14"/>
  <c r="BL50" i="14"/>
  <c r="BK50" i="14"/>
  <c r="BJ50" i="14"/>
  <c r="BI50" i="14"/>
  <c r="BH50" i="14"/>
  <c r="BG50" i="14"/>
  <c r="BF50" i="14"/>
  <c r="BE50" i="14"/>
  <c r="DB49" i="14"/>
  <c r="DA49" i="14"/>
  <c r="CZ49" i="14"/>
  <c r="CY49" i="14"/>
  <c r="CX49" i="14"/>
  <c r="CW49" i="14"/>
  <c r="CV49" i="14"/>
  <c r="CU49" i="14"/>
  <c r="CT49" i="14"/>
  <c r="CS49" i="14"/>
  <c r="CR49" i="14"/>
  <c r="CQ49" i="14"/>
  <c r="CP49" i="14"/>
  <c r="CO49" i="14"/>
  <c r="CN49" i="14"/>
  <c r="CM49" i="14"/>
  <c r="CL49" i="14"/>
  <c r="CK49" i="14"/>
  <c r="CJ49" i="14"/>
  <c r="CI49" i="14"/>
  <c r="CH49" i="14"/>
  <c r="CG49" i="14"/>
  <c r="CF49" i="14"/>
  <c r="CE49" i="14"/>
  <c r="CD49" i="14"/>
  <c r="CC49" i="14"/>
  <c r="CB49" i="14"/>
  <c r="CA49" i="14"/>
  <c r="BZ49" i="14"/>
  <c r="BY49" i="14"/>
  <c r="BX49" i="14"/>
  <c r="BW49" i="14"/>
  <c r="BV49" i="14"/>
  <c r="BU49" i="14"/>
  <c r="BT49" i="14"/>
  <c r="BS49" i="14"/>
  <c r="BR49" i="14"/>
  <c r="BQ49" i="14"/>
  <c r="BP49" i="14"/>
  <c r="BO49" i="14"/>
  <c r="BN49" i="14"/>
  <c r="BM49" i="14"/>
  <c r="BL49" i="14"/>
  <c r="BK49" i="14"/>
  <c r="BJ49" i="14"/>
  <c r="BI49" i="14"/>
  <c r="BH49" i="14"/>
  <c r="BG49" i="14"/>
  <c r="BF49" i="14"/>
  <c r="BE49" i="14"/>
  <c r="DB48" i="14"/>
  <c r="DA48" i="14"/>
  <c r="CZ48" i="14"/>
  <c r="CY48" i="14"/>
  <c r="CX48" i="14"/>
  <c r="CW48" i="14"/>
  <c r="CV48" i="14"/>
  <c r="CU48" i="14"/>
  <c r="CT48" i="14"/>
  <c r="CS48" i="14"/>
  <c r="CR48" i="14"/>
  <c r="CQ48" i="14"/>
  <c r="CP48" i="14"/>
  <c r="CO48" i="14"/>
  <c r="CN48" i="14"/>
  <c r="CM48" i="14"/>
  <c r="CL48" i="14"/>
  <c r="CK48" i="14"/>
  <c r="CJ48" i="14"/>
  <c r="CI48" i="14"/>
  <c r="CH48" i="14"/>
  <c r="CG48" i="14"/>
  <c r="CF48" i="14"/>
  <c r="CE48" i="14"/>
  <c r="CD48" i="14"/>
  <c r="CC48" i="14"/>
  <c r="CB48" i="14"/>
  <c r="CA48" i="14"/>
  <c r="BZ48" i="14"/>
  <c r="BY48" i="14"/>
  <c r="BX48" i="14"/>
  <c r="BW48" i="14"/>
  <c r="BV48" i="14"/>
  <c r="BU48" i="14"/>
  <c r="BT48" i="14"/>
  <c r="BS48" i="14"/>
  <c r="BR48" i="14"/>
  <c r="BQ48" i="14"/>
  <c r="BP48" i="14"/>
  <c r="BO48" i="14"/>
  <c r="BN48" i="14"/>
  <c r="BM48" i="14"/>
  <c r="BL48" i="14"/>
  <c r="BK48" i="14"/>
  <c r="BJ48" i="14"/>
  <c r="BI48" i="14"/>
  <c r="BH48" i="14"/>
  <c r="BG48" i="14"/>
  <c r="BF48" i="14"/>
  <c r="BE48" i="14"/>
  <c r="DB47" i="14"/>
  <c r="DA47" i="14"/>
  <c r="CZ47" i="14"/>
  <c r="CY47" i="14"/>
  <c r="CX47" i="14"/>
  <c r="CW47" i="14"/>
  <c r="CV47" i="14"/>
  <c r="CU47" i="14"/>
  <c r="CT47" i="14"/>
  <c r="CS47" i="14"/>
  <c r="CR47" i="14"/>
  <c r="CQ47" i="14"/>
  <c r="CP47" i="14"/>
  <c r="CO47" i="14"/>
  <c r="CN47" i="14"/>
  <c r="CM47" i="14"/>
  <c r="CL47" i="14"/>
  <c r="CK47" i="14"/>
  <c r="CJ47" i="14"/>
  <c r="CI47" i="14"/>
  <c r="CH47" i="14"/>
  <c r="CG47" i="14"/>
  <c r="CF47" i="14"/>
  <c r="CE47" i="14"/>
  <c r="CD47" i="14"/>
  <c r="CC47" i="14"/>
  <c r="CB47" i="14"/>
  <c r="CA47" i="14"/>
  <c r="BZ47" i="14"/>
  <c r="BY47" i="14"/>
  <c r="BX47" i="14"/>
  <c r="BW47" i="14"/>
  <c r="BV47" i="14"/>
  <c r="BU47" i="14"/>
  <c r="BT47" i="14"/>
  <c r="BS47" i="14"/>
  <c r="BR47" i="14"/>
  <c r="BQ47" i="14"/>
  <c r="BP47" i="14"/>
  <c r="BO47" i="14"/>
  <c r="BN47" i="14"/>
  <c r="BM47" i="14"/>
  <c r="BL47" i="14"/>
  <c r="BK47" i="14"/>
  <c r="BJ47" i="14"/>
  <c r="BI47" i="14"/>
  <c r="BH47" i="14"/>
  <c r="BG47" i="14"/>
  <c r="BF47" i="14"/>
  <c r="BE47" i="14"/>
  <c r="DB46" i="14"/>
  <c r="DA46" i="14"/>
  <c r="CZ46" i="14"/>
  <c r="CY46" i="14"/>
  <c r="CX46" i="14"/>
  <c r="CW46" i="14"/>
  <c r="CV46" i="14"/>
  <c r="CU46" i="14"/>
  <c r="CT46" i="14"/>
  <c r="CS46" i="14"/>
  <c r="CR46" i="14"/>
  <c r="CQ46" i="14"/>
  <c r="CP46" i="14"/>
  <c r="CO46" i="14"/>
  <c r="CN46" i="14"/>
  <c r="CM46" i="14"/>
  <c r="CL46" i="14"/>
  <c r="CK46" i="14"/>
  <c r="CJ46" i="14"/>
  <c r="CI46" i="14"/>
  <c r="CH46" i="14"/>
  <c r="CG46" i="14"/>
  <c r="CF46" i="14"/>
  <c r="CE46" i="14"/>
  <c r="CD46" i="14"/>
  <c r="CC46" i="14"/>
  <c r="CB46" i="14"/>
  <c r="CA46" i="14"/>
  <c r="BZ46" i="14"/>
  <c r="BY46" i="14"/>
  <c r="BX46" i="14"/>
  <c r="BW46" i="14"/>
  <c r="BV46" i="14"/>
  <c r="BU46" i="14"/>
  <c r="BT46" i="14"/>
  <c r="BS46" i="14"/>
  <c r="BR46" i="14"/>
  <c r="BQ46" i="14"/>
  <c r="BP46" i="14"/>
  <c r="BO46" i="14"/>
  <c r="BN46" i="14"/>
  <c r="BM46" i="14"/>
  <c r="BL46" i="14"/>
  <c r="BK46" i="14"/>
  <c r="BJ46" i="14"/>
  <c r="BI46" i="14"/>
  <c r="BH46" i="14"/>
  <c r="BG46" i="14"/>
  <c r="BF46" i="14"/>
  <c r="BE46" i="14"/>
  <c r="DB45" i="14"/>
  <c r="DA45" i="14"/>
  <c r="CZ45" i="14"/>
  <c r="CY45" i="14"/>
  <c r="CX45" i="14"/>
  <c r="CW45" i="14"/>
  <c r="CV45" i="14"/>
  <c r="CU45" i="14"/>
  <c r="CT45" i="14"/>
  <c r="CS45" i="14"/>
  <c r="CR45" i="14"/>
  <c r="CQ45" i="14"/>
  <c r="CP45" i="14"/>
  <c r="CO45" i="14"/>
  <c r="CN45" i="14"/>
  <c r="CM45" i="14"/>
  <c r="CL45" i="14"/>
  <c r="CK45" i="14"/>
  <c r="CJ45" i="14"/>
  <c r="CI45" i="14"/>
  <c r="CH45" i="14"/>
  <c r="CG45" i="14"/>
  <c r="CF45" i="14"/>
  <c r="CE45" i="14"/>
  <c r="CD45" i="14"/>
  <c r="CC45" i="14"/>
  <c r="CB45" i="14"/>
  <c r="CA45" i="14"/>
  <c r="BZ45" i="14"/>
  <c r="BY45" i="14"/>
  <c r="BX45" i="14"/>
  <c r="BW45" i="14"/>
  <c r="BV45" i="14"/>
  <c r="BU45" i="14"/>
  <c r="BT45" i="14"/>
  <c r="BS45" i="14"/>
  <c r="BR45" i="14"/>
  <c r="BQ45" i="14"/>
  <c r="BP45" i="14"/>
  <c r="BO45" i="14"/>
  <c r="BN45" i="14"/>
  <c r="BM45" i="14"/>
  <c r="BL45" i="14"/>
  <c r="BK45" i="14"/>
  <c r="BJ45" i="14"/>
  <c r="BI45" i="14"/>
  <c r="BH45" i="14"/>
  <c r="BG45" i="14"/>
  <c r="BF45" i="14"/>
  <c r="BE45" i="14"/>
  <c r="DB44" i="14"/>
  <c r="DA44" i="14"/>
  <c r="CZ44" i="14"/>
  <c r="CY44" i="14"/>
  <c r="CX44" i="14"/>
  <c r="CW44" i="14"/>
  <c r="CV44" i="14"/>
  <c r="CU44" i="14"/>
  <c r="CT44" i="14"/>
  <c r="CS44" i="14"/>
  <c r="CR44" i="14"/>
  <c r="CQ44" i="14"/>
  <c r="CP44" i="14"/>
  <c r="CO44" i="14"/>
  <c r="CN44" i="14"/>
  <c r="CM44" i="14"/>
  <c r="CL44" i="14"/>
  <c r="CK44" i="14"/>
  <c r="CJ44" i="14"/>
  <c r="CI44" i="14"/>
  <c r="CH44" i="14"/>
  <c r="CG44" i="14"/>
  <c r="CF44" i="14"/>
  <c r="CE44" i="14"/>
  <c r="CD44" i="14"/>
  <c r="CC44" i="14"/>
  <c r="CB44" i="14"/>
  <c r="CA44" i="14"/>
  <c r="BZ44" i="14"/>
  <c r="BY44" i="14"/>
  <c r="BX44" i="14"/>
  <c r="BW44" i="14"/>
  <c r="BV44" i="14"/>
  <c r="BU44" i="14"/>
  <c r="BT44" i="14"/>
  <c r="BS44" i="14"/>
  <c r="BR44" i="14"/>
  <c r="BQ44" i="14"/>
  <c r="BP44" i="14"/>
  <c r="BO44" i="14"/>
  <c r="BN44" i="14"/>
  <c r="BM44" i="14"/>
  <c r="BL44" i="14"/>
  <c r="BK44" i="14"/>
  <c r="BJ44" i="14"/>
  <c r="BI44" i="14"/>
  <c r="BH44" i="14"/>
  <c r="BG44" i="14"/>
  <c r="BF44" i="14"/>
  <c r="BE44" i="14"/>
  <c r="DB43" i="14"/>
  <c r="DA43" i="14"/>
  <c r="CZ43" i="14"/>
  <c r="CY43" i="14"/>
  <c r="CX43" i="14"/>
  <c r="CW43" i="14"/>
  <c r="CV43" i="14"/>
  <c r="CU43" i="14"/>
  <c r="CT43" i="14"/>
  <c r="CS43" i="14"/>
  <c r="CR43" i="14"/>
  <c r="CQ43" i="14"/>
  <c r="CP43" i="14"/>
  <c r="CO43" i="14"/>
  <c r="CN43" i="14"/>
  <c r="CM43" i="14"/>
  <c r="CL43" i="14"/>
  <c r="CK43" i="14"/>
  <c r="CJ43" i="14"/>
  <c r="CI43" i="14"/>
  <c r="CH43" i="14"/>
  <c r="CG43" i="14"/>
  <c r="CF43" i="14"/>
  <c r="CE43" i="14"/>
  <c r="CD43" i="14"/>
  <c r="CC43" i="14"/>
  <c r="CB43" i="14"/>
  <c r="CA43" i="14"/>
  <c r="BZ43" i="14"/>
  <c r="BY43" i="14"/>
  <c r="BX43" i="14"/>
  <c r="BW43" i="14"/>
  <c r="BV43" i="14"/>
  <c r="BU43" i="14"/>
  <c r="BT43" i="14"/>
  <c r="BS43" i="14"/>
  <c r="BR43" i="14"/>
  <c r="BQ43" i="14"/>
  <c r="BP43" i="14"/>
  <c r="BO43" i="14"/>
  <c r="BN43" i="14"/>
  <c r="BM43" i="14"/>
  <c r="BL43" i="14"/>
  <c r="BK43" i="14"/>
  <c r="BJ43" i="14"/>
  <c r="BI43" i="14"/>
  <c r="BH43" i="14"/>
  <c r="BG43" i="14"/>
  <c r="BF43" i="14"/>
  <c r="BE43" i="14"/>
  <c r="DB42" i="14"/>
  <c r="DA42" i="14"/>
  <c r="CZ42" i="14"/>
  <c r="CY42" i="14"/>
  <c r="CX42" i="14"/>
  <c r="CW42" i="14"/>
  <c r="CV42" i="14"/>
  <c r="CU42" i="14"/>
  <c r="CT42" i="14"/>
  <c r="CS42" i="14"/>
  <c r="CR42" i="14"/>
  <c r="CQ42" i="14"/>
  <c r="CP42" i="14"/>
  <c r="CO42" i="14"/>
  <c r="CN42" i="14"/>
  <c r="CM42" i="14"/>
  <c r="CL42" i="14"/>
  <c r="CK42" i="14"/>
  <c r="CJ42" i="14"/>
  <c r="CI42" i="14"/>
  <c r="CH42" i="14"/>
  <c r="CG42" i="14"/>
  <c r="CF42" i="14"/>
  <c r="CE42" i="14"/>
  <c r="CD42" i="14"/>
  <c r="CC42" i="14"/>
  <c r="CB42" i="14"/>
  <c r="CA42" i="14"/>
  <c r="BZ42" i="14"/>
  <c r="BY42" i="14"/>
  <c r="BX42" i="14"/>
  <c r="BW42" i="14"/>
  <c r="BV42" i="14"/>
  <c r="BU42" i="14"/>
  <c r="BT42" i="14"/>
  <c r="BS42" i="14"/>
  <c r="BR42" i="14"/>
  <c r="BQ42" i="14"/>
  <c r="BP42" i="14"/>
  <c r="BO42" i="14"/>
  <c r="BN42" i="14"/>
  <c r="BM42" i="14"/>
  <c r="BL42" i="14"/>
  <c r="BK42" i="14"/>
  <c r="BJ42" i="14"/>
  <c r="BI42" i="14"/>
  <c r="BH42" i="14"/>
  <c r="BG42" i="14"/>
  <c r="BF42" i="14"/>
  <c r="BE42" i="14"/>
  <c r="DB41" i="14"/>
  <c r="DA41" i="14"/>
  <c r="CZ41" i="14"/>
  <c r="CY41" i="14"/>
  <c r="CX41" i="14"/>
  <c r="CW41" i="14"/>
  <c r="CV41" i="14"/>
  <c r="CU41" i="14"/>
  <c r="CT41" i="14"/>
  <c r="CS41" i="14"/>
  <c r="CR41" i="14"/>
  <c r="CQ41" i="14"/>
  <c r="CP41" i="14"/>
  <c r="CO41" i="14"/>
  <c r="CN41" i="14"/>
  <c r="CM41" i="14"/>
  <c r="CL41" i="14"/>
  <c r="CK41" i="14"/>
  <c r="CJ41" i="14"/>
  <c r="CI41" i="14"/>
  <c r="CH41" i="14"/>
  <c r="CG41" i="14"/>
  <c r="CF41" i="14"/>
  <c r="CE41" i="14"/>
  <c r="CD41" i="14"/>
  <c r="CC41" i="14"/>
  <c r="CB41" i="14"/>
  <c r="CA41" i="14"/>
  <c r="BZ41" i="14"/>
  <c r="BY41" i="14"/>
  <c r="BX41" i="14"/>
  <c r="BW41" i="14"/>
  <c r="BV41" i="14"/>
  <c r="BU41" i="14"/>
  <c r="BT41" i="14"/>
  <c r="BS41" i="14"/>
  <c r="BR41" i="14"/>
  <c r="BQ41" i="14"/>
  <c r="BP41" i="14"/>
  <c r="BO41" i="14"/>
  <c r="BN41" i="14"/>
  <c r="BM41" i="14"/>
  <c r="BL41" i="14"/>
  <c r="BK41" i="14"/>
  <c r="BJ41" i="14"/>
  <c r="BI41" i="14"/>
  <c r="BH41" i="14"/>
  <c r="BG41" i="14"/>
  <c r="BF41" i="14"/>
  <c r="BE41" i="14"/>
  <c r="DB40" i="14"/>
  <c r="DA40" i="14"/>
  <c r="CZ40" i="14"/>
  <c r="CY40" i="14"/>
  <c r="CX40" i="14"/>
  <c r="CW40" i="14"/>
  <c r="CV40" i="14"/>
  <c r="CU40" i="14"/>
  <c r="CT40" i="14"/>
  <c r="CS40" i="14"/>
  <c r="CR40" i="14"/>
  <c r="CQ40" i="14"/>
  <c r="CP40" i="14"/>
  <c r="CO40" i="14"/>
  <c r="CN40" i="14"/>
  <c r="CM40" i="14"/>
  <c r="CL40" i="14"/>
  <c r="CK40" i="14"/>
  <c r="CJ40" i="14"/>
  <c r="CI40" i="14"/>
  <c r="CH40" i="14"/>
  <c r="CG40" i="14"/>
  <c r="CF40" i="14"/>
  <c r="CE40" i="14"/>
  <c r="CD40" i="14"/>
  <c r="CC40" i="14"/>
  <c r="CB40" i="14"/>
  <c r="CA40" i="14"/>
  <c r="BZ40" i="14"/>
  <c r="BY40" i="14"/>
  <c r="BX40" i="14"/>
  <c r="BW40" i="14"/>
  <c r="BV40" i="14"/>
  <c r="BU40" i="14"/>
  <c r="BT40" i="14"/>
  <c r="BS40" i="14"/>
  <c r="BR40" i="14"/>
  <c r="BQ40" i="14"/>
  <c r="BP40" i="14"/>
  <c r="BO40" i="14"/>
  <c r="BN40" i="14"/>
  <c r="BM40" i="14"/>
  <c r="BL40" i="14"/>
  <c r="BK40" i="14"/>
  <c r="BJ40" i="14"/>
  <c r="BI40" i="14"/>
  <c r="BH40" i="14"/>
  <c r="BG40" i="14"/>
  <c r="BF40" i="14"/>
  <c r="BE40" i="14"/>
  <c r="DB39" i="14"/>
  <c r="DA39" i="14"/>
  <c r="CZ39" i="14"/>
  <c r="CY39" i="14"/>
  <c r="CX39" i="14"/>
  <c r="CW39" i="14"/>
  <c r="CV39" i="14"/>
  <c r="CU39" i="14"/>
  <c r="CT39" i="14"/>
  <c r="CS39" i="14"/>
  <c r="CR39" i="14"/>
  <c r="CQ39" i="14"/>
  <c r="CP39" i="14"/>
  <c r="CO39" i="14"/>
  <c r="CN39" i="14"/>
  <c r="CM39" i="14"/>
  <c r="CL39" i="14"/>
  <c r="CK39" i="14"/>
  <c r="CJ39" i="14"/>
  <c r="CI39" i="14"/>
  <c r="CH39" i="14"/>
  <c r="CG39" i="14"/>
  <c r="CF39" i="14"/>
  <c r="CE39" i="14"/>
  <c r="CD39" i="14"/>
  <c r="CC39" i="14"/>
  <c r="CB39" i="14"/>
  <c r="CA39" i="14"/>
  <c r="BZ39" i="14"/>
  <c r="BY39" i="14"/>
  <c r="BX39" i="14"/>
  <c r="BW39" i="14"/>
  <c r="BV39" i="14"/>
  <c r="BU39" i="14"/>
  <c r="BT39" i="14"/>
  <c r="BS39" i="14"/>
  <c r="BR39" i="14"/>
  <c r="BQ39" i="14"/>
  <c r="BP39" i="14"/>
  <c r="BO39" i="14"/>
  <c r="BN39" i="14"/>
  <c r="BM39" i="14"/>
  <c r="BL39" i="14"/>
  <c r="BK39" i="14"/>
  <c r="BJ39" i="14"/>
  <c r="BI39" i="14"/>
  <c r="BH39" i="14"/>
  <c r="BG39" i="14"/>
  <c r="BF39" i="14"/>
  <c r="BE39" i="14"/>
  <c r="DB38" i="14"/>
  <c r="DA38" i="14"/>
  <c r="CZ38" i="14"/>
  <c r="CY38" i="14"/>
  <c r="CX38" i="14"/>
  <c r="CW38" i="14"/>
  <c r="CV38" i="14"/>
  <c r="CU38" i="14"/>
  <c r="CT38" i="14"/>
  <c r="CS38" i="14"/>
  <c r="CR38" i="14"/>
  <c r="CQ38" i="14"/>
  <c r="CP38" i="14"/>
  <c r="CO38" i="14"/>
  <c r="CN38" i="14"/>
  <c r="CM38" i="14"/>
  <c r="CL38" i="14"/>
  <c r="CK38" i="14"/>
  <c r="CJ38" i="14"/>
  <c r="CI38" i="14"/>
  <c r="CH38" i="14"/>
  <c r="CG38" i="14"/>
  <c r="CF38" i="14"/>
  <c r="CE38" i="14"/>
  <c r="CD38" i="14"/>
  <c r="CC38" i="14"/>
  <c r="CB38" i="14"/>
  <c r="CA38" i="14"/>
  <c r="BZ38" i="14"/>
  <c r="BY38" i="14"/>
  <c r="BX38" i="14"/>
  <c r="BW38" i="14"/>
  <c r="BV38" i="14"/>
  <c r="BU38" i="14"/>
  <c r="BT38" i="14"/>
  <c r="BS38" i="14"/>
  <c r="BR38" i="14"/>
  <c r="BQ38" i="14"/>
  <c r="BP38" i="14"/>
  <c r="BO38" i="14"/>
  <c r="BN38" i="14"/>
  <c r="BM38" i="14"/>
  <c r="BL38" i="14"/>
  <c r="BK38" i="14"/>
  <c r="BJ38" i="14"/>
  <c r="BI38" i="14"/>
  <c r="BH38" i="14"/>
  <c r="BG38" i="14"/>
  <c r="BF38" i="14"/>
  <c r="BE38" i="14"/>
  <c r="DB37" i="14"/>
  <c r="DA37" i="14"/>
  <c r="CZ37" i="14"/>
  <c r="CY37" i="14"/>
  <c r="CX37" i="14"/>
  <c r="CW37" i="14"/>
  <c r="CV37" i="14"/>
  <c r="CU37" i="14"/>
  <c r="CT37" i="14"/>
  <c r="CS37" i="14"/>
  <c r="CR37" i="14"/>
  <c r="CQ37" i="14"/>
  <c r="CP37" i="14"/>
  <c r="CO37" i="14"/>
  <c r="CN37" i="14"/>
  <c r="CM37" i="14"/>
  <c r="CL37" i="14"/>
  <c r="CK37" i="14"/>
  <c r="CJ37" i="14"/>
  <c r="CI37" i="14"/>
  <c r="CH37" i="14"/>
  <c r="CG37" i="14"/>
  <c r="CF37" i="14"/>
  <c r="CE37" i="14"/>
  <c r="CD37" i="14"/>
  <c r="CC37" i="14"/>
  <c r="CB37" i="14"/>
  <c r="CA37" i="14"/>
  <c r="BZ37" i="14"/>
  <c r="BY37" i="14"/>
  <c r="BX37" i="14"/>
  <c r="BW37" i="14"/>
  <c r="BV37" i="14"/>
  <c r="BU37" i="14"/>
  <c r="BT37" i="14"/>
  <c r="BS37" i="14"/>
  <c r="BR37" i="14"/>
  <c r="BQ37" i="14"/>
  <c r="BP37" i="14"/>
  <c r="BO37" i="14"/>
  <c r="BN37" i="14"/>
  <c r="BM37" i="14"/>
  <c r="BL37" i="14"/>
  <c r="BK37" i="14"/>
  <c r="BJ37" i="14"/>
  <c r="BI37" i="14"/>
  <c r="BH37" i="14"/>
  <c r="BG37" i="14"/>
  <c r="BF37" i="14"/>
  <c r="BE37" i="14"/>
  <c r="DB36" i="14"/>
  <c r="DA36" i="14"/>
  <c r="CZ36" i="14"/>
  <c r="CY36" i="14"/>
  <c r="CX36" i="14"/>
  <c r="CW36" i="14"/>
  <c r="CV36" i="14"/>
  <c r="CU36" i="14"/>
  <c r="CT36" i="14"/>
  <c r="CS36" i="14"/>
  <c r="CR36" i="14"/>
  <c r="CQ36" i="14"/>
  <c r="CP36" i="14"/>
  <c r="CO36" i="14"/>
  <c r="CN36" i="14"/>
  <c r="CM36" i="14"/>
  <c r="CL36" i="14"/>
  <c r="CK36" i="14"/>
  <c r="CJ36" i="14"/>
  <c r="CI36" i="14"/>
  <c r="CH36" i="14"/>
  <c r="CG36" i="14"/>
  <c r="CF36" i="14"/>
  <c r="CE36" i="14"/>
  <c r="CD36" i="14"/>
  <c r="CC36" i="14"/>
  <c r="CB36" i="14"/>
  <c r="CA36" i="14"/>
  <c r="BZ36" i="14"/>
  <c r="BY36" i="14"/>
  <c r="BX36" i="14"/>
  <c r="BW36" i="14"/>
  <c r="BV36" i="14"/>
  <c r="BU36" i="14"/>
  <c r="BT36" i="14"/>
  <c r="BS36" i="14"/>
  <c r="BR36" i="14"/>
  <c r="BQ36" i="14"/>
  <c r="BP36" i="14"/>
  <c r="BO36" i="14"/>
  <c r="BN36" i="14"/>
  <c r="BM36" i="14"/>
  <c r="BL36" i="14"/>
  <c r="BK36" i="14"/>
  <c r="BJ36" i="14"/>
  <c r="BI36" i="14"/>
  <c r="BH36" i="14"/>
  <c r="BG36" i="14"/>
  <c r="BF36" i="14"/>
  <c r="BE36" i="14"/>
  <c r="DB35" i="14"/>
  <c r="DA35" i="14"/>
  <c r="CZ35" i="14"/>
  <c r="CY35" i="14"/>
  <c r="CX35" i="14"/>
  <c r="CW35" i="14"/>
  <c r="CV35" i="14"/>
  <c r="CU35" i="14"/>
  <c r="CT35" i="14"/>
  <c r="CS35" i="14"/>
  <c r="CR35" i="14"/>
  <c r="CQ35" i="14"/>
  <c r="CP35" i="14"/>
  <c r="CO35" i="14"/>
  <c r="CN35" i="14"/>
  <c r="CM35" i="14"/>
  <c r="CL35" i="14"/>
  <c r="CK35" i="14"/>
  <c r="CJ35" i="14"/>
  <c r="CI35" i="14"/>
  <c r="CH35" i="14"/>
  <c r="CG35" i="14"/>
  <c r="CF35" i="14"/>
  <c r="CE35" i="14"/>
  <c r="CD35" i="14"/>
  <c r="CC35" i="14"/>
  <c r="CB35" i="14"/>
  <c r="CA35" i="14"/>
  <c r="BZ35" i="14"/>
  <c r="BY35" i="14"/>
  <c r="BX35" i="14"/>
  <c r="BW35" i="14"/>
  <c r="BV35" i="14"/>
  <c r="BU35" i="14"/>
  <c r="BT35" i="14"/>
  <c r="BS35" i="14"/>
  <c r="BR35" i="14"/>
  <c r="BQ35" i="14"/>
  <c r="BP35" i="14"/>
  <c r="BO35" i="14"/>
  <c r="BN35" i="14"/>
  <c r="BM35" i="14"/>
  <c r="BL35" i="14"/>
  <c r="BK35" i="14"/>
  <c r="BJ35" i="14"/>
  <c r="BI35" i="14"/>
  <c r="BH35" i="14"/>
  <c r="BG35" i="14"/>
  <c r="BF35" i="14"/>
  <c r="BE35" i="14"/>
  <c r="DB34" i="14"/>
  <c r="DA34" i="14"/>
  <c r="CZ34" i="14"/>
  <c r="CY34" i="14"/>
  <c r="CX34" i="14"/>
  <c r="CW34" i="14"/>
  <c r="CV34" i="14"/>
  <c r="CU34" i="14"/>
  <c r="CT34" i="14"/>
  <c r="CS34" i="14"/>
  <c r="CR34" i="14"/>
  <c r="CQ34" i="14"/>
  <c r="CP34" i="14"/>
  <c r="CO34" i="14"/>
  <c r="CN34" i="14"/>
  <c r="CM34" i="14"/>
  <c r="CL34" i="14"/>
  <c r="CK34" i="14"/>
  <c r="CJ34" i="14"/>
  <c r="CI34" i="14"/>
  <c r="CH34" i="14"/>
  <c r="CG34" i="14"/>
  <c r="CF34" i="14"/>
  <c r="CE34" i="14"/>
  <c r="CD34" i="14"/>
  <c r="CC34" i="14"/>
  <c r="CB34" i="14"/>
  <c r="CA34" i="14"/>
  <c r="BZ34" i="14"/>
  <c r="BY34" i="14"/>
  <c r="BX34" i="14"/>
  <c r="BW34" i="14"/>
  <c r="BV34" i="14"/>
  <c r="BU34" i="14"/>
  <c r="BT34" i="14"/>
  <c r="BS34" i="14"/>
  <c r="BR34" i="14"/>
  <c r="BQ34" i="14"/>
  <c r="BP34" i="14"/>
  <c r="BO34" i="14"/>
  <c r="BN34" i="14"/>
  <c r="BM34" i="14"/>
  <c r="BL34" i="14"/>
  <c r="BK34" i="14"/>
  <c r="BJ34" i="14"/>
  <c r="BI34" i="14"/>
  <c r="BH34" i="14"/>
  <c r="BG34" i="14"/>
  <c r="BF34" i="14"/>
  <c r="BE34" i="14"/>
  <c r="DB33" i="14"/>
  <c r="DA33" i="14"/>
  <c r="CZ33" i="14"/>
  <c r="CY33" i="14"/>
  <c r="CX33" i="14"/>
  <c r="CW33" i="14"/>
  <c r="CV33" i="14"/>
  <c r="CU33" i="14"/>
  <c r="CT33" i="14"/>
  <c r="CS33" i="14"/>
  <c r="CR33" i="14"/>
  <c r="CQ33" i="14"/>
  <c r="CP33" i="14"/>
  <c r="CO33" i="14"/>
  <c r="CN33" i="14"/>
  <c r="CM33" i="14"/>
  <c r="CL33" i="14"/>
  <c r="CK33" i="14"/>
  <c r="CJ33" i="14"/>
  <c r="CI33" i="14"/>
  <c r="CH33" i="14"/>
  <c r="CG33" i="14"/>
  <c r="CF33" i="14"/>
  <c r="CE33" i="14"/>
  <c r="CD33" i="14"/>
  <c r="CC33" i="14"/>
  <c r="CB33" i="14"/>
  <c r="CA33" i="14"/>
  <c r="BZ33" i="14"/>
  <c r="BY33" i="14"/>
  <c r="BX33" i="14"/>
  <c r="BW33" i="14"/>
  <c r="BV33" i="14"/>
  <c r="BU33" i="14"/>
  <c r="BT33" i="14"/>
  <c r="BS33" i="14"/>
  <c r="BR33" i="14"/>
  <c r="BQ33" i="14"/>
  <c r="BP33" i="14"/>
  <c r="BO33" i="14"/>
  <c r="BN33" i="14"/>
  <c r="BM33" i="14"/>
  <c r="BL33" i="14"/>
  <c r="BK33" i="14"/>
  <c r="BJ33" i="14"/>
  <c r="BI33" i="14"/>
  <c r="BH33" i="14"/>
  <c r="BG33" i="14"/>
  <c r="BF33" i="14"/>
  <c r="BE30" i="14"/>
  <c r="DB29" i="14"/>
  <c r="DA29" i="14"/>
  <c r="CZ29" i="14"/>
  <c r="CY29" i="14"/>
  <c r="CX29" i="14"/>
  <c r="CW29" i="14"/>
  <c r="CV29" i="14"/>
  <c r="CU29" i="14"/>
  <c r="CT29" i="14"/>
  <c r="CS29" i="14"/>
  <c r="CR29" i="14"/>
  <c r="CQ29" i="14"/>
  <c r="CP29" i="14"/>
  <c r="CO29" i="14"/>
  <c r="CN29" i="14"/>
  <c r="CM29" i="14"/>
  <c r="CL29" i="14"/>
  <c r="CK29" i="14"/>
  <c r="CJ29" i="14"/>
  <c r="CI29" i="14"/>
  <c r="CH29" i="14"/>
  <c r="CG29" i="14"/>
  <c r="CF29" i="14"/>
  <c r="CE29" i="14"/>
  <c r="CD29" i="14"/>
  <c r="CC29" i="14"/>
  <c r="CB29" i="14"/>
  <c r="CA29" i="14"/>
  <c r="BZ29" i="14"/>
  <c r="BY29" i="14"/>
  <c r="BX29" i="14"/>
  <c r="BW29" i="14"/>
  <c r="BV29" i="14"/>
  <c r="BU29" i="14"/>
  <c r="BT29" i="14"/>
  <c r="BS29" i="14"/>
  <c r="BR29" i="14"/>
  <c r="BQ29" i="14"/>
  <c r="BP29" i="14"/>
  <c r="BO29" i="14"/>
  <c r="BN29" i="14"/>
  <c r="BM29" i="14"/>
  <c r="BL29" i="14"/>
  <c r="BK29" i="14"/>
  <c r="BJ29" i="14"/>
  <c r="BI29" i="14"/>
  <c r="BH29" i="14"/>
  <c r="BG29" i="14"/>
  <c r="BF29" i="14"/>
  <c r="BE29" i="14"/>
  <c r="DB28" i="14"/>
  <c r="DA28" i="14"/>
  <c r="CZ28" i="14"/>
  <c r="CY28" i="14"/>
  <c r="CX28" i="14"/>
  <c r="CW28" i="14"/>
  <c r="CV28" i="14"/>
  <c r="CU28" i="14"/>
  <c r="CT28" i="14"/>
  <c r="CS28" i="14"/>
  <c r="CR28" i="14"/>
  <c r="CQ28" i="14"/>
  <c r="CP28" i="14"/>
  <c r="CO28" i="14"/>
  <c r="CN28" i="14"/>
  <c r="CM28" i="14"/>
  <c r="CL28" i="14"/>
  <c r="CK28" i="14"/>
  <c r="CJ28" i="14"/>
  <c r="CI28" i="14"/>
  <c r="CH28" i="14"/>
  <c r="CG28" i="14"/>
  <c r="CF28" i="14"/>
  <c r="CE28" i="14"/>
  <c r="CD28" i="14"/>
  <c r="CC28" i="14"/>
  <c r="CB28" i="14"/>
  <c r="CA28" i="14"/>
  <c r="BZ28" i="14"/>
  <c r="BY28" i="14"/>
  <c r="BX28" i="14"/>
  <c r="BW28" i="14"/>
  <c r="BV28" i="14"/>
  <c r="BU28" i="14"/>
  <c r="BT28" i="14"/>
  <c r="BS28" i="14"/>
  <c r="BR28" i="14"/>
  <c r="BQ28" i="14"/>
  <c r="BP28" i="14"/>
  <c r="BO28" i="14"/>
  <c r="BN28" i="14"/>
  <c r="BM28" i="14"/>
  <c r="BL28" i="14"/>
  <c r="BK28" i="14"/>
  <c r="BJ28" i="14"/>
  <c r="BI28" i="14"/>
  <c r="BH28" i="14"/>
  <c r="BG28" i="14"/>
  <c r="BF28" i="14"/>
  <c r="BE28" i="14"/>
  <c r="DB27" i="14"/>
  <c r="DA27" i="14"/>
  <c r="CZ27" i="14"/>
  <c r="CY27" i="14"/>
  <c r="CX27" i="14"/>
  <c r="CW27" i="14"/>
  <c r="CV27" i="14"/>
  <c r="CU27" i="14"/>
  <c r="CT27" i="14"/>
  <c r="CS27" i="14"/>
  <c r="CR27" i="14"/>
  <c r="CQ27" i="14"/>
  <c r="CP27" i="14"/>
  <c r="CO27" i="14"/>
  <c r="CN27" i="14"/>
  <c r="CM27" i="14"/>
  <c r="CL27" i="14"/>
  <c r="CK27" i="14"/>
  <c r="CJ27" i="14"/>
  <c r="CI27" i="14"/>
  <c r="CH27" i="14"/>
  <c r="CG27" i="14"/>
  <c r="CF27" i="14"/>
  <c r="CE27" i="14"/>
  <c r="CD27" i="14"/>
  <c r="CC27" i="14"/>
  <c r="CB27" i="14"/>
  <c r="CA27" i="14"/>
  <c r="BZ27" i="14"/>
  <c r="BY27" i="14"/>
  <c r="BX27" i="14"/>
  <c r="BW27" i="14"/>
  <c r="BV27" i="14"/>
  <c r="BU27" i="14"/>
  <c r="BT27" i="14"/>
  <c r="BS27" i="14"/>
  <c r="BR27" i="14"/>
  <c r="BQ27" i="14"/>
  <c r="BP27" i="14"/>
  <c r="BO27" i="14"/>
  <c r="BN27" i="14"/>
  <c r="BM27" i="14"/>
  <c r="BL27" i="14"/>
  <c r="BK27" i="14"/>
  <c r="BJ27" i="14"/>
  <c r="BI27" i="14"/>
  <c r="BH27" i="14"/>
  <c r="BG27" i="14"/>
  <c r="BF27" i="14"/>
  <c r="BE27" i="14"/>
  <c r="DB26" i="14"/>
  <c r="DA26" i="14"/>
  <c r="CZ26" i="14"/>
  <c r="CY26" i="14"/>
  <c r="CX26" i="14"/>
  <c r="CW26" i="14"/>
  <c r="CV26" i="14"/>
  <c r="CU26" i="14"/>
  <c r="CT26" i="14"/>
  <c r="CS26" i="14"/>
  <c r="CR26" i="14"/>
  <c r="CQ26" i="14"/>
  <c r="CP26" i="14"/>
  <c r="CO26" i="14"/>
  <c r="CN26" i="14"/>
  <c r="CM26" i="14"/>
  <c r="CL26" i="14"/>
  <c r="CK26" i="14"/>
  <c r="CJ26" i="14"/>
  <c r="CI26" i="14"/>
  <c r="CH26" i="14"/>
  <c r="CG26" i="14"/>
  <c r="CF26" i="14"/>
  <c r="CE26" i="14"/>
  <c r="CD26" i="14"/>
  <c r="CC26" i="14"/>
  <c r="CB26" i="14"/>
  <c r="CA26" i="14"/>
  <c r="BZ26" i="14"/>
  <c r="BY26" i="14"/>
  <c r="BX26" i="14"/>
  <c r="BW26" i="14"/>
  <c r="BV26" i="14"/>
  <c r="BU26" i="14"/>
  <c r="BT26" i="14"/>
  <c r="BS26" i="14"/>
  <c r="BR26" i="14"/>
  <c r="BQ26" i="14"/>
  <c r="BP26" i="14"/>
  <c r="BO26" i="14"/>
  <c r="BN26" i="14"/>
  <c r="BM26" i="14"/>
  <c r="BL26" i="14"/>
  <c r="BK26" i="14"/>
  <c r="BJ26" i="14"/>
  <c r="BI26" i="14"/>
  <c r="BH26" i="14"/>
  <c r="BG26" i="14"/>
  <c r="BF26" i="14"/>
  <c r="BE26" i="14"/>
  <c r="DB25" i="14"/>
  <c r="DA25" i="14"/>
  <c r="CZ25" i="14"/>
  <c r="CY25" i="14"/>
  <c r="CX25" i="14"/>
  <c r="CW25" i="14"/>
  <c r="CV25" i="14"/>
  <c r="CU25" i="14"/>
  <c r="CT25" i="14"/>
  <c r="CS25" i="14"/>
  <c r="CR25" i="14"/>
  <c r="CQ25" i="14"/>
  <c r="CP25" i="14"/>
  <c r="CO25" i="14"/>
  <c r="CN25" i="14"/>
  <c r="CM25" i="14"/>
  <c r="CL25" i="14"/>
  <c r="CK25" i="14"/>
  <c r="CJ25" i="14"/>
  <c r="CI25" i="14"/>
  <c r="CH25" i="14"/>
  <c r="CG25" i="14"/>
  <c r="CF25" i="14"/>
  <c r="CE25" i="14"/>
  <c r="CD25" i="14"/>
  <c r="CC25" i="14"/>
  <c r="CB25" i="14"/>
  <c r="CA25" i="14"/>
  <c r="BZ25" i="14"/>
  <c r="BY25" i="14"/>
  <c r="BX25" i="14"/>
  <c r="BW25" i="14"/>
  <c r="BV25" i="14"/>
  <c r="BU25" i="14"/>
  <c r="BT25" i="14"/>
  <c r="BS25" i="14"/>
  <c r="BR25" i="14"/>
  <c r="BQ25" i="14"/>
  <c r="BP25" i="14"/>
  <c r="BO25" i="14"/>
  <c r="BN25" i="14"/>
  <c r="BM25" i="14"/>
  <c r="BL25" i="14"/>
  <c r="BK25" i="14"/>
  <c r="BJ25" i="14"/>
  <c r="BI25" i="14"/>
  <c r="BH25" i="14"/>
  <c r="BG25" i="14"/>
  <c r="BF25" i="14"/>
  <c r="BE25" i="14"/>
  <c r="DB24" i="14"/>
  <c r="DA24" i="14"/>
  <c r="CZ24" i="14"/>
  <c r="CY24" i="14"/>
  <c r="CX24" i="14"/>
  <c r="CW24" i="14"/>
  <c r="CV24" i="14"/>
  <c r="CU24" i="14"/>
  <c r="CT24" i="14"/>
  <c r="CS24" i="14"/>
  <c r="CR24" i="14"/>
  <c r="CQ24" i="14"/>
  <c r="CP24" i="14"/>
  <c r="CO24" i="14"/>
  <c r="CN24" i="14"/>
  <c r="CM24" i="14"/>
  <c r="CL24" i="14"/>
  <c r="CK24" i="14"/>
  <c r="CJ24" i="14"/>
  <c r="CI24" i="14"/>
  <c r="CH24" i="14"/>
  <c r="CG24" i="14"/>
  <c r="CF24" i="14"/>
  <c r="CE24" i="14"/>
  <c r="CD24" i="14"/>
  <c r="CC24" i="14"/>
  <c r="CB24" i="14"/>
  <c r="CA24" i="14"/>
  <c r="BZ24" i="14"/>
  <c r="BY24" i="14"/>
  <c r="BX24" i="14"/>
  <c r="BW24" i="14"/>
  <c r="BV24" i="14"/>
  <c r="BU24" i="14"/>
  <c r="BT24" i="14"/>
  <c r="BS24" i="14"/>
  <c r="BR24" i="14"/>
  <c r="BQ24" i="14"/>
  <c r="BP24" i="14"/>
  <c r="BO24" i="14"/>
  <c r="BN24" i="14"/>
  <c r="BM24" i="14"/>
  <c r="BL24" i="14"/>
  <c r="BK24" i="14"/>
  <c r="BJ24" i="14"/>
  <c r="BI24" i="14"/>
  <c r="BH24" i="14"/>
  <c r="BG24" i="14"/>
  <c r="BF24" i="14"/>
  <c r="BE24" i="14"/>
  <c r="DB23" i="14"/>
  <c r="DA23" i="14"/>
  <c r="CZ23" i="14"/>
  <c r="CY23" i="14"/>
  <c r="CX23" i="14"/>
  <c r="CW23" i="14"/>
  <c r="CV23" i="14"/>
  <c r="CU23" i="14"/>
  <c r="CT23" i="14"/>
  <c r="CS23" i="14"/>
  <c r="CR23" i="14"/>
  <c r="CQ23" i="14"/>
  <c r="CP23" i="14"/>
  <c r="CO23" i="14"/>
  <c r="CN23" i="14"/>
  <c r="CM23" i="14"/>
  <c r="CL23" i="14"/>
  <c r="CK23" i="14"/>
  <c r="CJ23" i="14"/>
  <c r="CI23" i="14"/>
  <c r="CH23" i="14"/>
  <c r="CG23" i="14"/>
  <c r="CF23" i="14"/>
  <c r="CE23" i="14"/>
  <c r="CD23" i="14"/>
  <c r="CC23" i="14"/>
  <c r="CB23" i="14"/>
  <c r="CA23" i="14"/>
  <c r="BZ23" i="14"/>
  <c r="BY23" i="14"/>
  <c r="BX23" i="14"/>
  <c r="BW23" i="14"/>
  <c r="BV23" i="14"/>
  <c r="BU23" i="14"/>
  <c r="BT23" i="14"/>
  <c r="BS23" i="14"/>
  <c r="BR23" i="14"/>
  <c r="BQ23" i="14"/>
  <c r="BP23" i="14"/>
  <c r="BO23" i="14"/>
  <c r="BN23" i="14"/>
  <c r="BM23" i="14"/>
  <c r="BL23" i="14"/>
  <c r="BK23" i="14"/>
  <c r="BJ23" i="14"/>
  <c r="BI23" i="14"/>
  <c r="BH23" i="14"/>
  <c r="BG23" i="14"/>
  <c r="BF23" i="14"/>
  <c r="BE23" i="14"/>
  <c r="DB22" i="14"/>
  <c r="DA22" i="14"/>
  <c r="CZ22" i="14"/>
  <c r="CY22" i="14"/>
  <c r="CX22" i="14"/>
  <c r="CW22" i="14"/>
  <c r="CV22" i="14"/>
  <c r="CU22" i="14"/>
  <c r="CT22" i="14"/>
  <c r="CS22" i="14"/>
  <c r="CR22" i="14"/>
  <c r="CQ22" i="14"/>
  <c r="CP22" i="14"/>
  <c r="CO22" i="14"/>
  <c r="CN22" i="14"/>
  <c r="CM22" i="14"/>
  <c r="CL22" i="14"/>
  <c r="CK22" i="14"/>
  <c r="CJ22" i="14"/>
  <c r="CI22" i="14"/>
  <c r="CH22" i="14"/>
  <c r="CG22" i="14"/>
  <c r="CF22" i="14"/>
  <c r="CE22" i="14"/>
  <c r="CD22" i="14"/>
  <c r="CC22" i="14"/>
  <c r="CB22" i="14"/>
  <c r="CA22" i="14"/>
  <c r="BZ22" i="14"/>
  <c r="BY22" i="14"/>
  <c r="BX22" i="14"/>
  <c r="BW22" i="14"/>
  <c r="BV22" i="14"/>
  <c r="BU22" i="14"/>
  <c r="BT22" i="14"/>
  <c r="BS22" i="14"/>
  <c r="BR22" i="14"/>
  <c r="BQ22" i="14"/>
  <c r="BP22" i="14"/>
  <c r="BO22" i="14"/>
  <c r="BN22" i="14"/>
  <c r="BM22" i="14"/>
  <c r="BL22" i="14"/>
  <c r="BK22" i="14"/>
  <c r="BJ22" i="14"/>
  <c r="BI22" i="14"/>
  <c r="BH22" i="14"/>
  <c r="BG22" i="14"/>
  <c r="BF22" i="14"/>
  <c r="BE22" i="14"/>
  <c r="DB21" i="14"/>
  <c r="DA21" i="14"/>
  <c r="CZ21" i="14"/>
  <c r="CY21" i="14"/>
  <c r="CX21" i="14"/>
  <c r="CW21" i="14"/>
  <c r="CV21" i="14"/>
  <c r="CU21" i="14"/>
  <c r="CT21" i="14"/>
  <c r="CS21" i="14"/>
  <c r="CR21" i="14"/>
  <c r="CQ21" i="14"/>
  <c r="CP21" i="14"/>
  <c r="CO21" i="14"/>
  <c r="CN21" i="14"/>
  <c r="CM21" i="14"/>
  <c r="CL21" i="14"/>
  <c r="CK21" i="14"/>
  <c r="CJ21" i="14"/>
  <c r="CI21" i="14"/>
  <c r="CH21" i="14"/>
  <c r="CG21" i="14"/>
  <c r="CF21" i="14"/>
  <c r="CE21" i="14"/>
  <c r="CD21" i="14"/>
  <c r="CC21" i="14"/>
  <c r="CB21" i="14"/>
  <c r="CA21" i="14"/>
  <c r="BZ21" i="14"/>
  <c r="BY21" i="14"/>
  <c r="BX21" i="14"/>
  <c r="BW21" i="14"/>
  <c r="BV21" i="14"/>
  <c r="BU21" i="14"/>
  <c r="BT21" i="14"/>
  <c r="BS21" i="14"/>
  <c r="BR21" i="14"/>
  <c r="BQ21" i="14"/>
  <c r="BP21" i="14"/>
  <c r="BO21" i="14"/>
  <c r="BN21" i="14"/>
  <c r="BM21" i="14"/>
  <c r="BL21" i="14"/>
  <c r="BK21" i="14"/>
  <c r="BJ21" i="14"/>
  <c r="BI21" i="14"/>
  <c r="BH21" i="14"/>
  <c r="BG21" i="14"/>
  <c r="BF21" i="14"/>
  <c r="BE21" i="14"/>
  <c r="DB20" i="14"/>
  <c r="DA20" i="14"/>
  <c r="CZ20" i="14"/>
  <c r="CY20" i="14"/>
  <c r="CX20" i="14"/>
  <c r="CW20" i="14"/>
  <c r="CV20" i="14"/>
  <c r="CU20" i="14"/>
  <c r="CT20" i="14"/>
  <c r="CS20" i="14"/>
  <c r="CR20" i="14"/>
  <c r="CQ20" i="14"/>
  <c r="CP20" i="14"/>
  <c r="CO20" i="14"/>
  <c r="CN20" i="14"/>
  <c r="CM20" i="14"/>
  <c r="CL20" i="14"/>
  <c r="CK20" i="14"/>
  <c r="CJ20" i="14"/>
  <c r="CI20" i="14"/>
  <c r="CH20" i="14"/>
  <c r="CG20" i="14"/>
  <c r="CF20" i="14"/>
  <c r="CE20" i="14"/>
  <c r="CD20" i="14"/>
  <c r="CC20" i="14"/>
  <c r="CB20" i="14"/>
  <c r="CA20" i="14"/>
  <c r="BZ20" i="14"/>
  <c r="BY20" i="14"/>
  <c r="BX20" i="14"/>
  <c r="BW20" i="14"/>
  <c r="BV20" i="14"/>
  <c r="BU20" i="14"/>
  <c r="BT20" i="14"/>
  <c r="BS20" i="14"/>
  <c r="BR20" i="14"/>
  <c r="BQ20" i="14"/>
  <c r="BP20" i="14"/>
  <c r="BO20" i="14"/>
  <c r="BN20" i="14"/>
  <c r="BM20" i="14"/>
  <c r="BL20" i="14"/>
  <c r="BK20" i="14"/>
  <c r="BJ20" i="14"/>
  <c r="BI20" i="14"/>
  <c r="BH20" i="14"/>
  <c r="BG20" i="14"/>
  <c r="BF20" i="14"/>
  <c r="BE20" i="14"/>
  <c r="DB19" i="14"/>
  <c r="DA19" i="14"/>
  <c r="CZ19" i="14"/>
  <c r="CY19" i="14"/>
  <c r="CX19" i="14"/>
  <c r="CW19" i="14"/>
  <c r="CV19" i="14"/>
  <c r="CU19" i="14"/>
  <c r="CT19" i="14"/>
  <c r="CS19" i="14"/>
  <c r="CR19" i="14"/>
  <c r="CQ19" i="14"/>
  <c r="CP19" i="14"/>
  <c r="CO19" i="14"/>
  <c r="CN19" i="14"/>
  <c r="CM19" i="14"/>
  <c r="CL19" i="14"/>
  <c r="CK19" i="14"/>
  <c r="CJ19" i="14"/>
  <c r="CI19" i="14"/>
  <c r="CH19" i="14"/>
  <c r="CG19" i="14"/>
  <c r="CF19" i="14"/>
  <c r="CE19" i="14"/>
  <c r="CD19" i="14"/>
  <c r="CC19" i="14"/>
  <c r="CB19" i="14"/>
  <c r="CA19" i="14"/>
  <c r="BZ19" i="14"/>
  <c r="BY19" i="14"/>
  <c r="BX19" i="14"/>
  <c r="BW19" i="14"/>
  <c r="BV19" i="14"/>
  <c r="BU19" i="14"/>
  <c r="BT19" i="14"/>
  <c r="BS19" i="14"/>
  <c r="BR19" i="14"/>
  <c r="BQ19" i="14"/>
  <c r="BP19" i="14"/>
  <c r="BO19" i="14"/>
  <c r="BN19" i="14"/>
  <c r="BM19" i="14"/>
  <c r="BL19" i="14"/>
  <c r="BK19" i="14"/>
  <c r="BJ19" i="14"/>
  <c r="BI19" i="14"/>
  <c r="BH19" i="14"/>
  <c r="BG19" i="14"/>
  <c r="BF19" i="14"/>
  <c r="BE19" i="14"/>
  <c r="DB18" i="14"/>
  <c r="DA18" i="14"/>
  <c r="CZ18" i="14"/>
  <c r="CY18" i="14"/>
  <c r="CX18" i="14"/>
  <c r="CW18" i="14"/>
  <c r="CV18" i="14"/>
  <c r="CU18" i="14"/>
  <c r="CT18" i="14"/>
  <c r="CS18" i="14"/>
  <c r="CR18" i="14"/>
  <c r="CQ18" i="14"/>
  <c r="CP18" i="14"/>
  <c r="CO18" i="14"/>
  <c r="CN18" i="14"/>
  <c r="CM18" i="14"/>
  <c r="CL18" i="14"/>
  <c r="CK18" i="14"/>
  <c r="CJ18" i="14"/>
  <c r="CI18" i="14"/>
  <c r="CH18" i="14"/>
  <c r="CG18" i="14"/>
  <c r="CF18" i="14"/>
  <c r="CE18" i="14"/>
  <c r="CD18" i="14"/>
  <c r="CC18" i="14"/>
  <c r="CB18" i="14"/>
  <c r="CA18" i="14"/>
  <c r="BZ18" i="14"/>
  <c r="BY18" i="14"/>
  <c r="BX18" i="14"/>
  <c r="BW18" i="14"/>
  <c r="BV18" i="14"/>
  <c r="BU18" i="14"/>
  <c r="BT18" i="14"/>
  <c r="BS18" i="14"/>
  <c r="BR18" i="14"/>
  <c r="BQ18" i="14"/>
  <c r="BP18" i="14"/>
  <c r="BO18" i="14"/>
  <c r="BN18" i="14"/>
  <c r="BM18" i="14"/>
  <c r="BL18" i="14"/>
  <c r="BK18" i="14"/>
  <c r="BJ18" i="14"/>
  <c r="BI18" i="14"/>
  <c r="BH18" i="14"/>
  <c r="BG18" i="14"/>
  <c r="BF18" i="14"/>
  <c r="BE18" i="14"/>
  <c r="DB17" i="14"/>
  <c r="DA17" i="14"/>
  <c r="CZ17" i="14"/>
  <c r="CY17" i="14"/>
  <c r="CX17" i="14"/>
  <c r="CW17" i="14"/>
  <c r="CV17" i="14"/>
  <c r="CU17" i="14"/>
  <c r="CT17" i="14"/>
  <c r="CS17" i="14"/>
  <c r="CR17" i="14"/>
  <c r="CQ17" i="14"/>
  <c r="CP17" i="14"/>
  <c r="CO17" i="14"/>
  <c r="CN17" i="14"/>
  <c r="CM17" i="14"/>
  <c r="CL17" i="14"/>
  <c r="CK17" i="14"/>
  <c r="CJ17" i="14"/>
  <c r="CI17" i="14"/>
  <c r="CH17" i="14"/>
  <c r="CG17" i="14"/>
  <c r="CF17" i="14"/>
  <c r="CE17" i="14"/>
  <c r="CD17" i="14"/>
  <c r="CC17" i="14"/>
  <c r="CB17" i="14"/>
  <c r="CA17" i="14"/>
  <c r="BZ17" i="14"/>
  <c r="BY17" i="14"/>
  <c r="BX17" i="14"/>
  <c r="BW17" i="14"/>
  <c r="BV17" i="14"/>
  <c r="BU17" i="14"/>
  <c r="BT17" i="14"/>
  <c r="BS17" i="14"/>
  <c r="BR17" i="14"/>
  <c r="BQ17" i="14"/>
  <c r="BP17" i="14"/>
  <c r="BO17" i="14"/>
  <c r="BN17" i="14"/>
  <c r="BM17" i="14"/>
  <c r="BL17" i="14"/>
  <c r="BK17" i="14"/>
  <c r="BJ17" i="14"/>
  <c r="BI17" i="14"/>
  <c r="BH17" i="14"/>
  <c r="BG17" i="14"/>
  <c r="BF17" i="14"/>
  <c r="BE17" i="14"/>
  <c r="DB16" i="14"/>
  <c r="DA16" i="14"/>
  <c r="CZ16" i="14"/>
  <c r="CY16" i="14"/>
  <c r="CX16" i="14"/>
  <c r="CW16" i="14"/>
  <c r="CV16" i="14"/>
  <c r="CU16" i="14"/>
  <c r="CT16" i="14"/>
  <c r="CS16" i="14"/>
  <c r="CR16" i="14"/>
  <c r="CQ16" i="14"/>
  <c r="CP16" i="14"/>
  <c r="CO16" i="14"/>
  <c r="CN16" i="14"/>
  <c r="CM16" i="14"/>
  <c r="CL16" i="14"/>
  <c r="CK16" i="14"/>
  <c r="CJ16" i="14"/>
  <c r="CI16" i="14"/>
  <c r="CH16" i="14"/>
  <c r="CG16" i="14"/>
  <c r="CF16" i="14"/>
  <c r="CE16" i="14"/>
  <c r="CD16" i="14"/>
  <c r="CC16" i="14"/>
  <c r="CB16" i="14"/>
  <c r="CA16" i="14"/>
  <c r="BZ16" i="14"/>
  <c r="BY16" i="14"/>
  <c r="BX16" i="14"/>
  <c r="BW16" i="14"/>
  <c r="BV16" i="14"/>
  <c r="BU16" i="14"/>
  <c r="BT16" i="14"/>
  <c r="BS16" i="14"/>
  <c r="BR16" i="14"/>
  <c r="BQ16" i="14"/>
  <c r="BP16" i="14"/>
  <c r="BO16" i="14"/>
  <c r="BN16" i="14"/>
  <c r="BM16" i="14"/>
  <c r="BL16" i="14"/>
  <c r="BK16" i="14"/>
  <c r="BJ16" i="14"/>
  <c r="BI16" i="14"/>
  <c r="BH16" i="14"/>
  <c r="BG16" i="14"/>
  <c r="BF16" i="14"/>
  <c r="BE16" i="14"/>
  <c r="DB15" i="14"/>
  <c r="DA15" i="14"/>
  <c r="CZ15" i="14"/>
  <c r="CY15" i="14"/>
  <c r="CX15" i="14"/>
  <c r="CW15" i="14"/>
  <c r="CV15" i="14"/>
  <c r="CU15" i="14"/>
  <c r="CT15" i="14"/>
  <c r="CS15" i="14"/>
  <c r="CR15" i="14"/>
  <c r="CQ15" i="14"/>
  <c r="CP15" i="14"/>
  <c r="CO15" i="14"/>
  <c r="CN15" i="14"/>
  <c r="CM15" i="14"/>
  <c r="CL15" i="14"/>
  <c r="CK15" i="14"/>
  <c r="CJ15" i="14"/>
  <c r="CI15" i="14"/>
  <c r="CH15" i="14"/>
  <c r="CG15" i="14"/>
  <c r="CF15" i="14"/>
  <c r="CE15" i="14"/>
  <c r="CD15" i="14"/>
  <c r="CC15" i="14"/>
  <c r="CB15" i="14"/>
  <c r="CA15" i="14"/>
  <c r="BZ15" i="14"/>
  <c r="BY15" i="14"/>
  <c r="BX15" i="14"/>
  <c r="BW15" i="14"/>
  <c r="BV15" i="14"/>
  <c r="BU15" i="14"/>
  <c r="BT15" i="14"/>
  <c r="BS15" i="14"/>
  <c r="BR15" i="14"/>
  <c r="BQ15" i="14"/>
  <c r="BP15" i="14"/>
  <c r="BO15" i="14"/>
  <c r="BN15" i="14"/>
  <c r="BM15" i="14"/>
  <c r="BL15" i="14"/>
  <c r="BK15" i="14"/>
  <c r="BJ15" i="14"/>
  <c r="BI15" i="14"/>
  <c r="BH15" i="14"/>
  <c r="BG15" i="14"/>
  <c r="BF15" i="14"/>
  <c r="BE15" i="14"/>
  <c r="DB14" i="14"/>
  <c r="DA14" i="14"/>
  <c r="CZ14" i="14"/>
  <c r="CY14" i="14"/>
  <c r="CX14" i="14"/>
  <c r="CW14" i="14"/>
  <c r="CV14" i="14"/>
  <c r="CU14" i="14"/>
  <c r="CT14" i="14"/>
  <c r="CS14" i="14"/>
  <c r="CR14" i="14"/>
  <c r="CQ14" i="14"/>
  <c r="CP14" i="14"/>
  <c r="CO14" i="14"/>
  <c r="CN14" i="14"/>
  <c r="CM14" i="14"/>
  <c r="CL14" i="14"/>
  <c r="CK14" i="14"/>
  <c r="CJ14" i="14"/>
  <c r="CI14" i="14"/>
  <c r="CH14" i="14"/>
  <c r="CG14" i="14"/>
  <c r="CF14" i="14"/>
  <c r="CE14" i="14"/>
  <c r="CD14" i="14"/>
  <c r="CC14" i="14"/>
  <c r="CB14" i="14"/>
  <c r="CA14" i="14"/>
  <c r="BZ14" i="14"/>
  <c r="BY14" i="14"/>
  <c r="BX14" i="14"/>
  <c r="BW14" i="14"/>
  <c r="BV14" i="14"/>
  <c r="BU14" i="14"/>
  <c r="BT14" i="14"/>
  <c r="BS14" i="14"/>
  <c r="BR14" i="14"/>
  <c r="BQ14" i="14"/>
  <c r="BP14" i="14"/>
  <c r="BO14" i="14"/>
  <c r="BN14" i="14"/>
  <c r="BM14" i="14"/>
  <c r="BL14" i="14"/>
  <c r="BK14" i="14"/>
  <c r="BJ14" i="14"/>
  <c r="BI14" i="14"/>
  <c r="BH14" i="14"/>
  <c r="BG14" i="14"/>
  <c r="BF14" i="14"/>
  <c r="BE14" i="14"/>
  <c r="DB13" i="14"/>
  <c r="DA13" i="14"/>
  <c r="CZ13" i="14"/>
  <c r="CY13" i="14"/>
  <c r="CX13" i="14"/>
  <c r="CW13" i="14"/>
  <c r="CV13" i="14"/>
  <c r="CU13" i="14"/>
  <c r="CT13" i="14"/>
  <c r="CS13" i="14"/>
  <c r="CR13" i="14"/>
  <c r="CQ13" i="14"/>
  <c r="CP13" i="14"/>
  <c r="CO13" i="14"/>
  <c r="CN13" i="14"/>
  <c r="CM13" i="14"/>
  <c r="CL13" i="14"/>
  <c r="CK13" i="14"/>
  <c r="CJ13" i="14"/>
  <c r="CI13" i="14"/>
  <c r="CH13" i="14"/>
  <c r="CG13" i="14"/>
  <c r="CF13" i="14"/>
  <c r="CE13" i="14"/>
  <c r="CD13" i="14"/>
  <c r="CC13" i="14"/>
  <c r="CB13" i="14"/>
  <c r="CA13" i="14"/>
  <c r="BZ13" i="14"/>
  <c r="BY13" i="14"/>
  <c r="BX13" i="14"/>
  <c r="BW13" i="14"/>
  <c r="BV13" i="14"/>
  <c r="BU13" i="14"/>
  <c r="BT13" i="14"/>
  <c r="BS13" i="14"/>
  <c r="BR13" i="14"/>
  <c r="BQ13" i="14"/>
  <c r="BP13" i="14"/>
  <c r="BO13" i="14"/>
  <c r="BN13" i="14"/>
  <c r="BM13" i="14"/>
  <c r="BL13" i="14"/>
  <c r="BK13" i="14"/>
  <c r="BJ13" i="14"/>
  <c r="BI13" i="14"/>
  <c r="BH13" i="14"/>
  <c r="BG13" i="14"/>
  <c r="BF13" i="14"/>
  <c r="BE13" i="14"/>
  <c r="DB12" i="14"/>
  <c r="DA12" i="14"/>
  <c r="CZ12" i="14"/>
  <c r="CY12" i="14"/>
  <c r="CX12" i="14"/>
  <c r="CW12" i="14"/>
  <c r="CV12" i="14"/>
  <c r="CU12" i="14"/>
  <c r="CT12" i="14"/>
  <c r="CS12" i="14"/>
  <c r="CR12" i="14"/>
  <c r="CQ12" i="14"/>
  <c r="CP12" i="14"/>
  <c r="CO12" i="14"/>
  <c r="CN12" i="14"/>
  <c r="CM12" i="14"/>
  <c r="CL12" i="14"/>
  <c r="CK12" i="14"/>
  <c r="CJ12" i="14"/>
  <c r="CI12" i="14"/>
  <c r="CH12" i="14"/>
  <c r="CG12" i="14"/>
  <c r="CF12" i="14"/>
  <c r="CE12" i="14"/>
  <c r="CD12" i="14"/>
  <c r="CC12" i="14"/>
  <c r="CB12" i="14"/>
  <c r="CA12" i="14"/>
  <c r="BZ12" i="14"/>
  <c r="BY12" i="14"/>
  <c r="BX12" i="14"/>
  <c r="BW12" i="14"/>
  <c r="BV12" i="14"/>
  <c r="BU12" i="14"/>
  <c r="BT12" i="14"/>
  <c r="BS12" i="14"/>
  <c r="BR12" i="14"/>
  <c r="BQ12" i="14"/>
  <c r="BP12" i="14"/>
  <c r="BO12" i="14"/>
  <c r="BN12" i="14"/>
  <c r="BM12" i="14"/>
  <c r="BL12" i="14"/>
  <c r="BK12" i="14"/>
  <c r="BJ12" i="14"/>
  <c r="BI12" i="14"/>
  <c r="BH12" i="14"/>
  <c r="BG12" i="14"/>
  <c r="BF12" i="14"/>
  <c r="BE12" i="14"/>
  <c r="DB11" i="14"/>
  <c r="DA11" i="14"/>
  <c r="CZ11" i="14"/>
  <c r="CY11" i="14"/>
  <c r="CX11" i="14"/>
  <c r="CW11" i="14"/>
  <c r="CV11" i="14"/>
  <c r="CU11" i="14"/>
  <c r="CT11" i="14"/>
  <c r="CS11" i="14"/>
  <c r="CR11" i="14"/>
  <c r="CQ11" i="14"/>
  <c r="CP11" i="14"/>
  <c r="CO11" i="14"/>
  <c r="CN11" i="14"/>
  <c r="CM11" i="14"/>
  <c r="CL11" i="14"/>
  <c r="CK11" i="14"/>
  <c r="CJ11" i="14"/>
  <c r="CI11" i="14"/>
  <c r="CH11" i="14"/>
  <c r="CG11" i="14"/>
  <c r="CF11" i="14"/>
  <c r="CE11" i="14"/>
  <c r="CD11" i="14"/>
  <c r="CC11" i="14"/>
  <c r="CB11" i="14"/>
  <c r="CA11" i="14"/>
  <c r="BZ11" i="14"/>
  <c r="BY11" i="14"/>
  <c r="BX11" i="14"/>
  <c r="BW11" i="14"/>
  <c r="BV11" i="14"/>
  <c r="BU11" i="14"/>
  <c r="BT11" i="14"/>
  <c r="BS11" i="14"/>
  <c r="BR11" i="14"/>
  <c r="BQ11" i="14"/>
  <c r="BP11" i="14"/>
  <c r="BO11" i="14"/>
  <c r="BN11" i="14"/>
  <c r="BM11" i="14"/>
  <c r="BL11" i="14"/>
  <c r="BK11" i="14"/>
  <c r="BJ11" i="14"/>
  <c r="BI11" i="14"/>
  <c r="BH11" i="14"/>
  <c r="BG11" i="14"/>
  <c r="BF11" i="14"/>
  <c r="BE11" i="14"/>
  <c r="DB10" i="14"/>
  <c r="DA10" i="14"/>
  <c r="CZ10" i="14"/>
  <c r="CY10" i="14"/>
  <c r="CX10" i="14"/>
  <c r="CW10" i="14"/>
  <c r="CV10" i="14"/>
  <c r="CU10" i="14"/>
  <c r="CT10" i="14"/>
  <c r="CS10" i="14"/>
  <c r="CR10" i="14"/>
  <c r="CQ10" i="14"/>
  <c r="CP10" i="14"/>
  <c r="CO10" i="14"/>
  <c r="CN10" i="14"/>
  <c r="CM10" i="14"/>
  <c r="CL10" i="14"/>
  <c r="CK10" i="14"/>
  <c r="CJ10" i="14"/>
  <c r="CI10" i="14"/>
  <c r="CH10" i="14"/>
  <c r="CG10" i="14"/>
  <c r="CF10" i="14"/>
  <c r="CE10" i="14"/>
  <c r="CD10" i="14"/>
  <c r="CC10" i="14"/>
  <c r="CB10" i="14"/>
  <c r="CA10" i="14"/>
  <c r="BZ10" i="14"/>
  <c r="BY10" i="14"/>
  <c r="BX10" i="14"/>
  <c r="BW10" i="14"/>
  <c r="BV10" i="14"/>
  <c r="BU10" i="14"/>
  <c r="BT10" i="14"/>
  <c r="BS10" i="14"/>
  <c r="BR10" i="14"/>
  <c r="BQ10" i="14"/>
  <c r="BP10" i="14"/>
  <c r="BO10" i="14"/>
  <c r="BN10" i="14"/>
  <c r="BM10" i="14"/>
  <c r="BL10" i="14"/>
  <c r="BK10" i="14"/>
  <c r="BJ10" i="14"/>
  <c r="BI10" i="14"/>
  <c r="BH10" i="14"/>
  <c r="BG10" i="14"/>
  <c r="BF10" i="14"/>
  <c r="BE10" i="14"/>
  <c r="DB9" i="14"/>
  <c r="DA9" i="14"/>
  <c r="CZ9" i="14"/>
  <c r="CY9" i="14"/>
  <c r="CX9" i="14"/>
  <c r="CW9" i="14"/>
  <c r="CV9" i="14"/>
  <c r="CU9" i="14"/>
  <c r="CT9" i="14"/>
  <c r="CS9" i="14"/>
  <c r="CR9" i="14"/>
  <c r="CQ9" i="14"/>
  <c r="CP9" i="14"/>
  <c r="CO9" i="14"/>
  <c r="CN9" i="14"/>
  <c r="CM9" i="14"/>
  <c r="CL9" i="14"/>
  <c r="CK9" i="14"/>
  <c r="CJ9" i="14"/>
  <c r="CI9" i="14"/>
  <c r="CH9" i="14"/>
  <c r="CG9" i="14"/>
  <c r="CF9" i="14"/>
  <c r="CE9" i="14"/>
  <c r="CD9" i="14"/>
  <c r="CC9" i="14"/>
  <c r="CB9" i="14"/>
  <c r="CA9" i="14"/>
  <c r="BZ9" i="14"/>
  <c r="BY9" i="14"/>
  <c r="BX9" i="14"/>
  <c r="BW9" i="14"/>
  <c r="BV9" i="14"/>
  <c r="BU9" i="14"/>
  <c r="BT9" i="14"/>
  <c r="BS9" i="14"/>
  <c r="BR9" i="14"/>
  <c r="BQ9" i="14"/>
  <c r="BP9" i="14"/>
  <c r="BO9" i="14"/>
  <c r="BN9" i="14"/>
  <c r="BM9" i="14"/>
  <c r="BL9" i="14"/>
  <c r="BK9" i="14"/>
  <c r="BJ9" i="14"/>
  <c r="BI9" i="14"/>
  <c r="BH9" i="14"/>
  <c r="BG9" i="14"/>
  <c r="BF9" i="14"/>
  <c r="BE9" i="14"/>
  <c r="DB8" i="14"/>
  <c r="DA8" i="14"/>
  <c r="CZ8" i="14"/>
  <c r="CY8" i="14"/>
  <c r="CX8" i="14"/>
  <c r="CW8" i="14"/>
  <c r="CV8" i="14"/>
  <c r="CU8" i="14"/>
  <c r="CT8" i="14"/>
  <c r="CS8" i="14"/>
  <c r="CR8" i="14"/>
  <c r="CQ8" i="14"/>
  <c r="CP8" i="14"/>
  <c r="CO8" i="14"/>
  <c r="CN8" i="14"/>
  <c r="CM8" i="14"/>
  <c r="CL8" i="14"/>
  <c r="CK8" i="14"/>
  <c r="CJ8" i="14"/>
  <c r="CI8" i="14"/>
  <c r="CH8" i="14"/>
  <c r="CG8" i="14"/>
  <c r="CF8" i="14"/>
  <c r="CE8" i="14"/>
  <c r="CD8" i="14"/>
  <c r="CC8" i="14"/>
  <c r="CB8" i="14"/>
  <c r="CA8" i="14"/>
  <c r="BZ8" i="14"/>
  <c r="BY8" i="14"/>
  <c r="BX8" i="14"/>
  <c r="BW8" i="14"/>
  <c r="BV8" i="14"/>
  <c r="BU8" i="14"/>
  <c r="BT8" i="14"/>
  <c r="BS8" i="14"/>
  <c r="BR8" i="14"/>
  <c r="BQ8" i="14"/>
  <c r="BP8" i="14"/>
  <c r="BO8" i="14"/>
  <c r="BN8" i="14"/>
  <c r="BM8" i="14"/>
  <c r="BL8" i="14"/>
  <c r="BK8" i="14"/>
  <c r="BJ8" i="14"/>
  <c r="BI8" i="14"/>
  <c r="BH8" i="14"/>
  <c r="BG8" i="14"/>
  <c r="BF8" i="14"/>
  <c r="U97" i="4" l="1"/>
  <c r="E98" i="2" l="1"/>
  <c r="E98" i="13"/>
  <c r="E82" i="2"/>
  <c r="E82" i="13"/>
  <c r="E84" i="1"/>
  <c r="CA100" i="1"/>
  <c r="BZ100" i="1"/>
  <c r="BY100" i="1"/>
  <c r="BX100" i="1"/>
  <c r="BW100" i="1"/>
  <c r="BV100" i="1"/>
  <c r="BU100" i="1"/>
  <c r="BT100" i="1"/>
  <c r="BS100" i="1"/>
  <c r="BR100" i="1"/>
  <c r="BQ100" i="1"/>
  <c r="BP100" i="1"/>
  <c r="BO100" i="1"/>
  <c r="BN100" i="1"/>
  <c r="BM100" i="1"/>
  <c r="BL100" i="1"/>
  <c r="BK100" i="1"/>
  <c r="BJ100" i="1"/>
  <c r="BI100" i="1"/>
  <c r="BH100" i="1"/>
  <c r="BG100" i="1"/>
  <c r="BF100" i="1"/>
  <c r="BE100" i="1"/>
  <c r="BD100" i="1"/>
  <c r="BC100" i="1"/>
  <c r="BB100" i="1"/>
  <c r="BA100" i="1"/>
  <c r="AZ100" i="1"/>
  <c r="AY100" i="1"/>
  <c r="AX100" i="1"/>
  <c r="AW100" i="1"/>
  <c r="AV100" i="1"/>
  <c r="AU100" i="1"/>
  <c r="AT100" i="1"/>
  <c r="AS100" i="1"/>
  <c r="AR100" i="1"/>
  <c r="AQ100" i="1"/>
  <c r="AP100" i="1"/>
  <c r="AO100" i="1"/>
  <c r="AN100" i="1"/>
  <c r="AM100" i="1"/>
  <c r="AL100" i="1"/>
  <c r="AK100" i="1"/>
  <c r="AJ100" i="1"/>
  <c r="AI100" i="1"/>
  <c r="AH100" i="1"/>
  <c r="AG100" i="1"/>
  <c r="AF100" i="1"/>
  <c r="AE100" i="1"/>
  <c r="AD100" i="1"/>
  <c r="AC100" i="1"/>
  <c r="AB100" i="1"/>
  <c r="AA100" i="1"/>
  <c r="Z100" i="1"/>
  <c r="Y100" i="1"/>
  <c r="X100" i="1"/>
  <c r="W100" i="1"/>
  <c r="V100" i="1"/>
  <c r="U100" i="1"/>
  <c r="T100" i="1"/>
  <c r="S100" i="1"/>
  <c r="R100" i="1"/>
  <c r="Q100" i="1"/>
  <c r="P100" i="1"/>
  <c r="O100" i="1"/>
  <c r="N100" i="1"/>
  <c r="M100" i="1"/>
  <c r="L100" i="1"/>
  <c r="K100" i="1"/>
  <c r="J100" i="1"/>
  <c r="I100" i="1"/>
  <c r="H100" i="1"/>
  <c r="G100" i="1"/>
  <c r="F100" i="1"/>
  <c r="CA99" i="1"/>
  <c r="BZ99" i="1"/>
  <c r="BY99" i="1"/>
  <c r="BX99" i="1"/>
  <c r="BW99" i="1"/>
  <c r="BV99" i="1"/>
  <c r="BU99" i="1"/>
  <c r="BT99" i="1"/>
  <c r="BS99" i="1"/>
  <c r="BR99" i="1"/>
  <c r="BQ99" i="1"/>
  <c r="BP99" i="1"/>
  <c r="BO99" i="1"/>
  <c r="BN99" i="1"/>
  <c r="BM99" i="1"/>
  <c r="BL99" i="1"/>
  <c r="BK99" i="1"/>
  <c r="BJ99" i="1"/>
  <c r="BI99" i="1"/>
  <c r="BH99" i="1"/>
  <c r="BG99" i="1"/>
  <c r="BF99" i="1"/>
  <c r="BE99" i="1"/>
  <c r="BD99" i="1"/>
  <c r="BC99" i="1"/>
  <c r="BB99" i="1"/>
  <c r="BA99" i="1"/>
  <c r="AZ99" i="1"/>
  <c r="AY99" i="1"/>
  <c r="AX99" i="1"/>
  <c r="AW99" i="1"/>
  <c r="AV99" i="1"/>
  <c r="AU99" i="1"/>
  <c r="AT99" i="1"/>
  <c r="AS99" i="1"/>
  <c r="AR99" i="1"/>
  <c r="AQ99" i="1"/>
  <c r="AP99" i="1"/>
  <c r="AO99" i="1"/>
  <c r="AN99" i="1"/>
  <c r="AM99" i="1"/>
  <c r="AL99" i="1"/>
  <c r="AK99" i="1"/>
  <c r="AJ99" i="1"/>
  <c r="AI99" i="1"/>
  <c r="AH99" i="1"/>
  <c r="AG99" i="1"/>
  <c r="AF99" i="1"/>
  <c r="AE99" i="1"/>
  <c r="AD99" i="1"/>
  <c r="AC99" i="1"/>
  <c r="AB99" i="1"/>
  <c r="AA99" i="1"/>
  <c r="Z99" i="1"/>
  <c r="Y99" i="1"/>
  <c r="X99" i="1"/>
  <c r="W99" i="1"/>
  <c r="V99" i="1"/>
  <c r="U99" i="1"/>
  <c r="T99" i="1"/>
  <c r="S99" i="1"/>
  <c r="R99" i="1"/>
  <c r="Q99" i="1"/>
  <c r="P99" i="1"/>
  <c r="O99" i="1"/>
  <c r="N99" i="1"/>
  <c r="M99" i="1"/>
  <c r="L99" i="1"/>
  <c r="K99" i="1"/>
  <c r="J99" i="1"/>
  <c r="I99" i="1"/>
  <c r="H99" i="1"/>
  <c r="G99" i="1"/>
  <c r="F99" i="1"/>
  <c r="CA98" i="1"/>
  <c r="BZ98" i="1"/>
  <c r="BY98" i="1"/>
  <c r="BX98" i="1"/>
  <c r="BW98" i="1"/>
  <c r="BV98" i="1"/>
  <c r="BU98" i="1"/>
  <c r="BT98" i="1"/>
  <c r="BS98" i="1"/>
  <c r="BR98" i="1"/>
  <c r="BQ98" i="1"/>
  <c r="BP98" i="1"/>
  <c r="BO98" i="1"/>
  <c r="BN98" i="1"/>
  <c r="BM98" i="1"/>
  <c r="BL98" i="1"/>
  <c r="BK98" i="1"/>
  <c r="BJ98" i="1"/>
  <c r="BI98" i="1"/>
  <c r="BH98" i="1"/>
  <c r="BG98" i="1"/>
  <c r="BF98" i="1"/>
  <c r="BE98" i="1"/>
  <c r="BD98" i="1"/>
  <c r="BC98" i="1"/>
  <c r="BB98" i="1"/>
  <c r="BA98" i="1"/>
  <c r="AZ98" i="1"/>
  <c r="AY98" i="1"/>
  <c r="AX98" i="1"/>
  <c r="AW98" i="1"/>
  <c r="AV98" i="1"/>
  <c r="AU98" i="1"/>
  <c r="AT98" i="1"/>
  <c r="AS98" i="1"/>
  <c r="AR98" i="1"/>
  <c r="AQ98" i="1"/>
  <c r="AP98" i="1"/>
  <c r="AO98" i="1"/>
  <c r="AN98" i="1"/>
  <c r="AM98" i="1"/>
  <c r="AL98" i="1"/>
  <c r="AK98" i="1"/>
  <c r="AJ98" i="1"/>
  <c r="AI98" i="1"/>
  <c r="AH98" i="1"/>
  <c r="AG98" i="1"/>
  <c r="AF98" i="1"/>
  <c r="AE98" i="1"/>
  <c r="AD98" i="1"/>
  <c r="AC98" i="1"/>
  <c r="AB98" i="1"/>
  <c r="AA98" i="1"/>
  <c r="Z98" i="1"/>
  <c r="Y98" i="1"/>
  <c r="X98" i="1"/>
  <c r="W98" i="1"/>
  <c r="V98" i="1"/>
  <c r="U98" i="1"/>
  <c r="T98" i="1"/>
  <c r="S98" i="1"/>
  <c r="R98" i="1"/>
  <c r="Q98" i="1"/>
  <c r="P98" i="1"/>
  <c r="O98" i="1"/>
  <c r="N98" i="1"/>
  <c r="M98" i="1"/>
  <c r="L98" i="1"/>
  <c r="K98" i="1"/>
  <c r="J98" i="1"/>
  <c r="I98" i="1"/>
  <c r="H98" i="1"/>
  <c r="G98" i="1"/>
  <c r="F98" i="1"/>
  <c r="CA97" i="1"/>
  <c r="BZ97" i="1"/>
  <c r="BY97" i="1"/>
  <c r="BX97" i="1"/>
  <c r="BW97" i="1"/>
  <c r="BV97" i="1"/>
  <c r="BU97" i="1"/>
  <c r="BT97" i="1"/>
  <c r="BS97" i="1"/>
  <c r="BR97" i="1"/>
  <c r="BQ97" i="1"/>
  <c r="BP97" i="1"/>
  <c r="BO97" i="1"/>
  <c r="BN97" i="1"/>
  <c r="BM97" i="1"/>
  <c r="BL97" i="1"/>
  <c r="BK97" i="1"/>
  <c r="BJ97" i="1"/>
  <c r="BI97" i="1"/>
  <c r="BH97" i="1"/>
  <c r="BG97" i="1"/>
  <c r="BF97" i="1"/>
  <c r="BE97" i="1"/>
  <c r="BD97" i="1"/>
  <c r="BC97" i="1"/>
  <c r="BB97" i="1"/>
  <c r="BA97" i="1"/>
  <c r="AZ97" i="1"/>
  <c r="AY97" i="1"/>
  <c r="AX97" i="1"/>
  <c r="AW97" i="1"/>
  <c r="AV97" i="1"/>
  <c r="AU97" i="1"/>
  <c r="AT97" i="1"/>
  <c r="AS97" i="1"/>
  <c r="AR97" i="1"/>
  <c r="AQ97" i="1"/>
  <c r="AP97" i="1"/>
  <c r="AO97" i="1"/>
  <c r="AN97" i="1"/>
  <c r="AM97" i="1"/>
  <c r="AL97" i="1"/>
  <c r="AK97" i="1"/>
  <c r="AJ97" i="1"/>
  <c r="AI97" i="1"/>
  <c r="AH97" i="1"/>
  <c r="AG97" i="1"/>
  <c r="AF97" i="1"/>
  <c r="AE97" i="1"/>
  <c r="AD97" i="1"/>
  <c r="AC97" i="1"/>
  <c r="AB97" i="1"/>
  <c r="AA97" i="1"/>
  <c r="Z97" i="1"/>
  <c r="Y97" i="1"/>
  <c r="X97" i="1"/>
  <c r="W97" i="1"/>
  <c r="V97" i="1"/>
  <c r="U97" i="1"/>
  <c r="T97" i="1"/>
  <c r="S97" i="1"/>
  <c r="R97" i="1"/>
  <c r="Q97" i="1"/>
  <c r="P97" i="1"/>
  <c r="O97" i="1"/>
  <c r="N97" i="1"/>
  <c r="M97" i="1"/>
  <c r="L97" i="1"/>
  <c r="K97" i="1"/>
  <c r="J97" i="1"/>
  <c r="I97" i="1"/>
  <c r="H97" i="1"/>
  <c r="G97" i="1"/>
  <c r="F97" i="1"/>
  <c r="CA96" i="1"/>
  <c r="BZ96" i="1"/>
  <c r="BY96" i="1"/>
  <c r="BX96" i="1"/>
  <c r="BW96" i="1"/>
  <c r="BV96" i="1"/>
  <c r="BU96" i="1"/>
  <c r="BT96" i="1"/>
  <c r="BS96" i="1"/>
  <c r="BR96" i="1"/>
  <c r="BQ96" i="1"/>
  <c r="BP96" i="1"/>
  <c r="BO96" i="1"/>
  <c r="BN96" i="1"/>
  <c r="BM96" i="1"/>
  <c r="BL96" i="1"/>
  <c r="BK96" i="1"/>
  <c r="BJ96" i="1"/>
  <c r="BI96" i="1"/>
  <c r="BH96" i="1"/>
  <c r="BG96" i="1"/>
  <c r="BF96" i="1"/>
  <c r="BE96" i="1"/>
  <c r="BD96" i="1"/>
  <c r="BC96" i="1"/>
  <c r="BB96" i="1"/>
  <c r="BA96" i="1"/>
  <c r="AZ96" i="1"/>
  <c r="AY96" i="1"/>
  <c r="AX96" i="1"/>
  <c r="AW96" i="1"/>
  <c r="AV96" i="1"/>
  <c r="AU96" i="1"/>
  <c r="AT96" i="1"/>
  <c r="AS96" i="1"/>
  <c r="AR96" i="1"/>
  <c r="AQ96" i="1"/>
  <c r="AP96" i="1"/>
  <c r="AO96" i="1"/>
  <c r="AN96" i="1"/>
  <c r="AM96" i="1"/>
  <c r="AL96" i="1"/>
  <c r="AK96" i="1"/>
  <c r="AJ96" i="1"/>
  <c r="AI96" i="1"/>
  <c r="AH96" i="1"/>
  <c r="AG96" i="1"/>
  <c r="AF96" i="1"/>
  <c r="AE96" i="1"/>
  <c r="AD96" i="1"/>
  <c r="AC96" i="1"/>
  <c r="AB96" i="1"/>
  <c r="AA96" i="1"/>
  <c r="Z96" i="1"/>
  <c r="Y96" i="1"/>
  <c r="X96" i="1"/>
  <c r="W96" i="1"/>
  <c r="V96" i="1"/>
  <c r="U96" i="1"/>
  <c r="T96" i="1"/>
  <c r="S96" i="1"/>
  <c r="R96" i="1"/>
  <c r="Q96" i="1"/>
  <c r="P96" i="1"/>
  <c r="O96" i="1"/>
  <c r="N96" i="1"/>
  <c r="M96" i="1"/>
  <c r="L96" i="1"/>
  <c r="K96" i="1"/>
  <c r="J96" i="1"/>
  <c r="I96" i="1"/>
  <c r="H96" i="1"/>
  <c r="G96" i="1"/>
  <c r="F96" i="1"/>
  <c r="CA95" i="1"/>
  <c r="BZ95" i="1"/>
  <c r="BY95" i="1"/>
  <c r="BX95" i="1"/>
  <c r="BW95" i="1"/>
  <c r="BV95" i="1"/>
  <c r="BU95" i="1"/>
  <c r="BT95" i="1"/>
  <c r="BS95" i="1"/>
  <c r="BR95" i="1"/>
  <c r="BQ95" i="1"/>
  <c r="BP95" i="1"/>
  <c r="BO95" i="1"/>
  <c r="BN95" i="1"/>
  <c r="BM95" i="1"/>
  <c r="BL95" i="1"/>
  <c r="BK95" i="1"/>
  <c r="BJ95" i="1"/>
  <c r="BI95" i="1"/>
  <c r="BH95" i="1"/>
  <c r="BG95" i="1"/>
  <c r="BF95" i="1"/>
  <c r="BE95" i="1"/>
  <c r="BD95" i="1"/>
  <c r="BC95" i="1"/>
  <c r="BB95" i="1"/>
  <c r="BA95" i="1"/>
  <c r="AZ95" i="1"/>
  <c r="AY95" i="1"/>
  <c r="AX95" i="1"/>
  <c r="AW95" i="1"/>
  <c r="AV95" i="1"/>
  <c r="AU95" i="1"/>
  <c r="AT95" i="1"/>
  <c r="AS95" i="1"/>
  <c r="AR95" i="1"/>
  <c r="AQ95" i="1"/>
  <c r="AP95" i="1"/>
  <c r="AO95" i="1"/>
  <c r="AN95" i="1"/>
  <c r="AM95" i="1"/>
  <c r="AL95" i="1"/>
  <c r="AK95" i="1"/>
  <c r="AJ95" i="1"/>
  <c r="AI95" i="1"/>
  <c r="AH95" i="1"/>
  <c r="AG95" i="1"/>
  <c r="AF95" i="1"/>
  <c r="AE95" i="1"/>
  <c r="AD95" i="1"/>
  <c r="AC95" i="1"/>
  <c r="AB95" i="1"/>
  <c r="AA95" i="1"/>
  <c r="Z95" i="1"/>
  <c r="Y95" i="1"/>
  <c r="X95" i="1"/>
  <c r="W95" i="1"/>
  <c r="V95" i="1"/>
  <c r="U95" i="1"/>
  <c r="T95" i="1"/>
  <c r="S95" i="1"/>
  <c r="R95" i="1"/>
  <c r="Q95" i="1"/>
  <c r="P95" i="1"/>
  <c r="O95" i="1"/>
  <c r="N95" i="1"/>
  <c r="M95" i="1"/>
  <c r="L95" i="1"/>
  <c r="K95" i="1"/>
  <c r="J95" i="1"/>
  <c r="I95" i="1"/>
  <c r="H95" i="1"/>
  <c r="G95" i="1"/>
  <c r="F95" i="1"/>
  <c r="CA94" i="1"/>
  <c r="BZ94" i="1"/>
  <c r="BY94" i="1"/>
  <c r="BX94" i="1"/>
  <c r="BW94" i="1"/>
  <c r="BV94" i="1"/>
  <c r="BU94" i="1"/>
  <c r="BT94" i="1"/>
  <c r="BS94" i="1"/>
  <c r="BR94" i="1"/>
  <c r="BQ94" i="1"/>
  <c r="BP94" i="1"/>
  <c r="BO94" i="1"/>
  <c r="BN94" i="1"/>
  <c r="BM94" i="1"/>
  <c r="BL94" i="1"/>
  <c r="BK94" i="1"/>
  <c r="BJ94" i="1"/>
  <c r="BI94" i="1"/>
  <c r="BH94" i="1"/>
  <c r="BG94" i="1"/>
  <c r="BF94" i="1"/>
  <c r="BE94" i="1"/>
  <c r="BD94" i="1"/>
  <c r="BC94" i="1"/>
  <c r="BB94" i="1"/>
  <c r="BA94" i="1"/>
  <c r="AZ94" i="1"/>
  <c r="AY94" i="1"/>
  <c r="AX94" i="1"/>
  <c r="AW94" i="1"/>
  <c r="AV94" i="1"/>
  <c r="AU94" i="1"/>
  <c r="AT94" i="1"/>
  <c r="AS94" i="1"/>
  <c r="AR94" i="1"/>
  <c r="AQ94" i="1"/>
  <c r="AP94" i="1"/>
  <c r="AO94" i="1"/>
  <c r="AN94" i="1"/>
  <c r="AM94" i="1"/>
  <c r="AL94" i="1"/>
  <c r="AK94" i="1"/>
  <c r="AJ94" i="1"/>
  <c r="AI94" i="1"/>
  <c r="AH94" i="1"/>
  <c r="AG94" i="1"/>
  <c r="AF94" i="1"/>
  <c r="AE94" i="1"/>
  <c r="AD94" i="1"/>
  <c r="AC94" i="1"/>
  <c r="AB94" i="1"/>
  <c r="AA94" i="1"/>
  <c r="Z94" i="1"/>
  <c r="Y94" i="1"/>
  <c r="X94" i="1"/>
  <c r="W94" i="1"/>
  <c r="V94" i="1"/>
  <c r="U94" i="1"/>
  <c r="T94" i="1"/>
  <c r="S94" i="1"/>
  <c r="R94" i="1"/>
  <c r="Q94" i="1"/>
  <c r="P94" i="1"/>
  <c r="O94" i="1"/>
  <c r="N94" i="1"/>
  <c r="M94" i="1"/>
  <c r="L94" i="1"/>
  <c r="K94" i="1"/>
  <c r="J94" i="1"/>
  <c r="I94" i="1"/>
  <c r="H94" i="1"/>
  <c r="G94" i="1"/>
  <c r="F94" i="1"/>
  <c r="CA93" i="1"/>
  <c r="BZ93" i="1"/>
  <c r="BY93" i="1"/>
  <c r="BX93" i="1"/>
  <c r="BW93" i="1"/>
  <c r="BV93" i="1"/>
  <c r="BU93" i="1"/>
  <c r="BT93" i="1"/>
  <c r="BS93" i="1"/>
  <c r="BR93" i="1"/>
  <c r="BQ93" i="1"/>
  <c r="BP93" i="1"/>
  <c r="BO93" i="1"/>
  <c r="BN93" i="1"/>
  <c r="BM93" i="1"/>
  <c r="BL93" i="1"/>
  <c r="BK93" i="1"/>
  <c r="BJ93" i="1"/>
  <c r="BI93" i="1"/>
  <c r="BH93" i="1"/>
  <c r="BG93" i="1"/>
  <c r="BF93" i="1"/>
  <c r="BE93" i="1"/>
  <c r="BD93" i="1"/>
  <c r="BC93" i="1"/>
  <c r="BB93" i="1"/>
  <c r="BA93" i="1"/>
  <c r="AZ93" i="1"/>
  <c r="AY93" i="1"/>
  <c r="AX93" i="1"/>
  <c r="AW93" i="1"/>
  <c r="AV93" i="1"/>
  <c r="AU93" i="1"/>
  <c r="AT93" i="1"/>
  <c r="AS93" i="1"/>
  <c r="AR93" i="1"/>
  <c r="AQ93" i="1"/>
  <c r="AP93" i="1"/>
  <c r="AO93" i="1"/>
  <c r="AN93" i="1"/>
  <c r="AM93" i="1"/>
  <c r="AL93" i="1"/>
  <c r="AK93" i="1"/>
  <c r="AJ93" i="1"/>
  <c r="AI93" i="1"/>
  <c r="AH93" i="1"/>
  <c r="AG93" i="1"/>
  <c r="AF93" i="1"/>
  <c r="AE93" i="1"/>
  <c r="AD93" i="1"/>
  <c r="AC93" i="1"/>
  <c r="AB93" i="1"/>
  <c r="AA93" i="1"/>
  <c r="Z93" i="1"/>
  <c r="Y93" i="1"/>
  <c r="X93" i="1"/>
  <c r="W93" i="1"/>
  <c r="V93" i="1"/>
  <c r="U93" i="1"/>
  <c r="T93" i="1"/>
  <c r="S93" i="1"/>
  <c r="R93" i="1"/>
  <c r="Q93" i="1"/>
  <c r="P93" i="1"/>
  <c r="O93" i="1"/>
  <c r="N93" i="1"/>
  <c r="M93" i="1"/>
  <c r="L93" i="1"/>
  <c r="K93" i="1"/>
  <c r="J93" i="1"/>
  <c r="I93" i="1"/>
  <c r="H93" i="1"/>
  <c r="G93" i="1"/>
  <c r="F93" i="1"/>
  <c r="CA92" i="1"/>
  <c r="BZ92" i="1"/>
  <c r="BY92" i="1"/>
  <c r="BX92" i="1"/>
  <c r="BW92" i="1"/>
  <c r="BV92" i="1"/>
  <c r="BU92" i="1"/>
  <c r="BT92" i="1"/>
  <c r="BS92" i="1"/>
  <c r="BR92" i="1"/>
  <c r="BQ92" i="1"/>
  <c r="BP92" i="1"/>
  <c r="BO92" i="1"/>
  <c r="BN92" i="1"/>
  <c r="BM92" i="1"/>
  <c r="BL92" i="1"/>
  <c r="BK92" i="1"/>
  <c r="BJ92" i="1"/>
  <c r="BI92" i="1"/>
  <c r="BH92" i="1"/>
  <c r="BG92" i="1"/>
  <c r="BF92" i="1"/>
  <c r="BE92" i="1"/>
  <c r="BD92" i="1"/>
  <c r="BC92" i="1"/>
  <c r="BB92" i="1"/>
  <c r="BA92" i="1"/>
  <c r="AZ92" i="1"/>
  <c r="AY92" i="1"/>
  <c r="AX92" i="1"/>
  <c r="AW92" i="1"/>
  <c r="AV92" i="1"/>
  <c r="AU92" i="1"/>
  <c r="AT92" i="1"/>
  <c r="AS92" i="1"/>
  <c r="AR92" i="1"/>
  <c r="AQ92" i="1"/>
  <c r="AP92" i="1"/>
  <c r="AO92" i="1"/>
  <c r="AN92" i="1"/>
  <c r="AM92" i="1"/>
  <c r="AL92" i="1"/>
  <c r="AK92" i="1"/>
  <c r="AJ92" i="1"/>
  <c r="AI92" i="1"/>
  <c r="AH92" i="1"/>
  <c r="AG92" i="1"/>
  <c r="AF92" i="1"/>
  <c r="AE92" i="1"/>
  <c r="AD92" i="1"/>
  <c r="AC92" i="1"/>
  <c r="AB92" i="1"/>
  <c r="AA92" i="1"/>
  <c r="Z92" i="1"/>
  <c r="Y92" i="1"/>
  <c r="X92" i="1"/>
  <c r="W92" i="1"/>
  <c r="V92" i="1"/>
  <c r="U92" i="1"/>
  <c r="T92" i="1"/>
  <c r="S92" i="1"/>
  <c r="R92" i="1"/>
  <c r="Q92" i="1"/>
  <c r="P92" i="1"/>
  <c r="O92" i="1"/>
  <c r="N92" i="1"/>
  <c r="M92" i="1"/>
  <c r="L92" i="1"/>
  <c r="K92" i="1"/>
  <c r="J92" i="1"/>
  <c r="I92" i="1"/>
  <c r="H92" i="1"/>
  <c r="G92" i="1"/>
  <c r="F92" i="1"/>
  <c r="CA91" i="1"/>
  <c r="BZ91" i="1"/>
  <c r="BY91" i="1"/>
  <c r="BX91" i="1"/>
  <c r="BW91" i="1"/>
  <c r="BV91" i="1"/>
  <c r="BU91" i="1"/>
  <c r="BT91" i="1"/>
  <c r="BS91" i="1"/>
  <c r="BR91" i="1"/>
  <c r="BQ91" i="1"/>
  <c r="BP91" i="1"/>
  <c r="BO91" i="1"/>
  <c r="BN91" i="1"/>
  <c r="BM91" i="1"/>
  <c r="BL91" i="1"/>
  <c r="BK91" i="1"/>
  <c r="BJ91" i="1"/>
  <c r="BI91" i="1"/>
  <c r="BH91" i="1"/>
  <c r="BG91" i="1"/>
  <c r="BF91" i="1"/>
  <c r="BE91" i="1"/>
  <c r="BD91" i="1"/>
  <c r="BC91" i="1"/>
  <c r="BB91" i="1"/>
  <c r="BA91" i="1"/>
  <c r="AZ91" i="1"/>
  <c r="AY91" i="1"/>
  <c r="AX91" i="1"/>
  <c r="AW91" i="1"/>
  <c r="AV91" i="1"/>
  <c r="AU91" i="1"/>
  <c r="AT91" i="1"/>
  <c r="AS91" i="1"/>
  <c r="AR91" i="1"/>
  <c r="AQ91" i="1"/>
  <c r="AP91" i="1"/>
  <c r="AO91" i="1"/>
  <c r="AN91" i="1"/>
  <c r="AM91" i="1"/>
  <c r="AL91" i="1"/>
  <c r="AK91" i="1"/>
  <c r="AJ91" i="1"/>
  <c r="AI91" i="1"/>
  <c r="AH91" i="1"/>
  <c r="AG91" i="1"/>
  <c r="AF91" i="1"/>
  <c r="AE91" i="1"/>
  <c r="AD91" i="1"/>
  <c r="AC91" i="1"/>
  <c r="AB91" i="1"/>
  <c r="AA91" i="1"/>
  <c r="Z91" i="1"/>
  <c r="Y91" i="1"/>
  <c r="X91" i="1"/>
  <c r="W91" i="1"/>
  <c r="V91" i="1"/>
  <c r="U91" i="1"/>
  <c r="T91" i="1"/>
  <c r="S91" i="1"/>
  <c r="R91" i="1"/>
  <c r="Q91" i="1"/>
  <c r="P91" i="1"/>
  <c r="O91" i="1"/>
  <c r="N91" i="1"/>
  <c r="M91" i="1"/>
  <c r="L91" i="1"/>
  <c r="K91" i="1"/>
  <c r="J91" i="1"/>
  <c r="I91" i="1"/>
  <c r="H91" i="1"/>
  <c r="G91" i="1"/>
  <c r="F91" i="1"/>
  <c r="CA90" i="1"/>
  <c r="BZ90" i="1"/>
  <c r="BY90" i="1"/>
  <c r="BX90" i="1"/>
  <c r="BW90" i="1"/>
  <c r="BV90" i="1"/>
  <c r="BU90" i="1"/>
  <c r="BT90" i="1"/>
  <c r="BS90" i="1"/>
  <c r="BR90" i="1"/>
  <c r="BQ90" i="1"/>
  <c r="BP90" i="1"/>
  <c r="BO90" i="1"/>
  <c r="BN90" i="1"/>
  <c r="BM90" i="1"/>
  <c r="BL90" i="1"/>
  <c r="BK90" i="1"/>
  <c r="BJ90" i="1"/>
  <c r="BI90" i="1"/>
  <c r="BH90" i="1"/>
  <c r="BG90" i="1"/>
  <c r="BF90" i="1"/>
  <c r="BE90" i="1"/>
  <c r="BD90" i="1"/>
  <c r="BC90" i="1"/>
  <c r="BB90" i="1"/>
  <c r="BA90" i="1"/>
  <c r="AZ90" i="1"/>
  <c r="AY90" i="1"/>
  <c r="AX90" i="1"/>
  <c r="AW90" i="1"/>
  <c r="AV90" i="1"/>
  <c r="AU90" i="1"/>
  <c r="AT90" i="1"/>
  <c r="AS90" i="1"/>
  <c r="AR90" i="1"/>
  <c r="AQ90" i="1"/>
  <c r="AP90" i="1"/>
  <c r="AO90" i="1"/>
  <c r="AN90" i="1"/>
  <c r="AM90" i="1"/>
  <c r="AL90" i="1"/>
  <c r="AK90" i="1"/>
  <c r="AJ90" i="1"/>
  <c r="AI90" i="1"/>
  <c r="AH90" i="1"/>
  <c r="AG90" i="1"/>
  <c r="AF90" i="1"/>
  <c r="AE90" i="1"/>
  <c r="AD90" i="1"/>
  <c r="AC90" i="1"/>
  <c r="AB90" i="1"/>
  <c r="AA90" i="1"/>
  <c r="Z90" i="1"/>
  <c r="Y90" i="1"/>
  <c r="X90" i="1"/>
  <c r="W90" i="1"/>
  <c r="V90" i="1"/>
  <c r="U90" i="1"/>
  <c r="T90" i="1"/>
  <c r="S90" i="1"/>
  <c r="R90" i="1"/>
  <c r="Q90" i="1"/>
  <c r="P90" i="1"/>
  <c r="O90" i="1"/>
  <c r="N90" i="1"/>
  <c r="M90" i="1"/>
  <c r="L90" i="1"/>
  <c r="K90" i="1"/>
  <c r="J90" i="1"/>
  <c r="I90" i="1"/>
  <c r="H90" i="1"/>
  <c r="G90" i="1"/>
  <c r="F90" i="1"/>
  <c r="CA89" i="1"/>
  <c r="BZ89" i="1"/>
  <c r="BY89" i="1"/>
  <c r="BX89" i="1"/>
  <c r="BW89" i="1"/>
  <c r="BV89" i="1"/>
  <c r="BU89" i="1"/>
  <c r="BT89" i="1"/>
  <c r="BS89" i="1"/>
  <c r="BR89" i="1"/>
  <c r="BQ89" i="1"/>
  <c r="BP89" i="1"/>
  <c r="BO89" i="1"/>
  <c r="BN89" i="1"/>
  <c r="BM89" i="1"/>
  <c r="BL89" i="1"/>
  <c r="BK89" i="1"/>
  <c r="BJ89" i="1"/>
  <c r="BI89" i="1"/>
  <c r="BH89" i="1"/>
  <c r="BG89" i="1"/>
  <c r="BF89" i="1"/>
  <c r="BE89" i="1"/>
  <c r="BD89" i="1"/>
  <c r="BC89" i="1"/>
  <c r="BB89" i="1"/>
  <c r="BA89" i="1"/>
  <c r="AZ89" i="1"/>
  <c r="AY89" i="1"/>
  <c r="AX89" i="1"/>
  <c r="AW89" i="1"/>
  <c r="AV89" i="1"/>
  <c r="AU89" i="1"/>
  <c r="AT89" i="1"/>
  <c r="AS89" i="1"/>
  <c r="AR89" i="1"/>
  <c r="AQ89" i="1"/>
  <c r="AP89" i="1"/>
  <c r="AO89" i="1"/>
  <c r="AN89" i="1"/>
  <c r="AM89" i="1"/>
  <c r="AL89" i="1"/>
  <c r="AK89" i="1"/>
  <c r="AJ89" i="1"/>
  <c r="AI89" i="1"/>
  <c r="AH89" i="1"/>
  <c r="AG89" i="1"/>
  <c r="AF89" i="1"/>
  <c r="AE89" i="1"/>
  <c r="AD89" i="1"/>
  <c r="AC89" i="1"/>
  <c r="AB89" i="1"/>
  <c r="AA89" i="1"/>
  <c r="Z89" i="1"/>
  <c r="Y89" i="1"/>
  <c r="X89" i="1"/>
  <c r="W89" i="1"/>
  <c r="V89" i="1"/>
  <c r="U89" i="1"/>
  <c r="T89" i="1"/>
  <c r="S89" i="1"/>
  <c r="R89" i="1"/>
  <c r="Q89" i="1"/>
  <c r="P89" i="1"/>
  <c r="O89" i="1"/>
  <c r="N89" i="1"/>
  <c r="M89" i="1"/>
  <c r="L89" i="1"/>
  <c r="K89" i="1"/>
  <c r="J89" i="1"/>
  <c r="I89" i="1"/>
  <c r="H89" i="1"/>
  <c r="G89" i="1"/>
  <c r="F89" i="1"/>
  <c r="CA88" i="1"/>
  <c r="BZ88" i="1"/>
  <c r="BY88" i="1"/>
  <c r="BX88" i="1"/>
  <c r="BW88" i="1"/>
  <c r="BV88" i="1"/>
  <c r="BU88" i="1"/>
  <c r="BT88" i="1"/>
  <c r="BS88" i="1"/>
  <c r="BR88" i="1"/>
  <c r="BQ88" i="1"/>
  <c r="BP88" i="1"/>
  <c r="BO88" i="1"/>
  <c r="BN88" i="1"/>
  <c r="BM88" i="1"/>
  <c r="BL88" i="1"/>
  <c r="BK88" i="1"/>
  <c r="BJ88" i="1"/>
  <c r="BI88" i="1"/>
  <c r="BH88" i="1"/>
  <c r="BG88" i="1"/>
  <c r="BF88" i="1"/>
  <c r="BE88" i="1"/>
  <c r="BD88" i="1"/>
  <c r="BC88" i="1"/>
  <c r="BB88" i="1"/>
  <c r="BA88" i="1"/>
  <c r="AZ88" i="1"/>
  <c r="AY88" i="1"/>
  <c r="AX88" i="1"/>
  <c r="AW88" i="1"/>
  <c r="AV88" i="1"/>
  <c r="AU88" i="1"/>
  <c r="AT88" i="1"/>
  <c r="AS88" i="1"/>
  <c r="AR88" i="1"/>
  <c r="AQ88" i="1"/>
  <c r="AP88" i="1"/>
  <c r="AO88" i="1"/>
  <c r="AN88" i="1"/>
  <c r="AM88" i="1"/>
  <c r="AL88" i="1"/>
  <c r="AK88" i="1"/>
  <c r="AJ88" i="1"/>
  <c r="AI88" i="1"/>
  <c r="AH88" i="1"/>
  <c r="AG88" i="1"/>
  <c r="AF88" i="1"/>
  <c r="AE88" i="1"/>
  <c r="AD88" i="1"/>
  <c r="AC88" i="1"/>
  <c r="AB88" i="1"/>
  <c r="AA88" i="1"/>
  <c r="Z88" i="1"/>
  <c r="Y88" i="1"/>
  <c r="X88" i="1"/>
  <c r="W88" i="1"/>
  <c r="V88" i="1"/>
  <c r="U88" i="1"/>
  <c r="T88" i="1"/>
  <c r="S88" i="1"/>
  <c r="R88" i="1"/>
  <c r="Q88" i="1"/>
  <c r="P88" i="1"/>
  <c r="O88" i="1"/>
  <c r="N88" i="1"/>
  <c r="M88" i="1"/>
  <c r="L88" i="1"/>
  <c r="K88" i="1"/>
  <c r="J88" i="1"/>
  <c r="I88" i="1"/>
  <c r="H88" i="1"/>
  <c r="G88" i="1"/>
  <c r="F88" i="1"/>
  <c r="CA87" i="1"/>
  <c r="BZ87" i="1"/>
  <c r="BY87" i="1"/>
  <c r="BX87" i="1"/>
  <c r="BW87" i="1"/>
  <c r="BV87" i="1"/>
  <c r="BU87" i="1"/>
  <c r="BT87" i="1"/>
  <c r="BS87" i="1"/>
  <c r="BR87" i="1"/>
  <c r="BQ87" i="1"/>
  <c r="BP87" i="1"/>
  <c r="BO87" i="1"/>
  <c r="BN87" i="1"/>
  <c r="BM87" i="1"/>
  <c r="BL87" i="1"/>
  <c r="BK87" i="1"/>
  <c r="BJ87" i="1"/>
  <c r="BI87" i="1"/>
  <c r="BH87" i="1"/>
  <c r="BG87" i="1"/>
  <c r="BF87" i="1"/>
  <c r="BE87" i="1"/>
  <c r="BD87" i="1"/>
  <c r="BC87" i="1"/>
  <c r="BB87" i="1"/>
  <c r="BA87" i="1"/>
  <c r="AZ87" i="1"/>
  <c r="AY87" i="1"/>
  <c r="AX87" i="1"/>
  <c r="AW87" i="1"/>
  <c r="AV87" i="1"/>
  <c r="AU87" i="1"/>
  <c r="AT87" i="1"/>
  <c r="AS87" i="1"/>
  <c r="AR87" i="1"/>
  <c r="AQ87" i="1"/>
  <c r="AP87" i="1"/>
  <c r="AO87" i="1"/>
  <c r="AN87" i="1"/>
  <c r="AM87" i="1"/>
  <c r="AL87" i="1"/>
  <c r="AK87" i="1"/>
  <c r="AJ87" i="1"/>
  <c r="AI87" i="1"/>
  <c r="AH87" i="1"/>
  <c r="AG87" i="1"/>
  <c r="AF87" i="1"/>
  <c r="AE87" i="1"/>
  <c r="AD87" i="1"/>
  <c r="AC87" i="1"/>
  <c r="AB87" i="1"/>
  <c r="AA87" i="1"/>
  <c r="Z87" i="1"/>
  <c r="Y87" i="1"/>
  <c r="X87" i="1"/>
  <c r="W87" i="1"/>
  <c r="V87" i="1"/>
  <c r="U87" i="1"/>
  <c r="T87" i="1"/>
  <c r="S87" i="1"/>
  <c r="R87" i="1"/>
  <c r="Q87" i="1"/>
  <c r="P87" i="1"/>
  <c r="O87" i="1"/>
  <c r="N87" i="1"/>
  <c r="M87" i="1"/>
  <c r="L87" i="1"/>
  <c r="K87" i="1"/>
  <c r="J87" i="1"/>
  <c r="I87" i="1"/>
  <c r="H87" i="1"/>
  <c r="G87" i="1"/>
  <c r="F87" i="1"/>
  <c r="CA86" i="1"/>
  <c r="BZ86" i="1"/>
  <c r="BY86" i="1"/>
  <c r="BX86" i="1"/>
  <c r="BW86" i="1"/>
  <c r="BV86" i="1"/>
  <c r="BU86" i="1"/>
  <c r="BT86" i="1"/>
  <c r="BS86" i="1"/>
  <c r="BR86" i="1"/>
  <c r="BQ86" i="1"/>
  <c r="BP86" i="1"/>
  <c r="BO86" i="1"/>
  <c r="BN86" i="1"/>
  <c r="BM86" i="1"/>
  <c r="BL86" i="1"/>
  <c r="BK86" i="1"/>
  <c r="BJ86" i="1"/>
  <c r="BI86" i="1"/>
  <c r="BH86" i="1"/>
  <c r="BG86" i="1"/>
  <c r="BF86" i="1"/>
  <c r="BE86" i="1"/>
  <c r="BD86" i="1"/>
  <c r="BC86" i="1"/>
  <c r="BB86" i="1"/>
  <c r="BA86" i="1"/>
  <c r="AZ86" i="1"/>
  <c r="AY86" i="1"/>
  <c r="AX86" i="1"/>
  <c r="AW86" i="1"/>
  <c r="AV86" i="1"/>
  <c r="AU86" i="1"/>
  <c r="AT86" i="1"/>
  <c r="AS86" i="1"/>
  <c r="AR86" i="1"/>
  <c r="AQ86" i="1"/>
  <c r="AP86" i="1"/>
  <c r="AO86" i="1"/>
  <c r="AN86" i="1"/>
  <c r="AM86" i="1"/>
  <c r="AL86" i="1"/>
  <c r="AK86" i="1"/>
  <c r="AJ86" i="1"/>
  <c r="AI86" i="1"/>
  <c r="AH86" i="1"/>
  <c r="AG86" i="1"/>
  <c r="AF86" i="1"/>
  <c r="AE86" i="1"/>
  <c r="AD86" i="1"/>
  <c r="AC86" i="1"/>
  <c r="AB86" i="1"/>
  <c r="AA86" i="1"/>
  <c r="Z86" i="1"/>
  <c r="Y86" i="1"/>
  <c r="X86" i="1"/>
  <c r="W86" i="1"/>
  <c r="V86" i="1"/>
  <c r="U86" i="1"/>
  <c r="T86" i="1"/>
  <c r="S86" i="1"/>
  <c r="R86" i="1"/>
  <c r="Q86" i="1"/>
  <c r="P86" i="1"/>
  <c r="O86" i="1"/>
  <c r="N86" i="1"/>
  <c r="M86" i="1"/>
  <c r="L86" i="1"/>
  <c r="K86" i="1"/>
  <c r="J86" i="1"/>
  <c r="I86" i="1"/>
  <c r="H86" i="1"/>
  <c r="G86" i="1"/>
  <c r="F86" i="1"/>
  <c r="CA85" i="1"/>
  <c r="BZ85" i="1"/>
  <c r="BY85" i="1"/>
  <c r="BX85" i="1"/>
  <c r="BW85" i="1"/>
  <c r="BV85" i="1"/>
  <c r="BU85" i="1"/>
  <c r="BT85" i="1"/>
  <c r="BS85" i="1"/>
  <c r="BR85" i="1"/>
  <c r="BQ85" i="1"/>
  <c r="BP85" i="1"/>
  <c r="BO85" i="1"/>
  <c r="BN85" i="1"/>
  <c r="BM85" i="1"/>
  <c r="BL85" i="1"/>
  <c r="BK85" i="1"/>
  <c r="BJ85" i="1"/>
  <c r="BI85" i="1"/>
  <c r="BH85" i="1"/>
  <c r="BG85" i="1"/>
  <c r="BF85" i="1"/>
  <c r="BE85" i="1"/>
  <c r="BD85" i="1"/>
  <c r="BC85" i="1"/>
  <c r="BB85" i="1"/>
  <c r="BA85" i="1"/>
  <c r="AZ85" i="1"/>
  <c r="AY85" i="1"/>
  <c r="AX85" i="1"/>
  <c r="AW85" i="1"/>
  <c r="AV85" i="1"/>
  <c r="AU85" i="1"/>
  <c r="AT85" i="1"/>
  <c r="AS85" i="1"/>
  <c r="AR85" i="1"/>
  <c r="AQ85" i="1"/>
  <c r="AP85" i="1"/>
  <c r="AO85" i="1"/>
  <c r="AN85" i="1"/>
  <c r="AM85" i="1"/>
  <c r="AL85" i="1"/>
  <c r="AK85" i="1"/>
  <c r="AJ85" i="1"/>
  <c r="AI85" i="1"/>
  <c r="AH85" i="1"/>
  <c r="AG85" i="1"/>
  <c r="AF85" i="1"/>
  <c r="AE85" i="1"/>
  <c r="AD85" i="1"/>
  <c r="AC85" i="1"/>
  <c r="AB85" i="1"/>
  <c r="AA85" i="1"/>
  <c r="Z85" i="1"/>
  <c r="Y85" i="1"/>
  <c r="X85" i="1"/>
  <c r="W85" i="1"/>
  <c r="V85" i="1"/>
  <c r="U85" i="1"/>
  <c r="T85" i="1"/>
  <c r="S85" i="1"/>
  <c r="R85" i="1"/>
  <c r="Q85" i="1"/>
  <c r="P85" i="1"/>
  <c r="O85" i="1"/>
  <c r="N85" i="1"/>
  <c r="M85" i="1"/>
  <c r="L85" i="1"/>
  <c r="K85" i="1"/>
  <c r="J85" i="1"/>
  <c r="I85" i="1"/>
  <c r="H85" i="1"/>
  <c r="G85" i="1"/>
  <c r="F85" i="1"/>
  <c r="CA84" i="1"/>
  <c r="BZ84" i="1"/>
  <c r="BY84" i="1"/>
  <c r="BX84" i="1"/>
  <c r="BW84" i="1"/>
  <c r="BV84" i="1"/>
  <c r="BU84" i="1"/>
  <c r="BT84" i="1"/>
  <c r="BS84" i="1"/>
  <c r="BR84" i="1"/>
  <c r="BQ84" i="1"/>
  <c r="BP84" i="1"/>
  <c r="BO84" i="1"/>
  <c r="BN84" i="1"/>
  <c r="BM84" i="1"/>
  <c r="BL84" i="1"/>
  <c r="BK84" i="1"/>
  <c r="BJ84" i="1"/>
  <c r="BI84" i="1"/>
  <c r="BH84" i="1"/>
  <c r="BG84" i="1"/>
  <c r="BF84" i="1"/>
  <c r="BE84" i="1"/>
  <c r="BD84" i="1"/>
  <c r="BC84" i="1"/>
  <c r="BB84" i="1"/>
  <c r="BA84" i="1"/>
  <c r="AZ84" i="1"/>
  <c r="AY84" i="1"/>
  <c r="AX84" i="1"/>
  <c r="AW84" i="1"/>
  <c r="AV84" i="1"/>
  <c r="AU84" i="1"/>
  <c r="AT84" i="1"/>
  <c r="AS84" i="1"/>
  <c r="AR84" i="1"/>
  <c r="AQ84" i="1"/>
  <c r="AP84" i="1"/>
  <c r="AO84" i="1"/>
  <c r="AN84" i="1"/>
  <c r="AM84" i="1"/>
  <c r="AL84" i="1"/>
  <c r="AK84" i="1"/>
  <c r="AJ84" i="1"/>
  <c r="AI84" i="1"/>
  <c r="AH84" i="1"/>
  <c r="AG84" i="1"/>
  <c r="AF84" i="1"/>
  <c r="AE84" i="1"/>
  <c r="AD84" i="1"/>
  <c r="AC84" i="1"/>
  <c r="AB84" i="1"/>
  <c r="AA84" i="1"/>
  <c r="Z84" i="1"/>
  <c r="Y84" i="1"/>
  <c r="X84" i="1"/>
  <c r="W84" i="1"/>
  <c r="V84" i="1"/>
  <c r="U84" i="1"/>
  <c r="T84" i="1"/>
  <c r="S84" i="1"/>
  <c r="R84" i="1"/>
  <c r="Q84" i="1"/>
  <c r="P84" i="1"/>
  <c r="O84" i="1"/>
  <c r="N84" i="1"/>
  <c r="M84" i="1"/>
  <c r="L84" i="1"/>
  <c r="K84" i="1"/>
  <c r="J84" i="1"/>
  <c r="I84" i="1"/>
  <c r="H84" i="1"/>
  <c r="G84" i="1"/>
  <c r="F84" i="1"/>
  <c r="E100" i="1"/>
  <c r="E99" i="1"/>
  <c r="E98" i="1"/>
  <c r="E97" i="1"/>
  <c r="E96" i="1"/>
  <c r="E95" i="1"/>
  <c r="E94" i="1"/>
  <c r="E93" i="1"/>
  <c r="E92" i="1"/>
  <c r="E91" i="1"/>
  <c r="E90" i="1"/>
  <c r="E89" i="1"/>
  <c r="E88" i="1"/>
  <c r="E87" i="1"/>
  <c r="E86" i="1"/>
  <c r="E85" i="1"/>
  <c r="E29" i="2"/>
  <c r="CO29" i="3"/>
  <c r="CN29" i="3"/>
  <c r="CM29" i="3"/>
  <c r="CL29" i="3"/>
  <c r="CK29" i="3"/>
  <c r="CJ29" i="3"/>
  <c r="CI29" i="3"/>
  <c r="CH29" i="3"/>
  <c r="CG29" i="3"/>
  <c r="CF29" i="3"/>
  <c r="CE29" i="3"/>
  <c r="CD29" i="3"/>
  <c r="CC29" i="3"/>
  <c r="CB29" i="3"/>
  <c r="CA29" i="3"/>
  <c r="BZ29" i="3"/>
  <c r="BY29" i="3"/>
  <c r="BX29" i="3"/>
  <c r="BW29" i="3"/>
  <c r="BV29" i="3"/>
  <c r="BU29"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U29" i="3"/>
  <c r="AT29" i="3"/>
  <c r="AS29" i="3"/>
  <c r="AR29" i="3"/>
  <c r="AQ29" i="3"/>
  <c r="AP29" i="3"/>
  <c r="AO29" i="3"/>
  <c r="AN29" i="3"/>
  <c r="AM29" i="3"/>
  <c r="AL29" i="3"/>
  <c r="AK29" i="3"/>
  <c r="AJ29" i="3"/>
  <c r="AI29" i="3"/>
  <c r="AH29" i="3"/>
  <c r="AG29" i="3"/>
  <c r="AF29" i="3"/>
  <c r="AE29" i="3"/>
  <c r="AD29" i="3"/>
  <c r="AC29" i="3"/>
  <c r="AB29" i="3"/>
  <c r="AA29" i="3"/>
  <c r="Z29" i="3"/>
  <c r="Y29" i="3"/>
  <c r="X29" i="3"/>
  <c r="W29" i="3"/>
  <c r="V29" i="3"/>
  <c r="U29" i="3"/>
  <c r="T29" i="3"/>
  <c r="S29" i="3"/>
  <c r="R29" i="3"/>
  <c r="Q29" i="3"/>
  <c r="P29" i="3"/>
  <c r="O29" i="3"/>
  <c r="N29" i="3"/>
  <c r="M29" i="3"/>
  <c r="L29" i="3"/>
  <c r="K29" i="3"/>
  <c r="J29" i="3"/>
  <c r="I29" i="3"/>
  <c r="H29" i="3"/>
  <c r="G29" i="3"/>
  <c r="F29" i="3"/>
  <c r="E29" i="3"/>
  <c r="CO29" i="4"/>
  <c r="CN29" i="4"/>
  <c r="CM29" i="4"/>
  <c r="CL29" i="4"/>
  <c r="CK29" i="4"/>
  <c r="CJ29" i="4"/>
  <c r="CI29" i="4"/>
  <c r="CH29" i="4"/>
  <c r="CG29" i="4"/>
  <c r="CF29" i="4"/>
  <c r="CE29" i="4"/>
  <c r="CD29" i="4"/>
  <c r="CC29" i="4"/>
  <c r="CB29" i="4"/>
  <c r="CA29" i="4"/>
  <c r="BZ29" i="4"/>
  <c r="BY29" i="4"/>
  <c r="BX29" i="4"/>
  <c r="BW29" i="4"/>
  <c r="BV29" i="4"/>
  <c r="BU29" i="4"/>
  <c r="BT29" i="4"/>
  <c r="BS29" i="4"/>
  <c r="BR29" i="4"/>
  <c r="BQ29" i="4"/>
  <c r="BP29" i="4"/>
  <c r="BO29" i="4"/>
  <c r="BN29" i="4"/>
  <c r="BM29" i="4"/>
  <c r="BL29" i="4"/>
  <c r="BK29" i="4"/>
  <c r="BJ29" i="4"/>
  <c r="BI29" i="4"/>
  <c r="BH29" i="4"/>
  <c r="BG29" i="4"/>
  <c r="BF29" i="4"/>
  <c r="BE29" i="4"/>
  <c r="BD29" i="4"/>
  <c r="BC29" i="4"/>
  <c r="BB29" i="4"/>
  <c r="BA29" i="4"/>
  <c r="AZ29" i="4"/>
  <c r="AY29" i="4"/>
  <c r="AX29" i="4"/>
  <c r="AW29" i="4"/>
  <c r="AV29" i="4"/>
  <c r="AU29" i="4"/>
  <c r="AT29" i="4"/>
  <c r="AS29" i="4"/>
  <c r="AR29" i="4"/>
  <c r="AQ29" i="4"/>
  <c r="AP29" i="4"/>
  <c r="AO29" i="4"/>
  <c r="AN29" i="4"/>
  <c r="AM29" i="4"/>
  <c r="AL29" i="4"/>
  <c r="AK29" i="4"/>
  <c r="AJ29" i="4"/>
  <c r="AI29" i="4"/>
  <c r="AH29" i="4"/>
  <c r="AG29" i="4"/>
  <c r="AF29" i="4"/>
  <c r="AE29" i="4"/>
  <c r="AD29" i="4"/>
  <c r="AC29" i="4"/>
  <c r="AB29" i="4"/>
  <c r="AA29" i="4"/>
  <c r="Z29" i="4"/>
  <c r="Y29" i="4"/>
  <c r="X29" i="4"/>
  <c r="W29" i="4"/>
  <c r="V29" i="4"/>
  <c r="U29" i="4"/>
  <c r="T29" i="4"/>
  <c r="S29" i="4"/>
  <c r="R29" i="4"/>
  <c r="Q29" i="4"/>
  <c r="P29" i="4"/>
  <c r="O29" i="4"/>
  <c r="N29" i="4"/>
  <c r="M29" i="4"/>
  <c r="L29" i="4"/>
  <c r="K29" i="4"/>
  <c r="J29" i="4"/>
  <c r="I29" i="4"/>
  <c r="H29" i="4"/>
  <c r="G29" i="4"/>
  <c r="F29" i="4"/>
  <c r="E29" i="4"/>
  <c r="CO29" i="5"/>
  <c r="CN29" i="5"/>
  <c r="CM29" i="5"/>
  <c r="CL29" i="5"/>
  <c r="CK29" i="5"/>
  <c r="CJ29" i="5"/>
  <c r="CI29" i="5"/>
  <c r="CH29" i="5"/>
  <c r="CG29" i="5"/>
  <c r="CF29" i="5"/>
  <c r="CE29" i="5"/>
  <c r="CD29" i="5"/>
  <c r="CC29" i="5"/>
  <c r="CB29" i="5"/>
  <c r="CA29" i="5"/>
  <c r="BZ29" i="5"/>
  <c r="BY29" i="5"/>
  <c r="BX29" i="5"/>
  <c r="BW29" i="5"/>
  <c r="BV29" i="5"/>
  <c r="BU29" i="5"/>
  <c r="BT29" i="5"/>
  <c r="BS29" i="5"/>
  <c r="BR29" i="5"/>
  <c r="BQ29" i="5"/>
  <c r="BP29" i="5"/>
  <c r="BO29" i="5"/>
  <c r="BN29" i="5"/>
  <c r="BM29" i="5"/>
  <c r="BL29" i="5"/>
  <c r="BK29" i="5"/>
  <c r="BJ29" i="5"/>
  <c r="BI29" i="5"/>
  <c r="BH29" i="5"/>
  <c r="BG29" i="5"/>
  <c r="BF29" i="5"/>
  <c r="BE29" i="5"/>
  <c r="BD29" i="5"/>
  <c r="BC29" i="5"/>
  <c r="BB29" i="5"/>
  <c r="BA29" i="5"/>
  <c r="AZ29" i="5"/>
  <c r="AY29" i="5"/>
  <c r="AX29" i="5"/>
  <c r="AW29" i="5"/>
  <c r="AV29" i="5"/>
  <c r="AU29" i="5"/>
  <c r="AT29" i="5"/>
  <c r="AS29" i="5"/>
  <c r="AR29" i="5"/>
  <c r="AQ29" i="5"/>
  <c r="AP29" i="5"/>
  <c r="AO29" i="5"/>
  <c r="AN29" i="5"/>
  <c r="AM29" i="5"/>
  <c r="AL29" i="5"/>
  <c r="AK29" i="5"/>
  <c r="AJ29" i="5"/>
  <c r="AI29" i="5"/>
  <c r="AH29" i="5"/>
  <c r="AG29" i="5"/>
  <c r="AF29" i="5"/>
  <c r="AE29" i="5"/>
  <c r="AD29" i="5"/>
  <c r="AC29" i="5"/>
  <c r="AB29" i="5"/>
  <c r="AA29" i="5"/>
  <c r="Z29" i="5"/>
  <c r="Y29" i="5"/>
  <c r="X29" i="5"/>
  <c r="W29" i="5"/>
  <c r="V29" i="5"/>
  <c r="U29" i="5"/>
  <c r="T29" i="5"/>
  <c r="S29" i="5"/>
  <c r="R29" i="5"/>
  <c r="Q29" i="5"/>
  <c r="P29" i="5"/>
  <c r="O29" i="5"/>
  <c r="N29" i="5"/>
  <c r="M29" i="5"/>
  <c r="L29" i="5"/>
  <c r="K29" i="5"/>
  <c r="J29" i="5"/>
  <c r="I29" i="5"/>
  <c r="H29" i="5"/>
  <c r="G29" i="5"/>
  <c r="F29" i="5"/>
  <c r="E29" i="5"/>
  <c r="CO29" i="6"/>
  <c r="CN29" i="6"/>
  <c r="CM29" i="6"/>
  <c r="CL29" i="6"/>
  <c r="CK29" i="6"/>
  <c r="CJ29" i="6"/>
  <c r="CI29" i="6"/>
  <c r="CH29" i="6"/>
  <c r="CG29" i="6"/>
  <c r="CF29" i="6"/>
  <c r="CE29" i="6"/>
  <c r="CD29" i="6"/>
  <c r="CC29" i="6"/>
  <c r="CB29" i="6"/>
  <c r="CA29" i="6"/>
  <c r="BZ29" i="6"/>
  <c r="BY29" i="6"/>
  <c r="BX29" i="6"/>
  <c r="BW29" i="6"/>
  <c r="BV29" i="6"/>
  <c r="BU29" i="6"/>
  <c r="BT29" i="6"/>
  <c r="BS29" i="6"/>
  <c r="BR29" i="6"/>
  <c r="BQ29" i="6"/>
  <c r="BP29" i="6"/>
  <c r="BO29" i="6"/>
  <c r="BN29" i="6"/>
  <c r="BM29" i="6"/>
  <c r="BL29" i="6"/>
  <c r="BK29" i="6"/>
  <c r="BJ29" i="6"/>
  <c r="BI29" i="6"/>
  <c r="BH29" i="6"/>
  <c r="BG29" i="6"/>
  <c r="BF29" i="6"/>
  <c r="BE29" i="6"/>
  <c r="BD29" i="6"/>
  <c r="BC29" i="6"/>
  <c r="BB29" i="6"/>
  <c r="BA29" i="6"/>
  <c r="AZ29" i="6"/>
  <c r="AY29" i="6"/>
  <c r="AX29" i="6"/>
  <c r="AW29" i="6"/>
  <c r="AV29" i="6"/>
  <c r="AU29" i="6"/>
  <c r="AT29" i="6"/>
  <c r="AS29" i="6"/>
  <c r="AR29" i="6"/>
  <c r="AQ29" i="6"/>
  <c r="AP29" i="6"/>
  <c r="AO29" i="6"/>
  <c r="AN29" i="6"/>
  <c r="AM29" i="6"/>
  <c r="AL29" i="6"/>
  <c r="AK29" i="6"/>
  <c r="AJ29" i="6"/>
  <c r="AI29" i="6"/>
  <c r="AH29" i="6"/>
  <c r="AG29" i="6"/>
  <c r="AF29" i="6"/>
  <c r="AE29" i="6"/>
  <c r="AD29" i="6"/>
  <c r="AC29" i="6"/>
  <c r="AB29" i="6"/>
  <c r="AA29" i="6"/>
  <c r="Z29" i="6"/>
  <c r="Y29" i="6"/>
  <c r="X29" i="6"/>
  <c r="W29" i="6"/>
  <c r="V29" i="6"/>
  <c r="U29" i="6"/>
  <c r="T29" i="6"/>
  <c r="S29" i="6"/>
  <c r="R29" i="6"/>
  <c r="Q29" i="6"/>
  <c r="P29" i="6"/>
  <c r="O29" i="6"/>
  <c r="N29" i="6"/>
  <c r="M29" i="6"/>
  <c r="L29" i="6"/>
  <c r="K29" i="6"/>
  <c r="J29" i="6"/>
  <c r="I29" i="6"/>
  <c r="H29" i="6"/>
  <c r="G29" i="6"/>
  <c r="F29" i="6"/>
  <c r="E29" i="6"/>
  <c r="CO29" i="7"/>
  <c r="CN29" i="7"/>
  <c r="CM29" i="7"/>
  <c r="CL29" i="7"/>
  <c r="CK29" i="7"/>
  <c r="CJ29" i="7"/>
  <c r="CI29" i="7"/>
  <c r="CH29" i="7"/>
  <c r="CG29" i="7"/>
  <c r="CF29" i="7"/>
  <c r="CE29" i="7"/>
  <c r="CD29" i="7"/>
  <c r="CC29" i="7"/>
  <c r="CB29" i="7"/>
  <c r="CA29" i="7"/>
  <c r="BZ29" i="7"/>
  <c r="BY29" i="7"/>
  <c r="BX29" i="7"/>
  <c r="BW29" i="7"/>
  <c r="BV29" i="7"/>
  <c r="BU29" i="7"/>
  <c r="BT29" i="7"/>
  <c r="BS29" i="7"/>
  <c r="BR29" i="7"/>
  <c r="BQ29" i="7"/>
  <c r="BP29" i="7"/>
  <c r="BO29" i="7"/>
  <c r="BN29" i="7"/>
  <c r="BM29" i="7"/>
  <c r="BL29" i="7"/>
  <c r="BK29" i="7"/>
  <c r="BJ29" i="7"/>
  <c r="BI29" i="7"/>
  <c r="BH29" i="7"/>
  <c r="BG29" i="7"/>
  <c r="BF29" i="7"/>
  <c r="BE29" i="7"/>
  <c r="BD29" i="7"/>
  <c r="BC29" i="7"/>
  <c r="BB29" i="7"/>
  <c r="BA29" i="7"/>
  <c r="AZ29" i="7"/>
  <c r="AY29" i="7"/>
  <c r="AX29" i="7"/>
  <c r="AW29" i="7"/>
  <c r="AV29" i="7"/>
  <c r="AU29" i="7"/>
  <c r="AT29" i="7"/>
  <c r="AS29" i="7"/>
  <c r="AR29" i="7"/>
  <c r="AQ29" i="7"/>
  <c r="AP29" i="7"/>
  <c r="AO29" i="7"/>
  <c r="AN29" i="7"/>
  <c r="AM29" i="7"/>
  <c r="AL29" i="7"/>
  <c r="AK29" i="7"/>
  <c r="AJ29" i="7"/>
  <c r="AI29" i="7"/>
  <c r="AH29" i="7"/>
  <c r="AG29" i="7"/>
  <c r="AF29" i="7"/>
  <c r="AE29" i="7"/>
  <c r="AD29" i="7"/>
  <c r="AC29" i="7"/>
  <c r="AB29" i="7"/>
  <c r="AA29" i="7"/>
  <c r="Z29" i="7"/>
  <c r="Y29" i="7"/>
  <c r="X29" i="7"/>
  <c r="W29" i="7"/>
  <c r="V29" i="7"/>
  <c r="U29" i="7"/>
  <c r="T29" i="7"/>
  <c r="S29" i="7"/>
  <c r="R29" i="7"/>
  <c r="Q29" i="7"/>
  <c r="P29" i="7"/>
  <c r="O29" i="7"/>
  <c r="N29" i="7"/>
  <c r="M29" i="7"/>
  <c r="L29" i="7"/>
  <c r="K29" i="7"/>
  <c r="J29" i="7"/>
  <c r="I29" i="7"/>
  <c r="H29" i="7"/>
  <c r="G29" i="7"/>
  <c r="F29" i="7"/>
  <c r="E29" i="7"/>
  <c r="CO29" i="8"/>
  <c r="CN29" i="8"/>
  <c r="CM29" i="8"/>
  <c r="CL29" i="8"/>
  <c r="CK29" i="8"/>
  <c r="CJ29" i="8"/>
  <c r="CI29" i="8"/>
  <c r="CH29" i="8"/>
  <c r="CG29" i="8"/>
  <c r="CF29" i="8"/>
  <c r="CE29" i="8"/>
  <c r="CD29" i="8"/>
  <c r="CC29" i="8"/>
  <c r="CB29" i="8"/>
  <c r="CA29" i="8"/>
  <c r="BZ29" i="8"/>
  <c r="BY29" i="8"/>
  <c r="BX29" i="8"/>
  <c r="BW29" i="8"/>
  <c r="BV29" i="8"/>
  <c r="BU29" i="8"/>
  <c r="BT29" i="8"/>
  <c r="BS29" i="8"/>
  <c r="BR29" i="8"/>
  <c r="BQ29" i="8"/>
  <c r="BP29" i="8"/>
  <c r="BO29" i="8"/>
  <c r="BN29" i="8"/>
  <c r="BM29" i="8"/>
  <c r="BL29" i="8"/>
  <c r="BK29" i="8"/>
  <c r="BJ29" i="8"/>
  <c r="BI29" i="8"/>
  <c r="BH29" i="8"/>
  <c r="BG29" i="8"/>
  <c r="BF29" i="8"/>
  <c r="BE29" i="8"/>
  <c r="BD29" i="8"/>
  <c r="BC29" i="8"/>
  <c r="BB29" i="8"/>
  <c r="BA29" i="8"/>
  <c r="AZ29" i="8"/>
  <c r="AY29" i="8"/>
  <c r="AX29" i="8"/>
  <c r="AW29" i="8"/>
  <c r="AV29" i="8"/>
  <c r="AU29" i="8"/>
  <c r="AT29" i="8"/>
  <c r="AS29" i="8"/>
  <c r="AR29" i="8"/>
  <c r="AQ29" i="8"/>
  <c r="AP29" i="8"/>
  <c r="AO29" i="8"/>
  <c r="AN29" i="8"/>
  <c r="AM29" i="8"/>
  <c r="AL29" i="8"/>
  <c r="AK29" i="8"/>
  <c r="AJ29" i="8"/>
  <c r="AI29" i="8"/>
  <c r="AH29" i="8"/>
  <c r="AG29" i="8"/>
  <c r="AF29" i="8"/>
  <c r="AE29" i="8"/>
  <c r="AD29" i="8"/>
  <c r="AC29" i="8"/>
  <c r="AB29" i="8"/>
  <c r="AA29" i="8"/>
  <c r="Z29" i="8"/>
  <c r="Y29" i="8"/>
  <c r="X29" i="8"/>
  <c r="W29" i="8"/>
  <c r="V29" i="8"/>
  <c r="U29" i="8"/>
  <c r="T29" i="8"/>
  <c r="S29" i="8"/>
  <c r="R29" i="8"/>
  <c r="Q29" i="8"/>
  <c r="P29" i="8"/>
  <c r="O29" i="8"/>
  <c r="N29" i="8"/>
  <c r="M29" i="8"/>
  <c r="L29" i="8"/>
  <c r="K29" i="8"/>
  <c r="J29" i="8"/>
  <c r="I29" i="8"/>
  <c r="H29" i="8"/>
  <c r="G29" i="8"/>
  <c r="F29" i="8"/>
  <c r="E29" i="8"/>
  <c r="CO29" i="9"/>
  <c r="CN29" i="9"/>
  <c r="CM29" i="9"/>
  <c r="CL29" i="9"/>
  <c r="CK29" i="9"/>
  <c r="CJ29" i="9"/>
  <c r="CI29" i="9"/>
  <c r="CH29" i="9"/>
  <c r="CG29" i="9"/>
  <c r="CF29" i="9"/>
  <c r="CE29" i="9"/>
  <c r="CD29" i="9"/>
  <c r="CC29" i="9"/>
  <c r="CB29" i="9"/>
  <c r="CA29" i="9"/>
  <c r="BZ29" i="9"/>
  <c r="BY29" i="9"/>
  <c r="BX29" i="9"/>
  <c r="BW29" i="9"/>
  <c r="BV29" i="9"/>
  <c r="BU29" i="9"/>
  <c r="BT29" i="9"/>
  <c r="BS29" i="9"/>
  <c r="BR29" i="9"/>
  <c r="BQ29" i="9"/>
  <c r="BP29" i="9"/>
  <c r="BO29" i="9"/>
  <c r="BN29" i="9"/>
  <c r="BM29" i="9"/>
  <c r="BL29" i="9"/>
  <c r="BK29" i="9"/>
  <c r="BJ29" i="9"/>
  <c r="BI29" i="9"/>
  <c r="BH29" i="9"/>
  <c r="BG29" i="9"/>
  <c r="BF29" i="9"/>
  <c r="BE29" i="9"/>
  <c r="BD29" i="9"/>
  <c r="BC29" i="9"/>
  <c r="BB29" i="9"/>
  <c r="BA29" i="9"/>
  <c r="AZ29" i="9"/>
  <c r="AY29" i="9"/>
  <c r="AX29" i="9"/>
  <c r="AW29" i="9"/>
  <c r="AV29" i="9"/>
  <c r="AU29" i="9"/>
  <c r="AT29" i="9"/>
  <c r="AS29" i="9"/>
  <c r="AR29" i="9"/>
  <c r="AQ29" i="9"/>
  <c r="AP29" i="9"/>
  <c r="AO29" i="9"/>
  <c r="AN29" i="9"/>
  <c r="AM29" i="9"/>
  <c r="AL29" i="9"/>
  <c r="AK29" i="9"/>
  <c r="AJ29" i="9"/>
  <c r="AI29" i="9"/>
  <c r="AH29" i="9"/>
  <c r="AG29" i="9"/>
  <c r="AF29" i="9"/>
  <c r="AE29" i="9"/>
  <c r="AD29" i="9"/>
  <c r="AC29" i="9"/>
  <c r="AB29" i="9"/>
  <c r="AA29" i="9"/>
  <c r="Z29" i="9"/>
  <c r="Y29" i="9"/>
  <c r="X29" i="9"/>
  <c r="W29" i="9"/>
  <c r="V29" i="9"/>
  <c r="U29" i="9"/>
  <c r="T29" i="9"/>
  <c r="S29" i="9"/>
  <c r="R29" i="9"/>
  <c r="Q29" i="9"/>
  <c r="P29" i="9"/>
  <c r="O29" i="9"/>
  <c r="N29" i="9"/>
  <c r="M29" i="9"/>
  <c r="L29" i="9"/>
  <c r="K29" i="9"/>
  <c r="J29" i="9"/>
  <c r="I29" i="9"/>
  <c r="H29" i="9"/>
  <c r="G29" i="9"/>
  <c r="F29" i="9"/>
  <c r="E29" i="9"/>
  <c r="CO29" i="10"/>
  <c r="CN29" i="10"/>
  <c r="CM29" i="10"/>
  <c r="CL29" i="10"/>
  <c r="CK29" i="10"/>
  <c r="CJ29" i="10"/>
  <c r="CI29" i="10"/>
  <c r="CH29" i="10"/>
  <c r="CG29" i="10"/>
  <c r="CF29" i="10"/>
  <c r="CE29" i="10"/>
  <c r="CD29" i="10"/>
  <c r="CC29" i="10"/>
  <c r="CB29" i="10"/>
  <c r="CA29" i="10"/>
  <c r="BZ29" i="10"/>
  <c r="BY29" i="10"/>
  <c r="BX29" i="10"/>
  <c r="BW29" i="10"/>
  <c r="BV29" i="10"/>
  <c r="BU29" i="10"/>
  <c r="BT29" i="10"/>
  <c r="BS29" i="10"/>
  <c r="BR29" i="10"/>
  <c r="BQ29" i="10"/>
  <c r="BP29" i="10"/>
  <c r="BO29" i="10"/>
  <c r="BN29" i="10"/>
  <c r="BM29" i="10"/>
  <c r="BL29" i="10"/>
  <c r="BK29" i="10"/>
  <c r="BJ29" i="10"/>
  <c r="BI29" i="10"/>
  <c r="BH29" i="10"/>
  <c r="BG29" i="10"/>
  <c r="BF29" i="10"/>
  <c r="BE29" i="10"/>
  <c r="BD29" i="10"/>
  <c r="BC29" i="10"/>
  <c r="BB29" i="10"/>
  <c r="BA29" i="10"/>
  <c r="AZ29" i="10"/>
  <c r="AY29" i="10"/>
  <c r="AX29" i="10"/>
  <c r="AW29" i="10"/>
  <c r="AV29" i="10"/>
  <c r="AU29" i="10"/>
  <c r="AT29" i="10"/>
  <c r="AS29" i="10"/>
  <c r="AR29" i="10"/>
  <c r="AQ29" i="10"/>
  <c r="AP29" i="10"/>
  <c r="AO29" i="10"/>
  <c r="AN29" i="10"/>
  <c r="AM29" i="10"/>
  <c r="AL29" i="10"/>
  <c r="AK29" i="10"/>
  <c r="AJ29" i="10"/>
  <c r="AI29" i="10"/>
  <c r="AH29" i="10"/>
  <c r="AG29" i="10"/>
  <c r="AF29" i="10"/>
  <c r="AE29" i="10"/>
  <c r="AD29" i="10"/>
  <c r="AC29" i="10"/>
  <c r="AB29" i="10"/>
  <c r="AA29" i="10"/>
  <c r="Z29" i="10"/>
  <c r="Y29" i="10"/>
  <c r="X29" i="10"/>
  <c r="W29" i="10"/>
  <c r="V29" i="10"/>
  <c r="U29" i="10"/>
  <c r="T29" i="10"/>
  <c r="S29" i="10"/>
  <c r="R29" i="10"/>
  <c r="Q29" i="10"/>
  <c r="P29" i="10"/>
  <c r="O29" i="10"/>
  <c r="N29" i="10"/>
  <c r="M29" i="10"/>
  <c r="L29" i="10"/>
  <c r="K29" i="10"/>
  <c r="J29" i="10"/>
  <c r="I29" i="10"/>
  <c r="H29" i="10"/>
  <c r="G29" i="10"/>
  <c r="F29" i="10"/>
  <c r="E29" i="10"/>
  <c r="CO29" i="11"/>
  <c r="CN29" i="11"/>
  <c r="CM29" i="11"/>
  <c r="CL29" i="11"/>
  <c r="CK29" i="11"/>
  <c r="CJ29" i="11"/>
  <c r="CI29" i="11"/>
  <c r="CH29" i="11"/>
  <c r="CG29" i="11"/>
  <c r="CF29" i="11"/>
  <c r="CE29" i="11"/>
  <c r="CD29" i="11"/>
  <c r="CC29" i="11"/>
  <c r="CB29" i="11"/>
  <c r="CA29" i="11"/>
  <c r="BZ29" i="11"/>
  <c r="BY29" i="11"/>
  <c r="BX29" i="11"/>
  <c r="BW29" i="11"/>
  <c r="BV29" i="11"/>
  <c r="BU29" i="11"/>
  <c r="BT29" i="11"/>
  <c r="BS29" i="11"/>
  <c r="BR29" i="11"/>
  <c r="BQ29" i="11"/>
  <c r="BP29" i="11"/>
  <c r="BO29" i="11"/>
  <c r="BN29" i="11"/>
  <c r="BM29" i="11"/>
  <c r="BL29" i="11"/>
  <c r="BK29" i="11"/>
  <c r="BJ29" i="11"/>
  <c r="BI29" i="11"/>
  <c r="BH29" i="11"/>
  <c r="BG29" i="11"/>
  <c r="BF29" i="11"/>
  <c r="BE29" i="11"/>
  <c r="BD29" i="11"/>
  <c r="BC29" i="11"/>
  <c r="BB29" i="11"/>
  <c r="BA29" i="11"/>
  <c r="AZ29" i="11"/>
  <c r="AY29" i="11"/>
  <c r="AX29" i="11"/>
  <c r="AW29" i="11"/>
  <c r="AV29" i="11"/>
  <c r="AU29" i="11"/>
  <c r="AT29" i="11"/>
  <c r="AS29" i="11"/>
  <c r="AR29" i="11"/>
  <c r="AQ29" i="11"/>
  <c r="AP29" i="11"/>
  <c r="AO29" i="11"/>
  <c r="AN29" i="11"/>
  <c r="AM29" i="11"/>
  <c r="AL29" i="11"/>
  <c r="AK29" i="11"/>
  <c r="AJ29" i="11"/>
  <c r="AI29" i="11"/>
  <c r="AH29" i="11"/>
  <c r="AG29" i="11"/>
  <c r="AF29" i="11"/>
  <c r="AE29" i="11"/>
  <c r="AD29" i="11"/>
  <c r="AC29" i="11"/>
  <c r="AB29" i="11"/>
  <c r="AA29" i="11"/>
  <c r="Z29" i="11"/>
  <c r="Y29" i="11"/>
  <c r="X29" i="11"/>
  <c r="W29" i="11"/>
  <c r="V29" i="11"/>
  <c r="U29" i="11"/>
  <c r="T29" i="11"/>
  <c r="S29" i="11"/>
  <c r="R29" i="11"/>
  <c r="Q29" i="11"/>
  <c r="P29" i="11"/>
  <c r="O29" i="11"/>
  <c r="N29" i="11"/>
  <c r="M29" i="11"/>
  <c r="L29" i="11"/>
  <c r="K29" i="11"/>
  <c r="J29" i="11"/>
  <c r="I29" i="11"/>
  <c r="H29" i="11"/>
  <c r="G29" i="11"/>
  <c r="F29" i="11"/>
  <c r="E29" i="11"/>
  <c r="CO29" i="12"/>
  <c r="CN29" i="12"/>
  <c r="CM29" i="12"/>
  <c r="CL29" i="12"/>
  <c r="CK29" i="12"/>
  <c r="CJ29" i="12"/>
  <c r="CI29" i="12"/>
  <c r="CH29" i="12"/>
  <c r="CG29" i="12"/>
  <c r="CF29" i="12"/>
  <c r="CE29" i="12"/>
  <c r="CD29" i="12"/>
  <c r="CC29" i="12"/>
  <c r="CB29" i="12"/>
  <c r="CA29" i="12"/>
  <c r="BZ29" i="12"/>
  <c r="BY29" i="12"/>
  <c r="BX29" i="12"/>
  <c r="BW29" i="12"/>
  <c r="BV29" i="12"/>
  <c r="BU29" i="12"/>
  <c r="BT29" i="12"/>
  <c r="BS29" i="12"/>
  <c r="BR29" i="12"/>
  <c r="BQ29" i="12"/>
  <c r="BP29" i="12"/>
  <c r="BO29" i="12"/>
  <c r="BN29" i="12"/>
  <c r="BM29" i="12"/>
  <c r="BL29" i="12"/>
  <c r="BK29" i="12"/>
  <c r="BJ29" i="12"/>
  <c r="BI29" i="12"/>
  <c r="BH29" i="12"/>
  <c r="BG29" i="12"/>
  <c r="BF29" i="12"/>
  <c r="BE29" i="12"/>
  <c r="BD29" i="12"/>
  <c r="BC29" i="12"/>
  <c r="BB29" i="12"/>
  <c r="BA29" i="12"/>
  <c r="AZ29" i="12"/>
  <c r="AY29" i="12"/>
  <c r="AX29" i="12"/>
  <c r="AW29" i="12"/>
  <c r="AV29" i="12"/>
  <c r="AU29" i="12"/>
  <c r="AT29" i="12"/>
  <c r="AS29" i="12"/>
  <c r="AR29" i="12"/>
  <c r="AQ29" i="12"/>
  <c r="AP29" i="12"/>
  <c r="AO29" i="12"/>
  <c r="AN29" i="12"/>
  <c r="AM29" i="12"/>
  <c r="AL29" i="12"/>
  <c r="AK29" i="12"/>
  <c r="AJ29" i="12"/>
  <c r="AI29" i="12"/>
  <c r="AH29" i="12"/>
  <c r="AG29" i="12"/>
  <c r="AF29" i="12"/>
  <c r="AE29" i="12"/>
  <c r="AD29" i="12"/>
  <c r="AC29" i="12"/>
  <c r="AB29" i="12"/>
  <c r="AA29" i="12"/>
  <c r="Z29" i="12"/>
  <c r="Y29" i="12"/>
  <c r="X29" i="12"/>
  <c r="W29" i="12"/>
  <c r="V29" i="12"/>
  <c r="U29" i="12"/>
  <c r="T29" i="12"/>
  <c r="S29" i="12"/>
  <c r="R29" i="12"/>
  <c r="Q29" i="12"/>
  <c r="P29" i="12"/>
  <c r="O29" i="12"/>
  <c r="N29" i="12"/>
  <c r="M29" i="12"/>
  <c r="L29" i="12"/>
  <c r="K29" i="12"/>
  <c r="J29" i="12"/>
  <c r="I29" i="12"/>
  <c r="H29" i="12"/>
  <c r="G29" i="12"/>
  <c r="F29" i="12"/>
  <c r="E29" i="12"/>
  <c r="CO29" i="13"/>
  <c r="CN29" i="13"/>
  <c r="CM29" i="13"/>
  <c r="CL29" i="13"/>
  <c r="CK29" i="13"/>
  <c r="CJ29" i="13"/>
  <c r="CI29" i="13"/>
  <c r="CH29" i="13"/>
  <c r="CG29" i="13"/>
  <c r="CF29" i="13"/>
  <c r="CE29" i="13"/>
  <c r="CD29" i="13"/>
  <c r="CC29" i="13"/>
  <c r="CB29" i="13"/>
  <c r="CA29" i="13"/>
  <c r="BZ29" i="13"/>
  <c r="BY29" i="13"/>
  <c r="BX29" i="13"/>
  <c r="BW29" i="13"/>
  <c r="BV29" i="13"/>
  <c r="BU29" i="13"/>
  <c r="BT29" i="13"/>
  <c r="BS29" i="13"/>
  <c r="BR29" i="13"/>
  <c r="BQ29" i="13"/>
  <c r="BP29" i="13"/>
  <c r="BO29" i="13"/>
  <c r="BN29" i="13"/>
  <c r="BM29" i="13"/>
  <c r="BL29" i="13"/>
  <c r="BK29" i="13"/>
  <c r="BJ29" i="13"/>
  <c r="BI29" i="13"/>
  <c r="BH29" i="13"/>
  <c r="BG29" i="13"/>
  <c r="BF29" i="13"/>
  <c r="BE29" i="13"/>
  <c r="BD29" i="13"/>
  <c r="BC29" i="13"/>
  <c r="BB29" i="13"/>
  <c r="BA29" i="13"/>
  <c r="AZ29" i="13"/>
  <c r="AY29" i="13"/>
  <c r="AX29" i="13"/>
  <c r="AW29" i="13"/>
  <c r="AV29" i="13"/>
  <c r="AU29" i="13"/>
  <c r="AT29" i="13"/>
  <c r="AS29" i="13"/>
  <c r="AR29" i="13"/>
  <c r="AQ29" i="13"/>
  <c r="AP29" i="13"/>
  <c r="AO29" i="13"/>
  <c r="AN29" i="13"/>
  <c r="AM29" i="13"/>
  <c r="AL29" i="13"/>
  <c r="AK29" i="13"/>
  <c r="AJ29" i="13"/>
  <c r="AI29" i="13"/>
  <c r="AH29" i="13"/>
  <c r="AG29" i="13"/>
  <c r="AF29" i="13"/>
  <c r="AE29" i="13"/>
  <c r="AD29" i="13"/>
  <c r="AC29" i="13"/>
  <c r="AB29" i="13"/>
  <c r="AA29" i="13"/>
  <c r="Z29" i="13"/>
  <c r="Y29" i="13"/>
  <c r="X29" i="13"/>
  <c r="W29" i="13"/>
  <c r="V29" i="13"/>
  <c r="U29" i="13"/>
  <c r="T29" i="13"/>
  <c r="S29" i="13"/>
  <c r="R29" i="13"/>
  <c r="Q29" i="13"/>
  <c r="P29" i="13"/>
  <c r="O29" i="13"/>
  <c r="N29" i="13"/>
  <c r="M29" i="13"/>
  <c r="L29" i="13"/>
  <c r="K29" i="13"/>
  <c r="J29" i="13"/>
  <c r="I29" i="13"/>
  <c r="H29" i="13"/>
  <c r="G29" i="13"/>
  <c r="F29" i="13"/>
  <c r="E29" i="13"/>
  <c r="CO29" i="2"/>
  <c r="CN29" i="2"/>
  <c r="CM29" i="2"/>
  <c r="CL29" i="2"/>
  <c r="CK29" i="2"/>
  <c r="CJ29" i="2"/>
  <c r="CI29" i="2"/>
  <c r="CH29" i="2"/>
  <c r="CG29" i="2"/>
  <c r="CF29" i="2"/>
  <c r="CE29" i="2"/>
  <c r="CD29" i="2"/>
  <c r="CC29" i="2"/>
  <c r="CB29" i="2"/>
  <c r="CA29" i="2"/>
  <c r="BZ29" i="2"/>
  <c r="BY29" i="2"/>
  <c r="BX29" i="2"/>
  <c r="BW29" i="2"/>
  <c r="BV29" i="2"/>
  <c r="BU29" i="2"/>
  <c r="BT29" i="2"/>
  <c r="BS29" i="2"/>
  <c r="BR29" i="2"/>
  <c r="BQ29" i="2"/>
  <c r="BP29" i="2"/>
  <c r="BO29" i="2"/>
  <c r="BN29" i="2"/>
  <c r="BM29" i="2"/>
  <c r="BL29" i="2"/>
  <c r="BK29" i="2"/>
  <c r="BJ29" i="2"/>
  <c r="BI29" i="2"/>
  <c r="BH29" i="2"/>
  <c r="BG29" i="2"/>
  <c r="BF29" i="2"/>
  <c r="BE29" i="2"/>
  <c r="BD29" i="2"/>
  <c r="BC29" i="2"/>
  <c r="BB29" i="2"/>
  <c r="BA29" i="2"/>
  <c r="AZ29" i="2"/>
  <c r="AY29" i="2"/>
  <c r="AX29" i="2"/>
  <c r="AW29" i="2"/>
  <c r="AV29" i="2"/>
  <c r="AU29" i="2"/>
  <c r="AT29" i="2"/>
  <c r="AS29" i="2"/>
  <c r="AR29" i="2"/>
  <c r="AQ29" i="2"/>
  <c r="AP29" i="2"/>
  <c r="AO29" i="2"/>
  <c r="AN29" i="2"/>
  <c r="AM29" i="2"/>
  <c r="AL29" i="2"/>
  <c r="AK29" i="2"/>
  <c r="AJ29" i="2"/>
  <c r="AI29" i="2"/>
  <c r="AH29" i="2"/>
  <c r="AG29" i="2"/>
  <c r="AF29" i="2"/>
  <c r="AE29" i="2"/>
  <c r="AD29" i="2"/>
  <c r="AC29" i="2"/>
  <c r="AB29" i="2"/>
  <c r="AA29" i="2"/>
  <c r="Z29" i="2"/>
  <c r="Y29" i="2"/>
  <c r="X29" i="2"/>
  <c r="W29" i="2"/>
  <c r="V29" i="2"/>
  <c r="U29" i="2"/>
  <c r="T29" i="2"/>
  <c r="S29" i="2"/>
  <c r="R29" i="2"/>
  <c r="Q29" i="2"/>
  <c r="P29" i="2"/>
  <c r="O29" i="2"/>
  <c r="N29" i="2"/>
  <c r="M29" i="2"/>
  <c r="L29" i="2"/>
  <c r="K29" i="2"/>
  <c r="J29" i="2"/>
  <c r="I29" i="2"/>
  <c r="H29" i="2"/>
  <c r="G29" i="2"/>
  <c r="F29" i="2"/>
  <c r="G29" i="1"/>
  <c r="CO29" i="1"/>
  <c r="CN29" i="1"/>
  <c r="CM29" i="1"/>
  <c r="CL29" i="1"/>
  <c r="CK29" i="1"/>
  <c r="CJ29" i="1"/>
  <c r="CI29" i="1"/>
  <c r="CH29" i="1"/>
  <c r="CG29" i="1"/>
  <c r="CF29" i="1"/>
  <c r="CE29" i="1"/>
  <c r="CD29" i="1"/>
  <c r="CC29" i="1"/>
  <c r="CB29" i="1"/>
  <c r="CA29" i="1"/>
  <c r="BZ29" i="1"/>
  <c r="BY29" i="1"/>
  <c r="BX29" i="1"/>
  <c r="BW29" i="1"/>
  <c r="BV29" i="1"/>
  <c r="BU29" i="1"/>
  <c r="BT29" i="1"/>
  <c r="BS29" i="1"/>
  <c r="BR29" i="1"/>
  <c r="BQ29" i="1"/>
  <c r="BP29" i="1"/>
  <c r="BO29" i="1"/>
  <c r="BN29" i="1"/>
  <c r="BM29" i="1"/>
  <c r="BL29" i="1"/>
  <c r="BK29" i="1"/>
  <c r="BJ29" i="1"/>
  <c r="BI29" i="1"/>
  <c r="BH29" i="1"/>
  <c r="BG29" i="1"/>
  <c r="BF29" i="1"/>
  <c r="BE29" i="1"/>
  <c r="BD29" i="1"/>
  <c r="BC29" i="1"/>
  <c r="BB29" i="1"/>
  <c r="BA29" i="1"/>
  <c r="AZ29" i="1"/>
  <c r="AY29" i="1"/>
  <c r="AX29" i="1"/>
  <c r="AW29" i="1"/>
  <c r="AV29" i="1"/>
  <c r="AU29" i="1"/>
  <c r="AT29" i="1"/>
  <c r="AS29" i="1"/>
  <c r="AR29" i="1"/>
  <c r="AQ29" i="1"/>
  <c r="AP29" i="1"/>
  <c r="AO29" i="1"/>
  <c r="AN29" i="1"/>
  <c r="AM29" i="1"/>
  <c r="AL29" i="1"/>
  <c r="AK29" i="1"/>
  <c r="AJ29" i="1"/>
  <c r="AI29" i="1"/>
  <c r="AH29" i="1"/>
  <c r="AG29" i="1"/>
  <c r="AF29" i="1"/>
  <c r="AE29" i="1"/>
  <c r="AD29" i="1"/>
  <c r="AC29" i="1"/>
  <c r="AB29" i="1"/>
  <c r="AA29" i="1"/>
  <c r="Z29" i="1"/>
  <c r="Y29" i="1"/>
  <c r="X29" i="1"/>
  <c r="W29" i="1"/>
  <c r="V29" i="1"/>
  <c r="U29" i="1"/>
  <c r="T29" i="1"/>
  <c r="S29" i="1"/>
  <c r="R29" i="1"/>
  <c r="Q29" i="1"/>
  <c r="P29" i="1"/>
  <c r="O29" i="1"/>
  <c r="N29" i="1"/>
  <c r="M29" i="1"/>
  <c r="L29" i="1"/>
  <c r="K29" i="1"/>
  <c r="J29" i="1"/>
  <c r="I29" i="1"/>
  <c r="H29" i="1"/>
  <c r="F29" i="1"/>
  <c r="E29" i="1"/>
  <c r="BF46" i="22" l="1"/>
  <c r="BP38" i="22"/>
  <c r="CZ28" i="22"/>
  <c r="CU28" i="22"/>
  <c r="CR28" i="22"/>
  <c r="BO28" i="22"/>
  <c r="DB27" i="22"/>
  <c r="CL27" i="22"/>
  <c r="CD27" i="22"/>
  <c r="CY26" i="22"/>
  <c r="CI26" i="22"/>
  <c r="BP26" i="22"/>
  <c r="BJ26" i="22"/>
  <c r="CX25" i="22"/>
  <c r="CP25" i="22"/>
  <c r="CH25" i="22"/>
  <c r="BJ25" i="22"/>
  <c r="BE25" i="22"/>
  <c r="CZ24" i="22"/>
  <c r="CU24" i="22"/>
  <c r="CR24" i="22"/>
  <c r="CM24" i="22"/>
  <c r="CJ24" i="22"/>
  <c r="CE24" i="22"/>
  <c r="CB24" i="22"/>
  <c r="BW24" i="22"/>
  <c r="BT24" i="22"/>
  <c r="BO24" i="22"/>
  <c r="BL24" i="22"/>
  <c r="BG24" i="22"/>
  <c r="DB23" i="22"/>
  <c r="CW23" i="22"/>
  <c r="CT23" i="22"/>
  <c r="CO23" i="22"/>
  <c r="CL23" i="22"/>
  <c r="CG23" i="22"/>
  <c r="CD23" i="22"/>
  <c r="BY23" i="22"/>
  <c r="BV23" i="22"/>
  <c r="BQ23" i="22"/>
  <c r="BN23" i="22"/>
  <c r="BI23" i="22"/>
  <c r="BF23" i="22"/>
  <c r="CY22" i="22"/>
  <c r="CV22" i="22"/>
  <c r="CN22" i="22"/>
  <c r="CI22" i="22"/>
  <c r="CF22" i="22"/>
  <c r="CA22" i="22"/>
  <c r="BX22" i="22"/>
  <c r="BS22" i="22"/>
  <c r="BP22" i="22"/>
  <c r="BK22" i="22"/>
  <c r="BH22" i="22"/>
  <c r="DA21" i="22"/>
  <c r="CX21" i="22"/>
  <c r="CS21" i="22"/>
  <c r="CP21" i="22"/>
  <c r="CK21" i="22"/>
  <c r="CH21" i="22"/>
  <c r="CC21" i="22"/>
  <c r="BU21" i="22"/>
  <c r="BR21" i="22"/>
  <c r="BM21" i="22"/>
  <c r="BJ21" i="22"/>
  <c r="BE21" i="22"/>
  <c r="CZ20" i="22"/>
  <c r="CU20" i="22"/>
  <c r="CR20" i="22"/>
  <c r="CM20" i="22"/>
  <c r="CE20" i="22"/>
  <c r="BW20" i="22"/>
  <c r="BT20" i="22"/>
  <c r="BO20" i="22"/>
  <c r="BG20" i="22"/>
  <c r="DB19" i="22"/>
  <c r="CW19" i="22"/>
  <c r="CT19" i="22"/>
  <c r="CO19" i="22"/>
  <c r="CL19" i="22"/>
  <c r="CG19" i="22"/>
  <c r="CD19" i="22"/>
  <c r="BY19" i="22"/>
  <c r="BQ19" i="22"/>
  <c r="BI19" i="22"/>
  <c r="BF19" i="22"/>
  <c r="DB26" i="22"/>
  <c r="CY18" i="22"/>
  <c r="CW26" i="22"/>
  <c r="CV26" i="22"/>
  <c r="CT26" i="22"/>
  <c r="CQ18" i="22"/>
  <c r="CN26" i="22"/>
  <c r="CL26" i="22"/>
  <c r="CI18" i="22"/>
  <c r="CF26" i="22"/>
  <c r="CD26" i="22"/>
  <c r="CA26" i="22"/>
  <c r="BX26" i="22"/>
  <c r="BS18" i="22"/>
  <c r="BN26" i="22"/>
  <c r="BK18" i="22"/>
  <c r="BH26" i="22"/>
  <c r="BF26" i="22"/>
  <c r="CS17" i="22"/>
  <c r="CQ17" i="22"/>
  <c r="CH17" i="22"/>
  <c r="CC17" i="22"/>
  <c r="CA17" i="22"/>
  <c r="BM17" i="22"/>
  <c r="BK17" i="22"/>
  <c r="DA17" i="22"/>
  <c r="CZ17" i="22"/>
  <c r="CW17" i="22"/>
  <c r="CR17" i="22"/>
  <c r="CK17" i="22"/>
  <c r="CJ17" i="22"/>
  <c r="CB17" i="22"/>
  <c r="BY17" i="22"/>
  <c r="BU17" i="22"/>
  <c r="BT17" i="22"/>
  <c r="BL17" i="22"/>
  <c r="BE17" i="22"/>
  <c r="DB15" i="22"/>
  <c r="CW15" i="22"/>
  <c r="CU15" i="22"/>
  <c r="CL15" i="22"/>
  <c r="CG15" i="22"/>
  <c r="CE15" i="22"/>
  <c r="BV15" i="22"/>
  <c r="BQ15" i="22"/>
  <c r="BO15" i="22"/>
  <c r="CM15" i="22"/>
  <c r="BW15" i="22"/>
  <c r="BG15" i="22"/>
  <c r="CV15" i="22"/>
  <c r="CO15" i="22"/>
  <c r="CN15" i="22"/>
  <c r="CF15" i="22"/>
  <c r="BY15" i="22"/>
  <c r="BX15" i="22"/>
  <c r="BP15" i="22"/>
  <c r="BI15" i="22"/>
  <c r="BH15" i="22"/>
  <c r="CH9" i="22"/>
  <c r="CB9" i="22"/>
  <c r="BT9" i="22"/>
  <c r="DA8" i="22"/>
  <c r="CS8" i="22"/>
  <c r="CE8" i="22"/>
  <c r="BO8" i="22"/>
  <c r="BG8" i="22"/>
  <c r="BE8" i="22"/>
  <c r="CB40" i="21"/>
  <c r="CS34" i="21"/>
  <c r="CY28" i="21"/>
  <c r="CQ28" i="21"/>
  <c r="CU28" i="21"/>
  <c r="CI28" i="21"/>
  <c r="CF28" i="21"/>
  <c r="CA28" i="21"/>
  <c r="BX28" i="21"/>
  <c r="BW28" i="21"/>
  <c r="BS28" i="21"/>
  <c r="BP28" i="21"/>
  <c r="BO28" i="21"/>
  <c r="BK28" i="21"/>
  <c r="BH28" i="21"/>
  <c r="BG28" i="21"/>
  <c r="CG26" i="21"/>
  <c r="CJ21" i="21"/>
  <c r="CB21" i="21"/>
  <c r="BT21" i="21"/>
  <c r="BL21" i="21"/>
  <c r="DB20" i="21"/>
  <c r="CT20" i="21"/>
  <c r="CL20" i="21"/>
  <c r="CD20" i="21"/>
  <c r="BV20" i="21"/>
  <c r="BN20" i="21"/>
  <c r="BF20" i="21"/>
  <c r="CV19" i="21"/>
  <c r="CN19" i="21"/>
  <c r="CF19" i="21"/>
  <c r="BX19" i="21"/>
  <c r="BP19" i="21"/>
  <c r="BH19" i="21"/>
  <c r="CZ26" i="21"/>
  <c r="CY26" i="21"/>
  <c r="CX26" i="21"/>
  <c r="CW26" i="21"/>
  <c r="CQ26" i="21"/>
  <c r="CP26" i="21"/>
  <c r="CI26" i="21"/>
  <c r="CH26" i="21"/>
  <c r="BZ26" i="21"/>
  <c r="BY26" i="21"/>
  <c r="BR26" i="21"/>
  <c r="BQ26" i="21"/>
  <c r="BJ26" i="21"/>
  <c r="BI26" i="21"/>
  <c r="BE26" i="21"/>
  <c r="CY17" i="21"/>
  <c r="CQ17" i="21"/>
  <c r="CP17" i="21"/>
  <c r="CK17" i="21"/>
  <c r="BZ17" i="21"/>
  <c r="BO17" i="21"/>
  <c r="BM17" i="21"/>
  <c r="DA17" i="21"/>
  <c r="CZ17" i="21"/>
  <c r="CU16" i="21"/>
  <c r="CS17" i="21"/>
  <c r="CR17" i="21"/>
  <c r="CM16" i="21"/>
  <c r="CK16" i="21"/>
  <c r="CJ17" i="21"/>
  <c r="CE16" i="21"/>
  <c r="CC16" i="21"/>
  <c r="CB16" i="21"/>
  <c r="BW16" i="21"/>
  <c r="BU17" i="21"/>
  <c r="BT17" i="21"/>
  <c r="BO16" i="21"/>
  <c r="BL17" i="21"/>
  <c r="BG16" i="21"/>
  <c r="BF17" i="21"/>
  <c r="BE17" i="21"/>
  <c r="DB15" i="21"/>
  <c r="CD15" i="21"/>
  <c r="DA14" i="21"/>
  <c r="CW14" i="21"/>
  <c r="CS14" i="21"/>
  <c r="CO14" i="21"/>
  <c r="CK14" i="21"/>
  <c r="CI14" i="21"/>
  <c r="CG14" i="21"/>
  <c r="CA14" i="21"/>
  <c r="BY14" i="21"/>
  <c r="BR14" i="21"/>
  <c r="BQ14" i="21"/>
  <c r="BI14" i="21"/>
  <c r="BE14" i="21"/>
  <c r="CY13" i="21"/>
  <c r="CU13" i="21"/>
  <c r="CQ13" i="21"/>
  <c r="CM15" i="21"/>
  <c r="CI13" i="21"/>
  <c r="CE13" i="21"/>
  <c r="CC13" i="21"/>
  <c r="CA13" i="21"/>
  <c r="BW13" i="21"/>
  <c r="BV13" i="21"/>
  <c r="BU13" i="21"/>
  <c r="BS13" i="21"/>
  <c r="BO15" i="21"/>
  <c r="BN15" i="21"/>
  <c r="BM13" i="21"/>
  <c r="BL13" i="21"/>
  <c r="BK13" i="21"/>
  <c r="DB12" i="21"/>
  <c r="DA12" i="21"/>
  <c r="CS12" i="21"/>
  <c r="CO12" i="21"/>
  <c r="CN15" i="21"/>
  <c r="CL15" i="21"/>
  <c r="CK12" i="21"/>
  <c r="CI12" i="21"/>
  <c r="CG12" i="21"/>
  <c r="CF12" i="21"/>
  <c r="CC12" i="21"/>
  <c r="BY15" i="21"/>
  <c r="BX12" i="21"/>
  <c r="BU12" i="21"/>
  <c r="BQ12" i="21"/>
  <c r="BP12" i="21"/>
  <c r="BO12" i="21"/>
  <c r="BM12" i="21"/>
  <c r="BI12" i="21"/>
  <c r="BH12" i="21"/>
  <c r="BG12" i="21"/>
  <c r="BF12" i="21"/>
  <c r="BE12" i="21"/>
  <c r="CY15" i="21"/>
  <c r="CX11" i="21"/>
  <c r="CW15" i="21"/>
  <c r="CV15" i="21"/>
  <c r="CU11" i="21"/>
  <c r="CT15" i="21"/>
  <c r="CP11" i="21"/>
  <c r="CO15" i="21"/>
  <c r="CN11" i="21"/>
  <c r="CM11" i="21"/>
  <c r="CE11" i="21"/>
  <c r="CC11" i="21"/>
  <c r="CA11" i="21"/>
  <c r="BW11" i="21"/>
  <c r="BV15" i="21"/>
  <c r="BU11" i="21"/>
  <c r="BS11" i="21"/>
  <c r="BR11" i="21"/>
  <c r="BQ15" i="21"/>
  <c r="BO11" i="21"/>
  <c r="BK11" i="21"/>
  <c r="BJ11" i="21"/>
  <c r="BI15" i="21"/>
  <c r="BG11" i="21"/>
  <c r="DA15" i="21"/>
  <c r="CZ15" i="21"/>
  <c r="CY10" i="21"/>
  <c r="CW10" i="21"/>
  <c r="CR15" i="21"/>
  <c r="CQ10" i="21"/>
  <c r="CP10" i="21"/>
  <c r="CO10" i="21"/>
  <c r="CI15" i="21"/>
  <c r="CH10" i="21"/>
  <c r="CG10" i="21"/>
  <c r="CF15" i="21"/>
  <c r="CE15" i="21"/>
  <c r="CC15" i="21"/>
  <c r="CB15" i="21"/>
  <c r="BZ10" i="21"/>
  <c r="BY10" i="21"/>
  <c r="BW15" i="21"/>
  <c r="BU15" i="21"/>
  <c r="BT15" i="21"/>
  <c r="BS15" i="21"/>
  <c r="BQ10" i="21"/>
  <c r="BO10" i="21"/>
  <c r="BM15" i="21"/>
  <c r="BL15" i="21"/>
  <c r="BK15" i="21"/>
  <c r="BI10" i="21"/>
  <c r="BH15" i="21"/>
  <c r="BG10" i="21"/>
  <c r="BE15" i="21"/>
  <c r="DA9" i="21"/>
  <c r="CU9" i="21"/>
  <c r="CS9" i="21"/>
  <c r="CR9" i="21"/>
  <c r="CK29" i="21"/>
  <c r="CJ9" i="21"/>
  <c r="CA9" i="21"/>
  <c r="BR9" i="21"/>
  <c r="BF9" i="21"/>
  <c r="DB50" i="21"/>
  <c r="DB42" i="21"/>
  <c r="DB34" i="21"/>
  <c r="DB28" i="21"/>
  <c r="DB23" i="21"/>
  <c r="DB22" i="21"/>
  <c r="DB17" i="21"/>
  <c r="DB14" i="21"/>
  <c r="DB28" i="20"/>
  <c r="DB22" i="20"/>
  <c r="DB26" i="20"/>
  <c r="DB14" i="20"/>
  <c r="DB11" i="20"/>
  <c r="DB15" i="20"/>
  <c r="CQ28" i="19"/>
  <c r="CE28" i="19"/>
  <c r="BG28" i="19"/>
  <c r="BO28" i="19"/>
  <c r="CN23" i="19"/>
  <c r="CF23" i="19"/>
  <c r="BX23" i="19"/>
  <c r="BP23" i="19"/>
  <c r="BH23" i="19"/>
  <c r="CX22" i="19"/>
  <c r="CP22" i="19"/>
  <c r="CH22" i="19"/>
  <c r="BZ22" i="19"/>
  <c r="BR22" i="19"/>
  <c r="BJ22" i="19"/>
  <c r="CR21" i="19"/>
  <c r="CJ21" i="19"/>
  <c r="CB21" i="19"/>
  <c r="BT21" i="19"/>
  <c r="BL21" i="19"/>
  <c r="DB20" i="19"/>
  <c r="CT20" i="19"/>
  <c r="CL20" i="19"/>
  <c r="CD20" i="19"/>
  <c r="BV20" i="19"/>
  <c r="BN20" i="19"/>
  <c r="BF20" i="19"/>
  <c r="CV19" i="19"/>
  <c r="CN19" i="19"/>
  <c r="CF19" i="19"/>
  <c r="BX19" i="19"/>
  <c r="BP19" i="19"/>
  <c r="BH19" i="19"/>
  <c r="CW26" i="19"/>
  <c r="CO26" i="19"/>
  <c r="CH18" i="19"/>
  <c r="CB26" i="19"/>
  <c r="BZ18" i="19"/>
  <c r="BT26" i="19"/>
  <c r="BQ26" i="19"/>
  <c r="BI26" i="19"/>
  <c r="DB17" i="19"/>
  <c r="CZ17" i="19"/>
  <c r="CW17" i="19"/>
  <c r="CR17" i="19"/>
  <c r="CJ17" i="19"/>
  <c r="CG17" i="19"/>
  <c r="CB17" i="19"/>
  <c r="BT17" i="19"/>
  <c r="BQ17" i="19"/>
  <c r="BL17" i="19"/>
  <c r="DB16" i="19"/>
  <c r="CL16" i="19"/>
  <c r="BV16" i="19"/>
  <c r="BF16" i="19"/>
  <c r="DA15" i="19"/>
  <c r="CK15" i="19"/>
  <c r="CF15" i="19"/>
  <c r="BM15" i="19"/>
  <c r="CX14" i="19"/>
  <c r="CR14" i="19"/>
  <c r="CP14" i="19"/>
  <c r="CJ14" i="19"/>
  <c r="CH14" i="19"/>
  <c r="CB14" i="19"/>
  <c r="BZ14" i="19"/>
  <c r="BT14" i="19"/>
  <c r="BR14" i="19"/>
  <c r="BL14" i="19"/>
  <c r="BJ14" i="19"/>
  <c r="CZ13" i="19"/>
  <c r="CR13" i="19"/>
  <c r="CJ13" i="19"/>
  <c r="CD13" i="19"/>
  <c r="CB13" i="19"/>
  <c r="BV13" i="19"/>
  <c r="BT13" i="19"/>
  <c r="BN13" i="19"/>
  <c r="BL13" i="19"/>
  <c r="BF13" i="19"/>
  <c r="DB12" i="19"/>
  <c r="CV12" i="19"/>
  <c r="CT12" i="19"/>
  <c r="CL12" i="19"/>
  <c r="CD12" i="19"/>
  <c r="BV12" i="19"/>
  <c r="BP12" i="19"/>
  <c r="BN12" i="19"/>
  <c r="BH12" i="19"/>
  <c r="BF12" i="19"/>
  <c r="CX11" i="19"/>
  <c r="CP11" i="19"/>
  <c r="CN11" i="19"/>
  <c r="CM11" i="19"/>
  <c r="CH11" i="19"/>
  <c r="CF11" i="19"/>
  <c r="BW11" i="19"/>
  <c r="BP11" i="19"/>
  <c r="CU10" i="19"/>
  <c r="CS15" i="19"/>
  <c r="CR15" i="19"/>
  <c r="CM10" i="19"/>
  <c r="CH10" i="19"/>
  <c r="CE10" i="19"/>
  <c r="CC15" i="19"/>
  <c r="CB15" i="19"/>
  <c r="BW10" i="19"/>
  <c r="BU15" i="19"/>
  <c r="BT15" i="19"/>
  <c r="BR10" i="19"/>
  <c r="BO10" i="19"/>
  <c r="BJ10" i="19"/>
  <c r="BI15" i="19"/>
  <c r="BG10" i="19"/>
  <c r="BE15" i="19"/>
  <c r="CY9" i="19"/>
  <c r="BQ9" i="19"/>
  <c r="BK9" i="19"/>
  <c r="DB8" i="19"/>
  <c r="CY8" i="19"/>
  <c r="CT8" i="19"/>
  <c r="CQ8" i="19"/>
  <c r="CD8" i="19"/>
  <c r="BV8" i="19"/>
  <c r="BS8" i="19"/>
  <c r="BN8" i="19"/>
  <c r="BK8" i="19"/>
  <c r="BH8" i="19"/>
  <c r="CJ53" i="18"/>
  <c r="BL53" i="18"/>
  <c r="CP41" i="18"/>
  <c r="BT41" i="18"/>
  <c r="CK40" i="18"/>
  <c r="CI40" i="18"/>
  <c r="BK40" i="18"/>
  <c r="CD36" i="18"/>
  <c r="BF36" i="18"/>
  <c r="CX35" i="18"/>
  <c r="CH35" i="18"/>
  <c r="BZ35" i="18"/>
  <c r="BL33" i="18"/>
  <c r="BE34" i="18"/>
  <c r="CQ28" i="18"/>
  <c r="CN28" i="18"/>
  <c r="CM28" i="18"/>
  <c r="BZ28" i="18"/>
  <c r="BO28" i="18"/>
  <c r="BM28" i="18"/>
  <c r="CV28" i="18"/>
  <c r="CM27" i="18"/>
  <c r="CL28" i="18"/>
  <c r="CK28" i="18"/>
  <c r="CJ28" i="18"/>
  <c r="CF28" i="18"/>
  <c r="CE27" i="18"/>
  <c r="CD27" i="18"/>
  <c r="CC28" i="18"/>
  <c r="CA28" i="18"/>
  <c r="BW27" i="18"/>
  <c r="BU28" i="18"/>
  <c r="BO27" i="18"/>
  <c r="BN27" i="18"/>
  <c r="BM27" i="18"/>
  <c r="BG27" i="18"/>
  <c r="BF28" i="18"/>
  <c r="CO26" i="18"/>
  <c r="CN26" i="18"/>
  <c r="CM26" i="18"/>
  <c r="CE26" i="18"/>
  <c r="BP26" i="18"/>
  <c r="BO26" i="18"/>
  <c r="BK26" i="18"/>
  <c r="CW25" i="18"/>
  <c r="CQ25" i="18"/>
  <c r="CO25" i="18"/>
  <c r="CJ25" i="18"/>
  <c r="CI25" i="18"/>
  <c r="CG25" i="18"/>
  <c r="CB25" i="18"/>
  <c r="CA25" i="18"/>
  <c r="BZ25" i="18"/>
  <c r="BY25" i="18"/>
  <c r="BQ25" i="18"/>
  <c r="BK25" i="18"/>
  <c r="BI25" i="18"/>
  <c r="DB24" i="18"/>
  <c r="DA24" i="18"/>
  <c r="CZ24" i="18"/>
  <c r="CT24" i="18"/>
  <c r="CR24" i="18"/>
  <c r="CK24" i="18"/>
  <c r="CJ24" i="18"/>
  <c r="CB24" i="18"/>
  <c r="BT24" i="18"/>
  <c r="BL24" i="18"/>
  <c r="BG24" i="18"/>
  <c r="DA23" i="18"/>
  <c r="CW23" i="18"/>
  <c r="CS23" i="18"/>
  <c r="CN23" i="18"/>
  <c r="CM23" i="18"/>
  <c r="CK23" i="18"/>
  <c r="CE23" i="18"/>
  <c r="CD23" i="18"/>
  <c r="CC23" i="18"/>
  <c r="BM23" i="18"/>
  <c r="BE23" i="18"/>
  <c r="CY22" i="18"/>
  <c r="CU22" i="18"/>
  <c r="CM22" i="18"/>
  <c r="CI22" i="18"/>
  <c r="CH22" i="18"/>
  <c r="CG22" i="18"/>
  <c r="CE22" i="18"/>
  <c r="BZ22" i="18"/>
  <c r="BY22" i="18"/>
  <c r="BW22" i="18"/>
  <c r="BP22" i="18"/>
  <c r="BO22" i="18"/>
  <c r="BG22" i="18"/>
  <c r="CW21" i="18"/>
  <c r="CO21" i="18"/>
  <c r="CG21" i="18"/>
  <c r="CC21" i="18"/>
  <c r="CB21" i="18"/>
  <c r="BY21" i="18"/>
  <c r="BS21" i="18"/>
  <c r="BQ21" i="18"/>
  <c r="BI21" i="18"/>
  <c r="CS19" i="18"/>
  <c r="CK19" i="18"/>
  <c r="BU19" i="18"/>
  <c r="BM19" i="18"/>
  <c r="BE19" i="18"/>
  <c r="CZ26" i="18"/>
  <c r="CY26" i="18"/>
  <c r="CX26" i="18"/>
  <c r="CV26" i="18"/>
  <c r="CR26" i="18"/>
  <c r="CQ26" i="18"/>
  <c r="CN18" i="18"/>
  <c r="CM18" i="18"/>
  <c r="CJ26" i="18"/>
  <c r="CF18" i="18"/>
  <c r="CE18" i="18"/>
  <c r="CB26" i="18"/>
  <c r="CA26" i="18"/>
  <c r="BX26" i="18"/>
  <c r="BT26" i="18"/>
  <c r="BS26" i="18"/>
  <c r="BR26" i="18"/>
  <c r="BP18" i="18"/>
  <c r="BL26" i="18"/>
  <c r="BH18" i="18"/>
  <c r="BG18" i="18"/>
  <c r="CP17" i="18"/>
  <c r="CO17" i="18"/>
  <c r="CA17" i="18"/>
  <c r="BZ17" i="18"/>
  <c r="BY17" i="18"/>
  <c r="BQ17" i="18"/>
  <c r="CZ16" i="18"/>
  <c r="CY16" i="18"/>
  <c r="CU17" i="18"/>
  <c r="CS17" i="18"/>
  <c r="CK16" i="18"/>
  <c r="CJ16" i="18"/>
  <c r="CE17" i="18"/>
  <c r="CC17" i="18"/>
  <c r="CB17" i="18"/>
  <c r="BT17" i="18"/>
  <c r="BO17" i="18"/>
  <c r="BL16" i="18"/>
  <c r="BK17" i="18"/>
  <c r="DB15" i="18"/>
  <c r="CN15" i="18"/>
  <c r="CL15" i="18"/>
  <c r="BX15" i="18"/>
  <c r="BN15" i="18"/>
  <c r="CU14" i="18"/>
  <c r="CQ14" i="18"/>
  <c r="CP14" i="18"/>
  <c r="CO14" i="18"/>
  <c r="CE14" i="18"/>
  <c r="CA14" i="18"/>
  <c r="BW14" i="18"/>
  <c r="BS14" i="18"/>
  <c r="BG14" i="18"/>
  <c r="DA13" i="18"/>
  <c r="CW13" i="18"/>
  <c r="CS13" i="18"/>
  <c r="CG13" i="18"/>
  <c r="CC13" i="18"/>
  <c r="CB13" i="18"/>
  <c r="BY15" i="18"/>
  <c r="BQ13" i="18"/>
  <c r="BM13" i="18"/>
  <c r="BI13" i="18"/>
  <c r="DB12" i="18"/>
  <c r="CZ12" i="18"/>
  <c r="CY12" i="18"/>
  <c r="CT12" i="18"/>
  <c r="CR12" i="18"/>
  <c r="CQ12" i="18"/>
  <c r="CL12" i="18"/>
  <c r="CJ12" i="18"/>
  <c r="CI12" i="18"/>
  <c r="CD12" i="18"/>
  <c r="CB12" i="18"/>
  <c r="CA12" i="18"/>
  <c r="BV12" i="18"/>
  <c r="BT12" i="18"/>
  <c r="BN12" i="18"/>
  <c r="BL12" i="18"/>
  <c r="BK12" i="18"/>
  <c r="BF12" i="18"/>
  <c r="DB11" i="18"/>
  <c r="DA11" i="18"/>
  <c r="CV11" i="18"/>
  <c r="CT11" i="18"/>
  <c r="CS15" i="18"/>
  <c r="CN11" i="18"/>
  <c r="CL11" i="18"/>
  <c r="CF11" i="18"/>
  <c r="CD11" i="18"/>
  <c r="CC11" i="18"/>
  <c r="BX11" i="18"/>
  <c r="BV11" i="18"/>
  <c r="BP11" i="18"/>
  <c r="BN11" i="18"/>
  <c r="BM15" i="18"/>
  <c r="BH11" i="18"/>
  <c r="BF11" i="18"/>
  <c r="BE11" i="18"/>
  <c r="CV10" i="18"/>
  <c r="CU15" i="18"/>
  <c r="CR15" i="18"/>
  <c r="CN10" i="18"/>
  <c r="CM10" i="18"/>
  <c r="CJ15" i="18"/>
  <c r="CF10" i="18"/>
  <c r="CE15" i="18"/>
  <c r="CB15" i="18"/>
  <c r="BX10" i="18"/>
  <c r="BW15" i="18"/>
  <c r="BP10" i="18"/>
  <c r="BO10" i="18"/>
  <c r="BL15" i="18"/>
  <c r="BH10" i="18"/>
  <c r="CQ9" i="18"/>
  <c r="CI9" i="18"/>
  <c r="CC9" i="18"/>
  <c r="BS9" i="18"/>
  <c r="BI9" i="18"/>
  <c r="CZ8" i="18"/>
  <c r="CR8" i="18"/>
  <c r="CB8" i="18"/>
  <c r="BW8" i="18"/>
  <c r="BT8" i="18"/>
  <c r="BP9" i="18"/>
  <c r="DB52" i="18"/>
  <c r="DB25" i="18"/>
  <c r="DB23" i="18"/>
  <c r="DB20" i="18"/>
  <c r="DB17" i="18"/>
  <c r="BE55" i="18"/>
  <c r="DA53" i="18"/>
  <c r="CX53" i="18"/>
  <c r="CV53" i="18"/>
  <c r="CU53" i="18"/>
  <c r="CR53" i="18"/>
  <c r="CQ53" i="18"/>
  <c r="CO53" i="18"/>
  <c r="CN53" i="18"/>
  <c r="CM53" i="18"/>
  <c r="CK53" i="18"/>
  <c r="CG53" i="18"/>
  <c r="CF53" i="18"/>
  <c r="BY53" i="18"/>
  <c r="BX53" i="18"/>
  <c r="BW53" i="18"/>
  <c r="BS53" i="18"/>
  <c r="BQ53" i="18"/>
  <c r="BP53" i="18"/>
  <c r="BK53" i="18"/>
  <c r="BJ53" i="18"/>
  <c r="BI53" i="18"/>
  <c r="BH53" i="18"/>
  <c r="BG53" i="18"/>
  <c r="BE53" i="18"/>
  <c r="DA52" i="18"/>
  <c r="CZ52" i="18"/>
  <c r="CY52" i="18"/>
  <c r="CX52" i="18"/>
  <c r="CW52" i="18"/>
  <c r="CV52" i="18"/>
  <c r="CU52" i="18"/>
  <c r="CT52" i="18"/>
  <c r="CS52" i="18"/>
  <c r="CR52" i="18"/>
  <c r="CQ52" i="18"/>
  <c r="CP52" i="18"/>
  <c r="CO52" i="18"/>
  <c r="CN52" i="18"/>
  <c r="CM52" i="18"/>
  <c r="CL52" i="18"/>
  <c r="CK52" i="18"/>
  <c r="CJ52" i="18"/>
  <c r="CI52" i="18"/>
  <c r="CH52" i="18"/>
  <c r="CG52" i="18"/>
  <c r="CF52" i="18"/>
  <c r="CE52" i="18"/>
  <c r="CD52" i="18"/>
  <c r="CC52" i="18"/>
  <c r="CB52" i="18"/>
  <c r="CA52" i="18"/>
  <c r="BZ52" i="18"/>
  <c r="BY52" i="18"/>
  <c r="BX52" i="18"/>
  <c r="BW52" i="18"/>
  <c r="BV52" i="18"/>
  <c r="BU52" i="18"/>
  <c r="BT52" i="18"/>
  <c r="BS52" i="18"/>
  <c r="BR52" i="18"/>
  <c r="BQ52" i="18"/>
  <c r="BP52" i="18"/>
  <c r="BO52" i="18"/>
  <c r="BN52" i="18"/>
  <c r="BM52" i="18"/>
  <c r="BL52" i="18"/>
  <c r="BK52" i="18"/>
  <c r="BJ52" i="18"/>
  <c r="BI52" i="18"/>
  <c r="BH52" i="18"/>
  <c r="BG52" i="18"/>
  <c r="BF52" i="18"/>
  <c r="BE52" i="18"/>
  <c r="CS51" i="18"/>
  <c r="CK51" i="18"/>
  <c r="CG51" i="18"/>
  <c r="BY51" i="18"/>
  <c r="BW51" i="18"/>
  <c r="BU51" i="18"/>
  <c r="BO51" i="18"/>
  <c r="BL51" i="18"/>
  <c r="BG51" i="18"/>
  <c r="DA50" i="18"/>
  <c r="CZ50" i="18"/>
  <c r="CY50" i="18"/>
  <c r="CX50" i="18"/>
  <c r="CW50" i="18"/>
  <c r="CV50" i="18"/>
  <c r="CU50" i="18"/>
  <c r="CT50" i="18"/>
  <c r="CS50" i="18"/>
  <c r="CR50" i="18"/>
  <c r="CQ50" i="18"/>
  <c r="CP50" i="18"/>
  <c r="CO50" i="18"/>
  <c r="CN50" i="18"/>
  <c r="CM50" i="18"/>
  <c r="CL50" i="18"/>
  <c r="CK50" i="18"/>
  <c r="CJ50" i="18"/>
  <c r="CI50" i="18"/>
  <c r="CH50" i="18"/>
  <c r="CG50" i="18"/>
  <c r="CF50" i="18"/>
  <c r="CE50" i="18"/>
  <c r="CD50" i="18"/>
  <c r="CC50" i="18"/>
  <c r="CB50" i="18"/>
  <c r="CA50" i="18"/>
  <c r="BZ50" i="18"/>
  <c r="BY50" i="18"/>
  <c r="BX50" i="18"/>
  <c r="BW50" i="18"/>
  <c r="BV50" i="18"/>
  <c r="BU50" i="18"/>
  <c r="BT50" i="18"/>
  <c r="BS50" i="18"/>
  <c r="BR50" i="18"/>
  <c r="BQ50" i="18"/>
  <c r="BP50" i="18"/>
  <c r="BO50" i="18"/>
  <c r="BN50" i="18"/>
  <c r="BM50" i="18"/>
  <c r="BL50" i="18"/>
  <c r="BK50" i="18"/>
  <c r="BJ50" i="18"/>
  <c r="BI50" i="18"/>
  <c r="BH50" i="18"/>
  <c r="BG50" i="18"/>
  <c r="BF50" i="18"/>
  <c r="BE50" i="18"/>
  <c r="DB49" i="18"/>
  <c r="DA49" i="18"/>
  <c r="CZ49" i="18"/>
  <c r="CY49" i="18"/>
  <c r="CX49" i="18"/>
  <c r="CW49" i="18"/>
  <c r="CV49" i="18"/>
  <c r="CU49" i="18"/>
  <c r="CT49" i="18"/>
  <c r="CS49" i="18"/>
  <c r="CR49" i="18"/>
  <c r="CQ49" i="18"/>
  <c r="CP49" i="18"/>
  <c r="CO49" i="18"/>
  <c r="CN49" i="18"/>
  <c r="CM49" i="18"/>
  <c r="CL49" i="18"/>
  <c r="CK49" i="18"/>
  <c r="CJ49" i="18"/>
  <c r="CI49" i="18"/>
  <c r="CH49" i="18"/>
  <c r="CG49" i="18"/>
  <c r="CF49" i="18"/>
  <c r="CE49" i="18"/>
  <c r="CD49" i="18"/>
  <c r="CC49" i="18"/>
  <c r="CB49" i="18"/>
  <c r="CA49" i="18"/>
  <c r="BZ49" i="18"/>
  <c r="BY49" i="18"/>
  <c r="BX49" i="18"/>
  <c r="BW49" i="18"/>
  <c r="BV49" i="18"/>
  <c r="BU49" i="18"/>
  <c r="BT49" i="18"/>
  <c r="BS49" i="18"/>
  <c r="BR49" i="18"/>
  <c r="BQ49" i="18"/>
  <c r="BP49" i="18"/>
  <c r="BO49" i="18"/>
  <c r="BN49" i="18"/>
  <c r="BM49" i="18"/>
  <c r="BL49" i="18"/>
  <c r="BK49" i="18"/>
  <c r="BJ49" i="18"/>
  <c r="BI49" i="18"/>
  <c r="BH49" i="18"/>
  <c r="BG49" i="18"/>
  <c r="BF49" i="18"/>
  <c r="BE49" i="18"/>
  <c r="DB48" i="18"/>
  <c r="DA48" i="18"/>
  <c r="CZ48" i="18"/>
  <c r="CY48" i="18"/>
  <c r="CX48" i="18"/>
  <c r="CW48" i="18"/>
  <c r="CV48" i="18"/>
  <c r="CU48" i="18"/>
  <c r="CT48" i="18"/>
  <c r="CS48" i="18"/>
  <c r="CR48" i="18"/>
  <c r="CQ48" i="18"/>
  <c r="CP48" i="18"/>
  <c r="CO48" i="18"/>
  <c r="CN48" i="18"/>
  <c r="CM48" i="18"/>
  <c r="CL48" i="18"/>
  <c r="CK48" i="18"/>
  <c r="CJ48" i="18"/>
  <c r="CI48" i="18"/>
  <c r="CH48" i="18"/>
  <c r="CG48" i="18"/>
  <c r="CF48" i="18"/>
  <c r="CE48" i="18"/>
  <c r="CD48" i="18"/>
  <c r="CC48" i="18"/>
  <c r="CB48" i="18"/>
  <c r="CA48" i="18"/>
  <c r="BZ48" i="18"/>
  <c r="BY48" i="18"/>
  <c r="BX48" i="18"/>
  <c r="BW48" i="18"/>
  <c r="BV48" i="18"/>
  <c r="BU48" i="18"/>
  <c r="BT48" i="18"/>
  <c r="BS48" i="18"/>
  <c r="BR48" i="18"/>
  <c r="BQ48" i="18"/>
  <c r="BP48" i="18"/>
  <c r="BO48" i="18"/>
  <c r="BN48" i="18"/>
  <c r="BM48" i="18"/>
  <c r="BL48" i="18"/>
  <c r="BK48" i="18"/>
  <c r="BJ48" i="18"/>
  <c r="BI48" i="18"/>
  <c r="BH48" i="18"/>
  <c r="BG48" i="18"/>
  <c r="BF48" i="18"/>
  <c r="BE48" i="18"/>
  <c r="DB47" i="18"/>
  <c r="DA47" i="18"/>
  <c r="CZ47" i="18"/>
  <c r="CY47" i="18"/>
  <c r="CX47" i="18"/>
  <c r="CW47" i="18"/>
  <c r="CV47" i="18"/>
  <c r="CU47" i="18"/>
  <c r="CT47" i="18"/>
  <c r="CS47" i="18"/>
  <c r="CR47" i="18"/>
  <c r="CQ47" i="18"/>
  <c r="CP47" i="18"/>
  <c r="CO47" i="18"/>
  <c r="CN47" i="18"/>
  <c r="CM47" i="18"/>
  <c r="CL47" i="18"/>
  <c r="CK47" i="18"/>
  <c r="CJ47" i="18"/>
  <c r="CI47" i="18"/>
  <c r="CH47" i="18"/>
  <c r="CG47" i="18"/>
  <c r="CF47" i="18"/>
  <c r="CE47" i="18"/>
  <c r="CD47" i="18"/>
  <c r="CC47" i="18"/>
  <c r="CB47" i="18"/>
  <c r="CA47" i="18"/>
  <c r="BZ47" i="18"/>
  <c r="BY47" i="18"/>
  <c r="BX47" i="18"/>
  <c r="BW47" i="18"/>
  <c r="BV47" i="18"/>
  <c r="BU47" i="18"/>
  <c r="BT47" i="18"/>
  <c r="BS47" i="18"/>
  <c r="BR47" i="18"/>
  <c r="BQ47" i="18"/>
  <c r="BP47" i="18"/>
  <c r="BO47" i="18"/>
  <c r="BN47" i="18"/>
  <c r="BM47" i="18"/>
  <c r="BL47" i="18"/>
  <c r="BK47" i="18"/>
  <c r="BJ47" i="18"/>
  <c r="BI47" i="18"/>
  <c r="BH47" i="18"/>
  <c r="BG47" i="18"/>
  <c r="BF47" i="18"/>
  <c r="BE47" i="18"/>
  <c r="DB46" i="18"/>
  <c r="DA46" i="18"/>
  <c r="CZ46" i="18"/>
  <c r="CY46" i="18"/>
  <c r="CX46" i="18"/>
  <c r="CW46" i="18"/>
  <c r="CV46" i="18"/>
  <c r="CU46" i="18"/>
  <c r="CT46" i="18"/>
  <c r="CS46" i="18"/>
  <c r="CR46" i="18"/>
  <c r="CQ46" i="18"/>
  <c r="CP46" i="18"/>
  <c r="CO46" i="18"/>
  <c r="CN46" i="18"/>
  <c r="CM46" i="18"/>
  <c r="CL46" i="18"/>
  <c r="CK46" i="18"/>
  <c r="CJ46" i="18"/>
  <c r="CI46" i="18"/>
  <c r="CH46" i="18"/>
  <c r="CG46" i="18"/>
  <c r="CF46" i="18"/>
  <c r="CE46" i="18"/>
  <c r="CD46" i="18"/>
  <c r="CC46" i="18"/>
  <c r="CB46" i="18"/>
  <c r="CA46" i="18"/>
  <c r="BZ46" i="18"/>
  <c r="BY46" i="18"/>
  <c r="BX46" i="18"/>
  <c r="BW46" i="18"/>
  <c r="BV46" i="18"/>
  <c r="BU46" i="18"/>
  <c r="BT46" i="18"/>
  <c r="BS46" i="18"/>
  <c r="BR46" i="18"/>
  <c r="BQ46" i="18"/>
  <c r="BP46" i="18"/>
  <c r="BO46" i="18"/>
  <c r="BN46" i="18"/>
  <c r="BM46" i="18"/>
  <c r="BL46" i="18"/>
  <c r="BK46" i="18"/>
  <c r="BJ46" i="18"/>
  <c r="BI46" i="18"/>
  <c r="BH46" i="18"/>
  <c r="BG46" i="18"/>
  <c r="BF46" i="18"/>
  <c r="BE46" i="18"/>
  <c r="DB45" i="18"/>
  <c r="DA45" i="18"/>
  <c r="CZ45" i="18"/>
  <c r="CY45" i="18"/>
  <c r="CX45" i="18"/>
  <c r="CW45" i="18"/>
  <c r="CV45" i="18"/>
  <c r="CU45" i="18"/>
  <c r="CT45" i="18"/>
  <c r="CS45" i="18"/>
  <c r="CR45" i="18"/>
  <c r="CQ45" i="18"/>
  <c r="CP45" i="18"/>
  <c r="CO45" i="18"/>
  <c r="CN45" i="18"/>
  <c r="CM45" i="18"/>
  <c r="CL45" i="18"/>
  <c r="CK45" i="18"/>
  <c r="CJ45" i="18"/>
  <c r="CI45" i="18"/>
  <c r="CH45" i="18"/>
  <c r="CG45" i="18"/>
  <c r="CF45" i="18"/>
  <c r="CE45" i="18"/>
  <c r="CD45" i="18"/>
  <c r="CC45" i="18"/>
  <c r="CB45" i="18"/>
  <c r="CA45" i="18"/>
  <c r="BZ45" i="18"/>
  <c r="BY45" i="18"/>
  <c r="BX45" i="18"/>
  <c r="BW45" i="18"/>
  <c r="BV45" i="18"/>
  <c r="BU45" i="18"/>
  <c r="BT45" i="18"/>
  <c r="BS45" i="18"/>
  <c r="BR45" i="18"/>
  <c r="BQ45" i="18"/>
  <c r="BP45" i="18"/>
  <c r="BO45" i="18"/>
  <c r="BN45" i="18"/>
  <c r="BM45" i="18"/>
  <c r="BL45" i="18"/>
  <c r="BK45" i="18"/>
  <c r="BJ45" i="18"/>
  <c r="BI45" i="18"/>
  <c r="BH45" i="18"/>
  <c r="BG45" i="18"/>
  <c r="BF45" i="18"/>
  <c r="BE45" i="18"/>
  <c r="DA44" i="18"/>
  <c r="CZ44" i="18"/>
  <c r="CY44" i="18"/>
  <c r="CW44" i="18"/>
  <c r="CV44" i="18"/>
  <c r="CU44" i="18"/>
  <c r="CS44" i="18"/>
  <c r="CR44" i="18"/>
  <c r="CQ44" i="18"/>
  <c r="CO44" i="18"/>
  <c r="CN44" i="18"/>
  <c r="CM44" i="18"/>
  <c r="CK44" i="18"/>
  <c r="CJ44" i="18"/>
  <c r="CI44" i="18"/>
  <c r="CG44" i="18"/>
  <c r="CF44" i="18"/>
  <c r="CE44" i="18"/>
  <c r="CC44" i="18"/>
  <c r="CB44" i="18"/>
  <c r="CA44" i="18"/>
  <c r="BY44" i="18"/>
  <c r="BX44" i="18"/>
  <c r="BW44" i="18"/>
  <c r="BV44" i="18"/>
  <c r="BU44" i="18"/>
  <c r="BT44" i="18"/>
  <c r="BS44" i="18"/>
  <c r="BQ44" i="18"/>
  <c r="BP44" i="18"/>
  <c r="BO44" i="18"/>
  <c r="BN44" i="18"/>
  <c r="BM44" i="18"/>
  <c r="BL44" i="18"/>
  <c r="BK44" i="18"/>
  <c r="BI44" i="18"/>
  <c r="BH44" i="18"/>
  <c r="BG44" i="18"/>
  <c r="BF44" i="18"/>
  <c r="BE44" i="18"/>
  <c r="DA43" i="18"/>
  <c r="CZ43" i="18"/>
  <c r="CY43" i="18"/>
  <c r="CX43" i="18"/>
  <c r="CW43" i="18"/>
  <c r="CV43" i="18"/>
  <c r="CU43" i="18"/>
  <c r="CT43" i="18"/>
  <c r="CS43" i="18"/>
  <c r="CR43" i="18"/>
  <c r="CQ43" i="18"/>
  <c r="CP43" i="18"/>
  <c r="CO43" i="18"/>
  <c r="CN43" i="18"/>
  <c r="CM43" i="18"/>
  <c r="CL43" i="18"/>
  <c r="CK43" i="18"/>
  <c r="CJ43" i="18"/>
  <c r="CI43" i="18"/>
  <c r="CH43" i="18"/>
  <c r="CG43" i="18"/>
  <c r="CF43" i="18"/>
  <c r="CE43" i="18"/>
  <c r="CD43" i="18"/>
  <c r="CC43" i="18"/>
  <c r="CB43" i="18"/>
  <c r="CA43" i="18"/>
  <c r="BZ43" i="18"/>
  <c r="BY43" i="18"/>
  <c r="BX43" i="18"/>
  <c r="BW43" i="18"/>
  <c r="BV43" i="18"/>
  <c r="BU43" i="18"/>
  <c r="BT43" i="18"/>
  <c r="BS43" i="18"/>
  <c r="BR43" i="18"/>
  <c r="BQ43" i="18"/>
  <c r="BP43" i="18"/>
  <c r="BO43" i="18"/>
  <c r="BN43" i="18"/>
  <c r="BM43" i="18"/>
  <c r="BL43" i="18"/>
  <c r="BK43" i="18"/>
  <c r="BJ43" i="18"/>
  <c r="BI43" i="18"/>
  <c r="BH43" i="18"/>
  <c r="BG43" i="18"/>
  <c r="BF43" i="18"/>
  <c r="BE43" i="18"/>
  <c r="DA42" i="18"/>
  <c r="CU42" i="18"/>
  <c r="CT42" i="18"/>
  <c r="CS42" i="18"/>
  <c r="CM42" i="18"/>
  <c r="CK42" i="18"/>
  <c r="CE42" i="18"/>
  <c r="CD42" i="18"/>
  <c r="BW42" i="18"/>
  <c r="BU42" i="18"/>
  <c r="BO42" i="18"/>
  <c r="BM42" i="18"/>
  <c r="BG42" i="18"/>
  <c r="BF42" i="18"/>
  <c r="BE42" i="18"/>
  <c r="DB41" i="18"/>
  <c r="DA41" i="18"/>
  <c r="CY41" i="18"/>
  <c r="CU41" i="18"/>
  <c r="CT41" i="18"/>
  <c r="CS41" i="18"/>
  <c r="CM41" i="18"/>
  <c r="CL41" i="18"/>
  <c r="CK41" i="18"/>
  <c r="CE41" i="18"/>
  <c r="CD41" i="18"/>
  <c r="CC41" i="18"/>
  <c r="CB41" i="18"/>
  <c r="BW41" i="18"/>
  <c r="BV41" i="18"/>
  <c r="BU41" i="18"/>
  <c r="BO41" i="18"/>
  <c r="BN41" i="18"/>
  <c r="BM41" i="18"/>
  <c r="BL41" i="18"/>
  <c r="BG41" i="18"/>
  <c r="BF41" i="18"/>
  <c r="BE41" i="18"/>
  <c r="DA40" i="18"/>
  <c r="CZ40" i="18"/>
  <c r="CY40" i="18"/>
  <c r="CS40" i="18"/>
  <c r="CQ40" i="18"/>
  <c r="CC40" i="18"/>
  <c r="BU40" i="18"/>
  <c r="BT40" i="18"/>
  <c r="BM40" i="18"/>
  <c r="DB39" i="18"/>
  <c r="DA39" i="18"/>
  <c r="CZ39" i="18"/>
  <c r="CY39" i="18"/>
  <c r="CX39" i="18"/>
  <c r="CW39" i="18"/>
  <c r="CV39" i="18"/>
  <c r="CU39" i="18"/>
  <c r="CT39" i="18"/>
  <c r="CS39" i="18"/>
  <c r="CR39" i="18"/>
  <c r="CQ39" i="18"/>
  <c r="CP39" i="18"/>
  <c r="CO39" i="18"/>
  <c r="CN39" i="18"/>
  <c r="CM39" i="18"/>
  <c r="CL39" i="18"/>
  <c r="CK39" i="18"/>
  <c r="CJ39" i="18"/>
  <c r="CI39" i="18"/>
  <c r="CH39" i="18"/>
  <c r="CG39" i="18"/>
  <c r="CF39" i="18"/>
  <c r="CE39" i="18"/>
  <c r="CD39" i="18"/>
  <c r="CC39" i="18"/>
  <c r="CB39" i="18"/>
  <c r="CA39" i="18"/>
  <c r="BZ39" i="18"/>
  <c r="BY39" i="18"/>
  <c r="BX39" i="18"/>
  <c r="BW39" i="18"/>
  <c r="BV39" i="18"/>
  <c r="BU39" i="18"/>
  <c r="BT39" i="18"/>
  <c r="BS39" i="18"/>
  <c r="BR39" i="18"/>
  <c r="BQ39" i="18"/>
  <c r="BP39" i="18"/>
  <c r="BO39" i="18"/>
  <c r="BN39" i="18"/>
  <c r="BM39" i="18"/>
  <c r="BL39" i="18"/>
  <c r="BK39" i="18"/>
  <c r="BJ39" i="18"/>
  <c r="BI39" i="18"/>
  <c r="BH39" i="18"/>
  <c r="BG39" i="18"/>
  <c r="BF39" i="18"/>
  <c r="BE39" i="18"/>
  <c r="DB38" i="18"/>
  <c r="DA38" i="18"/>
  <c r="CZ38" i="18"/>
  <c r="CY38" i="18"/>
  <c r="CX38" i="18"/>
  <c r="CW38" i="18"/>
  <c r="CV38" i="18"/>
  <c r="CU38" i="18"/>
  <c r="CT38" i="18"/>
  <c r="CS38" i="18"/>
  <c r="CR38" i="18"/>
  <c r="CQ38" i="18"/>
  <c r="CP38" i="18"/>
  <c r="CO38" i="18"/>
  <c r="CN38" i="18"/>
  <c r="CM38" i="18"/>
  <c r="CL38" i="18"/>
  <c r="CK38" i="18"/>
  <c r="CJ38" i="18"/>
  <c r="CI38" i="18"/>
  <c r="CH38" i="18"/>
  <c r="CG38" i="18"/>
  <c r="CF38" i="18"/>
  <c r="CE38" i="18"/>
  <c r="CD38" i="18"/>
  <c r="CC38" i="18"/>
  <c r="CB38" i="18"/>
  <c r="CA38" i="18"/>
  <c r="BZ38" i="18"/>
  <c r="BY38" i="18"/>
  <c r="BX38" i="18"/>
  <c r="BW38" i="18"/>
  <c r="BV38" i="18"/>
  <c r="BU38" i="18"/>
  <c r="BT38" i="18"/>
  <c r="BS38" i="18"/>
  <c r="BR38" i="18"/>
  <c r="BQ38" i="18"/>
  <c r="BP38" i="18"/>
  <c r="BO38" i="18"/>
  <c r="BN38" i="18"/>
  <c r="BM38" i="18"/>
  <c r="BL38" i="18"/>
  <c r="BK38" i="18"/>
  <c r="BJ38" i="18"/>
  <c r="BI38" i="18"/>
  <c r="BH38" i="18"/>
  <c r="BG38" i="18"/>
  <c r="BF38" i="18"/>
  <c r="BE38" i="18"/>
  <c r="DA37" i="18"/>
  <c r="CZ37" i="18"/>
  <c r="CY37" i="18"/>
  <c r="CX37" i="18"/>
  <c r="CW37" i="18"/>
  <c r="CV37" i="18"/>
  <c r="CU37" i="18"/>
  <c r="CS37" i="18"/>
  <c r="CR37" i="18"/>
  <c r="CQ37" i="18"/>
  <c r="CP37" i="18"/>
  <c r="CO37" i="18"/>
  <c r="CN37" i="18"/>
  <c r="CM37" i="18"/>
  <c r="CK37" i="18"/>
  <c r="CJ37" i="18"/>
  <c r="CI37" i="18"/>
  <c r="CH37" i="18"/>
  <c r="CG37" i="18"/>
  <c r="CF37" i="18"/>
  <c r="CE37" i="18"/>
  <c r="CC37" i="18"/>
  <c r="CB37" i="18"/>
  <c r="CA37" i="18"/>
  <c r="BZ37" i="18"/>
  <c r="BY37" i="18"/>
  <c r="BX37" i="18"/>
  <c r="BW37" i="18"/>
  <c r="BU37" i="18"/>
  <c r="BT37" i="18"/>
  <c r="BS37" i="18"/>
  <c r="BR37" i="18"/>
  <c r="BQ37" i="18"/>
  <c r="BP37" i="18"/>
  <c r="BO37" i="18"/>
  <c r="BM37" i="18"/>
  <c r="BL37" i="18"/>
  <c r="BK37" i="18"/>
  <c r="BJ37" i="18"/>
  <c r="BI37" i="18"/>
  <c r="BH37" i="18"/>
  <c r="BG37" i="18"/>
  <c r="BE37" i="18"/>
  <c r="DA36" i="18"/>
  <c r="CZ36" i="18"/>
  <c r="CY36" i="18"/>
  <c r="CX36" i="18"/>
  <c r="CW36" i="18"/>
  <c r="CU36" i="18"/>
  <c r="CS36" i="18"/>
  <c r="CR36" i="18"/>
  <c r="CQ36" i="18"/>
  <c r="CP36" i="18"/>
  <c r="CO36" i="18"/>
  <c r="CM36" i="18"/>
  <c r="CK36" i="18"/>
  <c r="CJ36" i="18"/>
  <c r="CI36" i="18"/>
  <c r="CH36" i="18"/>
  <c r="CG36" i="18"/>
  <c r="CE36" i="18"/>
  <c r="CC36" i="18"/>
  <c r="CB36" i="18"/>
  <c r="CA36" i="18"/>
  <c r="BZ36" i="18"/>
  <c r="BY36" i="18"/>
  <c r="BW36" i="18"/>
  <c r="BU36" i="18"/>
  <c r="BT36" i="18"/>
  <c r="BS36" i="18"/>
  <c r="BR36" i="18"/>
  <c r="BQ36" i="18"/>
  <c r="BO36" i="18"/>
  <c r="BM36" i="18"/>
  <c r="BL36" i="18"/>
  <c r="BK36" i="18"/>
  <c r="BJ36" i="18"/>
  <c r="BI36" i="18"/>
  <c r="BG36" i="18"/>
  <c r="BE36" i="18"/>
  <c r="DA35" i="18"/>
  <c r="CZ35" i="18"/>
  <c r="CY35" i="18"/>
  <c r="CW35" i="18"/>
  <c r="CU35" i="18"/>
  <c r="CT35" i="18"/>
  <c r="CS35" i="18"/>
  <c r="CR35" i="18"/>
  <c r="CQ35" i="18"/>
  <c r="CO35" i="18"/>
  <c r="CM35" i="18"/>
  <c r="CL35" i="18"/>
  <c r="CK35" i="18"/>
  <c r="CJ35" i="18"/>
  <c r="CI35" i="18"/>
  <c r="CG35" i="18"/>
  <c r="CE35" i="18"/>
  <c r="CD35" i="18"/>
  <c r="CC35" i="18"/>
  <c r="CB35" i="18"/>
  <c r="CA35" i="18"/>
  <c r="BY35" i="18"/>
  <c r="BW35" i="18"/>
  <c r="BV35" i="18"/>
  <c r="BU35" i="18"/>
  <c r="BT35" i="18"/>
  <c r="BS35" i="18"/>
  <c r="BQ35" i="18"/>
  <c r="BO35" i="18"/>
  <c r="BN35" i="18"/>
  <c r="BM35" i="18"/>
  <c r="BL35" i="18"/>
  <c r="BK35" i="18"/>
  <c r="BI35" i="18"/>
  <c r="BG35" i="18"/>
  <c r="BF35" i="18"/>
  <c r="BE35" i="18"/>
  <c r="CU34" i="18"/>
  <c r="CP34" i="18"/>
  <c r="CO34" i="18"/>
  <c r="CM34" i="18"/>
  <c r="CE34" i="18"/>
  <c r="CD34" i="18"/>
  <c r="BW34" i="18"/>
  <c r="BV34" i="18"/>
  <c r="BU34" i="18"/>
  <c r="BR34" i="18"/>
  <c r="BQ34" i="18"/>
  <c r="BO34" i="18"/>
  <c r="BN34" i="18"/>
  <c r="BH34" i="18"/>
  <c r="BG34" i="18"/>
  <c r="DB33" i="18"/>
  <c r="DA33" i="18"/>
  <c r="CY33" i="18"/>
  <c r="CX33" i="18"/>
  <c r="CW33" i="18"/>
  <c r="CV33" i="18"/>
  <c r="CU33" i="18"/>
  <c r="CT33" i="18"/>
  <c r="CS33" i="18"/>
  <c r="CQ33" i="18"/>
  <c r="CP33" i="18"/>
  <c r="CO33" i="18"/>
  <c r="CN33" i="18"/>
  <c r="CM33" i="18"/>
  <c r="CL33" i="18"/>
  <c r="CK33" i="18"/>
  <c r="CI33" i="18"/>
  <c r="CH33" i="18"/>
  <c r="CG33" i="18"/>
  <c r="CF33" i="18"/>
  <c r="CE33" i="18"/>
  <c r="CD33" i="18"/>
  <c r="CC33" i="18"/>
  <c r="CA33" i="18"/>
  <c r="BZ33" i="18"/>
  <c r="BY33" i="18"/>
  <c r="BX33" i="18"/>
  <c r="BW33" i="18"/>
  <c r="BV33" i="18"/>
  <c r="BU33" i="18"/>
  <c r="BS33" i="18"/>
  <c r="BR33" i="18"/>
  <c r="BQ33" i="18"/>
  <c r="BP33" i="18"/>
  <c r="BO33" i="18"/>
  <c r="BN33" i="18"/>
  <c r="BM33" i="18"/>
  <c r="BK33" i="18"/>
  <c r="BJ33" i="18"/>
  <c r="BI33" i="18"/>
  <c r="BH33" i="18"/>
  <c r="BG33" i="18"/>
  <c r="BF33" i="18"/>
  <c r="BE30" i="18"/>
  <c r="CZ28" i="18"/>
  <c r="CY28" i="18"/>
  <c r="CX28" i="18"/>
  <c r="CR28" i="18"/>
  <c r="CP28" i="18"/>
  <c r="CI28" i="18"/>
  <c r="CH28" i="18"/>
  <c r="CB28" i="18"/>
  <c r="BX28" i="18"/>
  <c r="BT28" i="18"/>
  <c r="BS28" i="18"/>
  <c r="BR28" i="18"/>
  <c r="BP28" i="18"/>
  <c r="BL28" i="18"/>
  <c r="BK28" i="18"/>
  <c r="BJ28" i="18"/>
  <c r="BH28" i="18"/>
  <c r="DA27" i="18"/>
  <c r="CZ27" i="18"/>
  <c r="CY27" i="18"/>
  <c r="CX27" i="18"/>
  <c r="CV27" i="18"/>
  <c r="CR27" i="18"/>
  <c r="CQ27" i="18"/>
  <c r="CP27" i="18"/>
  <c r="CN27" i="18"/>
  <c r="CK27" i="18"/>
  <c r="CJ27" i="18"/>
  <c r="CI27" i="18"/>
  <c r="CH27" i="18"/>
  <c r="CF27" i="18"/>
  <c r="CC27" i="18"/>
  <c r="CB27" i="18"/>
  <c r="CA27" i="18"/>
  <c r="BZ27" i="18"/>
  <c r="BX27" i="18"/>
  <c r="BU27" i="18"/>
  <c r="BT27" i="18"/>
  <c r="BS27" i="18"/>
  <c r="BR27" i="18"/>
  <c r="BP27" i="18"/>
  <c r="BL27" i="18"/>
  <c r="BK27" i="18"/>
  <c r="BJ27" i="18"/>
  <c r="BH27" i="18"/>
  <c r="BE27" i="18"/>
  <c r="BW26" i="18"/>
  <c r="BQ26" i="18"/>
  <c r="DA25" i="18"/>
  <c r="CZ25" i="18"/>
  <c r="CX25" i="18"/>
  <c r="CV25" i="18"/>
  <c r="CU25" i="18"/>
  <c r="CT25" i="18"/>
  <c r="CS25" i="18"/>
  <c r="CR25" i="18"/>
  <c r="CP25" i="18"/>
  <c r="CN25" i="18"/>
  <c r="CM25" i="18"/>
  <c r="CL25" i="18"/>
  <c r="CH25" i="18"/>
  <c r="CF25" i="18"/>
  <c r="CE25" i="18"/>
  <c r="CD25" i="18"/>
  <c r="CC25" i="18"/>
  <c r="BX25" i="18"/>
  <c r="BW25" i="18"/>
  <c r="BV25" i="18"/>
  <c r="BU25" i="18"/>
  <c r="BT25" i="18"/>
  <c r="BR25" i="18"/>
  <c r="BP25" i="18"/>
  <c r="BO25" i="18"/>
  <c r="BN25" i="18"/>
  <c r="BM25" i="18"/>
  <c r="BL25" i="18"/>
  <c r="BJ25" i="18"/>
  <c r="BH25" i="18"/>
  <c r="BG25" i="18"/>
  <c r="BF25" i="18"/>
  <c r="CY24" i="18"/>
  <c r="CX24" i="18"/>
  <c r="CW24" i="18"/>
  <c r="CV24" i="18"/>
  <c r="CU24" i="18"/>
  <c r="CQ24" i="18"/>
  <c r="CP24" i="18"/>
  <c r="CO24" i="18"/>
  <c r="CN24" i="18"/>
  <c r="CM24" i="18"/>
  <c r="CL24" i="18"/>
  <c r="CI24" i="18"/>
  <c r="CH24" i="18"/>
  <c r="CG24" i="18"/>
  <c r="CF24" i="18"/>
  <c r="CE24" i="18"/>
  <c r="CD24" i="18"/>
  <c r="CC24" i="18"/>
  <c r="CA24" i="18"/>
  <c r="BZ24" i="18"/>
  <c r="BY24" i="18"/>
  <c r="BX24" i="18"/>
  <c r="BW24" i="18"/>
  <c r="BV24" i="18"/>
  <c r="BU24" i="18"/>
  <c r="BS24" i="18"/>
  <c r="BR24" i="18"/>
  <c r="BQ24" i="18"/>
  <c r="BP24" i="18"/>
  <c r="BO24" i="18"/>
  <c r="BN24" i="18"/>
  <c r="BM24" i="18"/>
  <c r="BK24" i="18"/>
  <c r="BJ24" i="18"/>
  <c r="BI24" i="18"/>
  <c r="BH24" i="18"/>
  <c r="BF24" i="18"/>
  <c r="BE24" i="18"/>
  <c r="CZ23" i="18"/>
  <c r="CY23" i="18"/>
  <c r="CX23" i="18"/>
  <c r="CT23" i="18"/>
  <c r="CR23" i="18"/>
  <c r="CQ23" i="18"/>
  <c r="CP23" i="18"/>
  <c r="CO23" i="18"/>
  <c r="CL23" i="18"/>
  <c r="CJ23" i="18"/>
  <c r="CI23" i="18"/>
  <c r="CH23" i="18"/>
  <c r="CG23" i="18"/>
  <c r="CF23" i="18"/>
  <c r="CB23" i="18"/>
  <c r="CA23" i="18"/>
  <c r="BZ23" i="18"/>
  <c r="BY23" i="18"/>
  <c r="BX23" i="18"/>
  <c r="BW23" i="18"/>
  <c r="BV23" i="18"/>
  <c r="BT23" i="18"/>
  <c r="BS23" i="18"/>
  <c r="BR23" i="18"/>
  <c r="BQ23" i="18"/>
  <c r="BP23" i="18"/>
  <c r="BO23" i="18"/>
  <c r="BN23" i="18"/>
  <c r="BL23" i="18"/>
  <c r="BK23" i="18"/>
  <c r="BJ23" i="18"/>
  <c r="BI23" i="18"/>
  <c r="BH23" i="18"/>
  <c r="BG23" i="18"/>
  <c r="BF23" i="18"/>
  <c r="DB22" i="18"/>
  <c r="DA22" i="18"/>
  <c r="CZ22" i="18"/>
  <c r="CX22" i="18"/>
  <c r="CW22" i="18"/>
  <c r="CV22" i="18"/>
  <c r="CT22" i="18"/>
  <c r="CS22" i="18"/>
  <c r="CR22" i="18"/>
  <c r="CO22" i="18"/>
  <c r="CN22" i="18"/>
  <c r="CL22" i="18"/>
  <c r="CK22" i="18"/>
  <c r="CJ22" i="18"/>
  <c r="CF22" i="18"/>
  <c r="CD22" i="18"/>
  <c r="CC22" i="18"/>
  <c r="CB22" i="18"/>
  <c r="CA22" i="18"/>
  <c r="BX22" i="18"/>
  <c r="BV22" i="18"/>
  <c r="BU22" i="18"/>
  <c r="BT22" i="18"/>
  <c r="BS22" i="18"/>
  <c r="BR22" i="18"/>
  <c r="BN22" i="18"/>
  <c r="BM22" i="18"/>
  <c r="BL22" i="18"/>
  <c r="BK22" i="18"/>
  <c r="BJ22" i="18"/>
  <c r="BI22" i="18"/>
  <c r="BH22" i="18"/>
  <c r="BF22" i="18"/>
  <c r="BE22" i="18"/>
  <c r="DB21" i="18"/>
  <c r="DA21" i="18"/>
  <c r="CZ21" i="18"/>
  <c r="CY21" i="18"/>
  <c r="CX21" i="18"/>
  <c r="CV21" i="18"/>
  <c r="CU21" i="18"/>
  <c r="CT21" i="18"/>
  <c r="CS21" i="18"/>
  <c r="CR21" i="18"/>
  <c r="CQ21" i="18"/>
  <c r="CP21" i="18"/>
  <c r="CN21" i="18"/>
  <c r="CM21" i="18"/>
  <c r="CL21" i="18"/>
  <c r="CJ21" i="18"/>
  <c r="CI21" i="18"/>
  <c r="CH21" i="18"/>
  <c r="CF21" i="18"/>
  <c r="CE21" i="18"/>
  <c r="CD21" i="18"/>
  <c r="CA21" i="18"/>
  <c r="BZ21" i="18"/>
  <c r="BX21" i="18"/>
  <c r="BW21" i="18"/>
  <c r="BV21" i="18"/>
  <c r="BR21" i="18"/>
  <c r="BP21" i="18"/>
  <c r="BO21" i="18"/>
  <c r="BN21" i="18"/>
  <c r="BM21" i="18"/>
  <c r="BJ21" i="18"/>
  <c r="BH21" i="18"/>
  <c r="BG21" i="18"/>
  <c r="BF21" i="18"/>
  <c r="BE21" i="18"/>
  <c r="DA20" i="18"/>
  <c r="CZ20" i="18"/>
  <c r="CY20" i="18"/>
  <c r="CX20" i="18"/>
  <c r="CW20" i="18"/>
  <c r="CV20" i="18"/>
  <c r="CU20" i="18"/>
  <c r="CT20" i="18"/>
  <c r="CS20" i="18"/>
  <c r="CR20" i="18"/>
  <c r="CQ20" i="18"/>
  <c r="CP20" i="18"/>
  <c r="CO20" i="18"/>
  <c r="CN20" i="18"/>
  <c r="CM20" i="18"/>
  <c r="CL20" i="18"/>
  <c r="CK20" i="18"/>
  <c r="CJ20" i="18"/>
  <c r="CI20" i="18"/>
  <c r="CH20" i="18"/>
  <c r="CG20" i="18"/>
  <c r="CF20" i="18"/>
  <c r="CE20" i="18"/>
  <c r="CD20" i="18"/>
  <c r="CC20" i="18"/>
  <c r="CB20" i="18"/>
  <c r="CA20" i="18"/>
  <c r="BZ20" i="18"/>
  <c r="BY20" i="18"/>
  <c r="BX20" i="18"/>
  <c r="BW20" i="18"/>
  <c r="BV20" i="18"/>
  <c r="BU20" i="18"/>
  <c r="BT20" i="18"/>
  <c r="BS20" i="18"/>
  <c r="BR20" i="18"/>
  <c r="BQ20" i="18"/>
  <c r="BP20" i="18"/>
  <c r="BO20" i="18"/>
  <c r="BN20" i="18"/>
  <c r="BM20" i="18"/>
  <c r="BL20" i="18"/>
  <c r="BK20" i="18"/>
  <c r="BJ20" i="18"/>
  <c r="BI20" i="18"/>
  <c r="BH20" i="18"/>
  <c r="BG20" i="18"/>
  <c r="BF20" i="18"/>
  <c r="BE20" i="18"/>
  <c r="DB19" i="18"/>
  <c r="DA19" i="18"/>
  <c r="CZ19" i="18"/>
  <c r="CY19" i="18"/>
  <c r="CX19" i="18"/>
  <c r="CW19" i="18"/>
  <c r="CV19" i="18"/>
  <c r="CU19" i="18"/>
  <c r="CT19" i="18"/>
  <c r="CR19" i="18"/>
  <c r="CQ19" i="18"/>
  <c r="CP19" i="18"/>
  <c r="CO19" i="18"/>
  <c r="CN19" i="18"/>
  <c r="CM19" i="18"/>
  <c r="CL19" i="18"/>
  <c r="CJ19" i="18"/>
  <c r="CI19" i="18"/>
  <c r="CH19" i="18"/>
  <c r="CG19" i="18"/>
  <c r="CF19" i="18"/>
  <c r="CE19" i="18"/>
  <c r="CD19" i="18"/>
  <c r="CB19" i="18"/>
  <c r="CA19" i="18"/>
  <c r="BZ19" i="18"/>
  <c r="BY19" i="18"/>
  <c r="BX19" i="18"/>
  <c r="BW19" i="18"/>
  <c r="BV19" i="18"/>
  <c r="BT19" i="18"/>
  <c r="BS19" i="18"/>
  <c r="BR19" i="18"/>
  <c r="BQ19" i="18"/>
  <c r="BO19" i="18"/>
  <c r="BN19" i="18"/>
  <c r="BL19" i="18"/>
  <c r="BK19" i="18"/>
  <c r="BJ19" i="18"/>
  <c r="BI19" i="18"/>
  <c r="BH19" i="18"/>
  <c r="BG19" i="18"/>
  <c r="BF19" i="18"/>
  <c r="DB18" i="18"/>
  <c r="DA18" i="18"/>
  <c r="CZ18" i="18"/>
  <c r="CY18" i="18"/>
  <c r="CX18" i="18"/>
  <c r="CW18" i="18"/>
  <c r="CV18" i="18"/>
  <c r="CT18" i="18"/>
  <c r="CS18" i="18"/>
  <c r="CR18" i="18"/>
  <c r="CQ18" i="18"/>
  <c r="CP18" i="18"/>
  <c r="CO18" i="18"/>
  <c r="CL18" i="18"/>
  <c r="CK18" i="18"/>
  <c r="CJ18" i="18"/>
  <c r="CI18" i="18"/>
  <c r="CH18" i="18"/>
  <c r="CG18" i="18"/>
  <c r="CD18" i="18"/>
  <c r="CC18" i="18"/>
  <c r="CB18" i="18"/>
  <c r="BZ18" i="18"/>
  <c r="BY18" i="18"/>
  <c r="BV18" i="18"/>
  <c r="BU18" i="18"/>
  <c r="BT18" i="18"/>
  <c r="BS18" i="18"/>
  <c r="BR18" i="18"/>
  <c r="BQ18" i="18"/>
  <c r="BN18" i="18"/>
  <c r="BM18" i="18"/>
  <c r="BL18" i="18"/>
  <c r="BK18" i="18"/>
  <c r="BJ18" i="18"/>
  <c r="BI18" i="18"/>
  <c r="BF18" i="18"/>
  <c r="BE18" i="18"/>
  <c r="CY17" i="18"/>
  <c r="CX17" i="18"/>
  <c r="CW17" i="18"/>
  <c r="CV17" i="18"/>
  <c r="CN17" i="18"/>
  <c r="CH17" i="18"/>
  <c r="CG17" i="18"/>
  <c r="CF17" i="18"/>
  <c r="BX17" i="18"/>
  <c r="BS17" i="18"/>
  <c r="BR17" i="18"/>
  <c r="BP17" i="18"/>
  <c r="BJ17" i="18"/>
  <c r="BI17" i="18"/>
  <c r="BH17" i="18"/>
  <c r="CX16" i="18"/>
  <c r="CW16" i="18"/>
  <c r="CV16" i="18"/>
  <c r="CU16" i="18"/>
  <c r="CP16" i="18"/>
  <c r="CO16" i="18"/>
  <c r="CN16" i="18"/>
  <c r="CM16" i="18"/>
  <c r="CH16" i="18"/>
  <c r="CG16" i="18"/>
  <c r="CF16" i="18"/>
  <c r="CE16" i="18"/>
  <c r="CC16" i="18"/>
  <c r="CB16" i="18"/>
  <c r="CA16" i="18"/>
  <c r="BZ16" i="18"/>
  <c r="BY16" i="18"/>
  <c r="BX16" i="18"/>
  <c r="BW16" i="18"/>
  <c r="BS16" i="18"/>
  <c r="BR16" i="18"/>
  <c r="BQ16" i="18"/>
  <c r="BP16" i="18"/>
  <c r="BO16" i="18"/>
  <c r="BK16" i="18"/>
  <c r="BJ16" i="18"/>
  <c r="BI16" i="18"/>
  <c r="BH16" i="18"/>
  <c r="BG16" i="18"/>
  <c r="CZ15" i="18"/>
  <c r="CD15" i="18"/>
  <c r="CC15" i="18"/>
  <c r="BT15" i="18"/>
  <c r="BP15" i="18"/>
  <c r="DB14" i="18"/>
  <c r="DA14" i="18"/>
  <c r="CZ14" i="18"/>
  <c r="CX14" i="18"/>
  <c r="CV14" i="18"/>
  <c r="CT14" i="18"/>
  <c r="CS14" i="18"/>
  <c r="CR14" i="18"/>
  <c r="CN14" i="18"/>
  <c r="CM14" i="18"/>
  <c r="CL14" i="18"/>
  <c r="CK14" i="18"/>
  <c r="CJ14" i="18"/>
  <c r="CH14" i="18"/>
  <c r="CF14" i="18"/>
  <c r="CD14" i="18"/>
  <c r="CC14" i="18"/>
  <c r="CB14" i="18"/>
  <c r="BZ14" i="18"/>
  <c r="BX14" i="18"/>
  <c r="BV14" i="18"/>
  <c r="BU14" i="18"/>
  <c r="BT14" i="18"/>
  <c r="BR14" i="18"/>
  <c r="BP14" i="18"/>
  <c r="BO14" i="18"/>
  <c r="BN14" i="18"/>
  <c r="BM14" i="18"/>
  <c r="BL14" i="18"/>
  <c r="BH14" i="18"/>
  <c r="BF14" i="18"/>
  <c r="BE14" i="18"/>
  <c r="DB13" i="18"/>
  <c r="CZ13" i="18"/>
  <c r="CX13" i="18"/>
  <c r="CV13" i="18"/>
  <c r="CU13" i="18"/>
  <c r="CT13" i="18"/>
  <c r="CR13" i="18"/>
  <c r="CP13" i="18"/>
  <c r="CO13" i="18"/>
  <c r="CN13" i="18"/>
  <c r="CM13" i="18"/>
  <c r="CL13" i="18"/>
  <c r="CJ13" i="18"/>
  <c r="CH13" i="18"/>
  <c r="CF13" i="18"/>
  <c r="CE13" i="18"/>
  <c r="CD13" i="18"/>
  <c r="BZ13" i="18"/>
  <c r="BX13" i="18"/>
  <c r="BW13" i="18"/>
  <c r="BV13" i="18"/>
  <c r="BT13" i="18"/>
  <c r="BR13" i="18"/>
  <c r="BP13" i="18"/>
  <c r="BO13" i="18"/>
  <c r="BN13" i="18"/>
  <c r="BL13" i="18"/>
  <c r="BJ13" i="18"/>
  <c r="BH13" i="18"/>
  <c r="BG13" i="18"/>
  <c r="BF13" i="18"/>
  <c r="DA12" i="18"/>
  <c r="CX12" i="18"/>
  <c r="CW12" i="18"/>
  <c r="CV12" i="18"/>
  <c r="CS12" i="18"/>
  <c r="CP12" i="18"/>
  <c r="CO12" i="18"/>
  <c r="CN12" i="18"/>
  <c r="CM12" i="18"/>
  <c r="CK12" i="18"/>
  <c r="CH12" i="18"/>
  <c r="CG12" i="18"/>
  <c r="CF12" i="18"/>
  <c r="CE12" i="18"/>
  <c r="CC12" i="18"/>
  <c r="BZ12" i="18"/>
  <c r="BY12" i="18"/>
  <c r="BX12" i="18"/>
  <c r="BU12" i="18"/>
  <c r="BS12" i="18"/>
  <c r="BR12" i="18"/>
  <c r="BQ12" i="18"/>
  <c r="BP12" i="18"/>
  <c r="BM12" i="18"/>
  <c r="BJ12" i="18"/>
  <c r="BI12" i="18"/>
  <c r="BH12" i="18"/>
  <c r="BG12" i="18"/>
  <c r="BE12" i="18"/>
  <c r="CZ11" i="18"/>
  <c r="CY11" i="18"/>
  <c r="CX11" i="18"/>
  <c r="CW11" i="18"/>
  <c r="CU11" i="18"/>
  <c r="CS11" i="18"/>
  <c r="CR11" i="18"/>
  <c r="CQ11" i="18"/>
  <c r="CP11" i="18"/>
  <c r="CO11" i="18"/>
  <c r="CM11" i="18"/>
  <c r="CJ11" i="18"/>
  <c r="CI11" i="18"/>
  <c r="CH11" i="18"/>
  <c r="CE11" i="18"/>
  <c r="CB11" i="18"/>
  <c r="CA11" i="18"/>
  <c r="BZ11" i="18"/>
  <c r="BY11" i="18"/>
  <c r="BW11" i="18"/>
  <c r="BT11" i="18"/>
  <c r="BS11" i="18"/>
  <c r="BR11" i="18"/>
  <c r="BQ11" i="18"/>
  <c r="BO11" i="18"/>
  <c r="BL11" i="18"/>
  <c r="BK11" i="18"/>
  <c r="BJ11" i="18"/>
  <c r="BI11" i="18"/>
  <c r="BG11" i="18"/>
  <c r="DB10" i="18"/>
  <c r="DA10" i="18"/>
  <c r="CZ10" i="18"/>
  <c r="CW10" i="18"/>
  <c r="CU10" i="18"/>
  <c r="CT10" i="18"/>
  <c r="CS10" i="18"/>
  <c r="CR10" i="18"/>
  <c r="CQ10" i="18"/>
  <c r="CO10" i="18"/>
  <c r="CL10" i="18"/>
  <c r="CK10" i="18"/>
  <c r="CJ10" i="18"/>
  <c r="CI10" i="18"/>
  <c r="CG10" i="18"/>
  <c r="CD10" i="18"/>
  <c r="CC10" i="18"/>
  <c r="CB10" i="18"/>
  <c r="CA10" i="18"/>
  <c r="BY10" i="18"/>
  <c r="BV10" i="18"/>
  <c r="BU10" i="18"/>
  <c r="BT10" i="18"/>
  <c r="BQ10" i="18"/>
  <c r="BN10" i="18"/>
  <c r="BM10" i="18"/>
  <c r="BL10" i="18"/>
  <c r="BK10" i="18"/>
  <c r="BI10" i="18"/>
  <c r="BF10" i="18"/>
  <c r="BE10" i="18"/>
  <c r="DA9" i="18"/>
  <c r="CX9" i="18"/>
  <c r="CV9" i="18"/>
  <c r="CP9" i="18"/>
  <c r="CN9" i="18"/>
  <c r="CF9" i="18"/>
  <c r="CD9" i="18"/>
  <c r="BZ9" i="18"/>
  <c r="BU9" i="18"/>
  <c r="BJ9" i="18"/>
  <c r="BH9" i="18"/>
  <c r="CX8" i="18"/>
  <c r="CW8" i="18"/>
  <c r="CV8" i="18"/>
  <c r="CU8" i="18"/>
  <c r="CT8" i="18"/>
  <c r="CS8" i="18"/>
  <c r="CQ8" i="18"/>
  <c r="CP8" i="18"/>
  <c r="CO8" i="18"/>
  <c r="CN8" i="18"/>
  <c r="CM8" i="18"/>
  <c r="CL8" i="18"/>
  <c r="CK8" i="18"/>
  <c r="CI8" i="18"/>
  <c r="CH8" i="18"/>
  <c r="CG8" i="18"/>
  <c r="CF8" i="18"/>
  <c r="CE8" i="18"/>
  <c r="CD8" i="18"/>
  <c r="CC8" i="18"/>
  <c r="CA8" i="18"/>
  <c r="BZ8" i="18"/>
  <c r="BY8" i="18"/>
  <c r="BX8" i="18"/>
  <c r="BV8" i="18"/>
  <c r="BU8" i="18"/>
  <c r="BS8" i="18"/>
  <c r="BR8" i="18"/>
  <c r="BQ8" i="18"/>
  <c r="BP8" i="18"/>
  <c r="BN8" i="18"/>
  <c r="BK8" i="18"/>
  <c r="BJ8" i="18"/>
  <c r="BI8" i="18"/>
  <c r="BH8" i="18"/>
  <c r="BE8" i="18"/>
  <c r="BE55" i="19"/>
  <c r="DB53" i="19"/>
  <c r="CZ53" i="19"/>
  <c r="CY53" i="19"/>
  <c r="CX53" i="19"/>
  <c r="CW53" i="19"/>
  <c r="CU53" i="19"/>
  <c r="CR53" i="19"/>
  <c r="CQ53" i="19"/>
  <c r="CP53" i="19"/>
  <c r="CO53" i="19"/>
  <c r="CN53" i="19"/>
  <c r="CJ53" i="19"/>
  <c r="CI53" i="19"/>
  <c r="CH53" i="19"/>
  <c r="CG53" i="19"/>
  <c r="CF53" i="19"/>
  <c r="CE53" i="19"/>
  <c r="CB53" i="19"/>
  <c r="CA53" i="19"/>
  <c r="BZ53" i="19"/>
  <c r="BY53" i="19"/>
  <c r="BX53" i="19"/>
  <c r="BV53" i="19"/>
  <c r="BU53" i="19"/>
  <c r="BL53" i="19"/>
  <c r="BF53" i="19"/>
  <c r="DB52" i="19"/>
  <c r="DA52" i="19"/>
  <c r="CZ52" i="19"/>
  <c r="CY52" i="19"/>
  <c r="CX52" i="19"/>
  <c r="CW52" i="19"/>
  <c r="CV52" i="19"/>
  <c r="CU52" i="19"/>
  <c r="CT52" i="19"/>
  <c r="CS52" i="19"/>
  <c r="CR52" i="19"/>
  <c r="CQ52" i="19"/>
  <c r="CP52" i="19"/>
  <c r="CO52" i="19"/>
  <c r="CN52" i="19"/>
  <c r="CM52" i="19"/>
  <c r="CL52" i="19"/>
  <c r="CK52" i="19"/>
  <c r="CJ52" i="19"/>
  <c r="CI52" i="19"/>
  <c r="CH52" i="19"/>
  <c r="CG52" i="19"/>
  <c r="CF52" i="19"/>
  <c r="CE52" i="19"/>
  <c r="CD52" i="19"/>
  <c r="CC52" i="19"/>
  <c r="CB52" i="19"/>
  <c r="CA52" i="19"/>
  <c r="BZ52" i="19"/>
  <c r="BY52" i="19"/>
  <c r="BX52" i="19"/>
  <c r="BW52" i="19"/>
  <c r="BV52" i="19"/>
  <c r="BU52" i="19"/>
  <c r="BT52" i="19"/>
  <c r="BS52" i="19"/>
  <c r="BR52" i="19"/>
  <c r="BQ52" i="19"/>
  <c r="BP52" i="19"/>
  <c r="BO52" i="19"/>
  <c r="BN52" i="19"/>
  <c r="BM52" i="19"/>
  <c r="BL52" i="19"/>
  <c r="BK52" i="19"/>
  <c r="BJ52" i="19"/>
  <c r="BI52" i="19"/>
  <c r="BH52" i="19"/>
  <c r="BG52" i="19"/>
  <c r="BF52" i="19"/>
  <c r="BE52" i="19"/>
  <c r="CM51" i="19"/>
  <c r="BY51" i="19"/>
  <c r="BI51" i="19"/>
  <c r="BG51" i="19"/>
  <c r="DB50" i="19"/>
  <c r="DA50" i="19"/>
  <c r="CZ50" i="19"/>
  <c r="CY50" i="19"/>
  <c r="CX50" i="19"/>
  <c r="CW50" i="19"/>
  <c r="CV50" i="19"/>
  <c r="CU50" i="19"/>
  <c r="CT50" i="19"/>
  <c r="CS50" i="19"/>
  <c r="CR50" i="19"/>
  <c r="CQ50" i="19"/>
  <c r="CP50" i="19"/>
  <c r="CO50" i="19"/>
  <c r="CN50" i="19"/>
  <c r="CM50" i="19"/>
  <c r="CL50" i="19"/>
  <c r="CK50" i="19"/>
  <c r="CJ50" i="19"/>
  <c r="CI50" i="19"/>
  <c r="CH50" i="19"/>
  <c r="CG50" i="19"/>
  <c r="CF50" i="19"/>
  <c r="CE50" i="19"/>
  <c r="CD50" i="19"/>
  <c r="CC50" i="19"/>
  <c r="CB50" i="19"/>
  <c r="CA50" i="19"/>
  <c r="BZ50" i="19"/>
  <c r="BY50" i="19"/>
  <c r="BX50" i="19"/>
  <c r="BW50" i="19"/>
  <c r="BV50" i="19"/>
  <c r="BU50" i="19"/>
  <c r="BT50" i="19"/>
  <c r="BS50" i="19"/>
  <c r="BR50" i="19"/>
  <c r="BQ50" i="19"/>
  <c r="BP50" i="19"/>
  <c r="BO50" i="19"/>
  <c r="BN50" i="19"/>
  <c r="BM50" i="19"/>
  <c r="BL50" i="19"/>
  <c r="BK50" i="19"/>
  <c r="BJ50" i="19"/>
  <c r="BI50" i="19"/>
  <c r="BH50" i="19"/>
  <c r="BG50" i="19"/>
  <c r="BF50" i="19"/>
  <c r="BE50" i="19"/>
  <c r="DB49" i="19"/>
  <c r="DA49" i="19"/>
  <c r="CZ49" i="19"/>
  <c r="CY49" i="19"/>
  <c r="CX49" i="19"/>
  <c r="CW49" i="19"/>
  <c r="CV49" i="19"/>
  <c r="CU49" i="19"/>
  <c r="CT49" i="19"/>
  <c r="CS49" i="19"/>
  <c r="CR49" i="19"/>
  <c r="CQ49" i="19"/>
  <c r="CP49" i="19"/>
  <c r="CO49" i="19"/>
  <c r="CN49" i="19"/>
  <c r="CM49" i="19"/>
  <c r="CL49" i="19"/>
  <c r="CK49" i="19"/>
  <c r="CJ49" i="19"/>
  <c r="CI49" i="19"/>
  <c r="CH49" i="19"/>
  <c r="CG49" i="19"/>
  <c r="CF49" i="19"/>
  <c r="CE49" i="19"/>
  <c r="CD49" i="19"/>
  <c r="CC49" i="19"/>
  <c r="CB49" i="19"/>
  <c r="CA49" i="19"/>
  <c r="BZ49" i="19"/>
  <c r="BY49" i="19"/>
  <c r="BX49" i="19"/>
  <c r="BW49" i="19"/>
  <c r="BV49" i="19"/>
  <c r="BU49" i="19"/>
  <c r="BT49" i="19"/>
  <c r="BS49" i="19"/>
  <c r="BR49" i="19"/>
  <c r="BQ49" i="19"/>
  <c r="BP49" i="19"/>
  <c r="BO49" i="19"/>
  <c r="BN49" i="19"/>
  <c r="BM49" i="19"/>
  <c r="BL49" i="19"/>
  <c r="BK49" i="19"/>
  <c r="BJ49" i="19"/>
  <c r="BI49" i="19"/>
  <c r="BH49" i="19"/>
  <c r="BG49" i="19"/>
  <c r="BF49" i="19"/>
  <c r="BE49" i="19"/>
  <c r="DB48" i="19"/>
  <c r="DA48" i="19"/>
  <c r="CZ48" i="19"/>
  <c r="CY48" i="19"/>
  <c r="CX48" i="19"/>
  <c r="CW48" i="19"/>
  <c r="CV48" i="19"/>
  <c r="CU48" i="19"/>
  <c r="CT48" i="19"/>
  <c r="CS48" i="19"/>
  <c r="CR48" i="19"/>
  <c r="CQ48" i="19"/>
  <c r="CP48" i="19"/>
  <c r="CO48" i="19"/>
  <c r="CN48" i="19"/>
  <c r="CM48" i="19"/>
  <c r="CL48" i="19"/>
  <c r="CK48" i="19"/>
  <c r="CJ48" i="19"/>
  <c r="CI48" i="19"/>
  <c r="CH48" i="19"/>
  <c r="CG48" i="19"/>
  <c r="CF48" i="19"/>
  <c r="CE48" i="19"/>
  <c r="CD48" i="19"/>
  <c r="CC48" i="19"/>
  <c r="CB48" i="19"/>
  <c r="CA48" i="19"/>
  <c r="BZ48" i="19"/>
  <c r="BY48" i="19"/>
  <c r="BX48" i="19"/>
  <c r="BW48" i="19"/>
  <c r="BV48" i="19"/>
  <c r="BU48" i="19"/>
  <c r="BT48" i="19"/>
  <c r="BS48" i="19"/>
  <c r="BR48" i="19"/>
  <c r="BQ48" i="19"/>
  <c r="BP48" i="19"/>
  <c r="BO48" i="19"/>
  <c r="BN48" i="19"/>
  <c r="BM48" i="19"/>
  <c r="BL48" i="19"/>
  <c r="BK48" i="19"/>
  <c r="BJ48" i="19"/>
  <c r="BI48" i="19"/>
  <c r="BH48" i="19"/>
  <c r="BG48" i="19"/>
  <c r="BF48" i="19"/>
  <c r="BE48" i="19"/>
  <c r="DB47" i="19"/>
  <c r="DA47" i="19"/>
  <c r="CZ47" i="19"/>
  <c r="CY47" i="19"/>
  <c r="CX47" i="19"/>
  <c r="CW47" i="19"/>
  <c r="CV47" i="19"/>
  <c r="CU47" i="19"/>
  <c r="CT47" i="19"/>
  <c r="CS47" i="19"/>
  <c r="CR47" i="19"/>
  <c r="CQ47" i="19"/>
  <c r="CP47" i="19"/>
  <c r="CO47" i="19"/>
  <c r="CN47" i="19"/>
  <c r="CM47" i="19"/>
  <c r="CL47" i="19"/>
  <c r="CK47" i="19"/>
  <c r="CJ47" i="19"/>
  <c r="CI47" i="19"/>
  <c r="CH47" i="19"/>
  <c r="CG47" i="19"/>
  <c r="CF47" i="19"/>
  <c r="CE47" i="19"/>
  <c r="CD47" i="19"/>
  <c r="CC47" i="19"/>
  <c r="CB47" i="19"/>
  <c r="CA47" i="19"/>
  <c r="BZ47" i="19"/>
  <c r="BY47" i="19"/>
  <c r="BX47" i="19"/>
  <c r="BW47" i="19"/>
  <c r="BV47" i="19"/>
  <c r="BU47" i="19"/>
  <c r="BT47" i="19"/>
  <c r="BS47" i="19"/>
  <c r="BR47" i="19"/>
  <c r="BQ47" i="19"/>
  <c r="BP47" i="19"/>
  <c r="BO47" i="19"/>
  <c r="BN47" i="19"/>
  <c r="BM47" i="19"/>
  <c r="BL47" i="19"/>
  <c r="BK47" i="19"/>
  <c r="BJ47" i="19"/>
  <c r="BI47" i="19"/>
  <c r="BH47" i="19"/>
  <c r="BG47" i="19"/>
  <c r="BF47" i="19"/>
  <c r="BE47" i="19"/>
  <c r="DB46" i="19"/>
  <c r="DA46" i="19"/>
  <c r="CZ46" i="19"/>
  <c r="CY46" i="19"/>
  <c r="CX46" i="19"/>
  <c r="CW46" i="19"/>
  <c r="CV46" i="19"/>
  <c r="CU46" i="19"/>
  <c r="CT46" i="19"/>
  <c r="CS46" i="19"/>
  <c r="CR46" i="19"/>
  <c r="CQ46" i="19"/>
  <c r="CP46" i="19"/>
  <c r="CO46" i="19"/>
  <c r="CN46" i="19"/>
  <c r="CM46" i="19"/>
  <c r="CL46" i="19"/>
  <c r="CK46" i="19"/>
  <c r="CJ46" i="19"/>
  <c r="CI46" i="19"/>
  <c r="CH46" i="19"/>
  <c r="CG46" i="19"/>
  <c r="CF46" i="19"/>
  <c r="CE46" i="19"/>
  <c r="CD46" i="19"/>
  <c r="CC46" i="19"/>
  <c r="CB46" i="19"/>
  <c r="CA46" i="19"/>
  <c r="BZ46" i="19"/>
  <c r="BY46" i="19"/>
  <c r="BX46" i="19"/>
  <c r="BW46" i="19"/>
  <c r="BV46" i="19"/>
  <c r="BU46" i="19"/>
  <c r="BT46" i="19"/>
  <c r="BS46" i="19"/>
  <c r="BR46" i="19"/>
  <c r="BQ46" i="19"/>
  <c r="BP46" i="19"/>
  <c r="BO46" i="19"/>
  <c r="BN46" i="19"/>
  <c r="BM46" i="19"/>
  <c r="BL46" i="19"/>
  <c r="BK46" i="19"/>
  <c r="BJ46" i="19"/>
  <c r="BI46" i="19"/>
  <c r="BH46" i="19"/>
  <c r="BG46" i="19"/>
  <c r="BF46" i="19"/>
  <c r="BE46" i="19"/>
  <c r="DB45" i="19"/>
  <c r="DA45" i="19"/>
  <c r="CZ45" i="19"/>
  <c r="CY45" i="19"/>
  <c r="CX45" i="19"/>
  <c r="CW45" i="19"/>
  <c r="CV45" i="19"/>
  <c r="CU45" i="19"/>
  <c r="CT45" i="19"/>
  <c r="CS45" i="19"/>
  <c r="CR45" i="19"/>
  <c r="CQ45" i="19"/>
  <c r="CP45" i="19"/>
  <c r="CO45" i="19"/>
  <c r="CN45" i="19"/>
  <c r="CM45" i="19"/>
  <c r="CL45" i="19"/>
  <c r="CK45" i="19"/>
  <c r="CJ45" i="19"/>
  <c r="CI45" i="19"/>
  <c r="CH45" i="19"/>
  <c r="CG45" i="19"/>
  <c r="CF45" i="19"/>
  <c r="CE45" i="19"/>
  <c r="CD45" i="19"/>
  <c r="CC45" i="19"/>
  <c r="CB45" i="19"/>
  <c r="CA45" i="19"/>
  <c r="BZ45" i="19"/>
  <c r="BY45" i="19"/>
  <c r="BX45" i="19"/>
  <c r="BW45" i="19"/>
  <c r="BV45" i="19"/>
  <c r="BU45" i="19"/>
  <c r="BT45" i="19"/>
  <c r="BS45" i="19"/>
  <c r="BR45" i="19"/>
  <c r="BQ45" i="19"/>
  <c r="BP45" i="19"/>
  <c r="BO45" i="19"/>
  <c r="BN45" i="19"/>
  <c r="BM45" i="19"/>
  <c r="BL45" i="19"/>
  <c r="BK45" i="19"/>
  <c r="BJ45" i="19"/>
  <c r="BI45" i="19"/>
  <c r="BH45" i="19"/>
  <c r="BG45" i="19"/>
  <c r="BF45" i="19"/>
  <c r="BE45" i="19"/>
  <c r="DB44" i="19"/>
  <c r="DA44" i="19"/>
  <c r="CZ44" i="19"/>
  <c r="CY44" i="19"/>
  <c r="CX44" i="19"/>
  <c r="CW44" i="19"/>
  <c r="CV44" i="19"/>
  <c r="CU44" i="19"/>
  <c r="CT44" i="19"/>
  <c r="CS44" i="19"/>
  <c r="CR44" i="19"/>
  <c r="CQ44" i="19"/>
  <c r="CP44" i="19"/>
  <c r="CO44" i="19"/>
  <c r="CN44" i="19"/>
  <c r="CM44" i="19"/>
  <c r="CL44" i="19"/>
  <c r="CK44" i="19"/>
  <c r="CJ44" i="19"/>
  <c r="CI44" i="19"/>
  <c r="CH44" i="19"/>
  <c r="CG44" i="19"/>
  <c r="CF44" i="19"/>
  <c r="CE44" i="19"/>
  <c r="CD44" i="19"/>
  <c r="CC44" i="19"/>
  <c r="CB44" i="19"/>
  <c r="CA44" i="19"/>
  <c r="BZ44" i="19"/>
  <c r="BY44" i="19"/>
  <c r="BX44" i="19"/>
  <c r="BW44" i="19"/>
  <c r="BV44" i="19"/>
  <c r="BU44" i="19"/>
  <c r="BT44" i="19"/>
  <c r="BS44" i="19"/>
  <c r="BR44" i="19"/>
  <c r="BQ44" i="19"/>
  <c r="BP44" i="19"/>
  <c r="BO44" i="19"/>
  <c r="BN44" i="19"/>
  <c r="BM44" i="19"/>
  <c r="BL44" i="19"/>
  <c r="BK44" i="19"/>
  <c r="BJ44" i="19"/>
  <c r="BI44" i="19"/>
  <c r="BH44" i="19"/>
  <c r="BG44" i="19"/>
  <c r="BF44" i="19"/>
  <c r="BE44" i="19"/>
  <c r="DB43" i="19"/>
  <c r="DA43" i="19"/>
  <c r="CZ43" i="19"/>
  <c r="CY43" i="19"/>
  <c r="CX43" i="19"/>
  <c r="CW43" i="19"/>
  <c r="CV43" i="19"/>
  <c r="CU43" i="19"/>
  <c r="CT43" i="19"/>
  <c r="CS43" i="19"/>
  <c r="CR43" i="19"/>
  <c r="CQ43" i="19"/>
  <c r="CP43" i="19"/>
  <c r="CO43" i="19"/>
  <c r="CN43" i="19"/>
  <c r="CM43" i="19"/>
  <c r="CL43" i="19"/>
  <c r="CK43" i="19"/>
  <c r="CJ43" i="19"/>
  <c r="CI43" i="19"/>
  <c r="CH43" i="19"/>
  <c r="CG43" i="19"/>
  <c r="CF43" i="19"/>
  <c r="CE43" i="19"/>
  <c r="CD43" i="19"/>
  <c r="CC43" i="19"/>
  <c r="CB43" i="19"/>
  <c r="CA43" i="19"/>
  <c r="BZ43" i="19"/>
  <c r="BY43" i="19"/>
  <c r="BX43" i="19"/>
  <c r="BW43" i="19"/>
  <c r="BV43" i="19"/>
  <c r="BU43" i="19"/>
  <c r="BT43" i="19"/>
  <c r="BS43" i="19"/>
  <c r="BR43" i="19"/>
  <c r="BQ43" i="19"/>
  <c r="BP43" i="19"/>
  <c r="BO43" i="19"/>
  <c r="BN43" i="19"/>
  <c r="BM43" i="19"/>
  <c r="BL43" i="19"/>
  <c r="BK43" i="19"/>
  <c r="BJ43" i="19"/>
  <c r="BI43" i="19"/>
  <c r="BH43" i="19"/>
  <c r="BG43" i="19"/>
  <c r="BF43" i="19"/>
  <c r="BE43" i="19"/>
  <c r="DB42" i="19"/>
  <c r="CZ42" i="19"/>
  <c r="CW42" i="19"/>
  <c r="CV42" i="19"/>
  <c r="CU42" i="19"/>
  <c r="CT42" i="19"/>
  <c r="CR42" i="19"/>
  <c r="CQ42" i="19"/>
  <c r="CM42" i="19"/>
  <c r="CJ42" i="19"/>
  <c r="CG42" i="19"/>
  <c r="CF42" i="19"/>
  <c r="CE42" i="19"/>
  <c r="CB42" i="19"/>
  <c r="BY42" i="19"/>
  <c r="BX42" i="19"/>
  <c r="BW42" i="19"/>
  <c r="BT42" i="19"/>
  <c r="BQ42" i="19"/>
  <c r="BP42" i="19"/>
  <c r="BO42" i="19"/>
  <c r="BN42" i="19"/>
  <c r="BL42" i="19"/>
  <c r="BK42" i="19"/>
  <c r="BG42" i="19"/>
  <c r="DB41" i="19"/>
  <c r="DA41" i="19"/>
  <c r="CZ41" i="19"/>
  <c r="CY41" i="19"/>
  <c r="CX41" i="19"/>
  <c r="CW41" i="19"/>
  <c r="CV41" i="19"/>
  <c r="CU41" i="19"/>
  <c r="CT41" i="19"/>
  <c r="CS41" i="19"/>
  <c r="CR41" i="19"/>
  <c r="CQ41" i="19"/>
  <c r="CP41" i="19"/>
  <c r="CO41" i="19"/>
  <c r="CN41" i="19"/>
  <c r="CM41" i="19"/>
  <c r="CL41" i="19"/>
  <c r="CK41" i="19"/>
  <c r="CJ41" i="19"/>
  <c r="CI41" i="19"/>
  <c r="CH41" i="19"/>
  <c r="CG41" i="19"/>
  <c r="CF41" i="19"/>
  <c r="CE41" i="19"/>
  <c r="CD41" i="19"/>
  <c r="CC41" i="19"/>
  <c r="CB41" i="19"/>
  <c r="CA41" i="19"/>
  <c r="BZ41" i="19"/>
  <c r="BY41" i="19"/>
  <c r="BX41" i="19"/>
  <c r="BW41" i="19"/>
  <c r="BV41" i="19"/>
  <c r="BU41" i="19"/>
  <c r="BT41" i="19"/>
  <c r="BS41" i="19"/>
  <c r="BR41" i="19"/>
  <c r="BQ41" i="19"/>
  <c r="BP41" i="19"/>
  <c r="BO41" i="19"/>
  <c r="BN41" i="19"/>
  <c r="BM41" i="19"/>
  <c r="BL41" i="19"/>
  <c r="BK41" i="19"/>
  <c r="BJ41" i="19"/>
  <c r="BI41" i="19"/>
  <c r="BH41" i="19"/>
  <c r="BG41" i="19"/>
  <c r="BF41" i="19"/>
  <c r="BE41" i="19"/>
  <c r="CZ40" i="19"/>
  <c r="CU40" i="19"/>
  <c r="BW40" i="19"/>
  <c r="BT40" i="19"/>
  <c r="BO40" i="19"/>
  <c r="BL40" i="19"/>
  <c r="BJ40" i="19"/>
  <c r="DB39" i="19"/>
  <c r="DA39" i="19"/>
  <c r="CZ39" i="19"/>
  <c r="CY39" i="19"/>
  <c r="CX39" i="19"/>
  <c r="CW39" i="19"/>
  <c r="CV39" i="19"/>
  <c r="CU39" i="19"/>
  <c r="CT39" i="19"/>
  <c r="CS39" i="19"/>
  <c r="CR39" i="19"/>
  <c r="CQ39" i="19"/>
  <c r="CP39" i="19"/>
  <c r="CO39" i="19"/>
  <c r="CN39" i="19"/>
  <c r="CM39" i="19"/>
  <c r="CL39" i="19"/>
  <c r="CK39" i="19"/>
  <c r="CJ39" i="19"/>
  <c r="CI39" i="19"/>
  <c r="CH39" i="19"/>
  <c r="CG39" i="19"/>
  <c r="CF39" i="19"/>
  <c r="CE39" i="19"/>
  <c r="CD39" i="19"/>
  <c r="CC39" i="19"/>
  <c r="CB39" i="19"/>
  <c r="CA39" i="19"/>
  <c r="BZ39" i="19"/>
  <c r="BY39" i="19"/>
  <c r="BX39" i="19"/>
  <c r="BW39" i="19"/>
  <c r="BV39" i="19"/>
  <c r="BU39" i="19"/>
  <c r="BT39" i="19"/>
  <c r="BS39" i="19"/>
  <c r="BR39" i="19"/>
  <c r="BQ39" i="19"/>
  <c r="BP39" i="19"/>
  <c r="BO39" i="19"/>
  <c r="BN39" i="19"/>
  <c r="BM39" i="19"/>
  <c r="BL39" i="19"/>
  <c r="BK39" i="19"/>
  <c r="BJ39" i="19"/>
  <c r="BI39" i="19"/>
  <c r="BH39" i="19"/>
  <c r="BG39" i="19"/>
  <c r="BF39" i="19"/>
  <c r="BE39" i="19"/>
  <c r="DB38" i="19"/>
  <c r="DA38" i="19"/>
  <c r="CZ38" i="19"/>
  <c r="CY38" i="19"/>
  <c r="CX38" i="19"/>
  <c r="CW38" i="19"/>
  <c r="CV38" i="19"/>
  <c r="CU38" i="19"/>
  <c r="CT38" i="19"/>
  <c r="CS38" i="19"/>
  <c r="CR38" i="19"/>
  <c r="CQ38" i="19"/>
  <c r="CP38" i="19"/>
  <c r="CO38" i="19"/>
  <c r="CN38" i="19"/>
  <c r="CM38" i="19"/>
  <c r="CL38" i="19"/>
  <c r="CK38" i="19"/>
  <c r="CJ38" i="19"/>
  <c r="CI38" i="19"/>
  <c r="CH38" i="19"/>
  <c r="CG38" i="19"/>
  <c r="CF38" i="19"/>
  <c r="CE38" i="19"/>
  <c r="CD38" i="19"/>
  <c r="CC38" i="19"/>
  <c r="CB38" i="19"/>
  <c r="CA38" i="19"/>
  <c r="BZ38" i="19"/>
  <c r="BY38" i="19"/>
  <c r="BX38" i="19"/>
  <c r="BW38" i="19"/>
  <c r="BV38" i="19"/>
  <c r="BU38" i="19"/>
  <c r="BT38" i="19"/>
  <c r="BS38" i="19"/>
  <c r="BR38" i="19"/>
  <c r="BQ38" i="19"/>
  <c r="BP38" i="19"/>
  <c r="BO38" i="19"/>
  <c r="BN38" i="19"/>
  <c r="BM38" i="19"/>
  <c r="BL38" i="19"/>
  <c r="BK38" i="19"/>
  <c r="BJ38" i="19"/>
  <c r="BI38" i="19"/>
  <c r="BH38" i="19"/>
  <c r="BG38" i="19"/>
  <c r="BF38" i="19"/>
  <c r="BE38" i="19"/>
  <c r="DB37" i="19"/>
  <c r="DA37" i="19"/>
  <c r="CZ37" i="19"/>
  <c r="CY37" i="19"/>
  <c r="CX37" i="19"/>
  <c r="CW37" i="19"/>
  <c r="CV37" i="19"/>
  <c r="CU37" i="19"/>
  <c r="CT37" i="19"/>
  <c r="CS37" i="19"/>
  <c r="CR37" i="19"/>
  <c r="CQ37" i="19"/>
  <c r="CP37" i="19"/>
  <c r="CO37" i="19"/>
  <c r="CN37" i="19"/>
  <c r="CM37" i="19"/>
  <c r="CL37" i="19"/>
  <c r="CK37" i="19"/>
  <c r="CJ37" i="19"/>
  <c r="CI37" i="19"/>
  <c r="CH37" i="19"/>
  <c r="CG37" i="19"/>
  <c r="CF37" i="19"/>
  <c r="CE37" i="19"/>
  <c r="CD37" i="19"/>
  <c r="CC37" i="19"/>
  <c r="CB37" i="19"/>
  <c r="CA37" i="19"/>
  <c r="BZ37" i="19"/>
  <c r="BY37" i="19"/>
  <c r="BX37" i="19"/>
  <c r="BW37" i="19"/>
  <c r="BV37" i="19"/>
  <c r="BU37" i="19"/>
  <c r="BT37" i="19"/>
  <c r="BS37" i="19"/>
  <c r="BR37" i="19"/>
  <c r="BQ37" i="19"/>
  <c r="BP37" i="19"/>
  <c r="BO37" i="19"/>
  <c r="BN37" i="19"/>
  <c r="BM37" i="19"/>
  <c r="BL37" i="19"/>
  <c r="BK37" i="19"/>
  <c r="BJ37" i="19"/>
  <c r="BI37" i="19"/>
  <c r="BH37" i="19"/>
  <c r="BG37" i="19"/>
  <c r="BF37" i="19"/>
  <c r="BE37" i="19"/>
  <c r="DB36" i="19"/>
  <c r="DA36" i="19"/>
  <c r="CZ36" i="19"/>
  <c r="CY36" i="19"/>
  <c r="CX36" i="19"/>
  <c r="CW36" i="19"/>
  <c r="CV36" i="19"/>
  <c r="CU36" i="19"/>
  <c r="CT36" i="19"/>
  <c r="CS36" i="19"/>
  <c r="CR36" i="19"/>
  <c r="CQ36" i="19"/>
  <c r="CP36" i="19"/>
  <c r="CO36" i="19"/>
  <c r="CN36" i="19"/>
  <c r="CM36" i="19"/>
  <c r="CL36" i="19"/>
  <c r="CK36" i="19"/>
  <c r="CJ36" i="19"/>
  <c r="CI36" i="19"/>
  <c r="CH36" i="19"/>
  <c r="CG36" i="19"/>
  <c r="CF36" i="19"/>
  <c r="CE36" i="19"/>
  <c r="CD36" i="19"/>
  <c r="CC36" i="19"/>
  <c r="CB36" i="19"/>
  <c r="CA36" i="19"/>
  <c r="BZ36" i="19"/>
  <c r="BY36" i="19"/>
  <c r="BX36" i="19"/>
  <c r="BW36" i="19"/>
  <c r="BV36" i="19"/>
  <c r="BU36" i="19"/>
  <c r="BT36" i="19"/>
  <c r="BS36" i="19"/>
  <c r="BR36" i="19"/>
  <c r="BQ36" i="19"/>
  <c r="BP36" i="19"/>
  <c r="BO36" i="19"/>
  <c r="BN36" i="19"/>
  <c r="BM36" i="19"/>
  <c r="BL36" i="19"/>
  <c r="BK36" i="19"/>
  <c r="BJ36" i="19"/>
  <c r="BI36" i="19"/>
  <c r="BH36" i="19"/>
  <c r="BG36" i="19"/>
  <c r="BF36" i="19"/>
  <c r="BE36" i="19"/>
  <c r="DB35" i="19"/>
  <c r="DA35" i="19"/>
  <c r="CZ35" i="19"/>
  <c r="CY35" i="19"/>
  <c r="CX35" i="19"/>
  <c r="CW35" i="19"/>
  <c r="CV35" i="19"/>
  <c r="CU35" i="19"/>
  <c r="CT35" i="19"/>
  <c r="CS35" i="19"/>
  <c r="CR35" i="19"/>
  <c r="CQ35" i="19"/>
  <c r="CP35" i="19"/>
  <c r="CO35" i="19"/>
  <c r="CN35" i="19"/>
  <c r="CM35" i="19"/>
  <c r="CL35" i="19"/>
  <c r="CK35" i="19"/>
  <c r="CJ35" i="19"/>
  <c r="CI35" i="19"/>
  <c r="CH35" i="19"/>
  <c r="CG35" i="19"/>
  <c r="CF35" i="19"/>
  <c r="CE35" i="19"/>
  <c r="CD35" i="19"/>
  <c r="CC35" i="19"/>
  <c r="CB35" i="19"/>
  <c r="CA35" i="19"/>
  <c r="BZ35" i="19"/>
  <c r="BY35" i="19"/>
  <c r="BX35" i="19"/>
  <c r="BW35" i="19"/>
  <c r="BV35" i="19"/>
  <c r="BU35" i="19"/>
  <c r="BT35" i="19"/>
  <c r="BS35" i="19"/>
  <c r="BR35" i="19"/>
  <c r="BQ35" i="19"/>
  <c r="BP35" i="19"/>
  <c r="BO35" i="19"/>
  <c r="BN35" i="19"/>
  <c r="BM35" i="19"/>
  <c r="BL35" i="19"/>
  <c r="BK35" i="19"/>
  <c r="BJ35" i="19"/>
  <c r="BI35" i="19"/>
  <c r="BH35" i="19"/>
  <c r="BG35" i="19"/>
  <c r="BF35" i="19"/>
  <c r="BE35" i="19"/>
  <c r="DA34" i="19"/>
  <c r="CZ34" i="19"/>
  <c r="CY34" i="19"/>
  <c r="CX34" i="19"/>
  <c r="CU34" i="19"/>
  <c r="CS34" i="19"/>
  <c r="CR34" i="19"/>
  <c r="CQ34" i="19"/>
  <c r="CP34" i="19"/>
  <c r="CK34" i="19"/>
  <c r="CJ34" i="19"/>
  <c r="CI34" i="19"/>
  <c r="CH34" i="19"/>
  <c r="CC34" i="19"/>
  <c r="CB34" i="19"/>
  <c r="CA34" i="19"/>
  <c r="BU34" i="19"/>
  <c r="BT34" i="19"/>
  <c r="BS34" i="19"/>
  <c r="BO34" i="19"/>
  <c r="BM34" i="19"/>
  <c r="BL34" i="19"/>
  <c r="BK34" i="19"/>
  <c r="BG34" i="19"/>
  <c r="BE34" i="19"/>
  <c r="DB33" i="19"/>
  <c r="DA33" i="19"/>
  <c r="CZ33" i="19"/>
  <c r="CY33" i="19"/>
  <c r="CX33" i="19"/>
  <c r="CW33" i="19"/>
  <c r="CV33" i="19"/>
  <c r="CU33" i="19"/>
  <c r="CT33" i="19"/>
  <c r="CS33" i="19"/>
  <c r="CR33" i="19"/>
  <c r="CQ33" i="19"/>
  <c r="CP33" i="19"/>
  <c r="CO33" i="19"/>
  <c r="CN33" i="19"/>
  <c r="CM33" i="19"/>
  <c r="CL33" i="19"/>
  <c r="CK33" i="19"/>
  <c r="CJ33" i="19"/>
  <c r="CI33" i="19"/>
  <c r="CH33" i="19"/>
  <c r="CG33" i="19"/>
  <c r="CF33" i="19"/>
  <c r="CE33" i="19"/>
  <c r="CD33" i="19"/>
  <c r="CC33" i="19"/>
  <c r="CB33" i="19"/>
  <c r="CA33" i="19"/>
  <c r="BZ33" i="19"/>
  <c r="BY33" i="19"/>
  <c r="BX33" i="19"/>
  <c r="BW33" i="19"/>
  <c r="BV33" i="19"/>
  <c r="BU33" i="19"/>
  <c r="BT33" i="19"/>
  <c r="BS33" i="19"/>
  <c r="BR33" i="19"/>
  <c r="BQ33" i="19"/>
  <c r="BP33" i="19"/>
  <c r="BO33" i="19"/>
  <c r="BN33" i="19"/>
  <c r="BM33" i="19"/>
  <c r="BL33" i="19"/>
  <c r="BK33" i="19"/>
  <c r="BJ33" i="19"/>
  <c r="BI33" i="19"/>
  <c r="BH33" i="19"/>
  <c r="BG33" i="19"/>
  <c r="BF33" i="19"/>
  <c r="BE30" i="19"/>
  <c r="DB28" i="19"/>
  <c r="DA28" i="19"/>
  <c r="CZ28" i="19"/>
  <c r="CY28" i="19"/>
  <c r="CX28" i="19"/>
  <c r="CW28" i="19"/>
  <c r="CV28" i="19"/>
  <c r="CU28" i="19"/>
  <c r="CT28" i="19"/>
  <c r="CS28" i="19"/>
  <c r="CR28" i="19"/>
  <c r="CP28" i="19"/>
  <c r="CO28" i="19"/>
  <c r="CN28" i="19"/>
  <c r="CM28" i="19"/>
  <c r="CL28" i="19"/>
  <c r="CK28" i="19"/>
  <c r="CJ28" i="19"/>
  <c r="CI28" i="19"/>
  <c r="CH28" i="19"/>
  <c r="CG28" i="19"/>
  <c r="CF28" i="19"/>
  <c r="CD28" i="19"/>
  <c r="CC28" i="19"/>
  <c r="CB28" i="19"/>
  <c r="CA28" i="19"/>
  <c r="BZ28" i="19"/>
  <c r="BY28" i="19"/>
  <c r="BX28" i="19"/>
  <c r="BW28" i="19"/>
  <c r="BV28" i="19"/>
  <c r="BU28" i="19"/>
  <c r="BT28" i="19"/>
  <c r="BS28" i="19"/>
  <c r="BR28" i="19"/>
  <c r="BQ28" i="19"/>
  <c r="BP28" i="19"/>
  <c r="BN28" i="19"/>
  <c r="BM28" i="19"/>
  <c r="BL28" i="19"/>
  <c r="BK28" i="19"/>
  <c r="BJ28" i="19"/>
  <c r="BI28" i="19"/>
  <c r="BH28" i="19"/>
  <c r="BF28" i="19"/>
  <c r="BE28" i="19"/>
  <c r="DB27" i="19"/>
  <c r="DA27" i="19"/>
  <c r="CZ27" i="19"/>
  <c r="CY27" i="19"/>
  <c r="CX27" i="19"/>
  <c r="CW27" i="19"/>
  <c r="CV27" i="19"/>
  <c r="CU27" i="19"/>
  <c r="CT27" i="19"/>
  <c r="CS27" i="19"/>
  <c r="CR27" i="19"/>
  <c r="CQ27" i="19"/>
  <c r="CP27" i="19"/>
  <c r="CO27" i="19"/>
  <c r="CN27" i="19"/>
  <c r="CM27" i="19"/>
  <c r="CL27" i="19"/>
  <c r="CK27" i="19"/>
  <c r="CJ27" i="19"/>
  <c r="CI27" i="19"/>
  <c r="CH27" i="19"/>
  <c r="CG27" i="19"/>
  <c r="CF27" i="19"/>
  <c r="CE27" i="19"/>
  <c r="CD27" i="19"/>
  <c r="CC27" i="19"/>
  <c r="CB27" i="19"/>
  <c r="CA27" i="19"/>
  <c r="BZ27" i="19"/>
  <c r="BY27" i="19"/>
  <c r="BX27" i="19"/>
  <c r="BW27" i="19"/>
  <c r="BV27" i="19"/>
  <c r="BU27" i="19"/>
  <c r="BT27" i="19"/>
  <c r="BS27" i="19"/>
  <c r="BR27" i="19"/>
  <c r="BQ27" i="19"/>
  <c r="BP27" i="19"/>
  <c r="BO27" i="19"/>
  <c r="BN27" i="19"/>
  <c r="BM27" i="19"/>
  <c r="BL27" i="19"/>
  <c r="BK27" i="19"/>
  <c r="BJ27" i="19"/>
  <c r="BI27" i="19"/>
  <c r="BH27" i="19"/>
  <c r="BG27" i="19"/>
  <c r="BF27" i="19"/>
  <c r="BE27" i="19"/>
  <c r="CZ26" i="19"/>
  <c r="CY26" i="19"/>
  <c r="CU26" i="19"/>
  <c r="CR26" i="19"/>
  <c r="CQ26" i="19"/>
  <c r="CJ26" i="19"/>
  <c r="CI26" i="19"/>
  <c r="CG26" i="19"/>
  <c r="CE26" i="19"/>
  <c r="CA26" i="19"/>
  <c r="BY26" i="19"/>
  <c r="BW26" i="19"/>
  <c r="BS26" i="19"/>
  <c r="BO26" i="19"/>
  <c r="BL26" i="19"/>
  <c r="BK26" i="19"/>
  <c r="BG26" i="19"/>
  <c r="DB25" i="19"/>
  <c r="DA25" i="19"/>
  <c r="CZ25" i="19"/>
  <c r="CY25" i="19"/>
  <c r="CX25" i="19"/>
  <c r="CW25" i="19"/>
  <c r="CV25" i="19"/>
  <c r="CU25" i="19"/>
  <c r="CT25" i="19"/>
  <c r="CS25" i="19"/>
  <c r="CR25" i="19"/>
  <c r="CQ25" i="19"/>
  <c r="CP25" i="19"/>
  <c r="CO25" i="19"/>
  <c r="CN25" i="19"/>
  <c r="CM25" i="19"/>
  <c r="CL25" i="19"/>
  <c r="CK25" i="19"/>
  <c r="CJ25" i="19"/>
  <c r="CI25" i="19"/>
  <c r="CH25" i="19"/>
  <c r="CG25" i="19"/>
  <c r="CF25" i="19"/>
  <c r="CE25" i="19"/>
  <c r="CD25" i="19"/>
  <c r="CC25" i="19"/>
  <c r="CB25" i="19"/>
  <c r="CA25" i="19"/>
  <c r="BZ25" i="19"/>
  <c r="BY25" i="19"/>
  <c r="BX25" i="19"/>
  <c r="BW25" i="19"/>
  <c r="BV25" i="19"/>
  <c r="BU25" i="19"/>
  <c r="BT25" i="19"/>
  <c r="BS25" i="19"/>
  <c r="BR25" i="19"/>
  <c r="BQ25" i="19"/>
  <c r="BP25" i="19"/>
  <c r="BO25" i="19"/>
  <c r="BN25" i="19"/>
  <c r="BM25" i="19"/>
  <c r="BL25" i="19"/>
  <c r="BK25" i="19"/>
  <c r="BJ25" i="19"/>
  <c r="BI25" i="19"/>
  <c r="BH25" i="19"/>
  <c r="BG25" i="19"/>
  <c r="BF25" i="19"/>
  <c r="BE25" i="19"/>
  <c r="DB24" i="19"/>
  <c r="DA24" i="19"/>
  <c r="CZ24" i="19"/>
  <c r="CY24" i="19"/>
  <c r="CX24" i="19"/>
  <c r="CW24" i="19"/>
  <c r="CV24" i="19"/>
  <c r="CU24" i="19"/>
  <c r="CT24" i="19"/>
  <c r="CS24" i="19"/>
  <c r="CR24" i="19"/>
  <c r="CQ24" i="19"/>
  <c r="CP24" i="19"/>
  <c r="CO24" i="19"/>
  <c r="CN24" i="19"/>
  <c r="CM24" i="19"/>
  <c r="CL24" i="19"/>
  <c r="CK24" i="19"/>
  <c r="CJ24" i="19"/>
  <c r="CI24" i="19"/>
  <c r="CH24" i="19"/>
  <c r="CG24" i="19"/>
  <c r="CF24" i="19"/>
  <c r="CE24" i="19"/>
  <c r="CD24" i="19"/>
  <c r="CC24" i="19"/>
  <c r="CB24" i="19"/>
  <c r="CA24" i="19"/>
  <c r="BZ24" i="19"/>
  <c r="BY24" i="19"/>
  <c r="BX24" i="19"/>
  <c r="BW24" i="19"/>
  <c r="BV24" i="19"/>
  <c r="BU24" i="19"/>
  <c r="BT24" i="19"/>
  <c r="BS24" i="19"/>
  <c r="BR24" i="19"/>
  <c r="BQ24" i="19"/>
  <c r="BP24" i="19"/>
  <c r="BO24" i="19"/>
  <c r="BN24" i="19"/>
  <c r="BM24" i="19"/>
  <c r="BL24" i="19"/>
  <c r="BK24" i="19"/>
  <c r="BJ24" i="19"/>
  <c r="BI24" i="19"/>
  <c r="BH24" i="19"/>
  <c r="BG24" i="19"/>
  <c r="BF24" i="19"/>
  <c r="BE24" i="19"/>
  <c r="DB23" i="19"/>
  <c r="DA23" i="19"/>
  <c r="CZ23" i="19"/>
  <c r="CY23" i="19"/>
  <c r="CX23" i="19"/>
  <c r="CW23" i="19"/>
  <c r="CV23" i="19"/>
  <c r="CU23" i="19"/>
  <c r="CT23" i="19"/>
  <c r="CS23" i="19"/>
  <c r="CR23" i="19"/>
  <c r="CQ23" i="19"/>
  <c r="CP23" i="19"/>
  <c r="CO23" i="19"/>
  <c r="CM23" i="19"/>
  <c r="CL23" i="19"/>
  <c r="CK23" i="19"/>
  <c r="CJ23" i="19"/>
  <c r="CI23" i="19"/>
  <c r="CH23" i="19"/>
  <c r="CG23" i="19"/>
  <c r="CE23" i="19"/>
  <c r="CD23" i="19"/>
  <c r="CC23" i="19"/>
  <c r="CB23" i="19"/>
  <c r="CA23" i="19"/>
  <c r="BZ23" i="19"/>
  <c r="BY23" i="19"/>
  <c r="BW23" i="19"/>
  <c r="BV23" i="19"/>
  <c r="BU23" i="19"/>
  <c r="BT23" i="19"/>
  <c r="BS23" i="19"/>
  <c r="BR23" i="19"/>
  <c r="BQ23" i="19"/>
  <c r="BO23" i="19"/>
  <c r="BN23" i="19"/>
  <c r="BM23" i="19"/>
  <c r="BL23" i="19"/>
  <c r="BK23" i="19"/>
  <c r="BJ23" i="19"/>
  <c r="BI23" i="19"/>
  <c r="BG23" i="19"/>
  <c r="BF23" i="19"/>
  <c r="BE23" i="19"/>
  <c r="DB22" i="19"/>
  <c r="DA22" i="19"/>
  <c r="CZ22" i="19"/>
  <c r="CY22" i="19"/>
  <c r="CW22" i="19"/>
  <c r="CV22" i="19"/>
  <c r="CU22" i="19"/>
  <c r="CT22" i="19"/>
  <c r="CS22" i="19"/>
  <c r="CR22" i="19"/>
  <c r="CQ22" i="19"/>
  <c r="CO22" i="19"/>
  <c r="CN22" i="19"/>
  <c r="CM22" i="19"/>
  <c r="CL22" i="19"/>
  <c r="CK22" i="19"/>
  <c r="CJ22" i="19"/>
  <c r="CI22" i="19"/>
  <c r="CG22" i="19"/>
  <c r="CF22" i="19"/>
  <c r="CE22" i="19"/>
  <c r="CD22" i="19"/>
  <c r="CC22" i="19"/>
  <c r="CB22" i="19"/>
  <c r="CA22" i="19"/>
  <c r="BY22" i="19"/>
  <c r="BX22" i="19"/>
  <c r="BW22" i="19"/>
  <c r="BV22" i="19"/>
  <c r="BU22" i="19"/>
  <c r="BT22" i="19"/>
  <c r="BS22" i="19"/>
  <c r="BQ22" i="19"/>
  <c r="BP22" i="19"/>
  <c r="BO22" i="19"/>
  <c r="BN22" i="19"/>
  <c r="BM22" i="19"/>
  <c r="BL22" i="19"/>
  <c r="BK22" i="19"/>
  <c r="BI22" i="19"/>
  <c r="BH22" i="19"/>
  <c r="BG22" i="19"/>
  <c r="BF22" i="19"/>
  <c r="BE22" i="19"/>
  <c r="DB21" i="19"/>
  <c r="DA21" i="19"/>
  <c r="CY21" i="19"/>
  <c r="CX21" i="19"/>
  <c r="CW21" i="19"/>
  <c r="CV21" i="19"/>
  <c r="CU21" i="19"/>
  <c r="CT21" i="19"/>
  <c r="CS21" i="19"/>
  <c r="CQ21" i="19"/>
  <c r="CP21" i="19"/>
  <c r="CO21" i="19"/>
  <c r="CN21" i="19"/>
  <c r="CM21" i="19"/>
  <c r="CL21" i="19"/>
  <c r="CK21" i="19"/>
  <c r="CI21" i="19"/>
  <c r="CH21" i="19"/>
  <c r="CG21" i="19"/>
  <c r="CF21" i="19"/>
  <c r="CE21" i="19"/>
  <c r="CD21" i="19"/>
  <c r="CC21" i="19"/>
  <c r="CA21" i="19"/>
  <c r="BZ21" i="19"/>
  <c r="BY21" i="19"/>
  <c r="BX21" i="19"/>
  <c r="BW21" i="19"/>
  <c r="BV21" i="19"/>
  <c r="BU21" i="19"/>
  <c r="BS21" i="19"/>
  <c r="BR21" i="19"/>
  <c r="BQ21" i="19"/>
  <c r="BP21" i="19"/>
  <c r="BO21" i="19"/>
  <c r="BN21" i="19"/>
  <c r="BM21" i="19"/>
  <c r="BK21" i="19"/>
  <c r="BJ21" i="19"/>
  <c r="BI21" i="19"/>
  <c r="BH21" i="19"/>
  <c r="BG21" i="19"/>
  <c r="BF21" i="19"/>
  <c r="BE21" i="19"/>
  <c r="DA20" i="19"/>
  <c r="CZ20" i="19"/>
  <c r="CY20" i="19"/>
  <c r="CX20" i="19"/>
  <c r="CW20" i="19"/>
  <c r="CV20" i="19"/>
  <c r="CU20" i="19"/>
  <c r="CS20" i="19"/>
  <c r="CR20" i="19"/>
  <c r="CQ20" i="19"/>
  <c r="CP20" i="19"/>
  <c r="CO20" i="19"/>
  <c r="CN20" i="19"/>
  <c r="CM20" i="19"/>
  <c r="CK20" i="19"/>
  <c r="CJ20" i="19"/>
  <c r="CI20" i="19"/>
  <c r="CH20" i="19"/>
  <c r="CG20" i="19"/>
  <c r="CF20" i="19"/>
  <c r="CE20" i="19"/>
  <c r="CC20" i="19"/>
  <c r="CB20" i="19"/>
  <c r="CA20" i="19"/>
  <c r="BZ20" i="19"/>
  <c r="BY20" i="19"/>
  <c r="BX20" i="19"/>
  <c r="BW20" i="19"/>
  <c r="BU20" i="19"/>
  <c r="BT20" i="19"/>
  <c r="BS20" i="19"/>
  <c r="BR20" i="19"/>
  <c r="BQ20" i="19"/>
  <c r="BP20" i="19"/>
  <c r="BO20" i="19"/>
  <c r="BM20" i="19"/>
  <c r="BL20" i="19"/>
  <c r="BK20" i="19"/>
  <c r="BJ20" i="19"/>
  <c r="BI20" i="19"/>
  <c r="BH20" i="19"/>
  <c r="BG20" i="19"/>
  <c r="BE20" i="19"/>
  <c r="DB19" i="19"/>
  <c r="DA19" i="19"/>
  <c r="CZ19" i="19"/>
  <c r="CY19" i="19"/>
  <c r="CX19" i="19"/>
  <c r="CW19" i="19"/>
  <c r="CU19" i="19"/>
  <c r="CT19" i="19"/>
  <c r="CS19" i="19"/>
  <c r="CR19" i="19"/>
  <c r="CQ19" i="19"/>
  <c r="CP19" i="19"/>
  <c r="CO19" i="19"/>
  <c r="CM19" i="19"/>
  <c r="CL19" i="19"/>
  <c r="CK19" i="19"/>
  <c r="CJ19" i="19"/>
  <c r="CI19" i="19"/>
  <c r="CH19" i="19"/>
  <c r="CG19" i="19"/>
  <c r="CE19" i="19"/>
  <c r="CD19" i="19"/>
  <c r="CC19" i="19"/>
  <c r="CB19" i="19"/>
  <c r="CA19" i="19"/>
  <c r="BZ19" i="19"/>
  <c r="BY19" i="19"/>
  <c r="BW19" i="19"/>
  <c r="BV19" i="19"/>
  <c r="BU19" i="19"/>
  <c r="BT19" i="19"/>
  <c r="BS19" i="19"/>
  <c r="BR19" i="19"/>
  <c r="BQ19" i="19"/>
  <c r="BO19" i="19"/>
  <c r="BN19" i="19"/>
  <c r="BM19" i="19"/>
  <c r="BL19" i="19"/>
  <c r="BK19" i="19"/>
  <c r="BJ19" i="19"/>
  <c r="BI19" i="19"/>
  <c r="BG19" i="19"/>
  <c r="BF19" i="19"/>
  <c r="BE19" i="19"/>
  <c r="DB18" i="19"/>
  <c r="DA18" i="19"/>
  <c r="CZ18" i="19"/>
  <c r="CY18" i="19"/>
  <c r="CW18" i="19"/>
  <c r="CV18" i="19"/>
  <c r="CU18" i="19"/>
  <c r="CT18" i="19"/>
  <c r="CS18" i="19"/>
  <c r="CR18" i="19"/>
  <c r="CQ18" i="19"/>
  <c r="CO18" i="19"/>
  <c r="CN18" i="19"/>
  <c r="CM18" i="19"/>
  <c r="CL18" i="19"/>
  <c r="CK18" i="19"/>
  <c r="CJ18" i="19"/>
  <c r="CI18" i="19"/>
  <c r="CG18" i="19"/>
  <c r="CF18" i="19"/>
  <c r="CE18" i="19"/>
  <c r="CD18" i="19"/>
  <c r="CC18" i="19"/>
  <c r="CB18" i="19"/>
  <c r="CA18" i="19"/>
  <c r="BY18" i="19"/>
  <c r="BX18" i="19"/>
  <c r="BW18" i="19"/>
  <c r="BV18" i="19"/>
  <c r="BU18" i="19"/>
  <c r="BS18" i="19"/>
  <c r="BQ18" i="19"/>
  <c r="BP18" i="19"/>
  <c r="BO18" i="19"/>
  <c r="BN18" i="19"/>
  <c r="BM18" i="19"/>
  <c r="BL18" i="19"/>
  <c r="BK18" i="19"/>
  <c r="BI18" i="19"/>
  <c r="BH18" i="19"/>
  <c r="BG18" i="19"/>
  <c r="BF18" i="19"/>
  <c r="BE18" i="19"/>
  <c r="DA17" i="19"/>
  <c r="CY17" i="19"/>
  <c r="CX17" i="19"/>
  <c r="CV17" i="19"/>
  <c r="CU17" i="19"/>
  <c r="CS17" i="19"/>
  <c r="CQ17" i="19"/>
  <c r="CP17" i="19"/>
  <c r="CO17" i="19"/>
  <c r="CN17" i="19"/>
  <c r="CM17" i="19"/>
  <c r="CK17" i="19"/>
  <c r="CI17" i="19"/>
  <c r="CH17" i="19"/>
  <c r="CF17" i="19"/>
  <c r="CE17" i="19"/>
  <c r="CC17" i="19"/>
  <c r="CA17" i="19"/>
  <c r="BZ17" i="19"/>
  <c r="BY17" i="19"/>
  <c r="BX17" i="19"/>
  <c r="BW17" i="19"/>
  <c r="BU17" i="19"/>
  <c r="BS17" i="19"/>
  <c r="BR17" i="19"/>
  <c r="BP17" i="19"/>
  <c r="BO17" i="19"/>
  <c r="BM17" i="19"/>
  <c r="BK17" i="19"/>
  <c r="BJ17" i="19"/>
  <c r="BI17" i="19"/>
  <c r="BH17" i="19"/>
  <c r="BG17" i="19"/>
  <c r="BE17" i="19"/>
  <c r="DA16" i="19"/>
  <c r="CZ16" i="19"/>
  <c r="CY16" i="19"/>
  <c r="CX16" i="19"/>
  <c r="CW16" i="19"/>
  <c r="CV16" i="19"/>
  <c r="CU16" i="19"/>
  <c r="CS16" i="19"/>
  <c r="CR16" i="19"/>
  <c r="CQ16" i="19"/>
  <c r="CP16" i="19"/>
  <c r="CO16" i="19"/>
  <c r="CN16" i="19"/>
  <c r="CM16" i="19"/>
  <c r="CK16" i="19"/>
  <c r="CJ16" i="19"/>
  <c r="CI16" i="19"/>
  <c r="CH16" i="19"/>
  <c r="CG16" i="19"/>
  <c r="CF16" i="19"/>
  <c r="CE16" i="19"/>
  <c r="CC16" i="19"/>
  <c r="CB16" i="19"/>
  <c r="CA16" i="19"/>
  <c r="BZ16" i="19"/>
  <c r="BY16" i="19"/>
  <c r="BX16" i="19"/>
  <c r="BW16" i="19"/>
  <c r="BU16" i="19"/>
  <c r="BT16" i="19"/>
  <c r="BS16" i="19"/>
  <c r="BR16" i="19"/>
  <c r="BQ16" i="19"/>
  <c r="BP16" i="19"/>
  <c r="BO16" i="19"/>
  <c r="BM16" i="19"/>
  <c r="BL16" i="19"/>
  <c r="BK16" i="19"/>
  <c r="BJ16" i="19"/>
  <c r="BI16" i="19"/>
  <c r="BH16" i="19"/>
  <c r="BG16" i="19"/>
  <c r="BE16" i="19"/>
  <c r="CZ15" i="19"/>
  <c r="CW15" i="19"/>
  <c r="CO15" i="19"/>
  <c r="CJ15" i="19"/>
  <c r="CG15" i="19"/>
  <c r="BY15" i="19"/>
  <c r="BQ15" i="19"/>
  <c r="BL15" i="19"/>
  <c r="DB14" i="19"/>
  <c r="DA14" i="19"/>
  <c r="CZ14" i="19"/>
  <c r="CY14" i="19"/>
  <c r="CW14" i="19"/>
  <c r="CV14" i="19"/>
  <c r="CU14" i="19"/>
  <c r="CT14" i="19"/>
  <c r="CS14" i="19"/>
  <c r="CQ14" i="19"/>
  <c r="CO14" i="19"/>
  <c r="CN14" i="19"/>
  <c r="CM14" i="19"/>
  <c r="CL14" i="19"/>
  <c r="CK14" i="19"/>
  <c r="CI14" i="19"/>
  <c r="CG14" i="19"/>
  <c r="CF14" i="19"/>
  <c r="CE14" i="19"/>
  <c r="CD14" i="19"/>
  <c r="CC14" i="19"/>
  <c r="CA14" i="19"/>
  <c r="BY14" i="19"/>
  <c r="BX14" i="19"/>
  <c r="BW14" i="19"/>
  <c r="BV14" i="19"/>
  <c r="BU14" i="19"/>
  <c r="BS14" i="19"/>
  <c r="BQ14" i="19"/>
  <c r="BP14" i="19"/>
  <c r="BO14" i="19"/>
  <c r="BN14" i="19"/>
  <c r="BM14" i="19"/>
  <c r="BK14" i="19"/>
  <c r="BI14" i="19"/>
  <c r="BH14" i="19"/>
  <c r="BG14" i="19"/>
  <c r="BF14" i="19"/>
  <c r="BE14" i="19"/>
  <c r="DB13" i="19"/>
  <c r="DA13" i="19"/>
  <c r="CY13" i="19"/>
  <c r="CX13" i="19"/>
  <c r="CW13" i="19"/>
  <c r="CV13" i="19"/>
  <c r="CU13" i="19"/>
  <c r="CT13" i="19"/>
  <c r="CS13" i="19"/>
  <c r="CQ13" i="19"/>
  <c r="CP13" i="19"/>
  <c r="CO13" i="19"/>
  <c r="CN13" i="19"/>
  <c r="CM13" i="19"/>
  <c r="CL13" i="19"/>
  <c r="CK13" i="19"/>
  <c r="CI13" i="19"/>
  <c r="CH13" i="19"/>
  <c r="CG13" i="19"/>
  <c r="CF13" i="19"/>
  <c r="CE13" i="19"/>
  <c r="CC13" i="19"/>
  <c r="CA13" i="19"/>
  <c r="BZ13" i="19"/>
  <c r="BY13" i="19"/>
  <c r="BX13" i="19"/>
  <c r="BW13" i="19"/>
  <c r="BU13" i="19"/>
  <c r="BS13" i="19"/>
  <c r="BR13" i="19"/>
  <c r="BQ13" i="19"/>
  <c r="BP13" i="19"/>
  <c r="BO13" i="19"/>
  <c r="BM13" i="19"/>
  <c r="BK13" i="19"/>
  <c r="BJ13" i="19"/>
  <c r="BI13" i="19"/>
  <c r="BH13" i="19"/>
  <c r="BG13" i="19"/>
  <c r="BE13" i="19"/>
  <c r="DA12" i="19"/>
  <c r="CZ12" i="19"/>
  <c r="CY12" i="19"/>
  <c r="CX12" i="19"/>
  <c r="CW12" i="19"/>
  <c r="CU12" i="19"/>
  <c r="CS12" i="19"/>
  <c r="CR12" i="19"/>
  <c r="CQ12" i="19"/>
  <c r="CP12" i="19"/>
  <c r="CO12" i="19"/>
  <c r="CN12" i="19"/>
  <c r="CM12" i="19"/>
  <c r="CK12" i="19"/>
  <c r="CJ12" i="19"/>
  <c r="CI12" i="19"/>
  <c r="CH12" i="19"/>
  <c r="CG12" i="19"/>
  <c r="CF12" i="19"/>
  <c r="CE12" i="19"/>
  <c r="CC12" i="19"/>
  <c r="CB12" i="19"/>
  <c r="CA12" i="19"/>
  <c r="BZ12" i="19"/>
  <c r="BY12" i="19"/>
  <c r="BX12" i="19"/>
  <c r="BW12" i="19"/>
  <c r="BU12" i="19"/>
  <c r="BT12" i="19"/>
  <c r="BS12" i="19"/>
  <c r="BR12" i="19"/>
  <c r="BQ12" i="19"/>
  <c r="BO12" i="19"/>
  <c r="BM12" i="19"/>
  <c r="BL12" i="19"/>
  <c r="BK12" i="19"/>
  <c r="BJ12" i="19"/>
  <c r="BI12" i="19"/>
  <c r="BG12" i="19"/>
  <c r="BE12" i="19"/>
  <c r="DB11" i="19"/>
  <c r="DA11" i="19"/>
  <c r="CZ11" i="19"/>
  <c r="CY11" i="19"/>
  <c r="CW11" i="19"/>
  <c r="CU11" i="19"/>
  <c r="CT11" i="19"/>
  <c r="CS11" i="19"/>
  <c r="CR11" i="19"/>
  <c r="CQ11" i="19"/>
  <c r="CO11" i="19"/>
  <c r="CL11" i="19"/>
  <c r="CK11" i="19"/>
  <c r="CJ11" i="19"/>
  <c r="CI11" i="19"/>
  <c r="CG11" i="19"/>
  <c r="CE11" i="19"/>
  <c r="CD11" i="19"/>
  <c r="CC11" i="19"/>
  <c r="CB11" i="19"/>
  <c r="CA11" i="19"/>
  <c r="BZ11" i="19"/>
  <c r="BY11" i="19"/>
  <c r="BV11" i="19"/>
  <c r="BU11" i="19"/>
  <c r="BT11" i="19"/>
  <c r="BS11" i="19"/>
  <c r="BR11" i="19"/>
  <c r="BQ11" i="19"/>
  <c r="BO11" i="19"/>
  <c r="BN11" i="19"/>
  <c r="BM11" i="19"/>
  <c r="BL11" i="19"/>
  <c r="BK11" i="19"/>
  <c r="BJ11" i="19"/>
  <c r="BI11" i="19"/>
  <c r="BG11" i="19"/>
  <c r="BF11" i="19"/>
  <c r="BE11" i="19"/>
  <c r="DB10" i="19"/>
  <c r="DA10" i="19"/>
  <c r="CY10" i="19"/>
  <c r="CW10" i="19"/>
  <c r="CV10" i="19"/>
  <c r="CT10" i="19"/>
  <c r="CS10" i="19"/>
  <c r="CQ10" i="19"/>
  <c r="CO10" i="19"/>
  <c r="CN10" i="19"/>
  <c r="CL10" i="19"/>
  <c r="CK10" i="19"/>
  <c r="CI10" i="19"/>
  <c r="CG10" i="19"/>
  <c r="CF10" i="19"/>
  <c r="CD10" i="19"/>
  <c r="CC10" i="19"/>
  <c r="CB10" i="19"/>
  <c r="CA10" i="19"/>
  <c r="BY10" i="19"/>
  <c r="BX10" i="19"/>
  <c r="BV10" i="19"/>
  <c r="BU10" i="19"/>
  <c r="BS10" i="19"/>
  <c r="BQ10" i="19"/>
  <c r="BP10" i="19"/>
  <c r="BN10" i="19"/>
  <c r="BM10" i="19"/>
  <c r="BK10" i="19"/>
  <c r="BI10" i="19"/>
  <c r="BH10" i="19"/>
  <c r="BF10" i="19"/>
  <c r="BE10" i="19"/>
  <c r="DA9" i="19"/>
  <c r="CU9" i="19"/>
  <c r="CS9" i="19"/>
  <c r="CK9" i="19"/>
  <c r="CE9" i="19"/>
  <c r="CD9" i="19"/>
  <c r="CC9" i="19"/>
  <c r="BX9" i="19"/>
  <c r="BW9" i="19"/>
  <c r="BU9" i="19"/>
  <c r="BS9" i="19"/>
  <c r="BP9" i="19"/>
  <c r="BO9" i="19"/>
  <c r="BM9" i="19"/>
  <c r="BG9" i="19"/>
  <c r="BF9" i="19"/>
  <c r="BE9" i="19"/>
  <c r="DA8" i="19"/>
  <c r="CZ8" i="19"/>
  <c r="CX8" i="19"/>
  <c r="CW8" i="19"/>
  <c r="CV8" i="19"/>
  <c r="CU8" i="19"/>
  <c r="CS8" i="19"/>
  <c r="CR8" i="19"/>
  <c r="CP8" i="19"/>
  <c r="CO8" i="19"/>
  <c r="CN8" i="19"/>
  <c r="CM8" i="19"/>
  <c r="CK8" i="19"/>
  <c r="CJ8" i="19"/>
  <c r="CH8" i="19"/>
  <c r="CG8" i="19"/>
  <c r="CF8" i="19"/>
  <c r="CE8" i="19"/>
  <c r="CC8" i="19"/>
  <c r="CB8" i="19"/>
  <c r="BZ8" i="19"/>
  <c r="BY8" i="19"/>
  <c r="BX8" i="19"/>
  <c r="BW8" i="19"/>
  <c r="BU8" i="19"/>
  <c r="BT8" i="19"/>
  <c r="BR8" i="19"/>
  <c r="BQ8" i="19"/>
  <c r="BP8" i="19"/>
  <c r="BO8" i="19"/>
  <c r="BM8" i="19"/>
  <c r="BL8" i="19"/>
  <c r="BJ8" i="19"/>
  <c r="BI8" i="19"/>
  <c r="BG8" i="19"/>
  <c r="BE8" i="19"/>
  <c r="BE55" i="20"/>
  <c r="DA54" i="20"/>
  <c r="CZ54" i="20"/>
  <c r="CY54" i="20"/>
  <c r="CX54" i="20"/>
  <c r="CW54" i="20"/>
  <c r="CV54" i="20"/>
  <c r="CU54" i="20"/>
  <c r="CT54" i="20"/>
  <c r="CS54" i="20"/>
  <c r="CR54" i="20"/>
  <c r="CQ54" i="20"/>
  <c r="CP54" i="20"/>
  <c r="CO54" i="20"/>
  <c r="CN54" i="20"/>
  <c r="CM54" i="20"/>
  <c r="CL54" i="20"/>
  <c r="CK54" i="20"/>
  <c r="CJ54" i="20"/>
  <c r="CI54" i="20"/>
  <c r="CH54" i="20"/>
  <c r="CG54" i="20"/>
  <c r="CF54" i="20"/>
  <c r="CE54" i="20"/>
  <c r="CD54" i="20"/>
  <c r="CC54" i="20"/>
  <c r="CB54" i="20"/>
  <c r="CA54" i="20"/>
  <c r="BZ54" i="20"/>
  <c r="BY54" i="20"/>
  <c r="BX54" i="20"/>
  <c r="BW54" i="20"/>
  <c r="BV54" i="20"/>
  <c r="BU54" i="20"/>
  <c r="BT54" i="20"/>
  <c r="BS54" i="20"/>
  <c r="BR54" i="20"/>
  <c r="BQ54" i="20"/>
  <c r="BP54" i="20"/>
  <c r="BO54" i="20"/>
  <c r="BN54" i="20"/>
  <c r="BM54" i="20"/>
  <c r="BL54" i="20"/>
  <c r="BK54" i="20"/>
  <c r="BJ54" i="20"/>
  <c r="BI54" i="20"/>
  <c r="BH54" i="20"/>
  <c r="BG54" i="20"/>
  <c r="BF54" i="20"/>
  <c r="BE54" i="20"/>
  <c r="DA53" i="20"/>
  <c r="CZ53" i="20"/>
  <c r="CY53" i="20"/>
  <c r="CX53" i="20"/>
  <c r="CW53" i="20"/>
  <c r="CV53" i="20"/>
  <c r="CU53" i="20"/>
  <c r="CT53" i="20"/>
  <c r="CS53" i="20"/>
  <c r="CR53" i="20"/>
  <c r="CQ53" i="20"/>
  <c r="CP53" i="20"/>
  <c r="CO53" i="20"/>
  <c r="CN53" i="20"/>
  <c r="CM53" i="20"/>
  <c r="CL53" i="20"/>
  <c r="CK53" i="20"/>
  <c r="CJ53" i="20"/>
  <c r="CI53" i="20"/>
  <c r="CH53" i="20"/>
  <c r="CG53" i="20"/>
  <c r="CF53" i="20"/>
  <c r="CE53" i="20"/>
  <c r="CD53" i="20"/>
  <c r="CC53" i="20"/>
  <c r="CB53" i="20"/>
  <c r="CA53" i="20"/>
  <c r="BZ53" i="20"/>
  <c r="BY53" i="20"/>
  <c r="BX53" i="20"/>
  <c r="BW53" i="20"/>
  <c r="BV53" i="20"/>
  <c r="BU53" i="20"/>
  <c r="BT53" i="20"/>
  <c r="BS53" i="20"/>
  <c r="BR53" i="20"/>
  <c r="BQ53" i="20"/>
  <c r="BP53" i="20"/>
  <c r="BO53" i="20"/>
  <c r="BN53" i="20"/>
  <c r="BM53" i="20"/>
  <c r="BL53" i="20"/>
  <c r="BK53" i="20"/>
  <c r="BJ53" i="20"/>
  <c r="BI53" i="20"/>
  <c r="BH53" i="20"/>
  <c r="BG53" i="20"/>
  <c r="BF53" i="20"/>
  <c r="BE53" i="20"/>
  <c r="DB52" i="20"/>
  <c r="DA52" i="20"/>
  <c r="CZ52" i="20"/>
  <c r="CY52" i="20"/>
  <c r="CX52" i="20"/>
  <c r="CW52" i="20"/>
  <c r="CV52" i="20"/>
  <c r="CU52" i="20"/>
  <c r="CT52" i="20"/>
  <c r="CS52" i="20"/>
  <c r="CR52" i="20"/>
  <c r="CQ52" i="20"/>
  <c r="CP52" i="20"/>
  <c r="CO52" i="20"/>
  <c r="CN52" i="20"/>
  <c r="CM52" i="20"/>
  <c r="CL52" i="20"/>
  <c r="CK52" i="20"/>
  <c r="CJ52" i="20"/>
  <c r="CI52" i="20"/>
  <c r="CH52" i="20"/>
  <c r="CG52" i="20"/>
  <c r="CF52" i="20"/>
  <c r="CE52" i="20"/>
  <c r="CD52" i="20"/>
  <c r="CC52" i="20"/>
  <c r="CB52" i="20"/>
  <c r="CA52" i="20"/>
  <c r="BZ52" i="20"/>
  <c r="BY52" i="20"/>
  <c r="BX52" i="20"/>
  <c r="BW52" i="20"/>
  <c r="BV52" i="20"/>
  <c r="BU52" i="20"/>
  <c r="BT52" i="20"/>
  <c r="BS52" i="20"/>
  <c r="BR52" i="20"/>
  <c r="BQ52" i="20"/>
  <c r="BP52" i="20"/>
  <c r="BO52" i="20"/>
  <c r="BN52" i="20"/>
  <c r="BM52" i="20"/>
  <c r="BL52" i="20"/>
  <c r="BK52" i="20"/>
  <c r="BJ52" i="20"/>
  <c r="BI52" i="20"/>
  <c r="BH52" i="20"/>
  <c r="BG52" i="20"/>
  <c r="BF52" i="20"/>
  <c r="BE52" i="20"/>
  <c r="DA51" i="20"/>
  <c r="CZ51" i="20"/>
  <c r="CY51" i="20"/>
  <c r="CX51" i="20"/>
  <c r="CW51" i="20"/>
  <c r="CV51" i="20"/>
  <c r="CU51" i="20"/>
  <c r="CT51" i="20"/>
  <c r="CS51" i="20"/>
  <c r="CR51" i="20"/>
  <c r="CQ51" i="20"/>
  <c r="CP51" i="20"/>
  <c r="CO51" i="20"/>
  <c r="CN51" i="20"/>
  <c r="CM51" i="20"/>
  <c r="CL51" i="20"/>
  <c r="CK51" i="20"/>
  <c r="CJ51" i="20"/>
  <c r="CI51" i="20"/>
  <c r="CH51" i="20"/>
  <c r="CG51" i="20"/>
  <c r="CF51" i="20"/>
  <c r="CE51" i="20"/>
  <c r="CD51" i="20"/>
  <c r="CC51" i="20"/>
  <c r="CB51" i="20"/>
  <c r="CA51" i="20"/>
  <c r="BZ51" i="20"/>
  <c r="BY51" i="20"/>
  <c r="BX51" i="20"/>
  <c r="BW51" i="20"/>
  <c r="BV51" i="20"/>
  <c r="BU51" i="20"/>
  <c r="BT51" i="20"/>
  <c r="BS51" i="20"/>
  <c r="BR51" i="20"/>
  <c r="BQ51" i="20"/>
  <c r="BP51" i="20"/>
  <c r="BO51" i="20"/>
  <c r="BN51" i="20"/>
  <c r="BM51" i="20"/>
  <c r="BL51" i="20"/>
  <c r="BK51" i="20"/>
  <c r="BJ51" i="20"/>
  <c r="BI51" i="20"/>
  <c r="BH51" i="20"/>
  <c r="BG51" i="20"/>
  <c r="BF51" i="20"/>
  <c r="BE51" i="20"/>
  <c r="DB50" i="20"/>
  <c r="DA50" i="20"/>
  <c r="CZ50" i="20"/>
  <c r="CY50" i="20"/>
  <c r="CX50" i="20"/>
  <c r="CW50" i="20"/>
  <c r="CV50" i="20"/>
  <c r="CU50" i="20"/>
  <c r="CT50" i="20"/>
  <c r="CS50" i="20"/>
  <c r="CR50" i="20"/>
  <c r="CQ50" i="20"/>
  <c r="CP50" i="20"/>
  <c r="CO50" i="20"/>
  <c r="CN50" i="20"/>
  <c r="CM50" i="20"/>
  <c r="CL50" i="20"/>
  <c r="CK50" i="20"/>
  <c r="CJ50" i="20"/>
  <c r="CI50" i="20"/>
  <c r="CH50" i="20"/>
  <c r="CG50" i="20"/>
  <c r="CF50" i="20"/>
  <c r="CE50" i="20"/>
  <c r="CD50" i="20"/>
  <c r="CC50" i="20"/>
  <c r="CB50" i="20"/>
  <c r="CA50" i="20"/>
  <c r="BZ50" i="20"/>
  <c r="BY50" i="20"/>
  <c r="BX50" i="20"/>
  <c r="BW50" i="20"/>
  <c r="BV50" i="20"/>
  <c r="BU50" i="20"/>
  <c r="BT50" i="20"/>
  <c r="BS50" i="20"/>
  <c r="BR50" i="20"/>
  <c r="BQ50" i="20"/>
  <c r="BP50" i="20"/>
  <c r="BO50" i="20"/>
  <c r="BN50" i="20"/>
  <c r="BM50" i="20"/>
  <c r="BL50" i="20"/>
  <c r="BK50" i="20"/>
  <c r="BJ50" i="20"/>
  <c r="BI50" i="20"/>
  <c r="BH50" i="20"/>
  <c r="BG50" i="20"/>
  <c r="BF50" i="20"/>
  <c r="BE50" i="20"/>
  <c r="DA49" i="20"/>
  <c r="CZ49" i="20"/>
  <c r="CY49" i="20"/>
  <c r="CX49" i="20"/>
  <c r="CW49" i="20"/>
  <c r="CV49" i="20"/>
  <c r="CU49" i="20"/>
  <c r="CT49" i="20"/>
  <c r="CS49" i="20"/>
  <c r="CR49" i="20"/>
  <c r="CQ49" i="20"/>
  <c r="CP49" i="20"/>
  <c r="CO49" i="20"/>
  <c r="CN49" i="20"/>
  <c r="CM49" i="20"/>
  <c r="CL49" i="20"/>
  <c r="CK49" i="20"/>
  <c r="CJ49" i="20"/>
  <c r="CI49" i="20"/>
  <c r="CH49" i="20"/>
  <c r="CG49" i="20"/>
  <c r="CF49" i="20"/>
  <c r="CE49" i="20"/>
  <c r="CD49" i="20"/>
  <c r="CC49" i="20"/>
  <c r="CB49" i="20"/>
  <c r="CA49" i="20"/>
  <c r="BZ49" i="20"/>
  <c r="BY49" i="20"/>
  <c r="BX49" i="20"/>
  <c r="BW49" i="20"/>
  <c r="BV49" i="20"/>
  <c r="BU49" i="20"/>
  <c r="BT49" i="20"/>
  <c r="BS49" i="20"/>
  <c r="BR49" i="20"/>
  <c r="BQ49" i="20"/>
  <c r="BP49" i="20"/>
  <c r="BO49" i="20"/>
  <c r="BN49" i="20"/>
  <c r="BM49" i="20"/>
  <c r="BL49" i="20"/>
  <c r="BK49" i="20"/>
  <c r="BJ49" i="20"/>
  <c r="BI49" i="20"/>
  <c r="BH49" i="20"/>
  <c r="BG49" i="20"/>
  <c r="BF49" i="20"/>
  <c r="BE49" i="20"/>
  <c r="DB48" i="20"/>
  <c r="DA48" i="20"/>
  <c r="CZ48" i="20"/>
  <c r="CY48" i="20"/>
  <c r="CX48" i="20"/>
  <c r="CW48" i="20"/>
  <c r="CV48" i="20"/>
  <c r="CU48" i="20"/>
  <c r="CT48" i="20"/>
  <c r="CS48" i="20"/>
  <c r="CR48" i="20"/>
  <c r="CQ48" i="20"/>
  <c r="CP48" i="20"/>
  <c r="CO48" i="20"/>
  <c r="CN48" i="20"/>
  <c r="CM48" i="20"/>
  <c r="CL48" i="20"/>
  <c r="CK48" i="20"/>
  <c r="CJ48" i="20"/>
  <c r="CI48" i="20"/>
  <c r="CH48" i="20"/>
  <c r="CG48" i="20"/>
  <c r="CF48" i="20"/>
  <c r="CE48" i="20"/>
  <c r="CD48" i="20"/>
  <c r="CC48" i="20"/>
  <c r="CB48" i="20"/>
  <c r="CA48" i="20"/>
  <c r="BZ48" i="20"/>
  <c r="BY48" i="20"/>
  <c r="BX48" i="20"/>
  <c r="BW48" i="20"/>
  <c r="BV48" i="20"/>
  <c r="BU48" i="20"/>
  <c r="BT48" i="20"/>
  <c r="BS48" i="20"/>
  <c r="BR48" i="20"/>
  <c r="BQ48" i="20"/>
  <c r="BP48" i="20"/>
  <c r="BO48" i="20"/>
  <c r="BN48" i="20"/>
  <c r="BM48" i="20"/>
  <c r="BL48" i="20"/>
  <c r="BK48" i="20"/>
  <c r="BJ48" i="20"/>
  <c r="BI48" i="20"/>
  <c r="BH48" i="20"/>
  <c r="BG48" i="20"/>
  <c r="BF48" i="20"/>
  <c r="BE48" i="20"/>
  <c r="DB47" i="20"/>
  <c r="DA47" i="20"/>
  <c r="CZ47" i="20"/>
  <c r="CY47" i="20"/>
  <c r="CX47" i="20"/>
  <c r="CW47" i="20"/>
  <c r="CV47" i="20"/>
  <c r="CU47" i="20"/>
  <c r="CT47" i="20"/>
  <c r="CS47" i="20"/>
  <c r="CR47" i="20"/>
  <c r="CQ47" i="20"/>
  <c r="CP47" i="20"/>
  <c r="CO47" i="20"/>
  <c r="CN47" i="20"/>
  <c r="CM47" i="20"/>
  <c r="CL47" i="20"/>
  <c r="CK47" i="20"/>
  <c r="CJ47" i="20"/>
  <c r="CI47" i="20"/>
  <c r="CH47" i="20"/>
  <c r="CG47" i="20"/>
  <c r="CF47" i="20"/>
  <c r="CE47" i="20"/>
  <c r="CD47" i="20"/>
  <c r="CC47" i="20"/>
  <c r="CB47" i="20"/>
  <c r="CA47" i="20"/>
  <c r="BZ47" i="20"/>
  <c r="BY47" i="20"/>
  <c r="BX47" i="20"/>
  <c r="BW47" i="20"/>
  <c r="BV47" i="20"/>
  <c r="BU47" i="20"/>
  <c r="BT47" i="20"/>
  <c r="BS47" i="20"/>
  <c r="BR47" i="20"/>
  <c r="BQ47" i="20"/>
  <c r="BP47" i="20"/>
  <c r="BO47" i="20"/>
  <c r="BN47" i="20"/>
  <c r="BM47" i="20"/>
  <c r="BL47" i="20"/>
  <c r="BK47" i="20"/>
  <c r="BJ47" i="20"/>
  <c r="BI47" i="20"/>
  <c r="BH47" i="20"/>
  <c r="BG47" i="20"/>
  <c r="BF47" i="20"/>
  <c r="BE47" i="20"/>
  <c r="DB46" i="20"/>
  <c r="DA46" i="20"/>
  <c r="CZ46" i="20"/>
  <c r="CY46" i="20"/>
  <c r="CX46" i="20"/>
  <c r="CW46" i="20"/>
  <c r="CV46" i="20"/>
  <c r="CU46" i="20"/>
  <c r="CT46" i="20"/>
  <c r="CS46" i="20"/>
  <c r="CR46" i="20"/>
  <c r="CQ46" i="20"/>
  <c r="CP46" i="20"/>
  <c r="CO46" i="20"/>
  <c r="CN46" i="20"/>
  <c r="CM46" i="20"/>
  <c r="CL46" i="20"/>
  <c r="CK46" i="20"/>
  <c r="CJ46" i="20"/>
  <c r="CI46" i="20"/>
  <c r="CH46" i="20"/>
  <c r="CG46" i="20"/>
  <c r="CF46" i="20"/>
  <c r="CE46" i="20"/>
  <c r="CD46" i="20"/>
  <c r="CC46" i="20"/>
  <c r="CB46" i="20"/>
  <c r="CA46" i="20"/>
  <c r="BZ46" i="20"/>
  <c r="BY46" i="20"/>
  <c r="BX46" i="20"/>
  <c r="BW46" i="20"/>
  <c r="BV46" i="20"/>
  <c r="BU46" i="20"/>
  <c r="BT46" i="20"/>
  <c r="BS46" i="20"/>
  <c r="BR46" i="20"/>
  <c r="BQ46" i="20"/>
  <c r="BP46" i="20"/>
  <c r="BO46" i="20"/>
  <c r="BN46" i="20"/>
  <c r="BM46" i="20"/>
  <c r="BL46" i="20"/>
  <c r="BK46" i="20"/>
  <c r="BJ46" i="20"/>
  <c r="BI46" i="20"/>
  <c r="BH46" i="20"/>
  <c r="BG46" i="20"/>
  <c r="BF46" i="20"/>
  <c r="BE46" i="20"/>
  <c r="DB45" i="20"/>
  <c r="DA45" i="20"/>
  <c r="CZ45" i="20"/>
  <c r="CY45" i="20"/>
  <c r="CX45" i="20"/>
  <c r="CW45" i="20"/>
  <c r="CV45" i="20"/>
  <c r="CU45" i="20"/>
  <c r="CT45" i="20"/>
  <c r="CS45" i="20"/>
  <c r="CR45" i="20"/>
  <c r="CQ45" i="20"/>
  <c r="CP45" i="20"/>
  <c r="CO45" i="20"/>
  <c r="CN45" i="20"/>
  <c r="CM45" i="20"/>
  <c r="CL45" i="20"/>
  <c r="CK45" i="20"/>
  <c r="CJ45" i="20"/>
  <c r="CI45" i="20"/>
  <c r="CH45" i="20"/>
  <c r="CG45" i="20"/>
  <c r="CF45" i="20"/>
  <c r="CE45" i="20"/>
  <c r="CD45" i="20"/>
  <c r="CC45" i="20"/>
  <c r="CB45" i="20"/>
  <c r="CA45" i="20"/>
  <c r="BZ45" i="20"/>
  <c r="BY45" i="20"/>
  <c r="BX45" i="20"/>
  <c r="BW45" i="20"/>
  <c r="BV45" i="20"/>
  <c r="BU45" i="20"/>
  <c r="BT45" i="20"/>
  <c r="BS45" i="20"/>
  <c r="BR45" i="20"/>
  <c r="BQ45" i="20"/>
  <c r="BP45" i="20"/>
  <c r="BO45" i="20"/>
  <c r="BN45" i="20"/>
  <c r="BM45" i="20"/>
  <c r="BL45" i="20"/>
  <c r="BK45" i="20"/>
  <c r="BJ45" i="20"/>
  <c r="BI45" i="20"/>
  <c r="BH45" i="20"/>
  <c r="BG45" i="20"/>
  <c r="BF45" i="20"/>
  <c r="BE45" i="20"/>
  <c r="DB44" i="20"/>
  <c r="DA44" i="20"/>
  <c r="CZ44" i="20"/>
  <c r="CY44" i="20"/>
  <c r="CX44" i="20"/>
  <c r="CW44" i="20"/>
  <c r="CV44" i="20"/>
  <c r="CU44" i="20"/>
  <c r="CT44" i="20"/>
  <c r="CS44" i="20"/>
  <c r="CR44" i="20"/>
  <c r="CQ44" i="20"/>
  <c r="CP44" i="20"/>
  <c r="CO44" i="20"/>
  <c r="CN44" i="20"/>
  <c r="CM44" i="20"/>
  <c r="CL44" i="20"/>
  <c r="CK44" i="20"/>
  <c r="CJ44" i="20"/>
  <c r="CI44" i="20"/>
  <c r="CH44" i="20"/>
  <c r="CG44" i="20"/>
  <c r="CF44" i="20"/>
  <c r="CE44" i="20"/>
  <c r="CD44" i="20"/>
  <c r="CC44" i="20"/>
  <c r="CB44" i="20"/>
  <c r="CA44" i="20"/>
  <c r="BZ44" i="20"/>
  <c r="BY44" i="20"/>
  <c r="BX44" i="20"/>
  <c r="BW44" i="20"/>
  <c r="BV44" i="20"/>
  <c r="BU44" i="20"/>
  <c r="BT44" i="20"/>
  <c r="BS44" i="20"/>
  <c r="BR44" i="20"/>
  <c r="BQ44" i="20"/>
  <c r="BP44" i="20"/>
  <c r="BO44" i="20"/>
  <c r="BN44" i="20"/>
  <c r="BM44" i="20"/>
  <c r="BL44" i="20"/>
  <c r="BK44" i="20"/>
  <c r="BJ44" i="20"/>
  <c r="BI44" i="20"/>
  <c r="BH44" i="20"/>
  <c r="BG44" i="20"/>
  <c r="BF44" i="20"/>
  <c r="BE44" i="20"/>
  <c r="DB43" i="20"/>
  <c r="DA43" i="20"/>
  <c r="CZ43" i="20"/>
  <c r="CY43" i="20"/>
  <c r="CX43" i="20"/>
  <c r="CW43" i="20"/>
  <c r="CV43" i="20"/>
  <c r="CU43" i="20"/>
  <c r="CT43" i="20"/>
  <c r="CS43" i="20"/>
  <c r="CR43" i="20"/>
  <c r="CQ43" i="20"/>
  <c r="CP43" i="20"/>
  <c r="CO43" i="20"/>
  <c r="CN43" i="20"/>
  <c r="CM43" i="20"/>
  <c r="CL43" i="20"/>
  <c r="CK43" i="20"/>
  <c r="CJ43" i="20"/>
  <c r="CI43" i="20"/>
  <c r="CH43" i="20"/>
  <c r="CG43" i="20"/>
  <c r="CF43" i="20"/>
  <c r="CE43" i="20"/>
  <c r="CD43" i="20"/>
  <c r="CC43" i="20"/>
  <c r="CB43" i="20"/>
  <c r="CA43" i="20"/>
  <c r="BZ43" i="20"/>
  <c r="BY43" i="20"/>
  <c r="BX43" i="20"/>
  <c r="BW43" i="20"/>
  <c r="BV43" i="20"/>
  <c r="BU43" i="20"/>
  <c r="BT43" i="20"/>
  <c r="BS43" i="20"/>
  <c r="BR43" i="20"/>
  <c r="BQ43" i="20"/>
  <c r="BP43" i="20"/>
  <c r="BO43" i="20"/>
  <c r="BN43" i="20"/>
  <c r="BM43" i="20"/>
  <c r="BL43" i="20"/>
  <c r="BK43" i="20"/>
  <c r="BJ43" i="20"/>
  <c r="BI43" i="20"/>
  <c r="BH43" i="20"/>
  <c r="BG43" i="20"/>
  <c r="BF43" i="20"/>
  <c r="BE43" i="20"/>
  <c r="DA42" i="20"/>
  <c r="CZ42" i="20"/>
  <c r="CY42" i="20"/>
  <c r="CX42" i="20"/>
  <c r="CW42" i="20"/>
  <c r="CV42" i="20"/>
  <c r="CU42" i="20"/>
  <c r="CT42" i="20"/>
  <c r="CS42" i="20"/>
  <c r="CR42" i="20"/>
  <c r="CQ42" i="20"/>
  <c r="CP42" i="20"/>
  <c r="CO42" i="20"/>
  <c r="CN42" i="20"/>
  <c r="CM42" i="20"/>
  <c r="CL42" i="20"/>
  <c r="CK42" i="20"/>
  <c r="CJ42" i="20"/>
  <c r="CI42" i="20"/>
  <c r="CH42" i="20"/>
  <c r="CG42" i="20"/>
  <c r="CF42" i="20"/>
  <c r="CE42" i="20"/>
  <c r="CD42" i="20"/>
  <c r="CC42" i="20"/>
  <c r="CB42" i="20"/>
  <c r="CA42" i="20"/>
  <c r="BZ42" i="20"/>
  <c r="BY42" i="20"/>
  <c r="BX42" i="20"/>
  <c r="BW42" i="20"/>
  <c r="BV42" i="20"/>
  <c r="BU42" i="20"/>
  <c r="BT42" i="20"/>
  <c r="BS42" i="20"/>
  <c r="BR42" i="20"/>
  <c r="BQ42" i="20"/>
  <c r="BP42" i="20"/>
  <c r="BO42" i="20"/>
  <c r="BN42" i="20"/>
  <c r="BM42" i="20"/>
  <c r="BL42" i="20"/>
  <c r="BK42" i="20"/>
  <c r="BJ42" i="20"/>
  <c r="BI42" i="20"/>
  <c r="BH42" i="20"/>
  <c r="BG42" i="20"/>
  <c r="BF42" i="20"/>
  <c r="BE42" i="20"/>
  <c r="DA41" i="20"/>
  <c r="CZ41" i="20"/>
  <c r="CY41" i="20"/>
  <c r="CX41" i="20"/>
  <c r="CW41" i="20"/>
  <c r="CV41" i="20"/>
  <c r="CU41" i="20"/>
  <c r="CT41" i="20"/>
  <c r="CS41" i="20"/>
  <c r="CR41" i="20"/>
  <c r="CQ41" i="20"/>
  <c r="CP41" i="20"/>
  <c r="CO41" i="20"/>
  <c r="CN41" i="20"/>
  <c r="CM41" i="20"/>
  <c r="CL41" i="20"/>
  <c r="CK41" i="20"/>
  <c r="CJ41" i="20"/>
  <c r="CI41" i="20"/>
  <c r="CH41" i="20"/>
  <c r="CG41" i="20"/>
  <c r="CF41" i="20"/>
  <c r="CE41" i="20"/>
  <c r="CD41" i="20"/>
  <c r="CC41" i="20"/>
  <c r="CB41" i="20"/>
  <c r="CA41" i="20"/>
  <c r="BZ41" i="20"/>
  <c r="BY41" i="20"/>
  <c r="BX41" i="20"/>
  <c r="BW41" i="20"/>
  <c r="BV41" i="20"/>
  <c r="BU41" i="20"/>
  <c r="BT41" i="20"/>
  <c r="BS41" i="20"/>
  <c r="BR41" i="20"/>
  <c r="BQ41" i="20"/>
  <c r="BP41" i="20"/>
  <c r="BO41" i="20"/>
  <c r="BN41" i="20"/>
  <c r="BM41" i="20"/>
  <c r="BL41" i="20"/>
  <c r="BK41" i="20"/>
  <c r="BJ41" i="20"/>
  <c r="BI41" i="20"/>
  <c r="BH41" i="20"/>
  <c r="BG41" i="20"/>
  <c r="BF41" i="20"/>
  <c r="BE41" i="20"/>
  <c r="DA40" i="20"/>
  <c r="CZ40" i="20"/>
  <c r="CY40" i="20"/>
  <c r="CX40" i="20"/>
  <c r="CW40" i="20"/>
  <c r="CV40" i="20"/>
  <c r="CU40" i="20"/>
  <c r="CT40" i="20"/>
  <c r="CS40" i="20"/>
  <c r="CR40" i="20"/>
  <c r="CQ40" i="20"/>
  <c r="CP40" i="20"/>
  <c r="CO40" i="20"/>
  <c r="CN40" i="20"/>
  <c r="CM40" i="20"/>
  <c r="CL40" i="20"/>
  <c r="CK40" i="20"/>
  <c r="CJ40" i="20"/>
  <c r="CI40" i="20"/>
  <c r="CH40" i="20"/>
  <c r="CG40" i="20"/>
  <c r="CF40" i="20"/>
  <c r="CE40" i="20"/>
  <c r="CD40" i="20"/>
  <c r="CC40" i="20"/>
  <c r="CB40" i="20"/>
  <c r="CA40" i="20"/>
  <c r="BZ40" i="20"/>
  <c r="BY40" i="20"/>
  <c r="BX40" i="20"/>
  <c r="BW40" i="20"/>
  <c r="BV40" i="20"/>
  <c r="BU40" i="20"/>
  <c r="BT40" i="20"/>
  <c r="BS40" i="20"/>
  <c r="BR40" i="20"/>
  <c r="BQ40" i="20"/>
  <c r="BP40" i="20"/>
  <c r="BO40" i="20"/>
  <c r="BN40" i="20"/>
  <c r="BM40" i="20"/>
  <c r="BL40" i="20"/>
  <c r="BK40" i="20"/>
  <c r="BJ40" i="20"/>
  <c r="BI40" i="20"/>
  <c r="BH40" i="20"/>
  <c r="BG40" i="20"/>
  <c r="BF40" i="20"/>
  <c r="BE40" i="20"/>
  <c r="DB39" i="20"/>
  <c r="DA39" i="20"/>
  <c r="CZ39" i="20"/>
  <c r="CY39" i="20"/>
  <c r="CX39" i="20"/>
  <c r="CW39" i="20"/>
  <c r="CV39" i="20"/>
  <c r="CU39" i="20"/>
  <c r="CT39" i="20"/>
  <c r="CS39" i="20"/>
  <c r="CR39" i="20"/>
  <c r="CQ39" i="20"/>
  <c r="CP39" i="20"/>
  <c r="CO39" i="20"/>
  <c r="CN39" i="20"/>
  <c r="CM39" i="20"/>
  <c r="CL39" i="20"/>
  <c r="CK39" i="20"/>
  <c r="CJ39" i="20"/>
  <c r="CI39" i="20"/>
  <c r="CH39" i="20"/>
  <c r="CG39" i="20"/>
  <c r="CF39" i="20"/>
  <c r="CE39" i="20"/>
  <c r="CD39" i="20"/>
  <c r="CC39" i="20"/>
  <c r="CB39" i="20"/>
  <c r="CA39" i="20"/>
  <c r="BZ39" i="20"/>
  <c r="BY39" i="20"/>
  <c r="BX39" i="20"/>
  <c r="BW39" i="20"/>
  <c r="BV39" i="20"/>
  <c r="BU39" i="20"/>
  <c r="BT39" i="20"/>
  <c r="BS39" i="20"/>
  <c r="BR39" i="20"/>
  <c r="BQ39" i="20"/>
  <c r="BP39" i="20"/>
  <c r="BO39" i="20"/>
  <c r="BN39" i="20"/>
  <c r="BM39" i="20"/>
  <c r="BL39" i="20"/>
  <c r="BK39" i="20"/>
  <c r="BJ39" i="20"/>
  <c r="BI39" i="20"/>
  <c r="BH39" i="20"/>
  <c r="BG39" i="20"/>
  <c r="BF39" i="20"/>
  <c r="BE39" i="20"/>
  <c r="DB38" i="20"/>
  <c r="DA38" i="20"/>
  <c r="CZ38" i="20"/>
  <c r="CY38" i="20"/>
  <c r="CX38" i="20"/>
  <c r="CW38" i="20"/>
  <c r="CV38" i="20"/>
  <c r="CU38" i="20"/>
  <c r="CT38" i="20"/>
  <c r="CS38" i="20"/>
  <c r="CR38" i="20"/>
  <c r="CQ38" i="20"/>
  <c r="CP38" i="20"/>
  <c r="CO38" i="20"/>
  <c r="CN38" i="20"/>
  <c r="CM38" i="20"/>
  <c r="CL38" i="20"/>
  <c r="CK38" i="20"/>
  <c r="CJ38" i="20"/>
  <c r="CI38" i="20"/>
  <c r="CH38" i="20"/>
  <c r="CG38" i="20"/>
  <c r="CF38" i="20"/>
  <c r="CE38" i="20"/>
  <c r="CD38" i="20"/>
  <c r="CC38" i="20"/>
  <c r="CB38" i="20"/>
  <c r="CA38" i="20"/>
  <c r="BZ38" i="20"/>
  <c r="BY38" i="20"/>
  <c r="BX38" i="20"/>
  <c r="BW38" i="20"/>
  <c r="BV38" i="20"/>
  <c r="BU38" i="20"/>
  <c r="BT38" i="20"/>
  <c r="BS38" i="20"/>
  <c r="BR38" i="20"/>
  <c r="BQ38" i="20"/>
  <c r="BP38" i="20"/>
  <c r="BO38" i="20"/>
  <c r="BN38" i="20"/>
  <c r="BM38" i="20"/>
  <c r="BL38" i="20"/>
  <c r="BK38" i="20"/>
  <c r="BJ38" i="20"/>
  <c r="BI38" i="20"/>
  <c r="BH38" i="20"/>
  <c r="BG38" i="20"/>
  <c r="BF38" i="20"/>
  <c r="BE38" i="20"/>
  <c r="DB37" i="20"/>
  <c r="DA37" i="20"/>
  <c r="CZ37" i="20"/>
  <c r="CY37" i="20"/>
  <c r="CX37" i="20"/>
  <c r="CW37" i="20"/>
  <c r="CV37" i="20"/>
  <c r="CU37" i="20"/>
  <c r="CT37" i="20"/>
  <c r="CS37" i="20"/>
  <c r="CR37" i="20"/>
  <c r="CQ37" i="20"/>
  <c r="CP37" i="20"/>
  <c r="CO37" i="20"/>
  <c r="CN37" i="20"/>
  <c r="CM37" i="20"/>
  <c r="CL37" i="20"/>
  <c r="CK37" i="20"/>
  <c r="CJ37" i="20"/>
  <c r="CI37" i="20"/>
  <c r="CH37" i="20"/>
  <c r="CG37" i="20"/>
  <c r="CF37" i="20"/>
  <c r="CE37" i="20"/>
  <c r="CD37" i="20"/>
  <c r="CC37" i="20"/>
  <c r="CB37" i="20"/>
  <c r="CA37" i="20"/>
  <c r="BZ37" i="20"/>
  <c r="BY37" i="20"/>
  <c r="BX37" i="20"/>
  <c r="BW37" i="20"/>
  <c r="BV37" i="20"/>
  <c r="BU37" i="20"/>
  <c r="BT37" i="20"/>
  <c r="BS37" i="20"/>
  <c r="BR37" i="20"/>
  <c r="BQ37" i="20"/>
  <c r="BP37" i="20"/>
  <c r="BO37" i="20"/>
  <c r="BN37" i="20"/>
  <c r="BM37" i="20"/>
  <c r="BL37" i="20"/>
  <c r="BK37" i="20"/>
  <c r="BJ37" i="20"/>
  <c r="BI37" i="20"/>
  <c r="BH37" i="20"/>
  <c r="BG37" i="20"/>
  <c r="BF37" i="20"/>
  <c r="BE37" i="20"/>
  <c r="DB36" i="20"/>
  <c r="DA36" i="20"/>
  <c r="CZ36" i="20"/>
  <c r="CY36" i="20"/>
  <c r="CX36" i="20"/>
  <c r="CW36" i="20"/>
  <c r="CV36" i="20"/>
  <c r="CU36" i="20"/>
  <c r="CT36" i="20"/>
  <c r="CS36" i="20"/>
  <c r="CR36" i="20"/>
  <c r="CQ36" i="20"/>
  <c r="CP36" i="20"/>
  <c r="CO36" i="20"/>
  <c r="CN36" i="20"/>
  <c r="CM36" i="20"/>
  <c r="CL36" i="20"/>
  <c r="CK36" i="20"/>
  <c r="CJ36" i="20"/>
  <c r="CI36" i="20"/>
  <c r="CH36" i="20"/>
  <c r="CG36" i="20"/>
  <c r="CF36" i="20"/>
  <c r="CE36" i="20"/>
  <c r="CD36" i="20"/>
  <c r="CC36" i="20"/>
  <c r="CB36" i="20"/>
  <c r="CA36" i="20"/>
  <c r="BZ36" i="20"/>
  <c r="BY36" i="20"/>
  <c r="BX36" i="20"/>
  <c r="BW36" i="20"/>
  <c r="BV36" i="20"/>
  <c r="BU36" i="20"/>
  <c r="BT36" i="20"/>
  <c r="BS36" i="20"/>
  <c r="BR36" i="20"/>
  <c r="BQ36" i="20"/>
  <c r="BP36" i="20"/>
  <c r="BO36" i="20"/>
  <c r="BN36" i="20"/>
  <c r="BM36" i="20"/>
  <c r="BL36" i="20"/>
  <c r="BK36" i="20"/>
  <c r="BJ36" i="20"/>
  <c r="BI36" i="20"/>
  <c r="BH36" i="20"/>
  <c r="BG36" i="20"/>
  <c r="BF36" i="20"/>
  <c r="BE36" i="20"/>
  <c r="DB35" i="20"/>
  <c r="DA35" i="20"/>
  <c r="CZ35" i="20"/>
  <c r="CY35" i="20"/>
  <c r="CX35" i="20"/>
  <c r="CW35" i="20"/>
  <c r="CV35" i="20"/>
  <c r="CU35" i="20"/>
  <c r="CT35" i="20"/>
  <c r="CS35" i="20"/>
  <c r="CR35" i="20"/>
  <c r="CQ35" i="20"/>
  <c r="CP35" i="20"/>
  <c r="CO35" i="20"/>
  <c r="CN35" i="20"/>
  <c r="CM35" i="20"/>
  <c r="CL35" i="20"/>
  <c r="CK35" i="20"/>
  <c r="CJ35" i="20"/>
  <c r="CI35" i="20"/>
  <c r="CH35" i="20"/>
  <c r="CG35" i="20"/>
  <c r="CF35" i="20"/>
  <c r="CE35" i="20"/>
  <c r="CD35" i="20"/>
  <c r="CC35" i="20"/>
  <c r="CB35" i="20"/>
  <c r="CA35" i="20"/>
  <c r="BZ35" i="20"/>
  <c r="BY35" i="20"/>
  <c r="BX35" i="20"/>
  <c r="BW35" i="20"/>
  <c r="BV35" i="20"/>
  <c r="BU35" i="20"/>
  <c r="BT35" i="20"/>
  <c r="BS35" i="20"/>
  <c r="BR35" i="20"/>
  <c r="BQ35" i="20"/>
  <c r="BP35" i="20"/>
  <c r="BO35" i="20"/>
  <c r="BN35" i="20"/>
  <c r="BM35" i="20"/>
  <c r="BL35" i="20"/>
  <c r="BK35" i="20"/>
  <c r="BJ35" i="20"/>
  <c r="BI35" i="20"/>
  <c r="BH35" i="20"/>
  <c r="BG35" i="20"/>
  <c r="BF35" i="20"/>
  <c r="BE35" i="20"/>
  <c r="DA34" i="20"/>
  <c r="CZ34" i="20"/>
  <c r="CY34" i="20"/>
  <c r="CX34" i="20"/>
  <c r="CW34" i="20"/>
  <c r="CV34" i="20"/>
  <c r="CU34" i="20"/>
  <c r="CT34" i="20"/>
  <c r="CS34" i="20"/>
  <c r="CR34" i="20"/>
  <c r="CQ34" i="20"/>
  <c r="CP34" i="20"/>
  <c r="CO34" i="20"/>
  <c r="CN34" i="20"/>
  <c r="CM34" i="20"/>
  <c r="CL34" i="20"/>
  <c r="CK34" i="20"/>
  <c r="CJ34" i="20"/>
  <c r="CI34" i="20"/>
  <c r="CH34" i="20"/>
  <c r="CG34" i="20"/>
  <c r="CF34" i="20"/>
  <c r="CE34" i="20"/>
  <c r="CD34" i="20"/>
  <c r="CC34" i="20"/>
  <c r="CB34" i="20"/>
  <c r="CA34" i="20"/>
  <c r="BZ34" i="20"/>
  <c r="BY34" i="20"/>
  <c r="BX34" i="20"/>
  <c r="BW34" i="20"/>
  <c r="BV34" i="20"/>
  <c r="BU34" i="20"/>
  <c r="BT34" i="20"/>
  <c r="BS34" i="20"/>
  <c r="BR34" i="20"/>
  <c r="BQ34" i="20"/>
  <c r="BP34" i="20"/>
  <c r="BO34" i="20"/>
  <c r="BN34" i="20"/>
  <c r="BM34" i="20"/>
  <c r="BL34" i="20"/>
  <c r="BK34" i="20"/>
  <c r="BJ34" i="20"/>
  <c r="BI34" i="20"/>
  <c r="BH34" i="20"/>
  <c r="BG34" i="20"/>
  <c r="BF34" i="20"/>
  <c r="BE34" i="20"/>
  <c r="DA33" i="20"/>
  <c r="CZ33" i="20"/>
  <c r="CY33" i="20"/>
  <c r="CX33" i="20"/>
  <c r="CW33" i="20"/>
  <c r="CV33" i="20"/>
  <c r="CU33" i="20"/>
  <c r="CT33" i="20"/>
  <c r="CS33" i="20"/>
  <c r="CR33" i="20"/>
  <c r="CQ33" i="20"/>
  <c r="CP33" i="20"/>
  <c r="CO33" i="20"/>
  <c r="CN33" i="20"/>
  <c r="CM33" i="20"/>
  <c r="CL33" i="20"/>
  <c r="CK33" i="20"/>
  <c r="CJ33" i="20"/>
  <c r="CI33" i="20"/>
  <c r="CH33" i="20"/>
  <c r="CG33" i="20"/>
  <c r="CF33" i="20"/>
  <c r="CE33" i="20"/>
  <c r="CD33" i="20"/>
  <c r="CC33" i="20"/>
  <c r="CB33" i="20"/>
  <c r="CA33" i="20"/>
  <c r="BZ33" i="20"/>
  <c r="BY33" i="20"/>
  <c r="BX33" i="20"/>
  <c r="BW33" i="20"/>
  <c r="BV33" i="20"/>
  <c r="BU33" i="20"/>
  <c r="BT33" i="20"/>
  <c r="BS33" i="20"/>
  <c r="BR33" i="20"/>
  <c r="BQ33" i="20"/>
  <c r="BP33" i="20"/>
  <c r="BO33" i="20"/>
  <c r="BN33" i="20"/>
  <c r="BM33" i="20"/>
  <c r="BL33" i="20"/>
  <c r="BK33" i="20"/>
  <c r="BJ33" i="20"/>
  <c r="BI33" i="20"/>
  <c r="BH33" i="20"/>
  <c r="BG33" i="20"/>
  <c r="BF33" i="20"/>
  <c r="BE30" i="20"/>
  <c r="DA29" i="20"/>
  <c r="CZ29" i="20"/>
  <c r="CY29" i="20"/>
  <c r="CX29" i="20"/>
  <c r="CW29" i="20"/>
  <c r="CV29" i="20"/>
  <c r="CU29" i="20"/>
  <c r="CT29" i="20"/>
  <c r="CS29" i="20"/>
  <c r="CR29" i="20"/>
  <c r="CQ29" i="20"/>
  <c r="CP29" i="20"/>
  <c r="CO29" i="20"/>
  <c r="CN29" i="20"/>
  <c r="CM29" i="20"/>
  <c r="CL29" i="20"/>
  <c r="CK29" i="20"/>
  <c r="CJ29" i="20"/>
  <c r="CI29" i="20"/>
  <c r="CH29" i="20"/>
  <c r="CG29" i="20"/>
  <c r="CF29" i="20"/>
  <c r="CE29" i="20"/>
  <c r="CD29" i="20"/>
  <c r="CC29" i="20"/>
  <c r="CB29" i="20"/>
  <c r="CA29" i="20"/>
  <c r="BZ29" i="20"/>
  <c r="BY29" i="20"/>
  <c r="BX29" i="20"/>
  <c r="BW29" i="20"/>
  <c r="BV29" i="20"/>
  <c r="BU29" i="20"/>
  <c r="BT29" i="20"/>
  <c r="BS29" i="20"/>
  <c r="BR29" i="20"/>
  <c r="BQ29" i="20"/>
  <c r="BP29" i="20"/>
  <c r="BO29" i="20"/>
  <c r="BN29" i="20"/>
  <c r="BM29" i="20"/>
  <c r="BL29" i="20"/>
  <c r="BK29" i="20"/>
  <c r="BJ29" i="20"/>
  <c r="BI29" i="20"/>
  <c r="BH29" i="20"/>
  <c r="BG29" i="20"/>
  <c r="BF29" i="20"/>
  <c r="BE29" i="20"/>
  <c r="DA28" i="20"/>
  <c r="CZ28" i="20"/>
  <c r="CY28" i="20"/>
  <c r="CX28" i="20"/>
  <c r="CW28" i="20"/>
  <c r="CV28" i="20"/>
  <c r="CU28" i="20"/>
  <c r="CT28" i="20"/>
  <c r="CS28" i="20"/>
  <c r="CR28" i="20"/>
  <c r="CQ28" i="20"/>
  <c r="CP28" i="20"/>
  <c r="CO28" i="20"/>
  <c r="CN28" i="20"/>
  <c r="CM28" i="20"/>
  <c r="CL28" i="20"/>
  <c r="CK28" i="20"/>
  <c r="CJ28" i="20"/>
  <c r="CI28" i="20"/>
  <c r="CH28" i="20"/>
  <c r="CG28" i="20"/>
  <c r="CF28" i="20"/>
  <c r="CE28" i="20"/>
  <c r="CD28" i="20"/>
  <c r="CC28" i="20"/>
  <c r="CB28" i="20"/>
  <c r="CA28" i="20"/>
  <c r="BZ28" i="20"/>
  <c r="BY28" i="20"/>
  <c r="BX28" i="20"/>
  <c r="BW28" i="20"/>
  <c r="BV28" i="20"/>
  <c r="BU28" i="20"/>
  <c r="BT28" i="20"/>
  <c r="BS28" i="20"/>
  <c r="BR28" i="20"/>
  <c r="BQ28" i="20"/>
  <c r="BP28" i="20"/>
  <c r="BO28" i="20"/>
  <c r="BN28" i="20"/>
  <c r="BM28" i="20"/>
  <c r="BL28" i="20"/>
  <c r="BK28" i="20"/>
  <c r="BJ28" i="20"/>
  <c r="BI28" i="20"/>
  <c r="BH28" i="20"/>
  <c r="BG28" i="20"/>
  <c r="BF28" i="20"/>
  <c r="BE28" i="20"/>
  <c r="DB27" i="20"/>
  <c r="DA27" i="20"/>
  <c r="CZ27" i="20"/>
  <c r="CY27" i="20"/>
  <c r="CX27" i="20"/>
  <c r="CW27" i="20"/>
  <c r="CV27" i="20"/>
  <c r="CU27" i="20"/>
  <c r="CT27" i="20"/>
  <c r="CS27" i="20"/>
  <c r="CR27" i="20"/>
  <c r="CQ27" i="20"/>
  <c r="CP27" i="20"/>
  <c r="CO27" i="20"/>
  <c r="CN27" i="20"/>
  <c r="CM27" i="20"/>
  <c r="CL27" i="20"/>
  <c r="CK27" i="20"/>
  <c r="CJ27" i="20"/>
  <c r="CI27" i="20"/>
  <c r="CH27" i="20"/>
  <c r="CG27" i="20"/>
  <c r="CF27" i="20"/>
  <c r="CE27" i="20"/>
  <c r="CD27" i="20"/>
  <c r="CC27" i="20"/>
  <c r="CB27" i="20"/>
  <c r="CA27" i="20"/>
  <c r="BZ27" i="20"/>
  <c r="BY27" i="20"/>
  <c r="BX27" i="20"/>
  <c r="BW27" i="20"/>
  <c r="BV27" i="20"/>
  <c r="BU27" i="20"/>
  <c r="BT27" i="20"/>
  <c r="BS27" i="20"/>
  <c r="BR27" i="20"/>
  <c r="BQ27" i="20"/>
  <c r="BP27" i="20"/>
  <c r="BO27" i="20"/>
  <c r="BN27" i="20"/>
  <c r="BM27" i="20"/>
  <c r="BL27" i="20"/>
  <c r="BK27" i="20"/>
  <c r="BJ27" i="20"/>
  <c r="BI27" i="20"/>
  <c r="BH27" i="20"/>
  <c r="BG27" i="20"/>
  <c r="BF27" i="20"/>
  <c r="BE27" i="20"/>
  <c r="DA26" i="20"/>
  <c r="CZ26" i="20"/>
  <c r="CY26" i="20"/>
  <c r="CX26" i="20"/>
  <c r="CW26" i="20"/>
  <c r="CV26" i="20"/>
  <c r="CU26" i="20"/>
  <c r="CT26" i="20"/>
  <c r="CS26" i="20"/>
  <c r="CR26" i="20"/>
  <c r="CQ26" i="20"/>
  <c r="CP26" i="20"/>
  <c r="CO26" i="20"/>
  <c r="CN26" i="20"/>
  <c r="CM26" i="20"/>
  <c r="CL26" i="20"/>
  <c r="CK26" i="20"/>
  <c r="CJ26" i="20"/>
  <c r="CI26" i="20"/>
  <c r="CH26" i="20"/>
  <c r="CG26" i="20"/>
  <c r="CF26" i="20"/>
  <c r="CE26" i="20"/>
  <c r="CD26" i="20"/>
  <c r="CC26" i="20"/>
  <c r="CB26" i="20"/>
  <c r="CA26" i="20"/>
  <c r="BZ26" i="20"/>
  <c r="BY26" i="20"/>
  <c r="BX26" i="20"/>
  <c r="BW26" i="20"/>
  <c r="BV26" i="20"/>
  <c r="BU26" i="20"/>
  <c r="BT26" i="20"/>
  <c r="BS26" i="20"/>
  <c r="BR26" i="20"/>
  <c r="BQ26" i="20"/>
  <c r="BP26" i="20"/>
  <c r="BO26" i="20"/>
  <c r="BN26" i="20"/>
  <c r="BM26" i="20"/>
  <c r="BL26" i="20"/>
  <c r="BK26" i="20"/>
  <c r="BJ26" i="20"/>
  <c r="BI26" i="20"/>
  <c r="BH26" i="20"/>
  <c r="BG26" i="20"/>
  <c r="BF26" i="20"/>
  <c r="BE26" i="20"/>
  <c r="DB25" i="20"/>
  <c r="DA25" i="20"/>
  <c r="CZ25" i="20"/>
  <c r="CY25" i="20"/>
  <c r="CX25" i="20"/>
  <c r="CW25" i="20"/>
  <c r="CV25" i="20"/>
  <c r="CU25" i="20"/>
  <c r="CT25" i="20"/>
  <c r="CS25" i="20"/>
  <c r="CR25" i="20"/>
  <c r="CQ25" i="20"/>
  <c r="CP25" i="20"/>
  <c r="CO25" i="20"/>
  <c r="CN25" i="20"/>
  <c r="CM25" i="20"/>
  <c r="CL25" i="20"/>
  <c r="CK25" i="20"/>
  <c r="CJ25" i="20"/>
  <c r="CI25" i="20"/>
  <c r="CH25" i="20"/>
  <c r="CG25" i="20"/>
  <c r="CF25" i="20"/>
  <c r="CE25" i="20"/>
  <c r="CD25" i="20"/>
  <c r="CC25" i="20"/>
  <c r="CB25" i="20"/>
  <c r="CA25" i="20"/>
  <c r="BZ25" i="20"/>
  <c r="BY25" i="20"/>
  <c r="BX25" i="20"/>
  <c r="BW25" i="20"/>
  <c r="BV25" i="20"/>
  <c r="BU25" i="20"/>
  <c r="BT25" i="20"/>
  <c r="BS25" i="20"/>
  <c r="BR25" i="20"/>
  <c r="BQ25" i="20"/>
  <c r="BP25" i="20"/>
  <c r="BO25" i="20"/>
  <c r="BN25" i="20"/>
  <c r="BM25" i="20"/>
  <c r="BL25" i="20"/>
  <c r="BK25" i="20"/>
  <c r="BJ25" i="20"/>
  <c r="BI25" i="20"/>
  <c r="BH25" i="20"/>
  <c r="BG25" i="20"/>
  <c r="BF25" i="20"/>
  <c r="BE25" i="20"/>
  <c r="DB24" i="20"/>
  <c r="DA24" i="20"/>
  <c r="CZ24" i="20"/>
  <c r="CY24" i="20"/>
  <c r="CX24" i="20"/>
  <c r="CW24" i="20"/>
  <c r="CV24" i="20"/>
  <c r="CU24" i="20"/>
  <c r="CT24" i="20"/>
  <c r="CS24" i="20"/>
  <c r="CR24" i="20"/>
  <c r="CQ24" i="20"/>
  <c r="CP24" i="20"/>
  <c r="CO24" i="20"/>
  <c r="CN24" i="20"/>
  <c r="CM24" i="20"/>
  <c r="CL24" i="20"/>
  <c r="CK24" i="20"/>
  <c r="CJ24" i="20"/>
  <c r="CI24" i="20"/>
  <c r="CH24" i="20"/>
  <c r="CG24" i="20"/>
  <c r="CF24" i="20"/>
  <c r="CE24" i="20"/>
  <c r="CD24" i="20"/>
  <c r="CC24" i="20"/>
  <c r="CB24" i="20"/>
  <c r="CA24" i="20"/>
  <c r="BZ24" i="20"/>
  <c r="BY24" i="20"/>
  <c r="BX24" i="20"/>
  <c r="BW24" i="20"/>
  <c r="BV24" i="20"/>
  <c r="BU24" i="20"/>
  <c r="BT24" i="20"/>
  <c r="BS24" i="20"/>
  <c r="BR24" i="20"/>
  <c r="BQ24" i="20"/>
  <c r="BP24" i="20"/>
  <c r="BO24" i="20"/>
  <c r="BN24" i="20"/>
  <c r="BM24" i="20"/>
  <c r="BL24" i="20"/>
  <c r="BK24" i="20"/>
  <c r="BJ24" i="20"/>
  <c r="BI24" i="20"/>
  <c r="BH24" i="20"/>
  <c r="BG24" i="20"/>
  <c r="BF24" i="20"/>
  <c r="BE24" i="20"/>
  <c r="DB23" i="20"/>
  <c r="DA23" i="20"/>
  <c r="CZ23" i="20"/>
  <c r="CY23" i="20"/>
  <c r="CX23" i="20"/>
  <c r="CW23" i="20"/>
  <c r="CV23" i="20"/>
  <c r="CU23" i="20"/>
  <c r="CT23" i="20"/>
  <c r="CS23" i="20"/>
  <c r="CR23" i="20"/>
  <c r="CQ23" i="20"/>
  <c r="CP23" i="20"/>
  <c r="CO23" i="20"/>
  <c r="CN23" i="20"/>
  <c r="CM23" i="20"/>
  <c r="CL23" i="20"/>
  <c r="CK23" i="20"/>
  <c r="CJ23" i="20"/>
  <c r="CI23" i="20"/>
  <c r="CH23" i="20"/>
  <c r="CG23" i="20"/>
  <c r="CF23" i="20"/>
  <c r="CE23" i="20"/>
  <c r="CD23" i="20"/>
  <c r="CC23" i="20"/>
  <c r="CB23" i="20"/>
  <c r="CA23" i="20"/>
  <c r="BZ23" i="20"/>
  <c r="BY23" i="20"/>
  <c r="BX23" i="20"/>
  <c r="BW23" i="20"/>
  <c r="BV23" i="20"/>
  <c r="BU23" i="20"/>
  <c r="BT23" i="20"/>
  <c r="BS23" i="20"/>
  <c r="BR23" i="20"/>
  <c r="BQ23" i="20"/>
  <c r="BP23" i="20"/>
  <c r="BO23" i="20"/>
  <c r="BN23" i="20"/>
  <c r="BM23" i="20"/>
  <c r="BL23" i="20"/>
  <c r="BK23" i="20"/>
  <c r="BJ23" i="20"/>
  <c r="BI23" i="20"/>
  <c r="BH23" i="20"/>
  <c r="BG23" i="20"/>
  <c r="BF23" i="20"/>
  <c r="BE23" i="20"/>
  <c r="DA22" i="20"/>
  <c r="CZ22" i="20"/>
  <c r="CY22" i="20"/>
  <c r="CX22" i="20"/>
  <c r="CW22" i="20"/>
  <c r="CV22" i="20"/>
  <c r="CU22" i="20"/>
  <c r="CT22" i="20"/>
  <c r="CS22" i="20"/>
  <c r="CR22" i="20"/>
  <c r="CQ22" i="20"/>
  <c r="CP22" i="20"/>
  <c r="CO22" i="20"/>
  <c r="CN22" i="20"/>
  <c r="CM22" i="20"/>
  <c r="CL22" i="20"/>
  <c r="CK22" i="20"/>
  <c r="CJ22" i="20"/>
  <c r="CI22" i="20"/>
  <c r="CH22" i="20"/>
  <c r="CG22" i="20"/>
  <c r="CF22" i="20"/>
  <c r="CE22" i="20"/>
  <c r="CD22" i="20"/>
  <c r="CC22" i="20"/>
  <c r="CB22" i="20"/>
  <c r="CA22" i="20"/>
  <c r="BZ22" i="20"/>
  <c r="BY22" i="20"/>
  <c r="BX22" i="20"/>
  <c r="BW22" i="20"/>
  <c r="BV22" i="20"/>
  <c r="BU22" i="20"/>
  <c r="BT22" i="20"/>
  <c r="BS22" i="20"/>
  <c r="BR22" i="20"/>
  <c r="BQ22" i="20"/>
  <c r="BP22" i="20"/>
  <c r="BO22" i="20"/>
  <c r="BN22" i="20"/>
  <c r="BM22" i="20"/>
  <c r="BL22" i="20"/>
  <c r="BK22" i="20"/>
  <c r="BJ22" i="20"/>
  <c r="BI22" i="20"/>
  <c r="BH22" i="20"/>
  <c r="BG22" i="20"/>
  <c r="BF22" i="20"/>
  <c r="BE22" i="20"/>
  <c r="DB21" i="20"/>
  <c r="DA21" i="20"/>
  <c r="CZ21" i="20"/>
  <c r="CY21" i="20"/>
  <c r="CX21" i="20"/>
  <c r="CW21" i="20"/>
  <c r="CV21" i="20"/>
  <c r="CU21" i="20"/>
  <c r="CT21" i="20"/>
  <c r="CS21" i="20"/>
  <c r="CR21" i="20"/>
  <c r="CQ21" i="20"/>
  <c r="CP21" i="20"/>
  <c r="CO21" i="20"/>
  <c r="CN21" i="20"/>
  <c r="CM21" i="20"/>
  <c r="CL21" i="20"/>
  <c r="CK21" i="20"/>
  <c r="CJ21" i="20"/>
  <c r="CI21" i="20"/>
  <c r="CH21" i="20"/>
  <c r="CG21" i="20"/>
  <c r="CF21" i="20"/>
  <c r="CE21" i="20"/>
  <c r="CD21" i="20"/>
  <c r="CC21" i="20"/>
  <c r="CB21" i="20"/>
  <c r="CA21" i="20"/>
  <c r="BZ21" i="20"/>
  <c r="BY21" i="20"/>
  <c r="BX21" i="20"/>
  <c r="BW21" i="20"/>
  <c r="BV21" i="20"/>
  <c r="BU21" i="20"/>
  <c r="BT21" i="20"/>
  <c r="BS21" i="20"/>
  <c r="BR21" i="20"/>
  <c r="BQ21" i="20"/>
  <c r="BP21" i="20"/>
  <c r="BO21" i="20"/>
  <c r="BN21" i="20"/>
  <c r="BM21" i="20"/>
  <c r="BL21" i="20"/>
  <c r="BK21" i="20"/>
  <c r="BJ21" i="20"/>
  <c r="BI21" i="20"/>
  <c r="BH21" i="20"/>
  <c r="BG21" i="20"/>
  <c r="BF21" i="20"/>
  <c r="BE21" i="20"/>
  <c r="DB20" i="20"/>
  <c r="DA20" i="20"/>
  <c r="CZ20" i="20"/>
  <c r="CY20" i="20"/>
  <c r="CX20" i="20"/>
  <c r="CW20" i="20"/>
  <c r="CV20" i="20"/>
  <c r="CU20" i="20"/>
  <c r="CT20" i="20"/>
  <c r="CS20" i="20"/>
  <c r="CR20" i="20"/>
  <c r="CQ20" i="20"/>
  <c r="CP20" i="20"/>
  <c r="CO20" i="20"/>
  <c r="CN20" i="20"/>
  <c r="CM20" i="20"/>
  <c r="CL20" i="20"/>
  <c r="CK20" i="20"/>
  <c r="CJ20" i="20"/>
  <c r="CI20" i="20"/>
  <c r="CH20" i="20"/>
  <c r="CG20" i="20"/>
  <c r="CF20" i="20"/>
  <c r="CE20" i="20"/>
  <c r="CD20" i="20"/>
  <c r="CC20" i="20"/>
  <c r="CB20" i="20"/>
  <c r="CA20" i="20"/>
  <c r="BZ20" i="20"/>
  <c r="BY20" i="20"/>
  <c r="BX20" i="20"/>
  <c r="BW20" i="20"/>
  <c r="BV20" i="20"/>
  <c r="BU20" i="20"/>
  <c r="BT20" i="20"/>
  <c r="BS20" i="20"/>
  <c r="BR20" i="20"/>
  <c r="BQ20" i="20"/>
  <c r="BP20" i="20"/>
  <c r="BO20" i="20"/>
  <c r="BN20" i="20"/>
  <c r="BM20" i="20"/>
  <c r="BL20" i="20"/>
  <c r="BK20" i="20"/>
  <c r="BJ20" i="20"/>
  <c r="BI20" i="20"/>
  <c r="BH20" i="20"/>
  <c r="BG20" i="20"/>
  <c r="BF20" i="20"/>
  <c r="BE20" i="20"/>
  <c r="DB19" i="20"/>
  <c r="DA19" i="20"/>
  <c r="CZ19" i="20"/>
  <c r="CY19" i="20"/>
  <c r="CX19" i="20"/>
  <c r="CW19" i="20"/>
  <c r="CV19" i="20"/>
  <c r="CU19" i="20"/>
  <c r="CT19" i="20"/>
  <c r="CS19" i="20"/>
  <c r="CR19" i="20"/>
  <c r="CQ19" i="20"/>
  <c r="CP19" i="20"/>
  <c r="CO19" i="20"/>
  <c r="CN19" i="20"/>
  <c r="CM19" i="20"/>
  <c r="CL19" i="20"/>
  <c r="CK19" i="20"/>
  <c r="CJ19" i="20"/>
  <c r="CI19" i="20"/>
  <c r="CH19" i="20"/>
  <c r="CG19" i="20"/>
  <c r="CF19" i="20"/>
  <c r="CE19" i="20"/>
  <c r="CD19" i="20"/>
  <c r="CC19" i="20"/>
  <c r="CB19" i="20"/>
  <c r="CA19" i="20"/>
  <c r="BZ19" i="20"/>
  <c r="BY19" i="20"/>
  <c r="BX19" i="20"/>
  <c r="BW19" i="20"/>
  <c r="BV19" i="20"/>
  <c r="BU19" i="20"/>
  <c r="BT19" i="20"/>
  <c r="BS19" i="20"/>
  <c r="BR19" i="20"/>
  <c r="BQ19" i="20"/>
  <c r="BP19" i="20"/>
  <c r="BO19" i="20"/>
  <c r="BN19" i="20"/>
  <c r="BM19" i="20"/>
  <c r="BL19" i="20"/>
  <c r="BK19" i="20"/>
  <c r="BJ19" i="20"/>
  <c r="BI19" i="20"/>
  <c r="BH19" i="20"/>
  <c r="BG19" i="20"/>
  <c r="BF19" i="20"/>
  <c r="BE19" i="20"/>
  <c r="DB18" i="20"/>
  <c r="DA18" i="20"/>
  <c r="CZ18" i="20"/>
  <c r="CY18" i="20"/>
  <c r="CX18" i="20"/>
  <c r="CW18" i="20"/>
  <c r="CV18" i="20"/>
  <c r="CU18" i="20"/>
  <c r="CT18" i="20"/>
  <c r="CS18" i="20"/>
  <c r="CR18" i="20"/>
  <c r="CQ18" i="20"/>
  <c r="CP18" i="20"/>
  <c r="CO18" i="20"/>
  <c r="CN18" i="20"/>
  <c r="CM18" i="20"/>
  <c r="CL18" i="20"/>
  <c r="CK18" i="20"/>
  <c r="CJ18" i="20"/>
  <c r="CI18" i="20"/>
  <c r="CH18" i="20"/>
  <c r="CG18" i="20"/>
  <c r="CF18" i="20"/>
  <c r="CE18" i="20"/>
  <c r="CD18" i="20"/>
  <c r="CC18" i="20"/>
  <c r="CB18" i="20"/>
  <c r="CA18" i="20"/>
  <c r="BZ18" i="20"/>
  <c r="BY18" i="20"/>
  <c r="BX18" i="20"/>
  <c r="BW18" i="20"/>
  <c r="BV18" i="20"/>
  <c r="BU18" i="20"/>
  <c r="BT18" i="20"/>
  <c r="BS18" i="20"/>
  <c r="BR18" i="20"/>
  <c r="BQ18" i="20"/>
  <c r="BP18" i="20"/>
  <c r="BO18" i="20"/>
  <c r="BN18" i="20"/>
  <c r="BM18" i="20"/>
  <c r="BL18" i="20"/>
  <c r="BK18" i="20"/>
  <c r="BJ18" i="20"/>
  <c r="BI18" i="20"/>
  <c r="BH18" i="20"/>
  <c r="BG18" i="20"/>
  <c r="BF18" i="20"/>
  <c r="BE18" i="20"/>
  <c r="DB17" i="20"/>
  <c r="DA17" i="20"/>
  <c r="CZ17" i="20"/>
  <c r="CY17" i="20"/>
  <c r="CX17" i="20"/>
  <c r="CW17" i="20"/>
  <c r="CV17" i="20"/>
  <c r="CU17" i="20"/>
  <c r="CT17" i="20"/>
  <c r="CS17" i="20"/>
  <c r="CR17" i="20"/>
  <c r="CQ17" i="20"/>
  <c r="CP17" i="20"/>
  <c r="CO17" i="20"/>
  <c r="CN17" i="20"/>
  <c r="CM17" i="20"/>
  <c r="CL17" i="20"/>
  <c r="CK17" i="20"/>
  <c r="CJ17" i="20"/>
  <c r="CI17" i="20"/>
  <c r="CH17" i="20"/>
  <c r="CG17" i="20"/>
  <c r="CF17" i="20"/>
  <c r="CE17" i="20"/>
  <c r="CD17" i="20"/>
  <c r="CC17" i="20"/>
  <c r="CB17" i="20"/>
  <c r="CA17" i="20"/>
  <c r="BZ17" i="20"/>
  <c r="BY17" i="20"/>
  <c r="BX17" i="20"/>
  <c r="BW17" i="20"/>
  <c r="BV17" i="20"/>
  <c r="BU17" i="20"/>
  <c r="BT17" i="20"/>
  <c r="BS17" i="20"/>
  <c r="BR17" i="20"/>
  <c r="BQ17" i="20"/>
  <c r="BP17" i="20"/>
  <c r="BO17" i="20"/>
  <c r="BN17" i="20"/>
  <c r="BM17" i="20"/>
  <c r="BL17" i="20"/>
  <c r="BK17" i="20"/>
  <c r="BJ17" i="20"/>
  <c r="BI17" i="20"/>
  <c r="BH17" i="20"/>
  <c r="BG17" i="20"/>
  <c r="BF17" i="20"/>
  <c r="BE17" i="20"/>
  <c r="DB16" i="20"/>
  <c r="DA16" i="20"/>
  <c r="CZ16" i="20"/>
  <c r="CY16" i="20"/>
  <c r="CX16" i="20"/>
  <c r="CW16" i="20"/>
  <c r="CV16" i="20"/>
  <c r="CU16" i="20"/>
  <c r="CT16" i="20"/>
  <c r="CS16" i="20"/>
  <c r="CR16" i="20"/>
  <c r="CQ16" i="20"/>
  <c r="CP16" i="20"/>
  <c r="CO16" i="20"/>
  <c r="CN16" i="20"/>
  <c r="CM16" i="20"/>
  <c r="CL16" i="20"/>
  <c r="CK16" i="20"/>
  <c r="CJ16" i="20"/>
  <c r="CI16" i="20"/>
  <c r="CH16" i="20"/>
  <c r="CG16" i="20"/>
  <c r="CF16" i="20"/>
  <c r="CE16" i="20"/>
  <c r="CD16" i="20"/>
  <c r="CC16" i="20"/>
  <c r="CB16" i="20"/>
  <c r="CA16" i="20"/>
  <c r="BZ16" i="20"/>
  <c r="BY16" i="20"/>
  <c r="BX16" i="20"/>
  <c r="BW16" i="20"/>
  <c r="BV16" i="20"/>
  <c r="BU16" i="20"/>
  <c r="BT16" i="20"/>
  <c r="BS16" i="20"/>
  <c r="BR16" i="20"/>
  <c r="BQ16" i="20"/>
  <c r="BP16" i="20"/>
  <c r="BO16" i="20"/>
  <c r="BN16" i="20"/>
  <c r="BM16" i="20"/>
  <c r="BL16" i="20"/>
  <c r="BK16" i="20"/>
  <c r="BJ16" i="20"/>
  <c r="BI16" i="20"/>
  <c r="BH16" i="20"/>
  <c r="BG16" i="20"/>
  <c r="BF16" i="20"/>
  <c r="BE16" i="20"/>
  <c r="DA15" i="20"/>
  <c r="CZ15" i="20"/>
  <c r="CY15" i="20"/>
  <c r="CX15" i="20"/>
  <c r="CW15" i="20"/>
  <c r="CV15" i="20"/>
  <c r="CU15" i="20"/>
  <c r="CT15" i="20"/>
  <c r="CS15" i="20"/>
  <c r="CR15" i="20"/>
  <c r="CQ15" i="20"/>
  <c r="CP15" i="20"/>
  <c r="CO15" i="20"/>
  <c r="CN15" i="20"/>
  <c r="CM15" i="20"/>
  <c r="CL15" i="20"/>
  <c r="CK15" i="20"/>
  <c r="CJ15" i="20"/>
  <c r="CI15" i="20"/>
  <c r="CH15" i="20"/>
  <c r="CG15" i="20"/>
  <c r="CF15" i="20"/>
  <c r="CE15" i="20"/>
  <c r="CD15" i="20"/>
  <c r="CC15" i="20"/>
  <c r="CB15" i="20"/>
  <c r="CA15" i="20"/>
  <c r="BZ15" i="20"/>
  <c r="BY15" i="20"/>
  <c r="BX15" i="20"/>
  <c r="BW15" i="20"/>
  <c r="BV15" i="20"/>
  <c r="BU15" i="20"/>
  <c r="BT15" i="20"/>
  <c r="BS15" i="20"/>
  <c r="BR15" i="20"/>
  <c r="BQ15" i="20"/>
  <c r="BP15" i="20"/>
  <c r="BO15" i="20"/>
  <c r="BN15" i="20"/>
  <c r="BM15" i="20"/>
  <c r="BL15" i="20"/>
  <c r="BK15" i="20"/>
  <c r="BJ15" i="20"/>
  <c r="BI15" i="20"/>
  <c r="BH15" i="20"/>
  <c r="BG15" i="20"/>
  <c r="BF15" i="20"/>
  <c r="BE15" i="20"/>
  <c r="DA14" i="20"/>
  <c r="CZ14" i="20"/>
  <c r="CY14" i="20"/>
  <c r="CX14" i="20"/>
  <c r="CW14" i="20"/>
  <c r="CV14" i="20"/>
  <c r="CU14" i="20"/>
  <c r="CT14" i="20"/>
  <c r="CS14" i="20"/>
  <c r="CR14" i="20"/>
  <c r="CQ14" i="20"/>
  <c r="CP14" i="20"/>
  <c r="CO14" i="20"/>
  <c r="CN14" i="20"/>
  <c r="CM14" i="20"/>
  <c r="CL14" i="20"/>
  <c r="CK14" i="20"/>
  <c r="CJ14" i="20"/>
  <c r="CI14" i="20"/>
  <c r="CH14" i="20"/>
  <c r="CG14" i="20"/>
  <c r="CF14" i="20"/>
  <c r="CE14" i="20"/>
  <c r="CD14" i="20"/>
  <c r="CC14" i="20"/>
  <c r="CB14" i="20"/>
  <c r="CA14" i="20"/>
  <c r="BZ14" i="20"/>
  <c r="BY14" i="20"/>
  <c r="BX14" i="20"/>
  <c r="BW14" i="20"/>
  <c r="BV14" i="20"/>
  <c r="BU14" i="20"/>
  <c r="BT14" i="20"/>
  <c r="BS14" i="20"/>
  <c r="BR14" i="20"/>
  <c r="BQ14" i="20"/>
  <c r="BP14" i="20"/>
  <c r="BO14" i="20"/>
  <c r="BN14" i="20"/>
  <c r="BM14" i="20"/>
  <c r="BL14" i="20"/>
  <c r="BK14" i="20"/>
  <c r="BJ14" i="20"/>
  <c r="BI14" i="20"/>
  <c r="BH14" i="20"/>
  <c r="BG14" i="20"/>
  <c r="BF14" i="20"/>
  <c r="BE14" i="20"/>
  <c r="DB13" i="20"/>
  <c r="DA13" i="20"/>
  <c r="CZ13" i="20"/>
  <c r="CY13" i="20"/>
  <c r="CX13" i="20"/>
  <c r="CW13" i="20"/>
  <c r="CV13" i="20"/>
  <c r="CU13" i="20"/>
  <c r="CT13" i="20"/>
  <c r="CS13" i="20"/>
  <c r="CR13" i="20"/>
  <c r="CQ13" i="20"/>
  <c r="CP13" i="20"/>
  <c r="CO13" i="20"/>
  <c r="CN13" i="20"/>
  <c r="CM13" i="20"/>
  <c r="CL13" i="20"/>
  <c r="CK13" i="20"/>
  <c r="CJ13" i="20"/>
  <c r="CI13" i="20"/>
  <c r="CH13" i="20"/>
  <c r="CG13" i="20"/>
  <c r="CF13" i="20"/>
  <c r="CE13" i="20"/>
  <c r="CD13" i="20"/>
  <c r="CC13" i="20"/>
  <c r="CB13" i="20"/>
  <c r="CA13" i="20"/>
  <c r="BZ13" i="20"/>
  <c r="BY13" i="20"/>
  <c r="BX13" i="20"/>
  <c r="BW13" i="20"/>
  <c r="BV13" i="20"/>
  <c r="BU13" i="20"/>
  <c r="BT13" i="20"/>
  <c r="BS13" i="20"/>
  <c r="BR13" i="20"/>
  <c r="BQ13" i="20"/>
  <c r="BP13" i="20"/>
  <c r="BO13" i="20"/>
  <c r="BN13" i="20"/>
  <c r="BM13" i="20"/>
  <c r="BL13" i="20"/>
  <c r="BK13" i="20"/>
  <c r="BJ13" i="20"/>
  <c r="BI13" i="20"/>
  <c r="BH13" i="20"/>
  <c r="BG13" i="20"/>
  <c r="BF13" i="20"/>
  <c r="BE13" i="20"/>
  <c r="DB12" i="20"/>
  <c r="DA12" i="20"/>
  <c r="CZ12" i="20"/>
  <c r="CY12" i="20"/>
  <c r="CX12" i="20"/>
  <c r="CW12" i="20"/>
  <c r="CV12" i="20"/>
  <c r="CU12" i="20"/>
  <c r="CT12" i="20"/>
  <c r="CS12" i="20"/>
  <c r="CR12" i="20"/>
  <c r="CQ12" i="20"/>
  <c r="CP12" i="20"/>
  <c r="CO12" i="20"/>
  <c r="CN12" i="20"/>
  <c r="CM12" i="20"/>
  <c r="CL12" i="20"/>
  <c r="CK12" i="20"/>
  <c r="CJ12" i="20"/>
  <c r="CI12" i="20"/>
  <c r="CH12" i="20"/>
  <c r="CG12" i="20"/>
  <c r="CF12" i="20"/>
  <c r="CE12" i="20"/>
  <c r="CD12" i="20"/>
  <c r="CC12" i="20"/>
  <c r="CB12" i="20"/>
  <c r="CA12" i="20"/>
  <c r="BZ12" i="20"/>
  <c r="BY12" i="20"/>
  <c r="BX12" i="20"/>
  <c r="BW12" i="20"/>
  <c r="BV12" i="20"/>
  <c r="BU12" i="20"/>
  <c r="BT12" i="20"/>
  <c r="BS12" i="20"/>
  <c r="BR12" i="20"/>
  <c r="BQ12" i="20"/>
  <c r="BP12" i="20"/>
  <c r="BO12" i="20"/>
  <c r="BN12" i="20"/>
  <c r="BM12" i="20"/>
  <c r="BL12" i="20"/>
  <c r="BK12" i="20"/>
  <c r="BJ12" i="20"/>
  <c r="BI12" i="20"/>
  <c r="BH12" i="20"/>
  <c r="BG12" i="20"/>
  <c r="BF12" i="20"/>
  <c r="BE12" i="20"/>
  <c r="DA11" i="20"/>
  <c r="CZ11" i="20"/>
  <c r="CY11" i="20"/>
  <c r="CX11" i="20"/>
  <c r="CW11" i="20"/>
  <c r="CV11" i="20"/>
  <c r="CU11" i="20"/>
  <c r="CT11" i="20"/>
  <c r="CS11" i="20"/>
  <c r="CR11" i="20"/>
  <c r="CQ11" i="20"/>
  <c r="CP11" i="20"/>
  <c r="CO11" i="20"/>
  <c r="CN11" i="20"/>
  <c r="CM11" i="20"/>
  <c r="CL11" i="20"/>
  <c r="CK11" i="20"/>
  <c r="CJ11" i="20"/>
  <c r="CI11" i="20"/>
  <c r="CH11" i="20"/>
  <c r="CG11" i="20"/>
  <c r="CF11" i="20"/>
  <c r="CE11" i="20"/>
  <c r="CD11" i="20"/>
  <c r="CC11" i="20"/>
  <c r="CB11" i="20"/>
  <c r="CA11" i="20"/>
  <c r="BZ11" i="20"/>
  <c r="BY11" i="20"/>
  <c r="BX11" i="20"/>
  <c r="BW11" i="20"/>
  <c r="BV11" i="20"/>
  <c r="BU11" i="20"/>
  <c r="BT11" i="20"/>
  <c r="BS11" i="20"/>
  <c r="BR11" i="20"/>
  <c r="BQ11" i="20"/>
  <c r="BP11" i="20"/>
  <c r="BO11" i="20"/>
  <c r="BN11" i="20"/>
  <c r="BM11" i="20"/>
  <c r="BL11" i="20"/>
  <c r="BK11" i="20"/>
  <c r="BJ11" i="20"/>
  <c r="BI11" i="20"/>
  <c r="BH11" i="20"/>
  <c r="BG11" i="20"/>
  <c r="BF11" i="20"/>
  <c r="BE11" i="20"/>
  <c r="DB10" i="20"/>
  <c r="DA10" i="20"/>
  <c r="CZ10" i="20"/>
  <c r="CY10" i="20"/>
  <c r="CX10" i="20"/>
  <c r="CW10" i="20"/>
  <c r="CV10" i="20"/>
  <c r="CU10" i="20"/>
  <c r="CT10" i="20"/>
  <c r="CS10" i="20"/>
  <c r="CR10" i="20"/>
  <c r="CQ10" i="20"/>
  <c r="CP10" i="20"/>
  <c r="CO10" i="20"/>
  <c r="CN10" i="20"/>
  <c r="CM10" i="20"/>
  <c r="CL10" i="20"/>
  <c r="CK10" i="20"/>
  <c r="CJ10" i="20"/>
  <c r="CI10" i="20"/>
  <c r="CH10" i="20"/>
  <c r="CG10" i="20"/>
  <c r="CF10" i="20"/>
  <c r="CE10" i="20"/>
  <c r="CD10" i="20"/>
  <c r="CC10" i="20"/>
  <c r="CB10" i="20"/>
  <c r="CA10" i="20"/>
  <c r="BZ10" i="20"/>
  <c r="BY10" i="20"/>
  <c r="BX10" i="20"/>
  <c r="BW10" i="20"/>
  <c r="BV10" i="20"/>
  <c r="BU10" i="20"/>
  <c r="BT10" i="20"/>
  <c r="BS10" i="20"/>
  <c r="BR10" i="20"/>
  <c r="BQ10" i="20"/>
  <c r="BP10" i="20"/>
  <c r="BO10" i="20"/>
  <c r="BN10" i="20"/>
  <c r="BM10" i="20"/>
  <c r="BL10" i="20"/>
  <c r="BK10" i="20"/>
  <c r="BJ10" i="20"/>
  <c r="BI10" i="20"/>
  <c r="BH10" i="20"/>
  <c r="BG10" i="20"/>
  <c r="BF10" i="20"/>
  <c r="BE10" i="20"/>
  <c r="DA9" i="20"/>
  <c r="CZ9" i="20"/>
  <c r="CY9" i="20"/>
  <c r="CX9" i="20"/>
  <c r="CW9" i="20"/>
  <c r="CV9" i="20"/>
  <c r="CU9" i="20"/>
  <c r="CT9" i="20"/>
  <c r="CS9" i="20"/>
  <c r="CR9" i="20"/>
  <c r="CQ9" i="20"/>
  <c r="CP9" i="20"/>
  <c r="CO9" i="20"/>
  <c r="CN9" i="20"/>
  <c r="CM9" i="20"/>
  <c r="CL9" i="20"/>
  <c r="CK9" i="20"/>
  <c r="CJ9" i="20"/>
  <c r="CI9" i="20"/>
  <c r="CH9" i="20"/>
  <c r="CG9" i="20"/>
  <c r="CF9" i="20"/>
  <c r="CE9" i="20"/>
  <c r="CD9" i="20"/>
  <c r="CC9" i="20"/>
  <c r="CB9" i="20"/>
  <c r="CA9" i="20"/>
  <c r="BZ9" i="20"/>
  <c r="BY9" i="20"/>
  <c r="BX9" i="20"/>
  <c r="BW9" i="20"/>
  <c r="BV9" i="20"/>
  <c r="BU9" i="20"/>
  <c r="BT9" i="20"/>
  <c r="BS9" i="20"/>
  <c r="BR9" i="20"/>
  <c r="BQ9" i="20"/>
  <c r="BP9" i="20"/>
  <c r="BO9" i="20"/>
  <c r="BN9" i="20"/>
  <c r="BM9" i="20"/>
  <c r="BL9" i="20"/>
  <c r="BK9" i="20"/>
  <c r="BJ9" i="20"/>
  <c r="BI9" i="20"/>
  <c r="BH9" i="20"/>
  <c r="BG9" i="20"/>
  <c r="BF9" i="20"/>
  <c r="BE9" i="20"/>
  <c r="DB8" i="20"/>
  <c r="DA8" i="20"/>
  <c r="CZ8" i="20"/>
  <c r="CY8" i="20"/>
  <c r="CX8" i="20"/>
  <c r="CW8" i="20"/>
  <c r="CV8" i="20"/>
  <c r="CU8" i="20"/>
  <c r="CT8" i="20"/>
  <c r="CS8" i="20"/>
  <c r="CR8" i="20"/>
  <c r="CQ8" i="20"/>
  <c r="CP8" i="20"/>
  <c r="CO8" i="20"/>
  <c r="CN8" i="20"/>
  <c r="CM8" i="20"/>
  <c r="CL8" i="20"/>
  <c r="CK8" i="20"/>
  <c r="CJ8" i="20"/>
  <c r="CI8" i="20"/>
  <c r="CH8" i="20"/>
  <c r="CG8" i="20"/>
  <c r="CF8" i="20"/>
  <c r="CE8" i="20"/>
  <c r="CD8" i="20"/>
  <c r="CC8" i="20"/>
  <c r="CB8" i="20"/>
  <c r="CA8" i="20"/>
  <c r="BZ8" i="20"/>
  <c r="BY8" i="20"/>
  <c r="BX8" i="20"/>
  <c r="BW8" i="20"/>
  <c r="BV8" i="20"/>
  <c r="BU8" i="20"/>
  <c r="BT8" i="20"/>
  <c r="BS8" i="20"/>
  <c r="BR8" i="20"/>
  <c r="BQ8" i="20"/>
  <c r="BP8" i="20"/>
  <c r="BO8" i="20"/>
  <c r="BN8" i="20"/>
  <c r="BM8" i="20"/>
  <c r="BL8" i="20"/>
  <c r="BK8" i="20"/>
  <c r="BJ8" i="20"/>
  <c r="BI8" i="20"/>
  <c r="BH8" i="20"/>
  <c r="BG8" i="20"/>
  <c r="BF8" i="20"/>
  <c r="BE8" i="20"/>
  <c r="BE55" i="21"/>
  <c r="DA53" i="21"/>
  <c r="CY53" i="21"/>
  <c r="CQ53" i="21"/>
  <c r="CP53" i="21"/>
  <c r="CI53" i="21"/>
  <c r="CH53" i="21"/>
  <c r="CA53" i="21"/>
  <c r="BZ53" i="21"/>
  <c r="BU53" i="21"/>
  <c r="BT53" i="21"/>
  <c r="BS53" i="21"/>
  <c r="BR53" i="21"/>
  <c r="BK53" i="21"/>
  <c r="BJ53" i="21"/>
  <c r="DB52" i="21"/>
  <c r="DA52" i="21"/>
  <c r="CZ52" i="21"/>
  <c r="CY52" i="21"/>
  <c r="CX52" i="21"/>
  <c r="CW52" i="21"/>
  <c r="CV52" i="21"/>
  <c r="CU52" i="21"/>
  <c r="CT52" i="21"/>
  <c r="CS52" i="21"/>
  <c r="CR52" i="21"/>
  <c r="CQ52" i="21"/>
  <c r="CP52" i="21"/>
  <c r="CO52" i="21"/>
  <c r="CN52" i="21"/>
  <c r="CM52" i="21"/>
  <c r="CL52" i="21"/>
  <c r="CK52" i="21"/>
  <c r="CJ52" i="21"/>
  <c r="CI52" i="21"/>
  <c r="CH52" i="21"/>
  <c r="CG52" i="21"/>
  <c r="CF52" i="21"/>
  <c r="CE52" i="21"/>
  <c r="CD52" i="21"/>
  <c r="CC52" i="21"/>
  <c r="CB52" i="21"/>
  <c r="CA52" i="21"/>
  <c r="BZ52" i="21"/>
  <c r="BY52" i="21"/>
  <c r="BX52" i="21"/>
  <c r="BW52" i="21"/>
  <c r="BV52" i="21"/>
  <c r="BU52" i="21"/>
  <c r="BT52" i="21"/>
  <c r="BS52" i="21"/>
  <c r="BR52" i="21"/>
  <c r="BQ52" i="21"/>
  <c r="BP52" i="21"/>
  <c r="BO52" i="21"/>
  <c r="BN52" i="21"/>
  <c r="BM52" i="21"/>
  <c r="BL52" i="21"/>
  <c r="BK52" i="21"/>
  <c r="BJ52" i="21"/>
  <c r="BI52" i="21"/>
  <c r="BH52" i="21"/>
  <c r="BG52" i="21"/>
  <c r="BF52" i="21"/>
  <c r="BE52" i="21"/>
  <c r="CT51" i="21"/>
  <c r="CD51" i="21"/>
  <c r="BH51" i="21"/>
  <c r="DA50" i="21"/>
  <c r="CZ50" i="21"/>
  <c r="CY50" i="21"/>
  <c r="CX50" i="21"/>
  <c r="CW50" i="21"/>
  <c r="CV50" i="21"/>
  <c r="CU50" i="21"/>
  <c r="CT50" i="21"/>
  <c r="CS50" i="21"/>
  <c r="CR50" i="21"/>
  <c r="CQ50" i="21"/>
  <c r="CP50" i="21"/>
  <c r="CO50" i="21"/>
  <c r="CN50" i="21"/>
  <c r="CM50" i="21"/>
  <c r="CL50" i="21"/>
  <c r="CK50" i="21"/>
  <c r="CJ50" i="21"/>
  <c r="CI50" i="21"/>
  <c r="CH50" i="21"/>
  <c r="CG50" i="21"/>
  <c r="CF50" i="21"/>
  <c r="CE50" i="21"/>
  <c r="CD50" i="21"/>
  <c r="CC50" i="21"/>
  <c r="CB50" i="21"/>
  <c r="CA50" i="21"/>
  <c r="BZ50" i="21"/>
  <c r="BY50" i="21"/>
  <c r="BX50" i="21"/>
  <c r="BW50" i="21"/>
  <c r="BV50" i="21"/>
  <c r="BU50" i="21"/>
  <c r="BT50" i="21"/>
  <c r="BS50" i="21"/>
  <c r="BR50" i="21"/>
  <c r="BQ50" i="21"/>
  <c r="BP50" i="21"/>
  <c r="BO50" i="21"/>
  <c r="BN50" i="21"/>
  <c r="BM50" i="21"/>
  <c r="BL50" i="21"/>
  <c r="BK50" i="21"/>
  <c r="BJ50" i="21"/>
  <c r="BI50" i="21"/>
  <c r="BH50" i="21"/>
  <c r="BG50" i="21"/>
  <c r="BF50" i="21"/>
  <c r="BE50" i="21"/>
  <c r="DB49" i="21"/>
  <c r="DA49" i="21"/>
  <c r="CZ49" i="21"/>
  <c r="CY49" i="21"/>
  <c r="CX49" i="21"/>
  <c r="CW49" i="21"/>
  <c r="CV49" i="21"/>
  <c r="CU49" i="21"/>
  <c r="CT49" i="21"/>
  <c r="CS49" i="21"/>
  <c r="CR49" i="21"/>
  <c r="CQ49" i="21"/>
  <c r="CP49" i="21"/>
  <c r="CO49" i="21"/>
  <c r="CN49" i="21"/>
  <c r="CM49" i="21"/>
  <c r="CL49" i="21"/>
  <c r="CK49" i="21"/>
  <c r="CJ49" i="21"/>
  <c r="CI49" i="21"/>
  <c r="CH49" i="21"/>
  <c r="CG49" i="21"/>
  <c r="CF49" i="21"/>
  <c r="CE49" i="21"/>
  <c r="CD49" i="21"/>
  <c r="CC49" i="21"/>
  <c r="CB49" i="21"/>
  <c r="CA49" i="21"/>
  <c r="BZ49" i="21"/>
  <c r="BY49" i="21"/>
  <c r="BX49" i="21"/>
  <c r="BW49" i="21"/>
  <c r="BV49" i="21"/>
  <c r="BU49" i="21"/>
  <c r="BT49" i="21"/>
  <c r="BS49" i="21"/>
  <c r="BR49" i="21"/>
  <c r="BQ49" i="21"/>
  <c r="BP49" i="21"/>
  <c r="BO49" i="21"/>
  <c r="BN49" i="21"/>
  <c r="BM49" i="21"/>
  <c r="BL49" i="21"/>
  <c r="BK49" i="21"/>
  <c r="BJ49" i="21"/>
  <c r="BI49" i="21"/>
  <c r="BH49" i="21"/>
  <c r="BG49" i="21"/>
  <c r="BF49" i="21"/>
  <c r="BE49" i="21"/>
  <c r="DB48" i="21"/>
  <c r="DA48" i="21"/>
  <c r="CZ48" i="21"/>
  <c r="CY48" i="21"/>
  <c r="CX48" i="21"/>
  <c r="CW48" i="21"/>
  <c r="CV48" i="21"/>
  <c r="CU48" i="21"/>
  <c r="CT48" i="21"/>
  <c r="CS48" i="21"/>
  <c r="CR48" i="21"/>
  <c r="CQ48" i="21"/>
  <c r="CP48" i="21"/>
  <c r="CO48" i="21"/>
  <c r="CN48" i="21"/>
  <c r="CM48" i="21"/>
  <c r="CL48" i="21"/>
  <c r="CK48" i="21"/>
  <c r="CJ48" i="21"/>
  <c r="CI48" i="21"/>
  <c r="CH48" i="21"/>
  <c r="CG48" i="21"/>
  <c r="CF48" i="21"/>
  <c r="CE48" i="21"/>
  <c r="CD48" i="21"/>
  <c r="CC48" i="21"/>
  <c r="CB48" i="21"/>
  <c r="CA48" i="21"/>
  <c r="BZ48" i="21"/>
  <c r="BY48" i="21"/>
  <c r="BX48" i="21"/>
  <c r="BW48" i="21"/>
  <c r="BV48" i="21"/>
  <c r="BU48" i="21"/>
  <c r="BT48" i="21"/>
  <c r="BS48" i="21"/>
  <c r="BR48" i="21"/>
  <c r="BQ48" i="21"/>
  <c r="BP48" i="21"/>
  <c r="BO48" i="21"/>
  <c r="BN48" i="21"/>
  <c r="BM48" i="21"/>
  <c r="BL48" i="21"/>
  <c r="BK48" i="21"/>
  <c r="BJ48" i="21"/>
  <c r="BI48" i="21"/>
  <c r="BH48" i="21"/>
  <c r="BG48" i="21"/>
  <c r="BF48" i="21"/>
  <c r="BE48" i="21"/>
  <c r="DB47" i="21"/>
  <c r="DA47" i="21"/>
  <c r="CZ47" i="21"/>
  <c r="CY47" i="21"/>
  <c r="CX47" i="21"/>
  <c r="CW47" i="21"/>
  <c r="CV47" i="21"/>
  <c r="CU47" i="21"/>
  <c r="CT47" i="21"/>
  <c r="CS47" i="21"/>
  <c r="CR47" i="21"/>
  <c r="CQ47" i="21"/>
  <c r="CP47" i="21"/>
  <c r="CO47" i="21"/>
  <c r="CN47" i="21"/>
  <c r="CM47" i="21"/>
  <c r="CL47" i="21"/>
  <c r="CK47" i="21"/>
  <c r="CJ47" i="21"/>
  <c r="CI47" i="21"/>
  <c r="CH47" i="21"/>
  <c r="CG47" i="21"/>
  <c r="CF47" i="21"/>
  <c r="CE47" i="21"/>
  <c r="CD47" i="21"/>
  <c r="CC47" i="21"/>
  <c r="CB47" i="21"/>
  <c r="CA47" i="21"/>
  <c r="BZ47" i="21"/>
  <c r="BY47" i="21"/>
  <c r="BX47" i="21"/>
  <c r="BW47" i="21"/>
  <c r="BV47" i="21"/>
  <c r="BU47" i="21"/>
  <c r="BT47" i="21"/>
  <c r="BS47" i="21"/>
  <c r="BR47" i="21"/>
  <c r="BQ47" i="21"/>
  <c r="BP47" i="21"/>
  <c r="BO47" i="21"/>
  <c r="BN47" i="21"/>
  <c r="BM47" i="21"/>
  <c r="BL47" i="21"/>
  <c r="BK47" i="21"/>
  <c r="BJ47" i="21"/>
  <c r="BI47" i="21"/>
  <c r="BH47" i="21"/>
  <c r="BG47" i="21"/>
  <c r="BF47" i="21"/>
  <c r="BE47" i="21"/>
  <c r="DB46" i="21"/>
  <c r="DA46" i="21"/>
  <c r="CZ46" i="21"/>
  <c r="CY46" i="21"/>
  <c r="CX46" i="21"/>
  <c r="CW46" i="21"/>
  <c r="CV46" i="21"/>
  <c r="CU46" i="21"/>
  <c r="CT46" i="21"/>
  <c r="CS46" i="21"/>
  <c r="CR46" i="21"/>
  <c r="CQ46" i="21"/>
  <c r="CP46" i="21"/>
  <c r="CO46" i="21"/>
  <c r="CN46" i="21"/>
  <c r="CM46" i="21"/>
  <c r="CL46" i="21"/>
  <c r="CK46" i="21"/>
  <c r="CJ46" i="21"/>
  <c r="CI46" i="21"/>
  <c r="CH46" i="21"/>
  <c r="CG46" i="21"/>
  <c r="CF46" i="21"/>
  <c r="CE46" i="21"/>
  <c r="CD46" i="21"/>
  <c r="CC46" i="21"/>
  <c r="CB46" i="21"/>
  <c r="CA46" i="21"/>
  <c r="BZ46" i="21"/>
  <c r="BY46" i="21"/>
  <c r="BX46" i="21"/>
  <c r="BW46" i="21"/>
  <c r="BV46" i="21"/>
  <c r="BU46" i="21"/>
  <c r="BT46" i="21"/>
  <c r="BS46" i="21"/>
  <c r="BR46" i="21"/>
  <c r="BQ46" i="21"/>
  <c r="BP46" i="21"/>
  <c r="BO46" i="21"/>
  <c r="BN46" i="21"/>
  <c r="BM46" i="21"/>
  <c r="BL46" i="21"/>
  <c r="BK46" i="21"/>
  <c r="BJ46" i="21"/>
  <c r="BI46" i="21"/>
  <c r="BH46" i="21"/>
  <c r="BG46" i="21"/>
  <c r="BF46" i="21"/>
  <c r="BE46" i="21"/>
  <c r="DB45" i="21"/>
  <c r="DA45" i="21"/>
  <c r="CZ45" i="21"/>
  <c r="CY45" i="21"/>
  <c r="CX45" i="21"/>
  <c r="CW45" i="21"/>
  <c r="CV45" i="21"/>
  <c r="CU45" i="21"/>
  <c r="CT45" i="21"/>
  <c r="CS45" i="21"/>
  <c r="CR45" i="21"/>
  <c r="CQ45" i="21"/>
  <c r="CP45" i="21"/>
  <c r="CO45" i="21"/>
  <c r="CN45" i="21"/>
  <c r="CM45" i="21"/>
  <c r="CL45" i="21"/>
  <c r="CK45" i="21"/>
  <c r="CJ45" i="21"/>
  <c r="CI45" i="21"/>
  <c r="CH45" i="21"/>
  <c r="CG45" i="21"/>
  <c r="CF45" i="21"/>
  <c r="CE45" i="21"/>
  <c r="CD45" i="21"/>
  <c r="CC45" i="21"/>
  <c r="CB45" i="21"/>
  <c r="CA45" i="21"/>
  <c r="BZ45" i="21"/>
  <c r="BY45" i="21"/>
  <c r="BX45" i="21"/>
  <c r="BW45" i="21"/>
  <c r="BV45" i="21"/>
  <c r="BU45" i="21"/>
  <c r="BT45" i="21"/>
  <c r="BS45" i="21"/>
  <c r="BR45" i="21"/>
  <c r="BQ45" i="21"/>
  <c r="BP45" i="21"/>
  <c r="BO45" i="21"/>
  <c r="BN45" i="21"/>
  <c r="BM45" i="21"/>
  <c r="BL45" i="21"/>
  <c r="BK45" i="21"/>
  <c r="BJ45" i="21"/>
  <c r="BI45" i="21"/>
  <c r="BH45" i="21"/>
  <c r="BG45" i="21"/>
  <c r="BF45" i="21"/>
  <c r="BE45" i="21"/>
  <c r="DB44" i="21"/>
  <c r="DA44" i="21"/>
  <c r="CZ44" i="21"/>
  <c r="CY44" i="21"/>
  <c r="CX44" i="21"/>
  <c r="CW44" i="21"/>
  <c r="CV44" i="21"/>
  <c r="CU44" i="21"/>
  <c r="CT44" i="21"/>
  <c r="CS44" i="21"/>
  <c r="CR44" i="21"/>
  <c r="CQ44" i="21"/>
  <c r="CP44" i="21"/>
  <c r="CO44" i="21"/>
  <c r="CN44" i="21"/>
  <c r="CM44" i="21"/>
  <c r="CL44" i="21"/>
  <c r="CK44" i="21"/>
  <c r="CJ44" i="21"/>
  <c r="CI44" i="21"/>
  <c r="CH44" i="21"/>
  <c r="CG44" i="21"/>
  <c r="CF44" i="21"/>
  <c r="CE44" i="21"/>
  <c r="CD44" i="21"/>
  <c r="CC44" i="21"/>
  <c r="CB44" i="21"/>
  <c r="CA44" i="21"/>
  <c r="BZ44" i="21"/>
  <c r="BY44" i="21"/>
  <c r="BX44" i="21"/>
  <c r="BW44" i="21"/>
  <c r="BV44" i="21"/>
  <c r="BU44" i="21"/>
  <c r="BT44" i="21"/>
  <c r="BS44" i="21"/>
  <c r="BR44" i="21"/>
  <c r="BQ44" i="21"/>
  <c r="BP44" i="21"/>
  <c r="BO44" i="21"/>
  <c r="BN44" i="21"/>
  <c r="BM44" i="21"/>
  <c r="BL44" i="21"/>
  <c r="BK44" i="21"/>
  <c r="BJ44" i="21"/>
  <c r="BI44" i="21"/>
  <c r="BH44" i="21"/>
  <c r="BG44" i="21"/>
  <c r="BF44" i="21"/>
  <c r="BE44" i="21"/>
  <c r="DB43" i="21"/>
  <c r="DA43" i="21"/>
  <c r="CZ43" i="21"/>
  <c r="CY43" i="21"/>
  <c r="CX43" i="21"/>
  <c r="CW43" i="21"/>
  <c r="CV43" i="21"/>
  <c r="CU43" i="21"/>
  <c r="CT43" i="21"/>
  <c r="CS43" i="21"/>
  <c r="CR43" i="21"/>
  <c r="CQ43" i="21"/>
  <c r="CP43" i="21"/>
  <c r="CO43" i="21"/>
  <c r="CN43" i="21"/>
  <c r="CM43" i="21"/>
  <c r="CL43" i="21"/>
  <c r="CK43" i="21"/>
  <c r="CJ43" i="21"/>
  <c r="CI43" i="21"/>
  <c r="CH43" i="21"/>
  <c r="CG43" i="21"/>
  <c r="CF43" i="21"/>
  <c r="CE43" i="21"/>
  <c r="CD43" i="21"/>
  <c r="CC43" i="21"/>
  <c r="CB43" i="21"/>
  <c r="CA43" i="21"/>
  <c r="BZ43" i="21"/>
  <c r="BY43" i="21"/>
  <c r="BX43" i="21"/>
  <c r="BW43" i="21"/>
  <c r="BV43" i="21"/>
  <c r="BU43" i="21"/>
  <c r="BT43" i="21"/>
  <c r="BS43" i="21"/>
  <c r="BR43" i="21"/>
  <c r="BQ43" i="21"/>
  <c r="BP43" i="21"/>
  <c r="BO43" i="21"/>
  <c r="BN43" i="21"/>
  <c r="BM43" i="21"/>
  <c r="BL43" i="21"/>
  <c r="BK43" i="21"/>
  <c r="BJ43" i="21"/>
  <c r="BI43" i="21"/>
  <c r="BH43" i="21"/>
  <c r="BG43" i="21"/>
  <c r="BF43" i="21"/>
  <c r="BE43" i="21"/>
  <c r="DA42" i="21"/>
  <c r="CW42" i="21"/>
  <c r="CV42" i="21"/>
  <c r="CT42" i="21"/>
  <c r="CO42" i="21"/>
  <c r="CN42" i="21"/>
  <c r="CL42" i="21"/>
  <c r="CG42" i="21"/>
  <c r="CF42" i="21"/>
  <c r="CD42" i="21"/>
  <c r="BY42" i="21"/>
  <c r="BX42" i="21"/>
  <c r="BV42" i="21"/>
  <c r="BQ42" i="21"/>
  <c r="BP42" i="21"/>
  <c r="BN42" i="21"/>
  <c r="BI42" i="21"/>
  <c r="BH42" i="21"/>
  <c r="BF42" i="21"/>
  <c r="DB41" i="21"/>
  <c r="DA41" i="21"/>
  <c r="CZ41" i="21"/>
  <c r="CY41" i="21"/>
  <c r="CX41" i="21"/>
  <c r="CW41" i="21"/>
  <c r="CV41" i="21"/>
  <c r="CU41" i="21"/>
  <c r="CT41" i="21"/>
  <c r="CS41" i="21"/>
  <c r="CR41" i="21"/>
  <c r="CQ41" i="21"/>
  <c r="CP41" i="21"/>
  <c r="CO41" i="21"/>
  <c r="CN41" i="21"/>
  <c r="CM41" i="21"/>
  <c r="CL41" i="21"/>
  <c r="CK41" i="21"/>
  <c r="CJ41" i="21"/>
  <c r="CI41" i="21"/>
  <c r="CH41" i="21"/>
  <c r="CG41" i="21"/>
  <c r="CF41" i="21"/>
  <c r="CE41" i="21"/>
  <c r="CD41" i="21"/>
  <c r="CC41" i="21"/>
  <c r="CB41" i="21"/>
  <c r="CA41" i="21"/>
  <c r="BZ41" i="21"/>
  <c r="BY41" i="21"/>
  <c r="BX41" i="21"/>
  <c r="BW41" i="21"/>
  <c r="BV41" i="21"/>
  <c r="BU41" i="21"/>
  <c r="BT41" i="21"/>
  <c r="BS41" i="21"/>
  <c r="BR41" i="21"/>
  <c r="BQ41" i="21"/>
  <c r="BP41" i="21"/>
  <c r="BO41" i="21"/>
  <c r="BN41" i="21"/>
  <c r="BM41" i="21"/>
  <c r="BL41" i="21"/>
  <c r="BK41" i="21"/>
  <c r="BJ41" i="21"/>
  <c r="BI41" i="21"/>
  <c r="BH41" i="21"/>
  <c r="BG41" i="21"/>
  <c r="BF41" i="21"/>
  <c r="BE41" i="21"/>
  <c r="DB39" i="21"/>
  <c r="DA39" i="21"/>
  <c r="CZ39" i="21"/>
  <c r="CY39" i="21"/>
  <c r="CX39" i="21"/>
  <c r="CW39" i="21"/>
  <c r="CV39" i="21"/>
  <c r="CU39" i="21"/>
  <c r="CT39" i="21"/>
  <c r="CS39" i="21"/>
  <c r="CR39" i="21"/>
  <c r="CQ39" i="21"/>
  <c r="CP39" i="21"/>
  <c r="CO39" i="21"/>
  <c r="CN39" i="21"/>
  <c r="CM39" i="21"/>
  <c r="CL39" i="21"/>
  <c r="CK39" i="21"/>
  <c r="CJ39" i="21"/>
  <c r="CI39" i="21"/>
  <c r="CH39" i="21"/>
  <c r="CG39" i="21"/>
  <c r="CF39" i="21"/>
  <c r="CE39" i="21"/>
  <c r="CD39" i="21"/>
  <c r="CC39" i="21"/>
  <c r="CB39" i="21"/>
  <c r="CA39" i="21"/>
  <c r="BZ39" i="21"/>
  <c r="BY39" i="21"/>
  <c r="BX39" i="21"/>
  <c r="BW39" i="21"/>
  <c r="BV39" i="21"/>
  <c r="BU39" i="21"/>
  <c r="BT39" i="21"/>
  <c r="BS39" i="21"/>
  <c r="BR39" i="21"/>
  <c r="BQ39" i="21"/>
  <c r="BP39" i="21"/>
  <c r="BO39" i="21"/>
  <c r="BN39" i="21"/>
  <c r="BM39" i="21"/>
  <c r="BL39" i="21"/>
  <c r="BK39" i="21"/>
  <c r="BJ39" i="21"/>
  <c r="BI39" i="21"/>
  <c r="BH39" i="21"/>
  <c r="BG39" i="21"/>
  <c r="BF39" i="21"/>
  <c r="BE39" i="21"/>
  <c r="DB38" i="21"/>
  <c r="DA38" i="21"/>
  <c r="CZ38" i="21"/>
  <c r="CY38" i="21"/>
  <c r="CX38" i="21"/>
  <c r="CW38" i="21"/>
  <c r="CV38" i="21"/>
  <c r="CU38" i="21"/>
  <c r="CT38" i="21"/>
  <c r="CS38" i="21"/>
  <c r="CR38" i="21"/>
  <c r="CQ38" i="21"/>
  <c r="CP38" i="21"/>
  <c r="CO38" i="21"/>
  <c r="CN38" i="21"/>
  <c r="CM38" i="21"/>
  <c r="CL38" i="21"/>
  <c r="CK38" i="21"/>
  <c r="CJ38" i="21"/>
  <c r="CI38" i="21"/>
  <c r="CH38" i="21"/>
  <c r="CG38" i="21"/>
  <c r="CF38" i="21"/>
  <c r="CE38" i="21"/>
  <c r="CD38" i="21"/>
  <c r="CC38" i="21"/>
  <c r="CB38" i="21"/>
  <c r="CA38" i="21"/>
  <c r="BZ38" i="21"/>
  <c r="BY38" i="21"/>
  <c r="BX38" i="21"/>
  <c r="BW38" i="21"/>
  <c r="BV38" i="21"/>
  <c r="BU38" i="21"/>
  <c r="BT38" i="21"/>
  <c r="BS38" i="21"/>
  <c r="BR38" i="21"/>
  <c r="BQ38" i="21"/>
  <c r="BP38" i="21"/>
  <c r="BO38" i="21"/>
  <c r="BN38" i="21"/>
  <c r="BM38" i="21"/>
  <c r="BL38" i="21"/>
  <c r="BK38" i="21"/>
  <c r="BJ38" i="21"/>
  <c r="BI38" i="21"/>
  <c r="BH38" i="21"/>
  <c r="BG38" i="21"/>
  <c r="BF38" i="21"/>
  <c r="BE38" i="21"/>
  <c r="DB37" i="21"/>
  <c r="DA37" i="21"/>
  <c r="CZ37" i="21"/>
  <c r="CY37" i="21"/>
  <c r="CX37" i="21"/>
  <c r="CW37" i="21"/>
  <c r="CV37" i="21"/>
  <c r="CU37" i="21"/>
  <c r="CT37" i="21"/>
  <c r="CS37" i="21"/>
  <c r="CR37" i="21"/>
  <c r="CQ37" i="21"/>
  <c r="CP37" i="21"/>
  <c r="CO37" i="21"/>
  <c r="CN37" i="21"/>
  <c r="CM37" i="21"/>
  <c r="CL37" i="21"/>
  <c r="CK37" i="21"/>
  <c r="CJ37" i="21"/>
  <c r="CI37" i="21"/>
  <c r="CH37" i="21"/>
  <c r="CG37" i="21"/>
  <c r="CF37" i="21"/>
  <c r="CE37" i="21"/>
  <c r="CD37" i="21"/>
  <c r="CC37" i="21"/>
  <c r="CB37" i="21"/>
  <c r="CA37" i="21"/>
  <c r="BZ37" i="21"/>
  <c r="BY37" i="21"/>
  <c r="BX37" i="21"/>
  <c r="BW37" i="21"/>
  <c r="BV37" i="21"/>
  <c r="BU37" i="21"/>
  <c r="BT37" i="21"/>
  <c r="BS37" i="21"/>
  <c r="BR37" i="21"/>
  <c r="BQ37" i="21"/>
  <c r="BP37" i="21"/>
  <c r="BO37" i="21"/>
  <c r="BN37" i="21"/>
  <c r="BM37" i="21"/>
  <c r="BL37" i="21"/>
  <c r="BK37" i="21"/>
  <c r="BJ37" i="21"/>
  <c r="BI37" i="21"/>
  <c r="BH37" i="21"/>
  <c r="BG37" i="21"/>
  <c r="BF37" i="21"/>
  <c r="BE37" i="21"/>
  <c r="DB36" i="21"/>
  <c r="DA36" i="21"/>
  <c r="CZ36" i="21"/>
  <c r="CY36" i="21"/>
  <c r="CX36" i="21"/>
  <c r="CW36" i="21"/>
  <c r="CV36" i="21"/>
  <c r="CU36" i="21"/>
  <c r="CT36" i="21"/>
  <c r="CS36" i="21"/>
  <c r="CR36" i="21"/>
  <c r="CQ36" i="21"/>
  <c r="CP36" i="21"/>
  <c r="CO36" i="21"/>
  <c r="CN36" i="21"/>
  <c r="CM36" i="21"/>
  <c r="CL36" i="21"/>
  <c r="CK36" i="21"/>
  <c r="CJ36" i="21"/>
  <c r="CI36" i="21"/>
  <c r="CH36" i="21"/>
  <c r="CG36" i="21"/>
  <c r="CF36" i="21"/>
  <c r="CE36" i="21"/>
  <c r="CD36" i="21"/>
  <c r="CC36" i="21"/>
  <c r="CB36" i="21"/>
  <c r="CA36" i="21"/>
  <c r="BZ36" i="21"/>
  <c r="BY36" i="21"/>
  <c r="BX36" i="21"/>
  <c r="BW36" i="21"/>
  <c r="BV36" i="21"/>
  <c r="BU36" i="21"/>
  <c r="BT36" i="21"/>
  <c r="BS36" i="21"/>
  <c r="BR36" i="21"/>
  <c r="BQ36" i="21"/>
  <c r="BP36" i="21"/>
  <c r="BO36" i="21"/>
  <c r="BN36" i="21"/>
  <c r="BM36" i="21"/>
  <c r="BL36" i="21"/>
  <c r="BK36" i="21"/>
  <c r="BJ36" i="21"/>
  <c r="BI36" i="21"/>
  <c r="BH36" i="21"/>
  <c r="BG36" i="21"/>
  <c r="BF36" i="21"/>
  <c r="BE36" i="21"/>
  <c r="DA35" i="21"/>
  <c r="CZ35" i="21"/>
  <c r="CY35" i="21"/>
  <c r="CX35" i="21"/>
  <c r="CW35" i="21"/>
  <c r="CV35" i="21"/>
  <c r="CU35" i="21"/>
  <c r="CS35" i="21"/>
  <c r="CR35" i="21"/>
  <c r="CQ35" i="21"/>
  <c r="CP35" i="21"/>
  <c r="CO35" i="21"/>
  <c r="CN35" i="21"/>
  <c r="CM35" i="21"/>
  <c r="CK35" i="21"/>
  <c r="CJ35" i="21"/>
  <c r="CI35" i="21"/>
  <c r="CH35" i="21"/>
  <c r="CG35" i="21"/>
  <c r="CF35" i="21"/>
  <c r="CE35" i="21"/>
  <c r="CC35" i="21"/>
  <c r="CB35" i="21"/>
  <c r="CA35" i="21"/>
  <c r="BZ35" i="21"/>
  <c r="BY35" i="21"/>
  <c r="BX35" i="21"/>
  <c r="BW35" i="21"/>
  <c r="BU35" i="21"/>
  <c r="BT35" i="21"/>
  <c r="BS35" i="21"/>
  <c r="BR35" i="21"/>
  <c r="BQ35" i="21"/>
  <c r="BP35" i="21"/>
  <c r="BO35" i="21"/>
  <c r="BM35" i="21"/>
  <c r="BL35" i="21"/>
  <c r="BK35" i="21"/>
  <c r="BJ35" i="21"/>
  <c r="BI35" i="21"/>
  <c r="BH35" i="21"/>
  <c r="BG35" i="21"/>
  <c r="BE35" i="21"/>
  <c r="CY34" i="21"/>
  <c r="CX34" i="21"/>
  <c r="CW34" i="21"/>
  <c r="CV34" i="21"/>
  <c r="CQ34" i="21"/>
  <c r="CP34" i="21"/>
  <c r="CO34" i="21"/>
  <c r="CN34" i="21"/>
  <c r="CL34" i="21"/>
  <c r="CI34" i="21"/>
  <c r="CH34" i="21"/>
  <c r="CG34" i="21"/>
  <c r="CD34" i="21"/>
  <c r="CA34" i="21"/>
  <c r="BZ34" i="21"/>
  <c r="BY34" i="21"/>
  <c r="BX34" i="21"/>
  <c r="BV34" i="21"/>
  <c r="BS34" i="21"/>
  <c r="BR34" i="21"/>
  <c r="BQ34" i="21"/>
  <c r="BP34" i="21"/>
  <c r="BN34" i="21"/>
  <c r="BK34" i="21"/>
  <c r="BJ34" i="21"/>
  <c r="BH34" i="21"/>
  <c r="BF34" i="21"/>
  <c r="DB33" i="21"/>
  <c r="DA33" i="21"/>
  <c r="CZ33" i="21"/>
  <c r="CY33" i="21"/>
  <c r="CX33" i="21"/>
  <c r="CW33" i="21"/>
  <c r="CV33" i="21"/>
  <c r="CU33" i="21"/>
  <c r="CT33" i="21"/>
  <c r="CS33" i="21"/>
  <c r="CR33" i="21"/>
  <c r="CQ33" i="21"/>
  <c r="CP33" i="21"/>
  <c r="CO33" i="21"/>
  <c r="CN33" i="21"/>
  <c r="CM33" i="21"/>
  <c r="CL33" i="21"/>
  <c r="CK33" i="21"/>
  <c r="CJ33" i="21"/>
  <c r="CI33" i="21"/>
  <c r="CH33" i="21"/>
  <c r="CG33" i="21"/>
  <c r="CF33" i="21"/>
  <c r="CE33" i="21"/>
  <c r="CD33" i="21"/>
  <c r="CC33" i="21"/>
  <c r="CB33" i="21"/>
  <c r="CA33" i="21"/>
  <c r="BZ33" i="21"/>
  <c r="BY33" i="21"/>
  <c r="BX33" i="21"/>
  <c r="BW33" i="21"/>
  <c r="BV33" i="21"/>
  <c r="BU33" i="21"/>
  <c r="BT33" i="21"/>
  <c r="BS33" i="21"/>
  <c r="BR33" i="21"/>
  <c r="BQ33" i="21"/>
  <c r="BP33" i="21"/>
  <c r="BO33" i="21"/>
  <c r="BN33" i="21"/>
  <c r="BM33" i="21"/>
  <c r="BL33" i="21"/>
  <c r="BK33" i="21"/>
  <c r="BJ33" i="21"/>
  <c r="BI33" i="21"/>
  <c r="BH33" i="21"/>
  <c r="BG33" i="21"/>
  <c r="BF33" i="21"/>
  <c r="BE30" i="21"/>
  <c r="DA28" i="21"/>
  <c r="CZ28" i="21"/>
  <c r="CX28" i="21"/>
  <c r="CW28" i="21"/>
  <c r="CV28" i="21"/>
  <c r="CT28" i="21"/>
  <c r="CS28" i="21"/>
  <c r="CR28" i="21"/>
  <c r="CP28" i="21"/>
  <c r="CO28" i="21"/>
  <c r="CN28" i="21"/>
  <c r="CM28" i="21"/>
  <c r="CL28" i="21"/>
  <c r="CK28" i="21"/>
  <c r="CJ28" i="21"/>
  <c r="CH28" i="21"/>
  <c r="CG28" i="21"/>
  <c r="CE28" i="21"/>
  <c r="CD28" i="21"/>
  <c r="CC28" i="21"/>
  <c r="CB28" i="21"/>
  <c r="BZ28" i="21"/>
  <c r="BY28" i="21"/>
  <c r="BV28" i="21"/>
  <c r="BT28" i="21"/>
  <c r="BR28" i="21"/>
  <c r="BQ28" i="21"/>
  <c r="BN28" i="21"/>
  <c r="BM28" i="21"/>
  <c r="BL28" i="21"/>
  <c r="BJ28" i="21"/>
  <c r="BI28" i="21"/>
  <c r="BF28" i="21"/>
  <c r="BE28" i="21"/>
  <c r="DB27" i="21"/>
  <c r="DA27" i="21"/>
  <c r="CZ27" i="21"/>
  <c r="CY27" i="21"/>
  <c r="CX27" i="21"/>
  <c r="CW27" i="21"/>
  <c r="CV27" i="21"/>
  <c r="CU27" i="21"/>
  <c r="CT27" i="21"/>
  <c r="CS27" i="21"/>
  <c r="CR27" i="21"/>
  <c r="CQ27" i="21"/>
  <c r="CP27" i="21"/>
  <c r="CO27" i="21"/>
  <c r="CN27" i="21"/>
  <c r="CM27" i="21"/>
  <c r="CL27" i="21"/>
  <c r="CK27" i="21"/>
  <c r="CJ27" i="21"/>
  <c r="CI27" i="21"/>
  <c r="CH27" i="21"/>
  <c r="CG27" i="21"/>
  <c r="CF27" i="21"/>
  <c r="CE27" i="21"/>
  <c r="CD27" i="21"/>
  <c r="CC27" i="21"/>
  <c r="CB27" i="21"/>
  <c r="CA27" i="21"/>
  <c r="BZ27" i="21"/>
  <c r="BY27" i="21"/>
  <c r="BX27" i="21"/>
  <c r="BW27" i="21"/>
  <c r="BV27" i="21"/>
  <c r="BU27" i="21"/>
  <c r="BT27" i="21"/>
  <c r="BS27" i="21"/>
  <c r="BR27" i="21"/>
  <c r="BQ27" i="21"/>
  <c r="BP27" i="21"/>
  <c r="BO27" i="21"/>
  <c r="BN27" i="21"/>
  <c r="BM27" i="21"/>
  <c r="BL27" i="21"/>
  <c r="BK27" i="21"/>
  <c r="BJ27" i="21"/>
  <c r="BI27" i="21"/>
  <c r="BH27" i="21"/>
  <c r="BG27" i="21"/>
  <c r="BF27" i="21"/>
  <c r="BE27" i="21"/>
  <c r="DA26" i="21"/>
  <c r="CS26" i="21"/>
  <c r="CR26" i="21"/>
  <c r="CK26" i="21"/>
  <c r="CJ26" i="21"/>
  <c r="CC26" i="21"/>
  <c r="CB26" i="21"/>
  <c r="CA26" i="21"/>
  <c r="BU26" i="21"/>
  <c r="BT26" i="21"/>
  <c r="BS26" i="21"/>
  <c r="BM26" i="21"/>
  <c r="BL26" i="21"/>
  <c r="BK26" i="21"/>
  <c r="DB25" i="21"/>
  <c r="DA25" i="21"/>
  <c r="CZ25" i="21"/>
  <c r="CY25" i="21"/>
  <c r="CX25" i="21"/>
  <c r="CW25" i="21"/>
  <c r="CV25" i="21"/>
  <c r="CU25" i="21"/>
  <c r="CT25" i="21"/>
  <c r="CS25" i="21"/>
  <c r="CR25" i="21"/>
  <c r="CQ25" i="21"/>
  <c r="CP25" i="21"/>
  <c r="CO25" i="21"/>
  <c r="CN25" i="21"/>
  <c r="CM25" i="21"/>
  <c r="CL25" i="21"/>
  <c r="CK25" i="21"/>
  <c r="CJ25" i="21"/>
  <c r="CI25" i="21"/>
  <c r="CH25" i="21"/>
  <c r="CG25" i="21"/>
  <c r="CF25" i="21"/>
  <c r="CE25" i="21"/>
  <c r="CD25" i="21"/>
  <c r="CC25" i="21"/>
  <c r="CB25" i="21"/>
  <c r="CA25" i="21"/>
  <c r="BZ25" i="21"/>
  <c r="BY25" i="21"/>
  <c r="BX25" i="21"/>
  <c r="BW25" i="21"/>
  <c r="BV25" i="21"/>
  <c r="BU25" i="21"/>
  <c r="BT25" i="21"/>
  <c r="BS25" i="21"/>
  <c r="BR25" i="21"/>
  <c r="BQ25" i="21"/>
  <c r="BP25" i="21"/>
  <c r="BO25" i="21"/>
  <c r="BN25" i="21"/>
  <c r="BM25" i="21"/>
  <c r="BL25" i="21"/>
  <c r="BK25" i="21"/>
  <c r="BJ25" i="21"/>
  <c r="BI25" i="21"/>
  <c r="BH25" i="21"/>
  <c r="BG25" i="21"/>
  <c r="BF25" i="21"/>
  <c r="BE25" i="21"/>
  <c r="DB24" i="21"/>
  <c r="DA24" i="21"/>
  <c r="CZ24" i="21"/>
  <c r="CY24" i="21"/>
  <c r="CX24" i="21"/>
  <c r="CW24" i="21"/>
  <c r="CV24" i="21"/>
  <c r="CU24" i="21"/>
  <c r="CT24" i="21"/>
  <c r="CS24" i="21"/>
  <c r="CR24" i="21"/>
  <c r="CQ24" i="21"/>
  <c r="CP24" i="21"/>
  <c r="CO24" i="21"/>
  <c r="CN24" i="21"/>
  <c r="CM24" i="21"/>
  <c r="CL24" i="21"/>
  <c r="CK24" i="21"/>
  <c r="CJ24" i="21"/>
  <c r="CI24" i="21"/>
  <c r="CH24" i="21"/>
  <c r="CG24" i="21"/>
  <c r="CF24" i="21"/>
  <c r="CE24" i="21"/>
  <c r="CD24" i="21"/>
  <c r="CC24" i="21"/>
  <c r="CB24" i="21"/>
  <c r="CA24" i="21"/>
  <c r="BZ24" i="21"/>
  <c r="BY24" i="21"/>
  <c r="BX24" i="21"/>
  <c r="BW24" i="21"/>
  <c r="BV24" i="21"/>
  <c r="BU24" i="21"/>
  <c r="BT24" i="21"/>
  <c r="BS24" i="21"/>
  <c r="BR24" i="21"/>
  <c r="BQ24" i="21"/>
  <c r="BP24" i="21"/>
  <c r="BO24" i="21"/>
  <c r="BN24" i="21"/>
  <c r="BM24" i="21"/>
  <c r="BL24" i="21"/>
  <c r="BK24" i="21"/>
  <c r="BJ24" i="21"/>
  <c r="BI24" i="21"/>
  <c r="BH24" i="21"/>
  <c r="BG24" i="21"/>
  <c r="BF24" i="21"/>
  <c r="BE24" i="21"/>
  <c r="DA23" i="21"/>
  <c r="CZ23" i="21"/>
  <c r="CY23" i="21"/>
  <c r="CX23" i="21"/>
  <c r="CW23" i="21"/>
  <c r="CV23" i="21"/>
  <c r="CU23" i="21"/>
  <c r="CT23" i="21"/>
  <c r="CS23" i="21"/>
  <c r="CR23" i="21"/>
  <c r="CQ23" i="21"/>
  <c r="CP23" i="21"/>
  <c r="CO23" i="21"/>
  <c r="CN23" i="21"/>
  <c r="CM23" i="21"/>
  <c r="CL23" i="21"/>
  <c r="CK23" i="21"/>
  <c r="CJ23" i="21"/>
  <c r="CI23" i="21"/>
  <c r="CH23" i="21"/>
  <c r="CG23" i="21"/>
  <c r="CF23" i="21"/>
  <c r="CE23" i="21"/>
  <c r="CD23" i="21"/>
  <c r="CC23" i="21"/>
  <c r="CB23" i="21"/>
  <c r="CA23" i="21"/>
  <c r="BZ23" i="21"/>
  <c r="BY23" i="21"/>
  <c r="BX23" i="21"/>
  <c r="BW23" i="21"/>
  <c r="BV23" i="21"/>
  <c r="BU23" i="21"/>
  <c r="BT23" i="21"/>
  <c r="BS23" i="21"/>
  <c r="BR23" i="21"/>
  <c r="BQ23" i="21"/>
  <c r="BP23" i="21"/>
  <c r="BO23" i="21"/>
  <c r="BN23" i="21"/>
  <c r="BM23" i="21"/>
  <c r="BL23" i="21"/>
  <c r="BK23" i="21"/>
  <c r="BJ23" i="21"/>
  <c r="BI23" i="21"/>
  <c r="BH23" i="21"/>
  <c r="BG23" i="21"/>
  <c r="BF23" i="21"/>
  <c r="BE23" i="21"/>
  <c r="DA22" i="21"/>
  <c r="CZ22" i="21"/>
  <c r="CY22" i="21"/>
  <c r="CX22" i="21"/>
  <c r="CW22" i="21"/>
  <c r="CV22" i="21"/>
  <c r="CU22" i="21"/>
  <c r="CT22" i="21"/>
  <c r="CS22" i="21"/>
  <c r="CR22" i="21"/>
  <c r="CQ22" i="21"/>
  <c r="CP22" i="21"/>
  <c r="CO22" i="21"/>
  <c r="CN22" i="21"/>
  <c r="CM22" i="21"/>
  <c r="CL22" i="21"/>
  <c r="CK22" i="21"/>
  <c r="CJ22" i="21"/>
  <c r="CI22" i="21"/>
  <c r="CH22" i="21"/>
  <c r="CG22" i="21"/>
  <c r="CF22" i="21"/>
  <c r="CE22" i="21"/>
  <c r="CD22" i="21"/>
  <c r="CC22" i="21"/>
  <c r="CB22" i="21"/>
  <c r="CA22" i="21"/>
  <c r="BZ22" i="21"/>
  <c r="BY22" i="21"/>
  <c r="BX22" i="21"/>
  <c r="BW22" i="21"/>
  <c r="BV22" i="21"/>
  <c r="BU22" i="21"/>
  <c r="BT22" i="21"/>
  <c r="BS22" i="21"/>
  <c r="BR22" i="21"/>
  <c r="BQ22" i="21"/>
  <c r="BP22" i="21"/>
  <c r="BO22" i="21"/>
  <c r="BN22" i="21"/>
  <c r="BM22" i="21"/>
  <c r="BL22" i="21"/>
  <c r="BK22" i="21"/>
  <c r="BJ22" i="21"/>
  <c r="BI22" i="21"/>
  <c r="BH22" i="21"/>
  <c r="BG22" i="21"/>
  <c r="BF22" i="21"/>
  <c r="BE22" i="21"/>
  <c r="DB21" i="21"/>
  <c r="DA21" i="21"/>
  <c r="CZ21" i="21"/>
  <c r="CY21" i="21"/>
  <c r="CX21" i="21"/>
  <c r="CW21" i="21"/>
  <c r="CV21" i="21"/>
  <c r="CU21" i="21"/>
  <c r="CT21" i="21"/>
  <c r="CS21" i="21"/>
  <c r="CR21" i="21"/>
  <c r="CQ21" i="21"/>
  <c r="CP21" i="21"/>
  <c r="CO21" i="21"/>
  <c r="CN21" i="21"/>
  <c r="CM21" i="21"/>
  <c r="CL21" i="21"/>
  <c r="CK21" i="21"/>
  <c r="CI21" i="21"/>
  <c r="CH21" i="21"/>
  <c r="CG21" i="21"/>
  <c r="CF21" i="21"/>
  <c r="CE21" i="21"/>
  <c r="CD21" i="21"/>
  <c r="CC21" i="21"/>
  <c r="CA21" i="21"/>
  <c r="BZ21" i="21"/>
  <c r="BY21" i="21"/>
  <c r="BX21" i="21"/>
  <c r="BW21" i="21"/>
  <c r="BV21" i="21"/>
  <c r="BU21" i="21"/>
  <c r="BS21" i="21"/>
  <c r="BR21" i="21"/>
  <c r="BQ21" i="21"/>
  <c r="BP21" i="21"/>
  <c r="BO21" i="21"/>
  <c r="BN21" i="21"/>
  <c r="BM21" i="21"/>
  <c r="BK21" i="21"/>
  <c r="BJ21" i="21"/>
  <c r="BI21" i="21"/>
  <c r="BH21" i="21"/>
  <c r="BG21" i="21"/>
  <c r="BF21" i="21"/>
  <c r="BE21" i="21"/>
  <c r="DA20" i="21"/>
  <c r="CZ20" i="21"/>
  <c r="CY20" i="21"/>
  <c r="CX20" i="21"/>
  <c r="CW20" i="21"/>
  <c r="CV20" i="21"/>
  <c r="CU20" i="21"/>
  <c r="CS20" i="21"/>
  <c r="CR20" i="21"/>
  <c r="CQ20" i="21"/>
  <c r="CP20" i="21"/>
  <c r="CO20" i="21"/>
  <c r="CN20" i="21"/>
  <c r="CM20" i="21"/>
  <c r="CK20" i="21"/>
  <c r="CJ20" i="21"/>
  <c r="CI20" i="21"/>
  <c r="CH20" i="21"/>
  <c r="CG20" i="21"/>
  <c r="CF20" i="21"/>
  <c r="CE20" i="21"/>
  <c r="CC20" i="21"/>
  <c r="CB20" i="21"/>
  <c r="CA20" i="21"/>
  <c r="BZ20" i="21"/>
  <c r="BY20" i="21"/>
  <c r="BX20" i="21"/>
  <c r="BW20" i="21"/>
  <c r="BU20" i="21"/>
  <c r="BT20" i="21"/>
  <c r="BS20" i="21"/>
  <c r="BR20" i="21"/>
  <c r="BQ20" i="21"/>
  <c r="BP20" i="21"/>
  <c r="BO20" i="21"/>
  <c r="BM20" i="21"/>
  <c r="BL20" i="21"/>
  <c r="BK20" i="21"/>
  <c r="BJ20" i="21"/>
  <c r="BI20" i="21"/>
  <c r="BH20" i="21"/>
  <c r="BG20" i="21"/>
  <c r="BE20" i="21"/>
  <c r="DB19" i="21"/>
  <c r="DA19" i="21"/>
  <c r="CZ19" i="21"/>
  <c r="CY19" i="21"/>
  <c r="CX19" i="21"/>
  <c r="CW19" i="21"/>
  <c r="CU19" i="21"/>
  <c r="CT19" i="21"/>
  <c r="CS19" i="21"/>
  <c r="CR19" i="21"/>
  <c r="CQ19" i="21"/>
  <c r="CP19" i="21"/>
  <c r="CO19" i="21"/>
  <c r="CM19" i="21"/>
  <c r="CL19" i="21"/>
  <c r="CK19" i="21"/>
  <c r="CJ19" i="21"/>
  <c r="CI19" i="21"/>
  <c r="CH19" i="21"/>
  <c r="CG19" i="21"/>
  <c r="CE19" i="21"/>
  <c r="CD19" i="21"/>
  <c r="CC19" i="21"/>
  <c r="CB19" i="21"/>
  <c r="CA19" i="21"/>
  <c r="BZ19" i="21"/>
  <c r="BY19" i="21"/>
  <c r="BW19" i="21"/>
  <c r="BV19" i="21"/>
  <c r="BU19" i="21"/>
  <c r="BT19" i="21"/>
  <c r="BS19" i="21"/>
  <c r="BR19" i="21"/>
  <c r="BQ19" i="21"/>
  <c r="BO19" i="21"/>
  <c r="BN19" i="21"/>
  <c r="BM19" i="21"/>
  <c r="BL19" i="21"/>
  <c r="BK19" i="21"/>
  <c r="BJ19" i="21"/>
  <c r="BI19" i="21"/>
  <c r="BG19" i="21"/>
  <c r="BF19" i="21"/>
  <c r="BE19" i="21"/>
  <c r="DB18" i="21"/>
  <c r="DA18" i="21"/>
  <c r="CZ18" i="21"/>
  <c r="CY18" i="21"/>
  <c r="CW18" i="21"/>
  <c r="CV18" i="21"/>
  <c r="CU18" i="21"/>
  <c r="CT18" i="21"/>
  <c r="CS18" i="21"/>
  <c r="CR18" i="21"/>
  <c r="CQ18" i="21"/>
  <c r="CO18" i="21"/>
  <c r="CN18" i="21"/>
  <c r="CM18" i="21"/>
  <c r="CL18" i="21"/>
  <c r="CK18" i="21"/>
  <c r="CJ18" i="21"/>
  <c r="CI18" i="21"/>
  <c r="CG18" i="21"/>
  <c r="CF18" i="21"/>
  <c r="CE18" i="21"/>
  <c r="CD18" i="21"/>
  <c r="CC18" i="21"/>
  <c r="CB18" i="21"/>
  <c r="CA18" i="21"/>
  <c r="BY18" i="21"/>
  <c r="BX18" i="21"/>
  <c r="BW18" i="21"/>
  <c r="BV18" i="21"/>
  <c r="BU18" i="21"/>
  <c r="BT18" i="21"/>
  <c r="BS18" i="21"/>
  <c r="BQ18" i="21"/>
  <c r="BP18" i="21"/>
  <c r="BO18" i="21"/>
  <c r="BN18" i="21"/>
  <c r="BM18" i="21"/>
  <c r="BL18" i="21"/>
  <c r="BK18" i="21"/>
  <c r="BI18" i="21"/>
  <c r="BH18" i="21"/>
  <c r="BG18" i="21"/>
  <c r="BF18" i="21"/>
  <c r="BE18" i="21"/>
  <c r="CX17" i="21"/>
  <c r="CW17" i="21"/>
  <c r="CV17" i="21"/>
  <c r="CU17" i="21"/>
  <c r="CT17" i="21"/>
  <c r="CO17" i="21"/>
  <c r="CN17" i="21"/>
  <c r="CM17" i="21"/>
  <c r="CL17" i="21"/>
  <c r="CI17" i="21"/>
  <c r="CH17" i="21"/>
  <c r="CG17" i="21"/>
  <c r="CF17" i="21"/>
  <c r="CD17" i="21"/>
  <c r="CA17" i="21"/>
  <c r="BY17" i="21"/>
  <c r="BX17" i="21"/>
  <c r="BW17" i="21"/>
  <c r="BV17" i="21"/>
  <c r="BS17" i="21"/>
  <c r="BR17" i="21"/>
  <c r="BQ17" i="21"/>
  <c r="BP17" i="21"/>
  <c r="BN17" i="21"/>
  <c r="BK17" i="21"/>
  <c r="BJ17" i="21"/>
  <c r="BI17" i="21"/>
  <c r="BH17" i="21"/>
  <c r="DB16" i="21"/>
  <c r="DA16" i="21"/>
  <c r="CZ16" i="21"/>
  <c r="CY16" i="21"/>
  <c r="CX16" i="21"/>
  <c r="CW16" i="21"/>
  <c r="CV16" i="21"/>
  <c r="CQ16" i="21"/>
  <c r="CP16" i="21"/>
  <c r="CO16" i="21"/>
  <c r="CN16" i="21"/>
  <c r="CI16" i="21"/>
  <c r="CH16" i="21"/>
  <c r="CG16" i="21"/>
  <c r="CF16" i="21"/>
  <c r="CD16" i="21"/>
  <c r="CA16" i="21"/>
  <c r="BZ16" i="21"/>
  <c r="BY16" i="21"/>
  <c r="BX16" i="21"/>
  <c r="BV16" i="21"/>
  <c r="BU16" i="21"/>
  <c r="BS16" i="21"/>
  <c r="BR16" i="21"/>
  <c r="BQ16" i="21"/>
  <c r="BP16" i="21"/>
  <c r="BN16" i="21"/>
  <c r="BM16" i="21"/>
  <c r="BK16" i="21"/>
  <c r="BJ16" i="21"/>
  <c r="BI16" i="21"/>
  <c r="BH16" i="21"/>
  <c r="BF16" i="21"/>
  <c r="BE16" i="21"/>
  <c r="CS15" i="21"/>
  <c r="CK15" i="21"/>
  <c r="CJ15" i="21"/>
  <c r="CZ14" i="21"/>
  <c r="CY14" i="21"/>
  <c r="CX14" i="21"/>
  <c r="CV14" i="21"/>
  <c r="CU14" i="21"/>
  <c r="CT14" i="21"/>
  <c r="CR14" i="21"/>
  <c r="CQ14" i="21"/>
  <c r="CP14" i="21"/>
  <c r="CN14" i="21"/>
  <c r="CM14" i="21"/>
  <c r="CL14" i="21"/>
  <c r="CJ14" i="21"/>
  <c r="CH14" i="21"/>
  <c r="CF14" i="21"/>
  <c r="CE14" i="21"/>
  <c r="CD14" i="21"/>
  <c r="CC14" i="21"/>
  <c r="CB14" i="21"/>
  <c r="BZ14" i="21"/>
  <c r="BX14" i="21"/>
  <c r="BW14" i="21"/>
  <c r="BV14" i="21"/>
  <c r="BU14" i="21"/>
  <c r="BT14" i="21"/>
  <c r="BS14" i="21"/>
  <c r="BP14" i="21"/>
  <c r="BO14" i="21"/>
  <c r="BN14" i="21"/>
  <c r="BM14" i="21"/>
  <c r="BL14" i="21"/>
  <c r="BK14" i="21"/>
  <c r="BJ14" i="21"/>
  <c r="BH14" i="21"/>
  <c r="BG14" i="21"/>
  <c r="BF14" i="21"/>
  <c r="DB13" i="21"/>
  <c r="DA13" i="21"/>
  <c r="CZ13" i="21"/>
  <c r="CX13" i="21"/>
  <c r="CW13" i="21"/>
  <c r="CV13" i="21"/>
  <c r="CT13" i="21"/>
  <c r="CS13" i="21"/>
  <c r="CR13" i="21"/>
  <c r="CP13" i="21"/>
  <c r="CO13" i="21"/>
  <c r="CN13" i="21"/>
  <c r="CL13" i="21"/>
  <c r="CK13" i="21"/>
  <c r="CJ13" i="21"/>
  <c r="CH13" i="21"/>
  <c r="CG13" i="21"/>
  <c r="CF13" i="21"/>
  <c r="CD13" i="21"/>
  <c r="CB13" i="21"/>
  <c r="BZ13" i="21"/>
  <c r="BY13" i="21"/>
  <c r="BX13" i="21"/>
  <c r="BT13" i="21"/>
  <c r="BR13" i="21"/>
  <c r="BQ13" i="21"/>
  <c r="BP13" i="21"/>
  <c r="BO13" i="21"/>
  <c r="BJ13" i="21"/>
  <c r="BI13" i="21"/>
  <c r="BH13" i="21"/>
  <c r="BG13" i="21"/>
  <c r="BF13" i="21"/>
  <c r="BE13" i="21"/>
  <c r="CZ12" i="21"/>
  <c r="CY12" i="21"/>
  <c r="CX12" i="21"/>
  <c r="CW12" i="21"/>
  <c r="CV12" i="21"/>
  <c r="CU12" i="21"/>
  <c r="CT12" i="21"/>
  <c r="CR12" i="21"/>
  <c r="CQ12" i="21"/>
  <c r="CP12" i="21"/>
  <c r="CN12" i="21"/>
  <c r="CM12" i="21"/>
  <c r="CL12" i="21"/>
  <c r="CJ12" i="21"/>
  <c r="CH12" i="21"/>
  <c r="CE12" i="21"/>
  <c r="CD12" i="21"/>
  <c r="CB12" i="21"/>
  <c r="CA12" i="21"/>
  <c r="BZ12" i="21"/>
  <c r="BW12" i="21"/>
  <c r="BV12" i="21"/>
  <c r="BT12" i="21"/>
  <c r="BS12" i="21"/>
  <c r="BR12" i="21"/>
  <c r="BN12" i="21"/>
  <c r="BL12" i="21"/>
  <c r="BK12" i="21"/>
  <c r="BJ12" i="21"/>
  <c r="DB11" i="21"/>
  <c r="DA11" i="21"/>
  <c r="CZ11" i="21"/>
  <c r="CY11" i="21"/>
  <c r="CT11" i="21"/>
  <c r="CS11" i="21"/>
  <c r="CR11" i="21"/>
  <c r="CQ11" i="21"/>
  <c r="CO11" i="21"/>
  <c r="CL11" i="21"/>
  <c r="CK11" i="21"/>
  <c r="CJ11" i="21"/>
  <c r="CI11" i="21"/>
  <c r="CH11" i="21"/>
  <c r="CG11" i="21"/>
  <c r="CF11" i="21"/>
  <c r="CD11" i="21"/>
  <c r="CB11" i="21"/>
  <c r="BZ11" i="21"/>
  <c r="BY11" i="21"/>
  <c r="BX11" i="21"/>
  <c r="BV11" i="21"/>
  <c r="BT11" i="21"/>
  <c r="BQ11" i="21"/>
  <c r="BP11" i="21"/>
  <c r="BN11" i="21"/>
  <c r="BM11" i="21"/>
  <c r="BL11" i="21"/>
  <c r="BI11" i="21"/>
  <c r="BH11" i="21"/>
  <c r="BF11" i="21"/>
  <c r="BE11" i="21"/>
  <c r="DB10" i="21"/>
  <c r="CX10" i="21"/>
  <c r="CV10" i="21"/>
  <c r="CU10" i="21"/>
  <c r="CT10" i="21"/>
  <c r="CN10" i="21"/>
  <c r="CM10" i="21"/>
  <c r="CL10" i="21"/>
  <c r="CF10" i="21"/>
  <c r="CE10" i="21"/>
  <c r="CD10" i="21"/>
  <c r="CC10" i="21"/>
  <c r="CA10" i="21"/>
  <c r="BX10" i="21"/>
  <c r="BW10" i="21"/>
  <c r="BV10" i="21"/>
  <c r="BU10" i="21"/>
  <c r="BT10" i="21"/>
  <c r="BS10" i="21"/>
  <c r="BR10" i="21"/>
  <c r="BP10" i="21"/>
  <c r="BN10" i="21"/>
  <c r="BK10" i="21"/>
  <c r="BJ10" i="21"/>
  <c r="BH10" i="21"/>
  <c r="BF10" i="21"/>
  <c r="CV9" i="21"/>
  <c r="CN9" i="21"/>
  <c r="CM9" i="21"/>
  <c r="CH9" i="21"/>
  <c r="CF9" i="21"/>
  <c r="CE9" i="21"/>
  <c r="BZ9" i="21"/>
  <c r="BX9" i="21"/>
  <c r="BP9" i="21"/>
  <c r="BO9" i="21"/>
  <c r="BJ9" i="21"/>
  <c r="BI9" i="21"/>
  <c r="BH9" i="21"/>
  <c r="BG9" i="21"/>
  <c r="DA8" i="21"/>
  <c r="CZ8" i="21"/>
  <c r="CY8" i="21"/>
  <c r="CX8" i="21"/>
  <c r="CW8" i="21"/>
  <c r="CV8" i="21"/>
  <c r="CU8" i="21"/>
  <c r="CT8" i="21"/>
  <c r="CS8" i="21"/>
  <c r="CR8" i="21"/>
  <c r="CQ8" i="21"/>
  <c r="CP8" i="21"/>
  <c r="CO8" i="21"/>
  <c r="CN8" i="21"/>
  <c r="CM8" i="21"/>
  <c r="CL8" i="21"/>
  <c r="CK8" i="21"/>
  <c r="CJ8" i="21"/>
  <c r="CI8" i="21"/>
  <c r="CH8" i="21"/>
  <c r="CG8" i="21"/>
  <c r="CF8" i="21"/>
  <c r="CE8" i="21"/>
  <c r="CD8" i="21"/>
  <c r="CC8" i="21"/>
  <c r="CB8" i="21"/>
  <c r="CA8" i="21"/>
  <c r="BZ8" i="21"/>
  <c r="BY8" i="21"/>
  <c r="BX8" i="21"/>
  <c r="BW8" i="21"/>
  <c r="BV8" i="21"/>
  <c r="BU8" i="21"/>
  <c r="BT8" i="21"/>
  <c r="BS8" i="21"/>
  <c r="BR8" i="21"/>
  <c r="BQ8" i="21"/>
  <c r="BP8" i="21"/>
  <c r="BO8" i="21"/>
  <c r="BN8" i="21"/>
  <c r="BM8" i="21"/>
  <c r="BL8" i="21"/>
  <c r="BK8" i="21"/>
  <c r="BJ8" i="21"/>
  <c r="BI8" i="21"/>
  <c r="BH8" i="21"/>
  <c r="BG8" i="21"/>
  <c r="BF8" i="21"/>
  <c r="BE8" i="21"/>
  <c r="BE55" i="22"/>
  <c r="DB53" i="22"/>
  <c r="DA53" i="22"/>
  <c r="CV53" i="22"/>
  <c r="CN53" i="22"/>
  <c r="CL53" i="22"/>
  <c r="CK53" i="22"/>
  <c r="CF53" i="22"/>
  <c r="CD53" i="22"/>
  <c r="CC53" i="22"/>
  <c r="BY53" i="22"/>
  <c r="BX53" i="22"/>
  <c r="BV53" i="22"/>
  <c r="BU53" i="22"/>
  <c r="BN53" i="22"/>
  <c r="BM53" i="22"/>
  <c r="BH53" i="22"/>
  <c r="BF53" i="22"/>
  <c r="BE53" i="22"/>
  <c r="DB52" i="22"/>
  <c r="DA52" i="22"/>
  <c r="CZ52" i="22"/>
  <c r="CY52" i="22"/>
  <c r="CX52" i="22"/>
  <c r="CW52" i="22"/>
  <c r="CV52" i="22"/>
  <c r="CU52" i="22"/>
  <c r="CT52" i="22"/>
  <c r="CS52" i="22"/>
  <c r="CR52" i="22"/>
  <c r="CQ52" i="22"/>
  <c r="CP52" i="22"/>
  <c r="CO52" i="22"/>
  <c r="CN52" i="22"/>
  <c r="CM52" i="22"/>
  <c r="CL52" i="22"/>
  <c r="CK52" i="22"/>
  <c r="CJ52" i="22"/>
  <c r="CI52" i="22"/>
  <c r="CH52" i="22"/>
  <c r="CG52" i="22"/>
  <c r="CF52" i="22"/>
  <c r="CE52" i="22"/>
  <c r="CD52" i="22"/>
  <c r="CC52" i="22"/>
  <c r="CB52" i="22"/>
  <c r="CA52" i="22"/>
  <c r="BZ52" i="22"/>
  <c r="BY52" i="22"/>
  <c r="BX52" i="22"/>
  <c r="BW52" i="22"/>
  <c r="BV52" i="22"/>
  <c r="BU52" i="22"/>
  <c r="BT52" i="22"/>
  <c r="BS52" i="22"/>
  <c r="BR52" i="22"/>
  <c r="BQ52" i="22"/>
  <c r="BP52" i="22"/>
  <c r="BO52" i="22"/>
  <c r="BN52" i="22"/>
  <c r="BM52" i="22"/>
  <c r="BL52" i="22"/>
  <c r="BK52" i="22"/>
  <c r="BJ52" i="22"/>
  <c r="BI52" i="22"/>
  <c r="BH52" i="22"/>
  <c r="BG52" i="22"/>
  <c r="BF52" i="22"/>
  <c r="BE52" i="22"/>
  <c r="CQ51" i="22"/>
  <c r="CA51" i="22"/>
  <c r="DA50" i="22"/>
  <c r="CZ50" i="22"/>
  <c r="CY50" i="22"/>
  <c r="CX50" i="22"/>
  <c r="CW50" i="22"/>
  <c r="CV50" i="22"/>
  <c r="CU50" i="22"/>
  <c r="CS50" i="22"/>
  <c r="CR50" i="22"/>
  <c r="CQ50" i="22"/>
  <c r="CP50" i="22"/>
  <c r="CO50" i="22"/>
  <c r="CN50" i="22"/>
  <c r="CM50" i="22"/>
  <c r="CK50" i="22"/>
  <c r="CJ50" i="22"/>
  <c r="CI50" i="22"/>
  <c r="CH50" i="22"/>
  <c r="CG50" i="22"/>
  <c r="CF50" i="22"/>
  <c r="CE50" i="22"/>
  <c r="CC50" i="22"/>
  <c r="CB50" i="22"/>
  <c r="CA50" i="22"/>
  <c r="BZ50" i="22"/>
  <c r="BY50" i="22"/>
  <c r="BX50" i="22"/>
  <c r="BW50" i="22"/>
  <c r="BU50" i="22"/>
  <c r="BT50" i="22"/>
  <c r="BS50" i="22"/>
  <c r="BR50" i="22"/>
  <c r="BQ50" i="22"/>
  <c r="BP50" i="22"/>
  <c r="BO50" i="22"/>
  <c r="BM50" i="22"/>
  <c r="BL50" i="22"/>
  <c r="BK50" i="22"/>
  <c r="BJ50" i="22"/>
  <c r="BI50" i="22"/>
  <c r="BH50" i="22"/>
  <c r="BG50" i="22"/>
  <c r="BE50" i="22"/>
  <c r="DB49" i="22"/>
  <c r="DA49" i="22"/>
  <c r="CZ49" i="22"/>
  <c r="CY49" i="22"/>
  <c r="CX49" i="22"/>
  <c r="CW49" i="22"/>
  <c r="CU49" i="22"/>
  <c r="CT49" i="22"/>
  <c r="CS49" i="22"/>
  <c r="CR49" i="22"/>
  <c r="CQ49" i="22"/>
  <c r="CP49" i="22"/>
  <c r="CO49" i="22"/>
  <c r="CM49" i="22"/>
  <c r="CL49" i="22"/>
  <c r="CK49" i="22"/>
  <c r="CJ49" i="22"/>
  <c r="CI49" i="22"/>
  <c r="CH49" i="22"/>
  <c r="CG49" i="22"/>
  <c r="CE49" i="22"/>
  <c r="CD49" i="22"/>
  <c r="CC49" i="22"/>
  <c r="CB49" i="22"/>
  <c r="CA49" i="22"/>
  <c r="BZ49" i="22"/>
  <c r="BY49" i="22"/>
  <c r="BW49" i="22"/>
  <c r="BV49" i="22"/>
  <c r="BU49" i="22"/>
  <c r="BT49" i="22"/>
  <c r="BS49" i="22"/>
  <c r="BR49" i="22"/>
  <c r="BQ49" i="22"/>
  <c r="BO49" i="22"/>
  <c r="BN49" i="22"/>
  <c r="BM49" i="22"/>
  <c r="BL49" i="22"/>
  <c r="BK49" i="22"/>
  <c r="BJ49" i="22"/>
  <c r="BI49" i="22"/>
  <c r="BG49" i="22"/>
  <c r="BF49" i="22"/>
  <c r="BE49" i="22"/>
  <c r="DB48" i="22"/>
  <c r="DA48" i="22"/>
  <c r="CZ48" i="22"/>
  <c r="CY48" i="22"/>
  <c r="CW48" i="22"/>
  <c r="CV48" i="22"/>
  <c r="CU48" i="22"/>
  <c r="CT48" i="22"/>
  <c r="CS48" i="22"/>
  <c r="CR48" i="22"/>
  <c r="CQ48" i="22"/>
  <c r="CO48" i="22"/>
  <c r="CN48" i="22"/>
  <c r="CM48" i="22"/>
  <c r="CL48" i="22"/>
  <c r="CK48" i="22"/>
  <c r="CJ48" i="22"/>
  <c r="CI48" i="22"/>
  <c r="CG48" i="22"/>
  <c r="CF48" i="22"/>
  <c r="CE48" i="22"/>
  <c r="CD48" i="22"/>
  <c r="CC48" i="22"/>
  <c r="CB48" i="22"/>
  <c r="CA48" i="22"/>
  <c r="BY48" i="22"/>
  <c r="BX48" i="22"/>
  <c r="BW48" i="22"/>
  <c r="BV48" i="22"/>
  <c r="BU48" i="22"/>
  <c r="BT48" i="22"/>
  <c r="BS48" i="22"/>
  <c r="BQ48" i="22"/>
  <c r="BP48" i="22"/>
  <c r="BO48" i="22"/>
  <c r="BN48" i="22"/>
  <c r="BM48" i="22"/>
  <c r="BL48" i="22"/>
  <c r="BK48" i="22"/>
  <c r="BI48" i="22"/>
  <c r="BH48" i="22"/>
  <c r="BG48" i="22"/>
  <c r="BF48" i="22"/>
  <c r="BE48" i="22"/>
  <c r="DB47" i="22"/>
  <c r="DA47" i="22"/>
  <c r="CY47" i="22"/>
  <c r="CX47" i="22"/>
  <c r="CW47" i="22"/>
  <c r="CV47" i="22"/>
  <c r="CU47" i="22"/>
  <c r="CT47" i="22"/>
  <c r="CS47" i="22"/>
  <c r="CQ47" i="22"/>
  <c r="CP47" i="22"/>
  <c r="CO47" i="22"/>
  <c r="CN47" i="22"/>
  <c r="CM47" i="22"/>
  <c r="CL47" i="22"/>
  <c r="CK47" i="22"/>
  <c r="CI47" i="22"/>
  <c r="CH47" i="22"/>
  <c r="CG47" i="22"/>
  <c r="CF47" i="22"/>
  <c r="CE47" i="22"/>
  <c r="CD47" i="22"/>
  <c r="CC47" i="22"/>
  <c r="CA47" i="22"/>
  <c r="BZ47" i="22"/>
  <c r="BY47" i="22"/>
  <c r="BX47" i="22"/>
  <c r="BW47" i="22"/>
  <c r="BV47" i="22"/>
  <c r="BU47" i="22"/>
  <c r="BS47" i="22"/>
  <c r="BR47" i="22"/>
  <c r="BQ47" i="22"/>
  <c r="BP47" i="22"/>
  <c r="BO47" i="22"/>
  <c r="BN47" i="22"/>
  <c r="BM47" i="22"/>
  <c r="BK47" i="22"/>
  <c r="BJ47" i="22"/>
  <c r="BI47" i="22"/>
  <c r="BH47" i="22"/>
  <c r="BG47" i="22"/>
  <c r="BF47" i="22"/>
  <c r="BE47" i="22"/>
  <c r="DA46" i="22"/>
  <c r="CZ46" i="22"/>
  <c r="CY46" i="22"/>
  <c r="CX46" i="22"/>
  <c r="CW46" i="22"/>
  <c r="CV46" i="22"/>
  <c r="CU46" i="22"/>
  <c r="CS46" i="22"/>
  <c r="CR46" i="22"/>
  <c r="CQ46" i="22"/>
  <c r="CP46" i="22"/>
  <c r="CO46" i="22"/>
  <c r="CN46" i="22"/>
  <c r="CM46" i="22"/>
  <c r="CK46" i="22"/>
  <c r="CJ46" i="22"/>
  <c r="CI46" i="22"/>
  <c r="CH46" i="22"/>
  <c r="CG46" i="22"/>
  <c r="CF46" i="22"/>
  <c r="CE46" i="22"/>
  <c r="CC46" i="22"/>
  <c r="CB46" i="22"/>
  <c r="CA46" i="22"/>
  <c r="BZ46" i="22"/>
  <c r="BY46" i="22"/>
  <c r="BX46" i="22"/>
  <c r="BW46" i="22"/>
  <c r="BU46" i="22"/>
  <c r="BT46" i="22"/>
  <c r="BS46" i="22"/>
  <c r="BR46" i="22"/>
  <c r="BQ46" i="22"/>
  <c r="BP46" i="22"/>
  <c r="BO46" i="22"/>
  <c r="BM46" i="22"/>
  <c r="BL46" i="22"/>
  <c r="BK46" i="22"/>
  <c r="BJ46" i="22"/>
  <c r="BI46" i="22"/>
  <c r="BH46" i="22"/>
  <c r="BG46" i="22"/>
  <c r="BE46" i="22"/>
  <c r="DB45" i="22"/>
  <c r="DA45" i="22"/>
  <c r="CZ45" i="22"/>
  <c r="CY45" i="22"/>
  <c r="CX45" i="22"/>
  <c r="CW45" i="22"/>
  <c r="CU45" i="22"/>
  <c r="CT45" i="22"/>
  <c r="CS45" i="22"/>
  <c r="CR45" i="22"/>
  <c r="CQ45" i="22"/>
  <c r="CP45" i="22"/>
  <c r="CO45" i="22"/>
  <c r="CM45" i="22"/>
  <c r="CL45" i="22"/>
  <c r="CK45" i="22"/>
  <c r="CJ45" i="22"/>
  <c r="CI45" i="22"/>
  <c r="CH45" i="22"/>
  <c r="CG45" i="22"/>
  <c r="CE45" i="22"/>
  <c r="CD45" i="22"/>
  <c r="CC45" i="22"/>
  <c r="CB45" i="22"/>
  <c r="CA45" i="22"/>
  <c r="BZ45" i="22"/>
  <c r="BY45" i="22"/>
  <c r="BW45" i="22"/>
  <c r="BV45" i="22"/>
  <c r="BU45" i="22"/>
  <c r="BT45" i="22"/>
  <c r="BS45" i="22"/>
  <c r="BR45" i="22"/>
  <c r="BQ45" i="22"/>
  <c r="BO45" i="22"/>
  <c r="BN45" i="22"/>
  <c r="BM45" i="22"/>
  <c r="BL45" i="22"/>
  <c r="BK45" i="22"/>
  <c r="BJ45" i="22"/>
  <c r="BI45" i="22"/>
  <c r="BG45" i="22"/>
  <c r="BF45" i="22"/>
  <c r="BE45" i="22"/>
  <c r="DB44" i="22"/>
  <c r="DA44" i="22"/>
  <c r="CZ44" i="22"/>
  <c r="CY44" i="22"/>
  <c r="CW44" i="22"/>
  <c r="CV44" i="22"/>
  <c r="CU44" i="22"/>
  <c r="CT44" i="22"/>
  <c r="CS44" i="22"/>
  <c r="CR44" i="22"/>
  <c r="CQ44" i="22"/>
  <c r="CO44" i="22"/>
  <c r="CN44" i="22"/>
  <c r="CM44" i="22"/>
  <c r="CL44" i="22"/>
  <c r="CK44" i="22"/>
  <c r="CJ44" i="22"/>
  <c r="CI44" i="22"/>
  <c r="CG44" i="22"/>
  <c r="CF44" i="22"/>
  <c r="CE44" i="22"/>
  <c r="CD44" i="22"/>
  <c r="CC44" i="22"/>
  <c r="CB44" i="22"/>
  <c r="CA44" i="22"/>
  <c r="BY44" i="22"/>
  <c r="BX44" i="22"/>
  <c r="BW44" i="22"/>
  <c r="BV44" i="22"/>
  <c r="BU44" i="22"/>
  <c r="BT44" i="22"/>
  <c r="BS44" i="22"/>
  <c r="BQ44" i="22"/>
  <c r="BP44" i="22"/>
  <c r="BO44" i="22"/>
  <c r="BN44" i="22"/>
  <c r="BM44" i="22"/>
  <c r="BL44" i="22"/>
  <c r="BK44" i="22"/>
  <c r="BI44" i="22"/>
  <c r="BH44" i="22"/>
  <c r="BG44" i="22"/>
  <c r="BF44" i="22"/>
  <c r="BE44" i="22"/>
  <c r="DB43" i="22"/>
  <c r="DA43" i="22"/>
  <c r="CY43" i="22"/>
  <c r="CX43" i="22"/>
  <c r="CW43" i="22"/>
  <c r="CV43" i="22"/>
  <c r="CU43" i="22"/>
  <c r="CT43" i="22"/>
  <c r="CS43" i="22"/>
  <c r="CQ43" i="22"/>
  <c r="CP43" i="22"/>
  <c r="CO43" i="22"/>
  <c r="CN43" i="22"/>
  <c r="CM43" i="22"/>
  <c r="CL43" i="22"/>
  <c r="CK43" i="22"/>
  <c r="CI43" i="22"/>
  <c r="CH43" i="22"/>
  <c r="CG43" i="22"/>
  <c r="CF43" i="22"/>
  <c r="CE43" i="22"/>
  <c r="CD43" i="22"/>
  <c r="CC43" i="22"/>
  <c r="CA43" i="22"/>
  <c r="BZ43" i="22"/>
  <c r="BY43" i="22"/>
  <c r="BX43" i="22"/>
  <c r="BW43" i="22"/>
  <c r="BV43" i="22"/>
  <c r="BU43" i="22"/>
  <c r="BS43" i="22"/>
  <c r="BR43" i="22"/>
  <c r="BQ43" i="22"/>
  <c r="BP43" i="22"/>
  <c r="BO43" i="22"/>
  <c r="BN43" i="22"/>
  <c r="BM43" i="22"/>
  <c r="BK43" i="22"/>
  <c r="BJ43" i="22"/>
  <c r="BI43" i="22"/>
  <c r="BH43" i="22"/>
  <c r="BG43" i="22"/>
  <c r="BF43" i="22"/>
  <c r="BE43" i="22"/>
  <c r="CZ42" i="22"/>
  <c r="CW42" i="22"/>
  <c r="CV42" i="22"/>
  <c r="CU42" i="22"/>
  <c r="CT42" i="22"/>
  <c r="CR42" i="22"/>
  <c r="CO42" i="22"/>
  <c r="CM42" i="22"/>
  <c r="CL42" i="22"/>
  <c r="CJ42" i="22"/>
  <c r="CG42" i="22"/>
  <c r="CF42" i="22"/>
  <c r="CE42" i="22"/>
  <c r="CD42" i="22"/>
  <c r="CC42" i="22"/>
  <c r="CB42" i="22"/>
  <c r="BZ42" i="22"/>
  <c r="BW42" i="22"/>
  <c r="BV42" i="22"/>
  <c r="BT42" i="22"/>
  <c r="BQ42" i="22"/>
  <c r="BO42" i="22"/>
  <c r="BM42" i="22"/>
  <c r="BJ42" i="22"/>
  <c r="BI42" i="22"/>
  <c r="BH42" i="22"/>
  <c r="BG42" i="22"/>
  <c r="BF42" i="22"/>
  <c r="DB41" i="22"/>
  <c r="DA41" i="22"/>
  <c r="CZ41" i="22"/>
  <c r="CX41" i="22"/>
  <c r="CW41" i="22"/>
  <c r="CV41" i="22"/>
  <c r="CU41" i="22"/>
  <c r="CT41" i="22"/>
  <c r="CS41" i="22"/>
  <c r="CR41" i="22"/>
  <c r="CP41" i="22"/>
  <c r="CO41" i="22"/>
  <c r="CN41" i="22"/>
  <c r="CM41" i="22"/>
  <c r="CL41" i="22"/>
  <c r="CK41" i="22"/>
  <c r="CJ41" i="22"/>
  <c r="CH41" i="22"/>
  <c r="CG41" i="22"/>
  <c r="CF41" i="22"/>
  <c r="CE41" i="22"/>
  <c r="CD41" i="22"/>
  <c r="CC41" i="22"/>
  <c r="CB41" i="22"/>
  <c r="BZ41" i="22"/>
  <c r="BY41" i="22"/>
  <c r="BX41" i="22"/>
  <c r="BW41" i="22"/>
  <c r="BV41" i="22"/>
  <c r="BU41" i="22"/>
  <c r="BT41" i="22"/>
  <c r="BR41" i="22"/>
  <c r="BQ41" i="22"/>
  <c r="BP41" i="22"/>
  <c r="BO41" i="22"/>
  <c r="BN41" i="22"/>
  <c r="BM41" i="22"/>
  <c r="BL41" i="22"/>
  <c r="BJ41" i="22"/>
  <c r="BI41" i="22"/>
  <c r="BH41" i="22"/>
  <c r="BG41" i="22"/>
  <c r="BF41" i="22"/>
  <c r="BE41" i="22"/>
  <c r="CT40" i="22"/>
  <c r="CQ40" i="22"/>
  <c r="CO40" i="22"/>
  <c r="CK40" i="22"/>
  <c r="CI40" i="22"/>
  <c r="CA40" i="22"/>
  <c r="BX40" i="22"/>
  <c r="BS40" i="22"/>
  <c r="BN40" i="22"/>
  <c r="BI40" i="22"/>
  <c r="DB39" i="22"/>
  <c r="DA39" i="22"/>
  <c r="CZ39" i="22"/>
  <c r="CY39" i="22"/>
  <c r="CX39" i="22"/>
  <c r="CW39" i="22"/>
  <c r="CV39" i="22"/>
  <c r="CU39" i="22"/>
  <c r="CT39" i="22"/>
  <c r="CS39" i="22"/>
  <c r="CR39" i="22"/>
  <c r="CQ39" i="22"/>
  <c r="CP39" i="22"/>
  <c r="CO39" i="22"/>
  <c r="CN39" i="22"/>
  <c r="CM39" i="22"/>
  <c r="CK39" i="22"/>
  <c r="CJ39" i="22"/>
  <c r="CI39" i="22"/>
  <c r="CH39" i="22"/>
  <c r="CG39" i="22"/>
  <c r="CF39" i="22"/>
  <c r="CE39" i="22"/>
  <c r="CC39" i="22"/>
  <c r="CB39" i="22"/>
  <c r="CA39" i="22"/>
  <c r="BZ39" i="22"/>
  <c r="BY39" i="22"/>
  <c r="BX39" i="22"/>
  <c r="BW39" i="22"/>
  <c r="BU39" i="22"/>
  <c r="BT39" i="22"/>
  <c r="BS39" i="22"/>
  <c r="BR39" i="22"/>
  <c r="BQ39" i="22"/>
  <c r="BP39" i="22"/>
  <c r="BO39" i="22"/>
  <c r="BM39" i="22"/>
  <c r="BL39" i="22"/>
  <c r="BK39" i="22"/>
  <c r="BJ39" i="22"/>
  <c r="BI39" i="22"/>
  <c r="BH39" i="22"/>
  <c r="BG39" i="22"/>
  <c r="BE39" i="22"/>
  <c r="DB38" i="22"/>
  <c r="DA38" i="22"/>
  <c r="CZ38" i="22"/>
  <c r="CY38" i="22"/>
  <c r="CX38" i="22"/>
  <c r="CW38" i="22"/>
  <c r="CU38" i="22"/>
  <c r="CT38" i="22"/>
  <c r="CS38" i="22"/>
  <c r="CR38" i="22"/>
  <c r="CQ38" i="22"/>
  <c r="CP38" i="22"/>
  <c r="CO38" i="22"/>
  <c r="CM38" i="22"/>
  <c r="CL38" i="22"/>
  <c r="CK38" i="22"/>
  <c r="CJ38" i="22"/>
  <c r="CI38" i="22"/>
  <c r="CH38" i="22"/>
  <c r="CG38" i="22"/>
  <c r="CE38" i="22"/>
  <c r="CD38" i="22"/>
  <c r="CC38" i="22"/>
  <c r="CB38" i="22"/>
  <c r="CA38" i="22"/>
  <c r="BZ38" i="22"/>
  <c r="BY38" i="22"/>
  <c r="BW38" i="22"/>
  <c r="BV38" i="22"/>
  <c r="BU38" i="22"/>
  <c r="BT38" i="22"/>
  <c r="BS38" i="22"/>
  <c r="BR38" i="22"/>
  <c r="BQ38" i="22"/>
  <c r="BO38" i="22"/>
  <c r="BN38" i="22"/>
  <c r="BM38" i="22"/>
  <c r="BL38" i="22"/>
  <c r="BK38" i="22"/>
  <c r="BJ38" i="22"/>
  <c r="BI38" i="22"/>
  <c r="BG38" i="22"/>
  <c r="BF38" i="22"/>
  <c r="BE38" i="22"/>
  <c r="DB37" i="22"/>
  <c r="DA37" i="22"/>
  <c r="CZ37" i="22"/>
  <c r="CY37" i="22"/>
  <c r="CW37" i="22"/>
  <c r="CV37" i="22"/>
  <c r="CU37" i="22"/>
  <c r="CT37" i="22"/>
  <c r="CS37" i="22"/>
  <c r="CR37" i="22"/>
  <c r="CQ37" i="22"/>
  <c r="CO37" i="22"/>
  <c r="CN37" i="22"/>
  <c r="CM37" i="22"/>
  <c r="CL37" i="22"/>
  <c r="CK37" i="22"/>
  <c r="CJ37" i="22"/>
  <c r="CI37" i="22"/>
  <c r="CG37" i="22"/>
  <c r="CF37" i="22"/>
  <c r="CE37" i="22"/>
  <c r="CD37" i="22"/>
  <c r="CC37" i="22"/>
  <c r="CB37" i="22"/>
  <c r="CA37" i="22"/>
  <c r="BY37" i="22"/>
  <c r="BX37" i="22"/>
  <c r="BW37" i="22"/>
  <c r="BV37" i="22"/>
  <c r="BU37" i="22"/>
  <c r="BT37" i="22"/>
  <c r="BS37" i="22"/>
  <c r="BQ37" i="22"/>
  <c r="BP37" i="22"/>
  <c r="BO37" i="22"/>
  <c r="BN37" i="22"/>
  <c r="BM37" i="22"/>
  <c r="BL37" i="22"/>
  <c r="BK37" i="22"/>
  <c r="BI37" i="22"/>
  <c r="BH37" i="22"/>
  <c r="BG37" i="22"/>
  <c r="BF37" i="22"/>
  <c r="BE37" i="22"/>
  <c r="DB36" i="22"/>
  <c r="DA36" i="22"/>
  <c r="CY36" i="22"/>
  <c r="CX36" i="22"/>
  <c r="CW36" i="22"/>
  <c r="CV36" i="22"/>
  <c r="CU36" i="22"/>
  <c r="CT36" i="22"/>
  <c r="CS36" i="22"/>
  <c r="CQ36" i="22"/>
  <c r="CP36" i="22"/>
  <c r="CO36" i="22"/>
  <c r="CN36" i="22"/>
  <c r="CM36" i="22"/>
  <c r="CL36" i="22"/>
  <c r="CK36" i="22"/>
  <c r="CI36" i="22"/>
  <c r="CH36" i="22"/>
  <c r="CG36" i="22"/>
  <c r="CF36" i="22"/>
  <c r="CE36" i="22"/>
  <c r="CD36" i="22"/>
  <c r="CC36" i="22"/>
  <c r="CA36" i="22"/>
  <c r="BZ36" i="22"/>
  <c r="BY36" i="22"/>
  <c r="BX36" i="22"/>
  <c r="BW36" i="22"/>
  <c r="BV36" i="22"/>
  <c r="BU36" i="22"/>
  <c r="BS36" i="22"/>
  <c r="BR36" i="22"/>
  <c r="BQ36" i="22"/>
  <c r="BP36" i="22"/>
  <c r="BO36" i="22"/>
  <c r="BN36" i="22"/>
  <c r="BM36" i="22"/>
  <c r="BK36" i="22"/>
  <c r="BJ36" i="22"/>
  <c r="BI36" i="22"/>
  <c r="BH36" i="22"/>
  <c r="BG36" i="22"/>
  <c r="BF36" i="22"/>
  <c r="BE36" i="22"/>
  <c r="DA35" i="22"/>
  <c r="CZ35" i="22"/>
  <c r="CY35" i="22"/>
  <c r="CX35" i="22"/>
  <c r="CW35" i="22"/>
  <c r="CV35" i="22"/>
  <c r="CU35" i="22"/>
  <c r="CS35" i="22"/>
  <c r="CR35" i="22"/>
  <c r="CQ35" i="22"/>
  <c r="CP35" i="22"/>
  <c r="CO35" i="22"/>
  <c r="CN35" i="22"/>
  <c r="CM35" i="22"/>
  <c r="CK35" i="22"/>
  <c r="CJ35" i="22"/>
  <c r="CI35" i="22"/>
  <c r="CH35" i="22"/>
  <c r="CG35" i="22"/>
  <c r="CF35" i="22"/>
  <c r="CE35" i="22"/>
  <c r="CC35" i="22"/>
  <c r="CB35" i="22"/>
  <c r="CA35" i="22"/>
  <c r="BZ35" i="22"/>
  <c r="BY35" i="22"/>
  <c r="BX35" i="22"/>
  <c r="BW35" i="22"/>
  <c r="BU35" i="22"/>
  <c r="BT35" i="22"/>
  <c r="BS35" i="22"/>
  <c r="BR35" i="22"/>
  <c r="BQ35" i="22"/>
  <c r="BP35" i="22"/>
  <c r="BO35" i="22"/>
  <c r="BM35" i="22"/>
  <c r="BL35" i="22"/>
  <c r="BK35" i="22"/>
  <c r="BJ35" i="22"/>
  <c r="BI35" i="22"/>
  <c r="BH35" i="22"/>
  <c r="BG35" i="22"/>
  <c r="BE35" i="22"/>
  <c r="DB34" i="22"/>
  <c r="CZ34" i="22"/>
  <c r="CY34" i="22"/>
  <c r="CW34" i="22"/>
  <c r="CU34" i="22"/>
  <c r="CT34" i="22"/>
  <c r="CR34" i="22"/>
  <c r="CO34" i="22"/>
  <c r="CN34" i="22"/>
  <c r="CM34" i="22"/>
  <c r="CL34" i="22"/>
  <c r="CJ34" i="22"/>
  <c r="CE34" i="22"/>
  <c r="CD34" i="22"/>
  <c r="CC34" i="22"/>
  <c r="CB34" i="22"/>
  <c r="BY34" i="22"/>
  <c r="BW34" i="22"/>
  <c r="BT34" i="22"/>
  <c r="BO34" i="22"/>
  <c r="BN34" i="22"/>
  <c r="BM34" i="22"/>
  <c r="BL34" i="22"/>
  <c r="BK34" i="22"/>
  <c r="BG34" i="22"/>
  <c r="BE34" i="22"/>
  <c r="DB33" i="22"/>
  <c r="DA33" i="22"/>
  <c r="CZ33" i="22"/>
  <c r="CY33" i="22"/>
  <c r="CW33" i="22"/>
  <c r="CV33" i="22"/>
  <c r="CU33" i="22"/>
  <c r="CT33" i="22"/>
  <c r="CS33" i="22"/>
  <c r="CR33" i="22"/>
  <c r="CQ33" i="22"/>
  <c r="CO33" i="22"/>
  <c r="CN33" i="22"/>
  <c r="CM33" i="22"/>
  <c r="CL33" i="22"/>
  <c r="CK33" i="22"/>
  <c r="CJ33" i="22"/>
  <c r="CI33" i="22"/>
  <c r="CG33" i="22"/>
  <c r="CF33" i="22"/>
  <c r="CE33" i="22"/>
  <c r="CD33" i="22"/>
  <c r="CC33" i="22"/>
  <c r="CB33" i="22"/>
  <c r="CA33" i="22"/>
  <c r="BY33" i="22"/>
  <c r="BX33" i="22"/>
  <c r="BW33" i="22"/>
  <c r="BV33" i="22"/>
  <c r="BU33" i="22"/>
  <c r="BT33" i="22"/>
  <c r="BS33" i="22"/>
  <c r="BQ33" i="22"/>
  <c r="BP33" i="22"/>
  <c r="BO33" i="22"/>
  <c r="BN33" i="22"/>
  <c r="BM33" i="22"/>
  <c r="BL33" i="22"/>
  <c r="BK33" i="22"/>
  <c r="BI33" i="22"/>
  <c r="BH33" i="22"/>
  <c r="BG33" i="22"/>
  <c r="BF33" i="22"/>
  <c r="BE30" i="22"/>
  <c r="DA28" i="22"/>
  <c r="CY28" i="22"/>
  <c r="CX28" i="22"/>
  <c r="CW28" i="22"/>
  <c r="CV28" i="22"/>
  <c r="CS28" i="22"/>
  <c r="CQ28" i="22"/>
  <c r="CP28" i="22"/>
  <c r="CO28" i="22"/>
  <c r="CN28" i="22"/>
  <c r="CM28" i="22"/>
  <c r="CK28" i="22"/>
  <c r="CJ28" i="22"/>
  <c r="CI28" i="22"/>
  <c r="CH28" i="22"/>
  <c r="CG28" i="22"/>
  <c r="CF28" i="22"/>
  <c r="CE28" i="22"/>
  <c r="CC28" i="22"/>
  <c r="CB28" i="22"/>
  <c r="CA28" i="22"/>
  <c r="BZ28" i="22"/>
  <c r="BY28" i="22"/>
  <c r="BX28" i="22"/>
  <c r="BW28" i="22"/>
  <c r="BU28" i="22"/>
  <c r="BT28" i="22"/>
  <c r="BS28" i="22"/>
  <c r="BR28" i="22"/>
  <c r="BQ28" i="22"/>
  <c r="BP28" i="22"/>
  <c r="BM28" i="22"/>
  <c r="BL28" i="22"/>
  <c r="BK28" i="22"/>
  <c r="BJ28" i="22"/>
  <c r="BI28" i="22"/>
  <c r="BH28" i="22"/>
  <c r="BG28" i="22"/>
  <c r="BE28" i="22"/>
  <c r="DA27" i="22"/>
  <c r="CZ27" i="22"/>
  <c r="CY27" i="22"/>
  <c r="CX27" i="22"/>
  <c r="CW27" i="22"/>
  <c r="CV27" i="22"/>
  <c r="CU27" i="22"/>
  <c r="CS27" i="22"/>
  <c r="CR27" i="22"/>
  <c r="CQ27" i="22"/>
  <c r="CP27" i="22"/>
  <c r="CO27" i="22"/>
  <c r="CN27" i="22"/>
  <c r="CM27" i="22"/>
  <c r="CK27" i="22"/>
  <c r="CJ27" i="22"/>
  <c r="CI27" i="22"/>
  <c r="CH27" i="22"/>
  <c r="CG27" i="22"/>
  <c r="CF27" i="22"/>
  <c r="CE27" i="22"/>
  <c r="CC27" i="22"/>
  <c r="CB27" i="22"/>
  <c r="CA27" i="22"/>
  <c r="BZ27" i="22"/>
  <c r="BY27" i="22"/>
  <c r="BX27" i="22"/>
  <c r="BW27" i="22"/>
  <c r="BU27" i="22"/>
  <c r="BT27" i="22"/>
  <c r="BS27" i="22"/>
  <c r="BR27" i="22"/>
  <c r="BQ27" i="22"/>
  <c r="BP27" i="22"/>
  <c r="BO27" i="22"/>
  <c r="BM27" i="22"/>
  <c r="BL27" i="22"/>
  <c r="BK27" i="22"/>
  <c r="BJ27" i="22"/>
  <c r="BI27" i="22"/>
  <c r="BH27" i="22"/>
  <c r="BG27" i="22"/>
  <c r="BE27" i="22"/>
  <c r="BV26" i="22"/>
  <c r="DB25" i="22"/>
  <c r="DA25" i="22"/>
  <c r="CZ25" i="22"/>
  <c r="CY25" i="22"/>
  <c r="CW25" i="22"/>
  <c r="CV25" i="22"/>
  <c r="CU25" i="22"/>
  <c r="CT25" i="22"/>
  <c r="CS25" i="22"/>
  <c r="CR25" i="22"/>
  <c r="CQ25" i="22"/>
  <c r="CO25" i="22"/>
  <c r="CN25" i="22"/>
  <c r="CM25" i="22"/>
  <c r="CL25" i="22"/>
  <c r="CK25" i="22"/>
  <c r="CJ25" i="22"/>
  <c r="CI25" i="22"/>
  <c r="CG25" i="22"/>
  <c r="CF25" i="22"/>
  <c r="CE25" i="22"/>
  <c r="CD25" i="22"/>
  <c r="CC25" i="22"/>
  <c r="CB25" i="22"/>
  <c r="CA25" i="22"/>
  <c r="BY25" i="22"/>
  <c r="BX25" i="22"/>
  <c r="BW25" i="22"/>
  <c r="BV25" i="22"/>
  <c r="BU25" i="22"/>
  <c r="BT25" i="22"/>
  <c r="BS25" i="22"/>
  <c r="BQ25" i="22"/>
  <c r="BP25" i="22"/>
  <c r="BO25" i="22"/>
  <c r="BN25" i="22"/>
  <c r="BM25" i="22"/>
  <c r="BL25" i="22"/>
  <c r="BK25" i="22"/>
  <c r="BI25" i="22"/>
  <c r="BH25" i="22"/>
  <c r="BG25" i="22"/>
  <c r="BF25" i="22"/>
  <c r="DB24" i="22"/>
  <c r="DA24" i="22"/>
  <c r="CY24" i="22"/>
  <c r="CX24" i="22"/>
  <c r="CW24" i="22"/>
  <c r="CV24" i="22"/>
  <c r="CT24" i="22"/>
  <c r="CS24" i="22"/>
  <c r="CQ24" i="22"/>
  <c r="CP24" i="22"/>
  <c r="CO24" i="22"/>
  <c r="CN24" i="22"/>
  <c r="CL24" i="22"/>
  <c r="CK24" i="22"/>
  <c r="CI24" i="22"/>
  <c r="CH24" i="22"/>
  <c r="CG24" i="22"/>
  <c r="CF24" i="22"/>
  <c r="CD24" i="22"/>
  <c r="CC24" i="22"/>
  <c r="CA24" i="22"/>
  <c r="BZ24" i="22"/>
  <c r="BY24" i="22"/>
  <c r="BX24" i="22"/>
  <c r="BV24" i="22"/>
  <c r="BU24" i="22"/>
  <c r="BS24" i="22"/>
  <c r="BR24" i="22"/>
  <c r="BQ24" i="22"/>
  <c r="BP24" i="22"/>
  <c r="BN24" i="22"/>
  <c r="BM24" i="22"/>
  <c r="BK24" i="22"/>
  <c r="BJ24" i="22"/>
  <c r="BI24" i="22"/>
  <c r="BH24" i="22"/>
  <c r="BF24" i="22"/>
  <c r="BE24" i="22"/>
  <c r="DA23" i="22"/>
  <c r="CZ23" i="22"/>
  <c r="CY23" i="22"/>
  <c r="CX23" i="22"/>
  <c r="CV23" i="22"/>
  <c r="CU23" i="22"/>
  <c r="CS23" i="22"/>
  <c r="CR23" i="22"/>
  <c r="CQ23" i="22"/>
  <c r="CP23" i="22"/>
  <c r="CN23" i="22"/>
  <c r="CM23" i="22"/>
  <c r="CK23" i="22"/>
  <c r="CJ23" i="22"/>
  <c r="CI23" i="22"/>
  <c r="CH23" i="22"/>
  <c r="CF23" i="22"/>
  <c r="CE23" i="22"/>
  <c r="CC23" i="22"/>
  <c r="CB23" i="22"/>
  <c r="CA23" i="22"/>
  <c r="BZ23" i="22"/>
  <c r="BX23" i="22"/>
  <c r="BW23" i="22"/>
  <c r="BU23" i="22"/>
  <c r="BT23" i="22"/>
  <c r="BS23" i="22"/>
  <c r="BR23" i="22"/>
  <c r="BP23" i="22"/>
  <c r="BO23" i="22"/>
  <c r="BM23" i="22"/>
  <c r="BL23" i="22"/>
  <c r="BK23" i="22"/>
  <c r="BJ23" i="22"/>
  <c r="BH23" i="22"/>
  <c r="BG23" i="22"/>
  <c r="BE23" i="22"/>
  <c r="DB22" i="22"/>
  <c r="DA22" i="22"/>
  <c r="CZ22" i="22"/>
  <c r="CX22" i="22"/>
  <c r="CW22" i="22"/>
  <c r="CU22" i="22"/>
  <c r="CT22" i="22"/>
  <c r="CS22" i="22"/>
  <c r="CR22" i="22"/>
  <c r="CP22" i="22"/>
  <c r="CO22" i="22"/>
  <c r="CM22" i="22"/>
  <c r="CL22" i="22"/>
  <c r="CK22" i="22"/>
  <c r="CJ22" i="22"/>
  <c r="CH22" i="22"/>
  <c r="CG22" i="22"/>
  <c r="CE22" i="22"/>
  <c r="CD22" i="22"/>
  <c r="CC22" i="22"/>
  <c r="CB22" i="22"/>
  <c r="BZ22" i="22"/>
  <c r="BY22" i="22"/>
  <c r="BW22" i="22"/>
  <c r="BV22" i="22"/>
  <c r="BU22" i="22"/>
  <c r="BT22" i="22"/>
  <c r="BR22" i="22"/>
  <c r="BQ22" i="22"/>
  <c r="BO22" i="22"/>
  <c r="BN22" i="22"/>
  <c r="BM22" i="22"/>
  <c r="BL22" i="22"/>
  <c r="BJ22" i="22"/>
  <c r="BI22" i="22"/>
  <c r="BG22" i="22"/>
  <c r="BF22" i="22"/>
  <c r="BE22" i="22"/>
  <c r="DB21" i="22"/>
  <c r="CZ21" i="22"/>
  <c r="CY21" i="22"/>
  <c r="CW21" i="22"/>
  <c r="CV21" i="22"/>
  <c r="CU21" i="22"/>
  <c r="CT21" i="22"/>
  <c r="CR21" i="22"/>
  <c r="CQ21" i="22"/>
  <c r="CO21" i="22"/>
  <c r="CN21" i="22"/>
  <c r="CM21" i="22"/>
  <c r="CL21" i="22"/>
  <c r="CJ21" i="22"/>
  <c r="CI21" i="22"/>
  <c r="CG21" i="22"/>
  <c r="CF21" i="22"/>
  <c r="CE21" i="22"/>
  <c r="CD21" i="22"/>
  <c r="CB21" i="22"/>
  <c r="CA21" i="22"/>
  <c r="BY21" i="22"/>
  <c r="BX21" i="22"/>
  <c r="BW21" i="22"/>
  <c r="BV21" i="22"/>
  <c r="BT21" i="22"/>
  <c r="BS21" i="22"/>
  <c r="BQ21" i="22"/>
  <c r="BP21" i="22"/>
  <c r="BO21" i="22"/>
  <c r="BN21" i="22"/>
  <c r="BL21" i="22"/>
  <c r="BK21" i="22"/>
  <c r="BI21" i="22"/>
  <c r="BH21" i="22"/>
  <c r="BG21" i="22"/>
  <c r="BF21" i="22"/>
  <c r="DB20" i="22"/>
  <c r="DA20" i="22"/>
  <c r="CY20" i="22"/>
  <c r="CX20" i="22"/>
  <c r="CW20" i="22"/>
  <c r="CV20" i="22"/>
  <c r="CT20" i="22"/>
  <c r="CS20" i="22"/>
  <c r="CQ20" i="22"/>
  <c r="CP20" i="22"/>
  <c r="CO20" i="22"/>
  <c r="CN20" i="22"/>
  <c r="CL20" i="22"/>
  <c r="CK20" i="22"/>
  <c r="CJ20" i="22"/>
  <c r="CI20" i="22"/>
  <c r="CH20" i="22"/>
  <c r="CG20" i="22"/>
  <c r="CF20" i="22"/>
  <c r="CD20" i="22"/>
  <c r="CC20" i="22"/>
  <c r="CB20" i="22"/>
  <c r="CA20" i="22"/>
  <c r="BZ20" i="22"/>
  <c r="BY20" i="22"/>
  <c r="BX20" i="22"/>
  <c r="BV20" i="22"/>
  <c r="BU20" i="22"/>
  <c r="BS20" i="22"/>
  <c r="BR20" i="22"/>
  <c r="BQ20" i="22"/>
  <c r="BP20" i="22"/>
  <c r="BN20" i="22"/>
  <c r="BM20" i="22"/>
  <c r="BL20" i="22"/>
  <c r="BK20" i="22"/>
  <c r="BJ20" i="22"/>
  <c r="BI20" i="22"/>
  <c r="BH20" i="22"/>
  <c r="BF20" i="22"/>
  <c r="BE20" i="22"/>
  <c r="DA19" i="22"/>
  <c r="CZ19" i="22"/>
  <c r="CY19" i="22"/>
  <c r="CX19" i="22"/>
  <c r="CV19" i="22"/>
  <c r="CU19" i="22"/>
  <c r="CS19" i="22"/>
  <c r="CR19" i="22"/>
  <c r="CQ19" i="22"/>
  <c r="CP19" i="22"/>
  <c r="CN19" i="22"/>
  <c r="CM19" i="22"/>
  <c r="CK19" i="22"/>
  <c r="CJ19" i="22"/>
  <c r="CI19" i="22"/>
  <c r="CH19" i="22"/>
  <c r="CF19" i="22"/>
  <c r="CE19" i="22"/>
  <c r="CC19" i="22"/>
  <c r="CB19" i="22"/>
  <c r="CA19" i="22"/>
  <c r="BZ19" i="22"/>
  <c r="BX19" i="22"/>
  <c r="BW19" i="22"/>
  <c r="BV19" i="22"/>
  <c r="BU19" i="22"/>
  <c r="BT19" i="22"/>
  <c r="BS19" i="22"/>
  <c r="BR19" i="22"/>
  <c r="BP19" i="22"/>
  <c r="BO19" i="22"/>
  <c r="BN19" i="22"/>
  <c r="BM19" i="22"/>
  <c r="BL19" i="22"/>
  <c r="BK19" i="22"/>
  <c r="BJ19" i="22"/>
  <c r="BH19" i="22"/>
  <c r="BG19" i="22"/>
  <c r="BE19" i="22"/>
  <c r="DB18" i="22"/>
  <c r="DA18" i="22"/>
  <c r="CZ18" i="22"/>
  <c r="CX18" i="22"/>
  <c r="CW18" i="22"/>
  <c r="CV18" i="22"/>
  <c r="CU18" i="22"/>
  <c r="CT18" i="22"/>
  <c r="CS18" i="22"/>
  <c r="CR18" i="22"/>
  <c r="CP18" i="22"/>
  <c r="CM18" i="22"/>
  <c r="CL18" i="22"/>
  <c r="CK18" i="22"/>
  <c r="CJ18" i="22"/>
  <c r="CH18" i="22"/>
  <c r="CE18" i="22"/>
  <c r="CD18" i="22"/>
  <c r="CC18" i="22"/>
  <c r="CB18" i="22"/>
  <c r="BZ18" i="22"/>
  <c r="BX18" i="22"/>
  <c r="BW18" i="22"/>
  <c r="BV18" i="22"/>
  <c r="BU18" i="22"/>
  <c r="BT18" i="22"/>
  <c r="BR18" i="22"/>
  <c r="BP18" i="22"/>
  <c r="BO18" i="22"/>
  <c r="BN18" i="22"/>
  <c r="BM18" i="22"/>
  <c r="BL18" i="22"/>
  <c r="BJ18" i="22"/>
  <c r="BG18" i="22"/>
  <c r="BF18" i="22"/>
  <c r="BE18" i="22"/>
  <c r="DB17" i="22"/>
  <c r="CY17" i="22"/>
  <c r="CV17" i="22"/>
  <c r="CU17" i="22"/>
  <c r="CT17" i="22"/>
  <c r="CP17" i="22"/>
  <c r="CO17" i="22"/>
  <c r="CN17" i="22"/>
  <c r="CM17" i="22"/>
  <c r="CL17" i="22"/>
  <c r="CI17" i="22"/>
  <c r="CG17" i="22"/>
  <c r="CF17" i="22"/>
  <c r="CE17" i="22"/>
  <c r="CD17" i="22"/>
  <c r="BZ17" i="22"/>
  <c r="BX17" i="22"/>
  <c r="BW17" i="22"/>
  <c r="BV17" i="22"/>
  <c r="BS17" i="22"/>
  <c r="BR17" i="22"/>
  <c r="BQ17" i="22"/>
  <c r="BP17" i="22"/>
  <c r="BO17" i="22"/>
  <c r="BN17" i="22"/>
  <c r="BJ17" i="22"/>
  <c r="BI17" i="22"/>
  <c r="BH17" i="22"/>
  <c r="BG17" i="22"/>
  <c r="BF17" i="22"/>
  <c r="DA16" i="22"/>
  <c r="CZ16" i="22"/>
  <c r="CY16" i="22"/>
  <c r="CX16" i="22"/>
  <c r="CW16" i="22"/>
  <c r="CV16" i="22"/>
  <c r="CS16" i="22"/>
  <c r="CR16" i="22"/>
  <c r="CQ16" i="22"/>
  <c r="CP16" i="22"/>
  <c r="CO16" i="22"/>
  <c r="CN16" i="22"/>
  <c r="CK16" i="22"/>
  <c r="CJ16" i="22"/>
  <c r="CI16" i="22"/>
  <c r="CH16" i="22"/>
  <c r="CG16" i="22"/>
  <c r="CF16" i="22"/>
  <c r="CC16" i="22"/>
  <c r="CA16" i="22"/>
  <c r="BZ16" i="22"/>
  <c r="BY16" i="22"/>
  <c r="BX16" i="22"/>
  <c r="BU16" i="22"/>
  <c r="BT16" i="22"/>
  <c r="BS16" i="22"/>
  <c r="BR16" i="22"/>
  <c r="BQ16" i="22"/>
  <c r="BP16" i="22"/>
  <c r="BM16" i="22"/>
  <c r="BL16" i="22"/>
  <c r="BK16" i="22"/>
  <c r="BJ16" i="22"/>
  <c r="BI16" i="22"/>
  <c r="BH16" i="22"/>
  <c r="BE16" i="22"/>
  <c r="CZ15" i="22"/>
  <c r="CX15" i="22"/>
  <c r="CT15" i="22"/>
  <c r="CR15" i="22"/>
  <c r="CJ15" i="22"/>
  <c r="CD15" i="22"/>
  <c r="CB15" i="22"/>
  <c r="BT15" i="22"/>
  <c r="BN15" i="22"/>
  <c r="BL15" i="22"/>
  <c r="BF15" i="22"/>
  <c r="DB14" i="22"/>
  <c r="DA14" i="22"/>
  <c r="CZ14" i="22"/>
  <c r="CY14" i="22"/>
  <c r="CX14" i="22"/>
  <c r="CW14" i="22"/>
  <c r="CV14" i="22"/>
  <c r="CU14" i="22"/>
  <c r="CT14" i="22"/>
  <c r="CS14" i="22"/>
  <c r="CR14" i="22"/>
  <c r="CQ14" i="22"/>
  <c r="CP14" i="22"/>
  <c r="CO14" i="22"/>
  <c r="CN14" i="22"/>
  <c r="CM14" i="22"/>
  <c r="CL14" i="22"/>
  <c r="CK14" i="22"/>
  <c r="CJ14" i="22"/>
  <c r="CI14" i="22"/>
  <c r="CH14" i="22"/>
  <c r="CG14" i="22"/>
  <c r="CF14" i="22"/>
  <c r="CE14" i="22"/>
  <c r="CD14" i="22"/>
  <c r="CC14" i="22"/>
  <c r="CB14" i="22"/>
  <c r="CA14" i="22"/>
  <c r="BZ14" i="22"/>
  <c r="BY14" i="22"/>
  <c r="BX14" i="22"/>
  <c r="BW14" i="22"/>
  <c r="BV14" i="22"/>
  <c r="BU14" i="22"/>
  <c r="BT14" i="22"/>
  <c r="BS14" i="22"/>
  <c r="BR14" i="22"/>
  <c r="BQ14" i="22"/>
  <c r="BP14" i="22"/>
  <c r="BO14" i="22"/>
  <c r="BN14" i="22"/>
  <c r="BM14" i="22"/>
  <c r="BL14" i="22"/>
  <c r="BK14" i="22"/>
  <c r="BJ14" i="22"/>
  <c r="BI14" i="22"/>
  <c r="BH14" i="22"/>
  <c r="BG14" i="22"/>
  <c r="BF14" i="22"/>
  <c r="BE14" i="22"/>
  <c r="DB13" i="22"/>
  <c r="DA13" i="22"/>
  <c r="CZ13" i="22"/>
  <c r="CY13" i="22"/>
  <c r="CX13" i="22"/>
  <c r="CW13" i="22"/>
  <c r="CV13" i="22"/>
  <c r="CU13" i="22"/>
  <c r="CT13" i="22"/>
  <c r="CS13" i="22"/>
  <c r="CR13" i="22"/>
  <c r="CQ13" i="22"/>
  <c r="CP13" i="22"/>
  <c r="CO13" i="22"/>
  <c r="CN13" i="22"/>
  <c r="CM13" i="22"/>
  <c r="CL13" i="22"/>
  <c r="CK13" i="22"/>
  <c r="CJ13" i="22"/>
  <c r="CI13" i="22"/>
  <c r="CH13" i="22"/>
  <c r="CG13" i="22"/>
  <c r="CF13" i="22"/>
  <c r="CE13" i="22"/>
  <c r="CD13" i="22"/>
  <c r="CC13" i="22"/>
  <c r="CB13" i="22"/>
  <c r="CA13" i="22"/>
  <c r="BZ13" i="22"/>
  <c r="BY13" i="22"/>
  <c r="BX13" i="22"/>
  <c r="BW13" i="22"/>
  <c r="BV13" i="22"/>
  <c r="BU13" i="22"/>
  <c r="BT13" i="22"/>
  <c r="BS13" i="22"/>
  <c r="BR13" i="22"/>
  <c r="BQ13" i="22"/>
  <c r="BP13" i="22"/>
  <c r="BO13" i="22"/>
  <c r="BN13" i="22"/>
  <c r="BM13" i="22"/>
  <c r="BL13" i="22"/>
  <c r="BK13" i="22"/>
  <c r="BJ13" i="22"/>
  <c r="BI13" i="22"/>
  <c r="BH13" i="22"/>
  <c r="BG13" i="22"/>
  <c r="BF13" i="22"/>
  <c r="BE13" i="22"/>
  <c r="DB12" i="22"/>
  <c r="DA12" i="22"/>
  <c r="CZ12" i="22"/>
  <c r="CY12" i="22"/>
  <c r="CX12" i="22"/>
  <c r="CW12" i="22"/>
  <c r="CV12" i="22"/>
  <c r="CU12" i="22"/>
  <c r="CT12" i="22"/>
  <c r="CS12" i="22"/>
  <c r="CR12" i="22"/>
  <c r="CQ12" i="22"/>
  <c r="CP12" i="22"/>
  <c r="CO12" i="22"/>
  <c r="CN12" i="22"/>
  <c r="CM12" i="22"/>
  <c r="CL12" i="22"/>
  <c r="CK12" i="22"/>
  <c r="CJ12" i="22"/>
  <c r="CI12" i="22"/>
  <c r="CH12" i="22"/>
  <c r="CG12" i="22"/>
  <c r="CF12" i="22"/>
  <c r="CE12" i="22"/>
  <c r="CD12" i="22"/>
  <c r="CC12" i="22"/>
  <c r="CB12" i="22"/>
  <c r="CA12" i="22"/>
  <c r="BZ12" i="22"/>
  <c r="BY12" i="22"/>
  <c r="BX12" i="22"/>
  <c r="BW12" i="22"/>
  <c r="BV12" i="22"/>
  <c r="BU12" i="22"/>
  <c r="BT12" i="22"/>
  <c r="BS12" i="22"/>
  <c r="BR12" i="22"/>
  <c r="BQ12" i="22"/>
  <c r="BP12" i="22"/>
  <c r="BO12" i="22"/>
  <c r="BN12" i="22"/>
  <c r="BM12" i="22"/>
  <c r="BL12" i="22"/>
  <c r="BK12" i="22"/>
  <c r="BJ12" i="22"/>
  <c r="BI12" i="22"/>
  <c r="BH12" i="22"/>
  <c r="BG12" i="22"/>
  <c r="BF12" i="22"/>
  <c r="BE12" i="22"/>
  <c r="DB11" i="22"/>
  <c r="DA11" i="22"/>
  <c r="CZ11" i="22"/>
  <c r="CY11" i="22"/>
  <c r="CX11" i="22"/>
  <c r="CW11" i="22"/>
  <c r="CV11" i="22"/>
  <c r="CU11" i="22"/>
  <c r="CT11" i="22"/>
  <c r="CS11" i="22"/>
  <c r="CR11" i="22"/>
  <c r="CQ11" i="22"/>
  <c r="CP11" i="22"/>
  <c r="CO11" i="22"/>
  <c r="CN11" i="22"/>
  <c r="CM11" i="22"/>
  <c r="CL11" i="22"/>
  <c r="CK11" i="22"/>
  <c r="CJ11" i="22"/>
  <c r="CI11" i="22"/>
  <c r="CH11" i="22"/>
  <c r="CG11" i="22"/>
  <c r="CF11" i="22"/>
  <c r="CE11" i="22"/>
  <c r="CD11" i="22"/>
  <c r="CC11" i="22"/>
  <c r="CB11" i="22"/>
  <c r="CA11" i="22"/>
  <c r="BZ11" i="22"/>
  <c r="BY11" i="22"/>
  <c r="BX11" i="22"/>
  <c r="BW11" i="22"/>
  <c r="BV11" i="22"/>
  <c r="BU11" i="22"/>
  <c r="BT11" i="22"/>
  <c r="BS11" i="22"/>
  <c r="BR11" i="22"/>
  <c r="BQ11" i="22"/>
  <c r="BP11" i="22"/>
  <c r="BO11" i="22"/>
  <c r="BN11" i="22"/>
  <c r="BM11" i="22"/>
  <c r="BL11" i="22"/>
  <c r="BK11" i="22"/>
  <c r="BJ11" i="22"/>
  <c r="BI11" i="22"/>
  <c r="BH11" i="22"/>
  <c r="BG11" i="22"/>
  <c r="BF11" i="22"/>
  <c r="BE11" i="22"/>
  <c r="DB10" i="22"/>
  <c r="DA10" i="22"/>
  <c r="CZ10" i="22"/>
  <c r="CY10" i="22"/>
  <c r="CX10" i="22"/>
  <c r="CW10" i="22"/>
  <c r="CV10" i="22"/>
  <c r="CU10" i="22"/>
  <c r="CT10" i="22"/>
  <c r="CS10" i="22"/>
  <c r="CR10" i="22"/>
  <c r="CQ10" i="22"/>
  <c r="CP10" i="22"/>
  <c r="CO10" i="22"/>
  <c r="CN10" i="22"/>
  <c r="CM10" i="22"/>
  <c r="CL10" i="22"/>
  <c r="CK10" i="22"/>
  <c r="CJ10" i="22"/>
  <c r="CI10" i="22"/>
  <c r="CH10" i="22"/>
  <c r="CG10" i="22"/>
  <c r="CF10" i="22"/>
  <c r="CE10" i="22"/>
  <c r="CD10" i="22"/>
  <c r="CC10" i="22"/>
  <c r="CB10" i="22"/>
  <c r="CA10" i="22"/>
  <c r="BZ10" i="22"/>
  <c r="BY10" i="22"/>
  <c r="BX10" i="22"/>
  <c r="BW10" i="22"/>
  <c r="BV10" i="22"/>
  <c r="BU10" i="22"/>
  <c r="BT10" i="22"/>
  <c r="BS10" i="22"/>
  <c r="BR10" i="22"/>
  <c r="BQ10" i="22"/>
  <c r="BP10" i="22"/>
  <c r="BO10" i="22"/>
  <c r="BN10" i="22"/>
  <c r="BM10" i="22"/>
  <c r="BL10" i="22"/>
  <c r="BK10" i="22"/>
  <c r="BJ10" i="22"/>
  <c r="BI10" i="22"/>
  <c r="BH10" i="22"/>
  <c r="BG10" i="22"/>
  <c r="BF10" i="22"/>
  <c r="BE10" i="22"/>
  <c r="DB9" i="22"/>
  <c r="CY9" i="22"/>
  <c r="CX9" i="22"/>
  <c r="CW9" i="22"/>
  <c r="CV9" i="22"/>
  <c r="CT9" i="22"/>
  <c r="CQ9" i="22"/>
  <c r="CP9" i="22"/>
  <c r="CO9" i="22"/>
  <c r="CN9" i="22"/>
  <c r="CL9" i="22"/>
  <c r="CI9" i="22"/>
  <c r="CG9" i="22"/>
  <c r="CF9" i="22"/>
  <c r="CD9" i="22"/>
  <c r="CA9" i="22"/>
  <c r="BZ9" i="22"/>
  <c r="BY9" i="22"/>
  <c r="BX9" i="22"/>
  <c r="BV9" i="22"/>
  <c r="BR9" i="22"/>
  <c r="BQ9" i="22"/>
  <c r="BP9" i="22"/>
  <c r="BN9" i="22"/>
  <c r="BL9" i="22"/>
  <c r="BK9" i="22"/>
  <c r="BJ9" i="22"/>
  <c r="BI9" i="22"/>
  <c r="BH9" i="22"/>
  <c r="BF9" i="22"/>
  <c r="DB8" i="22"/>
  <c r="CZ8" i="22"/>
  <c r="CY8" i="22"/>
  <c r="CX8" i="22"/>
  <c r="CV8" i="22"/>
  <c r="CT8" i="22"/>
  <c r="CR8" i="22"/>
  <c r="CQ8" i="22"/>
  <c r="CP8" i="22"/>
  <c r="CN8" i="22"/>
  <c r="CL8" i="22"/>
  <c r="CJ8" i="22"/>
  <c r="CI8" i="22"/>
  <c r="CH8" i="22"/>
  <c r="CF8" i="22"/>
  <c r="CD8" i="22"/>
  <c r="CB8" i="22"/>
  <c r="CA8" i="22"/>
  <c r="BZ8" i="22"/>
  <c r="BX8" i="22"/>
  <c r="BV8" i="22"/>
  <c r="BT8" i="22"/>
  <c r="BS8" i="22"/>
  <c r="BR8" i="22"/>
  <c r="BP8" i="22"/>
  <c r="BN8" i="22"/>
  <c r="BL8" i="22"/>
  <c r="BK8" i="22"/>
  <c r="BJ8" i="22"/>
  <c r="BH8" i="22"/>
  <c r="BF8" i="22"/>
  <c r="BE55" i="23"/>
  <c r="DB54" i="23"/>
  <c r="DA54" i="23"/>
  <c r="CZ54" i="23"/>
  <c r="CY54" i="23"/>
  <c r="CX54" i="23"/>
  <c r="CW54" i="23"/>
  <c r="CV54" i="23"/>
  <c r="CU54" i="23"/>
  <c r="CT54" i="23"/>
  <c r="CS54" i="23"/>
  <c r="CR54" i="23"/>
  <c r="CQ54" i="23"/>
  <c r="CP54" i="23"/>
  <c r="CO54" i="23"/>
  <c r="CN54" i="23"/>
  <c r="CM54" i="23"/>
  <c r="CL54" i="23"/>
  <c r="CK54" i="23"/>
  <c r="CJ54" i="23"/>
  <c r="CI54" i="23"/>
  <c r="CH54" i="23"/>
  <c r="CG54" i="23"/>
  <c r="CF54" i="23"/>
  <c r="CE54" i="23"/>
  <c r="CD54" i="23"/>
  <c r="CC54" i="23"/>
  <c r="CB54" i="23"/>
  <c r="CA54" i="23"/>
  <c r="BZ54" i="23"/>
  <c r="BY54" i="23"/>
  <c r="BX54" i="23"/>
  <c r="BW54" i="23"/>
  <c r="BV54" i="23"/>
  <c r="BU54" i="23"/>
  <c r="BT54" i="23"/>
  <c r="BS54" i="23"/>
  <c r="BR54" i="23"/>
  <c r="BQ54" i="23"/>
  <c r="BP54" i="23"/>
  <c r="BO54" i="23"/>
  <c r="BN54" i="23"/>
  <c r="BM54" i="23"/>
  <c r="BL54" i="23"/>
  <c r="BK54" i="23"/>
  <c r="BJ54" i="23"/>
  <c r="BI54" i="23"/>
  <c r="BH54" i="23"/>
  <c r="BG54" i="23"/>
  <c r="BF54" i="23"/>
  <c r="BE54" i="23"/>
  <c r="DB53" i="23"/>
  <c r="DA53" i="23"/>
  <c r="CZ53" i="23"/>
  <c r="CY53" i="23"/>
  <c r="CX53" i="23"/>
  <c r="CW53" i="23"/>
  <c r="CV53" i="23"/>
  <c r="CU53" i="23"/>
  <c r="CT53" i="23"/>
  <c r="CS53" i="23"/>
  <c r="CR53" i="23"/>
  <c r="CQ53" i="23"/>
  <c r="CP53" i="23"/>
  <c r="CO53" i="23"/>
  <c r="CN53" i="23"/>
  <c r="CM53" i="23"/>
  <c r="CL53" i="23"/>
  <c r="CK53" i="23"/>
  <c r="CJ53" i="23"/>
  <c r="CI53" i="23"/>
  <c r="CH53" i="23"/>
  <c r="CG53" i="23"/>
  <c r="CF53" i="23"/>
  <c r="CE53" i="23"/>
  <c r="CD53" i="23"/>
  <c r="CC53" i="23"/>
  <c r="CB53" i="23"/>
  <c r="CA53" i="23"/>
  <c r="BZ53" i="23"/>
  <c r="BY53" i="23"/>
  <c r="BX53" i="23"/>
  <c r="BW53" i="23"/>
  <c r="BV53" i="23"/>
  <c r="BU53" i="23"/>
  <c r="BT53" i="23"/>
  <c r="BS53" i="23"/>
  <c r="BR53" i="23"/>
  <c r="BQ53" i="23"/>
  <c r="BP53" i="23"/>
  <c r="BO53" i="23"/>
  <c r="BN53" i="23"/>
  <c r="BM53" i="23"/>
  <c r="BL53" i="23"/>
  <c r="BK53" i="23"/>
  <c r="BJ53" i="23"/>
  <c r="BI53" i="23"/>
  <c r="BH53" i="23"/>
  <c r="BG53" i="23"/>
  <c r="BF53" i="23"/>
  <c r="BE53" i="23"/>
  <c r="DB52" i="23"/>
  <c r="DA52" i="23"/>
  <c r="CZ52" i="23"/>
  <c r="CY52" i="23"/>
  <c r="CX52" i="23"/>
  <c r="CW52" i="23"/>
  <c r="CV52" i="23"/>
  <c r="CU52" i="23"/>
  <c r="CT52" i="23"/>
  <c r="CS52" i="23"/>
  <c r="CR52" i="23"/>
  <c r="CQ52" i="23"/>
  <c r="CP52" i="23"/>
  <c r="CO52" i="23"/>
  <c r="CN52" i="23"/>
  <c r="CM52" i="23"/>
  <c r="CL52" i="23"/>
  <c r="CK52" i="23"/>
  <c r="CJ52" i="23"/>
  <c r="CI52" i="23"/>
  <c r="CH52" i="23"/>
  <c r="CG52" i="23"/>
  <c r="CF52" i="23"/>
  <c r="CE52" i="23"/>
  <c r="CD52" i="23"/>
  <c r="CC52" i="23"/>
  <c r="CB52" i="23"/>
  <c r="CA52" i="23"/>
  <c r="BZ52" i="23"/>
  <c r="BY52" i="23"/>
  <c r="BX52" i="23"/>
  <c r="BW52" i="23"/>
  <c r="BV52" i="23"/>
  <c r="BU52" i="23"/>
  <c r="BT52" i="23"/>
  <c r="BS52" i="23"/>
  <c r="BR52" i="23"/>
  <c r="BQ52" i="23"/>
  <c r="BP52" i="23"/>
  <c r="BO52" i="23"/>
  <c r="BN52" i="23"/>
  <c r="BM52" i="23"/>
  <c r="BL52" i="23"/>
  <c r="BK52" i="23"/>
  <c r="BJ52" i="23"/>
  <c r="BI52" i="23"/>
  <c r="BH52" i="23"/>
  <c r="BG52" i="23"/>
  <c r="BF52" i="23"/>
  <c r="BE52" i="23"/>
  <c r="DB51" i="23"/>
  <c r="DA51" i="23"/>
  <c r="CZ51" i="23"/>
  <c r="CY51" i="23"/>
  <c r="CX51" i="23"/>
  <c r="CW51" i="23"/>
  <c r="CV51" i="23"/>
  <c r="CU51" i="23"/>
  <c r="CT51" i="23"/>
  <c r="CS51" i="23"/>
  <c r="CR51" i="23"/>
  <c r="CQ51" i="23"/>
  <c r="CP51" i="23"/>
  <c r="CO51" i="23"/>
  <c r="CN51" i="23"/>
  <c r="CM51" i="23"/>
  <c r="CL51" i="23"/>
  <c r="CK51" i="23"/>
  <c r="CJ51" i="23"/>
  <c r="CI51" i="23"/>
  <c r="CH51" i="23"/>
  <c r="CG51" i="23"/>
  <c r="CF51" i="23"/>
  <c r="CE51" i="23"/>
  <c r="CD51" i="23"/>
  <c r="CC51" i="23"/>
  <c r="CB51" i="23"/>
  <c r="CA51" i="23"/>
  <c r="BZ51" i="23"/>
  <c r="BY51" i="23"/>
  <c r="BX51" i="23"/>
  <c r="BW51" i="23"/>
  <c r="BV51" i="23"/>
  <c r="BU51" i="23"/>
  <c r="BT51" i="23"/>
  <c r="BS51" i="23"/>
  <c r="BR51" i="23"/>
  <c r="BQ51" i="23"/>
  <c r="BP51" i="23"/>
  <c r="BO51" i="23"/>
  <c r="BN51" i="23"/>
  <c r="BM51" i="23"/>
  <c r="BL51" i="23"/>
  <c r="BK51" i="23"/>
  <c r="BJ51" i="23"/>
  <c r="BI51" i="23"/>
  <c r="BH51" i="23"/>
  <c r="BG51" i="23"/>
  <c r="BF51" i="23"/>
  <c r="BE51" i="23"/>
  <c r="DB50" i="23"/>
  <c r="DA50" i="23"/>
  <c r="CZ50" i="23"/>
  <c r="CY50" i="23"/>
  <c r="CX50" i="23"/>
  <c r="CW50" i="23"/>
  <c r="CV50" i="23"/>
  <c r="CU50" i="23"/>
  <c r="CT50" i="23"/>
  <c r="CS50" i="23"/>
  <c r="CR50" i="23"/>
  <c r="CQ50" i="23"/>
  <c r="CP50" i="23"/>
  <c r="CO50" i="23"/>
  <c r="CN50" i="23"/>
  <c r="CM50" i="23"/>
  <c r="CL50" i="23"/>
  <c r="CK50" i="23"/>
  <c r="CJ50" i="23"/>
  <c r="CI50" i="23"/>
  <c r="CH50" i="23"/>
  <c r="CG50" i="23"/>
  <c r="CF50" i="23"/>
  <c r="CE50" i="23"/>
  <c r="CD50" i="23"/>
  <c r="CC50" i="23"/>
  <c r="CB50" i="23"/>
  <c r="CA50" i="23"/>
  <c r="BZ50" i="23"/>
  <c r="BY50" i="23"/>
  <c r="BX50" i="23"/>
  <c r="BW50" i="23"/>
  <c r="BV50" i="23"/>
  <c r="BU50" i="23"/>
  <c r="BT50" i="23"/>
  <c r="BS50" i="23"/>
  <c r="BR50" i="23"/>
  <c r="BQ50" i="23"/>
  <c r="BP50" i="23"/>
  <c r="BO50" i="23"/>
  <c r="BN50" i="23"/>
  <c r="BM50" i="23"/>
  <c r="BL50" i="23"/>
  <c r="BK50" i="23"/>
  <c r="BJ50" i="23"/>
  <c r="BI50" i="23"/>
  <c r="BH50" i="23"/>
  <c r="BG50" i="23"/>
  <c r="BF50" i="23"/>
  <c r="BE50" i="23"/>
  <c r="DB49" i="23"/>
  <c r="DA49" i="23"/>
  <c r="CZ49" i="23"/>
  <c r="CY49" i="23"/>
  <c r="CX49" i="23"/>
  <c r="CW49" i="23"/>
  <c r="CV49" i="23"/>
  <c r="CU49" i="23"/>
  <c r="CT49" i="23"/>
  <c r="CS49" i="23"/>
  <c r="CR49" i="23"/>
  <c r="CQ49" i="23"/>
  <c r="CP49" i="23"/>
  <c r="CO49" i="23"/>
  <c r="CN49" i="23"/>
  <c r="CM49" i="23"/>
  <c r="CL49" i="23"/>
  <c r="CK49" i="23"/>
  <c r="CJ49" i="23"/>
  <c r="CI49" i="23"/>
  <c r="CH49" i="23"/>
  <c r="CG49" i="23"/>
  <c r="CF49" i="23"/>
  <c r="CE49" i="23"/>
  <c r="CD49" i="23"/>
  <c r="CC49" i="23"/>
  <c r="CB49" i="23"/>
  <c r="CA49" i="23"/>
  <c r="BZ49" i="23"/>
  <c r="BY49" i="23"/>
  <c r="BX49" i="23"/>
  <c r="BW49" i="23"/>
  <c r="BV49" i="23"/>
  <c r="BU49" i="23"/>
  <c r="BT49" i="23"/>
  <c r="BS49" i="23"/>
  <c r="BR49" i="23"/>
  <c r="BQ49" i="23"/>
  <c r="BP49" i="23"/>
  <c r="BO49" i="23"/>
  <c r="BN49" i="23"/>
  <c r="BM49" i="23"/>
  <c r="BL49" i="23"/>
  <c r="BK49" i="23"/>
  <c r="BJ49" i="23"/>
  <c r="BI49" i="23"/>
  <c r="BH49" i="23"/>
  <c r="BG49" i="23"/>
  <c r="BF49" i="23"/>
  <c r="BE49" i="23"/>
  <c r="DB48" i="23"/>
  <c r="DA48" i="23"/>
  <c r="CZ48" i="23"/>
  <c r="CY48" i="23"/>
  <c r="CX48" i="23"/>
  <c r="CW48" i="23"/>
  <c r="CV48" i="23"/>
  <c r="CU48" i="23"/>
  <c r="CT48" i="23"/>
  <c r="CS48" i="23"/>
  <c r="CR48" i="23"/>
  <c r="CQ48" i="23"/>
  <c r="CP48" i="23"/>
  <c r="CO48" i="23"/>
  <c r="CN48" i="23"/>
  <c r="CM48" i="23"/>
  <c r="CL48" i="23"/>
  <c r="CK48" i="23"/>
  <c r="CJ48" i="23"/>
  <c r="CI48" i="23"/>
  <c r="CH48" i="23"/>
  <c r="CG48" i="23"/>
  <c r="CF48" i="23"/>
  <c r="CE48" i="23"/>
  <c r="CD48" i="23"/>
  <c r="CC48" i="23"/>
  <c r="CB48" i="23"/>
  <c r="CA48" i="23"/>
  <c r="BZ48" i="23"/>
  <c r="BY48" i="23"/>
  <c r="BX48" i="23"/>
  <c r="BW48" i="23"/>
  <c r="BV48" i="23"/>
  <c r="BU48" i="23"/>
  <c r="BT48" i="23"/>
  <c r="BS48" i="23"/>
  <c r="BR48" i="23"/>
  <c r="BQ48" i="23"/>
  <c r="BP48" i="23"/>
  <c r="BO48" i="23"/>
  <c r="BN48" i="23"/>
  <c r="BM48" i="23"/>
  <c r="BL48" i="23"/>
  <c r="BK48" i="23"/>
  <c r="BJ48" i="23"/>
  <c r="BI48" i="23"/>
  <c r="BH48" i="23"/>
  <c r="BG48" i="23"/>
  <c r="BF48" i="23"/>
  <c r="BE48" i="23"/>
  <c r="DB47" i="23"/>
  <c r="DA47" i="23"/>
  <c r="CZ47" i="23"/>
  <c r="CY47" i="23"/>
  <c r="CX47" i="23"/>
  <c r="CW47" i="23"/>
  <c r="CV47" i="23"/>
  <c r="CU47" i="23"/>
  <c r="CT47" i="23"/>
  <c r="CS47" i="23"/>
  <c r="CR47" i="23"/>
  <c r="CQ47" i="23"/>
  <c r="CP47" i="23"/>
  <c r="CO47" i="23"/>
  <c r="CN47" i="23"/>
  <c r="CM47" i="23"/>
  <c r="CL47" i="23"/>
  <c r="CK47" i="23"/>
  <c r="CJ47" i="23"/>
  <c r="CI47" i="23"/>
  <c r="CH47" i="23"/>
  <c r="CG47" i="23"/>
  <c r="CF47" i="23"/>
  <c r="CE47" i="23"/>
  <c r="CD47" i="23"/>
  <c r="CC47" i="23"/>
  <c r="CB47" i="23"/>
  <c r="CA47" i="23"/>
  <c r="BZ47" i="23"/>
  <c r="BY47" i="23"/>
  <c r="BX47" i="23"/>
  <c r="BW47" i="23"/>
  <c r="BV47" i="23"/>
  <c r="BU47" i="23"/>
  <c r="BT47" i="23"/>
  <c r="BS47" i="23"/>
  <c r="BR47" i="23"/>
  <c r="BQ47" i="23"/>
  <c r="BP47" i="23"/>
  <c r="BO47" i="23"/>
  <c r="BN47" i="23"/>
  <c r="BM47" i="23"/>
  <c r="BL47" i="23"/>
  <c r="BK47" i="23"/>
  <c r="BJ47" i="23"/>
  <c r="BI47" i="23"/>
  <c r="BH47" i="23"/>
  <c r="BG47" i="23"/>
  <c r="BF47" i="23"/>
  <c r="BE47" i="23"/>
  <c r="DB46" i="23"/>
  <c r="DA46" i="23"/>
  <c r="CZ46" i="23"/>
  <c r="CY46" i="23"/>
  <c r="CX46" i="23"/>
  <c r="CW46" i="23"/>
  <c r="CV46" i="23"/>
  <c r="CU46" i="23"/>
  <c r="CT46" i="23"/>
  <c r="CS46" i="23"/>
  <c r="CR46" i="23"/>
  <c r="CQ46" i="23"/>
  <c r="CP46" i="23"/>
  <c r="CO46" i="23"/>
  <c r="CN46" i="23"/>
  <c r="CM46" i="23"/>
  <c r="CL46" i="23"/>
  <c r="CK46" i="23"/>
  <c r="CJ46" i="23"/>
  <c r="CI46" i="23"/>
  <c r="CH46" i="23"/>
  <c r="CG46" i="23"/>
  <c r="CF46" i="23"/>
  <c r="CE46" i="23"/>
  <c r="CD46" i="23"/>
  <c r="CC46" i="23"/>
  <c r="CB46" i="23"/>
  <c r="CA46" i="23"/>
  <c r="BZ46" i="23"/>
  <c r="BY46" i="23"/>
  <c r="BX46" i="23"/>
  <c r="BW46" i="23"/>
  <c r="BV46" i="23"/>
  <c r="BU46" i="23"/>
  <c r="BT46" i="23"/>
  <c r="BS46" i="23"/>
  <c r="BR46" i="23"/>
  <c r="BQ46" i="23"/>
  <c r="BP46" i="23"/>
  <c r="BO46" i="23"/>
  <c r="BN46" i="23"/>
  <c r="BM46" i="23"/>
  <c r="BL46" i="23"/>
  <c r="BK46" i="23"/>
  <c r="BJ46" i="23"/>
  <c r="BI46" i="23"/>
  <c r="BH46" i="23"/>
  <c r="BG46" i="23"/>
  <c r="BF46" i="23"/>
  <c r="BE46" i="23"/>
  <c r="DB45" i="23"/>
  <c r="DA45" i="23"/>
  <c r="CZ45" i="23"/>
  <c r="CY45" i="23"/>
  <c r="CX45" i="23"/>
  <c r="CW45" i="23"/>
  <c r="CV45" i="23"/>
  <c r="CU45" i="23"/>
  <c r="CT45" i="23"/>
  <c r="CS45" i="23"/>
  <c r="CR45" i="23"/>
  <c r="CQ45" i="23"/>
  <c r="CP45" i="23"/>
  <c r="CO45" i="23"/>
  <c r="CN45" i="23"/>
  <c r="CM45" i="23"/>
  <c r="CL45" i="23"/>
  <c r="CK45" i="23"/>
  <c r="CJ45" i="23"/>
  <c r="CI45" i="23"/>
  <c r="CH45" i="23"/>
  <c r="CG45" i="23"/>
  <c r="CF45" i="23"/>
  <c r="CE45" i="23"/>
  <c r="CD45" i="23"/>
  <c r="CC45" i="23"/>
  <c r="CB45" i="23"/>
  <c r="CA45" i="23"/>
  <c r="BZ45" i="23"/>
  <c r="BY45" i="23"/>
  <c r="BX45" i="23"/>
  <c r="BW45" i="23"/>
  <c r="BV45" i="23"/>
  <c r="BU45" i="23"/>
  <c r="BT45" i="23"/>
  <c r="BS45" i="23"/>
  <c r="BR45" i="23"/>
  <c r="BQ45" i="23"/>
  <c r="BP45" i="23"/>
  <c r="BO45" i="23"/>
  <c r="BN45" i="23"/>
  <c r="BM45" i="23"/>
  <c r="BL45" i="23"/>
  <c r="BK45" i="23"/>
  <c r="BJ45" i="23"/>
  <c r="BI45" i="23"/>
  <c r="BH45" i="23"/>
  <c r="BG45" i="23"/>
  <c r="BF45" i="23"/>
  <c r="BE45" i="23"/>
  <c r="DB44" i="23"/>
  <c r="DA44" i="23"/>
  <c r="CZ44" i="23"/>
  <c r="CY44" i="23"/>
  <c r="CX44" i="23"/>
  <c r="CW44" i="23"/>
  <c r="CV44" i="23"/>
  <c r="CU44" i="23"/>
  <c r="CT44" i="23"/>
  <c r="CS44" i="23"/>
  <c r="CR44" i="23"/>
  <c r="CQ44" i="23"/>
  <c r="CP44" i="23"/>
  <c r="CO44" i="23"/>
  <c r="CN44" i="23"/>
  <c r="CM44" i="23"/>
  <c r="CL44" i="23"/>
  <c r="CK44" i="23"/>
  <c r="CJ44" i="23"/>
  <c r="CI44" i="23"/>
  <c r="CH44" i="23"/>
  <c r="CG44" i="23"/>
  <c r="CF44" i="23"/>
  <c r="CE44" i="23"/>
  <c r="CD44" i="23"/>
  <c r="CC44" i="23"/>
  <c r="CB44" i="23"/>
  <c r="CA44" i="23"/>
  <c r="BZ44" i="23"/>
  <c r="BY44" i="23"/>
  <c r="BX44" i="23"/>
  <c r="BW44" i="23"/>
  <c r="BV44" i="23"/>
  <c r="BU44" i="23"/>
  <c r="BT44" i="23"/>
  <c r="BS44" i="23"/>
  <c r="BR44" i="23"/>
  <c r="BQ44" i="23"/>
  <c r="BP44" i="23"/>
  <c r="BO44" i="23"/>
  <c r="BN44" i="23"/>
  <c r="BM44" i="23"/>
  <c r="BL44" i="23"/>
  <c r="BK44" i="23"/>
  <c r="BJ44" i="23"/>
  <c r="BI44" i="23"/>
  <c r="BH44" i="23"/>
  <c r="BG44" i="23"/>
  <c r="BF44" i="23"/>
  <c r="BE44" i="23"/>
  <c r="DB43" i="23"/>
  <c r="DA43" i="23"/>
  <c r="CZ43" i="23"/>
  <c r="CY43" i="23"/>
  <c r="CX43" i="23"/>
  <c r="CW43" i="23"/>
  <c r="CV43" i="23"/>
  <c r="CU43" i="23"/>
  <c r="CT43" i="23"/>
  <c r="CS43" i="23"/>
  <c r="CR43" i="23"/>
  <c r="CQ43" i="23"/>
  <c r="CP43" i="23"/>
  <c r="CO43" i="23"/>
  <c r="CN43" i="23"/>
  <c r="CM43" i="23"/>
  <c r="CL43" i="23"/>
  <c r="CK43" i="23"/>
  <c r="CJ43" i="23"/>
  <c r="CI43" i="23"/>
  <c r="CH43" i="23"/>
  <c r="CG43" i="23"/>
  <c r="CF43" i="23"/>
  <c r="CE43" i="23"/>
  <c r="CD43" i="23"/>
  <c r="CC43" i="23"/>
  <c r="CB43" i="23"/>
  <c r="CA43" i="23"/>
  <c r="BZ43" i="23"/>
  <c r="BY43" i="23"/>
  <c r="BX43" i="23"/>
  <c r="BW43" i="23"/>
  <c r="BV43" i="23"/>
  <c r="BU43" i="23"/>
  <c r="BT43" i="23"/>
  <c r="BS43" i="23"/>
  <c r="BR43" i="23"/>
  <c r="BQ43" i="23"/>
  <c r="BP43" i="23"/>
  <c r="BO43" i="23"/>
  <c r="BN43" i="23"/>
  <c r="BM43" i="23"/>
  <c r="BL43" i="23"/>
  <c r="BK43" i="23"/>
  <c r="BJ43" i="23"/>
  <c r="BI43" i="23"/>
  <c r="BH43" i="23"/>
  <c r="BG43" i="23"/>
  <c r="BF43" i="23"/>
  <c r="BE43" i="23"/>
  <c r="DB42" i="23"/>
  <c r="DA42" i="23"/>
  <c r="CZ42" i="23"/>
  <c r="CY42" i="23"/>
  <c r="CX42" i="23"/>
  <c r="CW42" i="23"/>
  <c r="CV42" i="23"/>
  <c r="CU42" i="23"/>
  <c r="CT42" i="23"/>
  <c r="CS42" i="23"/>
  <c r="CR42" i="23"/>
  <c r="CQ42" i="23"/>
  <c r="CP42" i="23"/>
  <c r="CO42" i="23"/>
  <c r="CN42" i="23"/>
  <c r="CM42" i="23"/>
  <c r="CL42" i="23"/>
  <c r="CK42" i="23"/>
  <c r="CJ42" i="23"/>
  <c r="CI42" i="23"/>
  <c r="CH42" i="23"/>
  <c r="CG42" i="23"/>
  <c r="CF42" i="23"/>
  <c r="CE42" i="23"/>
  <c r="CD42" i="23"/>
  <c r="CC42" i="23"/>
  <c r="CB42" i="23"/>
  <c r="CA42" i="23"/>
  <c r="BZ42" i="23"/>
  <c r="BY42" i="23"/>
  <c r="BX42" i="23"/>
  <c r="BW42" i="23"/>
  <c r="BV42" i="23"/>
  <c r="BU42" i="23"/>
  <c r="BT42" i="23"/>
  <c r="BS42" i="23"/>
  <c r="BR42" i="23"/>
  <c r="BQ42" i="23"/>
  <c r="BP42" i="23"/>
  <c r="BO42" i="23"/>
  <c r="BN42" i="23"/>
  <c r="BM42" i="23"/>
  <c r="BL42" i="23"/>
  <c r="BK42" i="23"/>
  <c r="BJ42" i="23"/>
  <c r="BI42" i="23"/>
  <c r="BH42" i="23"/>
  <c r="BG42" i="23"/>
  <c r="BF42" i="23"/>
  <c r="BE42" i="23"/>
  <c r="DB41" i="23"/>
  <c r="DA41" i="23"/>
  <c r="CZ41" i="23"/>
  <c r="CY41" i="23"/>
  <c r="CX41" i="23"/>
  <c r="CW41" i="23"/>
  <c r="CV41" i="23"/>
  <c r="CU41" i="23"/>
  <c r="CT41" i="23"/>
  <c r="CS41" i="23"/>
  <c r="CR41" i="23"/>
  <c r="CQ41" i="23"/>
  <c r="CP41" i="23"/>
  <c r="CO41" i="23"/>
  <c r="CN41" i="23"/>
  <c r="CM41" i="23"/>
  <c r="CL41" i="23"/>
  <c r="CK41" i="23"/>
  <c r="CJ41" i="23"/>
  <c r="CI41" i="23"/>
  <c r="CH41" i="23"/>
  <c r="CG41" i="23"/>
  <c r="CF41" i="23"/>
  <c r="CE41" i="23"/>
  <c r="CD41" i="23"/>
  <c r="CC41" i="23"/>
  <c r="CB41" i="23"/>
  <c r="CA41" i="23"/>
  <c r="BZ41" i="23"/>
  <c r="BY41" i="23"/>
  <c r="BX41" i="23"/>
  <c r="BW41" i="23"/>
  <c r="BV41" i="23"/>
  <c r="BU41" i="23"/>
  <c r="BT41" i="23"/>
  <c r="BS41" i="23"/>
  <c r="BR41" i="23"/>
  <c r="BQ41" i="23"/>
  <c r="BP41" i="23"/>
  <c r="BO41" i="23"/>
  <c r="BN41" i="23"/>
  <c r="BM41" i="23"/>
  <c r="BL41" i="23"/>
  <c r="BK41" i="23"/>
  <c r="BJ41" i="23"/>
  <c r="BI41" i="23"/>
  <c r="BH41" i="23"/>
  <c r="BG41" i="23"/>
  <c r="BF41" i="23"/>
  <c r="BE41" i="23"/>
  <c r="DB40" i="23"/>
  <c r="DA40" i="23"/>
  <c r="CZ40" i="23"/>
  <c r="CY40" i="23"/>
  <c r="CX40" i="23"/>
  <c r="CW40" i="23"/>
  <c r="CV40" i="23"/>
  <c r="CU40" i="23"/>
  <c r="CT40" i="23"/>
  <c r="CS40" i="23"/>
  <c r="CR40" i="23"/>
  <c r="CQ40" i="23"/>
  <c r="CP40" i="23"/>
  <c r="CO40" i="23"/>
  <c r="CN40" i="23"/>
  <c r="CM40" i="23"/>
  <c r="CL40" i="23"/>
  <c r="CK40" i="23"/>
  <c r="CJ40" i="23"/>
  <c r="CI40" i="23"/>
  <c r="CH40" i="23"/>
  <c r="CG40" i="23"/>
  <c r="CF40" i="23"/>
  <c r="CE40" i="23"/>
  <c r="CD40" i="23"/>
  <c r="CC40" i="23"/>
  <c r="CB40" i="23"/>
  <c r="CA40" i="23"/>
  <c r="BZ40" i="23"/>
  <c r="BY40" i="23"/>
  <c r="BX40" i="23"/>
  <c r="BW40" i="23"/>
  <c r="BV40" i="23"/>
  <c r="BU40" i="23"/>
  <c r="BT40" i="23"/>
  <c r="BS40" i="23"/>
  <c r="BR40" i="23"/>
  <c r="BQ40" i="23"/>
  <c r="BP40" i="23"/>
  <c r="BO40" i="23"/>
  <c r="BN40" i="23"/>
  <c r="BM40" i="23"/>
  <c r="BL40" i="23"/>
  <c r="BK40" i="23"/>
  <c r="BJ40" i="23"/>
  <c r="BI40" i="23"/>
  <c r="BH40" i="23"/>
  <c r="BG40" i="23"/>
  <c r="BF40" i="23"/>
  <c r="BE40" i="23"/>
  <c r="DB39" i="23"/>
  <c r="DA39" i="23"/>
  <c r="CZ39" i="23"/>
  <c r="CY39" i="23"/>
  <c r="CX39" i="23"/>
  <c r="CW39" i="23"/>
  <c r="CV39" i="23"/>
  <c r="CU39" i="23"/>
  <c r="CT39" i="23"/>
  <c r="CS39" i="23"/>
  <c r="CR39" i="23"/>
  <c r="CQ39" i="23"/>
  <c r="CP39" i="23"/>
  <c r="CO39" i="23"/>
  <c r="CN39" i="23"/>
  <c r="CM39" i="23"/>
  <c r="CL39" i="23"/>
  <c r="CK39" i="23"/>
  <c r="CJ39" i="23"/>
  <c r="CI39" i="23"/>
  <c r="CH39" i="23"/>
  <c r="CG39" i="23"/>
  <c r="CF39" i="23"/>
  <c r="CE39" i="23"/>
  <c r="CD39" i="23"/>
  <c r="CC39" i="23"/>
  <c r="CB39" i="23"/>
  <c r="CA39" i="23"/>
  <c r="BZ39" i="23"/>
  <c r="BY39" i="23"/>
  <c r="BX39" i="23"/>
  <c r="BW39" i="23"/>
  <c r="BV39" i="23"/>
  <c r="BU39" i="23"/>
  <c r="BT39" i="23"/>
  <c r="BS39" i="23"/>
  <c r="BR39" i="23"/>
  <c r="BQ39" i="23"/>
  <c r="BP39" i="23"/>
  <c r="BO39" i="23"/>
  <c r="BN39" i="23"/>
  <c r="BM39" i="23"/>
  <c r="BL39" i="23"/>
  <c r="BK39" i="23"/>
  <c r="BJ39" i="23"/>
  <c r="BI39" i="23"/>
  <c r="BH39" i="23"/>
  <c r="BG39" i="23"/>
  <c r="BF39" i="23"/>
  <c r="BE39" i="23"/>
  <c r="DB38" i="23"/>
  <c r="DA38" i="23"/>
  <c r="CZ38" i="23"/>
  <c r="CY38" i="23"/>
  <c r="CX38" i="23"/>
  <c r="CW38" i="23"/>
  <c r="CV38" i="23"/>
  <c r="CU38" i="23"/>
  <c r="CT38" i="23"/>
  <c r="CS38" i="23"/>
  <c r="CR38" i="23"/>
  <c r="CQ38" i="23"/>
  <c r="CP38" i="23"/>
  <c r="CO38" i="23"/>
  <c r="CN38" i="23"/>
  <c r="CM38" i="23"/>
  <c r="CL38" i="23"/>
  <c r="CK38" i="23"/>
  <c r="CJ38" i="23"/>
  <c r="CI38" i="23"/>
  <c r="CH38" i="23"/>
  <c r="CG38" i="23"/>
  <c r="CF38" i="23"/>
  <c r="CE38" i="23"/>
  <c r="CD38" i="23"/>
  <c r="CC38" i="23"/>
  <c r="CB38" i="23"/>
  <c r="CA38" i="23"/>
  <c r="BZ38" i="23"/>
  <c r="BY38" i="23"/>
  <c r="BX38" i="23"/>
  <c r="BW38" i="23"/>
  <c r="BV38" i="23"/>
  <c r="BU38" i="23"/>
  <c r="BT38" i="23"/>
  <c r="BS38" i="23"/>
  <c r="BR38" i="23"/>
  <c r="BQ38" i="23"/>
  <c r="BP38" i="23"/>
  <c r="BO38" i="23"/>
  <c r="BN38" i="23"/>
  <c r="BM38" i="23"/>
  <c r="BL38" i="23"/>
  <c r="BK38" i="23"/>
  <c r="BJ38" i="23"/>
  <c r="BI38" i="23"/>
  <c r="BH38" i="23"/>
  <c r="BG38" i="23"/>
  <c r="BF38" i="23"/>
  <c r="BE38" i="23"/>
  <c r="DB37" i="23"/>
  <c r="DA37" i="23"/>
  <c r="CZ37" i="23"/>
  <c r="CY37" i="23"/>
  <c r="CX37" i="23"/>
  <c r="CW37" i="23"/>
  <c r="CV37" i="23"/>
  <c r="CU37" i="23"/>
  <c r="CT37" i="23"/>
  <c r="CS37" i="23"/>
  <c r="CR37" i="23"/>
  <c r="CQ37" i="23"/>
  <c r="CP37" i="23"/>
  <c r="CO37" i="23"/>
  <c r="CN37" i="23"/>
  <c r="CM37" i="23"/>
  <c r="CL37" i="23"/>
  <c r="CK37" i="23"/>
  <c r="CJ37" i="23"/>
  <c r="CI37" i="23"/>
  <c r="CH37" i="23"/>
  <c r="CG37" i="23"/>
  <c r="CF37" i="23"/>
  <c r="CE37" i="23"/>
  <c r="CD37" i="23"/>
  <c r="CC37" i="23"/>
  <c r="CB37" i="23"/>
  <c r="CA37" i="23"/>
  <c r="BZ37" i="23"/>
  <c r="BY37" i="23"/>
  <c r="BX37" i="23"/>
  <c r="BW37" i="23"/>
  <c r="BV37" i="23"/>
  <c r="BU37" i="23"/>
  <c r="BT37" i="23"/>
  <c r="BS37" i="23"/>
  <c r="BR37" i="23"/>
  <c r="BQ37" i="23"/>
  <c r="BP37" i="23"/>
  <c r="BO37" i="23"/>
  <c r="BN37" i="23"/>
  <c r="BM37" i="23"/>
  <c r="BL37" i="23"/>
  <c r="BK37" i="23"/>
  <c r="BJ37" i="23"/>
  <c r="BI37" i="23"/>
  <c r="BH37" i="23"/>
  <c r="BG37" i="23"/>
  <c r="BF37" i="23"/>
  <c r="BE37" i="23"/>
  <c r="DB36" i="23"/>
  <c r="DA36" i="23"/>
  <c r="CZ36" i="23"/>
  <c r="CY36" i="23"/>
  <c r="CX36" i="23"/>
  <c r="CW36" i="23"/>
  <c r="CV36" i="23"/>
  <c r="CU36" i="23"/>
  <c r="CT36" i="23"/>
  <c r="CS36" i="23"/>
  <c r="CR36" i="23"/>
  <c r="CQ36" i="23"/>
  <c r="CP36" i="23"/>
  <c r="CO36" i="23"/>
  <c r="CN36" i="23"/>
  <c r="CM36" i="23"/>
  <c r="CL36" i="23"/>
  <c r="CK36" i="23"/>
  <c r="CJ36" i="23"/>
  <c r="CI36" i="23"/>
  <c r="CH36" i="23"/>
  <c r="CG36" i="23"/>
  <c r="CF36" i="23"/>
  <c r="CE36" i="23"/>
  <c r="CD36" i="23"/>
  <c r="CC36" i="23"/>
  <c r="CB36" i="23"/>
  <c r="CA36" i="23"/>
  <c r="BZ36" i="23"/>
  <c r="BY36" i="23"/>
  <c r="BX36" i="23"/>
  <c r="BW36" i="23"/>
  <c r="BV36" i="23"/>
  <c r="BU36" i="23"/>
  <c r="BT36" i="23"/>
  <c r="BS36" i="23"/>
  <c r="BR36" i="23"/>
  <c r="BQ36" i="23"/>
  <c r="BP36" i="23"/>
  <c r="BO36" i="23"/>
  <c r="BN36" i="23"/>
  <c r="BM36" i="23"/>
  <c r="BL36" i="23"/>
  <c r="BK36" i="23"/>
  <c r="BJ36" i="23"/>
  <c r="BI36" i="23"/>
  <c r="BH36" i="23"/>
  <c r="BG36" i="23"/>
  <c r="BF36" i="23"/>
  <c r="BE36" i="23"/>
  <c r="DB35" i="23"/>
  <c r="DA35" i="23"/>
  <c r="CZ35" i="23"/>
  <c r="CY35" i="23"/>
  <c r="CX35" i="23"/>
  <c r="CW35" i="23"/>
  <c r="CV35" i="23"/>
  <c r="CU35" i="23"/>
  <c r="CT35" i="23"/>
  <c r="CS35" i="23"/>
  <c r="CR35" i="23"/>
  <c r="CQ35" i="23"/>
  <c r="CP35" i="23"/>
  <c r="CO35" i="23"/>
  <c r="CN35" i="23"/>
  <c r="CM35" i="23"/>
  <c r="CL35" i="23"/>
  <c r="CK35" i="23"/>
  <c r="CJ35" i="23"/>
  <c r="CI35" i="23"/>
  <c r="CH35" i="23"/>
  <c r="CG35" i="23"/>
  <c r="CF35" i="23"/>
  <c r="CE35" i="23"/>
  <c r="CD35" i="23"/>
  <c r="CC35" i="23"/>
  <c r="CB35" i="23"/>
  <c r="CA35" i="23"/>
  <c r="BZ35" i="23"/>
  <c r="BY35" i="23"/>
  <c r="BX35" i="23"/>
  <c r="BW35" i="23"/>
  <c r="BV35" i="23"/>
  <c r="BU35" i="23"/>
  <c r="BT35" i="23"/>
  <c r="BS35" i="23"/>
  <c r="BR35" i="23"/>
  <c r="BQ35" i="23"/>
  <c r="BP35" i="23"/>
  <c r="BO35" i="23"/>
  <c r="BN35" i="23"/>
  <c r="BM35" i="23"/>
  <c r="BL35" i="23"/>
  <c r="BK35" i="23"/>
  <c r="BJ35" i="23"/>
  <c r="BI35" i="23"/>
  <c r="BH35" i="23"/>
  <c r="BG35" i="23"/>
  <c r="BF35" i="23"/>
  <c r="BE35" i="23"/>
  <c r="DB34" i="23"/>
  <c r="DA34" i="23"/>
  <c r="CZ34" i="23"/>
  <c r="CY34" i="23"/>
  <c r="CX34" i="23"/>
  <c r="CW34" i="23"/>
  <c r="CV34" i="23"/>
  <c r="CU34" i="23"/>
  <c r="CT34" i="23"/>
  <c r="CS34" i="23"/>
  <c r="CR34" i="23"/>
  <c r="CQ34" i="23"/>
  <c r="CP34" i="23"/>
  <c r="CO34" i="23"/>
  <c r="CN34" i="23"/>
  <c r="CM34" i="23"/>
  <c r="CL34" i="23"/>
  <c r="CK34" i="23"/>
  <c r="CJ34" i="23"/>
  <c r="CI34" i="23"/>
  <c r="CH34" i="23"/>
  <c r="CG34" i="23"/>
  <c r="CF34" i="23"/>
  <c r="CE34" i="23"/>
  <c r="CD34" i="23"/>
  <c r="CC34" i="23"/>
  <c r="CB34" i="23"/>
  <c r="CA34" i="23"/>
  <c r="BZ34" i="23"/>
  <c r="BY34" i="23"/>
  <c r="BX34" i="23"/>
  <c r="BW34" i="23"/>
  <c r="BV34" i="23"/>
  <c r="BU34" i="23"/>
  <c r="BT34" i="23"/>
  <c r="BS34" i="23"/>
  <c r="BR34" i="23"/>
  <c r="BQ34" i="23"/>
  <c r="BP34" i="23"/>
  <c r="BO34" i="23"/>
  <c r="BN34" i="23"/>
  <c r="BM34" i="23"/>
  <c r="BL34" i="23"/>
  <c r="BK34" i="23"/>
  <c r="BJ34" i="23"/>
  <c r="BI34" i="23"/>
  <c r="BH34" i="23"/>
  <c r="BG34" i="23"/>
  <c r="BF34" i="23"/>
  <c r="BE34" i="23"/>
  <c r="DB33" i="23"/>
  <c r="DA33" i="23"/>
  <c r="CZ33" i="23"/>
  <c r="CY33" i="23"/>
  <c r="CX33" i="23"/>
  <c r="CW33" i="23"/>
  <c r="CV33" i="23"/>
  <c r="CU33" i="23"/>
  <c r="CT33" i="23"/>
  <c r="CS33" i="23"/>
  <c r="CR33" i="23"/>
  <c r="CQ33" i="23"/>
  <c r="CP33" i="23"/>
  <c r="CO33" i="23"/>
  <c r="CN33" i="23"/>
  <c r="CM33" i="23"/>
  <c r="CL33" i="23"/>
  <c r="CK33" i="23"/>
  <c r="CJ33" i="23"/>
  <c r="CI33" i="23"/>
  <c r="CH33" i="23"/>
  <c r="CG33" i="23"/>
  <c r="CF33" i="23"/>
  <c r="CE33" i="23"/>
  <c r="CD33" i="23"/>
  <c r="CC33" i="23"/>
  <c r="CB33" i="23"/>
  <c r="CA33" i="23"/>
  <c r="BZ33" i="23"/>
  <c r="BY33" i="23"/>
  <c r="BX33" i="23"/>
  <c r="BW33" i="23"/>
  <c r="BV33" i="23"/>
  <c r="BU33" i="23"/>
  <c r="BT33" i="23"/>
  <c r="BS33" i="23"/>
  <c r="BR33" i="23"/>
  <c r="BQ33" i="23"/>
  <c r="BP33" i="23"/>
  <c r="BO33" i="23"/>
  <c r="BN33" i="23"/>
  <c r="BM33" i="23"/>
  <c r="BL33" i="23"/>
  <c r="BK33" i="23"/>
  <c r="BJ33" i="23"/>
  <c r="BI33" i="23"/>
  <c r="BH33" i="23"/>
  <c r="BG33" i="23"/>
  <c r="BF33" i="23"/>
  <c r="BE30" i="23"/>
  <c r="DB29" i="23"/>
  <c r="DA29" i="23"/>
  <c r="CZ29" i="23"/>
  <c r="CY29" i="23"/>
  <c r="CX29" i="23"/>
  <c r="CW29" i="23"/>
  <c r="CV29" i="23"/>
  <c r="CU29" i="23"/>
  <c r="CT29" i="23"/>
  <c r="CS29" i="23"/>
  <c r="CR29" i="23"/>
  <c r="CQ29" i="23"/>
  <c r="CP29" i="23"/>
  <c r="CO29" i="23"/>
  <c r="CN29" i="23"/>
  <c r="CM29" i="23"/>
  <c r="CL29" i="23"/>
  <c r="CK29" i="23"/>
  <c r="CJ29" i="23"/>
  <c r="CI29" i="23"/>
  <c r="CH29" i="23"/>
  <c r="CG29" i="23"/>
  <c r="CF29" i="23"/>
  <c r="CE29" i="23"/>
  <c r="CD29" i="23"/>
  <c r="CC29" i="23"/>
  <c r="CB29" i="23"/>
  <c r="CA29" i="23"/>
  <c r="BZ29" i="23"/>
  <c r="BY29" i="23"/>
  <c r="BX29" i="23"/>
  <c r="BW29" i="23"/>
  <c r="BV29" i="23"/>
  <c r="BU29" i="23"/>
  <c r="BT29" i="23"/>
  <c r="BS29" i="23"/>
  <c r="BR29" i="23"/>
  <c r="BQ29" i="23"/>
  <c r="BP29" i="23"/>
  <c r="BO29" i="23"/>
  <c r="BN29" i="23"/>
  <c r="BM29" i="23"/>
  <c r="BL29" i="23"/>
  <c r="BK29" i="23"/>
  <c r="BJ29" i="23"/>
  <c r="BI29" i="23"/>
  <c r="BH29" i="23"/>
  <c r="BG29" i="23"/>
  <c r="BF29" i="23"/>
  <c r="BE29" i="23"/>
  <c r="DB28" i="23"/>
  <c r="DA28" i="23"/>
  <c r="CZ28" i="23"/>
  <c r="CY28" i="23"/>
  <c r="CX28" i="23"/>
  <c r="CW28" i="23"/>
  <c r="CV28" i="23"/>
  <c r="CU28" i="23"/>
  <c r="CT28" i="23"/>
  <c r="CS28" i="23"/>
  <c r="CR28" i="23"/>
  <c r="CQ28" i="23"/>
  <c r="CP28" i="23"/>
  <c r="CO28" i="23"/>
  <c r="CN28" i="23"/>
  <c r="CM28" i="23"/>
  <c r="CL28" i="23"/>
  <c r="CK28" i="23"/>
  <c r="CJ28" i="23"/>
  <c r="CI28" i="23"/>
  <c r="CH28" i="23"/>
  <c r="CG28" i="23"/>
  <c r="CF28" i="23"/>
  <c r="CE28" i="23"/>
  <c r="CD28" i="23"/>
  <c r="CC28" i="23"/>
  <c r="CB28" i="23"/>
  <c r="CA28" i="23"/>
  <c r="BZ28" i="23"/>
  <c r="BY28" i="23"/>
  <c r="BX28" i="23"/>
  <c r="BW28" i="23"/>
  <c r="BV28" i="23"/>
  <c r="BU28" i="23"/>
  <c r="BT28" i="23"/>
  <c r="BS28" i="23"/>
  <c r="BR28" i="23"/>
  <c r="BQ28" i="23"/>
  <c r="BP28" i="23"/>
  <c r="BO28" i="23"/>
  <c r="BN28" i="23"/>
  <c r="BM28" i="23"/>
  <c r="BL28" i="23"/>
  <c r="BK28" i="23"/>
  <c r="BJ28" i="23"/>
  <c r="BI28" i="23"/>
  <c r="BH28" i="23"/>
  <c r="BG28" i="23"/>
  <c r="BF28" i="23"/>
  <c r="BE28" i="23"/>
  <c r="DB27" i="23"/>
  <c r="DA27" i="23"/>
  <c r="CZ27" i="23"/>
  <c r="CY27" i="23"/>
  <c r="CX27" i="23"/>
  <c r="CW27" i="23"/>
  <c r="CV27" i="23"/>
  <c r="CU27" i="23"/>
  <c r="CT27" i="23"/>
  <c r="CS27" i="23"/>
  <c r="CR27" i="23"/>
  <c r="CQ27" i="23"/>
  <c r="CP27" i="23"/>
  <c r="CO27" i="23"/>
  <c r="CN27" i="23"/>
  <c r="CM27" i="23"/>
  <c r="CL27" i="23"/>
  <c r="CK27" i="23"/>
  <c r="CJ27" i="23"/>
  <c r="CI27" i="23"/>
  <c r="CH27" i="23"/>
  <c r="CG27" i="23"/>
  <c r="CF27" i="23"/>
  <c r="CE27" i="23"/>
  <c r="CD27" i="23"/>
  <c r="CC27" i="23"/>
  <c r="CB27" i="23"/>
  <c r="CA27" i="23"/>
  <c r="BZ27" i="23"/>
  <c r="BY27" i="23"/>
  <c r="BX27" i="23"/>
  <c r="BW27" i="23"/>
  <c r="BV27" i="23"/>
  <c r="BU27" i="23"/>
  <c r="BT27" i="23"/>
  <c r="BS27" i="23"/>
  <c r="BR27" i="23"/>
  <c r="BQ27" i="23"/>
  <c r="BP27" i="23"/>
  <c r="BO27" i="23"/>
  <c r="BN27" i="23"/>
  <c r="BM27" i="23"/>
  <c r="BL27" i="23"/>
  <c r="BK27" i="23"/>
  <c r="BJ27" i="23"/>
  <c r="BI27" i="23"/>
  <c r="BH27" i="23"/>
  <c r="BG27" i="23"/>
  <c r="BF27" i="23"/>
  <c r="BE27" i="23"/>
  <c r="DB26" i="23"/>
  <c r="DA26" i="23"/>
  <c r="CZ26" i="23"/>
  <c r="CY26" i="23"/>
  <c r="CX26" i="23"/>
  <c r="CW26" i="23"/>
  <c r="CV26" i="23"/>
  <c r="CU26" i="23"/>
  <c r="CT26" i="23"/>
  <c r="CS26" i="23"/>
  <c r="CR26" i="23"/>
  <c r="CQ26" i="23"/>
  <c r="CP26" i="23"/>
  <c r="CO26" i="23"/>
  <c r="CN26" i="23"/>
  <c r="CM26" i="23"/>
  <c r="CL26" i="23"/>
  <c r="CK26" i="23"/>
  <c r="CJ26" i="23"/>
  <c r="CI26" i="23"/>
  <c r="CH26" i="23"/>
  <c r="CG26" i="23"/>
  <c r="CF26" i="23"/>
  <c r="CE26" i="23"/>
  <c r="CD26" i="23"/>
  <c r="CC26" i="23"/>
  <c r="CB26" i="23"/>
  <c r="CA26" i="23"/>
  <c r="BZ26" i="23"/>
  <c r="BY26" i="23"/>
  <c r="BX26" i="23"/>
  <c r="BW26" i="23"/>
  <c r="BV26" i="23"/>
  <c r="BU26" i="23"/>
  <c r="BT26" i="23"/>
  <c r="BS26" i="23"/>
  <c r="BR26" i="23"/>
  <c r="BQ26" i="23"/>
  <c r="BP26" i="23"/>
  <c r="BO26" i="23"/>
  <c r="BN26" i="23"/>
  <c r="BM26" i="23"/>
  <c r="BL26" i="23"/>
  <c r="BK26" i="23"/>
  <c r="BJ26" i="23"/>
  <c r="BI26" i="23"/>
  <c r="BH26" i="23"/>
  <c r="BG26" i="23"/>
  <c r="BF26" i="23"/>
  <c r="BE26" i="23"/>
  <c r="DB25" i="23"/>
  <c r="DA25" i="23"/>
  <c r="CZ25" i="23"/>
  <c r="CY25" i="23"/>
  <c r="CX25" i="23"/>
  <c r="CW25" i="23"/>
  <c r="CV25" i="23"/>
  <c r="CU25" i="23"/>
  <c r="CT25" i="23"/>
  <c r="CS25" i="23"/>
  <c r="CR25" i="23"/>
  <c r="CQ25" i="23"/>
  <c r="CP25" i="23"/>
  <c r="CO25" i="23"/>
  <c r="CN25" i="23"/>
  <c r="CM25" i="23"/>
  <c r="CL25" i="23"/>
  <c r="CK25" i="23"/>
  <c r="CJ25" i="23"/>
  <c r="CI25" i="23"/>
  <c r="CH25" i="23"/>
  <c r="CG25" i="23"/>
  <c r="CF25" i="23"/>
  <c r="CE25" i="23"/>
  <c r="CD25" i="23"/>
  <c r="CC25" i="23"/>
  <c r="CB25" i="23"/>
  <c r="CA25" i="23"/>
  <c r="BZ25" i="23"/>
  <c r="BY25" i="23"/>
  <c r="BX25" i="23"/>
  <c r="BW25" i="23"/>
  <c r="BV25" i="23"/>
  <c r="BU25" i="23"/>
  <c r="BT25" i="23"/>
  <c r="BS25" i="23"/>
  <c r="BR25" i="23"/>
  <c r="BQ25" i="23"/>
  <c r="BP25" i="23"/>
  <c r="BO25" i="23"/>
  <c r="BN25" i="23"/>
  <c r="BM25" i="23"/>
  <c r="BL25" i="23"/>
  <c r="BK25" i="23"/>
  <c r="BJ25" i="23"/>
  <c r="BI25" i="23"/>
  <c r="BH25" i="23"/>
  <c r="BG25" i="23"/>
  <c r="BF25" i="23"/>
  <c r="BE25" i="23"/>
  <c r="DB24" i="23"/>
  <c r="DA24" i="23"/>
  <c r="CZ24" i="23"/>
  <c r="CY24" i="23"/>
  <c r="CX24" i="23"/>
  <c r="CW24" i="23"/>
  <c r="CV24" i="23"/>
  <c r="CU24" i="23"/>
  <c r="CT24" i="23"/>
  <c r="CS24" i="23"/>
  <c r="CR24" i="23"/>
  <c r="CQ24" i="23"/>
  <c r="CP24" i="23"/>
  <c r="CO24" i="23"/>
  <c r="CN24" i="23"/>
  <c r="CM24" i="23"/>
  <c r="CL24" i="23"/>
  <c r="CK24" i="23"/>
  <c r="CJ24" i="23"/>
  <c r="CI24" i="23"/>
  <c r="CH24" i="23"/>
  <c r="CG24" i="23"/>
  <c r="CF24" i="23"/>
  <c r="CE24" i="23"/>
  <c r="CD24" i="23"/>
  <c r="CC24" i="23"/>
  <c r="CB24" i="23"/>
  <c r="CA24" i="23"/>
  <c r="BZ24" i="23"/>
  <c r="BY24" i="23"/>
  <c r="BX24" i="23"/>
  <c r="BW24" i="23"/>
  <c r="BV24" i="23"/>
  <c r="BU24" i="23"/>
  <c r="BT24" i="23"/>
  <c r="BS24" i="23"/>
  <c r="BR24" i="23"/>
  <c r="BQ24" i="23"/>
  <c r="BP24" i="23"/>
  <c r="BO24" i="23"/>
  <c r="BN24" i="23"/>
  <c r="BM24" i="23"/>
  <c r="BL24" i="23"/>
  <c r="BK24" i="23"/>
  <c r="BJ24" i="23"/>
  <c r="BI24" i="23"/>
  <c r="BH24" i="23"/>
  <c r="BG24" i="23"/>
  <c r="BF24" i="23"/>
  <c r="BE24" i="23"/>
  <c r="DB23" i="23"/>
  <c r="DA23" i="23"/>
  <c r="CZ23" i="23"/>
  <c r="CY23" i="23"/>
  <c r="CX23" i="23"/>
  <c r="CW23" i="23"/>
  <c r="CV23" i="23"/>
  <c r="CU23" i="23"/>
  <c r="CT23" i="23"/>
  <c r="CS23" i="23"/>
  <c r="CR23" i="23"/>
  <c r="CQ23" i="23"/>
  <c r="CP23" i="23"/>
  <c r="CO23" i="23"/>
  <c r="CN23" i="23"/>
  <c r="CM23" i="23"/>
  <c r="CL23" i="23"/>
  <c r="CK23" i="23"/>
  <c r="CJ23" i="23"/>
  <c r="CI23" i="23"/>
  <c r="CH23" i="23"/>
  <c r="CG23" i="23"/>
  <c r="CF23" i="23"/>
  <c r="CE23" i="23"/>
  <c r="CD23" i="23"/>
  <c r="CC23" i="23"/>
  <c r="CB23" i="23"/>
  <c r="CA23" i="23"/>
  <c r="BZ23" i="23"/>
  <c r="BY23" i="23"/>
  <c r="BX23" i="23"/>
  <c r="BW23" i="23"/>
  <c r="BV23" i="23"/>
  <c r="BU23" i="23"/>
  <c r="BT23" i="23"/>
  <c r="BS23" i="23"/>
  <c r="BR23" i="23"/>
  <c r="BQ23" i="23"/>
  <c r="BP23" i="23"/>
  <c r="BO23" i="23"/>
  <c r="BN23" i="23"/>
  <c r="BM23" i="23"/>
  <c r="BL23" i="23"/>
  <c r="BK23" i="23"/>
  <c r="BJ23" i="23"/>
  <c r="BI23" i="23"/>
  <c r="BH23" i="23"/>
  <c r="BG23" i="23"/>
  <c r="BF23" i="23"/>
  <c r="BE23" i="23"/>
  <c r="DB22" i="23"/>
  <c r="DA22" i="23"/>
  <c r="CZ22" i="23"/>
  <c r="CY22" i="23"/>
  <c r="CX22" i="23"/>
  <c r="CW22" i="23"/>
  <c r="CV22" i="23"/>
  <c r="CU22" i="23"/>
  <c r="CT22" i="23"/>
  <c r="CS22" i="23"/>
  <c r="CR22" i="23"/>
  <c r="CQ22" i="23"/>
  <c r="CP22" i="23"/>
  <c r="CO22" i="23"/>
  <c r="CN22" i="23"/>
  <c r="CM22" i="23"/>
  <c r="CL22" i="23"/>
  <c r="CK22" i="23"/>
  <c r="CJ22" i="23"/>
  <c r="CI22" i="23"/>
  <c r="CH22" i="23"/>
  <c r="CG22" i="23"/>
  <c r="CF22" i="23"/>
  <c r="CE22" i="23"/>
  <c r="CD22" i="23"/>
  <c r="CC22" i="23"/>
  <c r="CB22" i="23"/>
  <c r="CA22" i="23"/>
  <c r="BZ22" i="23"/>
  <c r="BY22" i="23"/>
  <c r="BX22" i="23"/>
  <c r="BW22" i="23"/>
  <c r="BV22" i="23"/>
  <c r="BU22" i="23"/>
  <c r="BT22" i="23"/>
  <c r="BS22" i="23"/>
  <c r="BR22" i="23"/>
  <c r="BQ22" i="23"/>
  <c r="BP22" i="23"/>
  <c r="BO22" i="23"/>
  <c r="BN22" i="23"/>
  <c r="BM22" i="23"/>
  <c r="BL22" i="23"/>
  <c r="BK22" i="23"/>
  <c r="BJ22" i="23"/>
  <c r="BI22" i="23"/>
  <c r="BH22" i="23"/>
  <c r="BG22" i="23"/>
  <c r="BF22" i="23"/>
  <c r="BE22" i="23"/>
  <c r="DB21" i="23"/>
  <c r="DA21" i="23"/>
  <c r="CZ21" i="23"/>
  <c r="CY21" i="23"/>
  <c r="CX21" i="23"/>
  <c r="CW21" i="23"/>
  <c r="CV21" i="23"/>
  <c r="CU21" i="23"/>
  <c r="CT21" i="23"/>
  <c r="CS21" i="23"/>
  <c r="CR21" i="23"/>
  <c r="CQ21" i="23"/>
  <c r="CP21" i="23"/>
  <c r="CO21" i="23"/>
  <c r="CN21" i="23"/>
  <c r="CM21" i="23"/>
  <c r="CL21" i="23"/>
  <c r="CK21" i="23"/>
  <c r="CJ21" i="23"/>
  <c r="CI21" i="23"/>
  <c r="CH21" i="23"/>
  <c r="CG21" i="23"/>
  <c r="CF21" i="23"/>
  <c r="CE21" i="23"/>
  <c r="CD21" i="23"/>
  <c r="CC21" i="23"/>
  <c r="CB21" i="23"/>
  <c r="CA21" i="23"/>
  <c r="BZ21" i="23"/>
  <c r="BY21" i="23"/>
  <c r="BX21" i="23"/>
  <c r="BW21" i="23"/>
  <c r="BV21" i="23"/>
  <c r="BU21" i="23"/>
  <c r="BT21" i="23"/>
  <c r="BS21" i="23"/>
  <c r="BR21" i="23"/>
  <c r="BQ21" i="23"/>
  <c r="BP21" i="23"/>
  <c r="BO21" i="23"/>
  <c r="BN21" i="23"/>
  <c r="BM21" i="23"/>
  <c r="BL21" i="23"/>
  <c r="BK21" i="23"/>
  <c r="BJ21" i="23"/>
  <c r="BI21" i="23"/>
  <c r="BH21" i="23"/>
  <c r="BG21" i="23"/>
  <c r="BF21" i="23"/>
  <c r="BE21" i="23"/>
  <c r="DB20" i="23"/>
  <c r="DA20" i="23"/>
  <c r="CZ20" i="23"/>
  <c r="CY20" i="23"/>
  <c r="CX20" i="23"/>
  <c r="CW20" i="23"/>
  <c r="CV20" i="23"/>
  <c r="CU20" i="23"/>
  <c r="CT20" i="23"/>
  <c r="CS20" i="23"/>
  <c r="CR20" i="23"/>
  <c r="CQ20" i="23"/>
  <c r="CP20" i="23"/>
  <c r="CO20" i="23"/>
  <c r="CN20" i="23"/>
  <c r="CM20" i="23"/>
  <c r="CL20" i="23"/>
  <c r="CK20" i="23"/>
  <c r="CJ20" i="23"/>
  <c r="CI20" i="23"/>
  <c r="CH20" i="23"/>
  <c r="CG20" i="23"/>
  <c r="CF20" i="23"/>
  <c r="CE20" i="23"/>
  <c r="CD20" i="23"/>
  <c r="CC20" i="23"/>
  <c r="CB20" i="23"/>
  <c r="CA20" i="23"/>
  <c r="BZ20" i="23"/>
  <c r="BY20" i="23"/>
  <c r="BX20" i="23"/>
  <c r="BW20" i="23"/>
  <c r="BV20" i="23"/>
  <c r="BU20" i="23"/>
  <c r="BT20" i="23"/>
  <c r="BS20" i="23"/>
  <c r="BR20" i="23"/>
  <c r="BQ20" i="23"/>
  <c r="BP20" i="23"/>
  <c r="BO20" i="23"/>
  <c r="BN20" i="23"/>
  <c r="BM20" i="23"/>
  <c r="BL20" i="23"/>
  <c r="BK20" i="23"/>
  <c r="BJ20" i="23"/>
  <c r="BI20" i="23"/>
  <c r="BH20" i="23"/>
  <c r="BG20" i="23"/>
  <c r="BF20" i="23"/>
  <c r="BE20" i="23"/>
  <c r="DB19" i="23"/>
  <c r="DA19" i="23"/>
  <c r="CZ19" i="23"/>
  <c r="CY19" i="23"/>
  <c r="CX19" i="23"/>
  <c r="CW19" i="23"/>
  <c r="CV19" i="23"/>
  <c r="CU19" i="23"/>
  <c r="CT19" i="23"/>
  <c r="CS19" i="23"/>
  <c r="CR19" i="23"/>
  <c r="CQ19" i="23"/>
  <c r="CP19" i="23"/>
  <c r="CO19" i="23"/>
  <c r="CN19" i="23"/>
  <c r="CM19" i="23"/>
  <c r="CL19" i="23"/>
  <c r="CK19" i="23"/>
  <c r="CJ19" i="23"/>
  <c r="CI19" i="23"/>
  <c r="CH19" i="23"/>
  <c r="CG19" i="23"/>
  <c r="CF19" i="23"/>
  <c r="CE19" i="23"/>
  <c r="CD19" i="23"/>
  <c r="CC19" i="23"/>
  <c r="CB19" i="23"/>
  <c r="CA19" i="23"/>
  <c r="BZ19" i="23"/>
  <c r="BY19" i="23"/>
  <c r="BX19" i="23"/>
  <c r="BW19" i="23"/>
  <c r="BV19" i="23"/>
  <c r="BU19" i="23"/>
  <c r="BT19" i="23"/>
  <c r="BS19" i="23"/>
  <c r="BR19" i="23"/>
  <c r="BQ19" i="23"/>
  <c r="BP19" i="23"/>
  <c r="BO19" i="23"/>
  <c r="BN19" i="23"/>
  <c r="BM19" i="23"/>
  <c r="BL19" i="23"/>
  <c r="BK19" i="23"/>
  <c r="BJ19" i="23"/>
  <c r="BI19" i="23"/>
  <c r="BH19" i="23"/>
  <c r="BG19" i="23"/>
  <c r="BF19" i="23"/>
  <c r="BE19" i="23"/>
  <c r="DB18" i="23"/>
  <c r="DA18" i="23"/>
  <c r="CZ18" i="23"/>
  <c r="CY18" i="23"/>
  <c r="CX18" i="23"/>
  <c r="CW18" i="23"/>
  <c r="CV18" i="23"/>
  <c r="CU18" i="23"/>
  <c r="CT18" i="23"/>
  <c r="CS18" i="23"/>
  <c r="CR18" i="23"/>
  <c r="CQ18" i="23"/>
  <c r="CP18" i="23"/>
  <c r="CO18" i="23"/>
  <c r="CN18" i="23"/>
  <c r="CM18" i="23"/>
  <c r="CL18" i="23"/>
  <c r="CK18" i="23"/>
  <c r="CJ18" i="23"/>
  <c r="CI18" i="23"/>
  <c r="CH18" i="23"/>
  <c r="CG18" i="23"/>
  <c r="CF18" i="23"/>
  <c r="CE18" i="23"/>
  <c r="CD18" i="23"/>
  <c r="CC18" i="23"/>
  <c r="CB18" i="23"/>
  <c r="CA18" i="23"/>
  <c r="BZ18" i="23"/>
  <c r="BY18" i="23"/>
  <c r="BX18" i="23"/>
  <c r="BW18" i="23"/>
  <c r="BV18" i="23"/>
  <c r="BU18" i="23"/>
  <c r="BT18" i="23"/>
  <c r="BS18" i="23"/>
  <c r="BR18" i="23"/>
  <c r="BQ18" i="23"/>
  <c r="BP18" i="23"/>
  <c r="BO18" i="23"/>
  <c r="BN18" i="23"/>
  <c r="BM18" i="23"/>
  <c r="BL18" i="23"/>
  <c r="BK18" i="23"/>
  <c r="BJ18" i="23"/>
  <c r="BI18" i="23"/>
  <c r="BH18" i="23"/>
  <c r="BG18" i="23"/>
  <c r="BF18" i="23"/>
  <c r="BE18" i="23"/>
  <c r="DB17" i="23"/>
  <c r="DA17" i="23"/>
  <c r="CZ17" i="23"/>
  <c r="CY17" i="23"/>
  <c r="CX17" i="23"/>
  <c r="CW17" i="23"/>
  <c r="CV17" i="23"/>
  <c r="CU17" i="23"/>
  <c r="CT17" i="23"/>
  <c r="CS17" i="23"/>
  <c r="CR17" i="23"/>
  <c r="CQ17" i="23"/>
  <c r="CP17" i="23"/>
  <c r="CO17" i="23"/>
  <c r="CN17" i="23"/>
  <c r="CM17" i="23"/>
  <c r="CL17" i="23"/>
  <c r="CK17" i="23"/>
  <c r="CJ17" i="23"/>
  <c r="CI17" i="23"/>
  <c r="CH17" i="23"/>
  <c r="CG17" i="23"/>
  <c r="CF17" i="23"/>
  <c r="CE17" i="23"/>
  <c r="CD17" i="23"/>
  <c r="CC17" i="23"/>
  <c r="CB17" i="23"/>
  <c r="CA17" i="23"/>
  <c r="BZ17" i="23"/>
  <c r="BY17" i="23"/>
  <c r="BX17" i="23"/>
  <c r="BW17" i="23"/>
  <c r="BV17" i="23"/>
  <c r="BU17" i="23"/>
  <c r="BT17" i="23"/>
  <c r="BS17" i="23"/>
  <c r="BR17" i="23"/>
  <c r="BQ17" i="23"/>
  <c r="BP17" i="23"/>
  <c r="BO17" i="23"/>
  <c r="BN17" i="23"/>
  <c r="BM17" i="23"/>
  <c r="BL17" i="23"/>
  <c r="BK17" i="23"/>
  <c r="BJ17" i="23"/>
  <c r="BI17" i="23"/>
  <c r="BH17" i="23"/>
  <c r="BG17" i="23"/>
  <c r="BF17" i="23"/>
  <c r="BE17" i="23"/>
  <c r="DB16" i="23"/>
  <c r="DA16" i="23"/>
  <c r="CZ16" i="23"/>
  <c r="CY16" i="23"/>
  <c r="CX16" i="23"/>
  <c r="CW16" i="23"/>
  <c r="CV16" i="23"/>
  <c r="CU16" i="23"/>
  <c r="CT16" i="23"/>
  <c r="CS16" i="23"/>
  <c r="CR16" i="23"/>
  <c r="CQ16" i="23"/>
  <c r="CP16" i="23"/>
  <c r="CO16" i="23"/>
  <c r="CN16" i="23"/>
  <c r="CM16" i="23"/>
  <c r="CL16" i="23"/>
  <c r="CK16" i="23"/>
  <c r="CJ16" i="23"/>
  <c r="CI16" i="23"/>
  <c r="CH16" i="23"/>
  <c r="CG16" i="23"/>
  <c r="CF16" i="23"/>
  <c r="CE16" i="23"/>
  <c r="CD16" i="23"/>
  <c r="CC16" i="23"/>
  <c r="CB16" i="23"/>
  <c r="CA16" i="23"/>
  <c r="BZ16" i="23"/>
  <c r="BY16" i="23"/>
  <c r="BX16" i="23"/>
  <c r="BW16" i="23"/>
  <c r="BV16" i="23"/>
  <c r="BU16" i="23"/>
  <c r="BT16" i="23"/>
  <c r="BS16" i="23"/>
  <c r="BR16" i="23"/>
  <c r="BQ16" i="23"/>
  <c r="BP16" i="23"/>
  <c r="BO16" i="23"/>
  <c r="BN16" i="23"/>
  <c r="BM16" i="23"/>
  <c r="BL16" i="23"/>
  <c r="BK16" i="23"/>
  <c r="BJ16" i="23"/>
  <c r="BI16" i="23"/>
  <c r="BH16" i="23"/>
  <c r="BG16" i="23"/>
  <c r="BF16" i="23"/>
  <c r="BE16" i="23"/>
  <c r="DB15" i="23"/>
  <c r="DA15" i="23"/>
  <c r="CZ15" i="23"/>
  <c r="CY15" i="23"/>
  <c r="CX15" i="23"/>
  <c r="CW15" i="23"/>
  <c r="CV15" i="23"/>
  <c r="CU15" i="23"/>
  <c r="CT15" i="23"/>
  <c r="CS15" i="23"/>
  <c r="CR15" i="23"/>
  <c r="CQ15" i="23"/>
  <c r="CP15" i="23"/>
  <c r="CO15" i="23"/>
  <c r="CN15" i="23"/>
  <c r="CM15" i="23"/>
  <c r="CL15" i="23"/>
  <c r="CK15" i="23"/>
  <c r="CJ15" i="23"/>
  <c r="CI15" i="23"/>
  <c r="CH15" i="23"/>
  <c r="CG15" i="23"/>
  <c r="CF15" i="23"/>
  <c r="CE15" i="23"/>
  <c r="CD15" i="23"/>
  <c r="CC15" i="23"/>
  <c r="CB15" i="23"/>
  <c r="CA15" i="23"/>
  <c r="BZ15" i="23"/>
  <c r="BY15" i="23"/>
  <c r="BX15" i="23"/>
  <c r="BW15" i="23"/>
  <c r="BV15" i="23"/>
  <c r="BU15" i="23"/>
  <c r="BT15" i="23"/>
  <c r="BS15" i="23"/>
  <c r="BR15" i="23"/>
  <c r="BQ15" i="23"/>
  <c r="BP15" i="23"/>
  <c r="BO15" i="23"/>
  <c r="BN15" i="23"/>
  <c r="BM15" i="23"/>
  <c r="BL15" i="23"/>
  <c r="BK15" i="23"/>
  <c r="BJ15" i="23"/>
  <c r="BI15" i="23"/>
  <c r="BH15" i="23"/>
  <c r="BG15" i="23"/>
  <c r="BF15" i="23"/>
  <c r="BE15" i="23"/>
  <c r="DB14" i="23"/>
  <c r="DA14" i="23"/>
  <c r="CZ14" i="23"/>
  <c r="CY14" i="23"/>
  <c r="CX14" i="23"/>
  <c r="CW14" i="23"/>
  <c r="CV14" i="23"/>
  <c r="CU14" i="23"/>
  <c r="CT14" i="23"/>
  <c r="CS14" i="23"/>
  <c r="CR14" i="23"/>
  <c r="CQ14" i="23"/>
  <c r="CP14" i="23"/>
  <c r="CO14" i="23"/>
  <c r="CN14" i="23"/>
  <c r="CM14" i="23"/>
  <c r="CL14" i="23"/>
  <c r="CK14" i="23"/>
  <c r="CJ14" i="23"/>
  <c r="CI14" i="23"/>
  <c r="CH14" i="23"/>
  <c r="CG14" i="23"/>
  <c r="CF14" i="23"/>
  <c r="CE14" i="23"/>
  <c r="CD14" i="23"/>
  <c r="CC14" i="23"/>
  <c r="CB14" i="23"/>
  <c r="CA14" i="23"/>
  <c r="BZ14" i="23"/>
  <c r="BY14" i="23"/>
  <c r="BX14" i="23"/>
  <c r="BW14" i="23"/>
  <c r="BV14" i="23"/>
  <c r="BU14" i="23"/>
  <c r="BT14" i="23"/>
  <c r="BS14" i="23"/>
  <c r="BR14" i="23"/>
  <c r="BQ14" i="23"/>
  <c r="BP14" i="23"/>
  <c r="BO14" i="23"/>
  <c r="BN14" i="23"/>
  <c r="BM14" i="23"/>
  <c r="BL14" i="23"/>
  <c r="BK14" i="23"/>
  <c r="BJ14" i="23"/>
  <c r="BI14" i="23"/>
  <c r="BH14" i="23"/>
  <c r="BG14" i="23"/>
  <c r="BF14" i="23"/>
  <c r="BE14" i="23"/>
  <c r="DB13" i="23"/>
  <c r="DA13" i="23"/>
  <c r="CZ13" i="23"/>
  <c r="CY13" i="23"/>
  <c r="CX13" i="23"/>
  <c r="CW13" i="23"/>
  <c r="CV13" i="23"/>
  <c r="CU13" i="23"/>
  <c r="CT13" i="23"/>
  <c r="CS13" i="23"/>
  <c r="CR13" i="23"/>
  <c r="CQ13" i="23"/>
  <c r="CP13" i="23"/>
  <c r="CO13" i="23"/>
  <c r="CN13" i="23"/>
  <c r="CM13" i="23"/>
  <c r="CL13" i="23"/>
  <c r="CK13" i="23"/>
  <c r="CJ13" i="23"/>
  <c r="CI13" i="23"/>
  <c r="CH13" i="23"/>
  <c r="CG13" i="23"/>
  <c r="CF13" i="23"/>
  <c r="CE13" i="23"/>
  <c r="CD13" i="23"/>
  <c r="CC13" i="23"/>
  <c r="CB13" i="23"/>
  <c r="CA13" i="23"/>
  <c r="BZ13" i="23"/>
  <c r="BY13" i="23"/>
  <c r="BX13" i="23"/>
  <c r="BW13" i="23"/>
  <c r="BV13" i="23"/>
  <c r="BU13" i="23"/>
  <c r="BT13" i="23"/>
  <c r="BS13" i="23"/>
  <c r="BR13" i="23"/>
  <c r="BQ13" i="23"/>
  <c r="BP13" i="23"/>
  <c r="BO13" i="23"/>
  <c r="BN13" i="23"/>
  <c r="BM13" i="23"/>
  <c r="BL13" i="23"/>
  <c r="BK13" i="23"/>
  <c r="BJ13" i="23"/>
  <c r="BI13" i="23"/>
  <c r="BH13" i="23"/>
  <c r="BG13" i="23"/>
  <c r="BF13" i="23"/>
  <c r="BE13" i="23"/>
  <c r="DB12" i="23"/>
  <c r="DA12" i="23"/>
  <c r="CZ12" i="23"/>
  <c r="CY12" i="23"/>
  <c r="CX12" i="23"/>
  <c r="CW12" i="23"/>
  <c r="CV12" i="23"/>
  <c r="CU12" i="23"/>
  <c r="CT12" i="23"/>
  <c r="CS12" i="23"/>
  <c r="CR12" i="23"/>
  <c r="CQ12" i="23"/>
  <c r="CP12" i="23"/>
  <c r="CO12" i="23"/>
  <c r="CN12" i="23"/>
  <c r="CM12" i="23"/>
  <c r="CL12" i="23"/>
  <c r="CK12" i="23"/>
  <c r="CJ12" i="23"/>
  <c r="CI12" i="23"/>
  <c r="CH12" i="23"/>
  <c r="CG12" i="23"/>
  <c r="CF12" i="23"/>
  <c r="CE12" i="23"/>
  <c r="CD12" i="23"/>
  <c r="CC12" i="23"/>
  <c r="CB12" i="23"/>
  <c r="CA12" i="23"/>
  <c r="BZ12" i="23"/>
  <c r="BY12" i="23"/>
  <c r="BX12" i="23"/>
  <c r="BW12" i="23"/>
  <c r="BV12" i="23"/>
  <c r="BU12" i="23"/>
  <c r="BT12" i="23"/>
  <c r="BS12" i="23"/>
  <c r="BR12" i="23"/>
  <c r="BQ12" i="23"/>
  <c r="BP12" i="23"/>
  <c r="BO12" i="23"/>
  <c r="BN12" i="23"/>
  <c r="BM12" i="23"/>
  <c r="BL12" i="23"/>
  <c r="BK12" i="23"/>
  <c r="BJ12" i="23"/>
  <c r="BI12" i="23"/>
  <c r="BH12" i="23"/>
  <c r="BG12" i="23"/>
  <c r="BF12" i="23"/>
  <c r="BE12" i="23"/>
  <c r="DB11" i="23"/>
  <c r="DA11" i="23"/>
  <c r="CZ11" i="23"/>
  <c r="CY11" i="23"/>
  <c r="CX11" i="23"/>
  <c r="CW11" i="23"/>
  <c r="CV11" i="23"/>
  <c r="CU11" i="23"/>
  <c r="CT11" i="23"/>
  <c r="CS11" i="23"/>
  <c r="CR11" i="23"/>
  <c r="CQ11" i="23"/>
  <c r="CP11" i="23"/>
  <c r="CO11" i="23"/>
  <c r="CN11" i="23"/>
  <c r="CM11" i="23"/>
  <c r="CL11" i="23"/>
  <c r="CK11" i="23"/>
  <c r="CJ11" i="23"/>
  <c r="CI11" i="23"/>
  <c r="CH11" i="23"/>
  <c r="CG11" i="23"/>
  <c r="CF11" i="23"/>
  <c r="CE11" i="23"/>
  <c r="CD11" i="23"/>
  <c r="CC11" i="23"/>
  <c r="CB11" i="23"/>
  <c r="CA11" i="23"/>
  <c r="BZ11" i="23"/>
  <c r="BY11" i="23"/>
  <c r="BX11" i="23"/>
  <c r="BW11" i="23"/>
  <c r="BV11" i="23"/>
  <c r="BU11" i="23"/>
  <c r="BT11" i="23"/>
  <c r="BS11" i="23"/>
  <c r="BR11" i="23"/>
  <c r="BQ11" i="23"/>
  <c r="BP11" i="23"/>
  <c r="BO11" i="23"/>
  <c r="BN11" i="23"/>
  <c r="BM11" i="23"/>
  <c r="BL11" i="23"/>
  <c r="BK11" i="23"/>
  <c r="BJ11" i="23"/>
  <c r="BI11" i="23"/>
  <c r="BH11" i="23"/>
  <c r="BG11" i="23"/>
  <c r="BF11" i="23"/>
  <c r="BE11" i="23"/>
  <c r="DB10" i="23"/>
  <c r="DA10" i="23"/>
  <c r="CZ10" i="23"/>
  <c r="CY10" i="23"/>
  <c r="CX10" i="23"/>
  <c r="CW10" i="23"/>
  <c r="CV10" i="23"/>
  <c r="CU10" i="23"/>
  <c r="CT10" i="23"/>
  <c r="CS10" i="23"/>
  <c r="CR10" i="23"/>
  <c r="CQ10" i="23"/>
  <c r="CP10" i="23"/>
  <c r="CO10" i="23"/>
  <c r="CN10" i="23"/>
  <c r="CM10" i="23"/>
  <c r="CL10" i="23"/>
  <c r="CK10" i="23"/>
  <c r="CJ10" i="23"/>
  <c r="CI10" i="23"/>
  <c r="CH10" i="23"/>
  <c r="CG10" i="23"/>
  <c r="CF10" i="23"/>
  <c r="CE10" i="23"/>
  <c r="CD10" i="23"/>
  <c r="CC10" i="23"/>
  <c r="CB10" i="23"/>
  <c r="CA10" i="23"/>
  <c r="BZ10" i="23"/>
  <c r="BY10" i="23"/>
  <c r="BX10" i="23"/>
  <c r="BW10" i="23"/>
  <c r="BV10" i="23"/>
  <c r="BU10" i="23"/>
  <c r="BT10" i="23"/>
  <c r="BS10" i="23"/>
  <c r="BR10" i="23"/>
  <c r="BQ10" i="23"/>
  <c r="BP10" i="23"/>
  <c r="BO10" i="23"/>
  <c r="BN10" i="23"/>
  <c r="BM10" i="23"/>
  <c r="BL10" i="23"/>
  <c r="BK10" i="23"/>
  <c r="BJ10" i="23"/>
  <c r="BI10" i="23"/>
  <c r="BH10" i="23"/>
  <c r="BG10" i="23"/>
  <c r="BF10" i="23"/>
  <c r="BE10" i="23"/>
  <c r="DB9" i="23"/>
  <c r="DA9" i="23"/>
  <c r="CZ9" i="23"/>
  <c r="CY9" i="23"/>
  <c r="CX9" i="23"/>
  <c r="CW9" i="23"/>
  <c r="CV9" i="23"/>
  <c r="CU9" i="23"/>
  <c r="CT9" i="23"/>
  <c r="CS9" i="23"/>
  <c r="CR9" i="23"/>
  <c r="CQ9" i="23"/>
  <c r="CP9" i="23"/>
  <c r="CO9" i="23"/>
  <c r="CN9" i="23"/>
  <c r="CM9" i="23"/>
  <c r="CL9" i="23"/>
  <c r="CK9" i="23"/>
  <c r="CJ9" i="23"/>
  <c r="CI9" i="23"/>
  <c r="CH9" i="23"/>
  <c r="CG9" i="23"/>
  <c r="CF9" i="23"/>
  <c r="CE9" i="23"/>
  <c r="CD9" i="23"/>
  <c r="CC9" i="23"/>
  <c r="CB9" i="23"/>
  <c r="CA9" i="23"/>
  <c r="BZ9" i="23"/>
  <c r="BY9" i="23"/>
  <c r="BX9" i="23"/>
  <c r="BW9" i="23"/>
  <c r="BV9" i="23"/>
  <c r="BU9" i="23"/>
  <c r="BT9" i="23"/>
  <c r="BS9" i="23"/>
  <c r="BR9" i="23"/>
  <c r="BQ9" i="23"/>
  <c r="BP9" i="23"/>
  <c r="BO9" i="23"/>
  <c r="BN9" i="23"/>
  <c r="BM9" i="23"/>
  <c r="BL9" i="23"/>
  <c r="BK9" i="23"/>
  <c r="BJ9" i="23"/>
  <c r="BI9" i="23"/>
  <c r="BH9" i="23"/>
  <c r="BG9" i="23"/>
  <c r="BF9" i="23"/>
  <c r="BE9" i="23"/>
  <c r="DB8" i="23"/>
  <c r="DA8" i="23"/>
  <c r="CZ8" i="23"/>
  <c r="CY8" i="23"/>
  <c r="CX8" i="23"/>
  <c r="CW8" i="23"/>
  <c r="CV8" i="23"/>
  <c r="CU8" i="23"/>
  <c r="CT8" i="23"/>
  <c r="CS8" i="23"/>
  <c r="CR8" i="23"/>
  <c r="CQ8" i="23"/>
  <c r="CP8" i="23"/>
  <c r="CO8" i="23"/>
  <c r="CN8" i="23"/>
  <c r="CM8" i="23"/>
  <c r="CL8" i="23"/>
  <c r="CK8" i="23"/>
  <c r="CJ8" i="23"/>
  <c r="CI8" i="23"/>
  <c r="CH8" i="23"/>
  <c r="CG8" i="23"/>
  <c r="CF8" i="23"/>
  <c r="CE8" i="23"/>
  <c r="CD8" i="23"/>
  <c r="CC8" i="23"/>
  <c r="CB8" i="23"/>
  <c r="CA8" i="23"/>
  <c r="BZ8" i="23"/>
  <c r="BY8" i="23"/>
  <c r="BX8" i="23"/>
  <c r="BW8" i="23"/>
  <c r="BV8" i="23"/>
  <c r="BU8" i="23"/>
  <c r="BT8" i="23"/>
  <c r="BS8" i="23"/>
  <c r="BR8" i="23"/>
  <c r="BQ8" i="23"/>
  <c r="BP8" i="23"/>
  <c r="BO8" i="23"/>
  <c r="BN8" i="23"/>
  <c r="BM8" i="23"/>
  <c r="BL8" i="23"/>
  <c r="BK8" i="23"/>
  <c r="BJ8" i="23"/>
  <c r="BI8" i="23"/>
  <c r="BH8" i="23"/>
  <c r="BG8" i="23"/>
  <c r="BF8" i="23"/>
  <c r="BE8" i="23"/>
  <c r="BE55" i="25"/>
  <c r="BE8" i="25"/>
  <c r="BE55" i="26"/>
  <c r="DB54" i="26"/>
  <c r="DA54" i="26"/>
  <c r="CZ54" i="26"/>
  <c r="CY54" i="26"/>
  <c r="CX54" i="26"/>
  <c r="CW54" i="26"/>
  <c r="CV54" i="26"/>
  <c r="CU54" i="26"/>
  <c r="CT54" i="26"/>
  <c r="CS54" i="26"/>
  <c r="CR54" i="26"/>
  <c r="CQ54" i="26"/>
  <c r="CP54" i="26"/>
  <c r="CO54" i="26"/>
  <c r="CN54" i="26"/>
  <c r="CM54" i="26"/>
  <c r="CL54" i="26"/>
  <c r="CK54" i="26"/>
  <c r="CJ54" i="26"/>
  <c r="CI54" i="26"/>
  <c r="CH54" i="26"/>
  <c r="CG54" i="26"/>
  <c r="CF54" i="26"/>
  <c r="CE54" i="26"/>
  <c r="CD54" i="26"/>
  <c r="CC54" i="26"/>
  <c r="CB54" i="26"/>
  <c r="CA54" i="26"/>
  <c r="BZ54" i="26"/>
  <c r="BY54" i="26"/>
  <c r="BX54" i="26"/>
  <c r="BW54" i="26"/>
  <c r="BV54" i="26"/>
  <c r="BU54" i="26"/>
  <c r="BT54" i="26"/>
  <c r="BS54" i="26"/>
  <c r="BR54" i="26"/>
  <c r="BQ54" i="26"/>
  <c r="BP54" i="26"/>
  <c r="BO54" i="26"/>
  <c r="BN54" i="26"/>
  <c r="BM54" i="26"/>
  <c r="BL54" i="26"/>
  <c r="BK54" i="26"/>
  <c r="BJ54" i="26"/>
  <c r="BI54" i="26"/>
  <c r="BH54" i="26"/>
  <c r="BG54" i="26"/>
  <c r="BF54" i="26"/>
  <c r="BE54" i="26"/>
  <c r="DB53" i="26"/>
  <c r="DA53" i="26"/>
  <c r="CZ53" i="26"/>
  <c r="CY53" i="26"/>
  <c r="CX53" i="26"/>
  <c r="CW53" i="26"/>
  <c r="CV53" i="26"/>
  <c r="CU53" i="26"/>
  <c r="CT53" i="26"/>
  <c r="CS53" i="26"/>
  <c r="CR53" i="26"/>
  <c r="CQ53" i="26"/>
  <c r="CP53" i="26"/>
  <c r="CO53" i="26"/>
  <c r="CN53" i="26"/>
  <c r="CM53" i="26"/>
  <c r="CL53" i="26"/>
  <c r="CK53" i="26"/>
  <c r="CJ53" i="26"/>
  <c r="CI53" i="26"/>
  <c r="CH53" i="26"/>
  <c r="CG53" i="26"/>
  <c r="CF53" i="26"/>
  <c r="CE53" i="26"/>
  <c r="CD53" i="26"/>
  <c r="CC53" i="26"/>
  <c r="CB53" i="26"/>
  <c r="CA53" i="26"/>
  <c r="BZ53" i="26"/>
  <c r="BY53" i="26"/>
  <c r="BX53" i="26"/>
  <c r="BW53" i="26"/>
  <c r="BV53" i="26"/>
  <c r="BU53" i="26"/>
  <c r="BT53" i="26"/>
  <c r="BS53" i="26"/>
  <c r="BR53" i="26"/>
  <c r="BQ53" i="26"/>
  <c r="BP53" i="26"/>
  <c r="BO53" i="26"/>
  <c r="BN53" i="26"/>
  <c r="BM53" i="26"/>
  <c r="BL53" i="26"/>
  <c r="BK53" i="26"/>
  <c r="BJ53" i="26"/>
  <c r="BI53" i="26"/>
  <c r="BH53" i="26"/>
  <c r="BG53" i="26"/>
  <c r="BF53" i="26"/>
  <c r="BE53" i="26"/>
  <c r="DB52" i="26"/>
  <c r="DA52" i="26"/>
  <c r="CZ52" i="26"/>
  <c r="CY52" i="26"/>
  <c r="CX52" i="26"/>
  <c r="CW52" i="26"/>
  <c r="CV52" i="26"/>
  <c r="CU52" i="26"/>
  <c r="CT52" i="26"/>
  <c r="CS52" i="26"/>
  <c r="CR52" i="26"/>
  <c r="CQ52" i="26"/>
  <c r="CP52" i="26"/>
  <c r="CO52" i="26"/>
  <c r="CN52" i="26"/>
  <c r="CM52" i="26"/>
  <c r="CL52" i="26"/>
  <c r="CK52" i="26"/>
  <c r="CJ52" i="26"/>
  <c r="CI52" i="26"/>
  <c r="CH52" i="26"/>
  <c r="CG52" i="26"/>
  <c r="CF52" i="26"/>
  <c r="CE52" i="26"/>
  <c r="CD52" i="26"/>
  <c r="CC52" i="26"/>
  <c r="CB52" i="26"/>
  <c r="CA52" i="26"/>
  <c r="BZ52" i="26"/>
  <c r="BY52" i="26"/>
  <c r="BX52" i="26"/>
  <c r="BW52" i="26"/>
  <c r="BV52" i="26"/>
  <c r="BU52" i="26"/>
  <c r="BT52" i="26"/>
  <c r="BS52" i="26"/>
  <c r="BR52" i="26"/>
  <c r="BQ52" i="26"/>
  <c r="BP52" i="26"/>
  <c r="BO52" i="26"/>
  <c r="BN52" i="26"/>
  <c r="BM52" i="26"/>
  <c r="BL52" i="26"/>
  <c r="BK52" i="26"/>
  <c r="BJ52" i="26"/>
  <c r="BI52" i="26"/>
  <c r="BH52" i="26"/>
  <c r="BG52" i="26"/>
  <c r="BF52" i="26"/>
  <c r="BE52" i="26"/>
  <c r="DB51" i="26"/>
  <c r="DA51" i="26"/>
  <c r="CZ51" i="26"/>
  <c r="CY51" i="26"/>
  <c r="CX51" i="26"/>
  <c r="CW51" i="26"/>
  <c r="CV51" i="26"/>
  <c r="CU51" i="26"/>
  <c r="CT51" i="26"/>
  <c r="CS51" i="26"/>
  <c r="CR51" i="26"/>
  <c r="CQ51" i="26"/>
  <c r="CP51" i="26"/>
  <c r="CO51" i="26"/>
  <c r="CN51" i="26"/>
  <c r="CM51" i="26"/>
  <c r="CL51" i="26"/>
  <c r="CK51" i="26"/>
  <c r="CJ51" i="26"/>
  <c r="CI51" i="26"/>
  <c r="CH51" i="26"/>
  <c r="CG51" i="26"/>
  <c r="CF51" i="26"/>
  <c r="CE51" i="26"/>
  <c r="CD51" i="26"/>
  <c r="CC51" i="26"/>
  <c r="CB51" i="26"/>
  <c r="CA51" i="26"/>
  <c r="BZ51" i="26"/>
  <c r="BY51" i="26"/>
  <c r="BX51" i="26"/>
  <c r="BW51" i="26"/>
  <c r="BV51" i="26"/>
  <c r="BU51" i="26"/>
  <c r="BT51" i="26"/>
  <c r="BS51" i="26"/>
  <c r="BR51" i="26"/>
  <c r="BQ51" i="26"/>
  <c r="BP51" i="26"/>
  <c r="BO51" i="26"/>
  <c r="BN51" i="26"/>
  <c r="BM51" i="26"/>
  <c r="BL51" i="26"/>
  <c r="BK51" i="26"/>
  <c r="BJ51" i="26"/>
  <c r="BI51" i="26"/>
  <c r="BH51" i="26"/>
  <c r="BG51" i="26"/>
  <c r="BF51" i="26"/>
  <c r="BE51" i="26"/>
  <c r="DB50" i="26"/>
  <c r="DA50" i="26"/>
  <c r="CZ50" i="26"/>
  <c r="CY50" i="26"/>
  <c r="CX50" i="26"/>
  <c r="CW50" i="26"/>
  <c r="CV50" i="26"/>
  <c r="CU50" i="26"/>
  <c r="CT50" i="26"/>
  <c r="CS50" i="26"/>
  <c r="CR50" i="26"/>
  <c r="CQ50" i="26"/>
  <c r="CP50" i="26"/>
  <c r="CO50" i="26"/>
  <c r="CN50" i="26"/>
  <c r="CM50" i="26"/>
  <c r="CL50" i="26"/>
  <c r="CK50" i="26"/>
  <c r="CJ50" i="26"/>
  <c r="CI50" i="26"/>
  <c r="CH50" i="26"/>
  <c r="CG50" i="26"/>
  <c r="CF50" i="26"/>
  <c r="CE50" i="26"/>
  <c r="CD50" i="26"/>
  <c r="CC50" i="26"/>
  <c r="CB50" i="26"/>
  <c r="CA50" i="26"/>
  <c r="BZ50" i="26"/>
  <c r="BY50" i="26"/>
  <c r="BX50" i="26"/>
  <c r="BW50" i="26"/>
  <c r="BV50" i="26"/>
  <c r="BU50" i="26"/>
  <c r="BT50" i="26"/>
  <c r="BS50" i="26"/>
  <c r="BR50" i="26"/>
  <c r="BQ50" i="26"/>
  <c r="BP50" i="26"/>
  <c r="BO50" i="26"/>
  <c r="BN50" i="26"/>
  <c r="BM50" i="26"/>
  <c r="BL50" i="26"/>
  <c r="BK50" i="26"/>
  <c r="BJ50" i="26"/>
  <c r="BI50" i="26"/>
  <c r="BH50" i="26"/>
  <c r="BG50" i="26"/>
  <c r="BF50" i="26"/>
  <c r="BE50" i="26"/>
  <c r="DB49" i="26"/>
  <c r="DA49" i="26"/>
  <c r="CZ49" i="26"/>
  <c r="CY49" i="26"/>
  <c r="CX49" i="26"/>
  <c r="CW49" i="26"/>
  <c r="CV49" i="26"/>
  <c r="CU49" i="26"/>
  <c r="CT49" i="26"/>
  <c r="CS49" i="26"/>
  <c r="CR49" i="26"/>
  <c r="CQ49" i="26"/>
  <c r="CP49" i="26"/>
  <c r="CO49" i="26"/>
  <c r="CN49" i="26"/>
  <c r="CM49" i="26"/>
  <c r="CL49" i="26"/>
  <c r="CK49" i="26"/>
  <c r="CJ49" i="26"/>
  <c r="CI49" i="26"/>
  <c r="CH49" i="26"/>
  <c r="CG49" i="26"/>
  <c r="CF49" i="26"/>
  <c r="CE49" i="26"/>
  <c r="CD49" i="26"/>
  <c r="CC49" i="26"/>
  <c r="CB49" i="26"/>
  <c r="CA49" i="26"/>
  <c r="BZ49" i="26"/>
  <c r="BY49" i="26"/>
  <c r="BX49" i="26"/>
  <c r="BW49" i="26"/>
  <c r="BV49" i="26"/>
  <c r="BU49" i="26"/>
  <c r="BT49" i="26"/>
  <c r="BS49" i="26"/>
  <c r="BR49" i="26"/>
  <c r="BQ49" i="26"/>
  <c r="BP49" i="26"/>
  <c r="BO49" i="26"/>
  <c r="BN49" i="26"/>
  <c r="BM49" i="26"/>
  <c r="BL49" i="26"/>
  <c r="BK49" i="26"/>
  <c r="BJ49" i="26"/>
  <c r="BI49" i="26"/>
  <c r="BH49" i="26"/>
  <c r="BG49" i="26"/>
  <c r="BF49" i="26"/>
  <c r="BE49" i="26"/>
  <c r="DB48" i="26"/>
  <c r="DA48" i="26"/>
  <c r="CZ48" i="26"/>
  <c r="CY48" i="26"/>
  <c r="CX48" i="26"/>
  <c r="CW48" i="26"/>
  <c r="CV48" i="26"/>
  <c r="CU48" i="26"/>
  <c r="CT48" i="26"/>
  <c r="CS48" i="26"/>
  <c r="CR48" i="26"/>
  <c r="CQ48" i="26"/>
  <c r="CP48" i="26"/>
  <c r="CO48" i="26"/>
  <c r="CN48" i="26"/>
  <c r="CM48" i="26"/>
  <c r="CL48" i="26"/>
  <c r="CK48" i="26"/>
  <c r="CJ48" i="26"/>
  <c r="CI48" i="26"/>
  <c r="CH48" i="26"/>
  <c r="CG48" i="26"/>
  <c r="CF48" i="26"/>
  <c r="CE48" i="26"/>
  <c r="CD48" i="26"/>
  <c r="CC48" i="26"/>
  <c r="CB48" i="26"/>
  <c r="CA48" i="26"/>
  <c r="BZ48" i="26"/>
  <c r="BY48" i="26"/>
  <c r="BX48" i="26"/>
  <c r="BW48" i="26"/>
  <c r="BV48" i="26"/>
  <c r="BU48" i="26"/>
  <c r="BT48" i="26"/>
  <c r="BS48" i="26"/>
  <c r="BR48" i="26"/>
  <c r="BQ48" i="26"/>
  <c r="BP48" i="26"/>
  <c r="BO48" i="26"/>
  <c r="BN48" i="26"/>
  <c r="BM48" i="26"/>
  <c r="BL48" i="26"/>
  <c r="BK48" i="26"/>
  <c r="BJ48" i="26"/>
  <c r="BI48" i="26"/>
  <c r="BH48" i="26"/>
  <c r="BG48" i="26"/>
  <c r="BF48" i="26"/>
  <c r="BE48" i="26"/>
  <c r="DB47" i="26"/>
  <c r="DA47" i="26"/>
  <c r="CZ47" i="26"/>
  <c r="CY47" i="26"/>
  <c r="CX47" i="26"/>
  <c r="CW47" i="26"/>
  <c r="CV47" i="26"/>
  <c r="CU47" i="26"/>
  <c r="CT47" i="26"/>
  <c r="CS47" i="26"/>
  <c r="CR47" i="26"/>
  <c r="CQ47" i="26"/>
  <c r="CP47" i="26"/>
  <c r="CO47" i="26"/>
  <c r="CN47" i="26"/>
  <c r="CM47" i="26"/>
  <c r="CL47" i="26"/>
  <c r="CK47" i="26"/>
  <c r="CJ47" i="26"/>
  <c r="CI47" i="26"/>
  <c r="CH47" i="26"/>
  <c r="CG47" i="26"/>
  <c r="CF47" i="26"/>
  <c r="CE47" i="26"/>
  <c r="CD47" i="26"/>
  <c r="CC47" i="26"/>
  <c r="CB47" i="26"/>
  <c r="CA47" i="26"/>
  <c r="BZ47" i="26"/>
  <c r="BY47" i="26"/>
  <c r="BX47" i="26"/>
  <c r="BW47" i="26"/>
  <c r="BV47" i="26"/>
  <c r="BU47" i="26"/>
  <c r="BT47" i="26"/>
  <c r="BS47" i="26"/>
  <c r="BR47" i="26"/>
  <c r="BQ47" i="26"/>
  <c r="BP47" i="26"/>
  <c r="BO47" i="26"/>
  <c r="BN47" i="26"/>
  <c r="BM47" i="26"/>
  <c r="BL47" i="26"/>
  <c r="BK47" i="26"/>
  <c r="BJ47" i="26"/>
  <c r="BI47" i="26"/>
  <c r="BH47" i="26"/>
  <c r="BG47" i="26"/>
  <c r="BF47" i="26"/>
  <c r="BE47" i="26"/>
  <c r="DB46" i="26"/>
  <c r="DA46" i="26"/>
  <c r="CZ46" i="26"/>
  <c r="CY46" i="26"/>
  <c r="CX46" i="26"/>
  <c r="CW46" i="26"/>
  <c r="CV46" i="26"/>
  <c r="CU46" i="26"/>
  <c r="CT46" i="26"/>
  <c r="CS46" i="26"/>
  <c r="CR46" i="26"/>
  <c r="CQ46" i="26"/>
  <c r="CP46" i="26"/>
  <c r="CO46" i="26"/>
  <c r="CN46" i="26"/>
  <c r="CM46" i="26"/>
  <c r="CL46" i="26"/>
  <c r="CK46" i="26"/>
  <c r="CJ46" i="26"/>
  <c r="CI46" i="26"/>
  <c r="CH46" i="26"/>
  <c r="CG46" i="26"/>
  <c r="CF46" i="26"/>
  <c r="CE46" i="26"/>
  <c r="CD46" i="26"/>
  <c r="CC46" i="26"/>
  <c r="CB46" i="26"/>
  <c r="CA46" i="26"/>
  <c r="BZ46" i="26"/>
  <c r="BY46" i="26"/>
  <c r="BX46" i="26"/>
  <c r="BW46" i="26"/>
  <c r="BV46" i="26"/>
  <c r="BU46" i="26"/>
  <c r="BT46" i="26"/>
  <c r="BS46" i="26"/>
  <c r="BR46" i="26"/>
  <c r="BQ46" i="26"/>
  <c r="BP46" i="26"/>
  <c r="BO46" i="26"/>
  <c r="BN46" i="26"/>
  <c r="BM46" i="26"/>
  <c r="BL46" i="26"/>
  <c r="BK46" i="26"/>
  <c r="BJ46" i="26"/>
  <c r="BI46" i="26"/>
  <c r="BH46" i="26"/>
  <c r="BG46" i="26"/>
  <c r="BF46" i="26"/>
  <c r="BE46" i="26"/>
  <c r="DB45" i="26"/>
  <c r="DA45" i="26"/>
  <c r="CZ45" i="26"/>
  <c r="CY45" i="26"/>
  <c r="CX45" i="26"/>
  <c r="CW45" i="26"/>
  <c r="CV45" i="26"/>
  <c r="CU45" i="26"/>
  <c r="CT45" i="26"/>
  <c r="CS45" i="26"/>
  <c r="CR45" i="26"/>
  <c r="CQ45" i="26"/>
  <c r="CP45" i="26"/>
  <c r="CO45" i="26"/>
  <c r="CN45" i="26"/>
  <c r="CM45" i="26"/>
  <c r="CL45" i="26"/>
  <c r="CK45" i="26"/>
  <c r="CJ45" i="26"/>
  <c r="CI45" i="26"/>
  <c r="CH45" i="26"/>
  <c r="CG45" i="26"/>
  <c r="CF45" i="26"/>
  <c r="CE45" i="26"/>
  <c r="CD45" i="26"/>
  <c r="CC45" i="26"/>
  <c r="CB45" i="26"/>
  <c r="CA45" i="26"/>
  <c r="BZ45" i="26"/>
  <c r="BY45" i="26"/>
  <c r="BX45" i="26"/>
  <c r="BW45" i="26"/>
  <c r="BV45" i="26"/>
  <c r="BU45" i="26"/>
  <c r="BT45" i="26"/>
  <c r="BS45" i="26"/>
  <c r="BR45" i="26"/>
  <c r="BQ45" i="26"/>
  <c r="BP45" i="26"/>
  <c r="BO45" i="26"/>
  <c r="BN45" i="26"/>
  <c r="BM45" i="26"/>
  <c r="BL45" i="26"/>
  <c r="BK45" i="26"/>
  <c r="BJ45" i="26"/>
  <c r="BI45" i="26"/>
  <c r="BH45" i="26"/>
  <c r="BG45" i="26"/>
  <c r="BF45" i="26"/>
  <c r="BE45" i="26"/>
  <c r="DB44" i="26"/>
  <c r="DA44" i="26"/>
  <c r="CZ44" i="26"/>
  <c r="CY44" i="26"/>
  <c r="CX44" i="26"/>
  <c r="CW44" i="26"/>
  <c r="CV44" i="26"/>
  <c r="CU44" i="26"/>
  <c r="CT44" i="26"/>
  <c r="CS44" i="26"/>
  <c r="CR44" i="26"/>
  <c r="CQ44" i="26"/>
  <c r="CP44" i="26"/>
  <c r="CO44" i="26"/>
  <c r="CN44" i="26"/>
  <c r="CM44" i="26"/>
  <c r="CL44" i="26"/>
  <c r="CK44" i="26"/>
  <c r="CJ44" i="26"/>
  <c r="CI44" i="26"/>
  <c r="CH44" i="26"/>
  <c r="CG44" i="26"/>
  <c r="CF44" i="26"/>
  <c r="CE44" i="26"/>
  <c r="CD44" i="26"/>
  <c r="CC44" i="26"/>
  <c r="CB44" i="26"/>
  <c r="CA44" i="26"/>
  <c r="BZ44" i="26"/>
  <c r="BY44" i="26"/>
  <c r="BX44" i="26"/>
  <c r="BW44" i="26"/>
  <c r="BV44" i="26"/>
  <c r="BU44" i="26"/>
  <c r="BT44" i="26"/>
  <c r="BS44" i="26"/>
  <c r="BR44" i="26"/>
  <c r="BQ44" i="26"/>
  <c r="BP44" i="26"/>
  <c r="BO44" i="26"/>
  <c r="BN44" i="26"/>
  <c r="BM44" i="26"/>
  <c r="BL44" i="26"/>
  <c r="BK44" i="26"/>
  <c r="BJ44" i="26"/>
  <c r="BI44" i="26"/>
  <c r="BH44" i="26"/>
  <c r="BG44" i="26"/>
  <c r="BF44" i="26"/>
  <c r="BE44" i="26"/>
  <c r="DB43" i="26"/>
  <c r="DA43" i="26"/>
  <c r="CZ43" i="26"/>
  <c r="CY43" i="26"/>
  <c r="CX43" i="26"/>
  <c r="CW43" i="26"/>
  <c r="CV43" i="26"/>
  <c r="CU43" i="26"/>
  <c r="CT43" i="26"/>
  <c r="CS43" i="26"/>
  <c r="CR43" i="26"/>
  <c r="CQ43" i="26"/>
  <c r="CP43" i="26"/>
  <c r="CO43" i="26"/>
  <c r="CN43" i="26"/>
  <c r="CM43" i="26"/>
  <c r="CL43" i="26"/>
  <c r="CK43" i="26"/>
  <c r="CJ43" i="26"/>
  <c r="CI43" i="26"/>
  <c r="CH43" i="26"/>
  <c r="CG43" i="26"/>
  <c r="CF43" i="26"/>
  <c r="CE43" i="26"/>
  <c r="CD43" i="26"/>
  <c r="CC43" i="26"/>
  <c r="CB43" i="26"/>
  <c r="CA43" i="26"/>
  <c r="BZ43" i="26"/>
  <c r="BY43" i="26"/>
  <c r="BX43" i="26"/>
  <c r="BW43" i="26"/>
  <c r="BV43" i="26"/>
  <c r="BU43" i="26"/>
  <c r="BT43" i="26"/>
  <c r="BS43" i="26"/>
  <c r="BR43" i="26"/>
  <c r="BQ43" i="26"/>
  <c r="BP43" i="26"/>
  <c r="BO43" i="26"/>
  <c r="BN43" i="26"/>
  <c r="BM43" i="26"/>
  <c r="BL43" i="26"/>
  <c r="BK43" i="26"/>
  <c r="BJ43" i="26"/>
  <c r="BI43" i="26"/>
  <c r="BH43" i="26"/>
  <c r="BG43" i="26"/>
  <c r="BF43" i="26"/>
  <c r="BE43" i="26"/>
  <c r="DB42" i="26"/>
  <c r="DA42" i="26"/>
  <c r="CZ42" i="26"/>
  <c r="CY42" i="26"/>
  <c r="CX42" i="26"/>
  <c r="CW42" i="26"/>
  <c r="CV42" i="26"/>
  <c r="CU42" i="26"/>
  <c r="CT42" i="26"/>
  <c r="CS42" i="26"/>
  <c r="CR42" i="26"/>
  <c r="CQ42" i="26"/>
  <c r="CP42" i="26"/>
  <c r="CO42" i="26"/>
  <c r="CN42" i="26"/>
  <c r="CM42" i="26"/>
  <c r="CL42" i="26"/>
  <c r="CK42" i="26"/>
  <c r="CJ42" i="26"/>
  <c r="CI42" i="26"/>
  <c r="CH42" i="26"/>
  <c r="CG42" i="26"/>
  <c r="CF42" i="26"/>
  <c r="CE42" i="26"/>
  <c r="CD42" i="26"/>
  <c r="CC42" i="26"/>
  <c r="CB42" i="26"/>
  <c r="CA42" i="26"/>
  <c r="BZ42" i="26"/>
  <c r="BY42" i="26"/>
  <c r="BX42" i="26"/>
  <c r="BW42" i="26"/>
  <c r="BV42" i="26"/>
  <c r="BU42" i="26"/>
  <c r="BT42" i="26"/>
  <c r="BS42" i="26"/>
  <c r="BR42" i="26"/>
  <c r="BQ42" i="26"/>
  <c r="BP42" i="26"/>
  <c r="BO42" i="26"/>
  <c r="BN42" i="26"/>
  <c r="BM42" i="26"/>
  <c r="BL42" i="26"/>
  <c r="BK42" i="26"/>
  <c r="BJ42" i="26"/>
  <c r="BI42" i="26"/>
  <c r="BH42" i="26"/>
  <c r="BG42" i="26"/>
  <c r="BF42" i="26"/>
  <c r="BE42" i="26"/>
  <c r="DB41" i="26"/>
  <c r="DA41" i="26"/>
  <c r="CZ41" i="26"/>
  <c r="CY41" i="26"/>
  <c r="CX41" i="26"/>
  <c r="CW41" i="26"/>
  <c r="CV41" i="26"/>
  <c r="CU41" i="26"/>
  <c r="CT41" i="26"/>
  <c r="CS41" i="26"/>
  <c r="CR41" i="26"/>
  <c r="CQ41" i="26"/>
  <c r="CP41" i="26"/>
  <c r="CO41" i="26"/>
  <c r="CN41" i="26"/>
  <c r="CM41" i="26"/>
  <c r="CL41" i="26"/>
  <c r="CK41" i="26"/>
  <c r="CJ41" i="26"/>
  <c r="CI41" i="26"/>
  <c r="CH41" i="26"/>
  <c r="CG41" i="26"/>
  <c r="CF41" i="26"/>
  <c r="CE41" i="26"/>
  <c r="CD41" i="26"/>
  <c r="CC41" i="26"/>
  <c r="CB41" i="26"/>
  <c r="CA41" i="26"/>
  <c r="BZ41" i="26"/>
  <c r="BY41" i="26"/>
  <c r="BX41" i="26"/>
  <c r="BW41" i="26"/>
  <c r="BV41" i="26"/>
  <c r="BU41" i="26"/>
  <c r="BT41" i="26"/>
  <c r="BS41" i="26"/>
  <c r="BR41" i="26"/>
  <c r="BQ41" i="26"/>
  <c r="BP41" i="26"/>
  <c r="BO41" i="26"/>
  <c r="BN41" i="26"/>
  <c r="BM41" i="26"/>
  <c r="BL41" i="26"/>
  <c r="BK41" i="26"/>
  <c r="BJ41" i="26"/>
  <c r="BI41" i="26"/>
  <c r="BH41" i="26"/>
  <c r="BG41" i="26"/>
  <c r="BF41" i="26"/>
  <c r="BE41" i="26"/>
  <c r="DB40" i="26"/>
  <c r="DA40" i="26"/>
  <c r="CZ40" i="26"/>
  <c r="CY40" i="26"/>
  <c r="CX40" i="26"/>
  <c r="CW40" i="26"/>
  <c r="CV40" i="26"/>
  <c r="CU40" i="26"/>
  <c r="CT40" i="26"/>
  <c r="CS40" i="26"/>
  <c r="CR40" i="26"/>
  <c r="CQ40" i="26"/>
  <c r="CP40" i="26"/>
  <c r="CO40" i="26"/>
  <c r="CN40" i="26"/>
  <c r="CM40" i="26"/>
  <c r="CL40" i="26"/>
  <c r="CK40" i="26"/>
  <c r="CJ40" i="26"/>
  <c r="CI40" i="26"/>
  <c r="CH40" i="26"/>
  <c r="CG40" i="26"/>
  <c r="CF40" i="26"/>
  <c r="CE40" i="26"/>
  <c r="CD40" i="26"/>
  <c r="CC40" i="26"/>
  <c r="CB40" i="26"/>
  <c r="CA40" i="26"/>
  <c r="BZ40" i="26"/>
  <c r="BY40" i="26"/>
  <c r="BX40" i="26"/>
  <c r="BW40" i="26"/>
  <c r="BV40" i="26"/>
  <c r="BU40" i="26"/>
  <c r="BT40" i="26"/>
  <c r="BS40" i="26"/>
  <c r="BR40" i="26"/>
  <c r="BQ40" i="26"/>
  <c r="BP40" i="26"/>
  <c r="BO40" i="26"/>
  <c r="BN40" i="26"/>
  <c r="BM40" i="26"/>
  <c r="BL40" i="26"/>
  <c r="BK40" i="26"/>
  <c r="BJ40" i="26"/>
  <c r="BI40" i="26"/>
  <c r="BH40" i="26"/>
  <c r="BG40" i="26"/>
  <c r="BF40" i="26"/>
  <c r="BE40" i="26"/>
  <c r="DB39" i="26"/>
  <c r="DA39" i="26"/>
  <c r="CZ39" i="26"/>
  <c r="CY39" i="26"/>
  <c r="CX39" i="26"/>
  <c r="CW39" i="26"/>
  <c r="CV39" i="26"/>
  <c r="CU39" i="26"/>
  <c r="CT39" i="26"/>
  <c r="CS39" i="26"/>
  <c r="CR39" i="26"/>
  <c r="CQ39" i="26"/>
  <c r="CP39" i="26"/>
  <c r="CO39" i="26"/>
  <c r="CN39" i="26"/>
  <c r="CM39" i="26"/>
  <c r="CL39" i="26"/>
  <c r="CK39" i="26"/>
  <c r="CJ39" i="26"/>
  <c r="CI39" i="26"/>
  <c r="CH39" i="26"/>
  <c r="CG39" i="26"/>
  <c r="CF39" i="26"/>
  <c r="CE39" i="26"/>
  <c r="CD39" i="26"/>
  <c r="CC39" i="26"/>
  <c r="CB39" i="26"/>
  <c r="CA39" i="26"/>
  <c r="BZ39" i="26"/>
  <c r="BY39" i="26"/>
  <c r="BX39" i="26"/>
  <c r="BW39" i="26"/>
  <c r="BV39" i="26"/>
  <c r="BU39" i="26"/>
  <c r="BT39" i="26"/>
  <c r="BS39" i="26"/>
  <c r="BR39" i="26"/>
  <c r="BQ39" i="26"/>
  <c r="BP39" i="26"/>
  <c r="BO39" i="26"/>
  <c r="BN39" i="26"/>
  <c r="BM39" i="26"/>
  <c r="BL39" i="26"/>
  <c r="BK39" i="26"/>
  <c r="BJ39" i="26"/>
  <c r="BI39" i="26"/>
  <c r="BH39" i="26"/>
  <c r="BG39" i="26"/>
  <c r="BF39" i="26"/>
  <c r="BE39" i="26"/>
  <c r="DB38" i="26"/>
  <c r="DA38" i="26"/>
  <c r="CZ38" i="26"/>
  <c r="CY38" i="26"/>
  <c r="CX38" i="26"/>
  <c r="CW38" i="26"/>
  <c r="CV38" i="26"/>
  <c r="CU38" i="26"/>
  <c r="CT38" i="26"/>
  <c r="CS38" i="26"/>
  <c r="CR38" i="26"/>
  <c r="CQ38" i="26"/>
  <c r="CP38" i="26"/>
  <c r="CO38" i="26"/>
  <c r="CN38" i="26"/>
  <c r="CM38" i="26"/>
  <c r="CL38" i="26"/>
  <c r="CK38" i="26"/>
  <c r="CJ38" i="26"/>
  <c r="CI38" i="26"/>
  <c r="CH38" i="26"/>
  <c r="CG38" i="26"/>
  <c r="CF38" i="26"/>
  <c r="CE38" i="26"/>
  <c r="CD38" i="26"/>
  <c r="CC38" i="26"/>
  <c r="CB38" i="26"/>
  <c r="CA38" i="26"/>
  <c r="BZ38" i="26"/>
  <c r="BY38" i="26"/>
  <c r="BX38" i="26"/>
  <c r="BW38" i="26"/>
  <c r="BV38" i="26"/>
  <c r="BU38" i="26"/>
  <c r="BT38" i="26"/>
  <c r="BS38" i="26"/>
  <c r="BR38" i="26"/>
  <c r="BQ38" i="26"/>
  <c r="BP38" i="26"/>
  <c r="BO38" i="26"/>
  <c r="BN38" i="26"/>
  <c r="BM38" i="26"/>
  <c r="BL38" i="26"/>
  <c r="BK38" i="26"/>
  <c r="BJ38" i="26"/>
  <c r="BI38" i="26"/>
  <c r="BH38" i="26"/>
  <c r="BG38" i="26"/>
  <c r="BF38" i="26"/>
  <c r="BE38" i="26"/>
  <c r="DB37" i="26"/>
  <c r="DA37" i="26"/>
  <c r="CZ37" i="26"/>
  <c r="CY37" i="26"/>
  <c r="CX37" i="26"/>
  <c r="CW37" i="26"/>
  <c r="CV37" i="26"/>
  <c r="CU37" i="26"/>
  <c r="CT37" i="26"/>
  <c r="CS37" i="26"/>
  <c r="CR37" i="26"/>
  <c r="CQ37" i="26"/>
  <c r="CP37" i="26"/>
  <c r="CO37" i="26"/>
  <c r="CN37" i="26"/>
  <c r="CM37" i="26"/>
  <c r="CL37" i="26"/>
  <c r="CK37" i="26"/>
  <c r="CJ37" i="26"/>
  <c r="CI37" i="26"/>
  <c r="CH37" i="26"/>
  <c r="CG37" i="26"/>
  <c r="CF37" i="26"/>
  <c r="CE37" i="26"/>
  <c r="CD37" i="26"/>
  <c r="CC37" i="26"/>
  <c r="CB37" i="26"/>
  <c r="CA37" i="26"/>
  <c r="BZ37" i="26"/>
  <c r="BY37" i="26"/>
  <c r="BX37" i="26"/>
  <c r="BW37" i="26"/>
  <c r="BV37" i="26"/>
  <c r="BU37" i="26"/>
  <c r="BT37" i="26"/>
  <c r="BS37" i="26"/>
  <c r="BR37" i="26"/>
  <c r="BQ37" i="26"/>
  <c r="BP37" i="26"/>
  <c r="BO37" i="26"/>
  <c r="BN37" i="26"/>
  <c r="BM37" i="26"/>
  <c r="BL37" i="26"/>
  <c r="BK37" i="26"/>
  <c r="BJ37" i="26"/>
  <c r="BI37" i="26"/>
  <c r="BH37" i="26"/>
  <c r="BG37" i="26"/>
  <c r="BF37" i="26"/>
  <c r="BE37" i="26"/>
  <c r="DB36" i="26"/>
  <c r="DA36" i="26"/>
  <c r="CZ36" i="26"/>
  <c r="CY36" i="26"/>
  <c r="CX36" i="26"/>
  <c r="CW36" i="26"/>
  <c r="CV36" i="26"/>
  <c r="CU36" i="26"/>
  <c r="CT36" i="26"/>
  <c r="CS36" i="26"/>
  <c r="CR36" i="26"/>
  <c r="CQ36" i="26"/>
  <c r="CP36" i="26"/>
  <c r="CO36" i="26"/>
  <c r="CN36" i="26"/>
  <c r="CM36" i="26"/>
  <c r="CL36" i="26"/>
  <c r="CK36" i="26"/>
  <c r="CJ36" i="26"/>
  <c r="CI36" i="26"/>
  <c r="CH36" i="26"/>
  <c r="CG36" i="26"/>
  <c r="CF36" i="26"/>
  <c r="CE36" i="26"/>
  <c r="CD36" i="26"/>
  <c r="CC36" i="26"/>
  <c r="CB36" i="26"/>
  <c r="CA36" i="26"/>
  <c r="BZ36" i="26"/>
  <c r="BY36" i="26"/>
  <c r="BX36" i="26"/>
  <c r="BW36" i="26"/>
  <c r="BV36" i="26"/>
  <c r="BU36" i="26"/>
  <c r="BT36" i="26"/>
  <c r="BS36" i="26"/>
  <c r="BR36" i="26"/>
  <c r="BQ36" i="26"/>
  <c r="BP36" i="26"/>
  <c r="BO36" i="26"/>
  <c r="BN36" i="26"/>
  <c r="BM36" i="26"/>
  <c r="BL36" i="26"/>
  <c r="BK36" i="26"/>
  <c r="BJ36" i="26"/>
  <c r="BI36" i="26"/>
  <c r="BH36" i="26"/>
  <c r="BG36" i="26"/>
  <c r="BF36" i="26"/>
  <c r="BE36" i="26"/>
  <c r="DB35" i="26"/>
  <c r="DA35" i="26"/>
  <c r="CZ35" i="26"/>
  <c r="CY35" i="26"/>
  <c r="CX35" i="26"/>
  <c r="CW35" i="26"/>
  <c r="CV35" i="26"/>
  <c r="CU35" i="26"/>
  <c r="CT35" i="26"/>
  <c r="CS35" i="26"/>
  <c r="CR35" i="26"/>
  <c r="CQ35" i="26"/>
  <c r="CP35" i="26"/>
  <c r="CO35" i="26"/>
  <c r="CN35" i="26"/>
  <c r="CM35" i="26"/>
  <c r="CL35" i="26"/>
  <c r="CK35" i="26"/>
  <c r="CJ35" i="26"/>
  <c r="CI35" i="26"/>
  <c r="CH35" i="26"/>
  <c r="CG35" i="26"/>
  <c r="CF35" i="26"/>
  <c r="CE35" i="26"/>
  <c r="CD35" i="26"/>
  <c r="CC35" i="26"/>
  <c r="CB35" i="26"/>
  <c r="CA35" i="26"/>
  <c r="BZ35" i="26"/>
  <c r="BY35" i="26"/>
  <c r="BX35" i="26"/>
  <c r="BW35" i="26"/>
  <c r="BV35" i="26"/>
  <c r="BU35" i="26"/>
  <c r="BT35" i="26"/>
  <c r="BS35" i="26"/>
  <c r="BR35" i="26"/>
  <c r="BQ35" i="26"/>
  <c r="BP35" i="26"/>
  <c r="BO35" i="26"/>
  <c r="BN35" i="26"/>
  <c r="BM35" i="26"/>
  <c r="BL35" i="26"/>
  <c r="BK35" i="26"/>
  <c r="BJ35" i="26"/>
  <c r="BI35" i="26"/>
  <c r="BH35" i="26"/>
  <c r="BG35" i="26"/>
  <c r="BF35" i="26"/>
  <c r="BE35" i="26"/>
  <c r="DB34" i="26"/>
  <c r="DA34" i="26"/>
  <c r="CZ34" i="26"/>
  <c r="CY34" i="26"/>
  <c r="CX34" i="26"/>
  <c r="CW34" i="26"/>
  <c r="CV34" i="26"/>
  <c r="CU34" i="26"/>
  <c r="CT34" i="26"/>
  <c r="CS34" i="26"/>
  <c r="CR34" i="26"/>
  <c r="CQ34" i="26"/>
  <c r="CP34" i="26"/>
  <c r="CO34" i="26"/>
  <c r="CN34" i="26"/>
  <c r="CM34" i="26"/>
  <c r="CL34" i="26"/>
  <c r="CK34" i="26"/>
  <c r="CJ34" i="26"/>
  <c r="CI34" i="26"/>
  <c r="CH34" i="26"/>
  <c r="CG34" i="26"/>
  <c r="CF34" i="26"/>
  <c r="CE34" i="26"/>
  <c r="CD34" i="26"/>
  <c r="CC34" i="26"/>
  <c r="CB34" i="26"/>
  <c r="CA34" i="26"/>
  <c r="BZ34" i="26"/>
  <c r="BY34" i="26"/>
  <c r="BX34" i="26"/>
  <c r="BW34" i="26"/>
  <c r="BV34" i="26"/>
  <c r="BU34" i="26"/>
  <c r="BT34" i="26"/>
  <c r="BS34" i="26"/>
  <c r="BR34" i="26"/>
  <c r="BQ34" i="26"/>
  <c r="BP34" i="26"/>
  <c r="BO34" i="26"/>
  <c r="BN34" i="26"/>
  <c r="BM34" i="26"/>
  <c r="BL34" i="26"/>
  <c r="BK34" i="26"/>
  <c r="BJ34" i="26"/>
  <c r="BI34" i="26"/>
  <c r="BH34" i="26"/>
  <c r="BG34" i="26"/>
  <c r="BF34" i="26"/>
  <c r="BE34" i="26"/>
  <c r="DB33" i="26"/>
  <c r="DA33" i="26"/>
  <c r="CZ33" i="26"/>
  <c r="CY33" i="26"/>
  <c r="CX33" i="26"/>
  <c r="CW33" i="26"/>
  <c r="CV33" i="26"/>
  <c r="CU33" i="26"/>
  <c r="CT33" i="26"/>
  <c r="CS33" i="26"/>
  <c r="CR33" i="26"/>
  <c r="CQ33" i="26"/>
  <c r="CP33" i="26"/>
  <c r="CO33" i="26"/>
  <c r="CN33" i="26"/>
  <c r="CM33" i="26"/>
  <c r="CL33" i="26"/>
  <c r="CK33" i="26"/>
  <c r="CJ33" i="26"/>
  <c r="CI33" i="26"/>
  <c r="CH33" i="26"/>
  <c r="CG33" i="26"/>
  <c r="CF33" i="26"/>
  <c r="CE33" i="26"/>
  <c r="CD33" i="26"/>
  <c r="CC33" i="26"/>
  <c r="CB33" i="26"/>
  <c r="CA33" i="26"/>
  <c r="BZ33" i="26"/>
  <c r="BY33" i="26"/>
  <c r="BX33" i="26"/>
  <c r="BW33" i="26"/>
  <c r="BV33" i="26"/>
  <c r="BU33" i="26"/>
  <c r="BT33" i="26"/>
  <c r="BS33" i="26"/>
  <c r="BR33" i="26"/>
  <c r="BQ33" i="26"/>
  <c r="BP33" i="26"/>
  <c r="BO33" i="26"/>
  <c r="BN33" i="26"/>
  <c r="BM33" i="26"/>
  <c r="BL33" i="26"/>
  <c r="BK33" i="26"/>
  <c r="BJ33" i="26"/>
  <c r="BI33" i="26"/>
  <c r="BH33" i="26"/>
  <c r="BG33" i="26"/>
  <c r="BF33" i="26"/>
  <c r="BE30" i="26"/>
  <c r="DB29" i="26"/>
  <c r="DA29" i="26"/>
  <c r="CZ29" i="26"/>
  <c r="CY29" i="26"/>
  <c r="CX29" i="26"/>
  <c r="CW29" i="26"/>
  <c r="CV29" i="26"/>
  <c r="CU29" i="26"/>
  <c r="CT29" i="26"/>
  <c r="CS29" i="26"/>
  <c r="CR29" i="26"/>
  <c r="CQ29" i="26"/>
  <c r="CP29" i="26"/>
  <c r="CO29" i="26"/>
  <c r="CN29" i="26"/>
  <c r="CM29" i="26"/>
  <c r="CL29" i="26"/>
  <c r="CK29" i="26"/>
  <c r="CJ29" i="26"/>
  <c r="CI29" i="26"/>
  <c r="CH29" i="26"/>
  <c r="CG29" i="26"/>
  <c r="CF29" i="26"/>
  <c r="CE29" i="26"/>
  <c r="CD29" i="26"/>
  <c r="CC29" i="26"/>
  <c r="CB29" i="26"/>
  <c r="CA29" i="26"/>
  <c r="BZ29" i="26"/>
  <c r="BY29" i="26"/>
  <c r="BX29" i="26"/>
  <c r="BW29" i="26"/>
  <c r="BV29" i="26"/>
  <c r="BU29" i="26"/>
  <c r="BT29" i="26"/>
  <c r="BS29" i="26"/>
  <c r="BR29" i="26"/>
  <c r="BQ29" i="26"/>
  <c r="BP29" i="26"/>
  <c r="BO29" i="26"/>
  <c r="BN29" i="26"/>
  <c r="BM29" i="26"/>
  <c r="BL29" i="26"/>
  <c r="BK29" i="26"/>
  <c r="BJ29" i="26"/>
  <c r="BI29" i="26"/>
  <c r="BH29" i="26"/>
  <c r="BG29" i="26"/>
  <c r="BF29" i="26"/>
  <c r="BE29" i="26"/>
  <c r="DB28" i="26"/>
  <c r="DA28" i="26"/>
  <c r="CZ28" i="26"/>
  <c r="CY28" i="26"/>
  <c r="CX28" i="26"/>
  <c r="CW28" i="26"/>
  <c r="CV28" i="26"/>
  <c r="CU28" i="26"/>
  <c r="CT28" i="26"/>
  <c r="CS28" i="26"/>
  <c r="CR28" i="26"/>
  <c r="CQ28" i="26"/>
  <c r="CP28" i="26"/>
  <c r="CO28" i="26"/>
  <c r="CN28" i="26"/>
  <c r="CM28" i="26"/>
  <c r="CL28" i="26"/>
  <c r="CK28" i="26"/>
  <c r="CJ28" i="26"/>
  <c r="CI28" i="26"/>
  <c r="CH28" i="26"/>
  <c r="CG28" i="26"/>
  <c r="CF28" i="26"/>
  <c r="CE28" i="26"/>
  <c r="CD28" i="26"/>
  <c r="CC28" i="26"/>
  <c r="CB28" i="26"/>
  <c r="CA28" i="26"/>
  <c r="BZ28" i="26"/>
  <c r="BY28" i="26"/>
  <c r="BX28" i="26"/>
  <c r="BW28" i="26"/>
  <c r="BV28" i="26"/>
  <c r="BU28" i="26"/>
  <c r="BT28" i="26"/>
  <c r="BS28" i="26"/>
  <c r="BR28" i="26"/>
  <c r="BQ28" i="26"/>
  <c r="BP28" i="26"/>
  <c r="BO28" i="26"/>
  <c r="BN28" i="26"/>
  <c r="BM28" i="26"/>
  <c r="BL28" i="26"/>
  <c r="BK28" i="26"/>
  <c r="BJ28" i="26"/>
  <c r="BI28" i="26"/>
  <c r="BH28" i="26"/>
  <c r="BG28" i="26"/>
  <c r="BF28" i="26"/>
  <c r="BE28" i="26"/>
  <c r="DB27" i="26"/>
  <c r="DA27" i="26"/>
  <c r="CZ27" i="26"/>
  <c r="CY27" i="26"/>
  <c r="CX27" i="26"/>
  <c r="CW27" i="26"/>
  <c r="CV27" i="26"/>
  <c r="CU27" i="26"/>
  <c r="CT27" i="26"/>
  <c r="CS27" i="26"/>
  <c r="CR27" i="26"/>
  <c r="CQ27" i="26"/>
  <c r="CP27" i="26"/>
  <c r="CO27" i="26"/>
  <c r="CN27" i="26"/>
  <c r="CM27" i="26"/>
  <c r="CL27" i="26"/>
  <c r="CK27" i="26"/>
  <c r="CJ27" i="26"/>
  <c r="CI27" i="26"/>
  <c r="CH27" i="26"/>
  <c r="CG27" i="26"/>
  <c r="CF27" i="26"/>
  <c r="CE27" i="26"/>
  <c r="CD27" i="26"/>
  <c r="CC27" i="26"/>
  <c r="CB27" i="26"/>
  <c r="CA27" i="26"/>
  <c r="BZ27" i="26"/>
  <c r="BY27" i="26"/>
  <c r="BX27" i="26"/>
  <c r="BW27" i="26"/>
  <c r="BV27" i="26"/>
  <c r="BU27" i="26"/>
  <c r="BT27" i="26"/>
  <c r="BS27" i="26"/>
  <c r="BR27" i="26"/>
  <c r="BQ27" i="26"/>
  <c r="BP27" i="26"/>
  <c r="BO27" i="26"/>
  <c r="BN27" i="26"/>
  <c r="BM27" i="26"/>
  <c r="BL27" i="26"/>
  <c r="BK27" i="26"/>
  <c r="BJ27" i="26"/>
  <c r="BI27" i="26"/>
  <c r="BH27" i="26"/>
  <c r="BG27" i="26"/>
  <c r="BF27" i="26"/>
  <c r="BE27" i="26"/>
  <c r="DB26" i="26"/>
  <c r="DA26" i="26"/>
  <c r="CZ26" i="26"/>
  <c r="CY26" i="26"/>
  <c r="CX26" i="26"/>
  <c r="CW26" i="26"/>
  <c r="CV26" i="26"/>
  <c r="CU26" i="26"/>
  <c r="CT26" i="26"/>
  <c r="CS26" i="26"/>
  <c r="CR26" i="26"/>
  <c r="CQ26" i="26"/>
  <c r="CP26" i="26"/>
  <c r="CO26" i="26"/>
  <c r="CN26" i="26"/>
  <c r="CM26" i="26"/>
  <c r="CL26" i="26"/>
  <c r="CK26" i="26"/>
  <c r="CJ26" i="26"/>
  <c r="CI26" i="26"/>
  <c r="CH26" i="26"/>
  <c r="CG26" i="26"/>
  <c r="CF26" i="26"/>
  <c r="CE26" i="26"/>
  <c r="CD26" i="26"/>
  <c r="CC26" i="26"/>
  <c r="CB26" i="26"/>
  <c r="CA26" i="26"/>
  <c r="BZ26" i="26"/>
  <c r="BY26" i="26"/>
  <c r="BX26" i="26"/>
  <c r="BW26" i="26"/>
  <c r="BV26" i="26"/>
  <c r="BU26" i="26"/>
  <c r="BT26" i="26"/>
  <c r="BS26" i="26"/>
  <c r="BR26" i="26"/>
  <c r="BQ26" i="26"/>
  <c r="BP26" i="26"/>
  <c r="BO26" i="26"/>
  <c r="BN26" i="26"/>
  <c r="BM26" i="26"/>
  <c r="BL26" i="26"/>
  <c r="BK26" i="26"/>
  <c r="BJ26" i="26"/>
  <c r="BI26" i="26"/>
  <c r="BH26" i="26"/>
  <c r="BG26" i="26"/>
  <c r="BF26" i="26"/>
  <c r="BE26" i="26"/>
  <c r="DB25" i="26"/>
  <c r="DA25" i="26"/>
  <c r="CZ25" i="26"/>
  <c r="CY25" i="26"/>
  <c r="CX25" i="26"/>
  <c r="CW25" i="26"/>
  <c r="CV25" i="26"/>
  <c r="CU25" i="26"/>
  <c r="CT25" i="26"/>
  <c r="CS25" i="26"/>
  <c r="CR25" i="26"/>
  <c r="CQ25" i="26"/>
  <c r="CP25" i="26"/>
  <c r="CO25" i="26"/>
  <c r="CN25" i="26"/>
  <c r="CM25" i="26"/>
  <c r="CL25" i="26"/>
  <c r="CK25" i="26"/>
  <c r="CJ25" i="26"/>
  <c r="CI25" i="26"/>
  <c r="CH25" i="26"/>
  <c r="CG25" i="26"/>
  <c r="CF25" i="26"/>
  <c r="CE25" i="26"/>
  <c r="CD25" i="26"/>
  <c r="CC25" i="26"/>
  <c r="CB25" i="26"/>
  <c r="CA25" i="26"/>
  <c r="BZ25" i="26"/>
  <c r="BY25" i="26"/>
  <c r="BX25" i="26"/>
  <c r="BW25" i="26"/>
  <c r="BV25" i="26"/>
  <c r="BU25" i="26"/>
  <c r="BT25" i="26"/>
  <c r="BS25" i="26"/>
  <c r="BR25" i="26"/>
  <c r="BQ25" i="26"/>
  <c r="BP25" i="26"/>
  <c r="BO25" i="26"/>
  <c r="BN25" i="26"/>
  <c r="BM25" i="26"/>
  <c r="BL25" i="26"/>
  <c r="BK25" i="26"/>
  <c r="BJ25" i="26"/>
  <c r="BI25" i="26"/>
  <c r="BH25" i="26"/>
  <c r="BG25" i="26"/>
  <c r="BF25" i="26"/>
  <c r="BE25" i="26"/>
  <c r="DB24" i="26"/>
  <c r="DA24" i="26"/>
  <c r="CZ24" i="26"/>
  <c r="CY24" i="26"/>
  <c r="CX24" i="26"/>
  <c r="CW24" i="26"/>
  <c r="CV24" i="26"/>
  <c r="CU24" i="26"/>
  <c r="CT24" i="26"/>
  <c r="CS24" i="26"/>
  <c r="CR24" i="26"/>
  <c r="CQ24" i="26"/>
  <c r="CP24" i="26"/>
  <c r="CO24" i="26"/>
  <c r="CN24" i="26"/>
  <c r="CM24" i="26"/>
  <c r="CL24" i="26"/>
  <c r="CK24" i="26"/>
  <c r="CJ24" i="26"/>
  <c r="CI24" i="26"/>
  <c r="CH24" i="26"/>
  <c r="CG24" i="26"/>
  <c r="CF24" i="26"/>
  <c r="CE24" i="26"/>
  <c r="CD24" i="26"/>
  <c r="CC24" i="26"/>
  <c r="CB24" i="26"/>
  <c r="CA24" i="26"/>
  <c r="BZ24" i="26"/>
  <c r="BY24" i="26"/>
  <c r="BX24" i="26"/>
  <c r="BW24" i="26"/>
  <c r="BV24" i="26"/>
  <c r="BU24" i="26"/>
  <c r="BT24" i="26"/>
  <c r="BS24" i="26"/>
  <c r="BR24" i="26"/>
  <c r="BQ24" i="26"/>
  <c r="BP24" i="26"/>
  <c r="BO24" i="26"/>
  <c r="BN24" i="26"/>
  <c r="BM24" i="26"/>
  <c r="BL24" i="26"/>
  <c r="BK24" i="26"/>
  <c r="BJ24" i="26"/>
  <c r="BI24" i="26"/>
  <c r="BH24" i="26"/>
  <c r="BG24" i="26"/>
  <c r="BF24" i="26"/>
  <c r="BE24" i="26"/>
  <c r="DB23" i="26"/>
  <c r="DA23" i="26"/>
  <c r="CZ23" i="26"/>
  <c r="CY23" i="26"/>
  <c r="CX23" i="26"/>
  <c r="CW23" i="26"/>
  <c r="CV23" i="26"/>
  <c r="CU23" i="26"/>
  <c r="CT23" i="26"/>
  <c r="CS23" i="26"/>
  <c r="CR23" i="26"/>
  <c r="CQ23" i="26"/>
  <c r="CP23" i="26"/>
  <c r="CO23" i="26"/>
  <c r="CN23" i="26"/>
  <c r="CM23" i="26"/>
  <c r="CL23" i="26"/>
  <c r="CK23" i="26"/>
  <c r="CJ23" i="26"/>
  <c r="CI23" i="26"/>
  <c r="CH23" i="26"/>
  <c r="CG23" i="26"/>
  <c r="CF23" i="26"/>
  <c r="CE23" i="26"/>
  <c r="CD23" i="26"/>
  <c r="CC23" i="26"/>
  <c r="CB23" i="26"/>
  <c r="CA23" i="26"/>
  <c r="BZ23" i="26"/>
  <c r="BY23" i="26"/>
  <c r="BX23" i="26"/>
  <c r="BW23" i="26"/>
  <c r="BV23" i="26"/>
  <c r="BU23" i="26"/>
  <c r="BT23" i="26"/>
  <c r="BS23" i="26"/>
  <c r="BR23" i="26"/>
  <c r="BQ23" i="26"/>
  <c r="BP23" i="26"/>
  <c r="BO23" i="26"/>
  <c r="BN23" i="26"/>
  <c r="BM23" i="26"/>
  <c r="BL23" i="26"/>
  <c r="BK23" i="26"/>
  <c r="BJ23" i="26"/>
  <c r="BI23" i="26"/>
  <c r="BH23" i="26"/>
  <c r="BG23" i="26"/>
  <c r="BF23" i="26"/>
  <c r="BE23" i="26"/>
  <c r="DB22" i="26"/>
  <c r="DA22" i="26"/>
  <c r="CZ22" i="26"/>
  <c r="CY22" i="26"/>
  <c r="CX22" i="26"/>
  <c r="CW22" i="26"/>
  <c r="CV22" i="26"/>
  <c r="CU22" i="26"/>
  <c r="CT22" i="26"/>
  <c r="CS22" i="26"/>
  <c r="CR22" i="26"/>
  <c r="CQ22" i="26"/>
  <c r="CP22" i="26"/>
  <c r="CO22" i="26"/>
  <c r="CN22" i="26"/>
  <c r="CM22" i="26"/>
  <c r="CL22" i="26"/>
  <c r="CK22" i="26"/>
  <c r="CJ22" i="26"/>
  <c r="CI22" i="26"/>
  <c r="CH22" i="26"/>
  <c r="CG22" i="26"/>
  <c r="CF22" i="26"/>
  <c r="CE22" i="26"/>
  <c r="CD22" i="26"/>
  <c r="CC22" i="26"/>
  <c r="CB22" i="26"/>
  <c r="CA22" i="26"/>
  <c r="BZ22" i="26"/>
  <c r="BY22" i="26"/>
  <c r="BX22" i="26"/>
  <c r="BW22" i="26"/>
  <c r="BV22" i="26"/>
  <c r="BU22" i="26"/>
  <c r="BT22" i="26"/>
  <c r="BS22" i="26"/>
  <c r="BR22" i="26"/>
  <c r="BQ22" i="26"/>
  <c r="BP22" i="26"/>
  <c r="BO22" i="26"/>
  <c r="BN22" i="26"/>
  <c r="BM22" i="26"/>
  <c r="BL22" i="26"/>
  <c r="BK22" i="26"/>
  <c r="BJ22" i="26"/>
  <c r="BI22" i="26"/>
  <c r="BH22" i="26"/>
  <c r="BG22" i="26"/>
  <c r="BF22" i="26"/>
  <c r="BE22" i="26"/>
  <c r="DB21" i="26"/>
  <c r="DA21" i="26"/>
  <c r="CZ21" i="26"/>
  <c r="CY21" i="26"/>
  <c r="CX21" i="26"/>
  <c r="CW21" i="26"/>
  <c r="CV21" i="26"/>
  <c r="CU21" i="26"/>
  <c r="CT21" i="26"/>
  <c r="CS21" i="26"/>
  <c r="CR21" i="26"/>
  <c r="CQ21" i="26"/>
  <c r="CP21" i="26"/>
  <c r="CO21" i="26"/>
  <c r="CN21" i="26"/>
  <c r="CM21" i="26"/>
  <c r="CL21" i="26"/>
  <c r="CK21" i="26"/>
  <c r="CJ21" i="26"/>
  <c r="CI21" i="26"/>
  <c r="CH21" i="26"/>
  <c r="CG21" i="26"/>
  <c r="CF21" i="26"/>
  <c r="CE21" i="26"/>
  <c r="CD21" i="26"/>
  <c r="CC21" i="26"/>
  <c r="CB21" i="26"/>
  <c r="CA21" i="26"/>
  <c r="BZ21" i="26"/>
  <c r="BY21" i="26"/>
  <c r="BX21" i="26"/>
  <c r="BW21" i="26"/>
  <c r="BV21" i="26"/>
  <c r="BU21" i="26"/>
  <c r="BT21" i="26"/>
  <c r="BS21" i="26"/>
  <c r="BR21" i="26"/>
  <c r="BQ21" i="26"/>
  <c r="BP21" i="26"/>
  <c r="BO21" i="26"/>
  <c r="BN21" i="26"/>
  <c r="BM21" i="26"/>
  <c r="BL21" i="26"/>
  <c r="BK21" i="26"/>
  <c r="BJ21" i="26"/>
  <c r="BI21" i="26"/>
  <c r="BH21" i="26"/>
  <c r="BG21" i="26"/>
  <c r="BF21" i="26"/>
  <c r="BE21" i="26"/>
  <c r="DB20" i="26"/>
  <c r="DA20" i="26"/>
  <c r="CZ20" i="26"/>
  <c r="CY20" i="26"/>
  <c r="CX20" i="26"/>
  <c r="CW20" i="26"/>
  <c r="CV20" i="26"/>
  <c r="CU20" i="26"/>
  <c r="CT20" i="26"/>
  <c r="CS20" i="26"/>
  <c r="CR20" i="26"/>
  <c r="CQ20" i="26"/>
  <c r="CP20" i="26"/>
  <c r="CO20" i="26"/>
  <c r="CN20" i="26"/>
  <c r="CM20" i="26"/>
  <c r="CL20" i="26"/>
  <c r="CK20" i="26"/>
  <c r="CJ20" i="26"/>
  <c r="CI20" i="26"/>
  <c r="CH20" i="26"/>
  <c r="CG20" i="26"/>
  <c r="CF20" i="26"/>
  <c r="CE20" i="26"/>
  <c r="CD20" i="26"/>
  <c r="CC20" i="26"/>
  <c r="CB20" i="26"/>
  <c r="CA20" i="26"/>
  <c r="BZ20" i="26"/>
  <c r="BY20" i="26"/>
  <c r="BX20" i="26"/>
  <c r="BW20" i="26"/>
  <c r="BV20" i="26"/>
  <c r="BU20" i="26"/>
  <c r="BT20" i="26"/>
  <c r="BS20" i="26"/>
  <c r="BR20" i="26"/>
  <c r="BQ20" i="26"/>
  <c r="BP20" i="26"/>
  <c r="BO20" i="26"/>
  <c r="BN20" i="26"/>
  <c r="BM20" i="26"/>
  <c r="BL20" i="26"/>
  <c r="BK20" i="26"/>
  <c r="BJ20" i="26"/>
  <c r="BI20" i="26"/>
  <c r="BH20" i="26"/>
  <c r="BG20" i="26"/>
  <c r="BF20" i="26"/>
  <c r="BE20" i="26"/>
  <c r="DB19" i="26"/>
  <c r="DA19" i="26"/>
  <c r="CZ19" i="26"/>
  <c r="CY19" i="26"/>
  <c r="CX19" i="26"/>
  <c r="CW19" i="26"/>
  <c r="CV19" i="26"/>
  <c r="CU19" i="26"/>
  <c r="CT19" i="26"/>
  <c r="CS19" i="26"/>
  <c r="CR19" i="26"/>
  <c r="CQ19" i="26"/>
  <c r="CP19" i="26"/>
  <c r="CO19" i="26"/>
  <c r="CN19" i="26"/>
  <c r="CM19" i="26"/>
  <c r="CL19" i="26"/>
  <c r="CK19" i="26"/>
  <c r="CJ19" i="26"/>
  <c r="CI19" i="26"/>
  <c r="CH19" i="26"/>
  <c r="CG19" i="26"/>
  <c r="CF19" i="26"/>
  <c r="CE19" i="26"/>
  <c r="CD19" i="26"/>
  <c r="CC19" i="26"/>
  <c r="CB19" i="26"/>
  <c r="CA19" i="26"/>
  <c r="BZ19" i="26"/>
  <c r="BY19" i="26"/>
  <c r="BX19" i="26"/>
  <c r="BW19" i="26"/>
  <c r="BV19" i="26"/>
  <c r="BU19" i="26"/>
  <c r="BT19" i="26"/>
  <c r="BS19" i="26"/>
  <c r="BR19" i="26"/>
  <c r="BQ19" i="26"/>
  <c r="BP19" i="26"/>
  <c r="BO19" i="26"/>
  <c r="BN19" i="26"/>
  <c r="BM19" i="26"/>
  <c r="BL19" i="26"/>
  <c r="BK19" i="26"/>
  <c r="BJ19" i="26"/>
  <c r="BI19" i="26"/>
  <c r="BH19" i="26"/>
  <c r="BG19" i="26"/>
  <c r="BF19" i="26"/>
  <c r="BE19" i="26"/>
  <c r="DB18" i="26"/>
  <c r="DA18" i="26"/>
  <c r="CZ18" i="26"/>
  <c r="CY18" i="26"/>
  <c r="CX18" i="26"/>
  <c r="CW18" i="26"/>
  <c r="CV18" i="26"/>
  <c r="CU18" i="26"/>
  <c r="CT18" i="26"/>
  <c r="CS18" i="26"/>
  <c r="CR18" i="26"/>
  <c r="CQ18" i="26"/>
  <c r="CP18" i="26"/>
  <c r="CO18" i="26"/>
  <c r="CN18" i="26"/>
  <c r="CM18" i="26"/>
  <c r="CL18" i="26"/>
  <c r="CK18" i="26"/>
  <c r="CJ18" i="26"/>
  <c r="CI18" i="26"/>
  <c r="CH18" i="26"/>
  <c r="CG18" i="26"/>
  <c r="CF18" i="26"/>
  <c r="CE18" i="26"/>
  <c r="CD18" i="26"/>
  <c r="CC18" i="26"/>
  <c r="CB18" i="26"/>
  <c r="CA18" i="26"/>
  <c r="BZ18" i="26"/>
  <c r="BY18" i="26"/>
  <c r="BX18" i="26"/>
  <c r="BW18" i="26"/>
  <c r="BV18" i="26"/>
  <c r="BU18" i="26"/>
  <c r="BT18" i="26"/>
  <c r="BS18" i="26"/>
  <c r="BR18" i="26"/>
  <c r="BQ18" i="26"/>
  <c r="BP18" i="26"/>
  <c r="BO18" i="26"/>
  <c r="BN18" i="26"/>
  <c r="BM18" i="26"/>
  <c r="BL18" i="26"/>
  <c r="BK18" i="26"/>
  <c r="BJ18" i="26"/>
  <c r="BI18" i="26"/>
  <c r="BH18" i="26"/>
  <c r="BG18" i="26"/>
  <c r="BF18" i="26"/>
  <c r="BE18" i="26"/>
  <c r="DB17" i="26"/>
  <c r="DA17" i="26"/>
  <c r="CZ17" i="26"/>
  <c r="CY17" i="26"/>
  <c r="CX17" i="26"/>
  <c r="CW17" i="26"/>
  <c r="CV17" i="26"/>
  <c r="CU17" i="26"/>
  <c r="CT17" i="26"/>
  <c r="CS17" i="26"/>
  <c r="CR17" i="26"/>
  <c r="CQ17" i="26"/>
  <c r="CP17" i="26"/>
  <c r="CO17" i="26"/>
  <c r="CN17" i="26"/>
  <c r="CM17" i="26"/>
  <c r="CL17" i="26"/>
  <c r="CK17" i="26"/>
  <c r="CJ17" i="26"/>
  <c r="CI17" i="26"/>
  <c r="CH17" i="26"/>
  <c r="CG17" i="26"/>
  <c r="CF17" i="26"/>
  <c r="CE17" i="26"/>
  <c r="CD17" i="26"/>
  <c r="CC17" i="26"/>
  <c r="CB17" i="26"/>
  <c r="CA17" i="26"/>
  <c r="BZ17" i="26"/>
  <c r="BY17" i="26"/>
  <c r="BX17" i="26"/>
  <c r="BW17" i="26"/>
  <c r="BV17" i="26"/>
  <c r="BU17" i="26"/>
  <c r="BT17" i="26"/>
  <c r="BS17" i="26"/>
  <c r="BR17" i="26"/>
  <c r="BQ17" i="26"/>
  <c r="BP17" i="26"/>
  <c r="BO17" i="26"/>
  <c r="BN17" i="26"/>
  <c r="BM17" i="26"/>
  <c r="BL17" i="26"/>
  <c r="BK17" i="26"/>
  <c r="BJ17" i="26"/>
  <c r="BI17" i="26"/>
  <c r="BH17" i="26"/>
  <c r="BG17" i="26"/>
  <c r="BF17" i="26"/>
  <c r="BE17" i="26"/>
  <c r="DB16" i="26"/>
  <c r="DA16" i="26"/>
  <c r="CZ16" i="26"/>
  <c r="CY16" i="26"/>
  <c r="CX16" i="26"/>
  <c r="CW16" i="26"/>
  <c r="CV16" i="26"/>
  <c r="CU16" i="26"/>
  <c r="CT16" i="26"/>
  <c r="CS16" i="26"/>
  <c r="CR16" i="26"/>
  <c r="CQ16" i="26"/>
  <c r="CP16" i="26"/>
  <c r="CO16" i="26"/>
  <c r="CN16" i="26"/>
  <c r="CM16" i="26"/>
  <c r="CL16" i="26"/>
  <c r="CK16" i="26"/>
  <c r="CJ16" i="26"/>
  <c r="CI16" i="26"/>
  <c r="CH16" i="26"/>
  <c r="CG16" i="26"/>
  <c r="CF16" i="26"/>
  <c r="CE16" i="26"/>
  <c r="CD16" i="26"/>
  <c r="CC16" i="26"/>
  <c r="CB16" i="26"/>
  <c r="CA16" i="26"/>
  <c r="BZ16" i="26"/>
  <c r="BY16" i="26"/>
  <c r="BX16" i="26"/>
  <c r="BW16" i="26"/>
  <c r="BV16" i="26"/>
  <c r="BU16" i="26"/>
  <c r="BT16" i="26"/>
  <c r="BS16" i="26"/>
  <c r="BR16" i="26"/>
  <c r="BQ16" i="26"/>
  <c r="BP16" i="26"/>
  <c r="BO16" i="26"/>
  <c r="BN16" i="26"/>
  <c r="BM16" i="26"/>
  <c r="BL16" i="26"/>
  <c r="BK16" i="26"/>
  <c r="BJ16" i="26"/>
  <c r="BI16" i="26"/>
  <c r="BH16" i="26"/>
  <c r="BG16" i="26"/>
  <c r="BF16" i="26"/>
  <c r="BE16" i="26"/>
  <c r="DB15" i="26"/>
  <c r="DA15" i="26"/>
  <c r="CZ15" i="26"/>
  <c r="CY15" i="26"/>
  <c r="CX15" i="26"/>
  <c r="CW15" i="26"/>
  <c r="CV15" i="26"/>
  <c r="CU15" i="26"/>
  <c r="CT15" i="26"/>
  <c r="CS15" i="26"/>
  <c r="CR15" i="26"/>
  <c r="CQ15" i="26"/>
  <c r="CP15" i="26"/>
  <c r="CO15" i="26"/>
  <c r="CN15" i="26"/>
  <c r="CM15" i="26"/>
  <c r="CL15" i="26"/>
  <c r="CK15" i="26"/>
  <c r="CJ15" i="26"/>
  <c r="CI15" i="26"/>
  <c r="CH15" i="26"/>
  <c r="CG15" i="26"/>
  <c r="CF15" i="26"/>
  <c r="CE15" i="26"/>
  <c r="CD15" i="26"/>
  <c r="CC15" i="26"/>
  <c r="CB15" i="26"/>
  <c r="CA15" i="26"/>
  <c r="BZ15" i="26"/>
  <c r="BY15" i="26"/>
  <c r="BX15" i="26"/>
  <c r="BW15" i="26"/>
  <c r="BV15" i="26"/>
  <c r="BU15" i="26"/>
  <c r="BT15" i="26"/>
  <c r="BS15" i="26"/>
  <c r="BR15" i="26"/>
  <c r="BQ15" i="26"/>
  <c r="BP15" i="26"/>
  <c r="BO15" i="26"/>
  <c r="BN15" i="26"/>
  <c r="BM15" i="26"/>
  <c r="BL15" i="26"/>
  <c r="BK15" i="26"/>
  <c r="BJ15" i="26"/>
  <c r="BI15" i="26"/>
  <c r="BH15" i="26"/>
  <c r="BG15" i="26"/>
  <c r="BF15" i="26"/>
  <c r="BE15" i="26"/>
  <c r="DB14" i="26"/>
  <c r="DA14" i="26"/>
  <c r="CZ14" i="26"/>
  <c r="CY14" i="26"/>
  <c r="CX14" i="26"/>
  <c r="CW14" i="26"/>
  <c r="CV14" i="26"/>
  <c r="CU14" i="26"/>
  <c r="CT14" i="26"/>
  <c r="CS14" i="26"/>
  <c r="CR14" i="26"/>
  <c r="CQ14" i="26"/>
  <c r="CP14" i="26"/>
  <c r="CO14" i="26"/>
  <c r="CN14" i="26"/>
  <c r="CM14" i="26"/>
  <c r="CL14" i="26"/>
  <c r="CK14" i="26"/>
  <c r="CJ14" i="26"/>
  <c r="CI14" i="26"/>
  <c r="CH14" i="26"/>
  <c r="CG14" i="26"/>
  <c r="CF14" i="26"/>
  <c r="CE14" i="26"/>
  <c r="CD14" i="26"/>
  <c r="CC14" i="26"/>
  <c r="CB14" i="26"/>
  <c r="CA14" i="26"/>
  <c r="BZ14" i="26"/>
  <c r="BY14" i="26"/>
  <c r="BX14" i="26"/>
  <c r="BW14" i="26"/>
  <c r="BV14" i="26"/>
  <c r="BU14" i="26"/>
  <c r="BT14" i="26"/>
  <c r="BS14" i="26"/>
  <c r="BR14" i="26"/>
  <c r="BQ14" i="26"/>
  <c r="BP14" i="26"/>
  <c r="BO14" i="26"/>
  <c r="BN14" i="26"/>
  <c r="BM14" i="26"/>
  <c r="BL14" i="26"/>
  <c r="BK14" i="26"/>
  <c r="BJ14" i="26"/>
  <c r="BI14" i="26"/>
  <c r="BH14" i="26"/>
  <c r="BG14" i="26"/>
  <c r="BF14" i="26"/>
  <c r="BE14" i="26"/>
  <c r="DB13" i="26"/>
  <c r="DA13" i="26"/>
  <c r="CZ13" i="26"/>
  <c r="CY13" i="26"/>
  <c r="CX13" i="26"/>
  <c r="CW13" i="26"/>
  <c r="CV13" i="26"/>
  <c r="CU13" i="26"/>
  <c r="CT13" i="26"/>
  <c r="CS13" i="26"/>
  <c r="CR13" i="26"/>
  <c r="CQ13" i="26"/>
  <c r="CP13" i="26"/>
  <c r="CO13" i="26"/>
  <c r="CN13" i="26"/>
  <c r="CM13" i="26"/>
  <c r="CL13" i="26"/>
  <c r="CK13" i="26"/>
  <c r="CJ13" i="26"/>
  <c r="CI13" i="26"/>
  <c r="CH13" i="26"/>
  <c r="CG13" i="26"/>
  <c r="CF13" i="26"/>
  <c r="CE13" i="26"/>
  <c r="CD13" i="26"/>
  <c r="CC13" i="26"/>
  <c r="CB13" i="26"/>
  <c r="CA13" i="26"/>
  <c r="BZ13" i="26"/>
  <c r="BY13" i="26"/>
  <c r="BX13" i="26"/>
  <c r="BW13" i="26"/>
  <c r="BV13" i="26"/>
  <c r="BU13" i="26"/>
  <c r="BT13" i="26"/>
  <c r="BS13" i="26"/>
  <c r="BR13" i="26"/>
  <c r="BQ13" i="26"/>
  <c r="BP13" i="26"/>
  <c r="BO13" i="26"/>
  <c r="BN13" i="26"/>
  <c r="BM13" i="26"/>
  <c r="BL13" i="26"/>
  <c r="BK13" i="26"/>
  <c r="BJ13" i="26"/>
  <c r="BI13" i="26"/>
  <c r="BH13" i="26"/>
  <c r="BG13" i="26"/>
  <c r="BF13" i="26"/>
  <c r="BE13" i="26"/>
  <c r="DB12" i="26"/>
  <c r="DA12" i="26"/>
  <c r="CZ12" i="26"/>
  <c r="CY12" i="26"/>
  <c r="CX12" i="26"/>
  <c r="CW12" i="26"/>
  <c r="CV12" i="26"/>
  <c r="CU12" i="26"/>
  <c r="CT12" i="26"/>
  <c r="CS12" i="26"/>
  <c r="CR12" i="26"/>
  <c r="CQ12" i="26"/>
  <c r="CP12" i="26"/>
  <c r="CO12" i="26"/>
  <c r="CN12" i="26"/>
  <c r="CM12" i="26"/>
  <c r="CL12" i="26"/>
  <c r="CK12" i="26"/>
  <c r="CJ12" i="26"/>
  <c r="CI12" i="26"/>
  <c r="CH12" i="26"/>
  <c r="CG12" i="26"/>
  <c r="CF12" i="26"/>
  <c r="CE12" i="26"/>
  <c r="CD12" i="26"/>
  <c r="CC12" i="26"/>
  <c r="CB12" i="26"/>
  <c r="CA12" i="26"/>
  <c r="BZ12" i="26"/>
  <c r="BY12" i="26"/>
  <c r="BX12" i="26"/>
  <c r="BW12" i="26"/>
  <c r="BV12" i="26"/>
  <c r="BU12" i="26"/>
  <c r="BT12" i="26"/>
  <c r="BS12" i="26"/>
  <c r="BR12" i="26"/>
  <c r="BQ12" i="26"/>
  <c r="BP12" i="26"/>
  <c r="BO12" i="26"/>
  <c r="BN12" i="26"/>
  <c r="BM12" i="26"/>
  <c r="BL12" i="26"/>
  <c r="BK12" i="26"/>
  <c r="BJ12" i="26"/>
  <c r="BI12" i="26"/>
  <c r="BH12" i="26"/>
  <c r="BG12" i="26"/>
  <c r="BF12" i="26"/>
  <c r="BE12" i="26"/>
  <c r="DB11" i="26"/>
  <c r="DA11" i="26"/>
  <c r="CZ11" i="26"/>
  <c r="CY11" i="26"/>
  <c r="CX11" i="26"/>
  <c r="CW11" i="26"/>
  <c r="CV11" i="26"/>
  <c r="CU11" i="26"/>
  <c r="CT11" i="26"/>
  <c r="CS11" i="26"/>
  <c r="CR11" i="26"/>
  <c r="CQ11" i="26"/>
  <c r="CP11" i="26"/>
  <c r="CO11" i="26"/>
  <c r="CN11" i="26"/>
  <c r="CM11" i="26"/>
  <c r="CL11" i="26"/>
  <c r="CK11" i="26"/>
  <c r="CJ11" i="26"/>
  <c r="CI11" i="26"/>
  <c r="CH11" i="26"/>
  <c r="CG11" i="26"/>
  <c r="CF11" i="26"/>
  <c r="CE11" i="26"/>
  <c r="CD11" i="26"/>
  <c r="CC11" i="26"/>
  <c r="CB11" i="26"/>
  <c r="CA11" i="26"/>
  <c r="BZ11" i="26"/>
  <c r="BY11" i="26"/>
  <c r="BX11" i="26"/>
  <c r="BW11" i="26"/>
  <c r="BV11" i="26"/>
  <c r="BU11" i="26"/>
  <c r="BT11" i="26"/>
  <c r="BS11" i="26"/>
  <c r="BR11" i="26"/>
  <c r="BQ11" i="26"/>
  <c r="BP11" i="26"/>
  <c r="BO11" i="26"/>
  <c r="BN11" i="26"/>
  <c r="BM11" i="26"/>
  <c r="BL11" i="26"/>
  <c r="BK11" i="26"/>
  <c r="BJ11" i="26"/>
  <c r="BI11" i="26"/>
  <c r="BH11" i="26"/>
  <c r="BG11" i="26"/>
  <c r="BF11" i="26"/>
  <c r="BE11" i="26"/>
  <c r="DB10" i="26"/>
  <c r="DA10" i="26"/>
  <c r="CZ10" i="26"/>
  <c r="CY10" i="26"/>
  <c r="CX10" i="26"/>
  <c r="CW10" i="26"/>
  <c r="CV10" i="26"/>
  <c r="CU10" i="26"/>
  <c r="CT10" i="26"/>
  <c r="CS10" i="26"/>
  <c r="CR10" i="26"/>
  <c r="CQ10" i="26"/>
  <c r="CP10" i="26"/>
  <c r="CO10" i="26"/>
  <c r="CN10" i="26"/>
  <c r="CM10" i="26"/>
  <c r="CL10" i="26"/>
  <c r="CK10" i="26"/>
  <c r="CJ10" i="26"/>
  <c r="CI10" i="26"/>
  <c r="CH10" i="26"/>
  <c r="CG10" i="26"/>
  <c r="CF10" i="26"/>
  <c r="CE10" i="26"/>
  <c r="CD10" i="26"/>
  <c r="CC10" i="26"/>
  <c r="CB10" i="26"/>
  <c r="CA10" i="26"/>
  <c r="BZ10" i="26"/>
  <c r="BY10" i="26"/>
  <c r="BX10" i="26"/>
  <c r="BW10" i="26"/>
  <c r="BV10" i="26"/>
  <c r="BU10" i="26"/>
  <c r="BT10" i="26"/>
  <c r="BS10" i="26"/>
  <c r="BR10" i="26"/>
  <c r="BQ10" i="26"/>
  <c r="BP10" i="26"/>
  <c r="BO10" i="26"/>
  <c r="BN10" i="26"/>
  <c r="BM10" i="26"/>
  <c r="BL10" i="26"/>
  <c r="BK10" i="26"/>
  <c r="BJ10" i="26"/>
  <c r="BI10" i="26"/>
  <c r="BH10" i="26"/>
  <c r="BG10" i="26"/>
  <c r="BF10" i="26"/>
  <c r="BE10" i="26"/>
  <c r="DB9" i="26"/>
  <c r="DA9" i="26"/>
  <c r="CZ9" i="26"/>
  <c r="CY9" i="26"/>
  <c r="CX9" i="26"/>
  <c r="CW9" i="26"/>
  <c r="CV9" i="26"/>
  <c r="CU9" i="26"/>
  <c r="CT9" i="26"/>
  <c r="CS9" i="26"/>
  <c r="CR9" i="26"/>
  <c r="CQ9" i="26"/>
  <c r="CP9" i="26"/>
  <c r="CO9" i="26"/>
  <c r="CN9" i="26"/>
  <c r="CM9" i="26"/>
  <c r="CL9" i="26"/>
  <c r="CK9" i="26"/>
  <c r="CJ9" i="26"/>
  <c r="CI9" i="26"/>
  <c r="CH9" i="26"/>
  <c r="CG9" i="26"/>
  <c r="CF9" i="26"/>
  <c r="CE9" i="26"/>
  <c r="CD9" i="26"/>
  <c r="CC9" i="26"/>
  <c r="CB9" i="26"/>
  <c r="CA9" i="26"/>
  <c r="BZ9" i="26"/>
  <c r="BY9" i="26"/>
  <c r="BX9" i="26"/>
  <c r="BW9" i="26"/>
  <c r="BV9" i="26"/>
  <c r="BU9" i="26"/>
  <c r="BT9" i="26"/>
  <c r="BS9" i="26"/>
  <c r="BR9" i="26"/>
  <c r="BQ9" i="26"/>
  <c r="BP9" i="26"/>
  <c r="BO9" i="26"/>
  <c r="BN9" i="26"/>
  <c r="BM9" i="26"/>
  <c r="BL9" i="26"/>
  <c r="BK9" i="26"/>
  <c r="BJ9" i="26"/>
  <c r="BI9" i="26"/>
  <c r="BH9" i="26"/>
  <c r="BG9" i="26"/>
  <c r="BF9" i="26"/>
  <c r="BE9" i="26"/>
  <c r="DB8" i="26"/>
  <c r="DA8" i="26"/>
  <c r="CZ8" i="26"/>
  <c r="CY8" i="26"/>
  <c r="CX8" i="26"/>
  <c r="CW8" i="26"/>
  <c r="CV8" i="26"/>
  <c r="CU8" i="26"/>
  <c r="CT8" i="26"/>
  <c r="CS8" i="26"/>
  <c r="CR8" i="26"/>
  <c r="CQ8" i="26"/>
  <c r="CP8" i="26"/>
  <c r="CO8" i="26"/>
  <c r="CN8" i="26"/>
  <c r="CM8" i="26"/>
  <c r="CL8" i="26"/>
  <c r="CK8" i="26"/>
  <c r="CJ8" i="26"/>
  <c r="CI8" i="26"/>
  <c r="CH8" i="26"/>
  <c r="CG8" i="26"/>
  <c r="CF8" i="26"/>
  <c r="CE8" i="26"/>
  <c r="CD8" i="26"/>
  <c r="CC8" i="26"/>
  <c r="CB8" i="26"/>
  <c r="CA8" i="26"/>
  <c r="BZ8" i="26"/>
  <c r="BY8" i="26"/>
  <c r="BX8" i="26"/>
  <c r="BW8" i="26"/>
  <c r="BV8" i="26"/>
  <c r="BU8" i="26"/>
  <c r="BT8" i="26"/>
  <c r="BS8" i="26"/>
  <c r="BR8" i="26"/>
  <c r="BQ8" i="26"/>
  <c r="BP8" i="26"/>
  <c r="BO8" i="26"/>
  <c r="BN8" i="26"/>
  <c r="BM8" i="26"/>
  <c r="BL8" i="26"/>
  <c r="BK8" i="26"/>
  <c r="BJ8" i="26"/>
  <c r="BI8" i="26"/>
  <c r="BH8" i="26"/>
  <c r="BG8" i="26"/>
  <c r="BF8" i="26"/>
  <c r="BE8" i="26"/>
  <c r="BE55" i="15"/>
  <c r="DB54" i="15"/>
  <c r="DA54" i="15"/>
  <c r="CZ54" i="15"/>
  <c r="CY54" i="15"/>
  <c r="CX54" i="15"/>
  <c r="CW54" i="15"/>
  <c r="CV54" i="15"/>
  <c r="CU54" i="15"/>
  <c r="CT54" i="15"/>
  <c r="CS54" i="15"/>
  <c r="CR54" i="15"/>
  <c r="CQ54" i="15"/>
  <c r="CP54" i="15"/>
  <c r="CO54" i="15"/>
  <c r="CN54" i="15"/>
  <c r="CM54" i="15"/>
  <c r="CL54" i="15"/>
  <c r="CK54" i="15"/>
  <c r="CJ54" i="15"/>
  <c r="CI54" i="15"/>
  <c r="CH54" i="15"/>
  <c r="CG54" i="15"/>
  <c r="CF54" i="15"/>
  <c r="CE54" i="15"/>
  <c r="CD54" i="15"/>
  <c r="CC54" i="15"/>
  <c r="CB54" i="15"/>
  <c r="CA54" i="15"/>
  <c r="BZ54" i="15"/>
  <c r="BY54" i="15"/>
  <c r="BX54" i="15"/>
  <c r="BW54" i="15"/>
  <c r="BV54" i="15"/>
  <c r="BU54" i="15"/>
  <c r="BT54" i="15"/>
  <c r="BS54" i="15"/>
  <c r="BR54" i="15"/>
  <c r="BQ54" i="15"/>
  <c r="BP54" i="15"/>
  <c r="BO54" i="15"/>
  <c r="BN54" i="15"/>
  <c r="BM54" i="15"/>
  <c r="BL54" i="15"/>
  <c r="BK54" i="15"/>
  <c r="BJ54" i="15"/>
  <c r="BI54" i="15"/>
  <c r="BH54" i="15"/>
  <c r="BG54" i="15"/>
  <c r="BF54" i="15"/>
  <c r="BE54" i="15"/>
  <c r="DB53" i="15"/>
  <c r="DA53" i="15"/>
  <c r="CZ53" i="15"/>
  <c r="CY53" i="15"/>
  <c r="CX53" i="15"/>
  <c r="CW53" i="15"/>
  <c r="CV53" i="15"/>
  <c r="CU53" i="15"/>
  <c r="CT53" i="15"/>
  <c r="CS53" i="15"/>
  <c r="CR53" i="15"/>
  <c r="CQ53" i="15"/>
  <c r="CP53" i="15"/>
  <c r="CO53" i="15"/>
  <c r="CN53" i="15"/>
  <c r="CM53" i="15"/>
  <c r="CL53" i="15"/>
  <c r="CK53" i="15"/>
  <c r="CJ53" i="15"/>
  <c r="CI53" i="15"/>
  <c r="CH53" i="15"/>
  <c r="CG53" i="15"/>
  <c r="CF53" i="15"/>
  <c r="CE53" i="15"/>
  <c r="CD53" i="15"/>
  <c r="CC53" i="15"/>
  <c r="CB53" i="15"/>
  <c r="CA53" i="15"/>
  <c r="BZ53" i="15"/>
  <c r="BY53" i="15"/>
  <c r="BX53" i="15"/>
  <c r="BW53" i="15"/>
  <c r="BV53" i="15"/>
  <c r="BU53" i="15"/>
  <c r="BT53" i="15"/>
  <c r="BS53" i="15"/>
  <c r="BR53" i="15"/>
  <c r="BQ53" i="15"/>
  <c r="BP53" i="15"/>
  <c r="BO53" i="15"/>
  <c r="BN53" i="15"/>
  <c r="BM53" i="15"/>
  <c r="BL53" i="15"/>
  <c r="BK53" i="15"/>
  <c r="BJ53" i="15"/>
  <c r="BI53" i="15"/>
  <c r="BH53" i="15"/>
  <c r="BG53" i="15"/>
  <c r="BF53" i="15"/>
  <c r="BE53" i="15"/>
  <c r="DB52" i="15"/>
  <c r="DA52" i="15"/>
  <c r="CZ52" i="15"/>
  <c r="CY52" i="15"/>
  <c r="CX52" i="15"/>
  <c r="CW52" i="15"/>
  <c r="CV52" i="15"/>
  <c r="CU52" i="15"/>
  <c r="CT52" i="15"/>
  <c r="CS52" i="15"/>
  <c r="CR52" i="15"/>
  <c r="CQ52" i="15"/>
  <c r="CP52" i="15"/>
  <c r="CO52" i="15"/>
  <c r="CN52" i="15"/>
  <c r="CM52" i="15"/>
  <c r="CL52" i="15"/>
  <c r="CK52" i="15"/>
  <c r="CJ52" i="15"/>
  <c r="CI52" i="15"/>
  <c r="CH52" i="15"/>
  <c r="CG52" i="15"/>
  <c r="CF52" i="15"/>
  <c r="CE52" i="15"/>
  <c r="CD52" i="15"/>
  <c r="CC52" i="15"/>
  <c r="CB52" i="15"/>
  <c r="CA52" i="15"/>
  <c r="BZ52" i="15"/>
  <c r="BY52" i="15"/>
  <c r="BX52" i="15"/>
  <c r="BW52" i="15"/>
  <c r="BV52" i="15"/>
  <c r="BU52" i="15"/>
  <c r="BT52" i="15"/>
  <c r="BS52" i="15"/>
  <c r="BR52" i="15"/>
  <c r="BQ52" i="15"/>
  <c r="BP52" i="15"/>
  <c r="BO52" i="15"/>
  <c r="BN52" i="15"/>
  <c r="BM52" i="15"/>
  <c r="BL52" i="15"/>
  <c r="BK52" i="15"/>
  <c r="BJ52" i="15"/>
  <c r="BI52" i="15"/>
  <c r="BH52" i="15"/>
  <c r="BG52" i="15"/>
  <c r="BF52" i="15"/>
  <c r="BE52" i="15"/>
  <c r="DB51" i="15"/>
  <c r="DA51" i="15"/>
  <c r="CZ51" i="15"/>
  <c r="CY51" i="15"/>
  <c r="CX51" i="15"/>
  <c r="CW51" i="15"/>
  <c r="CV51" i="15"/>
  <c r="CU51" i="15"/>
  <c r="CT51" i="15"/>
  <c r="CS51" i="15"/>
  <c r="CR51" i="15"/>
  <c r="CQ51" i="15"/>
  <c r="CP51" i="15"/>
  <c r="CO51" i="15"/>
  <c r="CN51" i="15"/>
  <c r="CM51" i="15"/>
  <c r="CL51" i="15"/>
  <c r="CK51" i="15"/>
  <c r="CJ51" i="15"/>
  <c r="CI51" i="15"/>
  <c r="CH51" i="15"/>
  <c r="CG51" i="15"/>
  <c r="CF51" i="15"/>
  <c r="CE51" i="15"/>
  <c r="CD51" i="15"/>
  <c r="CC51" i="15"/>
  <c r="CB51" i="15"/>
  <c r="CA51" i="15"/>
  <c r="BZ51" i="15"/>
  <c r="BY51" i="15"/>
  <c r="BX51" i="15"/>
  <c r="BW51" i="15"/>
  <c r="BV51" i="15"/>
  <c r="BU51" i="15"/>
  <c r="BT51" i="15"/>
  <c r="BS51" i="15"/>
  <c r="BR51" i="15"/>
  <c r="BQ51" i="15"/>
  <c r="BP51" i="15"/>
  <c r="BO51" i="15"/>
  <c r="BN51" i="15"/>
  <c r="BM51" i="15"/>
  <c r="BL51" i="15"/>
  <c r="BK51" i="15"/>
  <c r="BJ51" i="15"/>
  <c r="BI51" i="15"/>
  <c r="BH51" i="15"/>
  <c r="BG51" i="15"/>
  <c r="BF51" i="15"/>
  <c r="BE51" i="15"/>
  <c r="DB50" i="15"/>
  <c r="DA50" i="15"/>
  <c r="CZ50" i="15"/>
  <c r="CY50" i="15"/>
  <c r="CX50" i="15"/>
  <c r="CW50" i="15"/>
  <c r="CV50" i="15"/>
  <c r="CU50" i="15"/>
  <c r="CT50" i="15"/>
  <c r="CS50" i="15"/>
  <c r="CR50" i="15"/>
  <c r="CQ50" i="15"/>
  <c r="CP50" i="15"/>
  <c r="CO50" i="15"/>
  <c r="CN50" i="15"/>
  <c r="CM50" i="15"/>
  <c r="CL50" i="15"/>
  <c r="CK50" i="15"/>
  <c r="CJ50" i="15"/>
  <c r="CI50" i="15"/>
  <c r="CH50" i="15"/>
  <c r="CG50" i="15"/>
  <c r="CF50" i="15"/>
  <c r="CE50" i="15"/>
  <c r="CD50" i="15"/>
  <c r="CC50" i="15"/>
  <c r="CB50" i="15"/>
  <c r="CA50" i="15"/>
  <c r="BZ50" i="15"/>
  <c r="BY50" i="15"/>
  <c r="BX50" i="15"/>
  <c r="BW50" i="15"/>
  <c r="BV50" i="15"/>
  <c r="BU50" i="15"/>
  <c r="BT50" i="15"/>
  <c r="BS50" i="15"/>
  <c r="BR50" i="15"/>
  <c r="BQ50" i="15"/>
  <c r="BP50" i="15"/>
  <c r="BO50" i="15"/>
  <c r="BN50" i="15"/>
  <c r="BM50" i="15"/>
  <c r="BL50" i="15"/>
  <c r="BK50" i="15"/>
  <c r="BJ50" i="15"/>
  <c r="BI50" i="15"/>
  <c r="BH50" i="15"/>
  <c r="BG50" i="15"/>
  <c r="BF50" i="15"/>
  <c r="BE50" i="15"/>
  <c r="DB49" i="15"/>
  <c r="DA49" i="15"/>
  <c r="CZ49" i="15"/>
  <c r="CY49" i="15"/>
  <c r="CX49" i="15"/>
  <c r="CW49" i="15"/>
  <c r="CV49" i="15"/>
  <c r="CU49" i="15"/>
  <c r="CT49" i="15"/>
  <c r="CS49" i="15"/>
  <c r="CR49" i="15"/>
  <c r="CQ49" i="15"/>
  <c r="CP49" i="15"/>
  <c r="CO49" i="15"/>
  <c r="CN49" i="15"/>
  <c r="CM49" i="15"/>
  <c r="CL49" i="15"/>
  <c r="CK49" i="15"/>
  <c r="CJ49" i="15"/>
  <c r="CI49" i="15"/>
  <c r="CH49" i="15"/>
  <c r="CG49" i="15"/>
  <c r="CF49" i="15"/>
  <c r="CE49" i="15"/>
  <c r="CD49" i="15"/>
  <c r="CC49" i="15"/>
  <c r="CB49" i="15"/>
  <c r="CA49" i="15"/>
  <c r="BZ49" i="15"/>
  <c r="BY49" i="15"/>
  <c r="BX49" i="15"/>
  <c r="BW49" i="15"/>
  <c r="BV49" i="15"/>
  <c r="BU49" i="15"/>
  <c r="BT49" i="15"/>
  <c r="BS49" i="15"/>
  <c r="BR49" i="15"/>
  <c r="BQ49" i="15"/>
  <c r="BP49" i="15"/>
  <c r="BO49" i="15"/>
  <c r="BN49" i="15"/>
  <c r="BM49" i="15"/>
  <c r="BL49" i="15"/>
  <c r="BK49" i="15"/>
  <c r="BJ49" i="15"/>
  <c r="BI49" i="15"/>
  <c r="BH49" i="15"/>
  <c r="BG49" i="15"/>
  <c r="BF49" i="15"/>
  <c r="BE49" i="15"/>
  <c r="DB48" i="15"/>
  <c r="DA48" i="15"/>
  <c r="CZ48" i="15"/>
  <c r="CY48" i="15"/>
  <c r="CX48" i="15"/>
  <c r="CW48" i="15"/>
  <c r="CV48" i="15"/>
  <c r="CU48" i="15"/>
  <c r="CT48" i="15"/>
  <c r="CS48" i="15"/>
  <c r="CR48" i="15"/>
  <c r="CQ48" i="15"/>
  <c r="CP48" i="15"/>
  <c r="CO48" i="15"/>
  <c r="CN48" i="15"/>
  <c r="CM48" i="15"/>
  <c r="CL48" i="15"/>
  <c r="CK48" i="15"/>
  <c r="CJ48" i="15"/>
  <c r="CI48" i="15"/>
  <c r="CH48" i="15"/>
  <c r="CG48" i="15"/>
  <c r="CF48" i="15"/>
  <c r="CE48" i="15"/>
  <c r="CD48" i="15"/>
  <c r="CC48" i="15"/>
  <c r="CB48" i="15"/>
  <c r="CA48" i="15"/>
  <c r="BZ48" i="15"/>
  <c r="BY48" i="15"/>
  <c r="BX48" i="15"/>
  <c r="BW48" i="15"/>
  <c r="BV48" i="15"/>
  <c r="BU48" i="15"/>
  <c r="BT48" i="15"/>
  <c r="BS48" i="15"/>
  <c r="BR48" i="15"/>
  <c r="BQ48" i="15"/>
  <c r="BP48" i="15"/>
  <c r="BO48" i="15"/>
  <c r="BN48" i="15"/>
  <c r="BM48" i="15"/>
  <c r="BL48" i="15"/>
  <c r="BK48" i="15"/>
  <c r="BJ48" i="15"/>
  <c r="BI48" i="15"/>
  <c r="BH48" i="15"/>
  <c r="BG48" i="15"/>
  <c r="BF48" i="15"/>
  <c r="BE48" i="15"/>
  <c r="DB47" i="15"/>
  <c r="DA47" i="15"/>
  <c r="CZ47" i="15"/>
  <c r="CY47" i="15"/>
  <c r="CX47" i="15"/>
  <c r="CW47" i="15"/>
  <c r="CV47" i="15"/>
  <c r="CU47" i="15"/>
  <c r="CT47" i="15"/>
  <c r="CS47" i="15"/>
  <c r="CR47" i="15"/>
  <c r="CQ47" i="15"/>
  <c r="CP47" i="15"/>
  <c r="CO47" i="15"/>
  <c r="CN47" i="15"/>
  <c r="CM47" i="15"/>
  <c r="CL47" i="15"/>
  <c r="CK47" i="15"/>
  <c r="CJ47" i="15"/>
  <c r="CI47" i="15"/>
  <c r="CH47" i="15"/>
  <c r="CG47" i="15"/>
  <c r="CF47" i="15"/>
  <c r="CE47" i="15"/>
  <c r="CD47" i="15"/>
  <c r="CC47" i="15"/>
  <c r="CB47" i="15"/>
  <c r="CA47" i="15"/>
  <c r="BZ47" i="15"/>
  <c r="BY47" i="15"/>
  <c r="BX47" i="15"/>
  <c r="BW47" i="15"/>
  <c r="BV47" i="15"/>
  <c r="BU47" i="15"/>
  <c r="BT47" i="15"/>
  <c r="BS47" i="15"/>
  <c r="BR47" i="15"/>
  <c r="BQ47" i="15"/>
  <c r="BP47" i="15"/>
  <c r="BO47" i="15"/>
  <c r="BN47" i="15"/>
  <c r="BM47" i="15"/>
  <c r="BL47" i="15"/>
  <c r="BK47" i="15"/>
  <c r="BJ47" i="15"/>
  <c r="BI47" i="15"/>
  <c r="BH47" i="15"/>
  <c r="BG47" i="15"/>
  <c r="BF47" i="15"/>
  <c r="BE47" i="15"/>
  <c r="DB46" i="15"/>
  <c r="DA46" i="15"/>
  <c r="CZ46" i="15"/>
  <c r="CY46" i="15"/>
  <c r="CX46" i="15"/>
  <c r="CW46" i="15"/>
  <c r="CV46" i="15"/>
  <c r="CU46" i="15"/>
  <c r="CT46" i="15"/>
  <c r="CS46" i="15"/>
  <c r="CR46" i="15"/>
  <c r="CQ46" i="15"/>
  <c r="CP46" i="15"/>
  <c r="CO46" i="15"/>
  <c r="CN46" i="15"/>
  <c r="CM46" i="15"/>
  <c r="CL46" i="15"/>
  <c r="CK46" i="15"/>
  <c r="CJ46" i="15"/>
  <c r="CI46" i="15"/>
  <c r="CH46" i="15"/>
  <c r="CG46" i="15"/>
  <c r="CF46" i="15"/>
  <c r="CE46" i="15"/>
  <c r="CD46" i="15"/>
  <c r="CC46" i="15"/>
  <c r="CB46" i="15"/>
  <c r="CA46" i="15"/>
  <c r="BZ46" i="15"/>
  <c r="BY46" i="15"/>
  <c r="BX46" i="15"/>
  <c r="BW46" i="15"/>
  <c r="BV46" i="15"/>
  <c r="BU46" i="15"/>
  <c r="BT46" i="15"/>
  <c r="BS46" i="15"/>
  <c r="BR46" i="15"/>
  <c r="BQ46" i="15"/>
  <c r="BP46" i="15"/>
  <c r="BO46" i="15"/>
  <c r="BN46" i="15"/>
  <c r="BM46" i="15"/>
  <c r="BL46" i="15"/>
  <c r="BK46" i="15"/>
  <c r="BJ46" i="15"/>
  <c r="BI46" i="15"/>
  <c r="BH46" i="15"/>
  <c r="BG46" i="15"/>
  <c r="BF46" i="15"/>
  <c r="BE46" i="15"/>
  <c r="DB45" i="15"/>
  <c r="DA45" i="15"/>
  <c r="CZ45" i="15"/>
  <c r="CY45" i="15"/>
  <c r="CX45" i="15"/>
  <c r="CW45" i="15"/>
  <c r="CV45" i="15"/>
  <c r="CU45" i="15"/>
  <c r="CT45" i="15"/>
  <c r="CS45" i="15"/>
  <c r="CR45" i="15"/>
  <c r="CQ45" i="15"/>
  <c r="CP45" i="15"/>
  <c r="CO45" i="15"/>
  <c r="CN45" i="15"/>
  <c r="CM45" i="15"/>
  <c r="CL45" i="15"/>
  <c r="CK45" i="15"/>
  <c r="CJ45" i="15"/>
  <c r="CI45" i="15"/>
  <c r="CH45" i="15"/>
  <c r="CG45" i="15"/>
  <c r="CF45" i="15"/>
  <c r="CE45" i="15"/>
  <c r="CD45" i="15"/>
  <c r="CC45" i="15"/>
  <c r="CB45" i="15"/>
  <c r="CA45" i="15"/>
  <c r="BZ45" i="15"/>
  <c r="BY45" i="15"/>
  <c r="BX45" i="15"/>
  <c r="BW45" i="15"/>
  <c r="BV45" i="15"/>
  <c r="BU45" i="15"/>
  <c r="BT45" i="15"/>
  <c r="BS45" i="15"/>
  <c r="BR45" i="15"/>
  <c r="BQ45" i="15"/>
  <c r="BP45" i="15"/>
  <c r="BO45" i="15"/>
  <c r="BN45" i="15"/>
  <c r="BM45" i="15"/>
  <c r="BL45" i="15"/>
  <c r="BK45" i="15"/>
  <c r="BJ45" i="15"/>
  <c r="BI45" i="15"/>
  <c r="BH45" i="15"/>
  <c r="BG45" i="15"/>
  <c r="BF45" i="15"/>
  <c r="BE45" i="15"/>
  <c r="DB44" i="15"/>
  <c r="DA44" i="15"/>
  <c r="CZ44" i="15"/>
  <c r="CY44" i="15"/>
  <c r="CX44" i="15"/>
  <c r="CW44" i="15"/>
  <c r="CV44" i="15"/>
  <c r="CU44" i="15"/>
  <c r="CT44" i="15"/>
  <c r="CS44" i="15"/>
  <c r="CR44" i="15"/>
  <c r="CQ44" i="15"/>
  <c r="CP44" i="15"/>
  <c r="CO44" i="15"/>
  <c r="CN44" i="15"/>
  <c r="CM44" i="15"/>
  <c r="CL44" i="15"/>
  <c r="CK44" i="15"/>
  <c r="CJ44" i="15"/>
  <c r="CI44" i="15"/>
  <c r="CH44" i="15"/>
  <c r="CG44" i="15"/>
  <c r="CF44" i="15"/>
  <c r="CE44" i="15"/>
  <c r="CD44" i="15"/>
  <c r="CC44" i="15"/>
  <c r="CB44" i="15"/>
  <c r="CA44" i="15"/>
  <c r="BZ44" i="15"/>
  <c r="BY44" i="15"/>
  <c r="BX44" i="15"/>
  <c r="BW44" i="15"/>
  <c r="BV44" i="15"/>
  <c r="BU44" i="15"/>
  <c r="BT44" i="15"/>
  <c r="BS44" i="15"/>
  <c r="BR44" i="15"/>
  <c r="BQ44" i="15"/>
  <c r="BP44" i="15"/>
  <c r="BO44" i="15"/>
  <c r="BN44" i="15"/>
  <c r="BM44" i="15"/>
  <c r="BL44" i="15"/>
  <c r="BK44" i="15"/>
  <c r="BJ44" i="15"/>
  <c r="BI44" i="15"/>
  <c r="BH44" i="15"/>
  <c r="BG44" i="15"/>
  <c r="BF44" i="15"/>
  <c r="BE44" i="15"/>
  <c r="DB43" i="15"/>
  <c r="DA43" i="15"/>
  <c r="CZ43" i="15"/>
  <c r="CY43" i="15"/>
  <c r="CX43" i="15"/>
  <c r="CW43" i="15"/>
  <c r="CV43" i="15"/>
  <c r="CU43" i="15"/>
  <c r="CT43" i="15"/>
  <c r="CS43" i="15"/>
  <c r="CR43" i="15"/>
  <c r="CQ43" i="15"/>
  <c r="CP43" i="15"/>
  <c r="CO43" i="15"/>
  <c r="CN43" i="15"/>
  <c r="CM43" i="15"/>
  <c r="CL43" i="15"/>
  <c r="CK43" i="15"/>
  <c r="CJ43" i="15"/>
  <c r="CI43" i="15"/>
  <c r="CH43" i="15"/>
  <c r="CG43" i="15"/>
  <c r="CF43" i="15"/>
  <c r="CE43" i="15"/>
  <c r="CD43" i="15"/>
  <c r="CC43" i="15"/>
  <c r="CB43" i="15"/>
  <c r="CA43" i="15"/>
  <c r="BZ43" i="15"/>
  <c r="BY43" i="15"/>
  <c r="BX43" i="15"/>
  <c r="BW43" i="15"/>
  <c r="BV43" i="15"/>
  <c r="BU43" i="15"/>
  <c r="BT43" i="15"/>
  <c r="BS43" i="15"/>
  <c r="BR43" i="15"/>
  <c r="BQ43" i="15"/>
  <c r="BP43" i="15"/>
  <c r="BO43" i="15"/>
  <c r="BN43" i="15"/>
  <c r="BM43" i="15"/>
  <c r="BL43" i="15"/>
  <c r="BK43" i="15"/>
  <c r="BJ43" i="15"/>
  <c r="BI43" i="15"/>
  <c r="BH43" i="15"/>
  <c r="BG43" i="15"/>
  <c r="BF43" i="15"/>
  <c r="BE43" i="15"/>
  <c r="DB42" i="15"/>
  <c r="DA42" i="15"/>
  <c r="CZ42" i="15"/>
  <c r="CY42" i="15"/>
  <c r="CX42" i="15"/>
  <c r="CW42" i="15"/>
  <c r="CV42" i="15"/>
  <c r="CU42" i="15"/>
  <c r="CT42" i="15"/>
  <c r="CS42" i="15"/>
  <c r="CR42" i="15"/>
  <c r="CQ42" i="15"/>
  <c r="CP42" i="15"/>
  <c r="CO42" i="15"/>
  <c r="CN42" i="15"/>
  <c r="CM42" i="15"/>
  <c r="CL42" i="15"/>
  <c r="CK42" i="15"/>
  <c r="CJ42" i="15"/>
  <c r="CI42" i="15"/>
  <c r="CH42" i="15"/>
  <c r="CG42" i="15"/>
  <c r="CF42" i="15"/>
  <c r="CE42" i="15"/>
  <c r="CD42" i="15"/>
  <c r="CC42" i="15"/>
  <c r="CB42" i="15"/>
  <c r="CA42" i="15"/>
  <c r="BZ42" i="15"/>
  <c r="BY42" i="15"/>
  <c r="BX42" i="15"/>
  <c r="BW42" i="15"/>
  <c r="BV42" i="15"/>
  <c r="BU42" i="15"/>
  <c r="BT42" i="15"/>
  <c r="BS42" i="15"/>
  <c r="BR42" i="15"/>
  <c r="BQ42" i="15"/>
  <c r="BP42" i="15"/>
  <c r="BO42" i="15"/>
  <c r="BN42" i="15"/>
  <c r="BM42" i="15"/>
  <c r="BL42" i="15"/>
  <c r="BK42" i="15"/>
  <c r="BJ42" i="15"/>
  <c r="BI42" i="15"/>
  <c r="BH42" i="15"/>
  <c r="BG42" i="15"/>
  <c r="BF42" i="15"/>
  <c r="BE42" i="15"/>
  <c r="DB41" i="15"/>
  <c r="DA41" i="15"/>
  <c r="CZ41" i="15"/>
  <c r="CY41" i="15"/>
  <c r="CX41" i="15"/>
  <c r="CW41" i="15"/>
  <c r="CV41" i="15"/>
  <c r="CU41" i="15"/>
  <c r="CT41" i="15"/>
  <c r="CS41" i="15"/>
  <c r="CR41" i="15"/>
  <c r="CQ41" i="15"/>
  <c r="CP41" i="15"/>
  <c r="CO41" i="15"/>
  <c r="CN41" i="15"/>
  <c r="CM41" i="15"/>
  <c r="CL41" i="15"/>
  <c r="CK41" i="15"/>
  <c r="CJ41" i="15"/>
  <c r="CI41" i="15"/>
  <c r="CH41" i="15"/>
  <c r="CG41" i="15"/>
  <c r="CF41" i="15"/>
  <c r="CE41" i="15"/>
  <c r="CD41" i="15"/>
  <c r="CC41" i="15"/>
  <c r="CB41" i="15"/>
  <c r="CA41" i="15"/>
  <c r="BZ41" i="15"/>
  <c r="BY41" i="15"/>
  <c r="BX41" i="15"/>
  <c r="BW41" i="15"/>
  <c r="BV41" i="15"/>
  <c r="BU41" i="15"/>
  <c r="BT41" i="15"/>
  <c r="BS41" i="15"/>
  <c r="BR41" i="15"/>
  <c r="BQ41" i="15"/>
  <c r="BP41" i="15"/>
  <c r="BO41" i="15"/>
  <c r="BN41" i="15"/>
  <c r="BM41" i="15"/>
  <c r="BL41" i="15"/>
  <c r="BK41" i="15"/>
  <c r="BJ41" i="15"/>
  <c r="BI41" i="15"/>
  <c r="BH41" i="15"/>
  <c r="BG41" i="15"/>
  <c r="BF41" i="15"/>
  <c r="BE41" i="15"/>
  <c r="DB40" i="15"/>
  <c r="DA40" i="15"/>
  <c r="CZ40" i="15"/>
  <c r="CY40" i="15"/>
  <c r="CX40" i="15"/>
  <c r="CW40" i="15"/>
  <c r="CV40" i="15"/>
  <c r="CU40" i="15"/>
  <c r="CT40" i="15"/>
  <c r="CS40" i="15"/>
  <c r="CR40" i="15"/>
  <c r="CQ40" i="15"/>
  <c r="CP40" i="15"/>
  <c r="CO40" i="15"/>
  <c r="CN40" i="15"/>
  <c r="CM40" i="15"/>
  <c r="CL40" i="15"/>
  <c r="CK40" i="15"/>
  <c r="CJ40" i="15"/>
  <c r="CI40" i="15"/>
  <c r="CH40" i="15"/>
  <c r="CG40" i="15"/>
  <c r="CF40" i="15"/>
  <c r="CE40" i="15"/>
  <c r="CD40" i="15"/>
  <c r="CC40" i="15"/>
  <c r="CB40" i="15"/>
  <c r="CA40" i="15"/>
  <c r="BZ40" i="15"/>
  <c r="BY40" i="15"/>
  <c r="BX40" i="15"/>
  <c r="BW40" i="15"/>
  <c r="BV40" i="15"/>
  <c r="BU40" i="15"/>
  <c r="BT40" i="15"/>
  <c r="BS40" i="15"/>
  <c r="BR40" i="15"/>
  <c r="BQ40" i="15"/>
  <c r="BP40" i="15"/>
  <c r="BO40" i="15"/>
  <c r="BN40" i="15"/>
  <c r="BM40" i="15"/>
  <c r="BL40" i="15"/>
  <c r="BK40" i="15"/>
  <c r="BJ40" i="15"/>
  <c r="BI40" i="15"/>
  <c r="BH40" i="15"/>
  <c r="BG40" i="15"/>
  <c r="BF40" i="15"/>
  <c r="BE40" i="15"/>
  <c r="DB39" i="15"/>
  <c r="DA39" i="15"/>
  <c r="CZ39" i="15"/>
  <c r="CY39" i="15"/>
  <c r="CX39" i="15"/>
  <c r="CW39" i="15"/>
  <c r="CV39" i="15"/>
  <c r="CU39" i="15"/>
  <c r="CT39" i="15"/>
  <c r="CS39" i="15"/>
  <c r="CR39" i="15"/>
  <c r="CQ39" i="15"/>
  <c r="CP39" i="15"/>
  <c r="CO39" i="15"/>
  <c r="CN39" i="15"/>
  <c r="CM39" i="15"/>
  <c r="CL39" i="15"/>
  <c r="CK39" i="15"/>
  <c r="CJ39" i="15"/>
  <c r="CI39" i="15"/>
  <c r="CH39" i="15"/>
  <c r="CG39" i="15"/>
  <c r="CF39" i="15"/>
  <c r="CE39" i="15"/>
  <c r="CD39" i="15"/>
  <c r="CC39" i="15"/>
  <c r="CB39" i="15"/>
  <c r="CA39" i="15"/>
  <c r="BZ39" i="15"/>
  <c r="BY39" i="15"/>
  <c r="BX39" i="15"/>
  <c r="BW39" i="15"/>
  <c r="BV39" i="15"/>
  <c r="BU39" i="15"/>
  <c r="BT39" i="15"/>
  <c r="BS39" i="15"/>
  <c r="BR39" i="15"/>
  <c r="BQ39" i="15"/>
  <c r="BP39" i="15"/>
  <c r="BO39" i="15"/>
  <c r="BN39" i="15"/>
  <c r="BM39" i="15"/>
  <c r="BL39" i="15"/>
  <c r="BK39" i="15"/>
  <c r="BJ39" i="15"/>
  <c r="BI39" i="15"/>
  <c r="BH39" i="15"/>
  <c r="BG39" i="15"/>
  <c r="BF39" i="15"/>
  <c r="BE39" i="15"/>
  <c r="DB38" i="15"/>
  <c r="DA38" i="15"/>
  <c r="CZ38" i="15"/>
  <c r="CY38" i="15"/>
  <c r="CX38" i="15"/>
  <c r="CW38" i="15"/>
  <c r="CV38" i="15"/>
  <c r="CU38" i="15"/>
  <c r="CT38" i="15"/>
  <c r="CS38" i="15"/>
  <c r="CR38" i="15"/>
  <c r="CQ38" i="15"/>
  <c r="CP38" i="15"/>
  <c r="CO38" i="15"/>
  <c r="CN38" i="15"/>
  <c r="CM38" i="15"/>
  <c r="CL38" i="15"/>
  <c r="CK38" i="15"/>
  <c r="CJ38" i="15"/>
  <c r="CI38" i="15"/>
  <c r="CH38" i="15"/>
  <c r="CG38" i="15"/>
  <c r="CF38" i="15"/>
  <c r="CE38" i="15"/>
  <c r="CD38" i="15"/>
  <c r="CC38" i="15"/>
  <c r="CB38" i="15"/>
  <c r="CA38" i="15"/>
  <c r="BZ38" i="15"/>
  <c r="BY38" i="15"/>
  <c r="BX38" i="15"/>
  <c r="BW38" i="15"/>
  <c r="BV38" i="15"/>
  <c r="BU38" i="15"/>
  <c r="BT38" i="15"/>
  <c r="BS38" i="15"/>
  <c r="BR38" i="15"/>
  <c r="BQ38" i="15"/>
  <c r="BP38" i="15"/>
  <c r="BO38" i="15"/>
  <c r="BN38" i="15"/>
  <c r="BM38" i="15"/>
  <c r="BL38" i="15"/>
  <c r="BK38" i="15"/>
  <c r="BJ38" i="15"/>
  <c r="BI38" i="15"/>
  <c r="BH38" i="15"/>
  <c r="BG38" i="15"/>
  <c r="BF38" i="15"/>
  <c r="BE38" i="15"/>
  <c r="DB37" i="15"/>
  <c r="DA37" i="15"/>
  <c r="CZ37" i="15"/>
  <c r="CY37" i="15"/>
  <c r="CX37" i="15"/>
  <c r="CW37" i="15"/>
  <c r="CV37" i="15"/>
  <c r="CU37" i="15"/>
  <c r="CT37" i="15"/>
  <c r="CS37" i="15"/>
  <c r="CR37" i="15"/>
  <c r="CQ37" i="15"/>
  <c r="CP37" i="15"/>
  <c r="CO37" i="15"/>
  <c r="CN37" i="15"/>
  <c r="CM37" i="15"/>
  <c r="CL37" i="15"/>
  <c r="CK37" i="15"/>
  <c r="CJ37" i="15"/>
  <c r="CI37" i="15"/>
  <c r="CH37" i="15"/>
  <c r="CG37" i="15"/>
  <c r="CF37" i="15"/>
  <c r="CE37" i="15"/>
  <c r="CD37" i="15"/>
  <c r="CC37" i="15"/>
  <c r="CB37" i="15"/>
  <c r="CA37" i="15"/>
  <c r="BZ37" i="15"/>
  <c r="BY37" i="15"/>
  <c r="BX37" i="15"/>
  <c r="BW37" i="15"/>
  <c r="BV37" i="15"/>
  <c r="BU37" i="15"/>
  <c r="BT37" i="15"/>
  <c r="BS37" i="15"/>
  <c r="BR37" i="15"/>
  <c r="BQ37" i="15"/>
  <c r="BP37" i="15"/>
  <c r="BO37" i="15"/>
  <c r="BN37" i="15"/>
  <c r="BM37" i="15"/>
  <c r="BL37" i="15"/>
  <c r="BK37" i="15"/>
  <c r="BJ37" i="15"/>
  <c r="BI37" i="15"/>
  <c r="BH37" i="15"/>
  <c r="BG37" i="15"/>
  <c r="BF37" i="15"/>
  <c r="BE37" i="15"/>
  <c r="DB36" i="15"/>
  <c r="DA36" i="15"/>
  <c r="CZ36" i="15"/>
  <c r="CY36" i="15"/>
  <c r="CX36" i="15"/>
  <c r="CW36" i="15"/>
  <c r="CV36" i="15"/>
  <c r="CU36" i="15"/>
  <c r="CT36" i="15"/>
  <c r="CS36" i="15"/>
  <c r="CR36" i="15"/>
  <c r="CQ36" i="15"/>
  <c r="CP36" i="15"/>
  <c r="CO36" i="15"/>
  <c r="CN36" i="15"/>
  <c r="CM36" i="15"/>
  <c r="CL36" i="15"/>
  <c r="CK36" i="15"/>
  <c r="CJ36" i="15"/>
  <c r="CI36" i="15"/>
  <c r="CH36" i="15"/>
  <c r="CG36" i="15"/>
  <c r="CF36" i="15"/>
  <c r="CE36" i="15"/>
  <c r="CD36" i="15"/>
  <c r="CC36" i="15"/>
  <c r="CB36" i="15"/>
  <c r="CA36" i="15"/>
  <c r="BZ36" i="15"/>
  <c r="BY36" i="15"/>
  <c r="BX36" i="15"/>
  <c r="BW36" i="15"/>
  <c r="BV36" i="15"/>
  <c r="BU36" i="15"/>
  <c r="BT36" i="15"/>
  <c r="BS36" i="15"/>
  <c r="BR36" i="15"/>
  <c r="BQ36" i="15"/>
  <c r="BP36" i="15"/>
  <c r="BO36" i="15"/>
  <c r="BN36" i="15"/>
  <c r="BM36" i="15"/>
  <c r="BL36" i="15"/>
  <c r="BK36" i="15"/>
  <c r="BJ36" i="15"/>
  <c r="BI36" i="15"/>
  <c r="BH36" i="15"/>
  <c r="BG36" i="15"/>
  <c r="BF36" i="15"/>
  <c r="BE36" i="15"/>
  <c r="DB35" i="15"/>
  <c r="DA35" i="15"/>
  <c r="CZ35" i="15"/>
  <c r="CY35" i="15"/>
  <c r="CX35" i="15"/>
  <c r="CW35" i="15"/>
  <c r="CV35" i="15"/>
  <c r="CU35" i="15"/>
  <c r="CT35" i="15"/>
  <c r="CS35" i="15"/>
  <c r="CR35" i="15"/>
  <c r="CQ35" i="15"/>
  <c r="CP35" i="15"/>
  <c r="CO35" i="15"/>
  <c r="CN35" i="15"/>
  <c r="CM35" i="15"/>
  <c r="CL35" i="15"/>
  <c r="CK35" i="15"/>
  <c r="CJ35" i="15"/>
  <c r="CI35" i="15"/>
  <c r="CH35" i="15"/>
  <c r="CG35" i="15"/>
  <c r="CF35" i="15"/>
  <c r="CE35" i="15"/>
  <c r="CD35" i="15"/>
  <c r="CC35" i="15"/>
  <c r="CB35" i="15"/>
  <c r="CA35" i="15"/>
  <c r="BZ35" i="15"/>
  <c r="BY35" i="15"/>
  <c r="BX35" i="15"/>
  <c r="BW35" i="15"/>
  <c r="BV35" i="15"/>
  <c r="BU35" i="15"/>
  <c r="BT35" i="15"/>
  <c r="BS35" i="15"/>
  <c r="BR35" i="15"/>
  <c r="BQ35" i="15"/>
  <c r="BP35" i="15"/>
  <c r="BO35" i="15"/>
  <c r="BN35" i="15"/>
  <c r="BM35" i="15"/>
  <c r="BL35" i="15"/>
  <c r="BK35" i="15"/>
  <c r="BJ35" i="15"/>
  <c r="BI35" i="15"/>
  <c r="BH35" i="15"/>
  <c r="BG35" i="15"/>
  <c r="BF35" i="15"/>
  <c r="BE35" i="15"/>
  <c r="DB34" i="15"/>
  <c r="DA34" i="15"/>
  <c r="CZ34" i="15"/>
  <c r="CY34" i="15"/>
  <c r="CX34" i="15"/>
  <c r="CW34" i="15"/>
  <c r="CV34" i="15"/>
  <c r="CU34" i="15"/>
  <c r="CT34" i="15"/>
  <c r="CS34" i="15"/>
  <c r="CR34" i="15"/>
  <c r="CQ34" i="15"/>
  <c r="CP34" i="15"/>
  <c r="CO34" i="15"/>
  <c r="CN34" i="15"/>
  <c r="CM34" i="15"/>
  <c r="CL34" i="15"/>
  <c r="CK34" i="15"/>
  <c r="CJ34" i="15"/>
  <c r="CI34" i="15"/>
  <c r="CH34" i="15"/>
  <c r="CG34" i="15"/>
  <c r="CF34" i="15"/>
  <c r="CE34" i="15"/>
  <c r="CD34" i="15"/>
  <c r="CC34" i="15"/>
  <c r="CB34" i="15"/>
  <c r="CA34" i="15"/>
  <c r="BZ34" i="15"/>
  <c r="BY34" i="15"/>
  <c r="BX34" i="15"/>
  <c r="BW34" i="15"/>
  <c r="BV34" i="15"/>
  <c r="BU34" i="15"/>
  <c r="BT34" i="15"/>
  <c r="BS34" i="15"/>
  <c r="BR34" i="15"/>
  <c r="BQ34" i="15"/>
  <c r="BP34" i="15"/>
  <c r="BO34" i="15"/>
  <c r="BN34" i="15"/>
  <c r="BM34" i="15"/>
  <c r="BL34" i="15"/>
  <c r="BK34" i="15"/>
  <c r="BJ34" i="15"/>
  <c r="BI34" i="15"/>
  <c r="BH34" i="15"/>
  <c r="BG34" i="15"/>
  <c r="BF34" i="15"/>
  <c r="BE34" i="15"/>
  <c r="DB33" i="15"/>
  <c r="DA33" i="15"/>
  <c r="CZ33" i="15"/>
  <c r="CY33" i="15"/>
  <c r="CX33" i="15"/>
  <c r="CW33" i="15"/>
  <c r="CV33" i="15"/>
  <c r="CU33" i="15"/>
  <c r="CT33" i="15"/>
  <c r="CS33" i="15"/>
  <c r="CR33" i="15"/>
  <c r="CQ33" i="15"/>
  <c r="CP33" i="15"/>
  <c r="CO33" i="15"/>
  <c r="CN33" i="15"/>
  <c r="CM33" i="15"/>
  <c r="CL33" i="15"/>
  <c r="CK33" i="15"/>
  <c r="CJ33" i="15"/>
  <c r="CI33" i="15"/>
  <c r="CH33" i="15"/>
  <c r="CG33" i="15"/>
  <c r="CF33" i="15"/>
  <c r="CE33" i="15"/>
  <c r="CD33" i="15"/>
  <c r="CC33" i="15"/>
  <c r="CB33" i="15"/>
  <c r="CA33" i="15"/>
  <c r="BZ33" i="15"/>
  <c r="BY33" i="15"/>
  <c r="BX33" i="15"/>
  <c r="BW33" i="15"/>
  <c r="BV33" i="15"/>
  <c r="BU33" i="15"/>
  <c r="BT33" i="15"/>
  <c r="BS33" i="15"/>
  <c r="BR33" i="15"/>
  <c r="BQ33" i="15"/>
  <c r="BP33" i="15"/>
  <c r="BO33" i="15"/>
  <c r="BN33" i="15"/>
  <c r="BM33" i="15"/>
  <c r="BL33" i="15"/>
  <c r="BK33" i="15"/>
  <c r="BJ33" i="15"/>
  <c r="BI33" i="15"/>
  <c r="BH33" i="15"/>
  <c r="BG33" i="15"/>
  <c r="BF33" i="15"/>
  <c r="BE30" i="15"/>
  <c r="DB29" i="15"/>
  <c r="DA29" i="15"/>
  <c r="CZ29" i="15"/>
  <c r="CY29" i="15"/>
  <c r="CX29" i="15"/>
  <c r="CW29" i="15"/>
  <c r="CV29" i="15"/>
  <c r="CU29" i="15"/>
  <c r="CT29" i="15"/>
  <c r="CS29" i="15"/>
  <c r="CR29" i="15"/>
  <c r="CQ29" i="15"/>
  <c r="CP29" i="15"/>
  <c r="CO29" i="15"/>
  <c r="CN29" i="15"/>
  <c r="CM29" i="15"/>
  <c r="CL29" i="15"/>
  <c r="CK29" i="15"/>
  <c r="CJ29" i="15"/>
  <c r="CI29" i="15"/>
  <c r="CH29" i="15"/>
  <c r="CG29" i="15"/>
  <c r="CF29" i="15"/>
  <c r="CE29" i="15"/>
  <c r="CD29" i="15"/>
  <c r="CC29" i="15"/>
  <c r="CB29" i="15"/>
  <c r="CA29" i="15"/>
  <c r="BZ29" i="15"/>
  <c r="BY29" i="15"/>
  <c r="BX29" i="15"/>
  <c r="BW29" i="15"/>
  <c r="BV29" i="15"/>
  <c r="BU29" i="15"/>
  <c r="BT29" i="15"/>
  <c r="BS29" i="15"/>
  <c r="BR29" i="15"/>
  <c r="BQ29" i="15"/>
  <c r="BP29" i="15"/>
  <c r="BO29" i="15"/>
  <c r="BN29" i="15"/>
  <c r="BM29" i="15"/>
  <c r="BL29" i="15"/>
  <c r="BK29" i="15"/>
  <c r="BJ29" i="15"/>
  <c r="BI29" i="15"/>
  <c r="BH29" i="15"/>
  <c r="BG29" i="15"/>
  <c r="BF29" i="15"/>
  <c r="BE29" i="15"/>
  <c r="DB28" i="15"/>
  <c r="DA28" i="15"/>
  <c r="CZ28" i="15"/>
  <c r="CY28" i="15"/>
  <c r="CX28" i="15"/>
  <c r="CW28" i="15"/>
  <c r="CV28" i="15"/>
  <c r="CU28" i="15"/>
  <c r="CT28" i="15"/>
  <c r="CS28" i="15"/>
  <c r="CR28" i="15"/>
  <c r="CQ28" i="15"/>
  <c r="CP28" i="15"/>
  <c r="CO28" i="15"/>
  <c r="CN28" i="15"/>
  <c r="CM28" i="15"/>
  <c r="CL28" i="15"/>
  <c r="CK28" i="15"/>
  <c r="CJ28" i="15"/>
  <c r="CI28" i="15"/>
  <c r="CH28" i="15"/>
  <c r="CG28" i="15"/>
  <c r="CF28" i="15"/>
  <c r="CE28" i="15"/>
  <c r="CD28" i="15"/>
  <c r="CC28" i="15"/>
  <c r="CB28" i="15"/>
  <c r="CA28" i="15"/>
  <c r="BZ28" i="15"/>
  <c r="BY28" i="15"/>
  <c r="BX28" i="15"/>
  <c r="BW28" i="15"/>
  <c r="BV28" i="15"/>
  <c r="BU28" i="15"/>
  <c r="BT28" i="15"/>
  <c r="BS28" i="15"/>
  <c r="BR28" i="15"/>
  <c r="BQ28" i="15"/>
  <c r="BP28" i="15"/>
  <c r="BO28" i="15"/>
  <c r="BN28" i="15"/>
  <c r="BM28" i="15"/>
  <c r="BL28" i="15"/>
  <c r="BK28" i="15"/>
  <c r="BJ28" i="15"/>
  <c r="BI28" i="15"/>
  <c r="BH28" i="15"/>
  <c r="BG28" i="15"/>
  <c r="BF28" i="15"/>
  <c r="BE28" i="15"/>
  <c r="DB27" i="15"/>
  <c r="DA27" i="15"/>
  <c r="CZ27" i="15"/>
  <c r="CY27" i="15"/>
  <c r="CX27" i="15"/>
  <c r="CW27" i="15"/>
  <c r="CV27" i="15"/>
  <c r="CU27" i="15"/>
  <c r="CT27" i="15"/>
  <c r="CS27" i="15"/>
  <c r="CR27" i="15"/>
  <c r="CQ27" i="15"/>
  <c r="CP27" i="15"/>
  <c r="CO27" i="15"/>
  <c r="CN27" i="15"/>
  <c r="CM27" i="15"/>
  <c r="CL27" i="15"/>
  <c r="CK27" i="15"/>
  <c r="CJ27" i="15"/>
  <c r="CI27" i="15"/>
  <c r="CH27" i="15"/>
  <c r="CG27" i="15"/>
  <c r="CF27" i="15"/>
  <c r="CE27" i="15"/>
  <c r="CD27" i="15"/>
  <c r="CC27" i="15"/>
  <c r="CB27" i="15"/>
  <c r="CA27" i="15"/>
  <c r="BZ27" i="15"/>
  <c r="BY27" i="15"/>
  <c r="BX27" i="15"/>
  <c r="BW27" i="15"/>
  <c r="BV27" i="15"/>
  <c r="BU27" i="15"/>
  <c r="BT27" i="15"/>
  <c r="BS27" i="15"/>
  <c r="BR27" i="15"/>
  <c r="BQ27" i="15"/>
  <c r="BP27" i="15"/>
  <c r="BO27" i="15"/>
  <c r="BN27" i="15"/>
  <c r="BM27" i="15"/>
  <c r="BL27" i="15"/>
  <c r="BK27" i="15"/>
  <c r="BJ27" i="15"/>
  <c r="BI27" i="15"/>
  <c r="BH27" i="15"/>
  <c r="BG27" i="15"/>
  <c r="BF27" i="15"/>
  <c r="BE27" i="15"/>
  <c r="DB26" i="15"/>
  <c r="DA26" i="15"/>
  <c r="CZ26" i="15"/>
  <c r="CY26" i="15"/>
  <c r="CX26" i="15"/>
  <c r="CW26" i="15"/>
  <c r="CV26" i="15"/>
  <c r="CU26" i="15"/>
  <c r="CT26" i="15"/>
  <c r="CS26" i="15"/>
  <c r="CR26" i="15"/>
  <c r="CQ26" i="15"/>
  <c r="CP26" i="15"/>
  <c r="CO26" i="15"/>
  <c r="CN26" i="15"/>
  <c r="CM26" i="15"/>
  <c r="CL26" i="15"/>
  <c r="CK26" i="15"/>
  <c r="CJ26" i="15"/>
  <c r="CI26" i="15"/>
  <c r="CH26" i="15"/>
  <c r="CG26" i="15"/>
  <c r="CF26" i="15"/>
  <c r="CE26" i="15"/>
  <c r="CD26" i="15"/>
  <c r="CC26" i="15"/>
  <c r="CB26" i="15"/>
  <c r="CA26" i="15"/>
  <c r="BZ26" i="15"/>
  <c r="BY26" i="15"/>
  <c r="BX26" i="15"/>
  <c r="BW26" i="15"/>
  <c r="BV26" i="15"/>
  <c r="BU26" i="15"/>
  <c r="BT26" i="15"/>
  <c r="BS26" i="15"/>
  <c r="BR26" i="15"/>
  <c r="BQ26" i="15"/>
  <c r="BP26" i="15"/>
  <c r="BO26" i="15"/>
  <c r="BN26" i="15"/>
  <c r="BM26" i="15"/>
  <c r="BL26" i="15"/>
  <c r="BK26" i="15"/>
  <c r="BJ26" i="15"/>
  <c r="BI26" i="15"/>
  <c r="BH26" i="15"/>
  <c r="BG26" i="15"/>
  <c r="BF26" i="15"/>
  <c r="BE26" i="15"/>
  <c r="DB25" i="15"/>
  <c r="DA25" i="15"/>
  <c r="CZ25" i="15"/>
  <c r="CY25" i="15"/>
  <c r="CX25" i="15"/>
  <c r="CW25" i="15"/>
  <c r="CV25" i="15"/>
  <c r="CU25" i="15"/>
  <c r="CT25" i="15"/>
  <c r="CS25" i="15"/>
  <c r="CR25" i="15"/>
  <c r="CQ25" i="15"/>
  <c r="CP25" i="15"/>
  <c r="CO25" i="15"/>
  <c r="CN25" i="15"/>
  <c r="CM25" i="15"/>
  <c r="CL25" i="15"/>
  <c r="CK25" i="15"/>
  <c r="CJ25" i="15"/>
  <c r="CI25" i="15"/>
  <c r="CH25" i="15"/>
  <c r="CG25" i="15"/>
  <c r="CF25" i="15"/>
  <c r="CE25" i="15"/>
  <c r="CD25" i="15"/>
  <c r="CC25" i="15"/>
  <c r="CB25" i="15"/>
  <c r="CA25" i="15"/>
  <c r="BZ25" i="15"/>
  <c r="BY25" i="15"/>
  <c r="BX25" i="15"/>
  <c r="BW25" i="15"/>
  <c r="BV25" i="15"/>
  <c r="BU25" i="15"/>
  <c r="BT25" i="15"/>
  <c r="BS25" i="15"/>
  <c r="BR25" i="15"/>
  <c r="BQ25" i="15"/>
  <c r="BP25" i="15"/>
  <c r="BO25" i="15"/>
  <c r="BN25" i="15"/>
  <c r="BM25" i="15"/>
  <c r="BL25" i="15"/>
  <c r="BK25" i="15"/>
  <c r="BJ25" i="15"/>
  <c r="BI25" i="15"/>
  <c r="BH25" i="15"/>
  <c r="BG25" i="15"/>
  <c r="BF25" i="15"/>
  <c r="BE25" i="15"/>
  <c r="DB24" i="15"/>
  <c r="DA24" i="15"/>
  <c r="CZ24" i="15"/>
  <c r="CY24" i="15"/>
  <c r="CX24" i="15"/>
  <c r="CW24" i="15"/>
  <c r="CV24" i="15"/>
  <c r="CU24" i="15"/>
  <c r="CT24" i="15"/>
  <c r="CS24" i="15"/>
  <c r="CR24" i="15"/>
  <c r="CQ24" i="15"/>
  <c r="CP24" i="15"/>
  <c r="CO24" i="15"/>
  <c r="CN24" i="15"/>
  <c r="CM24" i="15"/>
  <c r="CL24" i="15"/>
  <c r="CK24" i="15"/>
  <c r="CJ24" i="15"/>
  <c r="CI24" i="15"/>
  <c r="CH24" i="15"/>
  <c r="CG24" i="15"/>
  <c r="CF24" i="15"/>
  <c r="CE24" i="15"/>
  <c r="CD24" i="15"/>
  <c r="CC24" i="15"/>
  <c r="CB24" i="15"/>
  <c r="CA24" i="15"/>
  <c r="BZ24" i="15"/>
  <c r="BY24" i="15"/>
  <c r="BX24" i="15"/>
  <c r="BW24" i="15"/>
  <c r="BV24" i="15"/>
  <c r="BU24" i="15"/>
  <c r="BT24" i="15"/>
  <c r="BS24" i="15"/>
  <c r="BR24" i="15"/>
  <c r="BQ24" i="15"/>
  <c r="BP24" i="15"/>
  <c r="BO24" i="15"/>
  <c r="BN24" i="15"/>
  <c r="BM24" i="15"/>
  <c r="BL24" i="15"/>
  <c r="BK24" i="15"/>
  <c r="BJ24" i="15"/>
  <c r="BI24" i="15"/>
  <c r="BH24" i="15"/>
  <c r="BG24" i="15"/>
  <c r="BF24" i="15"/>
  <c r="BE24" i="15"/>
  <c r="DB23" i="15"/>
  <c r="DA23" i="15"/>
  <c r="CZ23" i="15"/>
  <c r="CY23" i="15"/>
  <c r="CX23" i="15"/>
  <c r="CW23" i="15"/>
  <c r="CV23" i="15"/>
  <c r="CU23" i="15"/>
  <c r="CT23" i="15"/>
  <c r="CS23" i="15"/>
  <c r="CR23" i="15"/>
  <c r="CQ23" i="15"/>
  <c r="CP23" i="15"/>
  <c r="CO23" i="15"/>
  <c r="CN23" i="15"/>
  <c r="CM23" i="15"/>
  <c r="CL23" i="15"/>
  <c r="CK23" i="15"/>
  <c r="CJ23" i="15"/>
  <c r="CI23" i="15"/>
  <c r="CH23" i="15"/>
  <c r="CG23" i="15"/>
  <c r="CF23" i="15"/>
  <c r="CE23" i="15"/>
  <c r="CD23" i="15"/>
  <c r="CC23" i="15"/>
  <c r="CB23" i="15"/>
  <c r="CA23" i="15"/>
  <c r="BZ23" i="15"/>
  <c r="BY23" i="15"/>
  <c r="BX23" i="15"/>
  <c r="BW23" i="15"/>
  <c r="BV23" i="15"/>
  <c r="BU23" i="15"/>
  <c r="BT23" i="15"/>
  <c r="BS23" i="15"/>
  <c r="BR23" i="15"/>
  <c r="BQ23" i="15"/>
  <c r="BP23" i="15"/>
  <c r="BO23" i="15"/>
  <c r="BN23" i="15"/>
  <c r="BM23" i="15"/>
  <c r="BL23" i="15"/>
  <c r="BK23" i="15"/>
  <c r="BJ23" i="15"/>
  <c r="BI23" i="15"/>
  <c r="BH23" i="15"/>
  <c r="BG23" i="15"/>
  <c r="BF23" i="15"/>
  <c r="BE23" i="15"/>
  <c r="DB22" i="15"/>
  <c r="DA22" i="15"/>
  <c r="CZ22" i="15"/>
  <c r="CY22" i="15"/>
  <c r="CX22" i="15"/>
  <c r="CW22" i="15"/>
  <c r="CV22" i="15"/>
  <c r="CU22" i="15"/>
  <c r="CT22" i="15"/>
  <c r="CS22" i="15"/>
  <c r="CR22" i="15"/>
  <c r="CQ22" i="15"/>
  <c r="CP22" i="15"/>
  <c r="CO22" i="15"/>
  <c r="CN22" i="15"/>
  <c r="CM22" i="15"/>
  <c r="CL22" i="15"/>
  <c r="CK22" i="15"/>
  <c r="CJ22" i="15"/>
  <c r="CI22" i="15"/>
  <c r="CH22" i="15"/>
  <c r="CG22" i="15"/>
  <c r="CF22" i="15"/>
  <c r="CE22" i="15"/>
  <c r="CD22" i="15"/>
  <c r="CC22" i="15"/>
  <c r="CB22" i="15"/>
  <c r="CA22" i="15"/>
  <c r="BZ22" i="15"/>
  <c r="BY22" i="15"/>
  <c r="BX22" i="15"/>
  <c r="BW22" i="15"/>
  <c r="BV22" i="15"/>
  <c r="BU22" i="15"/>
  <c r="BT22" i="15"/>
  <c r="BS22" i="15"/>
  <c r="BR22" i="15"/>
  <c r="BQ22" i="15"/>
  <c r="BP22" i="15"/>
  <c r="BO22" i="15"/>
  <c r="BN22" i="15"/>
  <c r="BM22" i="15"/>
  <c r="BL22" i="15"/>
  <c r="BK22" i="15"/>
  <c r="BJ22" i="15"/>
  <c r="BI22" i="15"/>
  <c r="BH22" i="15"/>
  <c r="BG22" i="15"/>
  <c r="BF22" i="15"/>
  <c r="BE22" i="15"/>
  <c r="DB21" i="15"/>
  <c r="DA21" i="15"/>
  <c r="CZ21" i="15"/>
  <c r="CY21" i="15"/>
  <c r="CX21" i="15"/>
  <c r="CW21" i="15"/>
  <c r="CV21" i="15"/>
  <c r="CU21" i="15"/>
  <c r="CT21" i="15"/>
  <c r="CS21" i="15"/>
  <c r="CR21" i="15"/>
  <c r="CQ21" i="15"/>
  <c r="CP21" i="15"/>
  <c r="CO21" i="15"/>
  <c r="CN21" i="15"/>
  <c r="CM21" i="15"/>
  <c r="CL21" i="15"/>
  <c r="CK21" i="15"/>
  <c r="CJ21" i="15"/>
  <c r="CI21" i="15"/>
  <c r="CH21" i="15"/>
  <c r="CG21" i="15"/>
  <c r="CF21" i="15"/>
  <c r="CE21" i="15"/>
  <c r="CD21" i="15"/>
  <c r="CC21" i="15"/>
  <c r="CB21" i="15"/>
  <c r="CA21" i="15"/>
  <c r="BZ21" i="15"/>
  <c r="BY21" i="15"/>
  <c r="BX21" i="15"/>
  <c r="BW21" i="15"/>
  <c r="BV21" i="15"/>
  <c r="BU21" i="15"/>
  <c r="BT21" i="15"/>
  <c r="BS21" i="15"/>
  <c r="BR21" i="15"/>
  <c r="BQ21" i="15"/>
  <c r="BP21" i="15"/>
  <c r="BO21" i="15"/>
  <c r="BN21" i="15"/>
  <c r="BM21" i="15"/>
  <c r="BL21" i="15"/>
  <c r="BK21" i="15"/>
  <c r="BJ21" i="15"/>
  <c r="BI21" i="15"/>
  <c r="BH21" i="15"/>
  <c r="BG21" i="15"/>
  <c r="BF21" i="15"/>
  <c r="BE21" i="15"/>
  <c r="DB20" i="15"/>
  <c r="DA20" i="15"/>
  <c r="CZ20" i="15"/>
  <c r="CY20" i="15"/>
  <c r="CX20" i="15"/>
  <c r="CW20" i="15"/>
  <c r="CV20" i="15"/>
  <c r="CU20" i="15"/>
  <c r="CT20" i="15"/>
  <c r="CS20" i="15"/>
  <c r="CR20" i="15"/>
  <c r="CQ20" i="15"/>
  <c r="CP20" i="15"/>
  <c r="CO20" i="15"/>
  <c r="CN20" i="15"/>
  <c r="CM20" i="15"/>
  <c r="CL20" i="15"/>
  <c r="CK20" i="15"/>
  <c r="CJ20" i="15"/>
  <c r="CI20" i="15"/>
  <c r="CH20" i="15"/>
  <c r="CG20" i="15"/>
  <c r="CF20" i="15"/>
  <c r="CE20" i="15"/>
  <c r="CD20" i="15"/>
  <c r="CC20" i="15"/>
  <c r="CB20" i="15"/>
  <c r="CA20" i="15"/>
  <c r="BZ20" i="15"/>
  <c r="BY20" i="15"/>
  <c r="BX20" i="15"/>
  <c r="BW20" i="15"/>
  <c r="BV20" i="15"/>
  <c r="BU20" i="15"/>
  <c r="BT20" i="15"/>
  <c r="BS20" i="15"/>
  <c r="BR20" i="15"/>
  <c r="BQ20" i="15"/>
  <c r="BP20" i="15"/>
  <c r="BO20" i="15"/>
  <c r="BN20" i="15"/>
  <c r="BM20" i="15"/>
  <c r="BL20" i="15"/>
  <c r="BK20" i="15"/>
  <c r="BJ20" i="15"/>
  <c r="BI20" i="15"/>
  <c r="BH20" i="15"/>
  <c r="BG20" i="15"/>
  <c r="BF20" i="15"/>
  <c r="BE20" i="15"/>
  <c r="DB19" i="15"/>
  <c r="DA19" i="15"/>
  <c r="CZ19" i="15"/>
  <c r="CY19" i="15"/>
  <c r="CX19" i="15"/>
  <c r="CW19" i="15"/>
  <c r="CV19" i="15"/>
  <c r="CU19" i="15"/>
  <c r="CT19" i="15"/>
  <c r="CS19" i="15"/>
  <c r="CR19" i="15"/>
  <c r="CQ19" i="15"/>
  <c r="CP19" i="15"/>
  <c r="CO19" i="15"/>
  <c r="CN19" i="15"/>
  <c r="CM19" i="15"/>
  <c r="CL19" i="15"/>
  <c r="CK19" i="15"/>
  <c r="CJ19" i="15"/>
  <c r="CI19" i="15"/>
  <c r="CH19" i="15"/>
  <c r="CG19" i="15"/>
  <c r="CF19" i="15"/>
  <c r="CE19" i="15"/>
  <c r="CD19" i="15"/>
  <c r="CC19" i="15"/>
  <c r="CB19" i="15"/>
  <c r="CA19" i="15"/>
  <c r="BZ19" i="15"/>
  <c r="BY19" i="15"/>
  <c r="BX19" i="15"/>
  <c r="BW19" i="15"/>
  <c r="BV19" i="15"/>
  <c r="BU19" i="15"/>
  <c r="BT19" i="15"/>
  <c r="BS19" i="15"/>
  <c r="BR19" i="15"/>
  <c r="BQ19" i="15"/>
  <c r="BP19" i="15"/>
  <c r="BO19" i="15"/>
  <c r="BN19" i="15"/>
  <c r="BM19" i="15"/>
  <c r="BL19" i="15"/>
  <c r="BK19" i="15"/>
  <c r="BJ19" i="15"/>
  <c r="BI19" i="15"/>
  <c r="BH19" i="15"/>
  <c r="BG19" i="15"/>
  <c r="BF19" i="15"/>
  <c r="BE19" i="15"/>
  <c r="DB18" i="15"/>
  <c r="DA18" i="15"/>
  <c r="CZ18" i="15"/>
  <c r="CY18" i="15"/>
  <c r="CX18" i="15"/>
  <c r="CW18" i="15"/>
  <c r="CV18" i="15"/>
  <c r="CU18" i="15"/>
  <c r="CT18" i="15"/>
  <c r="CS18" i="15"/>
  <c r="CR18" i="15"/>
  <c r="CQ18" i="15"/>
  <c r="CP18" i="15"/>
  <c r="CO18" i="15"/>
  <c r="CN18" i="15"/>
  <c r="CM18" i="15"/>
  <c r="CL18" i="15"/>
  <c r="CK18" i="15"/>
  <c r="CJ18" i="15"/>
  <c r="CI18" i="15"/>
  <c r="CH18" i="15"/>
  <c r="CG18" i="15"/>
  <c r="CF18" i="15"/>
  <c r="CE18" i="15"/>
  <c r="CD18" i="15"/>
  <c r="CC18" i="15"/>
  <c r="CB18" i="15"/>
  <c r="CA18" i="15"/>
  <c r="BZ18" i="15"/>
  <c r="BY18" i="15"/>
  <c r="BX18" i="15"/>
  <c r="BW18" i="15"/>
  <c r="BV18" i="15"/>
  <c r="BU18" i="15"/>
  <c r="BT18" i="15"/>
  <c r="BS18" i="15"/>
  <c r="BR18" i="15"/>
  <c r="BQ18" i="15"/>
  <c r="BP18" i="15"/>
  <c r="BO18" i="15"/>
  <c r="BN18" i="15"/>
  <c r="BM18" i="15"/>
  <c r="BL18" i="15"/>
  <c r="BK18" i="15"/>
  <c r="BJ18" i="15"/>
  <c r="BI18" i="15"/>
  <c r="BH18" i="15"/>
  <c r="BG18" i="15"/>
  <c r="BF18" i="15"/>
  <c r="BE18" i="15"/>
  <c r="DB17" i="15"/>
  <c r="DA17" i="15"/>
  <c r="CZ17" i="15"/>
  <c r="CY17" i="15"/>
  <c r="CX17" i="15"/>
  <c r="CW17" i="15"/>
  <c r="CV17" i="15"/>
  <c r="CU17" i="15"/>
  <c r="CT17" i="15"/>
  <c r="CS17" i="15"/>
  <c r="CR17" i="15"/>
  <c r="CQ17" i="15"/>
  <c r="CP17" i="15"/>
  <c r="CO17" i="15"/>
  <c r="CN17" i="15"/>
  <c r="CM17" i="15"/>
  <c r="CL17" i="15"/>
  <c r="CK17" i="15"/>
  <c r="CJ17" i="15"/>
  <c r="CI17" i="15"/>
  <c r="CH17" i="15"/>
  <c r="CG17" i="15"/>
  <c r="CF17" i="15"/>
  <c r="CE17" i="15"/>
  <c r="CD17" i="15"/>
  <c r="CC17" i="15"/>
  <c r="CB17" i="15"/>
  <c r="CA17" i="15"/>
  <c r="BZ17" i="15"/>
  <c r="BY17" i="15"/>
  <c r="BX17" i="15"/>
  <c r="BW17" i="15"/>
  <c r="BV17" i="15"/>
  <c r="BU17" i="15"/>
  <c r="BT17" i="15"/>
  <c r="BS17" i="15"/>
  <c r="BR17" i="15"/>
  <c r="BQ17" i="15"/>
  <c r="BP17" i="15"/>
  <c r="BO17" i="15"/>
  <c r="BN17" i="15"/>
  <c r="BM17" i="15"/>
  <c r="BL17" i="15"/>
  <c r="BK17" i="15"/>
  <c r="BJ17" i="15"/>
  <c r="BI17" i="15"/>
  <c r="BH17" i="15"/>
  <c r="BG17" i="15"/>
  <c r="BF17" i="15"/>
  <c r="BE17" i="15"/>
  <c r="DB16" i="15"/>
  <c r="DA16" i="15"/>
  <c r="CZ16" i="15"/>
  <c r="CY16" i="15"/>
  <c r="CX16" i="15"/>
  <c r="CW16" i="15"/>
  <c r="CV16" i="15"/>
  <c r="CU16" i="15"/>
  <c r="CT16" i="15"/>
  <c r="CS16" i="15"/>
  <c r="CR16" i="15"/>
  <c r="CQ16" i="15"/>
  <c r="CP16" i="15"/>
  <c r="CO16" i="15"/>
  <c r="CN16" i="15"/>
  <c r="CM16" i="15"/>
  <c r="CL16" i="15"/>
  <c r="CK16" i="15"/>
  <c r="CJ16" i="15"/>
  <c r="CI16" i="15"/>
  <c r="CH16" i="15"/>
  <c r="CG16" i="15"/>
  <c r="CF16" i="15"/>
  <c r="CE16" i="15"/>
  <c r="CD16" i="15"/>
  <c r="CC16" i="15"/>
  <c r="CB16" i="15"/>
  <c r="CA16" i="15"/>
  <c r="BZ16" i="15"/>
  <c r="BY16" i="15"/>
  <c r="BX16" i="15"/>
  <c r="BW16" i="15"/>
  <c r="BV16" i="15"/>
  <c r="BU16" i="15"/>
  <c r="BT16" i="15"/>
  <c r="BS16" i="15"/>
  <c r="BR16" i="15"/>
  <c r="BQ16" i="15"/>
  <c r="BP16" i="15"/>
  <c r="BO16" i="15"/>
  <c r="BN16" i="15"/>
  <c r="BM16" i="15"/>
  <c r="BL16" i="15"/>
  <c r="BK16" i="15"/>
  <c r="BJ16" i="15"/>
  <c r="BI16" i="15"/>
  <c r="BH16" i="15"/>
  <c r="BG16" i="15"/>
  <c r="BF16" i="15"/>
  <c r="BE16" i="15"/>
  <c r="DB15" i="15"/>
  <c r="DA15" i="15"/>
  <c r="CZ15" i="15"/>
  <c r="CY15" i="15"/>
  <c r="CX15" i="15"/>
  <c r="CW15" i="15"/>
  <c r="CV15" i="15"/>
  <c r="CU15" i="15"/>
  <c r="CT15" i="15"/>
  <c r="CS15" i="15"/>
  <c r="CR15" i="15"/>
  <c r="CQ15" i="15"/>
  <c r="CP15" i="15"/>
  <c r="CO15" i="15"/>
  <c r="CN15" i="15"/>
  <c r="CM15" i="15"/>
  <c r="CL15" i="15"/>
  <c r="CK15" i="15"/>
  <c r="CJ15" i="15"/>
  <c r="CI15" i="15"/>
  <c r="CH15" i="15"/>
  <c r="CG15" i="15"/>
  <c r="CF15" i="15"/>
  <c r="CE15" i="15"/>
  <c r="CD15" i="15"/>
  <c r="CC15" i="15"/>
  <c r="CB15" i="15"/>
  <c r="CA15" i="15"/>
  <c r="BZ15" i="15"/>
  <c r="BY15" i="15"/>
  <c r="BX15" i="15"/>
  <c r="BW15" i="15"/>
  <c r="BV15" i="15"/>
  <c r="BU15" i="15"/>
  <c r="BT15" i="15"/>
  <c r="BS15" i="15"/>
  <c r="BR15" i="15"/>
  <c r="BQ15" i="15"/>
  <c r="BP15" i="15"/>
  <c r="BO15" i="15"/>
  <c r="BN15" i="15"/>
  <c r="BM15" i="15"/>
  <c r="BL15" i="15"/>
  <c r="BK15" i="15"/>
  <c r="BJ15" i="15"/>
  <c r="BI15" i="15"/>
  <c r="BH15" i="15"/>
  <c r="BG15" i="15"/>
  <c r="BF15" i="15"/>
  <c r="BE15" i="15"/>
  <c r="DB14" i="15"/>
  <c r="DA14" i="15"/>
  <c r="CZ14" i="15"/>
  <c r="CY14" i="15"/>
  <c r="CX14" i="15"/>
  <c r="CW14" i="15"/>
  <c r="CV14" i="15"/>
  <c r="CU14" i="15"/>
  <c r="CT14" i="15"/>
  <c r="CS14" i="15"/>
  <c r="CR14" i="15"/>
  <c r="CQ14" i="15"/>
  <c r="CP14" i="15"/>
  <c r="CO14" i="15"/>
  <c r="CN14" i="15"/>
  <c r="CM14" i="15"/>
  <c r="CL14" i="15"/>
  <c r="CK14" i="15"/>
  <c r="CJ14" i="15"/>
  <c r="CI14" i="15"/>
  <c r="CH14" i="15"/>
  <c r="CG14" i="15"/>
  <c r="CF14" i="15"/>
  <c r="CE14" i="15"/>
  <c r="CD14" i="15"/>
  <c r="CC14" i="15"/>
  <c r="CB14" i="15"/>
  <c r="CA14" i="15"/>
  <c r="BZ14" i="15"/>
  <c r="BY14" i="15"/>
  <c r="BX14" i="15"/>
  <c r="BW14" i="15"/>
  <c r="BV14" i="15"/>
  <c r="BU14" i="15"/>
  <c r="BT14" i="15"/>
  <c r="BS14" i="15"/>
  <c r="BR14" i="15"/>
  <c r="BQ14" i="15"/>
  <c r="BP14" i="15"/>
  <c r="BO14" i="15"/>
  <c r="BN14" i="15"/>
  <c r="BM14" i="15"/>
  <c r="BL14" i="15"/>
  <c r="BK14" i="15"/>
  <c r="BJ14" i="15"/>
  <c r="BI14" i="15"/>
  <c r="BH14" i="15"/>
  <c r="BG14" i="15"/>
  <c r="BF14" i="15"/>
  <c r="BE14" i="15"/>
  <c r="DB13" i="15"/>
  <c r="DA13" i="15"/>
  <c r="CZ13" i="15"/>
  <c r="CY13" i="15"/>
  <c r="CX13" i="15"/>
  <c r="CW13" i="15"/>
  <c r="CV13" i="15"/>
  <c r="CU13" i="15"/>
  <c r="CT13" i="15"/>
  <c r="CS13" i="15"/>
  <c r="CR13" i="15"/>
  <c r="CQ13" i="15"/>
  <c r="CP13" i="15"/>
  <c r="CO13" i="15"/>
  <c r="CN13" i="15"/>
  <c r="CM13" i="15"/>
  <c r="CL13" i="15"/>
  <c r="CK13" i="15"/>
  <c r="CJ13" i="15"/>
  <c r="CI13" i="15"/>
  <c r="CH13" i="15"/>
  <c r="CG13" i="15"/>
  <c r="CF13" i="15"/>
  <c r="CE13" i="15"/>
  <c r="CD13" i="15"/>
  <c r="CC13" i="15"/>
  <c r="CB13" i="15"/>
  <c r="CA13" i="15"/>
  <c r="BZ13" i="15"/>
  <c r="BY13" i="15"/>
  <c r="BX13" i="15"/>
  <c r="BW13" i="15"/>
  <c r="BV13" i="15"/>
  <c r="BU13" i="15"/>
  <c r="BT13" i="15"/>
  <c r="BS13" i="15"/>
  <c r="BR13" i="15"/>
  <c r="BQ13" i="15"/>
  <c r="BP13" i="15"/>
  <c r="BO13" i="15"/>
  <c r="BN13" i="15"/>
  <c r="BM13" i="15"/>
  <c r="BL13" i="15"/>
  <c r="BK13" i="15"/>
  <c r="BJ13" i="15"/>
  <c r="BI13" i="15"/>
  <c r="BH13" i="15"/>
  <c r="BG13" i="15"/>
  <c r="BF13" i="15"/>
  <c r="BE13" i="15"/>
  <c r="DB12" i="15"/>
  <c r="DA12" i="15"/>
  <c r="CZ12" i="15"/>
  <c r="CY12" i="15"/>
  <c r="CX12" i="15"/>
  <c r="CW12" i="15"/>
  <c r="CV12" i="15"/>
  <c r="CU12" i="15"/>
  <c r="CT12" i="15"/>
  <c r="CS12" i="15"/>
  <c r="CR12" i="15"/>
  <c r="CQ12" i="15"/>
  <c r="CP12" i="15"/>
  <c r="CO12" i="15"/>
  <c r="CN12" i="15"/>
  <c r="CM12" i="15"/>
  <c r="CL12" i="15"/>
  <c r="CK12" i="15"/>
  <c r="CJ12" i="15"/>
  <c r="CI12" i="15"/>
  <c r="CH12" i="15"/>
  <c r="CG12" i="15"/>
  <c r="CF12" i="15"/>
  <c r="CE12" i="15"/>
  <c r="CD12" i="15"/>
  <c r="CC12" i="15"/>
  <c r="CB12" i="15"/>
  <c r="CA12" i="15"/>
  <c r="BZ12" i="15"/>
  <c r="BY12" i="15"/>
  <c r="BX12" i="15"/>
  <c r="BW12" i="15"/>
  <c r="BV12" i="15"/>
  <c r="BU12" i="15"/>
  <c r="BT12" i="15"/>
  <c r="BS12" i="15"/>
  <c r="BR12" i="15"/>
  <c r="BQ12" i="15"/>
  <c r="BP12" i="15"/>
  <c r="BO12" i="15"/>
  <c r="BN12" i="15"/>
  <c r="BM12" i="15"/>
  <c r="BL12" i="15"/>
  <c r="BK12" i="15"/>
  <c r="BJ12" i="15"/>
  <c r="BI12" i="15"/>
  <c r="BH12" i="15"/>
  <c r="BG12" i="15"/>
  <c r="BF12" i="15"/>
  <c r="BE12" i="15"/>
  <c r="DB11" i="15"/>
  <c r="DA11" i="15"/>
  <c r="CZ11" i="15"/>
  <c r="CY11" i="15"/>
  <c r="CX11" i="15"/>
  <c r="CW11" i="15"/>
  <c r="CV11" i="15"/>
  <c r="CU11" i="15"/>
  <c r="CT11" i="15"/>
  <c r="CS11" i="15"/>
  <c r="CR11" i="15"/>
  <c r="CQ11" i="15"/>
  <c r="CP11" i="15"/>
  <c r="CO11" i="15"/>
  <c r="CN11" i="15"/>
  <c r="CM11" i="15"/>
  <c r="CL11" i="15"/>
  <c r="CK11" i="15"/>
  <c r="CJ11" i="15"/>
  <c r="CI11" i="15"/>
  <c r="CH11" i="15"/>
  <c r="CG11" i="15"/>
  <c r="CF11" i="15"/>
  <c r="CE11" i="15"/>
  <c r="CD11" i="15"/>
  <c r="CC11" i="15"/>
  <c r="CB11" i="15"/>
  <c r="CA11" i="15"/>
  <c r="BZ11" i="15"/>
  <c r="BY11" i="15"/>
  <c r="BX11" i="15"/>
  <c r="BW11" i="15"/>
  <c r="BV11" i="15"/>
  <c r="BU11" i="15"/>
  <c r="BT11" i="15"/>
  <c r="BS11" i="15"/>
  <c r="BR11" i="15"/>
  <c r="BQ11" i="15"/>
  <c r="BP11" i="15"/>
  <c r="BO11" i="15"/>
  <c r="BN11" i="15"/>
  <c r="BM11" i="15"/>
  <c r="BL11" i="15"/>
  <c r="BK11" i="15"/>
  <c r="BJ11" i="15"/>
  <c r="BI11" i="15"/>
  <c r="BH11" i="15"/>
  <c r="BG11" i="15"/>
  <c r="BF11" i="15"/>
  <c r="BE11" i="15"/>
  <c r="DB10" i="15"/>
  <c r="DA10" i="15"/>
  <c r="CZ10" i="15"/>
  <c r="CY10" i="15"/>
  <c r="CX10" i="15"/>
  <c r="CW10" i="15"/>
  <c r="CV10" i="15"/>
  <c r="CU10" i="15"/>
  <c r="CT10" i="15"/>
  <c r="CS10" i="15"/>
  <c r="CR10" i="15"/>
  <c r="CQ10" i="15"/>
  <c r="CP10" i="15"/>
  <c r="CO10" i="15"/>
  <c r="CN10" i="15"/>
  <c r="CM10" i="15"/>
  <c r="CL10" i="15"/>
  <c r="CK10" i="15"/>
  <c r="CJ10" i="15"/>
  <c r="CI10" i="15"/>
  <c r="CH10" i="15"/>
  <c r="CG10" i="15"/>
  <c r="CF10" i="15"/>
  <c r="CE10" i="15"/>
  <c r="CD10" i="15"/>
  <c r="CC10" i="15"/>
  <c r="CB10" i="15"/>
  <c r="CA10" i="15"/>
  <c r="BZ10" i="15"/>
  <c r="BY10" i="15"/>
  <c r="BX10" i="15"/>
  <c r="BW10" i="15"/>
  <c r="BV10" i="15"/>
  <c r="BU10" i="15"/>
  <c r="BT10" i="15"/>
  <c r="BS10" i="15"/>
  <c r="BR10" i="15"/>
  <c r="BQ10" i="15"/>
  <c r="BP10" i="15"/>
  <c r="BO10" i="15"/>
  <c r="BN10" i="15"/>
  <c r="BM10" i="15"/>
  <c r="BL10" i="15"/>
  <c r="BK10" i="15"/>
  <c r="BJ10" i="15"/>
  <c r="BI10" i="15"/>
  <c r="BH10" i="15"/>
  <c r="BG10" i="15"/>
  <c r="BF10" i="15"/>
  <c r="BE10" i="15"/>
  <c r="DB9" i="15"/>
  <c r="DA9" i="15"/>
  <c r="CZ9" i="15"/>
  <c r="CY9" i="15"/>
  <c r="CX9" i="15"/>
  <c r="CW9" i="15"/>
  <c r="CV9" i="15"/>
  <c r="CU9" i="15"/>
  <c r="CT9" i="15"/>
  <c r="CS9" i="15"/>
  <c r="CR9" i="15"/>
  <c r="CQ9" i="15"/>
  <c r="CP9" i="15"/>
  <c r="CO9" i="15"/>
  <c r="CN9" i="15"/>
  <c r="CM9" i="15"/>
  <c r="CL9" i="15"/>
  <c r="CK9" i="15"/>
  <c r="CJ9" i="15"/>
  <c r="CI9" i="15"/>
  <c r="CH9" i="15"/>
  <c r="CG9" i="15"/>
  <c r="CF9" i="15"/>
  <c r="CE9" i="15"/>
  <c r="CD9" i="15"/>
  <c r="CC9" i="15"/>
  <c r="CB9" i="15"/>
  <c r="CA9" i="15"/>
  <c r="BZ9" i="15"/>
  <c r="BY9" i="15"/>
  <c r="BX9" i="15"/>
  <c r="BW9" i="15"/>
  <c r="BV9" i="15"/>
  <c r="BU9" i="15"/>
  <c r="BT9" i="15"/>
  <c r="BS9" i="15"/>
  <c r="BR9" i="15"/>
  <c r="BQ9" i="15"/>
  <c r="BP9" i="15"/>
  <c r="BO9" i="15"/>
  <c r="BN9" i="15"/>
  <c r="BM9" i="15"/>
  <c r="BL9" i="15"/>
  <c r="BK9" i="15"/>
  <c r="BJ9" i="15"/>
  <c r="BI9" i="15"/>
  <c r="BH9" i="15"/>
  <c r="BG9" i="15"/>
  <c r="BF9" i="15"/>
  <c r="BE9" i="15"/>
  <c r="DB8" i="15"/>
  <c r="DA8" i="15"/>
  <c r="CZ8" i="15"/>
  <c r="CY8" i="15"/>
  <c r="CX8" i="15"/>
  <c r="CW8" i="15"/>
  <c r="CV8" i="15"/>
  <c r="CU8" i="15"/>
  <c r="CT8" i="15"/>
  <c r="CS8" i="15"/>
  <c r="CR8" i="15"/>
  <c r="CQ8" i="15"/>
  <c r="CP8" i="15"/>
  <c r="CO8" i="15"/>
  <c r="CN8" i="15"/>
  <c r="CM8" i="15"/>
  <c r="CL8" i="15"/>
  <c r="CK8" i="15"/>
  <c r="CJ8" i="15"/>
  <c r="CI8" i="15"/>
  <c r="CH8" i="15"/>
  <c r="CG8" i="15"/>
  <c r="CF8" i="15"/>
  <c r="CE8" i="15"/>
  <c r="CD8" i="15"/>
  <c r="CC8" i="15"/>
  <c r="CB8" i="15"/>
  <c r="CA8" i="15"/>
  <c r="BZ8" i="15"/>
  <c r="BY8" i="15"/>
  <c r="BX8" i="15"/>
  <c r="BW8" i="15"/>
  <c r="BV8" i="15"/>
  <c r="BU8" i="15"/>
  <c r="BT8" i="15"/>
  <c r="BS8" i="15"/>
  <c r="BR8" i="15"/>
  <c r="BQ8" i="15"/>
  <c r="BP8" i="15"/>
  <c r="BO8" i="15"/>
  <c r="BN8" i="15"/>
  <c r="BM8" i="15"/>
  <c r="BL8" i="15"/>
  <c r="BK8" i="15"/>
  <c r="BJ8" i="15"/>
  <c r="BI8" i="15"/>
  <c r="BH8" i="15"/>
  <c r="BG8" i="15"/>
  <c r="BF8" i="15"/>
  <c r="BF28" i="22" l="1"/>
  <c r="BF27" i="22"/>
  <c r="CT28" i="22"/>
  <c r="CT27" i="22"/>
  <c r="BO9" i="22"/>
  <c r="CH33" i="22"/>
  <c r="BT43" i="22"/>
  <c r="BJ44" i="22"/>
  <c r="CX44" i="22"/>
  <c r="CN45" i="22"/>
  <c r="CL46" i="22"/>
  <c r="CJ47" i="22"/>
  <c r="BR48" i="22"/>
  <c r="BX49" i="22"/>
  <c r="CR9" i="22"/>
  <c r="CD28" i="22"/>
  <c r="BF34" i="22"/>
  <c r="CV34" i="22"/>
  <c r="CC40" i="22"/>
  <c r="CX17" i="22"/>
  <c r="CF18" i="22"/>
  <c r="BV34" i="22"/>
  <c r="CH40" i="22"/>
  <c r="BN27" i="22"/>
  <c r="BN28" i="22"/>
  <c r="BJ33" i="22"/>
  <c r="CX33" i="22"/>
  <c r="BI34" i="22"/>
  <c r="CN42" i="22"/>
  <c r="DB42" i="22"/>
  <c r="CR43" i="22"/>
  <c r="CH44" i="22"/>
  <c r="BX45" i="22"/>
  <c r="BN46" i="22"/>
  <c r="DB46" i="22"/>
  <c r="CR47" i="22"/>
  <c r="CH48" i="22"/>
  <c r="CP48" i="22"/>
  <c r="CX48" i="22"/>
  <c r="CN49" i="22"/>
  <c r="CV49" i="22"/>
  <c r="BF50" i="22"/>
  <c r="BN50" i="22"/>
  <c r="BV50" i="22"/>
  <c r="CD50" i="22"/>
  <c r="CL50" i="22"/>
  <c r="CT50" i="22"/>
  <c r="DB50" i="22"/>
  <c r="CS53" i="22"/>
  <c r="BM8" i="22"/>
  <c r="BU8" i="22"/>
  <c r="CC8" i="22"/>
  <c r="CK8" i="22"/>
  <c r="BR26" i="22"/>
  <c r="CZ40" i="22"/>
  <c r="BK41" i="22"/>
  <c r="BS41" i="22"/>
  <c r="CA41" i="22"/>
  <c r="CI41" i="22"/>
  <c r="CQ41" i="22"/>
  <c r="CY41" i="22"/>
  <c r="BN42" i="22"/>
  <c r="BP53" i="22"/>
  <c r="BL29" i="22"/>
  <c r="CE9" i="22"/>
  <c r="BY42" i="22"/>
  <c r="CP33" i="22"/>
  <c r="CJ43" i="22"/>
  <c r="BR44" i="22"/>
  <c r="BH45" i="22"/>
  <c r="CF45" i="22"/>
  <c r="CT46" i="22"/>
  <c r="CB47" i="22"/>
  <c r="BZ48" i="22"/>
  <c r="BP49" i="22"/>
  <c r="BR25" i="22"/>
  <c r="BZ25" i="22"/>
  <c r="CL28" i="22"/>
  <c r="BF35" i="22"/>
  <c r="DA40" i="22"/>
  <c r="CO51" i="22"/>
  <c r="BV28" i="22"/>
  <c r="BV27" i="22"/>
  <c r="BR33" i="22"/>
  <c r="CB43" i="22"/>
  <c r="BZ44" i="22"/>
  <c r="BP45" i="22"/>
  <c r="BV46" i="22"/>
  <c r="BL47" i="22"/>
  <c r="CZ47" i="22"/>
  <c r="BH49" i="22"/>
  <c r="BS9" i="22"/>
  <c r="CB16" i="22"/>
  <c r="CM8" i="22"/>
  <c r="CU8" i="22"/>
  <c r="BI26" i="22"/>
  <c r="BI18" i="22"/>
  <c r="BQ26" i="22"/>
  <c r="BQ18" i="22"/>
  <c r="BY26" i="22"/>
  <c r="BY18" i="22"/>
  <c r="CG26" i="22"/>
  <c r="CG18" i="22"/>
  <c r="CO26" i="22"/>
  <c r="CO18" i="22"/>
  <c r="DB28" i="22"/>
  <c r="BJ40" i="22"/>
  <c r="BH34" i="22"/>
  <c r="CZ9" i="22"/>
  <c r="BZ33" i="22"/>
  <c r="BL43" i="22"/>
  <c r="CZ43" i="22"/>
  <c r="CP44" i="22"/>
  <c r="CV45" i="22"/>
  <c r="CD46" i="22"/>
  <c r="BT47" i="22"/>
  <c r="BJ48" i="22"/>
  <c r="CF49" i="22"/>
  <c r="BZ26" i="22"/>
  <c r="BZ21" i="22"/>
  <c r="BW8" i="22"/>
  <c r="BH18" i="22"/>
  <c r="CN18" i="22"/>
  <c r="BH29" i="22"/>
  <c r="BP29" i="22"/>
  <c r="BX29" i="22"/>
  <c r="CF29" i="22"/>
  <c r="CN29" i="22"/>
  <c r="CV29" i="22"/>
  <c r="CH26" i="22"/>
  <c r="CP26" i="22"/>
  <c r="CX26" i="22"/>
  <c r="BQ34" i="22"/>
  <c r="CG34" i="22"/>
  <c r="BL40" i="22"/>
  <c r="BI8" i="22"/>
  <c r="BQ8" i="22"/>
  <c r="BY8" i="22"/>
  <c r="CG8" i="22"/>
  <c r="CO8" i="22"/>
  <c r="CW8" i="22"/>
  <c r="CW51" i="22"/>
  <c r="BF29" i="22"/>
  <c r="BN29" i="22"/>
  <c r="BV29" i="22"/>
  <c r="CT29" i="22"/>
  <c r="DB29" i="22"/>
  <c r="BE15" i="22"/>
  <c r="BM15" i="22"/>
  <c r="BU15" i="22"/>
  <c r="CC15" i="22"/>
  <c r="CK15" i="22"/>
  <c r="CS15" i="22"/>
  <c r="DA15" i="22"/>
  <c r="BG26" i="22"/>
  <c r="BO26" i="22"/>
  <c r="BW26" i="22"/>
  <c r="CE26" i="22"/>
  <c r="CM26" i="22"/>
  <c r="CU26" i="22"/>
  <c r="BK26" i="22"/>
  <c r="BI29" i="22"/>
  <c r="BQ29" i="22"/>
  <c r="BY29" i="22"/>
  <c r="CW29" i="22"/>
  <c r="BS26" i="22"/>
  <c r="CQ26" i="22"/>
  <c r="CJ9" i="22"/>
  <c r="BN16" i="22"/>
  <c r="CD16" i="22"/>
  <c r="CT16" i="22"/>
  <c r="BN35" i="22"/>
  <c r="CD35" i="22"/>
  <c r="CT35" i="22"/>
  <c r="BL36" i="22"/>
  <c r="CB36" i="22"/>
  <c r="CR36" i="22"/>
  <c r="CZ36" i="22"/>
  <c r="BR37" i="22"/>
  <c r="CH37" i="22"/>
  <c r="CX37" i="22"/>
  <c r="CF38" i="22"/>
  <c r="CV38" i="22"/>
  <c r="BN39" i="22"/>
  <c r="CL39" i="22"/>
  <c r="CY29" i="22"/>
  <c r="BR15" i="22"/>
  <c r="CH15" i="22"/>
  <c r="BL26" i="22"/>
  <c r="CR26" i="22"/>
  <c r="BF16" i="22"/>
  <c r="BV16" i="22"/>
  <c r="CL16" i="22"/>
  <c r="DB16" i="22"/>
  <c r="BV35" i="22"/>
  <c r="CL35" i="22"/>
  <c r="DB35" i="22"/>
  <c r="BT36" i="22"/>
  <c r="CJ36" i="22"/>
  <c r="BJ37" i="22"/>
  <c r="BZ37" i="22"/>
  <c r="CP37" i="22"/>
  <c r="BH38" i="22"/>
  <c r="BX38" i="22"/>
  <c r="CN38" i="22"/>
  <c r="BF39" i="22"/>
  <c r="BV39" i="22"/>
  <c r="CD39" i="22"/>
  <c r="BJ15" i="22"/>
  <c r="BT26" i="22"/>
  <c r="CJ26" i="22"/>
  <c r="CZ26" i="22"/>
  <c r="BG16" i="22"/>
  <c r="BO16" i="22"/>
  <c r="BW16" i="22"/>
  <c r="CE16" i="22"/>
  <c r="CM16" i="22"/>
  <c r="CU16" i="22"/>
  <c r="CA18" i="22"/>
  <c r="CQ22" i="22"/>
  <c r="CS40" i="22"/>
  <c r="BK15" i="22"/>
  <c r="BS15" i="22"/>
  <c r="CA15" i="22"/>
  <c r="CI15" i="22"/>
  <c r="CQ15" i="22"/>
  <c r="CY15" i="22"/>
  <c r="BE26" i="22"/>
  <c r="BM26" i="22"/>
  <c r="BU26" i="22"/>
  <c r="CC26" i="22"/>
  <c r="CK26" i="22"/>
  <c r="CS26" i="22"/>
  <c r="DA26" i="22"/>
  <c r="BQ29" i="21"/>
  <c r="BQ9" i="21"/>
  <c r="BY29" i="21"/>
  <c r="BY9" i="21"/>
  <c r="CG29" i="21"/>
  <c r="CG9" i="21"/>
  <c r="CO29" i="21"/>
  <c r="CO9" i="21"/>
  <c r="CW29" i="21"/>
  <c r="CW9" i="21"/>
  <c r="CU15" i="21"/>
  <c r="BK9" i="21"/>
  <c r="BK29" i="21"/>
  <c r="BS29" i="21"/>
  <c r="BS9" i="21"/>
  <c r="CI29" i="21"/>
  <c r="CI9" i="21"/>
  <c r="CQ9" i="21"/>
  <c r="CY29" i="21"/>
  <c r="CY9" i="21"/>
  <c r="BL29" i="21"/>
  <c r="BL9" i="21"/>
  <c r="BT9" i="21"/>
  <c r="BT29" i="21"/>
  <c r="CZ29" i="21"/>
  <c r="CZ9" i="21"/>
  <c r="BE29" i="21"/>
  <c r="BE9" i="21"/>
  <c r="BM29" i="21"/>
  <c r="BM9" i="21"/>
  <c r="BU9" i="21"/>
  <c r="BJ29" i="21"/>
  <c r="BN9" i="21"/>
  <c r="BV9" i="21"/>
  <c r="BW9" i="21"/>
  <c r="CB29" i="21"/>
  <c r="CA15" i="21"/>
  <c r="BU40" i="21"/>
  <c r="BM10" i="21"/>
  <c r="CB9" i="21"/>
  <c r="BE10" i="21"/>
  <c r="BJ18" i="21"/>
  <c r="BZ18" i="21"/>
  <c r="CP18" i="21"/>
  <c r="CM29" i="21"/>
  <c r="BF15" i="21"/>
  <c r="CQ15" i="21"/>
  <c r="CC17" i="21"/>
  <c r="CO26" i="21"/>
  <c r="DA40" i="21"/>
  <c r="CS29" i="21"/>
  <c r="BL10" i="21"/>
  <c r="CR16" i="21"/>
  <c r="CJ16" i="21"/>
  <c r="CS16" i="21"/>
  <c r="BR18" i="21"/>
  <c r="CH18" i="21"/>
  <c r="CX18" i="21"/>
  <c r="CK9" i="21"/>
  <c r="CZ10" i="21"/>
  <c r="CV11" i="21"/>
  <c r="CN51" i="21"/>
  <c r="CX9" i="21"/>
  <c r="CX29" i="21"/>
  <c r="BG15" i="21"/>
  <c r="CE17" i="21"/>
  <c r="BF26" i="21"/>
  <c r="BN26" i="21"/>
  <c r="BV26" i="21"/>
  <c r="CD26" i="21"/>
  <c r="CL26" i="21"/>
  <c r="CT26" i="21"/>
  <c r="DB26" i="21"/>
  <c r="BP15" i="21"/>
  <c r="CB17" i="21"/>
  <c r="CC9" i="21"/>
  <c r="CT9" i="21"/>
  <c r="BY12" i="21"/>
  <c r="CM13" i="21"/>
  <c r="CT16" i="21"/>
  <c r="CD9" i="21"/>
  <c r="CL9" i="21"/>
  <c r="CI10" i="21"/>
  <c r="CR10" i="21"/>
  <c r="DA10" i="21"/>
  <c r="CW11" i="21"/>
  <c r="BT16" i="21"/>
  <c r="CL16" i="21"/>
  <c r="CT34" i="21"/>
  <c r="CP9" i="21"/>
  <c r="CG15" i="21"/>
  <c r="BG17" i="21"/>
  <c r="BG26" i="21"/>
  <c r="BO26" i="21"/>
  <c r="BW26" i="21"/>
  <c r="CE26" i="21"/>
  <c r="CM26" i="21"/>
  <c r="CU26" i="21"/>
  <c r="CJ29" i="21"/>
  <c r="CJ10" i="21"/>
  <c r="CS10" i="21"/>
  <c r="BN13" i="21"/>
  <c r="BL16" i="21"/>
  <c r="BF29" i="21"/>
  <c r="CH29" i="21"/>
  <c r="BJ15" i="21"/>
  <c r="BR15" i="21"/>
  <c r="BZ15" i="21"/>
  <c r="CH15" i="21"/>
  <c r="CP15" i="21"/>
  <c r="CX15" i="21"/>
  <c r="BH26" i="21"/>
  <c r="BP26" i="21"/>
  <c r="BX26" i="21"/>
  <c r="CF26" i="21"/>
  <c r="CN26" i="21"/>
  <c r="CV26" i="21"/>
  <c r="CB10" i="21"/>
  <c r="CK10" i="21"/>
  <c r="BG29" i="21"/>
  <c r="BZ29" i="21"/>
  <c r="CR29" i="21"/>
  <c r="DA29" i="21"/>
  <c r="BX15" i="21"/>
  <c r="BI29" i="21"/>
  <c r="BR29" i="21"/>
  <c r="CA29" i="21"/>
  <c r="BF35" i="21"/>
  <c r="BN35" i="21"/>
  <c r="BV35" i="21"/>
  <c r="CD35" i="21"/>
  <c r="CL35" i="21"/>
  <c r="CT35" i="21"/>
  <c r="BU28" i="21"/>
  <c r="DB53" i="21"/>
  <c r="DB29" i="21"/>
  <c r="DB9" i="21"/>
  <c r="DB8" i="21"/>
  <c r="DB35" i="21"/>
  <c r="DB40" i="20"/>
  <c r="DB29" i="20"/>
  <c r="DB9" i="20"/>
  <c r="DB51" i="20"/>
  <c r="DB53" i="20"/>
  <c r="DB33" i="20"/>
  <c r="DB41" i="20"/>
  <c r="DB49" i="20"/>
  <c r="CF9" i="19"/>
  <c r="BI29" i="19"/>
  <c r="BI9" i="19"/>
  <c r="CZ29" i="19"/>
  <c r="CZ9" i="19"/>
  <c r="BV29" i="19"/>
  <c r="CH15" i="19"/>
  <c r="CI42" i="19"/>
  <c r="CZ10" i="19"/>
  <c r="CO29" i="19"/>
  <c r="CO9" i="19"/>
  <c r="BJ18" i="19"/>
  <c r="BJ26" i="19"/>
  <c r="BR18" i="19"/>
  <c r="BR26" i="19"/>
  <c r="CP18" i="19"/>
  <c r="CP26" i="19"/>
  <c r="CX18" i="19"/>
  <c r="CX26" i="19"/>
  <c r="BT29" i="19"/>
  <c r="BT9" i="19"/>
  <c r="BV42" i="19"/>
  <c r="BV9" i="19"/>
  <c r="BT10" i="19"/>
  <c r="BP29" i="19"/>
  <c r="CV9" i="19"/>
  <c r="BT18" i="19"/>
  <c r="CM34" i="19"/>
  <c r="BY29" i="19"/>
  <c r="BY9" i="19"/>
  <c r="CG29" i="19"/>
  <c r="CG9" i="19"/>
  <c r="CB29" i="19"/>
  <c r="CB9" i="19"/>
  <c r="CN15" i="19"/>
  <c r="CM29" i="19"/>
  <c r="CN29" i="19"/>
  <c r="BJ9" i="19"/>
  <c r="BR9" i="19"/>
  <c r="BZ9" i="19"/>
  <c r="BZ29" i="19"/>
  <c r="CH9" i="19"/>
  <c r="CX9" i="19"/>
  <c r="BJ15" i="19"/>
  <c r="CL9" i="19"/>
  <c r="BL10" i="19"/>
  <c r="CR10" i="19"/>
  <c r="CP9" i="19"/>
  <c r="CM9" i="19"/>
  <c r="CA8" i="19"/>
  <c r="CI8" i="19"/>
  <c r="BO29" i="19"/>
  <c r="CL17" i="19"/>
  <c r="BZ26" i="19"/>
  <c r="BQ29" i="19"/>
  <c r="CN9" i="19"/>
  <c r="DB9" i="19"/>
  <c r="CJ10" i="19"/>
  <c r="BL29" i="19"/>
  <c r="BL9" i="19"/>
  <c r="CW29" i="19"/>
  <c r="CW9" i="19"/>
  <c r="BP15" i="19"/>
  <c r="BN17" i="19"/>
  <c r="BN16" i="19"/>
  <c r="CD17" i="19"/>
  <c r="CD16" i="19"/>
  <c r="CT17" i="19"/>
  <c r="CT16" i="19"/>
  <c r="BV17" i="19"/>
  <c r="CH26" i="19"/>
  <c r="BZ10" i="19"/>
  <c r="BZ15" i="19"/>
  <c r="CP10" i="19"/>
  <c r="CP15" i="19"/>
  <c r="CX15" i="19"/>
  <c r="CX10" i="19"/>
  <c r="BH15" i="19"/>
  <c r="BH11" i="19"/>
  <c r="BX11" i="19"/>
  <c r="BX15" i="19"/>
  <c r="CV11" i="19"/>
  <c r="CV15" i="19"/>
  <c r="BR15" i="19"/>
  <c r="BF17" i="19"/>
  <c r="CR29" i="19"/>
  <c r="BK15" i="19"/>
  <c r="BS15" i="19"/>
  <c r="CA15" i="19"/>
  <c r="CI15" i="19"/>
  <c r="CQ15" i="19"/>
  <c r="CY15" i="19"/>
  <c r="BE26" i="19"/>
  <c r="BM26" i="19"/>
  <c r="BU26" i="19"/>
  <c r="CC26" i="19"/>
  <c r="CK26" i="19"/>
  <c r="CS26" i="19"/>
  <c r="DA26" i="19"/>
  <c r="BE29" i="19"/>
  <c r="CK29" i="19"/>
  <c r="CS29" i="19"/>
  <c r="DA29" i="19"/>
  <c r="BF15" i="19"/>
  <c r="BN15" i="19"/>
  <c r="BV15" i="19"/>
  <c r="CD15" i="19"/>
  <c r="CL15" i="19"/>
  <c r="CT15" i="19"/>
  <c r="DB15" i="19"/>
  <c r="BF26" i="19"/>
  <c r="BN26" i="19"/>
  <c r="BV26" i="19"/>
  <c r="CD26" i="19"/>
  <c r="CL26" i="19"/>
  <c r="CT26" i="19"/>
  <c r="DB26" i="19"/>
  <c r="CJ29" i="19"/>
  <c r="CU29" i="19"/>
  <c r="BO15" i="19"/>
  <c r="CE15" i="19"/>
  <c r="CM15" i="19"/>
  <c r="CM26" i="19"/>
  <c r="BG15" i="19"/>
  <c r="BW15" i="19"/>
  <c r="CU15" i="19"/>
  <c r="BF8" i="19"/>
  <c r="CL8" i="19"/>
  <c r="CJ9" i="19"/>
  <c r="CR9" i="19"/>
  <c r="CZ21" i="19"/>
  <c r="BH26" i="19"/>
  <c r="BP26" i="19"/>
  <c r="BX26" i="19"/>
  <c r="CF26" i="19"/>
  <c r="CN26" i="19"/>
  <c r="CV26" i="19"/>
  <c r="DA28" i="18"/>
  <c r="CJ17" i="18"/>
  <c r="DA17" i="18"/>
  <c r="DB28" i="18"/>
  <c r="DB27" i="18"/>
  <c r="BQ40" i="18"/>
  <c r="BY40" i="18"/>
  <c r="CO40" i="18"/>
  <c r="CW40" i="18"/>
  <c r="BI41" i="18"/>
  <c r="CG42" i="18"/>
  <c r="CR16" i="18"/>
  <c r="CR17" i="18"/>
  <c r="CT28" i="18"/>
  <c r="CT27" i="18"/>
  <c r="CC34" i="18"/>
  <c r="BP34" i="18"/>
  <c r="BI40" i="18"/>
  <c r="CG40" i="18"/>
  <c r="BY41" i="18"/>
  <c r="BT16" i="18"/>
  <c r="CO41" i="18"/>
  <c r="CB29" i="18"/>
  <c r="BE15" i="18"/>
  <c r="CH34" i="18"/>
  <c r="BP36" i="18"/>
  <c r="CN36" i="18"/>
  <c r="BZ41" i="18"/>
  <c r="CL51" i="18"/>
  <c r="DA34" i="18"/>
  <c r="CY9" i="18"/>
  <c r="CY29" i="18"/>
  <c r="CS9" i="18"/>
  <c r="CS29" i="18"/>
  <c r="CD28" i="18"/>
  <c r="CQ41" i="18"/>
  <c r="CB9" i="18"/>
  <c r="CK15" i="18"/>
  <c r="BM16" i="18"/>
  <c r="BL8" i="18"/>
  <c r="CZ41" i="18"/>
  <c r="CS16" i="18"/>
  <c r="CL27" i="18"/>
  <c r="BF37" i="18"/>
  <c r="BN37" i="18"/>
  <c r="BV37" i="18"/>
  <c r="CD37" i="18"/>
  <c r="CL37" i="18"/>
  <c r="CT37" i="18"/>
  <c r="DB37" i="18"/>
  <c r="BS41" i="18"/>
  <c r="CH53" i="18"/>
  <c r="DA8" i="18"/>
  <c r="CH9" i="18"/>
  <c r="BO15" i="18"/>
  <c r="CP26" i="18"/>
  <c r="BN28" i="18"/>
  <c r="BF51" i="18"/>
  <c r="BM51" i="18"/>
  <c r="BR53" i="18"/>
  <c r="BM8" i="18"/>
  <c r="CR9" i="18"/>
  <c r="CE10" i="18"/>
  <c r="BY13" i="18"/>
  <c r="CA18" i="18"/>
  <c r="BP19" i="18"/>
  <c r="BF34" i="18"/>
  <c r="BL40" i="18"/>
  <c r="CG41" i="18"/>
  <c r="CI53" i="18"/>
  <c r="BF8" i="18"/>
  <c r="BN9" i="18"/>
  <c r="BK15" i="18"/>
  <c r="BS10" i="18"/>
  <c r="CA15" i="18"/>
  <c r="CQ15" i="18"/>
  <c r="CY15" i="18"/>
  <c r="CY10" i="18"/>
  <c r="BI15" i="18"/>
  <c r="BQ15" i="18"/>
  <c r="CG15" i="18"/>
  <c r="CG11" i="18"/>
  <c r="BO12" i="18"/>
  <c r="BW12" i="18"/>
  <c r="CU12" i="18"/>
  <c r="BE13" i="18"/>
  <c r="BU13" i="18"/>
  <c r="CO15" i="18"/>
  <c r="BI26" i="18"/>
  <c r="CG26" i="18"/>
  <c r="CW26" i="18"/>
  <c r="BG26" i="18"/>
  <c r="BK21" i="18"/>
  <c r="BQ22" i="18"/>
  <c r="CU23" i="18"/>
  <c r="CS24" i="18"/>
  <c r="BS25" i="18"/>
  <c r="CY25" i="18"/>
  <c r="BY26" i="18"/>
  <c r="CU51" i="18"/>
  <c r="BM9" i="18"/>
  <c r="BU11" i="18"/>
  <c r="BE17" i="18"/>
  <c r="BE16" i="18"/>
  <c r="DA16" i="18"/>
  <c r="CW34" i="18"/>
  <c r="CF36" i="18"/>
  <c r="BR41" i="18"/>
  <c r="CH41" i="18"/>
  <c r="BU16" i="18"/>
  <c r="CI41" i="18"/>
  <c r="BM11" i="18"/>
  <c r="CK11" i="18"/>
  <c r="CP35" i="18"/>
  <c r="CG9" i="18"/>
  <c r="CM15" i="18"/>
  <c r="CA40" i="18"/>
  <c r="CR41" i="18"/>
  <c r="CS34" i="18"/>
  <c r="CW41" i="18"/>
  <c r="BH42" i="18"/>
  <c r="CV42" i="18"/>
  <c r="BG8" i="18"/>
  <c r="CO29" i="18"/>
  <c r="CO9" i="18"/>
  <c r="DA29" i="18"/>
  <c r="CW15" i="18"/>
  <c r="BL17" i="18"/>
  <c r="BJ26" i="18"/>
  <c r="CH26" i="18"/>
  <c r="BL21" i="18"/>
  <c r="BT21" i="18"/>
  <c r="CP22" i="18"/>
  <c r="CV23" i="18"/>
  <c r="BZ26" i="18"/>
  <c r="CT34" i="18"/>
  <c r="CD44" i="18"/>
  <c r="CL44" i="18"/>
  <c r="CT44" i="18"/>
  <c r="DB44" i="18"/>
  <c r="CA9" i="18"/>
  <c r="CA29" i="18"/>
  <c r="BV28" i="18"/>
  <c r="BV27" i="18"/>
  <c r="CK34" i="18"/>
  <c r="CV34" i="18"/>
  <c r="BQ41" i="18"/>
  <c r="BG10" i="18"/>
  <c r="BG15" i="18"/>
  <c r="CK17" i="18"/>
  <c r="BH36" i="18"/>
  <c r="BX36" i="18"/>
  <c r="CV36" i="18"/>
  <c r="BM34" i="18"/>
  <c r="BK9" i="18"/>
  <c r="BQ9" i="18"/>
  <c r="CA41" i="18"/>
  <c r="CJ8" i="18"/>
  <c r="CF34" i="18"/>
  <c r="CJ41" i="18"/>
  <c r="BN42" i="18"/>
  <c r="CW53" i="18"/>
  <c r="BR9" i="18"/>
  <c r="CG34" i="18"/>
  <c r="BR35" i="18"/>
  <c r="BJ41" i="18"/>
  <c r="BO8" i="18"/>
  <c r="BW10" i="18"/>
  <c r="BF27" i="18"/>
  <c r="BJ35" i="18"/>
  <c r="BK41" i="18"/>
  <c r="CX41" i="18"/>
  <c r="CZ51" i="18"/>
  <c r="BP29" i="18"/>
  <c r="BX29" i="18"/>
  <c r="BX9" i="18"/>
  <c r="CN29" i="18"/>
  <c r="DA15" i="18"/>
  <c r="CI17" i="18"/>
  <c r="CI16" i="18"/>
  <c r="CQ16" i="18"/>
  <c r="CQ17" i="18"/>
  <c r="BM17" i="18"/>
  <c r="CZ17" i="18"/>
  <c r="CI26" i="18"/>
  <c r="BU21" i="18"/>
  <c r="CK21" i="18"/>
  <c r="CQ22" i="18"/>
  <c r="BE25" i="18"/>
  <c r="CK25" i="18"/>
  <c r="BE28" i="18"/>
  <c r="CS28" i="18"/>
  <c r="CS27" i="18"/>
  <c r="BH35" i="18"/>
  <c r="BP35" i="18"/>
  <c r="BX35" i="18"/>
  <c r="CF35" i="18"/>
  <c r="CN35" i="18"/>
  <c r="CV35" i="18"/>
  <c r="BN36" i="18"/>
  <c r="BV36" i="18"/>
  <c r="CL36" i="18"/>
  <c r="CT36" i="18"/>
  <c r="DB36" i="18"/>
  <c r="BX42" i="18"/>
  <c r="BF15" i="18"/>
  <c r="BF17" i="18"/>
  <c r="BF16" i="18"/>
  <c r="BN17" i="18"/>
  <c r="BN16" i="18"/>
  <c r="BV17" i="18"/>
  <c r="BV16" i="18"/>
  <c r="CD29" i="18"/>
  <c r="CD16" i="18"/>
  <c r="CL17" i="18"/>
  <c r="CL16" i="18"/>
  <c r="CT17" i="18"/>
  <c r="CT16" i="18"/>
  <c r="BE26" i="18"/>
  <c r="BM26" i="18"/>
  <c r="BU26" i="18"/>
  <c r="CC26" i="18"/>
  <c r="CK26" i="18"/>
  <c r="CS26" i="18"/>
  <c r="DA26" i="18"/>
  <c r="CF26" i="18"/>
  <c r="CU28" i="18"/>
  <c r="CU27" i="18"/>
  <c r="CE28" i="18"/>
  <c r="CX34" i="18"/>
  <c r="CY8" i="18"/>
  <c r="BJ14" i="18"/>
  <c r="BO18" i="18"/>
  <c r="BW18" i="18"/>
  <c r="CU18" i="18"/>
  <c r="CC19" i="18"/>
  <c r="CL34" i="18"/>
  <c r="BY9" i="18"/>
  <c r="BK13" i="18"/>
  <c r="BS13" i="18"/>
  <c r="CA13" i="18"/>
  <c r="CI13" i="18"/>
  <c r="CQ13" i="18"/>
  <c r="CY13" i="18"/>
  <c r="BI14" i="18"/>
  <c r="BQ14" i="18"/>
  <c r="BY14" i="18"/>
  <c r="CG14" i="18"/>
  <c r="CW14" i="18"/>
  <c r="CF15" i="18"/>
  <c r="CT15" i="18"/>
  <c r="BW17" i="18"/>
  <c r="CM17" i="18"/>
  <c r="BF26" i="18"/>
  <c r="BN26" i="18"/>
  <c r="BV26" i="18"/>
  <c r="CD26" i="18"/>
  <c r="CL26" i="18"/>
  <c r="CT26" i="18"/>
  <c r="DB26" i="18"/>
  <c r="BH26" i="18"/>
  <c r="CU26" i="18"/>
  <c r="BJ34" i="18"/>
  <c r="BX34" i="18"/>
  <c r="BT53" i="18"/>
  <c r="CW9" i="18"/>
  <c r="BX18" i="18"/>
  <c r="BJ10" i="18"/>
  <c r="BJ15" i="18"/>
  <c r="BR10" i="18"/>
  <c r="BR15" i="18"/>
  <c r="BZ10" i="18"/>
  <c r="BZ15" i="18"/>
  <c r="CH10" i="18"/>
  <c r="CH15" i="18"/>
  <c r="CP10" i="18"/>
  <c r="CP15" i="18"/>
  <c r="CX10" i="18"/>
  <c r="CX15" i="18"/>
  <c r="BH15" i="18"/>
  <c r="BV15" i="18"/>
  <c r="BU23" i="18"/>
  <c r="BI28" i="18"/>
  <c r="BI27" i="18"/>
  <c r="BQ28" i="18"/>
  <c r="BQ27" i="18"/>
  <c r="BY28" i="18"/>
  <c r="BY27" i="18"/>
  <c r="CG28" i="18"/>
  <c r="CG27" i="18"/>
  <c r="CO28" i="18"/>
  <c r="CO27" i="18"/>
  <c r="CW28" i="18"/>
  <c r="CW27" i="18"/>
  <c r="BG28" i="18"/>
  <c r="BZ34" i="18"/>
  <c r="CN34" i="18"/>
  <c r="BV42" i="18"/>
  <c r="CL42" i="18"/>
  <c r="CK13" i="18"/>
  <c r="BK14" i="18"/>
  <c r="CI14" i="18"/>
  <c r="CY14" i="18"/>
  <c r="CV15" i="18"/>
  <c r="BW28" i="18"/>
  <c r="BT33" i="18"/>
  <c r="CB33" i="18"/>
  <c r="CJ33" i="18"/>
  <c r="CR33" i="18"/>
  <c r="CZ33" i="18"/>
  <c r="BH41" i="18"/>
  <c r="BP41" i="18"/>
  <c r="BX41" i="18"/>
  <c r="CF41" i="18"/>
  <c r="CN41" i="18"/>
  <c r="CV41" i="18"/>
  <c r="BJ44" i="18"/>
  <c r="BR44" i="18"/>
  <c r="BZ44" i="18"/>
  <c r="CH44" i="18"/>
  <c r="CP44" i="18"/>
  <c r="CX44" i="18"/>
  <c r="DB9" i="18"/>
  <c r="DB8" i="18"/>
  <c r="DB16" i="18"/>
  <c r="DB35" i="18"/>
  <c r="DB43" i="18"/>
  <c r="DB34" i="18"/>
  <c r="DB42" i="18"/>
  <c r="DB50" i="18"/>
  <c r="CC98" i="4"/>
  <c r="CB98" i="4"/>
  <c r="CA98" i="4"/>
  <c r="BZ98" i="4"/>
  <c r="BY98" i="4"/>
  <c r="BX98" i="4"/>
  <c r="BW98" i="4"/>
  <c r="BV98" i="4"/>
  <c r="BU98" i="4"/>
  <c r="BT98" i="4"/>
  <c r="BS98" i="4"/>
  <c r="BR98" i="4"/>
  <c r="BQ98" i="4"/>
  <c r="BP98" i="4"/>
  <c r="BO98" i="4"/>
  <c r="BN98" i="4"/>
  <c r="BM98" i="4"/>
  <c r="BL98" i="4"/>
  <c r="BK98" i="4"/>
  <c r="BJ98" i="4"/>
  <c r="BI98" i="4"/>
  <c r="BH98" i="4"/>
  <c r="BG98" i="4"/>
  <c r="BF98" i="4"/>
  <c r="BE98" i="4"/>
  <c r="BD98" i="4"/>
  <c r="BC98" i="4"/>
  <c r="BB98" i="4"/>
  <c r="BA98" i="4"/>
  <c r="AZ98" i="4"/>
  <c r="AY98" i="4"/>
  <c r="AX98" i="4"/>
  <c r="AW98" i="4"/>
  <c r="AV98" i="4"/>
  <c r="AU98" i="4"/>
  <c r="AT98" i="4"/>
  <c r="AS98" i="4"/>
  <c r="AR98" i="4"/>
  <c r="AQ98" i="4"/>
  <c r="AP98" i="4"/>
  <c r="AO98" i="4"/>
  <c r="AN98" i="4"/>
  <c r="AM98" i="4"/>
  <c r="AL98" i="4"/>
  <c r="AK98" i="4"/>
  <c r="AJ98" i="4"/>
  <c r="AI98" i="4"/>
  <c r="AH98" i="4"/>
  <c r="AG98" i="4"/>
  <c r="AF98" i="4"/>
  <c r="AE98" i="4"/>
  <c r="AD98" i="4"/>
  <c r="AC98" i="4"/>
  <c r="AB98" i="4"/>
  <c r="AA98" i="4"/>
  <c r="Z98" i="4"/>
  <c r="Y98" i="4"/>
  <c r="X98" i="4"/>
  <c r="W98" i="4"/>
  <c r="V98" i="4"/>
  <c r="U98" i="4"/>
  <c r="T98" i="4"/>
  <c r="S98" i="4"/>
  <c r="R98" i="4"/>
  <c r="Q98" i="4"/>
  <c r="P98" i="4"/>
  <c r="O98" i="4"/>
  <c r="N98" i="4"/>
  <c r="M98" i="4"/>
  <c r="L98" i="4"/>
  <c r="K98" i="4"/>
  <c r="J98" i="4"/>
  <c r="I98" i="4"/>
  <c r="H98" i="4"/>
  <c r="G98" i="4"/>
  <c r="F98" i="4"/>
  <c r="E98" i="4"/>
  <c r="CC97" i="4"/>
  <c r="CB97" i="4"/>
  <c r="CA97" i="4"/>
  <c r="BZ97" i="4"/>
  <c r="BY97" i="4"/>
  <c r="BX97" i="4"/>
  <c r="BW97" i="4"/>
  <c r="BV97" i="4"/>
  <c r="BU97" i="4"/>
  <c r="BT97" i="4"/>
  <c r="BS97" i="4"/>
  <c r="BR97" i="4"/>
  <c r="BQ97" i="4"/>
  <c r="BP97" i="4"/>
  <c r="BO97" i="4"/>
  <c r="BN97" i="4"/>
  <c r="BM97" i="4"/>
  <c r="BL97" i="4"/>
  <c r="BK97" i="4"/>
  <c r="BJ97" i="4"/>
  <c r="BI97" i="4"/>
  <c r="BH97" i="4"/>
  <c r="BG97" i="4"/>
  <c r="BF97" i="4"/>
  <c r="BE97" i="4"/>
  <c r="BD97" i="4"/>
  <c r="BC97" i="4"/>
  <c r="BB97" i="4"/>
  <c r="BA97" i="4"/>
  <c r="AZ97" i="4"/>
  <c r="AY97" i="4"/>
  <c r="AX97" i="4"/>
  <c r="AW97" i="4"/>
  <c r="AV97" i="4"/>
  <c r="AU97" i="4"/>
  <c r="AT97" i="4"/>
  <c r="AS97" i="4"/>
  <c r="AR97" i="4"/>
  <c r="AQ97" i="4"/>
  <c r="AP97" i="4"/>
  <c r="AO97" i="4"/>
  <c r="AN97" i="4"/>
  <c r="AM97" i="4"/>
  <c r="AL97" i="4"/>
  <c r="AK97" i="4"/>
  <c r="AJ97" i="4"/>
  <c r="AI97" i="4"/>
  <c r="AH97" i="4"/>
  <c r="AG97" i="4"/>
  <c r="AF97" i="4"/>
  <c r="AE97" i="4"/>
  <c r="AD97" i="4"/>
  <c r="AC97" i="4"/>
  <c r="AB97" i="4"/>
  <c r="AA97" i="4"/>
  <c r="Z97" i="4"/>
  <c r="Y97" i="4"/>
  <c r="X97" i="4"/>
  <c r="W97" i="4"/>
  <c r="V97" i="4"/>
  <c r="T97" i="4"/>
  <c r="S97" i="4"/>
  <c r="R97" i="4"/>
  <c r="Q97" i="4"/>
  <c r="P97" i="4"/>
  <c r="O97" i="4"/>
  <c r="N97" i="4"/>
  <c r="M97" i="4"/>
  <c r="L97" i="4"/>
  <c r="K97" i="4"/>
  <c r="J97" i="4"/>
  <c r="I97" i="4"/>
  <c r="H97" i="4"/>
  <c r="G97" i="4"/>
  <c r="F97" i="4"/>
  <c r="E97" i="4"/>
  <c r="CC96" i="4"/>
  <c r="CB96" i="4"/>
  <c r="CA96" i="4"/>
  <c r="BZ96" i="4"/>
  <c r="BY96" i="4"/>
  <c r="BX96" i="4"/>
  <c r="BW96" i="4"/>
  <c r="BV96" i="4"/>
  <c r="BU96" i="4"/>
  <c r="BT96" i="4"/>
  <c r="BS96" i="4"/>
  <c r="BR96" i="4"/>
  <c r="BQ96" i="4"/>
  <c r="BP96" i="4"/>
  <c r="BO96" i="4"/>
  <c r="BN96" i="4"/>
  <c r="BM96" i="4"/>
  <c r="BL96" i="4"/>
  <c r="BK96" i="4"/>
  <c r="BJ96" i="4"/>
  <c r="BI96" i="4"/>
  <c r="BH96" i="4"/>
  <c r="BG96" i="4"/>
  <c r="BF96" i="4"/>
  <c r="BE96" i="4"/>
  <c r="BD96" i="4"/>
  <c r="BC96" i="4"/>
  <c r="BB96" i="4"/>
  <c r="BA96" i="4"/>
  <c r="AZ96" i="4"/>
  <c r="AY96" i="4"/>
  <c r="AX96" i="4"/>
  <c r="AW96" i="4"/>
  <c r="AV96" i="4"/>
  <c r="AU96" i="4"/>
  <c r="AT96" i="4"/>
  <c r="AS96" i="4"/>
  <c r="AR96" i="4"/>
  <c r="AQ96" i="4"/>
  <c r="AP96" i="4"/>
  <c r="AO96" i="4"/>
  <c r="AN96" i="4"/>
  <c r="AM96" i="4"/>
  <c r="AL96" i="4"/>
  <c r="AK96" i="4"/>
  <c r="AJ96" i="4"/>
  <c r="AI96" i="4"/>
  <c r="AH96" i="4"/>
  <c r="AG96" i="4"/>
  <c r="AF96" i="4"/>
  <c r="AE96" i="4"/>
  <c r="AD96" i="4"/>
  <c r="AC96" i="4"/>
  <c r="AB96" i="4"/>
  <c r="AA96" i="4"/>
  <c r="Z96" i="4"/>
  <c r="Y96" i="4"/>
  <c r="X96" i="4"/>
  <c r="W96" i="4"/>
  <c r="V96" i="4"/>
  <c r="U96" i="4"/>
  <c r="T96" i="4"/>
  <c r="S96" i="4"/>
  <c r="R96" i="4"/>
  <c r="Q96" i="4"/>
  <c r="P96" i="4"/>
  <c r="O96" i="4"/>
  <c r="N96" i="4"/>
  <c r="M96" i="4"/>
  <c r="L96" i="4"/>
  <c r="K96" i="4"/>
  <c r="J96" i="4"/>
  <c r="I96" i="4"/>
  <c r="H96" i="4"/>
  <c r="G96" i="4"/>
  <c r="F96" i="4"/>
  <c r="E96" i="4"/>
  <c r="CC95" i="4"/>
  <c r="CB95" i="4"/>
  <c r="CA95" i="4"/>
  <c r="BZ95" i="4"/>
  <c r="BY95" i="4"/>
  <c r="BX95" i="4"/>
  <c r="BW95" i="4"/>
  <c r="BV95" i="4"/>
  <c r="BU95" i="4"/>
  <c r="BT95" i="4"/>
  <c r="BS95" i="4"/>
  <c r="BR95" i="4"/>
  <c r="BQ95" i="4"/>
  <c r="BP95" i="4"/>
  <c r="BO95" i="4"/>
  <c r="BN95" i="4"/>
  <c r="BM95" i="4"/>
  <c r="BL95" i="4"/>
  <c r="BK95" i="4"/>
  <c r="BJ95" i="4"/>
  <c r="BI95" i="4"/>
  <c r="BH95" i="4"/>
  <c r="BG95" i="4"/>
  <c r="BF95" i="4"/>
  <c r="BE95" i="4"/>
  <c r="BD95" i="4"/>
  <c r="BC95" i="4"/>
  <c r="BB95" i="4"/>
  <c r="BA95" i="4"/>
  <c r="AZ95" i="4"/>
  <c r="AY95" i="4"/>
  <c r="AX95" i="4"/>
  <c r="AW95" i="4"/>
  <c r="AV95" i="4"/>
  <c r="AU95" i="4"/>
  <c r="AT95" i="4"/>
  <c r="AS95" i="4"/>
  <c r="AR95" i="4"/>
  <c r="AQ95" i="4"/>
  <c r="AP95" i="4"/>
  <c r="AO95" i="4"/>
  <c r="AN95" i="4"/>
  <c r="AM95" i="4"/>
  <c r="AL95" i="4"/>
  <c r="AK95" i="4"/>
  <c r="AJ95" i="4"/>
  <c r="AI95" i="4"/>
  <c r="AH95" i="4"/>
  <c r="AG95" i="4"/>
  <c r="AF95" i="4"/>
  <c r="AE95" i="4"/>
  <c r="AD95" i="4"/>
  <c r="AC95" i="4"/>
  <c r="AB95" i="4"/>
  <c r="AA95" i="4"/>
  <c r="Z95" i="4"/>
  <c r="Y95" i="4"/>
  <c r="X95" i="4"/>
  <c r="W95" i="4"/>
  <c r="V95" i="4"/>
  <c r="U95" i="4"/>
  <c r="T95" i="4"/>
  <c r="S95" i="4"/>
  <c r="R95" i="4"/>
  <c r="Q95" i="4"/>
  <c r="P95" i="4"/>
  <c r="O95" i="4"/>
  <c r="N95" i="4"/>
  <c r="M95" i="4"/>
  <c r="L95" i="4"/>
  <c r="K95" i="4"/>
  <c r="J95" i="4"/>
  <c r="I95" i="4"/>
  <c r="H95" i="4"/>
  <c r="G95" i="4"/>
  <c r="F95" i="4"/>
  <c r="E95" i="4"/>
  <c r="CC94" i="4"/>
  <c r="CB94" i="4"/>
  <c r="CA94" i="4"/>
  <c r="BZ94" i="4"/>
  <c r="BY94" i="4"/>
  <c r="BX94" i="4"/>
  <c r="BW94" i="4"/>
  <c r="BV94" i="4"/>
  <c r="BU94" i="4"/>
  <c r="BT94" i="4"/>
  <c r="BS94" i="4"/>
  <c r="BR94" i="4"/>
  <c r="BQ94" i="4"/>
  <c r="BP94" i="4"/>
  <c r="BO94" i="4"/>
  <c r="BN94" i="4"/>
  <c r="BM94" i="4"/>
  <c r="BL94" i="4"/>
  <c r="BK94" i="4"/>
  <c r="BJ94" i="4"/>
  <c r="BI94" i="4"/>
  <c r="BH94" i="4"/>
  <c r="BG94" i="4"/>
  <c r="BF94" i="4"/>
  <c r="BE94" i="4"/>
  <c r="BD94" i="4"/>
  <c r="BC94" i="4"/>
  <c r="BB94" i="4"/>
  <c r="BA94" i="4"/>
  <c r="AZ94" i="4"/>
  <c r="AY94" i="4"/>
  <c r="AX94" i="4"/>
  <c r="AW94" i="4"/>
  <c r="AV94" i="4"/>
  <c r="AU94" i="4"/>
  <c r="AT94" i="4"/>
  <c r="AS94" i="4"/>
  <c r="AR94" i="4"/>
  <c r="AQ94" i="4"/>
  <c r="AP94" i="4"/>
  <c r="AO94" i="4"/>
  <c r="AN94" i="4"/>
  <c r="AM94" i="4"/>
  <c r="AL94" i="4"/>
  <c r="AK94" i="4"/>
  <c r="AJ94" i="4"/>
  <c r="AI94" i="4"/>
  <c r="AH94" i="4"/>
  <c r="AG94" i="4"/>
  <c r="AF94" i="4"/>
  <c r="AE94" i="4"/>
  <c r="AD94" i="4"/>
  <c r="AC94" i="4"/>
  <c r="AB94" i="4"/>
  <c r="AA94" i="4"/>
  <c r="Z94" i="4"/>
  <c r="Y94" i="4"/>
  <c r="X94" i="4"/>
  <c r="W94" i="4"/>
  <c r="V94" i="4"/>
  <c r="U94" i="4"/>
  <c r="T94" i="4"/>
  <c r="S94" i="4"/>
  <c r="R94" i="4"/>
  <c r="Q94" i="4"/>
  <c r="P94" i="4"/>
  <c r="O94" i="4"/>
  <c r="N94" i="4"/>
  <c r="M94" i="4"/>
  <c r="L94" i="4"/>
  <c r="K94" i="4"/>
  <c r="J94" i="4"/>
  <c r="I94" i="4"/>
  <c r="H94" i="4"/>
  <c r="G94" i="4"/>
  <c r="F94" i="4"/>
  <c r="E94" i="4"/>
  <c r="CC93" i="4"/>
  <c r="CB93" i="4"/>
  <c r="CA93" i="4"/>
  <c r="BZ93" i="4"/>
  <c r="BY93" i="4"/>
  <c r="BX93" i="4"/>
  <c r="BW93" i="4"/>
  <c r="BV93" i="4"/>
  <c r="BU93" i="4"/>
  <c r="BT93" i="4"/>
  <c r="BS93" i="4"/>
  <c r="BR93" i="4"/>
  <c r="BQ93" i="4"/>
  <c r="BP93" i="4"/>
  <c r="BO93" i="4"/>
  <c r="BN93" i="4"/>
  <c r="BM93" i="4"/>
  <c r="BL93" i="4"/>
  <c r="BK93" i="4"/>
  <c r="BJ93" i="4"/>
  <c r="BI93" i="4"/>
  <c r="BH93" i="4"/>
  <c r="BG93" i="4"/>
  <c r="BF93" i="4"/>
  <c r="BE93" i="4"/>
  <c r="BD93" i="4"/>
  <c r="BC93" i="4"/>
  <c r="BB93" i="4"/>
  <c r="BA93" i="4"/>
  <c r="AZ93" i="4"/>
  <c r="AY93" i="4"/>
  <c r="AX93" i="4"/>
  <c r="AW93" i="4"/>
  <c r="AV93" i="4"/>
  <c r="AU93" i="4"/>
  <c r="AT93" i="4"/>
  <c r="AS93" i="4"/>
  <c r="AR93" i="4"/>
  <c r="AQ93" i="4"/>
  <c r="AP93" i="4"/>
  <c r="AO93" i="4"/>
  <c r="AN93" i="4"/>
  <c r="AM93" i="4"/>
  <c r="AL93" i="4"/>
  <c r="AK93" i="4"/>
  <c r="AJ93" i="4"/>
  <c r="AI93" i="4"/>
  <c r="AH93" i="4"/>
  <c r="AG93" i="4"/>
  <c r="AF93" i="4"/>
  <c r="AE93" i="4"/>
  <c r="AD93" i="4"/>
  <c r="AC93" i="4"/>
  <c r="AB93" i="4"/>
  <c r="AA93" i="4"/>
  <c r="Z93" i="4"/>
  <c r="Y93" i="4"/>
  <c r="X93" i="4"/>
  <c r="W93" i="4"/>
  <c r="V93" i="4"/>
  <c r="U93" i="4"/>
  <c r="T93" i="4"/>
  <c r="S93" i="4"/>
  <c r="R93" i="4"/>
  <c r="Q93" i="4"/>
  <c r="P93" i="4"/>
  <c r="O93" i="4"/>
  <c r="N93" i="4"/>
  <c r="M93" i="4"/>
  <c r="L93" i="4"/>
  <c r="K93" i="4"/>
  <c r="J93" i="4"/>
  <c r="I93" i="4"/>
  <c r="H93" i="4"/>
  <c r="G93" i="4"/>
  <c r="F93" i="4"/>
  <c r="E93" i="4"/>
  <c r="CC92" i="4"/>
  <c r="CB92" i="4"/>
  <c r="CA92" i="4"/>
  <c r="BZ92" i="4"/>
  <c r="BY92" i="4"/>
  <c r="BX92" i="4"/>
  <c r="BW92" i="4"/>
  <c r="BV92" i="4"/>
  <c r="BU92" i="4"/>
  <c r="BT92" i="4"/>
  <c r="BS92" i="4"/>
  <c r="BR92" i="4"/>
  <c r="BQ92" i="4"/>
  <c r="BP92" i="4"/>
  <c r="BO92" i="4"/>
  <c r="BN92" i="4"/>
  <c r="BM92" i="4"/>
  <c r="BL92" i="4"/>
  <c r="BK92" i="4"/>
  <c r="BJ92" i="4"/>
  <c r="BI92" i="4"/>
  <c r="BH92" i="4"/>
  <c r="BG92" i="4"/>
  <c r="BF92" i="4"/>
  <c r="BE92" i="4"/>
  <c r="BD92" i="4"/>
  <c r="BC92" i="4"/>
  <c r="BB92" i="4"/>
  <c r="BA92" i="4"/>
  <c r="AZ92" i="4"/>
  <c r="AY92" i="4"/>
  <c r="AX92" i="4"/>
  <c r="AW92" i="4"/>
  <c r="AV92" i="4"/>
  <c r="AU92" i="4"/>
  <c r="AT92" i="4"/>
  <c r="AS92" i="4"/>
  <c r="AR92" i="4"/>
  <c r="AQ92" i="4"/>
  <c r="AP92" i="4"/>
  <c r="AO92" i="4"/>
  <c r="AN92" i="4"/>
  <c r="AM92" i="4"/>
  <c r="AL92" i="4"/>
  <c r="AK92" i="4"/>
  <c r="AJ92" i="4"/>
  <c r="AI92" i="4"/>
  <c r="AH92" i="4"/>
  <c r="AG92" i="4"/>
  <c r="AF92" i="4"/>
  <c r="AE92" i="4"/>
  <c r="AD92" i="4"/>
  <c r="AC92" i="4"/>
  <c r="AB92" i="4"/>
  <c r="AA92" i="4"/>
  <c r="Z92" i="4"/>
  <c r="Y92" i="4"/>
  <c r="X92" i="4"/>
  <c r="W92" i="4"/>
  <c r="V92" i="4"/>
  <c r="U92" i="4"/>
  <c r="T92" i="4"/>
  <c r="S92" i="4"/>
  <c r="R92" i="4"/>
  <c r="Q92" i="4"/>
  <c r="P92" i="4"/>
  <c r="O92" i="4"/>
  <c r="N92" i="4"/>
  <c r="M92" i="4"/>
  <c r="L92" i="4"/>
  <c r="K92" i="4"/>
  <c r="J92" i="4"/>
  <c r="I92" i="4"/>
  <c r="H92" i="4"/>
  <c r="G92" i="4"/>
  <c r="F92" i="4"/>
  <c r="E92" i="4"/>
  <c r="CC91" i="4"/>
  <c r="CB91" i="4"/>
  <c r="CA91" i="4"/>
  <c r="BZ91" i="4"/>
  <c r="BY91" i="4"/>
  <c r="BX91" i="4"/>
  <c r="BW91" i="4"/>
  <c r="BV91" i="4"/>
  <c r="BU91" i="4"/>
  <c r="BT91" i="4"/>
  <c r="BS91" i="4"/>
  <c r="BR91" i="4"/>
  <c r="BQ91" i="4"/>
  <c r="BP91" i="4"/>
  <c r="BO91" i="4"/>
  <c r="BN91" i="4"/>
  <c r="BM91" i="4"/>
  <c r="BL91" i="4"/>
  <c r="BK91" i="4"/>
  <c r="BJ91" i="4"/>
  <c r="BI91" i="4"/>
  <c r="BH91" i="4"/>
  <c r="BG91" i="4"/>
  <c r="BF91" i="4"/>
  <c r="BE91" i="4"/>
  <c r="BD91" i="4"/>
  <c r="BC91" i="4"/>
  <c r="BB91" i="4"/>
  <c r="BA91" i="4"/>
  <c r="AZ91" i="4"/>
  <c r="AY91" i="4"/>
  <c r="AX91" i="4"/>
  <c r="AW91" i="4"/>
  <c r="AV91" i="4"/>
  <c r="AU91" i="4"/>
  <c r="AT91" i="4"/>
  <c r="AS91" i="4"/>
  <c r="AR91" i="4"/>
  <c r="AQ91" i="4"/>
  <c r="AP91" i="4"/>
  <c r="AO91" i="4"/>
  <c r="AN91" i="4"/>
  <c r="AM91" i="4"/>
  <c r="AL91" i="4"/>
  <c r="AK91" i="4"/>
  <c r="AJ91" i="4"/>
  <c r="AI91" i="4"/>
  <c r="AH91" i="4"/>
  <c r="AG91" i="4"/>
  <c r="AF91" i="4"/>
  <c r="AE91" i="4"/>
  <c r="AD91" i="4"/>
  <c r="AC91" i="4"/>
  <c r="AB91" i="4"/>
  <c r="AA91" i="4"/>
  <c r="Z91" i="4"/>
  <c r="Y91" i="4"/>
  <c r="X91" i="4"/>
  <c r="W91" i="4"/>
  <c r="V91" i="4"/>
  <c r="U91" i="4"/>
  <c r="T91" i="4"/>
  <c r="S91" i="4"/>
  <c r="R91" i="4"/>
  <c r="Q91" i="4"/>
  <c r="P91" i="4"/>
  <c r="O91" i="4"/>
  <c r="N91" i="4"/>
  <c r="M91" i="4"/>
  <c r="L91" i="4"/>
  <c r="K91" i="4"/>
  <c r="J91" i="4"/>
  <c r="I91" i="4"/>
  <c r="H91" i="4"/>
  <c r="G91" i="4"/>
  <c r="F91" i="4"/>
  <c r="E91" i="4"/>
  <c r="CC90" i="4"/>
  <c r="CB90" i="4"/>
  <c r="CA90" i="4"/>
  <c r="BZ90" i="4"/>
  <c r="BY90" i="4"/>
  <c r="BX90" i="4"/>
  <c r="BW90" i="4"/>
  <c r="BV90" i="4"/>
  <c r="BU90" i="4"/>
  <c r="BT90" i="4"/>
  <c r="BS90" i="4"/>
  <c r="BR90" i="4"/>
  <c r="BQ90" i="4"/>
  <c r="BP90" i="4"/>
  <c r="BO90" i="4"/>
  <c r="BN90" i="4"/>
  <c r="BM90" i="4"/>
  <c r="BL90" i="4"/>
  <c r="BK90" i="4"/>
  <c r="BJ90" i="4"/>
  <c r="BI90" i="4"/>
  <c r="BH90" i="4"/>
  <c r="BG90" i="4"/>
  <c r="BF90" i="4"/>
  <c r="BE90" i="4"/>
  <c r="BD90" i="4"/>
  <c r="BC90" i="4"/>
  <c r="BB90" i="4"/>
  <c r="BA90" i="4"/>
  <c r="AZ90" i="4"/>
  <c r="AY90" i="4"/>
  <c r="AX90" i="4"/>
  <c r="AW90" i="4"/>
  <c r="AV90" i="4"/>
  <c r="AU90" i="4"/>
  <c r="AT90" i="4"/>
  <c r="AS90" i="4"/>
  <c r="AR90" i="4"/>
  <c r="AQ90" i="4"/>
  <c r="AP90" i="4"/>
  <c r="AO90" i="4"/>
  <c r="AN90" i="4"/>
  <c r="AM90" i="4"/>
  <c r="AL90" i="4"/>
  <c r="AK90" i="4"/>
  <c r="AJ90" i="4"/>
  <c r="AI90" i="4"/>
  <c r="AH90" i="4"/>
  <c r="AG90" i="4"/>
  <c r="AF90" i="4"/>
  <c r="AE90" i="4"/>
  <c r="AD90" i="4"/>
  <c r="AC90" i="4"/>
  <c r="AB90" i="4"/>
  <c r="AA90" i="4"/>
  <c r="Z90" i="4"/>
  <c r="Y90" i="4"/>
  <c r="X90" i="4"/>
  <c r="W90" i="4"/>
  <c r="V90" i="4"/>
  <c r="U90" i="4"/>
  <c r="T90" i="4"/>
  <c r="S90" i="4"/>
  <c r="R90" i="4"/>
  <c r="Q90" i="4"/>
  <c r="P90" i="4"/>
  <c r="O90" i="4"/>
  <c r="N90" i="4"/>
  <c r="M90" i="4"/>
  <c r="L90" i="4"/>
  <c r="K90" i="4"/>
  <c r="J90" i="4"/>
  <c r="I90" i="4"/>
  <c r="H90" i="4"/>
  <c r="G90" i="4"/>
  <c r="F90" i="4"/>
  <c r="E90" i="4"/>
  <c r="CC89" i="4"/>
  <c r="CB89" i="4"/>
  <c r="CA89" i="4"/>
  <c r="BZ89" i="4"/>
  <c r="BY89" i="4"/>
  <c r="BX89" i="4"/>
  <c r="BW89" i="4"/>
  <c r="BV89" i="4"/>
  <c r="BU89" i="4"/>
  <c r="BT89" i="4"/>
  <c r="BS89" i="4"/>
  <c r="BR89" i="4"/>
  <c r="BQ89" i="4"/>
  <c r="BP89" i="4"/>
  <c r="BO89" i="4"/>
  <c r="BN89" i="4"/>
  <c r="BM89" i="4"/>
  <c r="BL89" i="4"/>
  <c r="BK89" i="4"/>
  <c r="BJ89" i="4"/>
  <c r="BI89" i="4"/>
  <c r="BH89" i="4"/>
  <c r="BG89" i="4"/>
  <c r="BF89" i="4"/>
  <c r="BE89" i="4"/>
  <c r="BD89" i="4"/>
  <c r="BC89" i="4"/>
  <c r="BB89" i="4"/>
  <c r="BA89" i="4"/>
  <c r="AZ89" i="4"/>
  <c r="AY89" i="4"/>
  <c r="AX89" i="4"/>
  <c r="AW89" i="4"/>
  <c r="AV89" i="4"/>
  <c r="AU89" i="4"/>
  <c r="AT89" i="4"/>
  <c r="AS89" i="4"/>
  <c r="AR89" i="4"/>
  <c r="AQ89" i="4"/>
  <c r="AP89" i="4"/>
  <c r="AO89" i="4"/>
  <c r="AN89" i="4"/>
  <c r="AM89" i="4"/>
  <c r="AL89" i="4"/>
  <c r="AK89" i="4"/>
  <c r="AJ89" i="4"/>
  <c r="AI89" i="4"/>
  <c r="AH89" i="4"/>
  <c r="AG89" i="4"/>
  <c r="AF89" i="4"/>
  <c r="AE89" i="4"/>
  <c r="AD89" i="4"/>
  <c r="AC89" i="4"/>
  <c r="AB89" i="4"/>
  <c r="AA89" i="4"/>
  <c r="Z89" i="4"/>
  <c r="Y89" i="4"/>
  <c r="X89" i="4"/>
  <c r="W89" i="4"/>
  <c r="V89" i="4"/>
  <c r="U89" i="4"/>
  <c r="T89" i="4"/>
  <c r="S89" i="4"/>
  <c r="R89" i="4"/>
  <c r="Q89" i="4"/>
  <c r="P89" i="4"/>
  <c r="O89" i="4"/>
  <c r="N89" i="4"/>
  <c r="M89" i="4"/>
  <c r="L89" i="4"/>
  <c r="K89" i="4"/>
  <c r="J89" i="4"/>
  <c r="I89" i="4"/>
  <c r="H89" i="4"/>
  <c r="G89" i="4"/>
  <c r="F89" i="4"/>
  <c r="E89" i="4"/>
  <c r="CC88" i="4"/>
  <c r="CB88" i="4"/>
  <c r="CA88" i="4"/>
  <c r="BZ88" i="4"/>
  <c r="BY88" i="4"/>
  <c r="BX88" i="4"/>
  <c r="BW88" i="4"/>
  <c r="BV88" i="4"/>
  <c r="BU88" i="4"/>
  <c r="BT88" i="4"/>
  <c r="BS88" i="4"/>
  <c r="BR88" i="4"/>
  <c r="BQ88" i="4"/>
  <c r="BP88" i="4"/>
  <c r="BO88" i="4"/>
  <c r="BN88" i="4"/>
  <c r="BM88" i="4"/>
  <c r="BL88" i="4"/>
  <c r="BK88" i="4"/>
  <c r="BJ88" i="4"/>
  <c r="BI88" i="4"/>
  <c r="BH88" i="4"/>
  <c r="BG88" i="4"/>
  <c r="BF88" i="4"/>
  <c r="BE88" i="4"/>
  <c r="BD88" i="4"/>
  <c r="BC88" i="4"/>
  <c r="BB88" i="4"/>
  <c r="BA88" i="4"/>
  <c r="AZ88" i="4"/>
  <c r="AY88" i="4"/>
  <c r="AX88" i="4"/>
  <c r="AW88" i="4"/>
  <c r="AV88" i="4"/>
  <c r="AU88" i="4"/>
  <c r="AT88" i="4"/>
  <c r="AS88" i="4"/>
  <c r="AR88" i="4"/>
  <c r="AQ88" i="4"/>
  <c r="AP88" i="4"/>
  <c r="AO88" i="4"/>
  <c r="AN88" i="4"/>
  <c r="AM88" i="4"/>
  <c r="AL88" i="4"/>
  <c r="AK88" i="4"/>
  <c r="AJ88" i="4"/>
  <c r="AI88" i="4"/>
  <c r="AH88" i="4"/>
  <c r="AG88" i="4"/>
  <c r="AF88" i="4"/>
  <c r="AE88" i="4"/>
  <c r="AD88" i="4"/>
  <c r="AC88" i="4"/>
  <c r="AB88" i="4"/>
  <c r="AA88" i="4"/>
  <c r="Z88" i="4"/>
  <c r="Y88" i="4"/>
  <c r="X88" i="4"/>
  <c r="W88" i="4"/>
  <c r="V88" i="4"/>
  <c r="U88" i="4"/>
  <c r="T88" i="4"/>
  <c r="S88" i="4"/>
  <c r="R88" i="4"/>
  <c r="Q88" i="4"/>
  <c r="P88" i="4"/>
  <c r="O88" i="4"/>
  <c r="N88" i="4"/>
  <c r="M88" i="4"/>
  <c r="L88" i="4"/>
  <c r="K88" i="4"/>
  <c r="J88" i="4"/>
  <c r="I88" i="4"/>
  <c r="H88" i="4"/>
  <c r="G88" i="4"/>
  <c r="F88" i="4"/>
  <c r="E88" i="4"/>
  <c r="CC87" i="4"/>
  <c r="CB87" i="4"/>
  <c r="CA87" i="4"/>
  <c r="BZ87" i="4"/>
  <c r="BY87" i="4"/>
  <c r="BX87" i="4"/>
  <c r="BW87" i="4"/>
  <c r="BV87" i="4"/>
  <c r="BU87" i="4"/>
  <c r="BT87" i="4"/>
  <c r="BS87" i="4"/>
  <c r="BR87" i="4"/>
  <c r="BQ87" i="4"/>
  <c r="BP87" i="4"/>
  <c r="BO87" i="4"/>
  <c r="BN87" i="4"/>
  <c r="BM87" i="4"/>
  <c r="BL87" i="4"/>
  <c r="BK87" i="4"/>
  <c r="BJ87" i="4"/>
  <c r="BI87" i="4"/>
  <c r="BH87" i="4"/>
  <c r="BG87" i="4"/>
  <c r="BF87" i="4"/>
  <c r="BE87" i="4"/>
  <c r="BD87" i="4"/>
  <c r="BC87" i="4"/>
  <c r="BB87" i="4"/>
  <c r="BA87" i="4"/>
  <c r="AZ87" i="4"/>
  <c r="AY87" i="4"/>
  <c r="AX87" i="4"/>
  <c r="AW87" i="4"/>
  <c r="AV87" i="4"/>
  <c r="AU87" i="4"/>
  <c r="AT87" i="4"/>
  <c r="AS87" i="4"/>
  <c r="AR87" i="4"/>
  <c r="AQ87" i="4"/>
  <c r="AP87" i="4"/>
  <c r="AO87" i="4"/>
  <c r="AN87" i="4"/>
  <c r="AM87" i="4"/>
  <c r="AL87" i="4"/>
  <c r="AK87" i="4"/>
  <c r="AJ87" i="4"/>
  <c r="AI87" i="4"/>
  <c r="AH87" i="4"/>
  <c r="AG87" i="4"/>
  <c r="AF87" i="4"/>
  <c r="AE87" i="4"/>
  <c r="AD87" i="4"/>
  <c r="AC87" i="4"/>
  <c r="AB87" i="4"/>
  <c r="AA87" i="4"/>
  <c r="Z87" i="4"/>
  <c r="Y87" i="4"/>
  <c r="X87" i="4"/>
  <c r="W87" i="4"/>
  <c r="V87" i="4"/>
  <c r="U87" i="4"/>
  <c r="T87" i="4"/>
  <c r="S87" i="4"/>
  <c r="R87" i="4"/>
  <c r="Q87" i="4"/>
  <c r="P87" i="4"/>
  <c r="O87" i="4"/>
  <c r="N87" i="4"/>
  <c r="M87" i="4"/>
  <c r="L87" i="4"/>
  <c r="K87" i="4"/>
  <c r="J87" i="4"/>
  <c r="I87" i="4"/>
  <c r="H87" i="4"/>
  <c r="G87" i="4"/>
  <c r="F87" i="4"/>
  <c r="E87" i="4"/>
  <c r="CC86" i="4"/>
  <c r="CB86" i="4"/>
  <c r="CA86" i="4"/>
  <c r="BZ86" i="4"/>
  <c r="BY86" i="4"/>
  <c r="BX86" i="4"/>
  <c r="BW86" i="4"/>
  <c r="BV86" i="4"/>
  <c r="BU86" i="4"/>
  <c r="BT86" i="4"/>
  <c r="BS86" i="4"/>
  <c r="BR86" i="4"/>
  <c r="BQ86" i="4"/>
  <c r="BP86" i="4"/>
  <c r="BO86" i="4"/>
  <c r="BN86" i="4"/>
  <c r="BM86" i="4"/>
  <c r="BL86" i="4"/>
  <c r="BK86" i="4"/>
  <c r="BJ86" i="4"/>
  <c r="BI86" i="4"/>
  <c r="BH86" i="4"/>
  <c r="BG86" i="4"/>
  <c r="BF86" i="4"/>
  <c r="BE86" i="4"/>
  <c r="BD86" i="4"/>
  <c r="BC86" i="4"/>
  <c r="BB86" i="4"/>
  <c r="BA86" i="4"/>
  <c r="AZ86" i="4"/>
  <c r="AY86" i="4"/>
  <c r="AX86" i="4"/>
  <c r="AW86" i="4"/>
  <c r="AV86" i="4"/>
  <c r="AU86" i="4"/>
  <c r="AT86" i="4"/>
  <c r="AS86" i="4"/>
  <c r="AR86" i="4"/>
  <c r="AQ86" i="4"/>
  <c r="AP86" i="4"/>
  <c r="AO86" i="4"/>
  <c r="AN86" i="4"/>
  <c r="AM86" i="4"/>
  <c r="AL86" i="4"/>
  <c r="AK86" i="4"/>
  <c r="AJ86" i="4"/>
  <c r="AI86" i="4"/>
  <c r="AH86" i="4"/>
  <c r="AG86" i="4"/>
  <c r="AF86" i="4"/>
  <c r="AE86" i="4"/>
  <c r="AD86" i="4"/>
  <c r="AC86" i="4"/>
  <c r="AB86" i="4"/>
  <c r="AA86" i="4"/>
  <c r="Z86" i="4"/>
  <c r="Y86" i="4"/>
  <c r="X86" i="4"/>
  <c r="W86" i="4"/>
  <c r="V86" i="4"/>
  <c r="U86" i="4"/>
  <c r="T86" i="4"/>
  <c r="S86" i="4"/>
  <c r="R86" i="4"/>
  <c r="Q86" i="4"/>
  <c r="P86" i="4"/>
  <c r="O86" i="4"/>
  <c r="N86" i="4"/>
  <c r="M86" i="4"/>
  <c r="L86" i="4"/>
  <c r="K86" i="4"/>
  <c r="J86" i="4"/>
  <c r="I86" i="4"/>
  <c r="H86" i="4"/>
  <c r="G86" i="4"/>
  <c r="F86" i="4"/>
  <c r="E86" i="4"/>
  <c r="CC85" i="4"/>
  <c r="CB85" i="4"/>
  <c r="CA85" i="4"/>
  <c r="BZ85" i="4"/>
  <c r="BY85" i="4"/>
  <c r="BX85" i="4"/>
  <c r="BW85" i="4"/>
  <c r="BV85" i="4"/>
  <c r="BU85" i="4"/>
  <c r="BT85" i="4"/>
  <c r="BS85" i="4"/>
  <c r="BR85" i="4"/>
  <c r="BQ85" i="4"/>
  <c r="BP85" i="4"/>
  <c r="BO85" i="4"/>
  <c r="BN85" i="4"/>
  <c r="BM85" i="4"/>
  <c r="BL85" i="4"/>
  <c r="BK85" i="4"/>
  <c r="BJ85" i="4"/>
  <c r="BI85" i="4"/>
  <c r="BH85" i="4"/>
  <c r="BG85" i="4"/>
  <c r="BF85" i="4"/>
  <c r="BE85" i="4"/>
  <c r="BD85" i="4"/>
  <c r="BC85" i="4"/>
  <c r="BB85" i="4"/>
  <c r="BA85" i="4"/>
  <c r="AZ85" i="4"/>
  <c r="AY85" i="4"/>
  <c r="AX85" i="4"/>
  <c r="AW85" i="4"/>
  <c r="AV85" i="4"/>
  <c r="AU85" i="4"/>
  <c r="AT85" i="4"/>
  <c r="AS85" i="4"/>
  <c r="AR85" i="4"/>
  <c r="AQ85" i="4"/>
  <c r="AP85" i="4"/>
  <c r="AO85" i="4"/>
  <c r="AN85" i="4"/>
  <c r="AM85" i="4"/>
  <c r="AL85" i="4"/>
  <c r="AK85" i="4"/>
  <c r="AJ85" i="4"/>
  <c r="AI85" i="4"/>
  <c r="AH85" i="4"/>
  <c r="AG85" i="4"/>
  <c r="AF85" i="4"/>
  <c r="AE85" i="4"/>
  <c r="AD85" i="4"/>
  <c r="AC85" i="4"/>
  <c r="AB85" i="4"/>
  <c r="AA85" i="4"/>
  <c r="Z85" i="4"/>
  <c r="Y85" i="4"/>
  <c r="X85" i="4"/>
  <c r="W85" i="4"/>
  <c r="V85" i="4"/>
  <c r="U85" i="4"/>
  <c r="T85" i="4"/>
  <c r="S85" i="4"/>
  <c r="R85" i="4"/>
  <c r="Q85" i="4"/>
  <c r="P85" i="4"/>
  <c r="O85" i="4"/>
  <c r="N85" i="4"/>
  <c r="M85" i="4"/>
  <c r="L85" i="4"/>
  <c r="K85" i="4"/>
  <c r="J85" i="4"/>
  <c r="I85" i="4"/>
  <c r="H85" i="4"/>
  <c r="G85" i="4"/>
  <c r="F85" i="4"/>
  <c r="E85" i="4"/>
  <c r="CC84" i="4"/>
  <c r="CB84" i="4"/>
  <c r="CA84" i="4"/>
  <c r="BZ84" i="4"/>
  <c r="BY84" i="4"/>
  <c r="BX84" i="4"/>
  <c r="BW84" i="4"/>
  <c r="BV84" i="4"/>
  <c r="BU84" i="4"/>
  <c r="BT84" i="4"/>
  <c r="BS84" i="4"/>
  <c r="BR84" i="4"/>
  <c r="BQ84" i="4"/>
  <c r="BP84" i="4"/>
  <c r="BO84" i="4"/>
  <c r="BN84" i="4"/>
  <c r="BM84" i="4"/>
  <c r="BL84" i="4"/>
  <c r="BK84" i="4"/>
  <c r="BJ84" i="4"/>
  <c r="BI84" i="4"/>
  <c r="BH84" i="4"/>
  <c r="BG84" i="4"/>
  <c r="BF84" i="4"/>
  <c r="BE84" i="4"/>
  <c r="BD84" i="4"/>
  <c r="BC84" i="4"/>
  <c r="BB84" i="4"/>
  <c r="BA84" i="4"/>
  <c r="AZ84" i="4"/>
  <c r="AY84" i="4"/>
  <c r="AX84" i="4"/>
  <c r="AW84" i="4"/>
  <c r="AV84" i="4"/>
  <c r="AU84" i="4"/>
  <c r="AT84" i="4"/>
  <c r="AS84" i="4"/>
  <c r="AR84" i="4"/>
  <c r="AQ84" i="4"/>
  <c r="AP84" i="4"/>
  <c r="AO84" i="4"/>
  <c r="AN84" i="4"/>
  <c r="AM84" i="4"/>
  <c r="AL84" i="4"/>
  <c r="AK84" i="4"/>
  <c r="AJ84" i="4"/>
  <c r="AI84" i="4"/>
  <c r="AH84" i="4"/>
  <c r="AG84" i="4"/>
  <c r="AF84" i="4"/>
  <c r="AE84" i="4"/>
  <c r="AD84" i="4"/>
  <c r="AC84" i="4"/>
  <c r="AB84" i="4"/>
  <c r="AA84" i="4"/>
  <c r="Z84" i="4"/>
  <c r="Y84" i="4"/>
  <c r="X84" i="4"/>
  <c r="W84" i="4"/>
  <c r="V84" i="4"/>
  <c r="U84" i="4"/>
  <c r="T84" i="4"/>
  <c r="S84" i="4"/>
  <c r="R84" i="4"/>
  <c r="Q84" i="4"/>
  <c r="P84" i="4"/>
  <c r="O84" i="4"/>
  <c r="N84" i="4"/>
  <c r="M84" i="4"/>
  <c r="L84" i="4"/>
  <c r="K84" i="4"/>
  <c r="J84" i="4"/>
  <c r="I84" i="4"/>
  <c r="H84" i="4"/>
  <c r="G84" i="4"/>
  <c r="F84" i="4"/>
  <c r="E84" i="4"/>
  <c r="CC83" i="4"/>
  <c r="CB83" i="4"/>
  <c r="CA83" i="4"/>
  <c r="BZ83" i="4"/>
  <c r="BY83" i="4"/>
  <c r="BX83" i="4"/>
  <c r="BW83" i="4"/>
  <c r="BV83" i="4"/>
  <c r="BU83" i="4"/>
  <c r="BT83" i="4"/>
  <c r="BS83" i="4"/>
  <c r="BR83" i="4"/>
  <c r="BQ83" i="4"/>
  <c r="BP83" i="4"/>
  <c r="BO83" i="4"/>
  <c r="BN83" i="4"/>
  <c r="BM83" i="4"/>
  <c r="BL83" i="4"/>
  <c r="BK83" i="4"/>
  <c r="BJ83" i="4"/>
  <c r="BI83" i="4"/>
  <c r="BH83" i="4"/>
  <c r="BG83" i="4"/>
  <c r="BF83" i="4"/>
  <c r="BE83" i="4"/>
  <c r="BD83" i="4"/>
  <c r="BC83" i="4"/>
  <c r="BB83" i="4"/>
  <c r="BA83" i="4"/>
  <c r="AZ83" i="4"/>
  <c r="AY83" i="4"/>
  <c r="AX83" i="4"/>
  <c r="AW83" i="4"/>
  <c r="AV83" i="4"/>
  <c r="AU83" i="4"/>
  <c r="AT83" i="4"/>
  <c r="AS83" i="4"/>
  <c r="AR83" i="4"/>
  <c r="AQ83" i="4"/>
  <c r="AP83" i="4"/>
  <c r="AO83" i="4"/>
  <c r="AN83" i="4"/>
  <c r="AM83" i="4"/>
  <c r="AL83" i="4"/>
  <c r="AK83" i="4"/>
  <c r="AJ83" i="4"/>
  <c r="AI83" i="4"/>
  <c r="AH83" i="4"/>
  <c r="AG83" i="4"/>
  <c r="AF83" i="4"/>
  <c r="AE83" i="4"/>
  <c r="AD83" i="4"/>
  <c r="AC83" i="4"/>
  <c r="AB83" i="4"/>
  <c r="AA83" i="4"/>
  <c r="Z83" i="4"/>
  <c r="Y83" i="4"/>
  <c r="X83" i="4"/>
  <c r="W83" i="4"/>
  <c r="V83" i="4"/>
  <c r="U83" i="4"/>
  <c r="T83" i="4"/>
  <c r="S83" i="4"/>
  <c r="R83" i="4"/>
  <c r="Q83" i="4"/>
  <c r="P83" i="4"/>
  <c r="O83" i="4"/>
  <c r="N83" i="4"/>
  <c r="M83" i="4"/>
  <c r="L83" i="4"/>
  <c r="K83" i="4"/>
  <c r="J83" i="4"/>
  <c r="I83" i="4"/>
  <c r="H83" i="4"/>
  <c r="G83" i="4"/>
  <c r="F83" i="4"/>
  <c r="E83" i="4"/>
  <c r="CC82" i="4"/>
  <c r="CB82" i="4"/>
  <c r="CA82" i="4"/>
  <c r="BZ82" i="4"/>
  <c r="BY82" i="4"/>
  <c r="BX82" i="4"/>
  <c r="BW82" i="4"/>
  <c r="BV82" i="4"/>
  <c r="BU82" i="4"/>
  <c r="BT82" i="4"/>
  <c r="BS82" i="4"/>
  <c r="BR82" i="4"/>
  <c r="BQ82" i="4"/>
  <c r="BP82" i="4"/>
  <c r="BO82" i="4"/>
  <c r="BN82" i="4"/>
  <c r="BM82" i="4"/>
  <c r="BL82" i="4"/>
  <c r="BK82" i="4"/>
  <c r="BJ82" i="4"/>
  <c r="BI82" i="4"/>
  <c r="BH82" i="4"/>
  <c r="BG82" i="4"/>
  <c r="BF82" i="4"/>
  <c r="BE82" i="4"/>
  <c r="BD82" i="4"/>
  <c r="BC82" i="4"/>
  <c r="BB82" i="4"/>
  <c r="BA82" i="4"/>
  <c r="AZ82" i="4"/>
  <c r="AY82" i="4"/>
  <c r="AX82" i="4"/>
  <c r="AW82" i="4"/>
  <c r="AV82" i="4"/>
  <c r="AU82" i="4"/>
  <c r="AT82" i="4"/>
  <c r="AS82" i="4"/>
  <c r="AR82" i="4"/>
  <c r="AQ82" i="4"/>
  <c r="AP82" i="4"/>
  <c r="AO82" i="4"/>
  <c r="AN82" i="4"/>
  <c r="AM82" i="4"/>
  <c r="AL82" i="4"/>
  <c r="AK82" i="4"/>
  <c r="AJ82" i="4"/>
  <c r="AI82" i="4"/>
  <c r="AH82" i="4"/>
  <c r="AG82" i="4"/>
  <c r="AF82" i="4"/>
  <c r="AE82" i="4"/>
  <c r="AD82" i="4"/>
  <c r="AC82" i="4"/>
  <c r="AB82" i="4"/>
  <c r="AA82" i="4"/>
  <c r="Z82" i="4"/>
  <c r="Y82" i="4"/>
  <c r="X82" i="4"/>
  <c r="W82" i="4"/>
  <c r="V82" i="4"/>
  <c r="U82" i="4"/>
  <c r="T82" i="4"/>
  <c r="S82" i="4"/>
  <c r="R82" i="4"/>
  <c r="Q82" i="4"/>
  <c r="P82" i="4"/>
  <c r="O82" i="4"/>
  <c r="N82" i="4"/>
  <c r="M82" i="4"/>
  <c r="L82" i="4"/>
  <c r="K82" i="4"/>
  <c r="J82" i="4"/>
  <c r="I82" i="4"/>
  <c r="H82" i="4"/>
  <c r="G82" i="4"/>
  <c r="F82" i="4"/>
  <c r="E82" i="4"/>
  <c r="CC98" i="5"/>
  <c r="CB98" i="5"/>
  <c r="CA98" i="5"/>
  <c r="BZ98" i="5"/>
  <c r="BY98" i="5"/>
  <c r="BX98" i="5"/>
  <c r="BW98" i="5"/>
  <c r="BV98" i="5"/>
  <c r="BU98" i="5"/>
  <c r="BT98" i="5"/>
  <c r="BS98" i="5"/>
  <c r="BR98" i="5"/>
  <c r="BQ98" i="5"/>
  <c r="BP98" i="5"/>
  <c r="BO98" i="5"/>
  <c r="BN98" i="5"/>
  <c r="BM98" i="5"/>
  <c r="BL98" i="5"/>
  <c r="BK98" i="5"/>
  <c r="BJ98" i="5"/>
  <c r="BI98" i="5"/>
  <c r="BH98" i="5"/>
  <c r="BG98" i="5"/>
  <c r="BF98" i="5"/>
  <c r="BE98" i="5"/>
  <c r="BD98" i="5"/>
  <c r="BC98" i="5"/>
  <c r="BB98" i="5"/>
  <c r="BA98" i="5"/>
  <c r="AZ98" i="5"/>
  <c r="AY98" i="5"/>
  <c r="AX98" i="5"/>
  <c r="AW98" i="5"/>
  <c r="AV98" i="5"/>
  <c r="AU98" i="5"/>
  <c r="AT98" i="5"/>
  <c r="AS98" i="5"/>
  <c r="AR98" i="5"/>
  <c r="AQ98" i="5"/>
  <c r="AP98" i="5"/>
  <c r="AO98" i="5"/>
  <c r="AN98" i="5"/>
  <c r="AM98" i="5"/>
  <c r="AL98" i="5"/>
  <c r="AK98" i="5"/>
  <c r="AJ98" i="5"/>
  <c r="AI98" i="5"/>
  <c r="AH98" i="5"/>
  <c r="AG98" i="5"/>
  <c r="AF98" i="5"/>
  <c r="AE98" i="5"/>
  <c r="AD98" i="5"/>
  <c r="AC98" i="5"/>
  <c r="AB98" i="5"/>
  <c r="AA98" i="5"/>
  <c r="Z98" i="5"/>
  <c r="Y98" i="5"/>
  <c r="X98" i="5"/>
  <c r="W98" i="5"/>
  <c r="V98" i="5"/>
  <c r="U98" i="5"/>
  <c r="T98" i="5"/>
  <c r="S98" i="5"/>
  <c r="R98" i="5"/>
  <c r="Q98" i="5"/>
  <c r="P98" i="5"/>
  <c r="O98" i="5"/>
  <c r="N98" i="5"/>
  <c r="M98" i="5"/>
  <c r="L98" i="5"/>
  <c r="K98" i="5"/>
  <c r="J98" i="5"/>
  <c r="I98" i="5"/>
  <c r="H98" i="5"/>
  <c r="G98" i="5"/>
  <c r="F98" i="5"/>
  <c r="E98" i="5"/>
  <c r="CC97" i="5"/>
  <c r="CB97" i="5"/>
  <c r="CA97" i="5"/>
  <c r="BZ97" i="5"/>
  <c r="BY97" i="5"/>
  <c r="BX97" i="5"/>
  <c r="BW97" i="5"/>
  <c r="BV97" i="5"/>
  <c r="BU97" i="5"/>
  <c r="BT97" i="5"/>
  <c r="BS97" i="5"/>
  <c r="BR97" i="5"/>
  <c r="BQ97" i="5"/>
  <c r="BP97" i="5"/>
  <c r="BO97" i="5"/>
  <c r="BN97" i="5"/>
  <c r="BM97" i="5"/>
  <c r="BL97" i="5"/>
  <c r="BK97" i="5"/>
  <c r="BJ97" i="5"/>
  <c r="BI97" i="5"/>
  <c r="BH97" i="5"/>
  <c r="BG97" i="5"/>
  <c r="BF97" i="5"/>
  <c r="BE97" i="5"/>
  <c r="BD97" i="5"/>
  <c r="BC97" i="5"/>
  <c r="BB97" i="5"/>
  <c r="BA97" i="5"/>
  <c r="AZ97" i="5"/>
  <c r="AY97" i="5"/>
  <c r="AX97" i="5"/>
  <c r="AW97" i="5"/>
  <c r="AV97" i="5"/>
  <c r="AU97" i="5"/>
  <c r="AT97" i="5"/>
  <c r="AS97" i="5"/>
  <c r="AR97" i="5"/>
  <c r="AQ97" i="5"/>
  <c r="AP97" i="5"/>
  <c r="AO97" i="5"/>
  <c r="AN97" i="5"/>
  <c r="AM97" i="5"/>
  <c r="AL97" i="5"/>
  <c r="AK97" i="5"/>
  <c r="AJ97" i="5"/>
  <c r="AI97" i="5"/>
  <c r="AH97" i="5"/>
  <c r="AG97" i="5"/>
  <c r="AF97" i="5"/>
  <c r="AE97" i="5"/>
  <c r="AD97" i="5"/>
  <c r="AC97" i="5"/>
  <c r="AB97" i="5"/>
  <c r="AA97" i="5"/>
  <c r="Z97" i="5"/>
  <c r="Y97" i="5"/>
  <c r="X97" i="5"/>
  <c r="W97" i="5"/>
  <c r="V97" i="5"/>
  <c r="U97" i="5"/>
  <c r="T97" i="5"/>
  <c r="S97" i="5"/>
  <c r="R97" i="5"/>
  <c r="Q97" i="5"/>
  <c r="P97" i="5"/>
  <c r="O97" i="5"/>
  <c r="N97" i="5"/>
  <c r="M97" i="5"/>
  <c r="L97" i="5"/>
  <c r="K97" i="5"/>
  <c r="J97" i="5"/>
  <c r="I97" i="5"/>
  <c r="H97" i="5"/>
  <c r="G97" i="5"/>
  <c r="F97" i="5"/>
  <c r="E97" i="5"/>
  <c r="CC96" i="5"/>
  <c r="CB96" i="5"/>
  <c r="CA96" i="5"/>
  <c r="BZ96" i="5"/>
  <c r="BY96" i="5"/>
  <c r="BX96" i="5"/>
  <c r="BW96" i="5"/>
  <c r="BV96" i="5"/>
  <c r="BU96" i="5"/>
  <c r="BT96" i="5"/>
  <c r="BS96" i="5"/>
  <c r="BR96" i="5"/>
  <c r="BQ96" i="5"/>
  <c r="BP96" i="5"/>
  <c r="BO96" i="5"/>
  <c r="BN96" i="5"/>
  <c r="BM96" i="5"/>
  <c r="BL96" i="5"/>
  <c r="BK96" i="5"/>
  <c r="BJ96" i="5"/>
  <c r="BI96" i="5"/>
  <c r="BH96" i="5"/>
  <c r="BG96" i="5"/>
  <c r="BF96" i="5"/>
  <c r="BE96" i="5"/>
  <c r="BD96" i="5"/>
  <c r="BC96" i="5"/>
  <c r="BB96" i="5"/>
  <c r="BA96" i="5"/>
  <c r="AZ96" i="5"/>
  <c r="AY96" i="5"/>
  <c r="AX96" i="5"/>
  <c r="AW96" i="5"/>
  <c r="AV96" i="5"/>
  <c r="AU96" i="5"/>
  <c r="AT96" i="5"/>
  <c r="AS96" i="5"/>
  <c r="AR96" i="5"/>
  <c r="AQ96" i="5"/>
  <c r="AP96" i="5"/>
  <c r="AO96" i="5"/>
  <c r="AN96" i="5"/>
  <c r="AM96" i="5"/>
  <c r="AL96" i="5"/>
  <c r="AK96" i="5"/>
  <c r="AJ96" i="5"/>
  <c r="AI96" i="5"/>
  <c r="AH96" i="5"/>
  <c r="AG96" i="5"/>
  <c r="AF96" i="5"/>
  <c r="AE96" i="5"/>
  <c r="AD96" i="5"/>
  <c r="AC96" i="5"/>
  <c r="AB96" i="5"/>
  <c r="AA96" i="5"/>
  <c r="Z96" i="5"/>
  <c r="Y96" i="5"/>
  <c r="X96" i="5"/>
  <c r="W96" i="5"/>
  <c r="V96" i="5"/>
  <c r="U96" i="5"/>
  <c r="T96" i="5"/>
  <c r="S96" i="5"/>
  <c r="R96" i="5"/>
  <c r="Q96" i="5"/>
  <c r="P96" i="5"/>
  <c r="O96" i="5"/>
  <c r="N96" i="5"/>
  <c r="M96" i="5"/>
  <c r="L96" i="5"/>
  <c r="K96" i="5"/>
  <c r="J96" i="5"/>
  <c r="I96" i="5"/>
  <c r="H96" i="5"/>
  <c r="G96" i="5"/>
  <c r="F96" i="5"/>
  <c r="E96" i="5"/>
  <c r="CC95" i="5"/>
  <c r="CB95" i="5"/>
  <c r="CA95" i="5"/>
  <c r="BZ95" i="5"/>
  <c r="BY95" i="5"/>
  <c r="BX95" i="5"/>
  <c r="BW95" i="5"/>
  <c r="BV95" i="5"/>
  <c r="BU95" i="5"/>
  <c r="BT95" i="5"/>
  <c r="BS95" i="5"/>
  <c r="BR95" i="5"/>
  <c r="BQ95" i="5"/>
  <c r="BP95" i="5"/>
  <c r="BO95" i="5"/>
  <c r="BN95" i="5"/>
  <c r="BM95" i="5"/>
  <c r="BL95" i="5"/>
  <c r="BK95" i="5"/>
  <c r="BJ95" i="5"/>
  <c r="BI95" i="5"/>
  <c r="BH95" i="5"/>
  <c r="BG95" i="5"/>
  <c r="BF95" i="5"/>
  <c r="BE95" i="5"/>
  <c r="BD95" i="5"/>
  <c r="BC95" i="5"/>
  <c r="BB95" i="5"/>
  <c r="BA95" i="5"/>
  <c r="AZ95" i="5"/>
  <c r="AY95" i="5"/>
  <c r="AX95" i="5"/>
  <c r="AW95" i="5"/>
  <c r="AV95" i="5"/>
  <c r="AU95" i="5"/>
  <c r="AT95" i="5"/>
  <c r="AS95" i="5"/>
  <c r="AR95" i="5"/>
  <c r="AQ95" i="5"/>
  <c r="AP95" i="5"/>
  <c r="AO95" i="5"/>
  <c r="AN95" i="5"/>
  <c r="AM95" i="5"/>
  <c r="AL95" i="5"/>
  <c r="AK95" i="5"/>
  <c r="AJ95" i="5"/>
  <c r="AI95" i="5"/>
  <c r="AH95" i="5"/>
  <c r="AG95" i="5"/>
  <c r="AF95" i="5"/>
  <c r="AE95" i="5"/>
  <c r="AD95" i="5"/>
  <c r="AC95" i="5"/>
  <c r="AB95" i="5"/>
  <c r="AA95" i="5"/>
  <c r="Z95" i="5"/>
  <c r="Y95" i="5"/>
  <c r="X95" i="5"/>
  <c r="W95" i="5"/>
  <c r="V95" i="5"/>
  <c r="U95" i="5"/>
  <c r="T95" i="5"/>
  <c r="S95" i="5"/>
  <c r="R95" i="5"/>
  <c r="Q95" i="5"/>
  <c r="P95" i="5"/>
  <c r="O95" i="5"/>
  <c r="N95" i="5"/>
  <c r="M95" i="5"/>
  <c r="L95" i="5"/>
  <c r="K95" i="5"/>
  <c r="J95" i="5"/>
  <c r="I95" i="5"/>
  <c r="H95" i="5"/>
  <c r="G95" i="5"/>
  <c r="F95" i="5"/>
  <c r="E95" i="5"/>
  <c r="CC94" i="5"/>
  <c r="CB94" i="5"/>
  <c r="CA94" i="5"/>
  <c r="BZ94" i="5"/>
  <c r="BY94" i="5"/>
  <c r="BX94" i="5"/>
  <c r="BW94" i="5"/>
  <c r="BV94" i="5"/>
  <c r="BU94" i="5"/>
  <c r="BT94" i="5"/>
  <c r="BS94" i="5"/>
  <c r="BR94" i="5"/>
  <c r="BQ94" i="5"/>
  <c r="BP94" i="5"/>
  <c r="BO94" i="5"/>
  <c r="BN94" i="5"/>
  <c r="BM94" i="5"/>
  <c r="BL94" i="5"/>
  <c r="BK94" i="5"/>
  <c r="BJ94" i="5"/>
  <c r="BI94" i="5"/>
  <c r="BH94" i="5"/>
  <c r="BG94" i="5"/>
  <c r="BF94" i="5"/>
  <c r="BE94" i="5"/>
  <c r="BD94" i="5"/>
  <c r="BC94" i="5"/>
  <c r="BB94" i="5"/>
  <c r="BA94" i="5"/>
  <c r="AZ94" i="5"/>
  <c r="AY94" i="5"/>
  <c r="AX94" i="5"/>
  <c r="AW94" i="5"/>
  <c r="AV94" i="5"/>
  <c r="AU94" i="5"/>
  <c r="AT94" i="5"/>
  <c r="AS94" i="5"/>
  <c r="AR94" i="5"/>
  <c r="AQ94" i="5"/>
  <c r="AP94" i="5"/>
  <c r="AO94" i="5"/>
  <c r="AN94" i="5"/>
  <c r="AM94" i="5"/>
  <c r="AL94" i="5"/>
  <c r="AK94" i="5"/>
  <c r="AJ94" i="5"/>
  <c r="AI94" i="5"/>
  <c r="AH94" i="5"/>
  <c r="AG94" i="5"/>
  <c r="AF94" i="5"/>
  <c r="AE94" i="5"/>
  <c r="AD94" i="5"/>
  <c r="AC94" i="5"/>
  <c r="AB94" i="5"/>
  <c r="AA94" i="5"/>
  <c r="Z94" i="5"/>
  <c r="Y94" i="5"/>
  <c r="X94" i="5"/>
  <c r="W94" i="5"/>
  <c r="V94" i="5"/>
  <c r="U94" i="5"/>
  <c r="T94" i="5"/>
  <c r="S94" i="5"/>
  <c r="R94" i="5"/>
  <c r="Q94" i="5"/>
  <c r="P94" i="5"/>
  <c r="O94" i="5"/>
  <c r="N94" i="5"/>
  <c r="M94" i="5"/>
  <c r="L94" i="5"/>
  <c r="K94" i="5"/>
  <c r="J94" i="5"/>
  <c r="I94" i="5"/>
  <c r="H94" i="5"/>
  <c r="G94" i="5"/>
  <c r="F94" i="5"/>
  <c r="E94" i="5"/>
  <c r="CC93" i="5"/>
  <c r="CB93" i="5"/>
  <c r="CA93" i="5"/>
  <c r="BZ93" i="5"/>
  <c r="BY93" i="5"/>
  <c r="BX93" i="5"/>
  <c r="BW93" i="5"/>
  <c r="BV93" i="5"/>
  <c r="BU93" i="5"/>
  <c r="BT93" i="5"/>
  <c r="BS93" i="5"/>
  <c r="BR93" i="5"/>
  <c r="BQ93" i="5"/>
  <c r="BP93" i="5"/>
  <c r="BO93" i="5"/>
  <c r="BN93" i="5"/>
  <c r="BM93" i="5"/>
  <c r="BL93" i="5"/>
  <c r="BK93" i="5"/>
  <c r="BJ93" i="5"/>
  <c r="BI93" i="5"/>
  <c r="BH93" i="5"/>
  <c r="BG93" i="5"/>
  <c r="BF93" i="5"/>
  <c r="BE93" i="5"/>
  <c r="BD93" i="5"/>
  <c r="BC93" i="5"/>
  <c r="BB93" i="5"/>
  <c r="BA93" i="5"/>
  <c r="AZ93" i="5"/>
  <c r="AY93" i="5"/>
  <c r="AX93" i="5"/>
  <c r="AW93" i="5"/>
  <c r="AV93" i="5"/>
  <c r="AU93" i="5"/>
  <c r="AT93" i="5"/>
  <c r="AS93" i="5"/>
  <c r="AR93" i="5"/>
  <c r="AQ93" i="5"/>
  <c r="AP93" i="5"/>
  <c r="AO93" i="5"/>
  <c r="AN93" i="5"/>
  <c r="AM93" i="5"/>
  <c r="AL93" i="5"/>
  <c r="AK93" i="5"/>
  <c r="AJ93" i="5"/>
  <c r="AI93" i="5"/>
  <c r="AH93" i="5"/>
  <c r="AG93" i="5"/>
  <c r="AF93" i="5"/>
  <c r="AE93" i="5"/>
  <c r="AD93" i="5"/>
  <c r="AC93" i="5"/>
  <c r="AB93" i="5"/>
  <c r="AA93" i="5"/>
  <c r="Z93" i="5"/>
  <c r="Y93" i="5"/>
  <c r="X93" i="5"/>
  <c r="W93" i="5"/>
  <c r="V93" i="5"/>
  <c r="U93" i="5"/>
  <c r="T93" i="5"/>
  <c r="S93" i="5"/>
  <c r="R93" i="5"/>
  <c r="Q93" i="5"/>
  <c r="P93" i="5"/>
  <c r="O93" i="5"/>
  <c r="N93" i="5"/>
  <c r="M93" i="5"/>
  <c r="L93" i="5"/>
  <c r="K93" i="5"/>
  <c r="J93" i="5"/>
  <c r="I93" i="5"/>
  <c r="H93" i="5"/>
  <c r="G93" i="5"/>
  <c r="F93" i="5"/>
  <c r="E93" i="5"/>
  <c r="CC92" i="5"/>
  <c r="CB92" i="5"/>
  <c r="CA92" i="5"/>
  <c r="BZ92" i="5"/>
  <c r="BY92" i="5"/>
  <c r="BX92" i="5"/>
  <c r="BW92" i="5"/>
  <c r="BV92" i="5"/>
  <c r="BU92" i="5"/>
  <c r="BT92" i="5"/>
  <c r="BS92" i="5"/>
  <c r="BR92" i="5"/>
  <c r="BQ92" i="5"/>
  <c r="BP92" i="5"/>
  <c r="BO92" i="5"/>
  <c r="BN92" i="5"/>
  <c r="BM92" i="5"/>
  <c r="BL92" i="5"/>
  <c r="BK92" i="5"/>
  <c r="BJ92" i="5"/>
  <c r="BI92" i="5"/>
  <c r="BH92" i="5"/>
  <c r="BG92" i="5"/>
  <c r="BF92" i="5"/>
  <c r="BE92" i="5"/>
  <c r="BD92" i="5"/>
  <c r="BC92" i="5"/>
  <c r="BB92" i="5"/>
  <c r="BA92" i="5"/>
  <c r="AZ92" i="5"/>
  <c r="AY92" i="5"/>
  <c r="AX92" i="5"/>
  <c r="AW92" i="5"/>
  <c r="AV92" i="5"/>
  <c r="AU92" i="5"/>
  <c r="AT92" i="5"/>
  <c r="AS92" i="5"/>
  <c r="AR92" i="5"/>
  <c r="AQ92" i="5"/>
  <c r="AP92" i="5"/>
  <c r="AO92" i="5"/>
  <c r="AN92" i="5"/>
  <c r="AM92" i="5"/>
  <c r="AL92" i="5"/>
  <c r="AK92" i="5"/>
  <c r="AJ92" i="5"/>
  <c r="AI92" i="5"/>
  <c r="AH92" i="5"/>
  <c r="AG92" i="5"/>
  <c r="AF92" i="5"/>
  <c r="AE92" i="5"/>
  <c r="AD92" i="5"/>
  <c r="AC92" i="5"/>
  <c r="AB92" i="5"/>
  <c r="AA92" i="5"/>
  <c r="Z92" i="5"/>
  <c r="Y92" i="5"/>
  <c r="X92" i="5"/>
  <c r="W92" i="5"/>
  <c r="V92" i="5"/>
  <c r="U92" i="5"/>
  <c r="T92" i="5"/>
  <c r="S92" i="5"/>
  <c r="R92" i="5"/>
  <c r="Q92" i="5"/>
  <c r="P92" i="5"/>
  <c r="O92" i="5"/>
  <c r="N92" i="5"/>
  <c r="M92" i="5"/>
  <c r="L92" i="5"/>
  <c r="K92" i="5"/>
  <c r="J92" i="5"/>
  <c r="I92" i="5"/>
  <c r="H92" i="5"/>
  <c r="G92" i="5"/>
  <c r="F92" i="5"/>
  <c r="E92" i="5"/>
  <c r="CC91" i="5"/>
  <c r="CB91" i="5"/>
  <c r="CA91" i="5"/>
  <c r="BZ91" i="5"/>
  <c r="BY91" i="5"/>
  <c r="BX91" i="5"/>
  <c r="BW91" i="5"/>
  <c r="BV91" i="5"/>
  <c r="BU91" i="5"/>
  <c r="BT91" i="5"/>
  <c r="BS91" i="5"/>
  <c r="BR91" i="5"/>
  <c r="BQ91" i="5"/>
  <c r="BP91" i="5"/>
  <c r="BO91" i="5"/>
  <c r="BN91" i="5"/>
  <c r="BM91" i="5"/>
  <c r="BL91" i="5"/>
  <c r="BK91" i="5"/>
  <c r="BJ91" i="5"/>
  <c r="BI91" i="5"/>
  <c r="BH91" i="5"/>
  <c r="BG91" i="5"/>
  <c r="BF91" i="5"/>
  <c r="BE91" i="5"/>
  <c r="BD91" i="5"/>
  <c r="BC91" i="5"/>
  <c r="BB91" i="5"/>
  <c r="BA91" i="5"/>
  <c r="AZ91" i="5"/>
  <c r="AY91" i="5"/>
  <c r="AX91" i="5"/>
  <c r="AW91" i="5"/>
  <c r="AV91" i="5"/>
  <c r="AU91" i="5"/>
  <c r="AT91" i="5"/>
  <c r="AS91" i="5"/>
  <c r="AR91" i="5"/>
  <c r="AQ91" i="5"/>
  <c r="AP91" i="5"/>
  <c r="AO91" i="5"/>
  <c r="AN91" i="5"/>
  <c r="AM91" i="5"/>
  <c r="AL91" i="5"/>
  <c r="AK91" i="5"/>
  <c r="AJ91" i="5"/>
  <c r="AI91" i="5"/>
  <c r="AH91" i="5"/>
  <c r="AG91" i="5"/>
  <c r="AF91" i="5"/>
  <c r="AE91" i="5"/>
  <c r="AD91" i="5"/>
  <c r="AC91" i="5"/>
  <c r="AB91" i="5"/>
  <c r="AA91" i="5"/>
  <c r="Z91" i="5"/>
  <c r="Y91" i="5"/>
  <c r="X91" i="5"/>
  <c r="W91" i="5"/>
  <c r="V91" i="5"/>
  <c r="U91" i="5"/>
  <c r="T91" i="5"/>
  <c r="S91" i="5"/>
  <c r="R91" i="5"/>
  <c r="Q91" i="5"/>
  <c r="P91" i="5"/>
  <c r="O91" i="5"/>
  <c r="N91" i="5"/>
  <c r="M91" i="5"/>
  <c r="L91" i="5"/>
  <c r="K91" i="5"/>
  <c r="J91" i="5"/>
  <c r="I91" i="5"/>
  <c r="H91" i="5"/>
  <c r="G91" i="5"/>
  <c r="F91" i="5"/>
  <c r="E91" i="5"/>
  <c r="CC90" i="5"/>
  <c r="CB90" i="5"/>
  <c r="CA90" i="5"/>
  <c r="BZ90" i="5"/>
  <c r="BY90" i="5"/>
  <c r="BX90" i="5"/>
  <c r="BW90" i="5"/>
  <c r="BV90" i="5"/>
  <c r="BU90" i="5"/>
  <c r="BT90" i="5"/>
  <c r="BS90" i="5"/>
  <c r="BR90" i="5"/>
  <c r="BQ90" i="5"/>
  <c r="BP90" i="5"/>
  <c r="BO90" i="5"/>
  <c r="BN90" i="5"/>
  <c r="BM90" i="5"/>
  <c r="BL90" i="5"/>
  <c r="BK90" i="5"/>
  <c r="BJ90" i="5"/>
  <c r="BI90" i="5"/>
  <c r="BH90" i="5"/>
  <c r="BG90" i="5"/>
  <c r="BF90" i="5"/>
  <c r="BE90" i="5"/>
  <c r="BD90" i="5"/>
  <c r="BC90" i="5"/>
  <c r="BB90" i="5"/>
  <c r="BA90" i="5"/>
  <c r="AZ90" i="5"/>
  <c r="AY90" i="5"/>
  <c r="AX90" i="5"/>
  <c r="AW90" i="5"/>
  <c r="AV90" i="5"/>
  <c r="AU90" i="5"/>
  <c r="AT90" i="5"/>
  <c r="AS90" i="5"/>
  <c r="AR90" i="5"/>
  <c r="AQ90" i="5"/>
  <c r="AP90" i="5"/>
  <c r="AO90" i="5"/>
  <c r="AN90" i="5"/>
  <c r="AM90" i="5"/>
  <c r="AL90" i="5"/>
  <c r="AK90" i="5"/>
  <c r="AJ90" i="5"/>
  <c r="AI90" i="5"/>
  <c r="AH90" i="5"/>
  <c r="AG90" i="5"/>
  <c r="AF90" i="5"/>
  <c r="AE90" i="5"/>
  <c r="AD90" i="5"/>
  <c r="AC90" i="5"/>
  <c r="AB90" i="5"/>
  <c r="AA90" i="5"/>
  <c r="Z90" i="5"/>
  <c r="Y90" i="5"/>
  <c r="X90" i="5"/>
  <c r="W90" i="5"/>
  <c r="V90" i="5"/>
  <c r="U90" i="5"/>
  <c r="T90" i="5"/>
  <c r="S90" i="5"/>
  <c r="R90" i="5"/>
  <c r="Q90" i="5"/>
  <c r="P90" i="5"/>
  <c r="O90" i="5"/>
  <c r="N90" i="5"/>
  <c r="M90" i="5"/>
  <c r="L90" i="5"/>
  <c r="K90" i="5"/>
  <c r="J90" i="5"/>
  <c r="I90" i="5"/>
  <c r="H90" i="5"/>
  <c r="G90" i="5"/>
  <c r="F90" i="5"/>
  <c r="E90" i="5"/>
  <c r="CC89" i="5"/>
  <c r="CB89" i="5"/>
  <c r="CA89" i="5"/>
  <c r="BZ89" i="5"/>
  <c r="BY89" i="5"/>
  <c r="BX89" i="5"/>
  <c r="BW89" i="5"/>
  <c r="BV89" i="5"/>
  <c r="BU89" i="5"/>
  <c r="BT89" i="5"/>
  <c r="BS89" i="5"/>
  <c r="BR89" i="5"/>
  <c r="BQ89" i="5"/>
  <c r="BP89" i="5"/>
  <c r="BO89" i="5"/>
  <c r="BN89" i="5"/>
  <c r="BM89" i="5"/>
  <c r="BL89" i="5"/>
  <c r="BK89" i="5"/>
  <c r="BJ89" i="5"/>
  <c r="BI89" i="5"/>
  <c r="BH89" i="5"/>
  <c r="BG89" i="5"/>
  <c r="BF89" i="5"/>
  <c r="BE89" i="5"/>
  <c r="BD89" i="5"/>
  <c r="BC89" i="5"/>
  <c r="BB89" i="5"/>
  <c r="BA89" i="5"/>
  <c r="AZ89" i="5"/>
  <c r="AY89" i="5"/>
  <c r="AX89" i="5"/>
  <c r="AW89" i="5"/>
  <c r="AV89" i="5"/>
  <c r="AU89" i="5"/>
  <c r="AT89" i="5"/>
  <c r="AS89" i="5"/>
  <c r="AR89" i="5"/>
  <c r="AQ89" i="5"/>
  <c r="AP89" i="5"/>
  <c r="AO89" i="5"/>
  <c r="AN89" i="5"/>
  <c r="AM89" i="5"/>
  <c r="AL89" i="5"/>
  <c r="AK89" i="5"/>
  <c r="AJ89" i="5"/>
  <c r="AI89" i="5"/>
  <c r="AH89" i="5"/>
  <c r="AG89" i="5"/>
  <c r="AF89" i="5"/>
  <c r="AE89" i="5"/>
  <c r="AD89" i="5"/>
  <c r="AC89" i="5"/>
  <c r="AB89" i="5"/>
  <c r="AA89" i="5"/>
  <c r="Z89" i="5"/>
  <c r="Y89" i="5"/>
  <c r="X89" i="5"/>
  <c r="W89" i="5"/>
  <c r="V89" i="5"/>
  <c r="U89" i="5"/>
  <c r="T89" i="5"/>
  <c r="S89" i="5"/>
  <c r="R89" i="5"/>
  <c r="Q89" i="5"/>
  <c r="P89" i="5"/>
  <c r="O89" i="5"/>
  <c r="N89" i="5"/>
  <c r="M89" i="5"/>
  <c r="L89" i="5"/>
  <c r="K89" i="5"/>
  <c r="J89" i="5"/>
  <c r="I89" i="5"/>
  <c r="H89" i="5"/>
  <c r="G89" i="5"/>
  <c r="F89" i="5"/>
  <c r="E89" i="5"/>
  <c r="CC88" i="5"/>
  <c r="CB88" i="5"/>
  <c r="CA88" i="5"/>
  <c r="BZ88" i="5"/>
  <c r="BY88" i="5"/>
  <c r="BX88" i="5"/>
  <c r="BW88" i="5"/>
  <c r="BV88" i="5"/>
  <c r="BU88" i="5"/>
  <c r="BT88" i="5"/>
  <c r="BS88" i="5"/>
  <c r="BR88" i="5"/>
  <c r="BQ88" i="5"/>
  <c r="BP88" i="5"/>
  <c r="BO88" i="5"/>
  <c r="BN88" i="5"/>
  <c r="BM88" i="5"/>
  <c r="BL88" i="5"/>
  <c r="BK88" i="5"/>
  <c r="BJ88" i="5"/>
  <c r="BI88" i="5"/>
  <c r="BH88" i="5"/>
  <c r="BG88" i="5"/>
  <c r="BF88" i="5"/>
  <c r="BE88" i="5"/>
  <c r="BD88" i="5"/>
  <c r="BC88" i="5"/>
  <c r="BB88" i="5"/>
  <c r="BA88" i="5"/>
  <c r="AZ88" i="5"/>
  <c r="AY88" i="5"/>
  <c r="AX88" i="5"/>
  <c r="AW88" i="5"/>
  <c r="AV88" i="5"/>
  <c r="AU88" i="5"/>
  <c r="AT88" i="5"/>
  <c r="AS88" i="5"/>
  <c r="AR88" i="5"/>
  <c r="AQ88" i="5"/>
  <c r="AP88" i="5"/>
  <c r="AO88" i="5"/>
  <c r="AN88" i="5"/>
  <c r="AM88" i="5"/>
  <c r="AL88" i="5"/>
  <c r="AK88" i="5"/>
  <c r="AJ88" i="5"/>
  <c r="AI88" i="5"/>
  <c r="AH88" i="5"/>
  <c r="AG88" i="5"/>
  <c r="AF88" i="5"/>
  <c r="AE88" i="5"/>
  <c r="AD88" i="5"/>
  <c r="AC88" i="5"/>
  <c r="AB88" i="5"/>
  <c r="AA88" i="5"/>
  <c r="Z88" i="5"/>
  <c r="Y88" i="5"/>
  <c r="X88" i="5"/>
  <c r="W88" i="5"/>
  <c r="V88" i="5"/>
  <c r="U88" i="5"/>
  <c r="T88" i="5"/>
  <c r="S88" i="5"/>
  <c r="R88" i="5"/>
  <c r="Q88" i="5"/>
  <c r="P88" i="5"/>
  <c r="O88" i="5"/>
  <c r="N88" i="5"/>
  <c r="M88" i="5"/>
  <c r="L88" i="5"/>
  <c r="K88" i="5"/>
  <c r="J88" i="5"/>
  <c r="I88" i="5"/>
  <c r="H88" i="5"/>
  <c r="G88" i="5"/>
  <c r="F88" i="5"/>
  <c r="E88" i="5"/>
  <c r="CC87" i="5"/>
  <c r="CB87" i="5"/>
  <c r="CA87" i="5"/>
  <c r="BZ87" i="5"/>
  <c r="BY87" i="5"/>
  <c r="BX87" i="5"/>
  <c r="BW87" i="5"/>
  <c r="BV87" i="5"/>
  <c r="BU87" i="5"/>
  <c r="BT87" i="5"/>
  <c r="BS87" i="5"/>
  <c r="BR87" i="5"/>
  <c r="BQ87" i="5"/>
  <c r="BP87" i="5"/>
  <c r="BO87" i="5"/>
  <c r="BN87" i="5"/>
  <c r="BM87" i="5"/>
  <c r="BL87" i="5"/>
  <c r="BK87" i="5"/>
  <c r="BJ87" i="5"/>
  <c r="BI87" i="5"/>
  <c r="BH87" i="5"/>
  <c r="BG87" i="5"/>
  <c r="BF87" i="5"/>
  <c r="BE87" i="5"/>
  <c r="BD87" i="5"/>
  <c r="BC87" i="5"/>
  <c r="BB87" i="5"/>
  <c r="BA87" i="5"/>
  <c r="AZ87" i="5"/>
  <c r="AY87" i="5"/>
  <c r="AX87" i="5"/>
  <c r="AW87" i="5"/>
  <c r="AV87" i="5"/>
  <c r="AU87" i="5"/>
  <c r="AT87" i="5"/>
  <c r="AS87" i="5"/>
  <c r="AR87" i="5"/>
  <c r="AQ87" i="5"/>
  <c r="AP87" i="5"/>
  <c r="AO87" i="5"/>
  <c r="AN87" i="5"/>
  <c r="AM87" i="5"/>
  <c r="AL87" i="5"/>
  <c r="AK87" i="5"/>
  <c r="AJ87" i="5"/>
  <c r="AI87" i="5"/>
  <c r="AH87" i="5"/>
  <c r="AG87" i="5"/>
  <c r="AF87" i="5"/>
  <c r="AE87" i="5"/>
  <c r="AD87" i="5"/>
  <c r="AC87" i="5"/>
  <c r="AB87" i="5"/>
  <c r="AA87" i="5"/>
  <c r="Z87" i="5"/>
  <c r="Y87" i="5"/>
  <c r="X87" i="5"/>
  <c r="W87" i="5"/>
  <c r="V87" i="5"/>
  <c r="U87" i="5"/>
  <c r="T87" i="5"/>
  <c r="S87" i="5"/>
  <c r="R87" i="5"/>
  <c r="Q87" i="5"/>
  <c r="P87" i="5"/>
  <c r="O87" i="5"/>
  <c r="N87" i="5"/>
  <c r="M87" i="5"/>
  <c r="L87" i="5"/>
  <c r="K87" i="5"/>
  <c r="J87" i="5"/>
  <c r="I87" i="5"/>
  <c r="H87" i="5"/>
  <c r="G87" i="5"/>
  <c r="F87" i="5"/>
  <c r="E87" i="5"/>
  <c r="CC86" i="5"/>
  <c r="CB86" i="5"/>
  <c r="CA86" i="5"/>
  <c r="BZ86" i="5"/>
  <c r="BY86" i="5"/>
  <c r="BX86" i="5"/>
  <c r="BW86" i="5"/>
  <c r="BV86" i="5"/>
  <c r="BU86" i="5"/>
  <c r="BT86" i="5"/>
  <c r="BS86" i="5"/>
  <c r="BR86" i="5"/>
  <c r="BQ86" i="5"/>
  <c r="BP86" i="5"/>
  <c r="BO86" i="5"/>
  <c r="BN86" i="5"/>
  <c r="BM86" i="5"/>
  <c r="BL86" i="5"/>
  <c r="BK86" i="5"/>
  <c r="BJ86" i="5"/>
  <c r="BI86" i="5"/>
  <c r="BH86" i="5"/>
  <c r="BG86" i="5"/>
  <c r="BF86" i="5"/>
  <c r="BE86" i="5"/>
  <c r="BD86" i="5"/>
  <c r="BC86" i="5"/>
  <c r="BB86" i="5"/>
  <c r="BA86" i="5"/>
  <c r="AZ86" i="5"/>
  <c r="AY86" i="5"/>
  <c r="AX86" i="5"/>
  <c r="AW86" i="5"/>
  <c r="AV86" i="5"/>
  <c r="AU86" i="5"/>
  <c r="AT86" i="5"/>
  <c r="AS86" i="5"/>
  <c r="AR86" i="5"/>
  <c r="AQ86" i="5"/>
  <c r="AP86" i="5"/>
  <c r="AO86" i="5"/>
  <c r="AN86" i="5"/>
  <c r="AM86" i="5"/>
  <c r="AL86" i="5"/>
  <c r="AK86" i="5"/>
  <c r="AJ86" i="5"/>
  <c r="AI86" i="5"/>
  <c r="AH86" i="5"/>
  <c r="AG86" i="5"/>
  <c r="AF86" i="5"/>
  <c r="AE86" i="5"/>
  <c r="AD86" i="5"/>
  <c r="AC86" i="5"/>
  <c r="AB86" i="5"/>
  <c r="AA86" i="5"/>
  <c r="Z86" i="5"/>
  <c r="Y86" i="5"/>
  <c r="X86" i="5"/>
  <c r="W86" i="5"/>
  <c r="V86" i="5"/>
  <c r="U86" i="5"/>
  <c r="T86" i="5"/>
  <c r="S86" i="5"/>
  <c r="R86" i="5"/>
  <c r="Q86" i="5"/>
  <c r="P86" i="5"/>
  <c r="O86" i="5"/>
  <c r="N86" i="5"/>
  <c r="M86" i="5"/>
  <c r="L86" i="5"/>
  <c r="K86" i="5"/>
  <c r="J86" i="5"/>
  <c r="I86" i="5"/>
  <c r="H86" i="5"/>
  <c r="G86" i="5"/>
  <c r="F86" i="5"/>
  <c r="E86" i="5"/>
  <c r="CC85" i="5"/>
  <c r="CB85" i="5"/>
  <c r="CA85" i="5"/>
  <c r="BZ85" i="5"/>
  <c r="BY85" i="5"/>
  <c r="BX85" i="5"/>
  <c r="BW85" i="5"/>
  <c r="BV85" i="5"/>
  <c r="BU85" i="5"/>
  <c r="BT85" i="5"/>
  <c r="BS85" i="5"/>
  <c r="BR85" i="5"/>
  <c r="BQ85" i="5"/>
  <c r="BP85" i="5"/>
  <c r="BO85" i="5"/>
  <c r="BN85" i="5"/>
  <c r="BM85" i="5"/>
  <c r="BL85" i="5"/>
  <c r="BK85" i="5"/>
  <c r="BJ85" i="5"/>
  <c r="BI85" i="5"/>
  <c r="BH85" i="5"/>
  <c r="BG85" i="5"/>
  <c r="BF85" i="5"/>
  <c r="BE85" i="5"/>
  <c r="BD85" i="5"/>
  <c r="BC85" i="5"/>
  <c r="BB85" i="5"/>
  <c r="BA85" i="5"/>
  <c r="AZ85" i="5"/>
  <c r="AY85" i="5"/>
  <c r="AX85" i="5"/>
  <c r="AW85" i="5"/>
  <c r="AV85" i="5"/>
  <c r="AU85" i="5"/>
  <c r="AT85" i="5"/>
  <c r="AS85" i="5"/>
  <c r="AR85" i="5"/>
  <c r="AQ85" i="5"/>
  <c r="AP85" i="5"/>
  <c r="AO85" i="5"/>
  <c r="AN85" i="5"/>
  <c r="AM85" i="5"/>
  <c r="AL85" i="5"/>
  <c r="AK85" i="5"/>
  <c r="AJ85" i="5"/>
  <c r="AI85" i="5"/>
  <c r="AH85" i="5"/>
  <c r="AG85" i="5"/>
  <c r="AF85" i="5"/>
  <c r="AE85" i="5"/>
  <c r="AD85" i="5"/>
  <c r="AC85" i="5"/>
  <c r="AB85" i="5"/>
  <c r="AA85" i="5"/>
  <c r="Z85" i="5"/>
  <c r="Y85" i="5"/>
  <c r="X85" i="5"/>
  <c r="W85" i="5"/>
  <c r="V85" i="5"/>
  <c r="U85" i="5"/>
  <c r="T85" i="5"/>
  <c r="S85" i="5"/>
  <c r="R85" i="5"/>
  <c r="Q85" i="5"/>
  <c r="P85" i="5"/>
  <c r="O85" i="5"/>
  <c r="N85" i="5"/>
  <c r="M85" i="5"/>
  <c r="L85" i="5"/>
  <c r="K85" i="5"/>
  <c r="J85" i="5"/>
  <c r="I85" i="5"/>
  <c r="H85" i="5"/>
  <c r="G85" i="5"/>
  <c r="F85" i="5"/>
  <c r="E85" i="5"/>
  <c r="CC84" i="5"/>
  <c r="CB84" i="5"/>
  <c r="CA84" i="5"/>
  <c r="BZ84" i="5"/>
  <c r="BY84" i="5"/>
  <c r="BX84" i="5"/>
  <c r="BW84" i="5"/>
  <c r="BV84" i="5"/>
  <c r="BU84" i="5"/>
  <c r="BT84" i="5"/>
  <c r="BS84" i="5"/>
  <c r="BR84" i="5"/>
  <c r="BQ84" i="5"/>
  <c r="BP84" i="5"/>
  <c r="BO84" i="5"/>
  <c r="BN84" i="5"/>
  <c r="BM84" i="5"/>
  <c r="BL84" i="5"/>
  <c r="BK84" i="5"/>
  <c r="BJ84" i="5"/>
  <c r="BI84" i="5"/>
  <c r="BH84" i="5"/>
  <c r="BG84" i="5"/>
  <c r="BF84" i="5"/>
  <c r="BE84" i="5"/>
  <c r="BD84" i="5"/>
  <c r="BC84" i="5"/>
  <c r="BB84" i="5"/>
  <c r="BA84" i="5"/>
  <c r="AZ84" i="5"/>
  <c r="AY84" i="5"/>
  <c r="AX84" i="5"/>
  <c r="AW84" i="5"/>
  <c r="AV84" i="5"/>
  <c r="AU84" i="5"/>
  <c r="AT84" i="5"/>
  <c r="AS84" i="5"/>
  <c r="AR84" i="5"/>
  <c r="AQ84" i="5"/>
  <c r="AP84" i="5"/>
  <c r="AO84" i="5"/>
  <c r="AN84" i="5"/>
  <c r="AM84" i="5"/>
  <c r="AL84" i="5"/>
  <c r="AK84" i="5"/>
  <c r="AJ84" i="5"/>
  <c r="AI84" i="5"/>
  <c r="AH84" i="5"/>
  <c r="AG84" i="5"/>
  <c r="AF84" i="5"/>
  <c r="AE84" i="5"/>
  <c r="AD84" i="5"/>
  <c r="AC84" i="5"/>
  <c r="AB84" i="5"/>
  <c r="AA84" i="5"/>
  <c r="Z84" i="5"/>
  <c r="Y84" i="5"/>
  <c r="X84" i="5"/>
  <c r="W84" i="5"/>
  <c r="V84" i="5"/>
  <c r="U84" i="5"/>
  <c r="T84" i="5"/>
  <c r="S84" i="5"/>
  <c r="R84" i="5"/>
  <c r="Q84" i="5"/>
  <c r="P84" i="5"/>
  <c r="O84" i="5"/>
  <c r="N84" i="5"/>
  <c r="M84" i="5"/>
  <c r="L84" i="5"/>
  <c r="K84" i="5"/>
  <c r="J84" i="5"/>
  <c r="I84" i="5"/>
  <c r="H84" i="5"/>
  <c r="G84" i="5"/>
  <c r="F84" i="5"/>
  <c r="E84" i="5"/>
  <c r="CC83" i="5"/>
  <c r="CB83" i="5"/>
  <c r="CA83" i="5"/>
  <c r="BZ83" i="5"/>
  <c r="BY83" i="5"/>
  <c r="BX83" i="5"/>
  <c r="BW83" i="5"/>
  <c r="BV83" i="5"/>
  <c r="BU83" i="5"/>
  <c r="BT83" i="5"/>
  <c r="BS83" i="5"/>
  <c r="BR83" i="5"/>
  <c r="BQ83" i="5"/>
  <c r="BP83" i="5"/>
  <c r="BO83" i="5"/>
  <c r="BN83" i="5"/>
  <c r="BM83" i="5"/>
  <c r="BL83" i="5"/>
  <c r="BK83" i="5"/>
  <c r="BJ83" i="5"/>
  <c r="BI83" i="5"/>
  <c r="BH83" i="5"/>
  <c r="BG83" i="5"/>
  <c r="BF83" i="5"/>
  <c r="BE83" i="5"/>
  <c r="BD83" i="5"/>
  <c r="BC83" i="5"/>
  <c r="BB83" i="5"/>
  <c r="BA83" i="5"/>
  <c r="AZ83" i="5"/>
  <c r="AY83" i="5"/>
  <c r="AX83" i="5"/>
  <c r="AW83" i="5"/>
  <c r="AV83" i="5"/>
  <c r="AU83" i="5"/>
  <c r="AT83" i="5"/>
  <c r="AS83" i="5"/>
  <c r="AR83" i="5"/>
  <c r="AQ83" i="5"/>
  <c r="AP83" i="5"/>
  <c r="AO83" i="5"/>
  <c r="AN83" i="5"/>
  <c r="AM83" i="5"/>
  <c r="AL83" i="5"/>
  <c r="AK83" i="5"/>
  <c r="AJ83" i="5"/>
  <c r="AI83" i="5"/>
  <c r="AH83" i="5"/>
  <c r="AG83" i="5"/>
  <c r="AF83" i="5"/>
  <c r="AE83" i="5"/>
  <c r="AD83" i="5"/>
  <c r="AC83" i="5"/>
  <c r="AB83" i="5"/>
  <c r="AA83" i="5"/>
  <c r="Z83" i="5"/>
  <c r="Y83" i="5"/>
  <c r="X83" i="5"/>
  <c r="W83" i="5"/>
  <c r="V83" i="5"/>
  <c r="U83" i="5"/>
  <c r="T83" i="5"/>
  <c r="S83" i="5"/>
  <c r="R83" i="5"/>
  <c r="Q83" i="5"/>
  <c r="P83" i="5"/>
  <c r="O83" i="5"/>
  <c r="N83" i="5"/>
  <c r="M83" i="5"/>
  <c r="L83" i="5"/>
  <c r="K83" i="5"/>
  <c r="J83" i="5"/>
  <c r="I83" i="5"/>
  <c r="H83" i="5"/>
  <c r="G83" i="5"/>
  <c r="F83" i="5"/>
  <c r="E83" i="5"/>
  <c r="CC82" i="5"/>
  <c r="CB82" i="5"/>
  <c r="CA82" i="5"/>
  <c r="BZ82" i="5"/>
  <c r="BY82" i="5"/>
  <c r="BX82" i="5"/>
  <c r="BW82" i="5"/>
  <c r="BV82" i="5"/>
  <c r="BU82" i="5"/>
  <c r="BT82" i="5"/>
  <c r="BS82" i="5"/>
  <c r="BR82" i="5"/>
  <c r="BQ82" i="5"/>
  <c r="BP82" i="5"/>
  <c r="BO82" i="5"/>
  <c r="BN82" i="5"/>
  <c r="BM82" i="5"/>
  <c r="BL82" i="5"/>
  <c r="BK82" i="5"/>
  <c r="BJ82" i="5"/>
  <c r="BI82" i="5"/>
  <c r="BH82" i="5"/>
  <c r="BG82" i="5"/>
  <c r="BF82" i="5"/>
  <c r="BE82" i="5"/>
  <c r="BD82" i="5"/>
  <c r="BC82" i="5"/>
  <c r="BB82" i="5"/>
  <c r="BA82" i="5"/>
  <c r="AZ82" i="5"/>
  <c r="AY82" i="5"/>
  <c r="AX82" i="5"/>
  <c r="AW82" i="5"/>
  <c r="AV82" i="5"/>
  <c r="AU82" i="5"/>
  <c r="AT82" i="5"/>
  <c r="AS82" i="5"/>
  <c r="AR82" i="5"/>
  <c r="AQ82" i="5"/>
  <c r="AP82" i="5"/>
  <c r="AO82" i="5"/>
  <c r="AN82" i="5"/>
  <c r="AM82" i="5"/>
  <c r="AL82" i="5"/>
  <c r="AK82" i="5"/>
  <c r="AJ82" i="5"/>
  <c r="AI82" i="5"/>
  <c r="AH82" i="5"/>
  <c r="AG82" i="5"/>
  <c r="AF82" i="5"/>
  <c r="AE82" i="5"/>
  <c r="AD82" i="5"/>
  <c r="AC82" i="5"/>
  <c r="AB82" i="5"/>
  <c r="AA82" i="5"/>
  <c r="Z82" i="5"/>
  <c r="Y82" i="5"/>
  <c r="X82" i="5"/>
  <c r="W82" i="5"/>
  <c r="V82" i="5"/>
  <c r="U82" i="5"/>
  <c r="T82" i="5"/>
  <c r="S82" i="5"/>
  <c r="R82" i="5"/>
  <c r="Q82" i="5"/>
  <c r="P82" i="5"/>
  <c r="O82" i="5"/>
  <c r="N82" i="5"/>
  <c r="M82" i="5"/>
  <c r="L82" i="5"/>
  <c r="K82" i="5"/>
  <c r="J82" i="5"/>
  <c r="I82" i="5"/>
  <c r="H82" i="5"/>
  <c r="G82" i="5"/>
  <c r="F82" i="5"/>
  <c r="E82" i="5"/>
  <c r="CC98" i="6"/>
  <c r="CB98" i="6"/>
  <c r="CA98" i="6"/>
  <c r="BZ98" i="6"/>
  <c r="BY98" i="6"/>
  <c r="BX98" i="6"/>
  <c r="BW98" i="6"/>
  <c r="BV98" i="6"/>
  <c r="BU98" i="6"/>
  <c r="BT98" i="6"/>
  <c r="BS98" i="6"/>
  <c r="BR98" i="6"/>
  <c r="BQ98" i="6"/>
  <c r="BP98" i="6"/>
  <c r="BO98" i="6"/>
  <c r="BN98" i="6"/>
  <c r="BM98" i="6"/>
  <c r="BL98" i="6"/>
  <c r="BK98" i="6"/>
  <c r="BJ98" i="6"/>
  <c r="BI98" i="6"/>
  <c r="BH98" i="6"/>
  <c r="BG98" i="6"/>
  <c r="BF98" i="6"/>
  <c r="BE98" i="6"/>
  <c r="BD98" i="6"/>
  <c r="BC98" i="6"/>
  <c r="BB98" i="6"/>
  <c r="BA98" i="6"/>
  <c r="AZ98" i="6"/>
  <c r="AY98" i="6"/>
  <c r="AX98" i="6"/>
  <c r="AW98" i="6"/>
  <c r="AV98" i="6"/>
  <c r="AU98" i="6"/>
  <c r="AT98" i="6"/>
  <c r="AS98" i="6"/>
  <c r="AR98" i="6"/>
  <c r="AQ98" i="6"/>
  <c r="AP98" i="6"/>
  <c r="AO98" i="6"/>
  <c r="AN98" i="6"/>
  <c r="AM98" i="6"/>
  <c r="AL98" i="6"/>
  <c r="AK98" i="6"/>
  <c r="AJ98" i="6"/>
  <c r="AI98" i="6"/>
  <c r="AH98" i="6"/>
  <c r="AG98" i="6"/>
  <c r="AF98" i="6"/>
  <c r="AE98" i="6"/>
  <c r="AD98" i="6"/>
  <c r="AC98" i="6"/>
  <c r="AB98" i="6"/>
  <c r="AA98" i="6"/>
  <c r="Z98" i="6"/>
  <c r="Y98" i="6"/>
  <c r="X98" i="6"/>
  <c r="W98" i="6"/>
  <c r="V98" i="6"/>
  <c r="U98" i="6"/>
  <c r="T98" i="6"/>
  <c r="S98" i="6"/>
  <c r="R98" i="6"/>
  <c r="Q98" i="6"/>
  <c r="P98" i="6"/>
  <c r="O98" i="6"/>
  <c r="N98" i="6"/>
  <c r="M98" i="6"/>
  <c r="L98" i="6"/>
  <c r="K98" i="6"/>
  <c r="J98" i="6"/>
  <c r="I98" i="6"/>
  <c r="H98" i="6"/>
  <c r="G98" i="6"/>
  <c r="F98" i="6"/>
  <c r="E98" i="6"/>
  <c r="CC97" i="6"/>
  <c r="CB97" i="6"/>
  <c r="CA97" i="6"/>
  <c r="BZ97" i="6"/>
  <c r="BY97" i="6"/>
  <c r="BX97" i="6"/>
  <c r="BW97" i="6"/>
  <c r="BV97" i="6"/>
  <c r="BU97" i="6"/>
  <c r="BT97" i="6"/>
  <c r="BS97" i="6"/>
  <c r="BR97" i="6"/>
  <c r="BQ97" i="6"/>
  <c r="BP97" i="6"/>
  <c r="BO97" i="6"/>
  <c r="BN97" i="6"/>
  <c r="BM97" i="6"/>
  <c r="BL97" i="6"/>
  <c r="BK97" i="6"/>
  <c r="BJ97" i="6"/>
  <c r="BI97" i="6"/>
  <c r="BH97" i="6"/>
  <c r="BG97" i="6"/>
  <c r="BF97" i="6"/>
  <c r="BE97" i="6"/>
  <c r="BD97" i="6"/>
  <c r="BC97" i="6"/>
  <c r="BB97" i="6"/>
  <c r="BA97" i="6"/>
  <c r="AZ97" i="6"/>
  <c r="AY97" i="6"/>
  <c r="AX97" i="6"/>
  <c r="AW97" i="6"/>
  <c r="AV97" i="6"/>
  <c r="AU97" i="6"/>
  <c r="AT97" i="6"/>
  <c r="AS97" i="6"/>
  <c r="AR97" i="6"/>
  <c r="AQ97" i="6"/>
  <c r="AP97" i="6"/>
  <c r="AO97" i="6"/>
  <c r="AN97" i="6"/>
  <c r="AM97" i="6"/>
  <c r="AL97" i="6"/>
  <c r="AK97" i="6"/>
  <c r="AJ97" i="6"/>
  <c r="AI97" i="6"/>
  <c r="AH97" i="6"/>
  <c r="AG97" i="6"/>
  <c r="AF97" i="6"/>
  <c r="AE97" i="6"/>
  <c r="AD97" i="6"/>
  <c r="AC97" i="6"/>
  <c r="AB97" i="6"/>
  <c r="AA97" i="6"/>
  <c r="Z97" i="6"/>
  <c r="Y97" i="6"/>
  <c r="X97" i="6"/>
  <c r="W97" i="6"/>
  <c r="V97" i="6"/>
  <c r="U97" i="6"/>
  <c r="T97" i="6"/>
  <c r="S97" i="6"/>
  <c r="R97" i="6"/>
  <c r="Q97" i="6"/>
  <c r="P97" i="6"/>
  <c r="O97" i="6"/>
  <c r="N97" i="6"/>
  <c r="M97" i="6"/>
  <c r="L97" i="6"/>
  <c r="K97" i="6"/>
  <c r="J97" i="6"/>
  <c r="I97" i="6"/>
  <c r="H97" i="6"/>
  <c r="G97" i="6"/>
  <c r="F97" i="6"/>
  <c r="E97" i="6"/>
  <c r="CC96" i="6"/>
  <c r="CB96" i="6"/>
  <c r="CA96" i="6"/>
  <c r="BZ96" i="6"/>
  <c r="BY96" i="6"/>
  <c r="BX96" i="6"/>
  <c r="BW96" i="6"/>
  <c r="BV96" i="6"/>
  <c r="BU96" i="6"/>
  <c r="BT96" i="6"/>
  <c r="BS96" i="6"/>
  <c r="BR96" i="6"/>
  <c r="BQ96" i="6"/>
  <c r="BP96" i="6"/>
  <c r="BO96" i="6"/>
  <c r="BN96" i="6"/>
  <c r="BM96" i="6"/>
  <c r="BL96" i="6"/>
  <c r="BK96" i="6"/>
  <c r="BJ96" i="6"/>
  <c r="BI96" i="6"/>
  <c r="BH96" i="6"/>
  <c r="BG96" i="6"/>
  <c r="BF96" i="6"/>
  <c r="BE96" i="6"/>
  <c r="BD96" i="6"/>
  <c r="BC96" i="6"/>
  <c r="BB96" i="6"/>
  <c r="BA96" i="6"/>
  <c r="AZ96" i="6"/>
  <c r="AY96" i="6"/>
  <c r="AX96" i="6"/>
  <c r="AW96" i="6"/>
  <c r="AV96" i="6"/>
  <c r="AU96" i="6"/>
  <c r="AT96" i="6"/>
  <c r="AS96" i="6"/>
  <c r="AR96" i="6"/>
  <c r="AQ96" i="6"/>
  <c r="AP96" i="6"/>
  <c r="AO96" i="6"/>
  <c r="AN96" i="6"/>
  <c r="AM96" i="6"/>
  <c r="AL96" i="6"/>
  <c r="AK96" i="6"/>
  <c r="AJ96" i="6"/>
  <c r="AI96" i="6"/>
  <c r="AH96" i="6"/>
  <c r="AG96" i="6"/>
  <c r="AF96" i="6"/>
  <c r="AE96" i="6"/>
  <c r="AD96" i="6"/>
  <c r="AC96" i="6"/>
  <c r="AB96" i="6"/>
  <c r="AA96" i="6"/>
  <c r="Z96" i="6"/>
  <c r="Y96" i="6"/>
  <c r="X96" i="6"/>
  <c r="W96" i="6"/>
  <c r="V96" i="6"/>
  <c r="U96" i="6"/>
  <c r="T96" i="6"/>
  <c r="S96" i="6"/>
  <c r="R96" i="6"/>
  <c r="Q96" i="6"/>
  <c r="P96" i="6"/>
  <c r="O96" i="6"/>
  <c r="N96" i="6"/>
  <c r="M96" i="6"/>
  <c r="L96" i="6"/>
  <c r="K96" i="6"/>
  <c r="J96" i="6"/>
  <c r="I96" i="6"/>
  <c r="H96" i="6"/>
  <c r="G96" i="6"/>
  <c r="F96" i="6"/>
  <c r="E96" i="6"/>
  <c r="CC95" i="6"/>
  <c r="CB95" i="6"/>
  <c r="CA95" i="6"/>
  <c r="BZ95" i="6"/>
  <c r="BY95" i="6"/>
  <c r="BX95" i="6"/>
  <c r="BW95" i="6"/>
  <c r="BV95" i="6"/>
  <c r="BU95" i="6"/>
  <c r="BT95" i="6"/>
  <c r="BS95" i="6"/>
  <c r="BR95" i="6"/>
  <c r="BQ95" i="6"/>
  <c r="BP95" i="6"/>
  <c r="BO95" i="6"/>
  <c r="BN95" i="6"/>
  <c r="BM95" i="6"/>
  <c r="BL95" i="6"/>
  <c r="BK95" i="6"/>
  <c r="BJ95" i="6"/>
  <c r="BI95" i="6"/>
  <c r="BH95" i="6"/>
  <c r="BG95" i="6"/>
  <c r="BF95" i="6"/>
  <c r="BE95" i="6"/>
  <c r="BD95" i="6"/>
  <c r="BC95" i="6"/>
  <c r="BB95" i="6"/>
  <c r="BA95" i="6"/>
  <c r="AZ95" i="6"/>
  <c r="AY95" i="6"/>
  <c r="AX95" i="6"/>
  <c r="AW95" i="6"/>
  <c r="AV95" i="6"/>
  <c r="AU95" i="6"/>
  <c r="AT95" i="6"/>
  <c r="AS95" i="6"/>
  <c r="AR95" i="6"/>
  <c r="AQ95" i="6"/>
  <c r="AP95" i="6"/>
  <c r="AO95" i="6"/>
  <c r="AN95" i="6"/>
  <c r="AM95" i="6"/>
  <c r="AL95" i="6"/>
  <c r="AK95" i="6"/>
  <c r="AJ95" i="6"/>
  <c r="AI95" i="6"/>
  <c r="AH95" i="6"/>
  <c r="AG95" i="6"/>
  <c r="AF95" i="6"/>
  <c r="AE95" i="6"/>
  <c r="AD95" i="6"/>
  <c r="AC95" i="6"/>
  <c r="AB95" i="6"/>
  <c r="AA95" i="6"/>
  <c r="Z95" i="6"/>
  <c r="Y95" i="6"/>
  <c r="X95" i="6"/>
  <c r="W95" i="6"/>
  <c r="V95" i="6"/>
  <c r="U95" i="6"/>
  <c r="T95" i="6"/>
  <c r="S95" i="6"/>
  <c r="R95" i="6"/>
  <c r="Q95" i="6"/>
  <c r="P95" i="6"/>
  <c r="O95" i="6"/>
  <c r="N95" i="6"/>
  <c r="M95" i="6"/>
  <c r="L95" i="6"/>
  <c r="K95" i="6"/>
  <c r="J95" i="6"/>
  <c r="I95" i="6"/>
  <c r="H95" i="6"/>
  <c r="G95" i="6"/>
  <c r="F95" i="6"/>
  <c r="E95" i="6"/>
  <c r="CC94" i="6"/>
  <c r="CB94" i="6"/>
  <c r="CA94" i="6"/>
  <c r="BZ94" i="6"/>
  <c r="BY94" i="6"/>
  <c r="BX94" i="6"/>
  <c r="BW94" i="6"/>
  <c r="BV94" i="6"/>
  <c r="BU94" i="6"/>
  <c r="BT94" i="6"/>
  <c r="BS94" i="6"/>
  <c r="BR94" i="6"/>
  <c r="BQ94" i="6"/>
  <c r="BP94" i="6"/>
  <c r="BO94" i="6"/>
  <c r="BN94" i="6"/>
  <c r="BM94" i="6"/>
  <c r="BL94" i="6"/>
  <c r="BK94" i="6"/>
  <c r="BJ94" i="6"/>
  <c r="BI94" i="6"/>
  <c r="BH94" i="6"/>
  <c r="BG94" i="6"/>
  <c r="BF94" i="6"/>
  <c r="BE94" i="6"/>
  <c r="BD94" i="6"/>
  <c r="BC94" i="6"/>
  <c r="BB94" i="6"/>
  <c r="BA94" i="6"/>
  <c r="AZ94" i="6"/>
  <c r="AY94" i="6"/>
  <c r="AX94" i="6"/>
  <c r="AW94" i="6"/>
  <c r="AV94" i="6"/>
  <c r="AU94" i="6"/>
  <c r="AT94" i="6"/>
  <c r="AS94" i="6"/>
  <c r="AR94" i="6"/>
  <c r="AQ94" i="6"/>
  <c r="AP94" i="6"/>
  <c r="AO94" i="6"/>
  <c r="AN94" i="6"/>
  <c r="AM94" i="6"/>
  <c r="AL94" i="6"/>
  <c r="AK94" i="6"/>
  <c r="AJ94" i="6"/>
  <c r="AI94" i="6"/>
  <c r="AH94" i="6"/>
  <c r="AG94" i="6"/>
  <c r="AF94" i="6"/>
  <c r="AE94" i="6"/>
  <c r="AD94" i="6"/>
  <c r="AC94" i="6"/>
  <c r="AB94" i="6"/>
  <c r="AA94" i="6"/>
  <c r="Z94" i="6"/>
  <c r="Y94" i="6"/>
  <c r="X94" i="6"/>
  <c r="W94" i="6"/>
  <c r="V94" i="6"/>
  <c r="U94" i="6"/>
  <c r="T94" i="6"/>
  <c r="S94" i="6"/>
  <c r="R94" i="6"/>
  <c r="Q94" i="6"/>
  <c r="P94" i="6"/>
  <c r="O94" i="6"/>
  <c r="N94" i="6"/>
  <c r="M94" i="6"/>
  <c r="L94" i="6"/>
  <c r="K94" i="6"/>
  <c r="J94" i="6"/>
  <c r="I94" i="6"/>
  <c r="H94" i="6"/>
  <c r="G94" i="6"/>
  <c r="F94" i="6"/>
  <c r="E94" i="6"/>
  <c r="CC93" i="6"/>
  <c r="CB93" i="6"/>
  <c r="CA93" i="6"/>
  <c r="BZ93" i="6"/>
  <c r="BY93" i="6"/>
  <c r="BX93" i="6"/>
  <c r="BW93" i="6"/>
  <c r="BV93" i="6"/>
  <c r="BU93" i="6"/>
  <c r="BT93" i="6"/>
  <c r="BS93" i="6"/>
  <c r="BR93" i="6"/>
  <c r="BQ93" i="6"/>
  <c r="BP93" i="6"/>
  <c r="BO93" i="6"/>
  <c r="BN93" i="6"/>
  <c r="BM93" i="6"/>
  <c r="BL93" i="6"/>
  <c r="BK93" i="6"/>
  <c r="BJ93" i="6"/>
  <c r="BI93" i="6"/>
  <c r="BH93" i="6"/>
  <c r="BG93" i="6"/>
  <c r="BF93" i="6"/>
  <c r="BE93" i="6"/>
  <c r="BD93" i="6"/>
  <c r="BC93" i="6"/>
  <c r="BB93" i="6"/>
  <c r="BA93" i="6"/>
  <c r="AZ93" i="6"/>
  <c r="AY93" i="6"/>
  <c r="AX93" i="6"/>
  <c r="AW93" i="6"/>
  <c r="AV93" i="6"/>
  <c r="AU93" i="6"/>
  <c r="AT93" i="6"/>
  <c r="AS93" i="6"/>
  <c r="AR93" i="6"/>
  <c r="AQ93" i="6"/>
  <c r="AP93" i="6"/>
  <c r="AO93" i="6"/>
  <c r="AN93" i="6"/>
  <c r="AM93" i="6"/>
  <c r="AL93" i="6"/>
  <c r="AK93" i="6"/>
  <c r="AJ93" i="6"/>
  <c r="AI93" i="6"/>
  <c r="AH93" i="6"/>
  <c r="AG93" i="6"/>
  <c r="AF93" i="6"/>
  <c r="AE93" i="6"/>
  <c r="AD93" i="6"/>
  <c r="AC93" i="6"/>
  <c r="AB93" i="6"/>
  <c r="AA93" i="6"/>
  <c r="Z93" i="6"/>
  <c r="Y93" i="6"/>
  <c r="X93" i="6"/>
  <c r="W93" i="6"/>
  <c r="V93" i="6"/>
  <c r="U93" i="6"/>
  <c r="T93" i="6"/>
  <c r="S93" i="6"/>
  <c r="R93" i="6"/>
  <c r="Q93" i="6"/>
  <c r="P93" i="6"/>
  <c r="O93" i="6"/>
  <c r="N93" i="6"/>
  <c r="M93" i="6"/>
  <c r="L93" i="6"/>
  <c r="K93" i="6"/>
  <c r="J93" i="6"/>
  <c r="I93" i="6"/>
  <c r="H93" i="6"/>
  <c r="G93" i="6"/>
  <c r="F93" i="6"/>
  <c r="E93" i="6"/>
  <c r="CC92" i="6"/>
  <c r="CB92" i="6"/>
  <c r="CA92" i="6"/>
  <c r="BZ92" i="6"/>
  <c r="BY92" i="6"/>
  <c r="BX92" i="6"/>
  <c r="BW92" i="6"/>
  <c r="BV92" i="6"/>
  <c r="BU92" i="6"/>
  <c r="BT92" i="6"/>
  <c r="BS92" i="6"/>
  <c r="BR92" i="6"/>
  <c r="BQ92" i="6"/>
  <c r="BP92" i="6"/>
  <c r="BO92" i="6"/>
  <c r="BN92" i="6"/>
  <c r="BM92" i="6"/>
  <c r="BL92" i="6"/>
  <c r="BK92" i="6"/>
  <c r="BJ92" i="6"/>
  <c r="BI92" i="6"/>
  <c r="BH92" i="6"/>
  <c r="BG92" i="6"/>
  <c r="BF92" i="6"/>
  <c r="BE92" i="6"/>
  <c r="BD92" i="6"/>
  <c r="BC92" i="6"/>
  <c r="BB92" i="6"/>
  <c r="BA92" i="6"/>
  <c r="AZ92" i="6"/>
  <c r="AY92" i="6"/>
  <c r="AX92" i="6"/>
  <c r="AW92" i="6"/>
  <c r="AV92" i="6"/>
  <c r="AU92" i="6"/>
  <c r="AT92" i="6"/>
  <c r="AS92" i="6"/>
  <c r="AR92" i="6"/>
  <c r="AQ92" i="6"/>
  <c r="AP92" i="6"/>
  <c r="AO92" i="6"/>
  <c r="AN92" i="6"/>
  <c r="AM92" i="6"/>
  <c r="AL92" i="6"/>
  <c r="AK92" i="6"/>
  <c r="AJ92" i="6"/>
  <c r="AI92" i="6"/>
  <c r="AH92" i="6"/>
  <c r="AG92" i="6"/>
  <c r="AF92" i="6"/>
  <c r="AE92" i="6"/>
  <c r="AD92" i="6"/>
  <c r="AC92" i="6"/>
  <c r="AB92" i="6"/>
  <c r="AA92" i="6"/>
  <c r="Z92" i="6"/>
  <c r="Y92" i="6"/>
  <c r="X92" i="6"/>
  <c r="W92" i="6"/>
  <c r="V92" i="6"/>
  <c r="U92" i="6"/>
  <c r="T92" i="6"/>
  <c r="S92" i="6"/>
  <c r="R92" i="6"/>
  <c r="Q92" i="6"/>
  <c r="P92" i="6"/>
  <c r="O92" i="6"/>
  <c r="N92" i="6"/>
  <c r="M92" i="6"/>
  <c r="L92" i="6"/>
  <c r="K92" i="6"/>
  <c r="J92" i="6"/>
  <c r="I92" i="6"/>
  <c r="H92" i="6"/>
  <c r="G92" i="6"/>
  <c r="F92" i="6"/>
  <c r="E92" i="6"/>
  <c r="CC91" i="6"/>
  <c r="CB91" i="6"/>
  <c r="CA91" i="6"/>
  <c r="BZ91" i="6"/>
  <c r="BY91" i="6"/>
  <c r="BX91" i="6"/>
  <c r="BW91" i="6"/>
  <c r="BV91" i="6"/>
  <c r="BU91" i="6"/>
  <c r="BT91" i="6"/>
  <c r="BS91" i="6"/>
  <c r="BR91" i="6"/>
  <c r="BQ91" i="6"/>
  <c r="BP91" i="6"/>
  <c r="BO91" i="6"/>
  <c r="BN91" i="6"/>
  <c r="BM91" i="6"/>
  <c r="BL91" i="6"/>
  <c r="BK91" i="6"/>
  <c r="BJ91" i="6"/>
  <c r="BI91" i="6"/>
  <c r="BH91" i="6"/>
  <c r="BG91" i="6"/>
  <c r="BF91" i="6"/>
  <c r="BE91" i="6"/>
  <c r="BD91" i="6"/>
  <c r="BC91" i="6"/>
  <c r="BB91" i="6"/>
  <c r="BA91" i="6"/>
  <c r="AZ91" i="6"/>
  <c r="AY91" i="6"/>
  <c r="AX91" i="6"/>
  <c r="AW91" i="6"/>
  <c r="AV91" i="6"/>
  <c r="AU91" i="6"/>
  <c r="AT91" i="6"/>
  <c r="AS91" i="6"/>
  <c r="AR91" i="6"/>
  <c r="AQ91" i="6"/>
  <c r="AP91" i="6"/>
  <c r="AO91" i="6"/>
  <c r="AN91" i="6"/>
  <c r="AM91" i="6"/>
  <c r="AL91" i="6"/>
  <c r="AK91" i="6"/>
  <c r="AJ91" i="6"/>
  <c r="AI91" i="6"/>
  <c r="AH91" i="6"/>
  <c r="AG91" i="6"/>
  <c r="AF91" i="6"/>
  <c r="AE91" i="6"/>
  <c r="AD91" i="6"/>
  <c r="AC91" i="6"/>
  <c r="AB91" i="6"/>
  <c r="AA91" i="6"/>
  <c r="Z91" i="6"/>
  <c r="Y91" i="6"/>
  <c r="X91" i="6"/>
  <c r="W91" i="6"/>
  <c r="V91" i="6"/>
  <c r="U91" i="6"/>
  <c r="T91" i="6"/>
  <c r="S91" i="6"/>
  <c r="R91" i="6"/>
  <c r="Q91" i="6"/>
  <c r="P91" i="6"/>
  <c r="O91" i="6"/>
  <c r="N91" i="6"/>
  <c r="M91" i="6"/>
  <c r="L91" i="6"/>
  <c r="K91" i="6"/>
  <c r="J91" i="6"/>
  <c r="I91" i="6"/>
  <c r="H91" i="6"/>
  <c r="G91" i="6"/>
  <c r="F91" i="6"/>
  <c r="E91" i="6"/>
  <c r="CC90" i="6"/>
  <c r="CB90" i="6"/>
  <c r="CA90" i="6"/>
  <c r="BZ90" i="6"/>
  <c r="BY90" i="6"/>
  <c r="BX90" i="6"/>
  <c r="BW90" i="6"/>
  <c r="BV90" i="6"/>
  <c r="BU90" i="6"/>
  <c r="BT90" i="6"/>
  <c r="BS90" i="6"/>
  <c r="BR90" i="6"/>
  <c r="BQ90" i="6"/>
  <c r="BP90" i="6"/>
  <c r="BO90" i="6"/>
  <c r="BN90" i="6"/>
  <c r="BM90" i="6"/>
  <c r="BL90" i="6"/>
  <c r="BK90" i="6"/>
  <c r="BJ90" i="6"/>
  <c r="BI90" i="6"/>
  <c r="BH90" i="6"/>
  <c r="BG90" i="6"/>
  <c r="BF90" i="6"/>
  <c r="BE90" i="6"/>
  <c r="BD90" i="6"/>
  <c r="BC90" i="6"/>
  <c r="BB90" i="6"/>
  <c r="BA90" i="6"/>
  <c r="AZ90" i="6"/>
  <c r="AY90" i="6"/>
  <c r="AX90" i="6"/>
  <c r="AW90" i="6"/>
  <c r="AV90" i="6"/>
  <c r="AU90" i="6"/>
  <c r="AT90" i="6"/>
  <c r="AS90" i="6"/>
  <c r="AR90" i="6"/>
  <c r="AQ90" i="6"/>
  <c r="AP90" i="6"/>
  <c r="AO90" i="6"/>
  <c r="AN90" i="6"/>
  <c r="AM90" i="6"/>
  <c r="AL90" i="6"/>
  <c r="AK90" i="6"/>
  <c r="AJ90" i="6"/>
  <c r="AI90" i="6"/>
  <c r="AH90" i="6"/>
  <c r="AG90" i="6"/>
  <c r="AF90" i="6"/>
  <c r="AE90" i="6"/>
  <c r="AD90" i="6"/>
  <c r="AC90" i="6"/>
  <c r="AB90" i="6"/>
  <c r="AA90" i="6"/>
  <c r="Z90" i="6"/>
  <c r="Y90" i="6"/>
  <c r="X90" i="6"/>
  <c r="W90" i="6"/>
  <c r="V90" i="6"/>
  <c r="U90" i="6"/>
  <c r="T90" i="6"/>
  <c r="S90" i="6"/>
  <c r="R90" i="6"/>
  <c r="Q90" i="6"/>
  <c r="P90" i="6"/>
  <c r="O90" i="6"/>
  <c r="N90" i="6"/>
  <c r="M90" i="6"/>
  <c r="L90" i="6"/>
  <c r="K90" i="6"/>
  <c r="J90" i="6"/>
  <c r="I90" i="6"/>
  <c r="H90" i="6"/>
  <c r="G90" i="6"/>
  <c r="F90" i="6"/>
  <c r="E90" i="6"/>
  <c r="CC89" i="6"/>
  <c r="CB89" i="6"/>
  <c r="CA89" i="6"/>
  <c r="BZ89" i="6"/>
  <c r="BY89" i="6"/>
  <c r="BX89" i="6"/>
  <c r="BW89" i="6"/>
  <c r="BV89" i="6"/>
  <c r="BU89" i="6"/>
  <c r="BT89" i="6"/>
  <c r="BS89" i="6"/>
  <c r="BR89" i="6"/>
  <c r="BQ89" i="6"/>
  <c r="BP89" i="6"/>
  <c r="BO89" i="6"/>
  <c r="BN89" i="6"/>
  <c r="BM89" i="6"/>
  <c r="BL89" i="6"/>
  <c r="BK89" i="6"/>
  <c r="BJ89" i="6"/>
  <c r="BI89" i="6"/>
  <c r="BH89" i="6"/>
  <c r="BG89" i="6"/>
  <c r="BF89" i="6"/>
  <c r="BE89" i="6"/>
  <c r="BD89" i="6"/>
  <c r="BC89" i="6"/>
  <c r="BB89" i="6"/>
  <c r="BA89" i="6"/>
  <c r="AZ89" i="6"/>
  <c r="AY89" i="6"/>
  <c r="AX89" i="6"/>
  <c r="AW89" i="6"/>
  <c r="AV89" i="6"/>
  <c r="AU89" i="6"/>
  <c r="AT89" i="6"/>
  <c r="AS89" i="6"/>
  <c r="AR89" i="6"/>
  <c r="AQ89" i="6"/>
  <c r="AP89" i="6"/>
  <c r="AO89" i="6"/>
  <c r="AN89" i="6"/>
  <c r="AM89" i="6"/>
  <c r="AL89" i="6"/>
  <c r="AK89" i="6"/>
  <c r="AJ89" i="6"/>
  <c r="AI89" i="6"/>
  <c r="AH89" i="6"/>
  <c r="AG89" i="6"/>
  <c r="AF89" i="6"/>
  <c r="AE89" i="6"/>
  <c r="AD89" i="6"/>
  <c r="AC89" i="6"/>
  <c r="AB89" i="6"/>
  <c r="AA89" i="6"/>
  <c r="Z89" i="6"/>
  <c r="Y89" i="6"/>
  <c r="X89" i="6"/>
  <c r="W89" i="6"/>
  <c r="V89" i="6"/>
  <c r="U89" i="6"/>
  <c r="T89" i="6"/>
  <c r="S89" i="6"/>
  <c r="R89" i="6"/>
  <c r="Q89" i="6"/>
  <c r="P89" i="6"/>
  <c r="O89" i="6"/>
  <c r="N89" i="6"/>
  <c r="M89" i="6"/>
  <c r="L89" i="6"/>
  <c r="K89" i="6"/>
  <c r="J89" i="6"/>
  <c r="I89" i="6"/>
  <c r="H89" i="6"/>
  <c r="G89" i="6"/>
  <c r="F89" i="6"/>
  <c r="E89" i="6"/>
  <c r="CC88" i="6"/>
  <c r="CB88" i="6"/>
  <c r="CA88" i="6"/>
  <c r="BZ88" i="6"/>
  <c r="BY88" i="6"/>
  <c r="BX88" i="6"/>
  <c r="BW88" i="6"/>
  <c r="BV88" i="6"/>
  <c r="BU88" i="6"/>
  <c r="BT88" i="6"/>
  <c r="BS88" i="6"/>
  <c r="BR88" i="6"/>
  <c r="BQ88" i="6"/>
  <c r="BP88" i="6"/>
  <c r="BO88" i="6"/>
  <c r="BN88" i="6"/>
  <c r="BM88" i="6"/>
  <c r="BL88" i="6"/>
  <c r="BK88" i="6"/>
  <c r="BJ88" i="6"/>
  <c r="BI88" i="6"/>
  <c r="BH88" i="6"/>
  <c r="BG88" i="6"/>
  <c r="BF88" i="6"/>
  <c r="BE88" i="6"/>
  <c r="BD88" i="6"/>
  <c r="BC88" i="6"/>
  <c r="BB88" i="6"/>
  <c r="BA88" i="6"/>
  <c r="AZ88" i="6"/>
  <c r="AY88" i="6"/>
  <c r="AX88" i="6"/>
  <c r="AW88" i="6"/>
  <c r="AV88" i="6"/>
  <c r="AU88" i="6"/>
  <c r="AT88" i="6"/>
  <c r="AS88" i="6"/>
  <c r="AR88" i="6"/>
  <c r="AQ88" i="6"/>
  <c r="AP88" i="6"/>
  <c r="AO88" i="6"/>
  <c r="AN88" i="6"/>
  <c r="AM88" i="6"/>
  <c r="AL88" i="6"/>
  <c r="AK88" i="6"/>
  <c r="AJ88" i="6"/>
  <c r="AI88" i="6"/>
  <c r="AH88" i="6"/>
  <c r="AG88" i="6"/>
  <c r="AF88" i="6"/>
  <c r="AE88" i="6"/>
  <c r="AD88" i="6"/>
  <c r="AC88" i="6"/>
  <c r="AB88" i="6"/>
  <c r="AA88" i="6"/>
  <c r="Z88" i="6"/>
  <c r="Y88" i="6"/>
  <c r="X88" i="6"/>
  <c r="W88" i="6"/>
  <c r="V88" i="6"/>
  <c r="U88" i="6"/>
  <c r="T88" i="6"/>
  <c r="S88" i="6"/>
  <c r="R88" i="6"/>
  <c r="Q88" i="6"/>
  <c r="P88" i="6"/>
  <c r="O88" i="6"/>
  <c r="N88" i="6"/>
  <c r="M88" i="6"/>
  <c r="L88" i="6"/>
  <c r="K88" i="6"/>
  <c r="J88" i="6"/>
  <c r="I88" i="6"/>
  <c r="H88" i="6"/>
  <c r="G88" i="6"/>
  <c r="F88" i="6"/>
  <c r="E88" i="6"/>
  <c r="CC87" i="6"/>
  <c r="CB87" i="6"/>
  <c r="CA87" i="6"/>
  <c r="BZ87" i="6"/>
  <c r="BY87" i="6"/>
  <c r="BX87" i="6"/>
  <c r="BW87" i="6"/>
  <c r="BV87" i="6"/>
  <c r="BU87" i="6"/>
  <c r="BT87" i="6"/>
  <c r="BS87" i="6"/>
  <c r="BR87" i="6"/>
  <c r="BQ87" i="6"/>
  <c r="BP87" i="6"/>
  <c r="BO87" i="6"/>
  <c r="BN87" i="6"/>
  <c r="BM87" i="6"/>
  <c r="BL87" i="6"/>
  <c r="BK87" i="6"/>
  <c r="BJ87" i="6"/>
  <c r="BI87" i="6"/>
  <c r="BH87" i="6"/>
  <c r="BG87" i="6"/>
  <c r="BF87" i="6"/>
  <c r="BE87" i="6"/>
  <c r="BD87" i="6"/>
  <c r="BC87" i="6"/>
  <c r="BB87" i="6"/>
  <c r="BA87" i="6"/>
  <c r="AZ87" i="6"/>
  <c r="AY87" i="6"/>
  <c r="AX87" i="6"/>
  <c r="AW87" i="6"/>
  <c r="AV87" i="6"/>
  <c r="AU87" i="6"/>
  <c r="AT87" i="6"/>
  <c r="AS87" i="6"/>
  <c r="AR87" i="6"/>
  <c r="AQ87" i="6"/>
  <c r="AP87" i="6"/>
  <c r="AO87" i="6"/>
  <c r="AN87" i="6"/>
  <c r="AM87" i="6"/>
  <c r="AL87" i="6"/>
  <c r="AK87" i="6"/>
  <c r="AJ87" i="6"/>
  <c r="AI87" i="6"/>
  <c r="AH87" i="6"/>
  <c r="AG87" i="6"/>
  <c r="AF87" i="6"/>
  <c r="AE87" i="6"/>
  <c r="AD87" i="6"/>
  <c r="AC87" i="6"/>
  <c r="AB87" i="6"/>
  <c r="AA87" i="6"/>
  <c r="Z87" i="6"/>
  <c r="Y87" i="6"/>
  <c r="X87" i="6"/>
  <c r="W87" i="6"/>
  <c r="V87" i="6"/>
  <c r="U87" i="6"/>
  <c r="T87" i="6"/>
  <c r="S87" i="6"/>
  <c r="R87" i="6"/>
  <c r="Q87" i="6"/>
  <c r="P87" i="6"/>
  <c r="O87" i="6"/>
  <c r="N87" i="6"/>
  <c r="M87" i="6"/>
  <c r="L87" i="6"/>
  <c r="K87" i="6"/>
  <c r="J87" i="6"/>
  <c r="I87" i="6"/>
  <c r="H87" i="6"/>
  <c r="G87" i="6"/>
  <c r="F87" i="6"/>
  <c r="E87" i="6"/>
  <c r="CC86" i="6"/>
  <c r="CB86" i="6"/>
  <c r="CA86" i="6"/>
  <c r="BZ86" i="6"/>
  <c r="BY86" i="6"/>
  <c r="BX86" i="6"/>
  <c r="BW86" i="6"/>
  <c r="BV86" i="6"/>
  <c r="BU86" i="6"/>
  <c r="BT86" i="6"/>
  <c r="BS86" i="6"/>
  <c r="BR86" i="6"/>
  <c r="BQ86" i="6"/>
  <c r="BP86" i="6"/>
  <c r="BO86" i="6"/>
  <c r="BN86" i="6"/>
  <c r="BM86" i="6"/>
  <c r="BL86" i="6"/>
  <c r="BK86" i="6"/>
  <c r="BJ86" i="6"/>
  <c r="BI86" i="6"/>
  <c r="BH86" i="6"/>
  <c r="BG86" i="6"/>
  <c r="BF86" i="6"/>
  <c r="BE86" i="6"/>
  <c r="BD86" i="6"/>
  <c r="BC86" i="6"/>
  <c r="BB86" i="6"/>
  <c r="BA86" i="6"/>
  <c r="AZ86" i="6"/>
  <c r="AY86" i="6"/>
  <c r="AX86" i="6"/>
  <c r="AW86" i="6"/>
  <c r="AV86" i="6"/>
  <c r="AU86" i="6"/>
  <c r="AT86" i="6"/>
  <c r="AS86" i="6"/>
  <c r="AR86" i="6"/>
  <c r="AQ86" i="6"/>
  <c r="AP86" i="6"/>
  <c r="AO86" i="6"/>
  <c r="AN86" i="6"/>
  <c r="AM86" i="6"/>
  <c r="AL86" i="6"/>
  <c r="AK86" i="6"/>
  <c r="AJ86" i="6"/>
  <c r="AI86" i="6"/>
  <c r="AH86" i="6"/>
  <c r="AG86" i="6"/>
  <c r="AF86" i="6"/>
  <c r="AE86" i="6"/>
  <c r="AD86" i="6"/>
  <c r="AC86" i="6"/>
  <c r="AB86" i="6"/>
  <c r="AA86" i="6"/>
  <c r="Z86" i="6"/>
  <c r="Y86" i="6"/>
  <c r="X86" i="6"/>
  <c r="W86" i="6"/>
  <c r="V86" i="6"/>
  <c r="U86" i="6"/>
  <c r="T86" i="6"/>
  <c r="S86" i="6"/>
  <c r="R86" i="6"/>
  <c r="Q86" i="6"/>
  <c r="P86" i="6"/>
  <c r="O86" i="6"/>
  <c r="N86" i="6"/>
  <c r="M86" i="6"/>
  <c r="L86" i="6"/>
  <c r="K86" i="6"/>
  <c r="J86" i="6"/>
  <c r="I86" i="6"/>
  <c r="H86" i="6"/>
  <c r="G86" i="6"/>
  <c r="F86" i="6"/>
  <c r="E86" i="6"/>
  <c r="CC85" i="6"/>
  <c r="CB85" i="6"/>
  <c r="CA85" i="6"/>
  <c r="BZ85" i="6"/>
  <c r="BY85" i="6"/>
  <c r="BX85" i="6"/>
  <c r="BW85" i="6"/>
  <c r="BV85" i="6"/>
  <c r="BU85" i="6"/>
  <c r="BT85" i="6"/>
  <c r="BS85" i="6"/>
  <c r="BR85" i="6"/>
  <c r="BQ85" i="6"/>
  <c r="BP85" i="6"/>
  <c r="BO85" i="6"/>
  <c r="BN85" i="6"/>
  <c r="BM85" i="6"/>
  <c r="BL85" i="6"/>
  <c r="BK85" i="6"/>
  <c r="BJ85" i="6"/>
  <c r="BI85" i="6"/>
  <c r="BH85" i="6"/>
  <c r="BG85" i="6"/>
  <c r="BF85" i="6"/>
  <c r="BE85" i="6"/>
  <c r="BD85" i="6"/>
  <c r="BC85" i="6"/>
  <c r="BB85" i="6"/>
  <c r="BA85" i="6"/>
  <c r="AZ85" i="6"/>
  <c r="AY85" i="6"/>
  <c r="AX85" i="6"/>
  <c r="AW85" i="6"/>
  <c r="AV85" i="6"/>
  <c r="AU85" i="6"/>
  <c r="AT85" i="6"/>
  <c r="AS85" i="6"/>
  <c r="AR85" i="6"/>
  <c r="AQ85" i="6"/>
  <c r="AP85" i="6"/>
  <c r="AO85" i="6"/>
  <c r="AN85" i="6"/>
  <c r="AM85" i="6"/>
  <c r="AL85" i="6"/>
  <c r="AK85" i="6"/>
  <c r="AJ85" i="6"/>
  <c r="AI85" i="6"/>
  <c r="AH85" i="6"/>
  <c r="AG85" i="6"/>
  <c r="AF85" i="6"/>
  <c r="AE85" i="6"/>
  <c r="AD85" i="6"/>
  <c r="AC85" i="6"/>
  <c r="AB85" i="6"/>
  <c r="AA85" i="6"/>
  <c r="Z85" i="6"/>
  <c r="Y85" i="6"/>
  <c r="X85" i="6"/>
  <c r="W85" i="6"/>
  <c r="V85" i="6"/>
  <c r="U85" i="6"/>
  <c r="T85" i="6"/>
  <c r="S85" i="6"/>
  <c r="R85" i="6"/>
  <c r="Q85" i="6"/>
  <c r="P85" i="6"/>
  <c r="O85" i="6"/>
  <c r="N85" i="6"/>
  <c r="M85" i="6"/>
  <c r="L85" i="6"/>
  <c r="K85" i="6"/>
  <c r="J85" i="6"/>
  <c r="I85" i="6"/>
  <c r="H85" i="6"/>
  <c r="G85" i="6"/>
  <c r="F85" i="6"/>
  <c r="E85" i="6"/>
  <c r="CC84" i="6"/>
  <c r="CB84" i="6"/>
  <c r="CA84" i="6"/>
  <c r="BZ84" i="6"/>
  <c r="BY84" i="6"/>
  <c r="BX84" i="6"/>
  <c r="BW84" i="6"/>
  <c r="BV84" i="6"/>
  <c r="BU84" i="6"/>
  <c r="BT84" i="6"/>
  <c r="BS84" i="6"/>
  <c r="BR84" i="6"/>
  <c r="BQ84" i="6"/>
  <c r="BP84" i="6"/>
  <c r="BO84" i="6"/>
  <c r="BN84" i="6"/>
  <c r="BM84" i="6"/>
  <c r="BL84" i="6"/>
  <c r="BK84" i="6"/>
  <c r="BJ84" i="6"/>
  <c r="BI84" i="6"/>
  <c r="BH84" i="6"/>
  <c r="BG84" i="6"/>
  <c r="BF84" i="6"/>
  <c r="BE84" i="6"/>
  <c r="BD84" i="6"/>
  <c r="BC84" i="6"/>
  <c r="BB84" i="6"/>
  <c r="BA84" i="6"/>
  <c r="AZ84" i="6"/>
  <c r="AY84" i="6"/>
  <c r="AX84" i="6"/>
  <c r="AW84" i="6"/>
  <c r="AV84" i="6"/>
  <c r="AU84" i="6"/>
  <c r="AT84" i="6"/>
  <c r="AS84" i="6"/>
  <c r="AR84" i="6"/>
  <c r="AQ84" i="6"/>
  <c r="AP84" i="6"/>
  <c r="AO84" i="6"/>
  <c r="AN84" i="6"/>
  <c r="AM84" i="6"/>
  <c r="AL84" i="6"/>
  <c r="AK84" i="6"/>
  <c r="AJ84" i="6"/>
  <c r="AI84" i="6"/>
  <c r="AH84" i="6"/>
  <c r="AG84" i="6"/>
  <c r="AF84" i="6"/>
  <c r="AE84" i="6"/>
  <c r="AD84" i="6"/>
  <c r="AC84" i="6"/>
  <c r="AB84" i="6"/>
  <c r="AA84" i="6"/>
  <c r="Z84" i="6"/>
  <c r="Y84" i="6"/>
  <c r="X84" i="6"/>
  <c r="W84" i="6"/>
  <c r="V84" i="6"/>
  <c r="U84" i="6"/>
  <c r="T84" i="6"/>
  <c r="S84" i="6"/>
  <c r="R84" i="6"/>
  <c r="Q84" i="6"/>
  <c r="P84" i="6"/>
  <c r="O84" i="6"/>
  <c r="N84" i="6"/>
  <c r="M84" i="6"/>
  <c r="L84" i="6"/>
  <c r="K84" i="6"/>
  <c r="J84" i="6"/>
  <c r="I84" i="6"/>
  <c r="H84" i="6"/>
  <c r="G84" i="6"/>
  <c r="F84" i="6"/>
  <c r="E84" i="6"/>
  <c r="CC83" i="6"/>
  <c r="CB83" i="6"/>
  <c r="CA83" i="6"/>
  <c r="BZ83" i="6"/>
  <c r="BY83" i="6"/>
  <c r="BX83" i="6"/>
  <c r="BW83" i="6"/>
  <c r="BV83" i="6"/>
  <c r="BU83" i="6"/>
  <c r="BT83" i="6"/>
  <c r="BS83" i="6"/>
  <c r="BR83" i="6"/>
  <c r="BQ83" i="6"/>
  <c r="BP83" i="6"/>
  <c r="BO83" i="6"/>
  <c r="BN83" i="6"/>
  <c r="BM83" i="6"/>
  <c r="BL83" i="6"/>
  <c r="BK83" i="6"/>
  <c r="BJ83" i="6"/>
  <c r="BI83" i="6"/>
  <c r="BH83" i="6"/>
  <c r="BG83" i="6"/>
  <c r="BF83" i="6"/>
  <c r="BE83" i="6"/>
  <c r="BD83" i="6"/>
  <c r="BC83" i="6"/>
  <c r="BB83" i="6"/>
  <c r="BA83" i="6"/>
  <c r="AZ83" i="6"/>
  <c r="AY83" i="6"/>
  <c r="AX83" i="6"/>
  <c r="AW83" i="6"/>
  <c r="AV83" i="6"/>
  <c r="AU83" i="6"/>
  <c r="AT83" i="6"/>
  <c r="AS83" i="6"/>
  <c r="AR83" i="6"/>
  <c r="AQ83" i="6"/>
  <c r="AP83" i="6"/>
  <c r="AO83" i="6"/>
  <c r="AN83" i="6"/>
  <c r="AM83" i="6"/>
  <c r="AL83" i="6"/>
  <c r="AK83" i="6"/>
  <c r="AJ83" i="6"/>
  <c r="AI83" i="6"/>
  <c r="AH83" i="6"/>
  <c r="AG83" i="6"/>
  <c r="AF83" i="6"/>
  <c r="AE83" i="6"/>
  <c r="AD83" i="6"/>
  <c r="AC83" i="6"/>
  <c r="AB83" i="6"/>
  <c r="AA83" i="6"/>
  <c r="Z83" i="6"/>
  <c r="Y83" i="6"/>
  <c r="X83" i="6"/>
  <c r="W83" i="6"/>
  <c r="V83" i="6"/>
  <c r="U83" i="6"/>
  <c r="T83" i="6"/>
  <c r="S83" i="6"/>
  <c r="R83" i="6"/>
  <c r="Q83" i="6"/>
  <c r="P83" i="6"/>
  <c r="O83" i="6"/>
  <c r="N83" i="6"/>
  <c r="M83" i="6"/>
  <c r="L83" i="6"/>
  <c r="K83" i="6"/>
  <c r="J83" i="6"/>
  <c r="I83" i="6"/>
  <c r="H83" i="6"/>
  <c r="G83" i="6"/>
  <c r="F83" i="6"/>
  <c r="E83" i="6"/>
  <c r="CC82" i="6"/>
  <c r="CB82" i="6"/>
  <c r="CA82" i="6"/>
  <c r="BZ82" i="6"/>
  <c r="BY82" i="6"/>
  <c r="BX82" i="6"/>
  <c r="BW82" i="6"/>
  <c r="BV82" i="6"/>
  <c r="BU82" i="6"/>
  <c r="BT82" i="6"/>
  <c r="BS82" i="6"/>
  <c r="BR82" i="6"/>
  <c r="BQ82" i="6"/>
  <c r="BP82" i="6"/>
  <c r="BO82" i="6"/>
  <c r="BN82" i="6"/>
  <c r="BM82" i="6"/>
  <c r="BL82" i="6"/>
  <c r="BK82" i="6"/>
  <c r="BJ82" i="6"/>
  <c r="BI82" i="6"/>
  <c r="BH82" i="6"/>
  <c r="BG82" i="6"/>
  <c r="BF82" i="6"/>
  <c r="BE82" i="6"/>
  <c r="BD82" i="6"/>
  <c r="BC82" i="6"/>
  <c r="BB82" i="6"/>
  <c r="BA82" i="6"/>
  <c r="AZ82" i="6"/>
  <c r="AY82" i="6"/>
  <c r="AX82" i="6"/>
  <c r="AW82" i="6"/>
  <c r="AV82" i="6"/>
  <c r="AU82" i="6"/>
  <c r="AT82" i="6"/>
  <c r="AS82" i="6"/>
  <c r="AR82" i="6"/>
  <c r="AQ82" i="6"/>
  <c r="AP82" i="6"/>
  <c r="AO82" i="6"/>
  <c r="AN82" i="6"/>
  <c r="AM82" i="6"/>
  <c r="AL82" i="6"/>
  <c r="AK82" i="6"/>
  <c r="AJ82" i="6"/>
  <c r="AI82" i="6"/>
  <c r="AH82" i="6"/>
  <c r="AG82" i="6"/>
  <c r="AF82" i="6"/>
  <c r="AE82" i="6"/>
  <c r="AD82" i="6"/>
  <c r="AC82" i="6"/>
  <c r="AB82" i="6"/>
  <c r="AA82" i="6"/>
  <c r="Z82" i="6"/>
  <c r="Y82" i="6"/>
  <c r="X82" i="6"/>
  <c r="W82" i="6"/>
  <c r="V82" i="6"/>
  <c r="U82" i="6"/>
  <c r="T82" i="6"/>
  <c r="S82" i="6"/>
  <c r="R82" i="6"/>
  <c r="Q82" i="6"/>
  <c r="P82" i="6"/>
  <c r="O82" i="6"/>
  <c r="N82" i="6"/>
  <c r="M82" i="6"/>
  <c r="L82" i="6"/>
  <c r="K82" i="6"/>
  <c r="J82" i="6"/>
  <c r="I82" i="6"/>
  <c r="H82" i="6"/>
  <c r="G82" i="6"/>
  <c r="F82" i="6"/>
  <c r="E82" i="6"/>
  <c r="CC98" i="7"/>
  <c r="CB98" i="7"/>
  <c r="CA98" i="7"/>
  <c r="BZ98" i="7"/>
  <c r="BY98" i="7"/>
  <c r="BX98" i="7"/>
  <c r="BW98" i="7"/>
  <c r="BV98" i="7"/>
  <c r="BU98" i="7"/>
  <c r="BT98" i="7"/>
  <c r="BS98" i="7"/>
  <c r="BR98" i="7"/>
  <c r="BQ98" i="7"/>
  <c r="BP98" i="7"/>
  <c r="BO98" i="7"/>
  <c r="BN98" i="7"/>
  <c r="BM98" i="7"/>
  <c r="BL98" i="7"/>
  <c r="BK98" i="7"/>
  <c r="BJ98" i="7"/>
  <c r="BI98" i="7"/>
  <c r="BH98" i="7"/>
  <c r="BG98" i="7"/>
  <c r="BF98" i="7"/>
  <c r="BE98" i="7"/>
  <c r="BD98" i="7"/>
  <c r="BC98" i="7"/>
  <c r="BB98" i="7"/>
  <c r="BA98" i="7"/>
  <c r="AZ98" i="7"/>
  <c r="AY98" i="7"/>
  <c r="AX98" i="7"/>
  <c r="AW98" i="7"/>
  <c r="AV98" i="7"/>
  <c r="AU98" i="7"/>
  <c r="AT98" i="7"/>
  <c r="AS98" i="7"/>
  <c r="AR98" i="7"/>
  <c r="AQ98" i="7"/>
  <c r="AP98" i="7"/>
  <c r="AO98" i="7"/>
  <c r="AN98" i="7"/>
  <c r="AM98" i="7"/>
  <c r="AL98" i="7"/>
  <c r="AK98" i="7"/>
  <c r="AJ98" i="7"/>
  <c r="AI98" i="7"/>
  <c r="AH98" i="7"/>
  <c r="AG98" i="7"/>
  <c r="AF98" i="7"/>
  <c r="AE98" i="7"/>
  <c r="AD98" i="7"/>
  <c r="AC98" i="7"/>
  <c r="AB98" i="7"/>
  <c r="AA98" i="7"/>
  <c r="Z98" i="7"/>
  <c r="Y98" i="7"/>
  <c r="X98" i="7"/>
  <c r="W98" i="7"/>
  <c r="V98" i="7"/>
  <c r="U98" i="7"/>
  <c r="T98" i="7"/>
  <c r="S98" i="7"/>
  <c r="R98" i="7"/>
  <c r="Q98" i="7"/>
  <c r="P98" i="7"/>
  <c r="O98" i="7"/>
  <c r="N98" i="7"/>
  <c r="M98" i="7"/>
  <c r="L98" i="7"/>
  <c r="K98" i="7"/>
  <c r="J98" i="7"/>
  <c r="I98" i="7"/>
  <c r="H98" i="7"/>
  <c r="G98" i="7"/>
  <c r="F98" i="7"/>
  <c r="E98" i="7"/>
  <c r="CC97" i="7"/>
  <c r="CB97" i="7"/>
  <c r="CA97" i="7"/>
  <c r="BZ97" i="7"/>
  <c r="BY97" i="7"/>
  <c r="BX97" i="7"/>
  <c r="BW97" i="7"/>
  <c r="BV97" i="7"/>
  <c r="BU97" i="7"/>
  <c r="BT97" i="7"/>
  <c r="BS97" i="7"/>
  <c r="BR97" i="7"/>
  <c r="BQ97" i="7"/>
  <c r="BP97" i="7"/>
  <c r="BO97" i="7"/>
  <c r="BN97" i="7"/>
  <c r="BM97" i="7"/>
  <c r="BL97" i="7"/>
  <c r="BK97" i="7"/>
  <c r="BJ97" i="7"/>
  <c r="BI97" i="7"/>
  <c r="BH97" i="7"/>
  <c r="BG97" i="7"/>
  <c r="BF97" i="7"/>
  <c r="BE97" i="7"/>
  <c r="BD97" i="7"/>
  <c r="BC97" i="7"/>
  <c r="BB97" i="7"/>
  <c r="BA97" i="7"/>
  <c r="AZ97" i="7"/>
  <c r="AY97" i="7"/>
  <c r="AX97" i="7"/>
  <c r="AW97" i="7"/>
  <c r="AV97" i="7"/>
  <c r="AU97" i="7"/>
  <c r="AT97" i="7"/>
  <c r="AS97" i="7"/>
  <c r="AR97" i="7"/>
  <c r="AQ97" i="7"/>
  <c r="AP97" i="7"/>
  <c r="AO97" i="7"/>
  <c r="AN97" i="7"/>
  <c r="AM97" i="7"/>
  <c r="AL97" i="7"/>
  <c r="AK97" i="7"/>
  <c r="AJ97" i="7"/>
  <c r="AI97" i="7"/>
  <c r="AH97" i="7"/>
  <c r="AG97" i="7"/>
  <c r="AF97" i="7"/>
  <c r="AE97" i="7"/>
  <c r="AD97" i="7"/>
  <c r="AC97" i="7"/>
  <c r="AB97" i="7"/>
  <c r="AA97" i="7"/>
  <c r="Z97" i="7"/>
  <c r="Y97" i="7"/>
  <c r="X97" i="7"/>
  <c r="W97" i="7"/>
  <c r="V97" i="7"/>
  <c r="U97" i="7"/>
  <c r="T97" i="7"/>
  <c r="S97" i="7"/>
  <c r="R97" i="7"/>
  <c r="Q97" i="7"/>
  <c r="P97" i="7"/>
  <c r="O97" i="7"/>
  <c r="N97" i="7"/>
  <c r="M97" i="7"/>
  <c r="L97" i="7"/>
  <c r="K97" i="7"/>
  <c r="J97" i="7"/>
  <c r="I97" i="7"/>
  <c r="H97" i="7"/>
  <c r="G97" i="7"/>
  <c r="F97" i="7"/>
  <c r="E97" i="7"/>
  <c r="CC96" i="7"/>
  <c r="CB96" i="7"/>
  <c r="CA96" i="7"/>
  <c r="BZ96" i="7"/>
  <c r="BY96" i="7"/>
  <c r="BX96" i="7"/>
  <c r="BW96" i="7"/>
  <c r="BV96" i="7"/>
  <c r="BU96" i="7"/>
  <c r="BT96" i="7"/>
  <c r="BS96" i="7"/>
  <c r="BR96" i="7"/>
  <c r="BQ96" i="7"/>
  <c r="BP96" i="7"/>
  <c r="BO96" i="7"/>
  <c r="BN96" i="7"/>
  <c r="BM96" i="7"/>
  <c r="BL96" i="7"/>
  <c r="BK96" i="7"/>
  <c r="BJ96" i="7"/>
  <c r="BI96" i="7"/>
  <c r="BH96" i="7"/>
  <c r="BG96" i="7"/>
  <c r="BF96" i="7"/>
  <c r="BE96" i="7"/>
  <c r="BD96" i="7"/>
  <c r="BC96" i="7"/>
  <c r="BB96" i="7"/>
  <c r="BA96" i="7"/>
  <c r="AZ96" i="7"/>
  <c r="AY96" i="7"/>
  <c r="AX96" i="7"/>
  <c r="AW96" i="7"/>
  <c r="AV96" i="7"/>
  <c r="AU96" i="7"/>
  <c r="AT96" i="7"/>
  <c r="AS96" i="7"/>
  <c r="AR96" i="7"/>
  <c r="AQ96" i="7"/>
  <c r="AP96" i="7"/>
  <c r="AO96" i="7"/>
  <c r="AN96" i="7"/>
  <c r="AM96" i="7"/>
  <c r="AL96" i="7"/>
  <c r="AK96" i="7"/>
  <c r="AJ96" i="7"/>
  <c r="AI96" i="7"/>
  <c r="AH96" i="7"/>
  <c r="AG96" i="7"/>
  <c r="AF96" i="7"/>
  <c r="AE96" i="7"/>
  <c r="AD96" i="7"/>
  <c r="AC96" i="7"/>
  <c r="AB96" i="7"/>
  <c r="AA96" i="7"/>
  <c r="Z96" i="7"/>
  <c r="Y96" i="7"/>
  <c r="X96" i="7"/>
  <c r="W96" i="7"/>
  <c r="V96" i="7"/>
  <c r="U96" i="7"/>
  <c r="T96" i="7"/>
  <c r="S96" i="7"/>
  <c r="R96" i="7"/>
  <c r="Q96" i="7"/>
  <c r="P96" i="7"/>
  <c r="O96" i="7"/>
  <c r="N96" i="7"/>
  <c r="M96" i="7"/>
  <c r="L96" i="7"/>
  <c r="K96" i="7"/>
  <c r="J96" i="7"/>
  <c r="I96" i="7"/>
  <c r="H96" i="7"/>
  <c r="G96" i="7"/>
  <c r="F96" i="7"/>
  <c r="E96" i="7"/>
  <c r="CC95" i="7"/>
  <c r="CB95" i="7"/>
  <c r="CA95" i="7"/>
  <c r="BZ95" i="7"/>
  <c r="BY95" i="7"/>
  <c r="BX95" i="7"/>
  <c r="BW95" i="7"/>
  <c r="BV95" i="7"/>
  <c r="BU95" i="7"/>
  <c r="BT95" i="7"/>
  <c r="BS95" i="7"/>
  <c r="BR95" i="7"/>
  <c r="BQ95" i="7"/>
  <c r="BP95" i="7"/>
  <c r="BO95" i="7"/>
  <c r="BN95" i="7"/>
  <c r="BM95" i="7"/>
  <c r="BL95" i="7"/>
  <c r="BK95" i="7"/>
  <c r="BJ95" i="7"/>
  <c r="BI95" i="7"/>
  <c r="BH95" i="7"/>
  <c r="BG95" i="7"/>
  <c r="BF95" i="7"/>
  <c r="BE95" i="7"/>
  <c r="BD95" i="7"/>
  <c r="BC95" i="7"/>
  <c r="BB95" i="7"/>
  <c r="BA95" i="7"/>
  <c r="AZ95" i="7"/>
  <c r="AY95" i="7"/>
  <c r="AX95" i="7"/>
  <c r="AW95" i="7"/>
  <c r="AV95" i="7"/>
  <c r="AU95" i="7"/>
  <c r="AT95" i="7"/>
  <c r="AS95" i="7"/>
  <c r="AR95" i="7"/>
  <c r="AQ95" i="7"/>
  <c r="AP95" i="7"/>
  <c r="AO95" i="7"/>
  <c r="AN95" i="7"/>
  <c r="AM95" i="7"/>
  <c r="AL95" i="7"/>
  <c r="AK95" i="7"/>
  <c r="AJ95" i="7"/>
  <c r="AI95" i="7"/>
  <c r="AH95" i="7"/>
  <c r="AG95" i="7"/>
  <c r="AF95" i="7"/>
  <c r="AE95" i="7"/>
  <c r="AD95" i="7"/>
  <c r="AC95" i="7"/>
  <c r="AB95" i="7"/>
  <c r="AA95" i="7"/>
  <c r="Z95" i="7"/>
  <c r="Y95" i="7"/>
  <c r="X95" i="7"/>
  <c r="W95" i="7"/>
  <c r="V95" i="7"/>
  <c r="U95" i="7"/>
  <c r="T95" i="7"/>
  <c r="S95" i="7"/>
  <c r="R95" i="7"/>
  <c r="Q95" i="7"/>
  <c r="P95" i="7"/>
  <c r="O95" i="7"/>
  <c r="N95" i="7"/>
  <c r="M95" i="7"/>
  <c r="L95" i="7"/>
  <c r="K95" i="7"/>
  <c r="J95" i="7"/>
  <c r="I95" i="7"/>
  <c r="H95" i="7"/>
  <c r="G95" i="7"/>
  <c r="F95" i="7"/>
  <c r="E95" i="7"/>
  <c r="CC94" i="7"/>
  <c r="CB94" i="7"/>
  <c r="CA94" i="7"/>
  <c r="BZ94" i="7"/>
  <c r="BY94" i="7"/>
  <c r="BX94" i="7"/>
  <c r="BW94" i="7"/>
  <c r="BV94" i="7"/>
  <c r="BU94" i="7"/>
  <c r="BT94" i="7"/>
  <c r="BS94" i="7"/>
  <c r="BR94" i="7"/>
  <c r="BQ94" i="7"/>
  <c r="BP94" i="7"/>
  <c r="BO94" i="7"/>
  <c r="BN94" i="7"/>
  <c r="BM94" i="7"/>
  <c r="BL94" i="7"/>
  <c r="BK94" i="7"/>
  <c r="BJ94" i="7"/>
  <c r="BI94" i="7"/>
  <c r="BH94" i="7"/>
  <c r="BG94" i="7"/>
  <c r="BF94" i="7"/>
  <c r="BE94" i="7"/>
  <c r="BD94" i="7"/>
  <c r="BC94" i="7"/>
  <c r="BB94" i="7"/>
  <c r="BA94" i="7"/>
  <c r="AZ94" i="7"/>
  <c r="AY94" i="7"/>
  <c r="AX94" i="7"/>
  <c r="AW94" i="7"/>
  <c r="AV94" i="7"/>
  <c r="AU94" i="7"/>
  <c r="AT94" i="7"/>
  <c r="AS94" i="7"/>
  <c r="AR94" i="7"/>
  <c r="AQ94" i="7"/>
  <c r="AP94" i="7"/>
  <c r="AO94" i="7"/>
  <c r="AN94" i="7"/>
  <c r="AM94" i="7"/>
  <c r="AL94" i="7"/>
  <c r="AK94" i="7"/>
  <c r="AJ94" i="7"/>
  <c r="AI94" i="7"/>
  <c r="AH94" i="7"/>
  <c r="AG94" i="7"/>
  <c r="AF94" i="7"/>
  <c r="AE94" i="7"/>
  <c r="AD94" i="7"/>
  <c r="AC94" i="7"/>
  <c r="AB94" i="7"/>
  <c r="AA94" i="7"/>
  <c r="Z94" i="7"/>
  <c r="Y94" i="7"/>
  <c r="X94" i="7"/>
  <c r="W94" i="7"/>
  <c r="V94" i="7"/>
  <c r="U94" i="7"/>
  <c r="T94" i="7"/>
  <c r="S94" i="7"/>
  <c r="R94" i="7"/>
  <c r="Q94" i="7"/>
  <c r="P94" i="7"/>
  <c r="O94" i="7"/>
  <c r="N94" i="7"/>
  <c r="M94" i="7"/>
  <c r="L94" i="7"/>
  <c r="K94" i="7"/>
  <c r="J94" i="7"/>
  <c r="I94" i="7"/>
  <c r="H94" i="7"/>
  <c r="G94" i="7"/>
  <c r="F94" i="7"/>
  <c r="E94" i="7"/>
  <c r="CC93" i="7"/>
  <c r="CB93" i="7"/>
  <c r="CA93" i="7"/>
  <c r="BZ93" i="7"/>
  <c r="BY93" i="7"/>
  <c r="BX93" i="7"/>
  <c r="BW93" i="7"/>
  <c r="BV93" i="7"/>
  <c r="BU93" i="7"/>
  <c r="BT93" i="7"/>
  <c r="BS93" i="7"/>
  <c r="BR93" i="7"/>
  <c r="BQ93" i="7"/>
  <c r="BP93" i="7"/>
  <c r="BO93" i="7"/>
  <c r="BN93" i="7"/>
  <c r="BM93" i="7"/>
  <c r="BL93" i="7"/>
  <c r="BK93" i="7"/>
  <c r="BJ93" i="7"/>
  <c r="BI93" i="7"/>
  <c r="BH93" i="7"/>
  <c r="BG93" i="7"/>
  <c r="BF93" i="7"/>
  <c r="BE93" i="7"/>
  <c r="BD93" i="7"/>
  <c r="BC93" i="7"/>
  <c r="BB93" i="7"/>
  <c r="BA93" i="7"/>
  <c r="AZ93" i="7"/>
  <c r="AY93" i="7"/>
  <c r="AX93" i="7"/>
  <c r="AW93" i="7"/>
  <c r="AV93" i="7"/>
  <c r="AU93" i="7"/>
  <c r="AT93" i="7"/>
  <c r="AS93" i="7"/>
  <c r="AR93" i="7"/>
  <c r="AQ93" i="7"/>
  <c r="AP93" i="7"/>
  <c r="AO93" i="7"/>
  <c r="AN93" i="7"/>
  <c r="AM93" i="7"/>
  <c r="AL93" i="7"/>
  <c r="AK93" i="7"/>
  <c r="AJ93" i="7"/>
  <c r="AI93" i="7"/>
  <c r="AH93" i="7"/>
  <c r="AG93" i="7"/>
  <c r="AF93" i="7"/>
  <c r="AE93" i="7"/>
  <c r="AD93" i="7"/>
  <c r="AC93" i="7"/>
  <c r="AB93" i="7"/>
  <c r="AA93" i="7"/>
  <c r="Z93" i="7"/>
  <c r="Y93" i="7"/>
  <c r="X93" i="7"/>
  <c r="W93" i="7"/>
  <c r="V93" i="7"/>
  <c r="U93" i="7"/>
  <c r="T93" i="7"/>
  <c r="S93" i="7"/>
  <c r="R93" i="7"/>
  <c r="Q93" i="7"/>
  <c r="P93" i="7"/>
  <c r="O93" i="7"/>
  <c r="N93" i="7"/>
  <c r="M93" i="7"/>
  <c r="L93" i="7"/>
  <c r="K93" i="7"/>
  <c r="J93" i="7"/>
  <c r="I93" i="7"/>
  <c r="H93" i="7"/>
  <c r="G93" i="7"/>
  <c r="F93" i="7"/>
  <c r="E93" i="7"/>
  <c r="CC92" i="7"/>
  <c r="CB92" i="7"/>
  <c r="CA92" i="7"/>
  <c r="BZ92" i="7"/>
  <c r="BY92" i="7"/>
  <c r="BX92" i="7"/>
  <c r="BW92" i="7"/>
  <c r="BV92" i="7"/>
  <c r="BU92" i="7"/>
  <c r="BT92" i="7"/>
  <c r="BS92" i="7"/>
  <c r="BR92" i="7"/>
  <c r="BQ92" i="7"/>
  <c r="BP92" i="7"/>
  <c r="BO92" i="7"/>
  <c r="BN92" i="7"/>
  <c r="BM92" i="7"/>
  <c r="BL92" i="7"/>
  <c r="BK92" i="7"/>
  <c r="BJ92" i="7"/>
  <c r="BI92" i="7"/>
  <c r="BH92" i="7"/>
  <c r="BG92" i="7"/>
  <c r="BF92" i="7"/>
  <c r="BE92" i="7"/>
  <c r="BD92" i="7"/>
  <c r="BC92" i="7"/>
  <c r="BB92" i="7"/>
  <c r="BA92" i="7"/>
  <c r="AZ92" i="7"/>
  <c r="AY92" i="7"/>
  <c r="AX92" i="7"/>
  <c r="AW92" i="7"/>
  <c r="AV92" i="7"/>
  <c r="AU92" i="7"/>
  <c r="AT92" i="7"/>
  <c r="AS92" i="7"/>
  <c r="AR92" i="7"/>
  <c r="AQ92" i="7"/>
  <c r="AP92" i="7"/>
  <c r="AO92" i="7"/>
  <c r="AN92" i="7"/>
  <c r="AM92" i="7"/>
  <c r="AL92" i="7"/>
  <c r="AK92" i="7"/>
  <c r="AJ92" i="7"/>
  <c r="AI92" i="7"/>
  <c r="AH92" i="7"/>
  <c r="AG92" i="7"/>
  <c r="AF92" i="7"/>
  <c r="AE92" i="7"/>
  <c r="AD92" i="7"/>
  <c r="AC92" i="7"/>
  <c r="AB92" i="7"/>
  <c r="AA92" i="7"/>
  <c r="Z92" i="7"/>
  <c r="Y92" i="7"/>
  <c r="X92" i="7"/>
  <c r="W92" i="7"/>
  <c r="V92" i="7"/>
  <c r="U92" i="7"/>
  <c r="T92" i="7"/>
  <c r="S92" i="7"/>
  <c r="R92" i="7"/>
  <c r="Q92" i="7"/>
  <c r="P92" i="7"/>
  <c r="O92" i="7"/>
  <c r="N92" i="7"/>
  <c r="M92" i="7"/>
  <c r="L92" i="7"/>
  <c r="K92" i="7"/>
  <c r="J92" i="7"/>
  <c r="I92" i="7"/>
  <c r="H92" i="7"/>
  <c r="G92" i="7"/>
  <c r="F92" i="7"/>
  <c r="E92" i="7"/>
  <c r="CC91" i="7"/>
  <c r="CB91" i="7"/>
  <c r="CA91" i="7"/>
  <c r="BZ91" i="7"/>
  <c r="BY91" i="7"/>
  <c r="BX91" i="7"/>
  <c r="BW91" i="7"/>
  <c r="BV91" i="7"/>
  <c r="BU91" i="7"/>
  <c r="BT91" i="7"/>
  <c r="BS91" i="7"/>
  <c r="BR91" i="7"/>
  <c r="BQ91" i="7"/>
  <c r="BP91" i="7"/>
  <c r="BO91" i="7"/>
  <c r="BN91" i="7"/>
  <c r="BM91" i="7"/>
  <c r="BL91" i="7"/>
  <c r="BK91" i="7"/>
  <c r="BJ91" i="7"/>
  <c r="BI91" i="7"/>
  <c r="BH91" i="7"/>
  <c r="BG91" i="7"/>
  <c r="BF91" i="7"/>
  <c r="BE91" i="7"/>
  <c r="BD91" i="7"/>
  <c r="BC91" i="7"/>
  <c r="BB91" i="7"/>
  <c r="BA91" i="7"/>
  <c r="AZ91" i="7"/>
  <c r="AY91" i="7"/>
  <c r="AX91" i="7"/>
  <c r="AW91" i="7"/>
  <c r="AV91" i="7"/>
  <c r="AU91" i="7"/>
  <c r="AT91" i="7"/>
  <c r="AS91" i="7"/>
  <c r="AR91" i="7"/>
  <c r="AQ91" i="7"/>
  <c r="AP91" i="7"/>
  <c r="AO91" i="7"/>
  <c r="AN91" i="7"/>
  <c r="AM91" i="7"/>
  <c r="AL91" i="7"/>
  <c r="AK91" i="7"/>
  <c r="AJ91" i="7"/>
  <c r="AI91" i="7"/>
  <c r="AH91" i="7"/>
  <c r="AG91" i="7"/>
  <c r="AF91" i="7"/>
  <c r="AE91" i="7"/>
  <c r="AD91" i="7"/>
  <c r="AC91" i="7"/>
  <c r="AB91" i="7"/>
  <c r="AA91" i="7"/>
  <c r="Z91" i="7"/>
  <c r="Y91" i="7"/>
  <c r="X91" i="7"/>
  <c r="W91" i="7"/>
  <c r="V91" i="7"/>
  <c r="U91" i="7"/>
  <c r="T91" i="7"/>
  <c r="S91" i="7"/>
  <c r="R91" i="7"/>
  <c r="Q91" i="7"/>
  <c r="P91" i="7"/>
  <c r="O91" i="7"/>
  <c r="N91" i="7"/>
  <c r="M91" i="7"/>
  <c r="L91" i="7"/>
  <c r="K91" i="7"/>
  <c r="J91" i="7"/>
  <c r="I91" i="7"/>
  <c r="H91" i="7"/>
  <c r="G91" i="7"/>
  <c r="F91" i="7"/>
  <c r="E91" i="7"/>
  <c r="CC90" i="7"/>
  <c r="CB90" i="7"/>
  <c r="CA90" i="7"/>
  <c r="BZ90" i="7"/>
  <c r="BY90" i="7"/>
  <c r="BX90" i="7"/>
  <c r="BW90" i="7"/>
  <c r="BV90" i="7"/>
  <c r="BU90" i="7"/>
  <c r="BT90" i="7"/>
  <c r="BS90" i="7"/>
  <c r="BR90" i="7"/>
  <c r="BQ90" i="7"/>
  <c r="BP90" i="7"/>
  <c r="BO90" i="7"/>
  <c r="BN90" i="7"/>
  <c r="BM90" i="7"/>
  <c r="BL90" i="7"/>
  <c r="BK90" i="7"/>
  <c r="BJ90" i="7"/>
  <c r="BI90" i="7"/>
  <c r="BH90" i="7"/>
  <c r="BG90" i="7"/>
  <c r="BF90" i="7"/>
  <c r="BE90" i="7"/>
  <c r="BD90" i="7"/>
  <c r="BC90" i="7"/>
  <c r="BB90" i="7"/>
  <c r="BA90" i="7"/>
  <c r="AZ90" i="7"/>
  <c r="AY90" i="7"/>
  <c r="AX90" i="7"/>
  <c r="AW90" i="7"/>
  <c r="AV90" i="7"/>
  <c r="AU90" i="7"/>
  <c r="AT90" i="7"/>
  <c r="AS90" i="7"/>
  <c r="AR90" i="7"/>
  <c r="AQ90" i="7"/>
  <c r="AP90" i="7"/>
  <c r="AO90" i="7"/>
  <c r="AN90" i="7"/>
  <c r="AM90" i="7"/>
  <c r="AL90" i="7"/>
  <c r="AK90" i="7"/>
  <c r="AJ90" i="7"/>
  <c r="AI90" i="7"/>
  <c r="AH90" i="7"/>
  <c r="AG90" i="7"/>
  <c r="AF90" i="7"/>
  <c r="AE90" i="7"/>
  <c r="AD90" i="7"/>
  <c r="AC90" i="7"/>
  <c r="AB90" i="7"/>
  <c r="AA90" i="7"/>
  <c r="Z90" i="7"/>
  <c r="Y90" i="7"/>
  <c r="X90" i="7"/>
  <c r="W90" i="7"/>
  <c r="V90" i="7"/>
  <c r="U90" i="7"/>
  <c r="T90" i="7"/>
  <c r="S90" i="7"/>
  <c r="R90" i="7"/>
  <c r="Q90" i="7"/>
  <c r="P90" i="7"/>
  <c r="O90" i="7"/>
  <c r="N90" i="7"/>
  <c r="M90" i="7"/>
  <c r="L90" i="7"/>
  <c r="K90" i="7"/>
  <c r="J90" i="7"/>
  <c r="I90" i="7"/>
  <c r="H90" i="7"/>
  <c r="G90" i="7"/>
  <c r="F90" i="7"/>
  <c r="E90" i="7"/>
  <c r="CC89" i="7"/>
  <c r="CB89" i="7"/>
  <c r="CA89" i="7"/>
  <c r="BZ89" i="7"/>
  <c r="BY89" i="7"/>
  <c r="BX89" i="7"/>
  <c r="BW89" i="7"/>
  <c r="BV89" i="7"/>
  <c r="BU89" i="7"/>
  <c r="BT89" i="7"/>
  <c r="BS89" i="7"/>
  <c r="BR89" i="7"/>
  <c r="BQ89" i="7"/>
  <c r="BP89" i="7"/>
  <c r="BO89" i="7"/>
  <c r="BN89" i="7"/>
  <c r="BM89" i="7"/>
  <c r="BL89" i="7"/>
  <c r="BK89" i="7"/>
  <c r="BJ89" i="7"/>
  <c r="BI89" i="7"/>
  <c r="BH89" i="7"/>
  <c r="BG89" i="7"/>
  <c r="BF89" i="7"/>
  <c r="BE89" i="7"/>
  <c r="BD89" i="7"/>
  <c r="BC89" i="7"/>
  <c r="BB89" i="7"/>
  <c r="BA89" i="7"/>
  <c r="AZ89" i="7"/>
  <c r="AY89" i="7"/>
  <c r="AX89" i="7"/>
  <c r="AW89" i="7"/>
  <c r="AV89" i="7"/>
  <c r="AU89" i="7"/>
  <c r="AT89" i="7"/>
  <c r="AS89" i="7"/>
  <c r="AR89" i="7"/>
  <c r="AQ89" i="7"/>
  <c r="AP89" i="7"/>
  <c r="AO89" i="7"/>
  <c r="AN89" i="7"/>
  <c r="AM89" i="7"/>
  <c r="AL89" i="7"/>
  <c r="AK89" i="7"/>
  <c r="AJ89" i="7"/>
  <c r="AI89" i="7"/>
  <c r="AH89" i="7"/>
  <c r="AG89" i="7"/>
  <c r="AF89" i="7"/>
  <c r="AE89" i="7"/>
  <c r="AD89" i="7"/>
  <c r="AC89" i="7"/>
  <c r="AB89" i="7"/>
  <c r="AA89" i="7"/>
  <c r="Z89" i="7"/>
  <c r="Y89" i="7"/>
  <c r="X89" i="7"/>
  <c r="W89" i="7"/>
  <c r="V89" i="7"/>
  <c r="U89" i="7"/>
  <c r="T89" i="7"/>
  <c r="S89" i="7"/>
  <c r="R89" i="7"/>
  <c r="Q89" i="7"/>
  <c r="P89" i="7"/>
  <c r="O89" i="7"/>
  <c r="N89" i="7"/>
  <c r="M89" i="7"/>
  <c r="L89" i="7"/>
  <c r="K89" i="7"/>
  <c r="J89" i="7"/>
  <c r="I89" i="7"/>
  <c r="H89" i="7"/>
  <c r="G89" i="7"/>
  <c r="F89" i="7"/>
  <c r="E89" i="7"/>
  <c r="CC88" i="7"/>
  <c r="CB88" i="7"/>
  <c r="CA88" i="7"/>
  <c r="BZ88" i="7"/>
  <c r="BY88" i="7"/>
  <c r="BX88" i="7"/>
  <c r="BW88" i="7"/>
  <c r="BV88" i="7"/>
  <c r="BU88" i="7"/>
  <c r="BT88" i="7"/>
  <c r="BS88" i="7"/>
  <c r="BR88" i="7"/>
  <c r="BQ88" i="7"/>
  <c r="BP88" i="7"/>
  <c r="BO88" i="7"/>
  <c r="BN88" i="7"/>
  <c r="BM88" i="7"/>
  <c r="BL88" i="7"/>
  <c r="BK88" i="7"/>
  <c r="BJ88" i="7"/>
  <c r="BI88" i="7"/>
  <c r="BH88" i="7"/>
  <c r="BG88" i="7"/>
  <c r="BF88" i="7"/>
  <c r="BE88" i="7"/>
  <c r="BD88" i="7"/>
  <c r="BC88" i="7"/>
  <c r="BB88" i="7"/>
  <c r="BA88" i="7"/>
  <c r="AZ88" i="7"/>
  <c r="AY88" i="7"/>
  <c r="AX88" i="7"/>
  <c r="AW88" i="7"/>
  <c r="AV88" i="7"/>
  <c r="AU88" i="7"/>
  <c r="AT88" i="7"/>
  <c r="AS88" i="7"/>
  <c r="AR88" i="7"/>
  <c r="AQ88" i="7"/>
  <c r="AP88" i="7"/>
  <c r="AO88" i="7"/>
  <c r="AN88" i="7"/>
  <c r="AM88" i="7"/>
  <c r="AL88" i="7"/>
  <c r="AK88" i="7"/>
  <c r="AJ88" i="7"/>
  <c r="AI88" i="7"/>
  <c r="AH88" i="7"/>
  <c r="AG88" i="7"/>
  <c r="AF88" i="7"/>
  <c r="AE88" i="7"/>
  <c r="AD88" i="7"/>
  <c r="AC88" i="7"/>
  <c r="AB88" i="7"/>
  <c r="AA88" i="7"/>
  <c r="Z88" i="7"/>
  <c r="Y88" i="7"/>
  <c r="X88" i="7"/>
  <c r="W88" i="7"/>
  <c r="V88" i="7"/>
  <c r="U88" i="7"/>
  <c r="T88" i="7"/>
  <c r="S88" i="7"/>
  <c r="R88" i="7"/>
  <c r="Q88" i="7"/>
  <c r="P88" i="7"/>
  <c r="O88" i="7"/>
  <c r="N88" i="7"/>
  <c r="M88" i="7"/>
  <c r="L88" i="7"/>
  <c r="K88" i="7"/>
  <c r="J88" i="7"/>
  <c r="I88" i="7"/>
  <c r="H88" i="7"/>
  <c r="G88" i="7"/>
  <c r="F88" i="7"/>
  <c r="E88" i="7"/>
  <c r="CC87" i="7"/>
  <c r="CB87" i="7"/>
  <c r="CA87" i="7"/>
  <c r="BZ87" i="7"/>
  <c r="BY87" i="7"/>
  <c r="BX87" i="7"/>
  <c r="BW87" i="7"/>
  <c r="BV87" i="7"/>
  <c r="BU87" i="7"/>
  <c r="BT87" i="7"/>
  <c r="BS87" i="7"/>
  <c r="BR87" i="7"/>
  <c r="BQ87" i="7"/>
  <c r="BP87" i="7"/>
  <c r="BO87" i="7"/>
  <c r="BN87" i="7"/>
  <c r="BM87" i="7"/>
  <c r="BL87" i="7"/>
  <c r="BK87" i="7"/>
  <c r="BJ87" i="7"/>
  <c r="BI87" i="7"/>
  <c r="BH87" i="7"/>
  <c r="BG87" i="7"/>
  <c r="BF87" i="7"/>
  <c r="BE87" i="7"/>
  <c r="BD87" i="7"/>
  <c r="BC87" i="7"/>
  <c r="BB87" i="7"/>
  <c r="BA87" i="7"/>
  <c r="AZ87" i="7"/>
  <c r="AY87" i="7"/>
  <c r="AX87" i="7"/>
  <c r="AW87" i="7"/>
  <c r="AV87" i="7"/>
  <c r="AU87" i="7"/>
  <c r="AT87" i="7"/>
  <c r="AS87" i="7"/>
  <c r="AR87" i="7"/>
  <c r="AQ87" i="7"/>
  <c r="AP87" i="7"/>
  <c r="AO87" i="7"/>
  <c r="AN87" i="7"/>
  <c r="AM87" i="7"/>
  <c r="AL87" i="7"/>
  <c r="AK87" i="7"/>
  <c r="AJ87" i="7"/>
  <c r="AI87" i="7"/>
  <c r="AH87" i="7"/>
  <c r="AG87" i="7"/>
  <c r="AF87" i="7"/>
  <c r="AE87" i="7"/>
  <c r="AD87" i="7"/>
  <c r="AC87" i="7"/>
  <c r="AB87" i="7"/>
  <c r="AA87" i="7"/>
  <c r="Z87" i="7"/>
  <c r="Y87" i="7"/>
  <c r="X87" i="7"/>
  <c r="W87" i="7"/>
  <c r="V87" i="7"/>
  <c r="U87" i="7"/>
  <c r="T87" i="7"/>
  <c r="S87" i="7"/>
  <c r="R87" i="7"/>
  <c r="Q87" i="7"/>
  <c r="P87" i="7"/>
  <c r="O87" i="7"/>
  <c r="N87" i="7"/>
  <c r="M87" i="7"/>
  <c r="L87" i="7"/>
  <c r="K87" i="7"/>
  <c r="J87" i="7"/>
  <c r="I87" i="7"/>
  <c r="H87" i="7"/>
  <c r="G87" i="7"/>
  <c r="F87" i="7"/>
  <c r="E87" i="7"/>
  <c r="CC86" i="7"/>
  <c r="CB86" i="7"/>
  <c r="CA86" i="7"/>
  <c r="BZ86" i="7"/>
  <c r="BY86" i="7"/>
  <c r="BX86" i="7"/>
  <c r="BW86" i="7"/>
  <c r="BV86" i="7"/>
  <c r="BU86" i="7"/>
  <c r="BT86" i="7"/>
  <c r="BS86" i="7"/>
  <c r="BR86" i="7"/>
  <c r="BQ86" i="7"/>
  <c r="BP86" i="7"/>
  <c r="BO86" i="7"/>
  <c r="BN86" i="7"/>
  <c r="BM86" i="7"/>
  <c r="BL86" i="7"/>
  <c r="BK86" i="7"/>
  <c r="BJ86" i="7"/>
  <c r="BI86" i="7"/>
  <c r="BH86" i="7"/>
  <c r="BG86" i="7"/>
  <c r="BF86" i="7"/>
  <c r="BE86" i="7"/>
  <c r="BD86" i="7"/>
  <c r="BC86" i="7"/>
  <c r="BB86" i="7"/>
  <c r="BA86" i="7"/>
  <c r="AZ86" i="7"/>
  <c r="AY86" i="7"/>
  <c r="AX86" i="7"/>
  <c r="AW86" i="7"/>
  <c r="AV86" i="7"/>
  <c r="AU86" i="7"/>
  <c r="AT86" i="7"/>
  <c r="AS86" i="7"/>
  <c r="AR86" i="7"/>
  <c r="AQ86" i="7"/>
  <c r="AP86" i="7"/>
  <c r="AO86" i="7"/>
  <c r="AN86" i="7"/>
  <c r="AM86" i="7"/>
  <c r="AL86" i="7"/>
  <c r="AK86" i="7"/>
  <c r="AJ86" i="7"/>
  <c r="AI86" i="7"/>
  <c r="AH86" i="7"/>
  <c r="AG86" i="7"/>
  <c r="AF86" i="7"/>
  <c r="AE86" i="7"/>
  <c r="AD86" i="7"/>
  <c r="AC86" i="7"/>
  <c r="AB86" i="7"/>
  <c r="AA86" i="7"/>
  <c r="Z86" i="7"/>
  <c r="Y86" i="7"/>
  <c r="X86" i="7"/>
  <c r="W86" i="7"/>
  <c r="V86" i="7"/>
  <c r="U86" i="7"/>
  <c r="T86" i="7"/>
  <c r="S86" i="7"/>
  <c r="R86" i="7"/>
  <c r="Q86" i="7"/>
  <c r="P86" i="7"/>
  <c r="O86" i="7"/>
  <c r="N86" i="7"/>
  <c r="M86" i="7"/>
  <c r="L86" i="7"/>
  <c r="K86" i="7"/>
  <c r="J86" i="7"/>
  <c r="I86" i="7"/>
  <c r="H86" i="7"/>
  <c r="G86" i="7"/>
  <c r="F86" i="7"/>
  <c r="E86" i="7"/>
  <c r="CC85" i="7"/>
  <c r="CB85" i="7"/>
  <c r="CA85" i="7"/>
  <c r="BZ85" i="7"/>
  <c r="BY85" i="7"/>
  <c r="BX85" i="7"/>
  <c r="BW85" i="7"/>
  <c r="BV85" i="7"/>
  <c r="BU85" i="7"/>
  <c r="BT85" i="7"/>
  <c r="BS85" i="7"/>
  <c r="BR85" i="7"/>
  <c r="BQ85" i="7"/>
  <c r="BP85" i="7"/>
  <c r="BO85" i="7"/>
  <c r="BN85" i="7"/>
  <c r="BM85" i="7"/>
  <c r="BL85" i="7"/>
  <c r="BK85" i="7"/>
  <c r="BJ85" i="7"/>
  <c r="BI85" i="7"/>
  <c r="BH85" i="7"/>
  <c r="BG85" i="7"/>
  <c r="BF85" i="7"/>
  <c r="BE85" i="7"/>
  <c r="BD85" i="7"/>
  <c r="BC85" i="7"/>
  <c r="BB85" i="7"/>
  <c r="BA85" i="7"/>
  <c r="AZ85" i="7"/>
  <c r="AY85" i="7"/>
  <c r="AX85" i="7"/>
  <c r="AW85" i="7"/>
  <c r="AV85" i="7"/>
  <c r="AU85" i="7"/>
  <c r="AT85" i="7"/>
  <c r="AS85" i="7"/>
  <c r="AR85" i="7"/>
  <c r="AQ85" i="7"/>
  <c r="AP85" i="7"/>
  <c r="AO85" i="7"/>
  <c r="AN85" i="7"/>
  <c r="AM85" i="7"/>
  <c r="AL85" i="7"/>
  <c r="AK85" i="7"/>
  <c r="AJ85" i="7"/>
  <c r="AI85" i="7"/>
  <c r="AH85" i="7"/>
  <c r="AG85" i="7"/>
  <c r="AF85" i="7"/>
  <c r="AE85" i="7"/>
  <c r="AD85" i="7"/>
  <c r="AC85" i="7"/>
  <c r="AB85" i="7"/>
  <c r="AA85" i="7"/>
  <c r="Z85" i="7"/>
  <c r="Y85" i="7"/>
  <c r="X85" i="7"/>
  <c r="W85" i="7"/>
  <c r="V85" i="7"/>
  <c r="U85" i="7"/>
  <c r="T85" i="7"/>
  <c r="S85" i="7"/>
  <c r="R85" i="7"/>
  <c r="Q85" i="7"/>
  <c r="P85" i="7"/>
  <c r="O85" i="7"/>
  <c r="N85" i="7"/>
  <c r="M85" i="7"/>
  <c r="L85" i="7"/>
  <c r="K85" i="7"/>
  <c r="J85" i="7"/>
  <c r="I85" i="7"/>
  <c r="H85" i="7"/>
  <c r="G85" i="7"/>
  <c r="F85" i="7"/>
  <c r="E85" i="7"/>
  <c r="CC84" i="7"/>
  <c r="CB84" i="7"/>
  <c r="CA84" i="7"/>
  <c r="BZ84" i="7"/>
  <c r="BY84" i="7"/>
  <c r="BX84" i="7"/>
  <c r="BW84" i="7"/>
  <c r="BV84" i="7"/>
  <c r="BU84" i="7"/>
  <c r="BT84" i="7"/>
  <c r="BS84" i="7"/>
  <c r="BR84" i="7"/>
  <c r="BQ84" i="7"/>
  <c r="BP84" i="7"/>
  <c r="BO84" i="7"/>
  <c r="BN84" i="7"/>
  <c r="BM84" i="7"/>
  <c r="BL84" i="7"/>
  <c r="BK84" i="7"/>
  <c r="BJ84" i="7"/>
  <c r="BI84" i="7"/>
  <c r="BH84" i="7"/>
  <c r="BG84" i="7"/>
  <c r="BF84" i="7"/>
  <c r="BE84" i="7"/>
  <c r="BD84" i="7"/>
  <c r="BC84" i="7"/>
  <c r="BB84" i="7"/>
  <c r="BA84" i="7"/>
  <c r="AZ84" i="7"/>
  <c r="AY84" i="7"/>
  <c r="AX84" i="7"/>
  <c r="AW84" i="7"/>
  <c r="AV84" i="7"/>
  <c r="AU84" i="7"/>
  <c r="AT84" i="7"/>
  <c r="AS84" i="7"/>
  <c r="AR84" i="7"/>
  <c r="AQ84" i="7"/>
  <c r="AP84" i="7"/>
  <c r="AO84" i="7"/>
  <c r="AN84" i="7"/>
  <c r="AM84" i="7"/>
  <c r="AL84" i="7"/>
  <c r="AK84" i="7"/>
  <c r="AJ84" i="7"/>
  <c r="AI84" i="7"/>
  <c r="AH84" i="7"/>
  <c r="AG84" i="7"/>
  <c r="AF84" i="7"/>
  <c r="AE84" i="7"/>
  <c r="AD84" i="7"/>
  <c r="AC84" i="7"/>
  <c r="AB84" i="7"/>
  <c r="AA84" i="7"/>
  <c r="Z84" i="7"/>
  <c r="Y84" i="7"/>
  <c r="X84" i="7"/>
  <c r="W84" i="7"/>
  <c r="V84" i="7"/>
  <c r="U84" i="7"/>
  <c r="T84" i="7"/>
  <c r="S84" i="7"/>
  <c r="R84" i="7"/>
  <c r="Q84" i="7"/>
  <c r="P84" i="7"/>
  <c r="O84" i="7"/>
  <c r="N84" i="7"/>
  <c r="M84" i="7"/>
  <c r="L84" i="7"/>
  <c r="K84" i="7"/>
  <c r="J84" i="7"/>
  <c r="I84" i="7"/>
  <c r="H84" i="7"/>
  <c r="G84" i="7"/>
  <c r="F84" i="7"/>
  <c r="E84" i="7"/>
  <c r="CC83" i="7"/>
  <c r="CB83" i="7"/>
  <c r="CA83" i="7"/>
  <c r="BZ83" i="7"/>
  <c r="BY83" i="7"/>
  <c r="BX83" i="7"/>
  <c r="BW83" i="7"/>
  <c r="BV83" i="7"/>
  <c r="BU83" i="7"/>
  <c r="BT83" i="7"/>
  <c r="BS83" i="7"/>
  <c r="BR83" i="7"/>
  <c r="BQ83" i="7"/>
  <c r="BP83" i="7"/>
  <c r="BO83" i="7"/>
  <c r="BN83" i="7"/>
  <c r="BM83" i="7"/>
  <c r="BL83" i="7"/>
  <c r="BK83" i="7"/>
  <c r="BJ83" i="7"/>
  <c r="BI83" i="7"/>
  <c r="BH83" i="7"/>
  <c r="BG83" i="7"/>
  <c r="BF83" i="7"/>
  <c r="BE83" i="7"/>
  <c r="BD83" i="7"/>
  <c r="BC83" i="7"/>
  <c r="BB83" i="7"/>
  <c r="BA83" i="7"/>
  <c r="AZ83" i="7"/>
  <c r="AY83" i="7"/>
  <c r="AX83" i="7"/>
  <c r="AW83" i="7"/>
  <c r="AV83" i="7"/>
  <c r="AU83" i="7"/>
  <c r="AT83" i="7"/>
  <c r="AS83" i="7"/>
  <c r="AR83" i="7"/>
  <c r="AQ83" i="7"/>
  <c r="AP83" i="7"/>
  <c r="AO83" i="7"/>
  <c r="AN83" i="7"/>
  <c r="AM83" i="7"/>
  <c r="AL83" i="7"/>
  <c r="AK83" i="7"/>
  <c r="AJ83" i="7"/>
  <c r="AI83" i="7"/>
  <c r="AH83" i="7"/>
  <c r="AG83" i="7"/>
  <c r="AF83" i="7"/>
  <c r="AE83" i="7"/>
  <c r="AD83" i="7"/>
  <c r="AC83" i="7"/>
  <c r="AB83" i="7"/>
  <c r="AA83" i="7"/>
  <c r="Z83" i="7"/>
  <c r="Y83" i="7"/>
  <c r="X83" i="7"/>
  <c r="W83" i="7"/>
  <c r="V83" i="7"/>
  <c r="U83" i="7"/>
  <c r="T83" i="7"/>
  <c r="S83" i="7"/>
  <c r="R83" i="7"/>
  <c r="Q83" i="7"/>
  <c r="P83" i="7"/>
  <c r="O83" i="7"/>
  <c r="N83" i="7"/>
  <c r="M83" i="7"/>
  <c r="L83" i="7"/>
  <c r="K83" i="7"/>
  <c r="J83" i="7"/>
  <c r="I83" i="7"/>
  <c r="H83" i="7"/>
  <c r="G83" i="7"/>
  <c r="F83" i="7"/>
  <c r="E83" i="7"/>
  <c r="CC82" i="7"/>
  <c r="CB82" i="7"/>
  <c r="CA82" i="7"/>
  <c r="BZ82" i="7"/>
  <c r="BY82" i="7"/>
  <c r="BX82" i="7"/>
  <c r="BW82" i="7"/>
  <c r="BV82" i="7"/>
  <c r="BU82" i="7"/>
  <c r="BT82" i="7"/>
  <c r="BS82" i="7"/>
  <c r="BR82" i="7"/>
  <c r="BQ82" i="7"/>
  <c r="BP82" i="7"/>
  <c r="BO82" i="7"/>
  <c r="BN82" i="7"/>
  <c r="BM82" i="7"/>
  <c r="BL82" i="7"/>
  <c r="BK82" i="7"/>
  <c r="BJ82" i="7"/>
  <c r="BI82" i="7"/>
  <c r="BH82" i="7"/>
  <c r="BG82" i="7"/>
  <c r="BF82" i="7"/>
  <c r="BE82" i="7"/>
  <c r="BD82" i="7"/>
  <c r="BC82" i="7"/>
  <c r="BB82" i="7"/>
  <c r="BA82" i="7"/>
  <c r="AZ82" i="7"/>
  <c r="AY82" i="7"/>
  <c r="AX82" i="7"/>
  <c r="AW82" i="7"/>
  <c r="AV82" i="7"/>
  <c r="AU82" i="7"/>
  <c r="AT82" i="7"/>
  <c r="AS82" i="7"/>
  <c r="AR82" i="7"/>
  <c r="AQ82" i="7"/>
  <c r="AP82" i="7"/>
  <c r="AO82" i="7"/>
  <c r="AN82" i="7"/>
  <c r="AM82" i="7"/>
  <c r="AL82" i="7"/>
  <c r="AK82" i="7"/>
  <c r="AJ82" i="7"/>
  <c r="AI82" i="7"/>
  <c r="AH82" i="7"/>
  <c r="AG82" i="7"/>
  <c r="AF82" i="7"/>
  <c r="AE82" i="7"/>
  <c r="AD82" i="7"/>
  <c r="AC82" i="7"/>
  <c r="AB82" i="7"/>
  <c r="AA82" i="7"/>
  <c r="Z82" i="7"/>
  <c r="Y82" i="7"/>
  <c r="X82" i="7"/>
  <c r="W82" i="7"/>
  <c r="V82" i="7"/>
  <c r="U82" i="7"/>
  <c r="T82" i="7"/>
  <c r="S82" i="7"/>
  <c r="R82" i="7"/>
  <c r="Q82" i="7"/>
  <c r="P82" i="7"/>
  <c r="O82" i="7"/>
  <c r="N82" i="7"/>
  <c r="M82" i="7"/>
  <c r="L82" i="7"/>
  <c r="K82" i="7"/>
  <c r="J82" i="7"/>
  <c r="I82" i="7"/>
  <c r="H82" i="7"/>
  <c r="G82" i="7"/>
  <c r="F82" i="7"/>
  <c r="E82" i="7"/>
  <c r="CC98" i="8"/>
  <c r="CB98" i="8"/>
  <c r="CA98" i="8"/>
  <c r="BZ98" i="8"/>
  <c r="BY98" i="8"/>
  <c r="BX98" i="8"/>
  <c r="BW98" i="8"/>
  <c r="BV98" i="8"/>
  <c r="BU98" i="8"/>
  <c r="BT98" i="8"/>
  <c r="BS98" i="8"/>
  <c r="BR98" i="8"/>
  <c r="BQ98" i="8"/>
  <c r="BP98" i="8"/>
  <c r="BO98" i="8"/>
  <c r="BN98" i="8"/>
  <c r="BM98" i="8"/>
  <c r="BL98" i="8"/>
  <c r="BK98" i="8"/>
  <c r="BJ98" i="8"/>
  <c r="BI98" i="8"/>
  <c r="BH98" i="8"/>
  <c r="BG98" i="8"/>
  <c r="BF98" i="8"/>
  <c r="BE98" i="8"/>
  <c r="BD98" i="8"/>
  <c r="BC98" i="8"/>
  <c r="BB98" i="8"/>
  <c r="BA98" i="8"/>
  <c r="AZ98" i="8"/>
  <c r="AY98" i="8"/>
  <c r="AX98" i="8"/>
  <c r="AW98" i="8"/>
  <c r="AV98" i="8"/>
  <c r="AU98" i="8"/>
  <c r="AT98" i="8"/>
  <c r="AS98" i="8"/>
  <c r="AR98" i="8"/>
  <c r="AQ98" i="8"/>
  <c r="AP98" i="8"/>
  <c r="AO98" i="8"/>
  <c r="AN98" i="8"/>
  <c r="AM98" i="8"/>
  <c r="AL98" i="8"/>
  <c r="AK98" i="8"/>
  <c r="AJ98" i="8"/>
  <c r="AI98" i="8"/>
  <c r="AH98" i="8"/>
  <c r="AG98" i="8"/>
  <c r="AF98" i="8"/>
  <c r="AE98" i="8"/>
  <c r="AD98" i="8"/>
  <c r="AC98" i="8"/>
  <c r="AB98" i="8"/>
  <c r="AA98" i="8"/>
  <c r="Z98" i="8"/>
  <c r="Y98" i="8"/>
  <c r="X98" i="8"/>
  <c r="W98" i="8"/>
  <c r="V98" i="8"/>
  <c r="U98" i="8"/>
  <c r="T98" i="8"/>
  <c r="S98" i="8"/>
  <c r="R98" i="8"/>
  <c r="Q98" i="8"/>
  <c r="P98" i="8"/>
  <c r="O98" i="8"/>
  <c r="N98" i="8"/>
  <c r="M98" i="8"/>
  <c r="L98" i="8"/>
  <c r="K98" i="8"/>
  <c r="J98" i="8"/>
  <c r="I98" i="8"/>
  <c r="H98" i="8"/>
  <c r="G98" i="8"/>
  <c r="F98" i="8"/>
  <c r="E98" i="8"/>
  <c r="CC97" i="8"/>
  <c r="CB97" i="8"/>
  <c r="CA97" i="8"/>
  <c r="BZ97" i="8"/>
  <c r="BY97" i="8"/>
  <c r="BX97" i="8"/>
  <c r="BW97" i="8"/>
  <c r="BV97" i="8"/>
  <c r="BU97" i="8"/>
  <c r="BT97" i="8"/>
  <c r="BS97" i="8"/>
  <c r="BR97" i="8"/>
  <c r="BQ97" i="8"/>
  <c r="BP97" i="8"/>
  <c r="BO97" i="8"/>
  <c r="BN97" i="8"/>
  <c r="BM97" i="8"/>
  <c r="BL97" i="8"/>
  <c r="BK97" i="8"/>
  <c r="BJ97" i="8"/>
  <c r="BI97" i="8"/>
  <c r="BH97" i="8"/>
  <c r="BG97" i="8"/>
  <c r="BF97" i="8"/>
  <c r="BE97" i="8"/>
  <c r="BD97" i="8"/>
  <c r="BC97" i="8"/>
  <c r="BB97" i="8"/>
  <c r="BA97" i="8"/>
  <c r="AZ97" i="8"/>
  <c r="AY97" i="8"/>
  <c r="AX97" i="8"/>
  <c r="AW97" i="8"/>
  <c r="AV97" i="8"/>
  <c r="AU97" i="8"/>
  <c r="AT97" i="8"/>
  <c r="AS97" i="8"/>
  <c r="AR97" i="8"/>
  <c r="AQ97" i="8"/>
  <c r="AP97" i="8"/>
  <c r="AO97" i="8"/>
  <c r="AN97" i="8"/>
  <c r="AM97" i="8"/>
  <c r="AL97" i="8"/>
  <c r="AK97" i="8"/>
  <c r="AJ97" i="8"/>
  <c r="AI97" i="8"/>
  <c r="AH97" i="8"/>
  <c r="AG97" i="8"/>
  <c r="AF97" i="8"/>
  <c r="AE97" i="8"/>
  <c r="AD97" i="8"/>
  <c r="AC97" i="8"/>
  <c r="AB97" i="8"/>
  <c r="AA97" i="8"/>
  <c r="Z97" i="8"/>
  <c r="Y97" i="8"/>
  <c r="X97" i="8"/>
  <c r="W97" i="8"/>
  <c r="V97" i="8"/>
  <c r="U97" i="8"/>
  <c r="T97" i="8"/>
  <c r="S97" i="8"/>
  <c r="R97" i="8"/>
  <c r="Q97" i="8"/>
  <c r="P97" i="8"/>
  <c r="O97" i="8"/>
  <c r="N97" i="8"/>
  <c r="M97" i="8"/>
  <c r="L97" i="8"/>
  <c r="K97" i="8"/>
  <c r="J97" i="8"/>
  <c r="I97" i="8"/>
  <c r="H97" i="8"/>
  <c r="G97" i="8"/>
  <c r="F97" i="8"/>
  <c r="E97" i="8"/>
  <c r="CC96" i="8"/>
  <c r="CB96" i="8"/>
  <c r="CA96" i="8"/>
  <c r="BZ96" i="8"/>
  <c r="BY96" i="8"/>
  <c r="BX96" i="8"/>
  <c r="BW96" i="8"/>
  <c r="BV96" i="8"/>
  <c r="BU96" i="8"/>
  <c r="BT96" i="8"/>
  <c r="BS96" i="8"/>
  <c r="BR96" i="8"/>
  <c r="BQ96" i="8"/>
  <c r="BP96" i="8"/>
  <c r="BO96" i="8"/>
  <c r="BN96" i="8"/>
  <c r="BM96" i="8"/>
  <c r="BL96" i="8"/>
  <c r="BK96" i="8"/>
  <c r="BJ96" i="8"/>
  <c r="BI96" i="8"/>
  <c r="BH96" i="8"/>
  <c r="BG96" i="8"/>
  <c r="BF96" i="8"/>
  <c r="BE96" i="8"/>
  <c r="BD96" i="8"/>
  <c r="BC96" i="8"/>
  <c r="BB96" i="8"/>
  <c r="BA96" i="8"/>
  <c r="AZ96" i="8"/>
  <c r="AY96" i="8"/>
  <c r="AX96" i="8"/>
  <c r="AW96" i="8"/>
  <c r="AV96" i="8"/>
  <c r="AU96" i="8"/>
  <c r="AT96" i="8"/>
  <c r="AS96" i="8"/>
  <c r="AR96" i="8"/>
  <c r="AQ96" i="8"/>
  <c r="AP96" i="8"/>
  <c r="AO96" i="8"/>
  <c r="AN96" i="8"/>
  <c r="AM96" i="8"/>
  <c r="AL96" i="8"/>
  <c r="AK96" i="8"/>
  <c r="AJ96" i="8"/>
  <c r="AI96" i="8"/>
  <c r="AH96" i="8"/>
  <c r="AG96" i="8"/>
  <c r="AF96" i="8"/>
  <c r="AE96" i="8"/>
  <c r="AD96" i="8"/>
  <c r="AC96" i="8"/>
  <c r="AB96" i="8"/>
  <c r="AA96" i="8"/>
  <c r="Z96" i="8"/>
  <c r="Y96" i="8"/>
  <c r="X96" i="8"/>
  <c r="W96" i="8"/>
  <c r="V96" i="8"/>
  <c r="U96" i="8"/>
  <c r="T96" i="8"/>
  <c r="S96" i="8"/>
  <c r="R96" i="8"/>
  <c r="Q96" i="8"/>
  <c r="P96" i="8"/>
  <c r="O96" i="8"/>
  <c r="N96" i="8"/>
  <c r="M96" i="8"/>
  <c r="L96" i="8"/>
  <c r="K96" i="8"/>
  <c r="J96" i="8"/>
  <c r="I96" i="8"/>
  <c r="H96" i="8"/>
  <c r="G96" i="8"/>
  <c r="F96" i="8"/>
  <c r="E96" i="8"/>
  <c r="CC95" i="8"/>
  <c r="CB95" i="8"/>
  <c r="CA95" i="8"/>
  <c r="BZ95" i="8"/>
  <c r="BY95" i="8"/>
  <c r="BX95" i="8"/>
  <c r="BW95" i="8"/>
  <c r="BV95" i="8"/>
  <c r="BU95" i="8"/>
  <c r="BT95" i="8"/>
  <c r="BS95" i="8"/>
  <c r="BR95" i="8"/>
  <c r="BQ95" i="8"/>
  <c r="BP95" i="8"/>
  <c r="BO95" i="8"/>
  <c r="BN95" i="8"/>
  <c r="BM95" i="8"/>
  <c r="BL95" i="8"/>
  <c r="BK95" i="8"/>
  <c r="BJ95" i="8"/>
  <c r="BI95" i="8"/>
  <c r="BH95" i="8"/>
  <c r="BG95" i="8"/>
  <c r="BF95" i="8"/>
  <c r="BE95" i="8"/>
  <c r="BD95" i="8"/>
  <c r="BC95" i="8"/>
  <c r="BB95" i="8"/>
  <c r="BA95" i="8"/>
  <c r="AZ95" i="8"/>
  <c r="AY95" i="8"/>
  <c r="AX95" i="8"/>
  <c r="AW95" i="8"/>
  <c r="AV95" i="8"/>
  <c r="AU95" i="8"/>
  <c r="AT95" i="8"/>
  <c r="AS95" i="8"/>
  <c r="AR95" i="8"/>
  <c r="AQ95" i="8"/>
  <c r="AP95" i="8"/>
  <c r="AO95" i="8"/>
  <c r="AN95" i="8"/>
  <c r="AM95" i="8"/>
  <c r="AL95" i="8"/>
  <c r="AK95" i="8"/>
  <c r="AJ95" i="8"/>
  <c r="AI95" i="8"/>
  <c r="AH95" i="8"/>
  <c r="AG95" i="8"/>
  <c r="AF95" i="8"/>
  <c r="AE95" i="8"/>
  <c r="AD95" i="8"/>
  <c r="AC95" i="8"/>
  <c r="AB95" i="8"/>
  <c r="AA95" i="8"/>
  <c r="Z95" i="8"/>
  <c r="Y95" i="8"/>
  <c r="X95" i="8"/>
  <c r="W95" i="8"/>
  <c r="V95" i="8"/>
  <c r="U95" i="8"/>
  <c r="T95" i="8"/>
  <c r="S95" i="8"/>
  <c r="R95" i="8"/>
  <c r="Q95" i="8"/>
  <c r="P95" i="8"/>
  <c r="O95" i="8"/>
  <c r="N95" i="8"/>
  <c r="M95" i="8"/>
  <c r="L95" i="8"/>
  <c r="K95" i="8"/>
  <c r="J95" i="8"/>
  <c r="I95" i="8"/>
  <c r="H95" i="8"/>
  <c r="G95" i="8"/>
  <c r="F95" i="8"/>
  <c r="E95" i="8"/>
  <c r="CC94" i="8"/>
  <c r="CB94" i="8"/>
  <c r="CA94" i="8"/>
  <c r="BZ94" i="8"/>
  <c r="BY94" i="8"/>
  <c r="BX94" i="8"/>
  <c r="BW94" i="8"/>
  <c r="BV94" i="8"/>
  <c r="BU94" i="8"/>
  <c r="BT94" i="8"/>
  <c r="BS94" i="8"/>
  <c r="BR94" i="8"/>
  <c r="BQ94" i="8"/>
  <c r="BP94" i="8"/>
  <c r="BO94" i="8"/>
  <c r="BN94" i="8"/>
  <c r="BM94" i="8"/>
  <c r="BL94" i="8"/>
  <c r="BK94" i="8"/>
  <c r="BJ94" i="8"/>
  <c r="BI94" i="8"/>
  <c r="BH94" i="8"/>
  <c r="BG94" i="8"/>
  <c r="BF94" i="8"/>
  <c r="BE94" i="8"/>
  <c r="BD94" i="8"/>
  <c r="BC94" i="8"/>
  <c r="BB94" i="8"/>
  <c r="BA94" i="8"/>
  <c r="AZ94" i="8"/>
  <c r="AY94" i="8"/>
  <c r="AX94" i="8"/>
  <c r="AW94" i="8"/>
  <c r="AV94" i="8"/>
  <c r="AU94" i="8"/>
  <c r="AT94" i="8"/>
  <c r="AS94" i="8"/>
  <c r="AR94" i="8"/>
  <c r="AQ94" i="8"/>
  <c r="AP94" i="8"/>
  <c r="AO94" i="8"/>
  <c r="AN94" i="8"/>
  <c r="AM94" i="8"/>
  <c r="AL94" i="8"/>
  <c r="AK94" i="8"/>
  <c r="AJ94" i="8"/>
  <c r="AI94" i="8"/>
  <c r="AH94" i="8"/>
  <c r="AG94" i="8"/>
  <c r="AF94" i="8"/>
  <c r="AE94" i="8"/>
  <c r="AD94" i="8"/>
  <c r="AC94" i="8"/>
  <c r="AB94" i="8"/>
  <c r="AA94" i="8"/>
  <c r="Z94" i="8"/>
  <c r="Y94" i="8"/>
  <c r="X94" i="8"/>
  <c r="W94" i="8"/>
  <c r="V94" i="8"/>
  <c r="U94" i="8"/>
  <c r="T94" i="8"/>
  <c r="S94" i="8"/>
  <c r="R94" i="8"/>
  <c r="Q94" i="8"/>
  <c r="P94" i="8"/>
  <c r="O94" i="8"/>
  <c r="N94" i="8"/>
  <c r="M94" i="8"/>
  <c r="L94" i="8"/>
  <c r="K94" i="8"/>
  <c r="J94" i="8"/>
  <c r="I94" i="8"/>
  <c r="H94" i="8"/>
  <c r="G94" i="8"/>
  <c r="F94" i="8"/>
  <c r="E94" i="8"/>
  <c r="CC93" i="8"/>
  <c r="CB93" i="8"/>
  <c r="CA93" i="8"/>
  <c r="BZ93" i="8"/>
  <c r="BY93" i="8"/>
  <c r="BX93" i="8"/>
  <c r="BW93" i="8"/>
  <c r="BV93" i="8"/>
  <c r="BU93" i="8"/>
  <c r="BT93" i="8"/>
  <c r="BS93" i="8"/>
  <c r="BR93" i="8"/>
  <c r="BQ93" i="8"/>
  <c r="BP93" i="8"/>
  <c r="BO93" i="8"/>
  <c r="BN93" i="8"/>
  <c r="BM93" i="8"/>
  <c r="BL93" i="8"/>
  <c r="BK93" i="8"/>
  <c r="BJ93" i="8"/>
  <c r="BI93" i="8"/>
  <c r="BH93" i="8"/>
  <c r="BG93" i="8"/>
  <c r="BF93" i="8"/>
  <c r="BE93" i="8"/>
  <c r="BD93" i="8"/>
  <c r="BC93" i="8"/>
  <c r="BB93" i="8"/>
  <c r="BA93" i="8"/>
  <c r="AZ93" i="8"/>
  <c r="AY93" i="8"/>
  <c r="AX93" i="8"/>
  <c r="AW93" i="8"/>
  <c r="AV93" i="8"/>
  <c r="AU93" i="8"/>
  <c r="AT93" i="8"/>
  <c r="AS93" i="8"/>
  <c r="AR93" i="8"/>
  <c r="AQ93" i="8"/>
  <c r="AP93" i="8"/>
  <c r="AO93" i="8"/>
  <c r="AN93" i="8"/>
  <c r="AM93" i="8"/>
  <c r="AL93" i="8"/>
  <c r="AK93" i="8"/>
  <c r="AJ93" i="8"/>
  <c r="AI93" i="8"/>
  <c r="AH93" i="8"/>
  <c r="AG93" i="8"/>
  <c r="AF93" i="8"/>
  <c r="AE93" i="8"/>
  <c r="AD93" i="8"/>
  <c r="AC93" i="8"/>
  <c r="AB93" i="8"/>
  <c r="AA93" i="8"/>
  <c r="Z93" i="8"/>
  <c r="Y93" i="8"/>
  <c r="X93" i="8"/>
  <c r="W93" i="8"/>
  <c r="V93" i="8"/>
  <c r="U93" i="8"/>
  <c r="T93" i="8"/>
  <c r="S93" i="8"/>
  <c r="R93" i="8"/>
  <c r="Q93" i="8"/>
  <c r="P93" i="8"/>
  <c r="O93" i="8"/>
  <c r="N93" i="8"/>
  <c r="M93" i="8"/>
  <c r="L93" i="8"/>
  <c r="K93" i="8"/>
  <c r="J93" i="8"/>
  <c r="I93" i="8"/>
  <c r="H93" i="8"/>
  <c r="G93" i="8"/>
  <c r="F93" i="8"/>
  <c r="E93" i="8"/>
  <c r="CC92" i="8"/>
  <c r="CB92" i="8"/>
  <c r="CA92" i="8"/>
  <c r="BZ92" i="8"/>
  <c r="BY92" i="8"/>
  <c r="BX92" i="8"/>
  <c r="BW92" i="8"/>
  <c r="BV92" i="8"/>
  <c r="BU92" i="8"/>
  <c r="BT92" i="8"/>
  <c r="BS92" i="8"/>
  <c r="BR92" i="8"/>
  <c r="BQ92" i="8"/>
  <c r="BP92" i="8"/>
  <c r="BO92" i="8"/>
  <c r="BN92" i="8"/>
  <c r="BM92" i="8"/>
  <c r="BL92" i="8"/>
  <c r="BK92" i="8"/>
  <c r="BJ92" i="8"/>
  <c r="BI92" i="8"/>
  <c r="BH92" i="8"/>
  <c r="BG92" i="8"/>
  <c r="BF92" i="8"/>
  <c r="BE92" i="8"/>
  <c r="BD92" i="8"/>
  <c r="BC92" i="8"/>
  <c r="BB92" i="8"/>
  <c r="BA92" i="8"/>
  <c r="AZ92" i="8"/>
  <c r="AY92" i="8"/>
  <c r="AX92" i="8"/>
  <c r="AW92" i="8"/>
  <c r="AV92" i="8"/>
  <c r="AU92" i="8"/>
  <c r="AT92" i="8"/>
  <c r="AS92" i="8"/>
  <c r="AR92" i="8"/>
  <c r="AQ92" i="8"/>
  <c r="AP92" i="8"/>
  <c r="AO92" i="8"/>
  <c r="AN92" i="8"/>
  <c r="AM92" i="8"/>
  <c r="AL92" i="8"/>
  <c r="AK92" i="8"/>
  <c r="AJ92" i="8"/>
  <c r="AI92" i="8"/>
  <c r="AH92" i="8"/>
  <c r="AG92" i="8"/>
  <c r="AF92" i="8"/>
  <c r="AE92" i="8"/>
  <c r="AD92" i="8"/>
  <c r="AC92" i="8"/>
  <c r="AB92" i="8"/>
  <c r="AA92" i="8"/>
  <c r="Z92" i="8"/>
  <c r="Y92" i="8"/>
  <c r="X92" i="8"/>
  <c r="W92" i="8"/>
  <c r="V92" i="8"/>
  <c r="U92" i="8"/>
  <c r="T92" i="8"/>
  <c r="S92" i="8"/>
  <c r="R92" i="8"/>
  <c r="Q92" i="8"/>
  <c r="P92" i="8"/>
  <c r="O92" i="8"/>
  <c r="N92" i="8"/>
  <c r="M92" i="8"/>
  <c r="L92" i="8"/>
  <c r="K92" i="8"/>
  <c r="J92" i="8"/>
  <c r="I92" i="8"/>
  <c r="H92" i="8"/>
  <c r="G92" i="8"/>
  <c r="F92" i="8"/>
  <c r="E92" i="8"/>
  <c r="CC91" i="8"/>
  <c r="CB91" i="8"/>
  <c r="CA91" i="8"/>
  <c r="BZ91" i="8"/>
  <c r="BY91" i="8"/>
  <c r="BX91" i="8"/>
  <c r="BW91" i="8"/>
  <c r="BV91" i="8"/>
  <c r="BU91" i="8"/>
  <c r="BT91" i="8"/>
  <c r="BS91" i="8"/>
  <c r="BR91" i="8"/>
  <c r="BQ91" i="8"/>
  <c r="BP91" i="8"/>
  <c r="BO91" i="8"/>
  <c r="BN91" i="8"/>
  <c r="BM91" i="8"/>
  <c r="BL91" i="8"/>
  <c r="BK91" i="8"/>
  <c r="BJ91" i="8"/>
  <c r="BI91" i="8"/>
  <c r="BH91" i="8"/>
  <c r="BG91" i="8"/>
  <c r="BF91" i="8"/>
  <c r="BE91" i="8"/>
  <c r="BD91" i="8"/>
  <c r="BC91" i="8"/>
  <c r="BB91" i="8"/>
  <c r="BA91" i="8"/>
  <c r="AZ91" i="8"/>
  <c r="AY91" i="8"/>
  <c r="AX91" i="8"/>
  <c r="AW91" i="8"/>
  <c r="AV91" i="8"/>
  <c r="AU91" i="8"/>
  <c r="AT91" i="8"/>
  <c r="AS91" i="8"/>
  <c r="AR91" i="8"/>
  <c r="AQ91" i="8"/>
  <c r="AP91" i="8"/>
  <c r="AO91" i="8"/>
  <c r="AN91" i="8"/>
  <c r="AM91" i="8"/>
  <c r="AL91" i="8"/>
  <c r="AK91" i="8"/>
  <c r="AJ91" i="8"/>
  <c r="AI91" i="8"/>
  <c r="AH91" i="8"/>
  <c r="AG91" i="8"/>
  <c r="AF91" i="8"/>
  <c r="AE91" i="8"/>
  <c r="AD91" i="8"/>
  <c r="AC91" i="8"/>
  <c r="AB91" i="8"/>
  <c r="AA91" i="8"/>
  <c r="Z91" i="8"/>
  <c r="Y91" i="8"/>
  <c r="X91" i="8"/>
  <c r="W91" i="8"/>
  <c r="V91" i="8"/>
  <c r="U91" i="8"/>
  <c r="T91" i="8"/>
  <c r="S91" i="8"/>
  <c r="R91" i="8"/>
  <c r="Q91" i="8"/>
  <c r="P91" i="8"/>
  <c r="O91" i="8"/>
  <c r="N91" i="8"/>
  <c r="M91" i="8"/>
  <c r="L91" i="8"/>
  <c r="K91" i="8"/>
  <c r="J91" i="8"/>
  <c r="I91" i="8"/>
  <c r="H91" i="8"/>
  <c r="G91" i="8"/>
  <c r="F91" i="8"/>
  <c r="E91" i="8"/>
  <c r="CC90" i="8"/>
  <c r="CB90" i="8"/>
  <c r="CA90" i="8"/>
  <c r="BZ90" i="8"/>
  <c r="BY90" i="8"/>
  <c r="BX90" i="8"/>
  <c r="BW90" i="8"/>
  <c r="BV90" i="8"/>
  <c r="BU90" i="8"/>
  <c r="BT90" i="8"/>
  <c r="BS90" i="8"/>
  <c r="BR90" i="8"/>
  <c r="BQ90" i="8"/>
  <c r="BP90" i="8"/>
  <c r="BO90" i="8"/>
  <c r="BN90" i="8"/>
  <c r="BM90" i="8"/>
  <c r="BL90" i="8"/>
  <c r="BK90" i="8"/>
  <c r="BJ90" i="8"/>
  <c r="BI90" i="8"/>
  <c r="BH90" i="8"/>
  <c r="BG90" i="8"/>
  <c r="BF90" i="8"/>
  <c r="BE90" i="8"/>
  <c r="BD90" i="8"/>
  <c r="BC90" i="8"/>
  <c r="BB90" i="8"/>
  <c r="BA90" i="8"/>
  <c r="AZ90" i="8"/>
  <c r="AY90" i="8"/>
  <c r="AX90" i="8"/>
  <c r="AW90" i="8"/>
  <c r="AV90" i="8"/>
  <c r="AU90" i="8"/>
  <c r="AT90" i="8"/>
  <c r="AS90" i="8"/>
  <c r="AR90" i="8"/>
  <c r="AQ90" i="8"/>
  <c r="AP90" i="8"/>
  <c r="AO90" i="8"/>
  <c r="AN90" i="8"/>
  <c r="AM90" i="8"/>
  <c r="AL90" i="8"/>
  <c r="AK90" i="8"/>
  <c r="AJ90" i="8"/>
  <c r="AI90" i="8"/>
  <c r="AH90" i="8"/>
  <c r="AG90" i="8"/>
  <c r="AF90" i="8"/>
  <c r="AE90" i="8"/>
  <c r="AD90" i="8"/>
  <c r="AC90" i="8"/>
  <c r="AB90" i="8"/>
  <c r="AA90" i="8"/>
  <c r="Z90" i="8"/>
  <c r="Y90" i="8"/>
  <c r="X90" i="8"/>
  <c r="W90" i="8"/>
  <c r="V90" i="8"/>
  <c r="U90" i="8"/>
  <c r="T90" i="8"/>
  <c r="S90" i="8"/>
  <c r="R90" i="8"/>
  <c r="Q90" i="8"/>
  <c r="P90" i="8"/>
  <c r="O90" i="8"/>
  <c r="N90" i="8"/>
  <c r="M90" i="8"/>
  <c r="L90" i="8"/>
  <c r="K90" i="8"/>
  <c r="J90" i="8"/>
  <c r="I90" i="8"/>
  <c r="H90" i="8"/>
  <c r="G90" i="8"/>
  <c r="F90" i="8"/>
  <c r="E90" i="8"/>
  <c r="CC89" i="8"/>
  <c r="CB89" i="8"/>
  <c r="CA89" i="8"/>
  <c r="BZ89" i="8"/>
  <c r="BY89" i="8"/>
  <c r="BX89" i="8"/>
  <c r="BW89" i="8"/>
  <c r="BV89" i="8"/>
  <c r="BU89" i="8"/>
  <c r="BT89" i="8"/>
  <c r="BS89" i="8"/>
  <c r="BR89" i="8"/>
  <c r="BQ89" i="8"/>
  <c r="BP89" i="8"/>
  <c r="BO89" i="8"/>
  <c r="BN89" i="8"/>
  <c r="BM89" i="8"/>
  <c r="BL89" i="8"/>
  <c r="BK89" i="8"/>
  <c r="BJ89" i="8"/>
  <c r="BI89" i="8"/>
  <c r="BH89" i="8"/>
  <c r="BG89" i="8"/>
  <c r="BF89" i="8"/>
  <c r="BE89" i="8"/>
  <c r="BD89" i="8"/>
  <c r="BC89" i="8"/>
  <c r="BB89" i="8"/>
  <c r="BA89" i="8"/>
  <c r="AZ89" i="8"/>
  <c r="AY89" i="8"/>
  <c r="AX89" i="8"/>
  <c r="AW89" i="8"/>
  <c r="AV89" i="8"/>
  <c r="AU89" i="8"/>
  <c r="AT89" i="8"/>
  <c r="AS89" i="8"/>
  <c r="AR89" i="8"/>
  <c r="AQ89" i="8"/>
  <c r="AP89" i="8"/>
  <c r="AO89" i="8"/>
  <c r="AN89" i="8"/>
  <c r="AM89" i="8"/>
  <c r="AL89" i="8"/>
  <c r="AK89" i="8"/>
  <c r="AJ89" i="8"/>
  <c r="AI89" i="8"/>
  <c r="AH89" i="8"/>
  <c r="AG89" i="8"/>
  <c r="AF89" i="8"/>
  <c r="AE89" i="8"/>
  <c r="AD89" i="8"/>
  <c r="AC89" i="8"/>
  <c r="AB89" i="8"/>
  <c r="AA89" i="8"/>
  <c r="Z89" i="8"/>
  <c r="Y89" i="8"/>
  <c r="X89" i="8"/>
  <c r="W89" i="8"/>
  <c r="V89" i="8"/>
  <c r="U89" i="8"/>
  <c r="T89" i="8"/>
  <c r="S89" i="8"/>
  <c r="R89" i="8"/>
  <c r="Q89" i="8"/>
  <c r="P89" i="8"/>
  <c r="O89" i="8"/>
  <c r="N89" i="8"/>
  <c r="M89" i="8"/>
  <c r="L89" i="8"/>
  <c r="K89" i="8"/>
  <c r="J89" i="8"/>
  <c r="I89" i="8"/>
  <c r="H89" i="8"/>
  <c r="G89" i="8"/>
  <c r="F89" i="8"/>
  <c r="E89" i="8"/>
  <c r="CC88" i="8"/>
  <c r="CB88" i="8"/>
  <c r="CA88" i="8"/>
  <c r="BZ88" i="8"/>
  <c r="BY88" i="8"/>
  <c r="BX88" i="8"/>
  <c r="BW88" i="8"/>
  <c r="BV88" i="8"/>
  <c r="BU88" i="8"/>
  <c r="BT88" i="8"/>
  <c r="BS88" i="8"/>
  <c r="BR88" i="8"/>
  <c r="BQ88" i="8"/>
  <c r="BP88" i="8"/>
  <c r="BO88" i="8"/>
  <c r="BN88" i="8"/>
  <c r="BM88" i="8"/>
  <c r="BL88" i="8"/>
  <c r="BK88" i="8"/>
  <c r="BJ88" i="8"/>
  <c r="BI88" i="8"/>
  <c r="BH88" i="8"/>
  <c r="BG88" i="8"/>
  <c r="BF88" i="8"/>
  <c r="BE88" i="8"/>
  <c r="BD88" i="8"/>
  <c r="BC88" i="8"/>
  <c r="BB88" i="8"/>
  <c r="BA88" i="8"/>
  <c r="AZ88" i="8"/>
  <c r="AY88" i="8"/>
  <c r="AX88" i="8"/>
  <c r="AW88" i="8"/>
  <c r="AV88" i="8"/>
  <c r="AU88" i="8"/>
  <c r="AT88" i="8"/>
  <c r="AS88" i="8"/>
  <c r="AR88" i="8"/>
  <c r="AQ88" i="8"/>
  <c r="AP88" i="8"/>
  <c r="AO88" i="8"/>
  <c r="AN88" i="8"/>
  <c r="AM88" i="8"/>
  <c r="AL88" i="8"/>
  <c r="AK88" i="8"/>
  <c r="AJ88" i="8"/>
  <c r="AI88" i="8"/>
  <c r="AH88" i="8"/>
  <c r="AG88" i="8"/>
  <c r="AF88" i="8"/>
  <c r="AE88" i="8"/>
  <c r="AD88" i="8"/>
  <c r="AC88" i="8"/>
  <c r="AB88" i="8"/>
  <c r="AA88" i="8"/>
  <c r="Z88" i="8"/>
  <c r="Y88" i="8"/>
  <c r="X88" i="8"/>
  <c r="W88" i="8"/>
  <c r="V88" i="8"/>
  <c r="U88" i="8"/>
  <c r="T88" i="8"/>
  <c r="S88" i="8"/>
  <c r="R88" i="8"/>
  <c r="Q88" i="8"/>
  <c r="P88" i="8"/>
  <c r="O88" i="8"/>
  <c r="N88" i="8"/>
  <c r="M88" i="8"/>
  <c r="L88" i="8"/>
  <c r="K88" i="8"/>
  <c r="J88" i="8"/>
  <c r="I88" i="8"/>
  <c r="H88" i="8"/>
  <c r="G88" i="8"/>
  <c r="F88" i="8"/>
  <c r="E88" i="8"/>
  <c r="CC87" i="8"/>
  <c r="CB87" i="8"/>
  <c r="CA87" i="8"/>
  <c r="BZ87" i="8"/>
  <c r="BY87" i="8"/>
  <c r="BX87" i="8"/>
  <c r="BW87" i="8"/>
  <c r="BV87" i="8"/>
  <c r="BU87" i="8"/>
  <c r="BT87" i="8"/>
  <c r="BS87" i="8"/>
  <c r="BR87" i="8"/>
  <c r="BQ87" i="8"/>
  <c r="BP87" i="8"/>
  <c r="BO87" i="8"/>
  <c r="BN87" i="8"/>
  <c r="BM87" i="8"/>
  <c r="BL87" i="8"/>
  <c r="BK87" i="8"/>
  <c r="BJ87" i="8"/>
  <c r="BI87" i="8"/>
  <c r="BH87" i="8"/>
  <c r="BG87" i="8"/>
  <c r="BF87" i="8"/>
  <c r="BE87" i="8"/>
  <c r="BD87" i="8"/>
  <c r="BC87" i="8"/>
  <c r="BB87" i="8"/>
  <c r="BA87" i="8"/>
  <c r="AZ87" i="8"/>
  <c r="AY87" i="8"/>
  <c r="AX87" i="8"/>
  <c r="AW87" i="8"/>
  <c r="AV87" i="8"/>
  <c r="AU87" i="8"/>
  <c r="AT87" i="8"/>
  <c r="AS87" i="8"/>
  <c r="AR87" i="8"/>
  <c r="AQ87" i="8"/>
  <c r="AP87" i="8"/>
  <c r="AO87" i="8"/>
  <c r="AN87" i="8"/>
  <c r="AM87" i="8"/>
  <c r="AL87" i="8"/>
  <c r="AK87" i="8"/>
  <c r="AJ87" i="8"/>
  <c r="AI87" i="8"/>
  <c r="AH87" i="8"/>
  <c r="AG87" i="8"/>
  <c r="AF87" i="8"/>
  <c r="AE87" i="8"/>
  <c r="AD87" i="8"/>
  <c r="AC87" i="8"/>
  <c r="AB87" i="8"/>
  <c r="AA87" i="8"/>
  <c r="Z87" i="8"/>
  <c r="Y87" i="8"/>
  <c r="X87" i="8"/>
  <c r="W87" i="8"/>
  <c r="V87" i="8"/>
  <c r="U87" i="8"/>
  <c r="T87" i="8"/>
  <c r="S87" i="8"/>
  <c r="R87" i="8"/>
  <c r="Q87" i="8"/>
  <c r="P87" i="8"/>
  <c r="O87" i="8"/>
  <c r="N87" i="8"/>
  <c r="M87" i="8"/>
  <c r="L87" i="8"/>
  <c r="K87" i="8"/>
  <c r="J87" i="8"/>
  <c r="I87" i="8"/>
  <c r="H87" i="8"/>
  <c r="G87" i="8"/>
  <c r="F87" i="8"/>
  <c r="E87" i="8"/>
  <c r="CC86" i="8"/>
  <c r="CB86" i="8"/>
  <c r="CA86" i="8"/>
  <c r="BZ86" i="8"/>
  <c r="BY86" i="8"/>
  <c r="BX86" i="8"/>
  <c r="BW86" i="8"/>
  <c r="BV86" i="8"/>
  <c r="BU86" i="8"/>
  <c r="BT86" i="8"/>
  <c r="BS86" i="8"/>
  <c r="BR86" i="8"/>
  <c r="BQ86" i="8"/>
  <c r="BP86" i="8"/>
  <c r="BO86" i="8"/>
  <c r="BN86" i="8"/>
  <c r="BM86" i="8"/>
  <c r="BL86" i="8"/>
  <c r="BK86" i="8"/>
  <c r="BJ86" i="8"/>
  <c r="BI86" i="8"/>
  <c r="BH86" i="8"/>
  <c r="BG86" i="8"/>
  <c r="BF86" i="8"/>
  <c r="BE86" i="8"/>
  <c r="BD86" i="8"/>
  <c r="BC86" i="8"/>
  <c r="BB86" i="8"/>
  <c r="BA86" i="8"/>
  <c r="AZ86" i="8"/>
  <c r="AY86" i="8"/>
  <c r="AX86" i="8"/>
  <c r="AW86" i="8"/>
  <c r="AV86" i="8"/>
  <c r="AU86" i="8"/>
  <c r="AT86" i="8"/>
  <c r="AS86" i="8"/>
  <c r="AR86" i="8"/>
  <c r="AQ86" i="8"/>
  <c r="AP86" i="8"/>
  <c r="AO86" i="8"/>
  <c r="AN86" i="8"/>
  <c r="AM86" i="8"/>
  <c r="AL86" i="8"/>
  <c r="AK86" i="8"/>
  <c r="AJ86" i="8"/>
  <c r="AI86" i="8"/>
  <c r="AH86" i="8"/>
  <c r="AG86" i="8"/>
  <c r="AF86" i="8"/>
  <c r="AE86" i="8"/>
  <c r="AD86" i="8"/>
  <c r="AC86" i="8"/>
  <c r="AB86" i="8"/>
  <c r="AA86" i="8"/>
  <c r="Z86" i="8"/>
  <c r="Y86" i="8"/>
  <c r="X86" i="8"/>
  <c r="W86" i="8"/>
  <c r="V86" i="8"/>
  <c r="U86" i="8"/>
  <c r="T86" i="8"/>
  <c r="S86" i="8"/>
  <c r="R86" i="8"/>
  <c r="Q86" i="8"/>
  <c r="P86" i="8"/>
  <c r="O86" i="8"/>
  <c r="N86" i="8"/>
  <c r="M86" i="8"/>
  <c r="L86" i="8"/>
  <c r="K86" i="8"/>
  <c r="J86" i="8"/>
  <c r="I86" i="8"/>
  <c r="H86" i="8"/>
  <c r="G86" i="8"/>
  <c r="F86" i="8"/>
  <c r="E86" i="8"/>
  <c r="CC85" i="8"/>
  <c r="CB85" i="8"/>
  <c r="CA85" i="8"/>
  <c r="BZ85" i="8"/>
  <c r="BY85" i="8"/>
  <c r="BX85" i="8"/>
  <c r="BW85" i="8"/>
  <c r="BV85" i="8"/>
  <c r="BU85" i="8"/>
  <c r="BT85" i="8"/>
  <c r="BS85" i="8"/>
  <c r="BR85" i="8"/>
  <c r="BQ85" i="8"/>
  <c r="BP85" i="8"/>
  <c r="BO85" i="8"/>
  <c r="BN85" i="8"/>
  <c r="BM85" i="8"/>
  <c r="BL85" i="8"/>
  <c r="BK85" i="8"/>
  <c r="BJ85" i="8"/>
  <c r="BI85" i="8"/>
  <c r="BH85" i="8"/>
  <c r="BG85" i="8"/>
  <c r="BF85" i="8"/>
  <c r="BE85" i="8"/>
  <c r="BD85" i="8"/>
  <c r="BC85" i="8"/>
  <c r="BB85" i="8"/>
  <c r="BA85" i="8"/>
  <c r="AZ85" i="8"/>
  <c r="AY85" i="8"/>
  <c r="AX85" i="8"/>
  <c r="AW85" i="8"/>
  <c r="AV85" i="8"/>
  <c r="AU85" i="8"/>
  <c r="AT85" i="8"/>
  <c r="AS85" i="8"/>
  <c r="AR85" i="8"/>
  <c r="AQ85" i="8"/>
  <c r="AP85" i="8"/>
  <c r="AO85" i="8"/>
  <c r="AN85" i="8"/>
  <c r="AM85" i="8"/>
  <c r="AL85" i="8"/>
  <c r="AK85" i="8"/>
  <c r="AJ85" i="8"/>
  <c r="AI85" i="8"/>
  <c r="AH85" i="8"/>
  <c r="AG85" i="8"/>
  <c r="AF85" i="8"/>
  <c r="AE85" i="8"/>
  <c r="AD85" i="8"/>
  <c r="AC85" i="8"/>
  <c r="AB85" i="8"/>
  <c r="AA85" i="8"/>
  <c r="Z85" i="8"/>
  <c r="Y85" i="8"/>
  <c r="X85" i="8"/>
  <c r="W85" i="8"/>
  <c r="V85" i="8"/>
  <c r="U85" i="8"/>
  <c r="T85" i="8"/>
  <c r="S85" i="8"/>
  <c r="R85" i="8"/>
  <c r="Q85" i="8"/>
  <c r="P85" i="8"/>
  <c r="O85" i="8"/>
  <c r="N85" i="8"/>
  <c r="M85" i="8"/>
  <c r="L85" i="8"/>
  <c r="K85" i="8"/>
  <c r="J85" i="8"/>
  <c r="I85" i="8"/>
  <c r="H85" i="8"/>
  <c r="G85" i="8"/>
  <c r="F85" i="8"/>
  <c r="E85" i="8"/>
  <c r="CC84" i="8"/>
  <c r="CB84" i="8"/>
  <c r="CA84" i="8"/>
  <c r="BZ84" i="8"/>
  <c r="BY84" i="8"/>
  <c r="BX84" i="8"/>
  <c r="BW84" i="8"/>
  <c r="BV84" i="8"/>
  <c r="BU84" i="8"/>
  <c r="BT84" i="8"/>
  <c r="BS84" i="8"/>
  <c r="BR84" i="8"/>
  <c r="BQ84" i="8"/>
  <c r="BP84" i="8"/>
  <c r="BO84" i="8"/>
  <c r="BN84" i="8"/>
  <c r="BM84" i="8"/>
  <c r="BL84" i="8"/>
  <c r="BK84" i="8"/>
  <c r="BJ84" i="8"/>
  <c r="BI84" i="8"/>
  <c r="BH84" i="8"/>
  <c r="BG84" i="8"/>
  <c r="BF84" i="8"/>
  <c r="BE84" i="8"/>
  <c r="BD84" i="8"/>
  <c r="BC84" i="8"/>
  <c r="BB84" i="8"/>
  <c r="BA84" i="8"/>
  <c r="AZ84" i="8"/>
  <c r="AY84" i="8"/>
  <c r="AX84" i="8"/>
  <c r="AW84" i="8"/>
  <c r="AV84" i="8"/>
  <c r="AU84" i="8"/>
  <c r="AT84" i="8"/>
  <c r="AS84" i="8"/>
  <c r="AR84" i="8"/>
  <c r="AQ84" i="8"/>
  <c r="AP84" i="8"/>
  <c r="AO84" i="8"/>
  <c r="AN84" i="8"/>
  <c r="AM84" i="8"/>
  <c r="AL84" i="8"/>
  <c r="AK84" i="8"/>
  <c r="AJ84" i="8"/>
  <c r="AI84" i="8"/>
  <c r="AH84" i="8"/>
  <c r="AG84" i="8"/>
  <c r="AF84" i="8"/>
  <c r="AE84" i="8"/>
  <c r="AD84" i="8"/>
  <c r="AC84" i="8"/>
  <c r="AB84" i="8"/>
  <c r="AA84" i="8"/>
  <c r="Z84" i="8"/>
  <c r="Y84" i="8"/>
  <c r="X84" i="8"/>
  <c r="W84" i="8"/>
  <c r="V84" i="8"/>
  <c r="U84" i="8"/>
  <c r="T84" i="8"/>
  <c r="S84" i="8"/>
  <c r="R84" i="8"/>
  <c r="Q84" i="8"/>
  <c r="P84" i="8"/>
  <c r="O84" i="8"/>
  <c r="N84" i="8"/>
  <c r="M84" i="8"/>
  <c r="L84" i="8"/>
  <c r="K84" i="8"/>
  <c r="J84" i="8"/>
  <c r="I84" i="8"/>
  <c r="H84" i="8"/>
  <c r="G84" i="8"/>
  <c r="F84" i="8"/>
  <c r="E84" i="8"/>
  <c r="CC83" i="8"/>
  <c r="CB83" i="8"/>
  <c r="CA83" i="8"/>
  <c r="BZ83" i="8"/>
  <c r="BY83" i="8"/>
  <c r="BX83" i="8"/>
  <c r="BW83" i="8"/>
  <c r="BV83" i="8"/>
  <c r="BU83" i="8"/>
  <c r="BT83" i="8"/>
  <c r="BS83" i="8"/>
  <c r="BR83" i="8"/>
  <c r="BQ83" i="8"/>
  <c r="BP83" i="8"/>
  <c r="BO83" i="8"/>
  <c r="BN83" i="8"/>
  <c r="BM83" i="8"/>
  <c r="BL83" i="8"/>
  <c r="BK83" i="8"/>
  <c r="BJ83" i="8"/>
  <c r="BI83" i="8"/>
  <c r="BH83" i="8"/>
  <c r="BG83" i="8"/>
  <c r="BF83" i="8"/>
  <c r="BE83" i="8"/>
  <c r="BD83" i="8"/>
  <c r="BC83" i="8"/>
  <c r="BB83" i="8"/>
  <c r="BA83" i="8"/>
  <c r="AZ83" i="8"/>
  <c r="AY83" i="8"/>
  <c r="AX83" i="8"/>
  <c r="AW83" i="8"/>
  <c r="AV83" i="8"/>
  <c r="AU83" i="8"/>
  <c r="AT83" i="8"/>
  <c r="AS83" i="8"/>
  <c r="AR83" i="8"/>
  <c r="AQ83" i="8"/>
  <c r="AP83" i="8"/>
  <c r="AO83" i="8"/>
  <c r="AN83" i="8"/>
  <c r="AM83" i="8"/>
  <c r="AL83" i="8"/>
  <c r="AK83" i="8"/>
  <c r="AJ83" i="8"/>
  <c r="AI83" i="8"/>
  <c r="AH83" i="8"/>
  <c r="AG83" i="8"/>
  <c r="AF83" i="8"/>
  <c r="AE83" i="8"/>
  <c r="AD83" i="8"/>
  <c r="AC83" i="8"/>
  <c r="AB83" i="8"/>
  <c r="AA83" i="8"/>
  <c r="Z83" i="8"/>
  <c r="Y83" i="8"/>
  <c r="X83" i="8"/>
  <c r="W83" i="8"/>
  <c r="V83" i="8"/>
  <c r="U83" i="8"/>
  <c r="T83" i="8"/>
  <c r="S83" i="8"/>
  <c r="R83" i="8"/>
  <c r="Q83" i="8"/>
  <c r="P83" i="8"/>
  <c r="O83" i="8"/>
  <c r="N83" i="8"/>
  <c r="M83" i="8"/>
  <c r="L83" i="8"/>
  <c r="K83" i="8"/>
  <c r="J83" i="8"/>
  <c r="I83" i="8"/>
  <c r="H83" i="8"/>
  <c r="G83" i="8"/>
  <c r="F83" i="8"/>
  <c r="E83" i="8"/>
  <c r="CC82" i="8"/>
  <c r="CB82" i="8"/>
  <c r="CA82" i="8"/>
  <c r="BZ82" i="8"/>
  <c r="BY82" i="8"/>
  <c r="BX82" i="8"/>
  <c r="BW82" i="8"/>
  <c r="BV82" i="8"/>
  <c r="BU82" i="8"/>
  <c r="BT82" i="8"/>
  <c r="BS82" i="8"/>
  <c r="BR82" i="8"/>
  <c r="BQ82" i="8"/>
  <c r="BP82" i="8"/>
  <c r="BO82" i="8"/>
  <c r="BN82" i="8"/>
  <c r="BM82" i="8"/>
  <c r="BL82" i="8"/>
  <c r="BK82" i="8"/>
  <c r="BJ82" i="8"/>
  <c r="BI82" i="8"/>
  <c r="BH82" i="8"/>
  <c r="BG82" i="8"/>
  <c r="BF82" i="8"/>
  <c r="BE82" i="8"/>
  <c r="BD82" i="8"/>
  <c r="BC82" i="8"/>
  <c r="BB82" i="8"/>
  <c r="BA82" i="8"/>
  <c r="AZ82" i="8"/>
  <c r="AY82" i="8"/>
  <c r="AX82" i="8"/>
  <c r="AW82" i="8"/>
  <c r="AV82" i="8"/>
  <c r="AU82" i="8"/>
  <c r="AT82" i="8"/>
  <c r="AS82" i="8"/>
  <c r="AR82" i="8"/>
  <c r="AQ82" i="8"/>
  <c r="AP82" i="8"/>
  <c r="AO82" i="8"/>
  <c r="AN82" i="8"/>
  <c r="AM82" i="8"/>
  <c r="AL82" i="8"/>
  <c r="AK82" i="8"/>
  <c r="AJ82" i="8"/>
  <c r="AI82" i="8"/>
  <c r="AH82" i="8"/>
  <c r="AG82" i="8"/>
  <c r="AF82" i="8"/>
  <c r="AE82" i="8"/>
  <c r="AD82" i="8"/>
  <c r="AC82" i="8"/>
  <c r="AB82" i="8"/>
  <c r="AA82" i="8"/>
  <c r="Z82" i="8"/>
  <c r="Y82" i="8"/>
  <c r="X82" i="8"/>
  <c r="W82" i="8"/>
  <c r="V82" i="8"/>
  <c r="U82" i="8"/>
  <c r="T82" i="8"/>
  <c r="S82" i="8"/>
  <c r="R82" i="8"/>
  <c r="Q82" i="8"/>
  <c r="P82" i="8"/>
  <c r="O82" i="8"/>
  <c r="N82" i="8"/>
  <c r="M82" i="8"/>
  <c r="L82" i="8"/>
  <c r="K82" i="8"/>
  <c r="J82" i="8"/>
  <c r="I82" i="8"/>
  <c r="H82" i="8"/>
  <c r="G82" i="8"/>
  <c r="F82" i="8"/>
  <c r="E82" i="8"/>
  <c r="CC98" i="9"/>
  <c r="CB98" i="9"/>
  <c r="CA98" i="9"/>
  <c r="BZ98" i="9"/>
  <c r="BY98" i="9"/>
  <c r="BX98" i="9"/>
  <c r="BW98" i="9"/>
  <c r="BV98" i="9"/>
  <c r="BU98" i="9"/>
  <c r="BT98" i="9"/>
  <c r="BS98" i="9"/>
  <c r="BR98" i="9"/>
  <c r="BQ98" i="9"/>
  <c r="BP98" i="9"/>
  <c r="BO98" i="9"/>
  <c r="BN98" i="9"/>
  <c r="BM98" i="9"/>
  <c r="BL98" i="9"/>
  <c r="BK98" i="9"/>
  <c r="BJ98" i="9"/>
  <c r="BI98" i="9"/>
  <c r="BH98" i="9"/>
  <c r="BG98" i="9"/>
  <c r="BF98" i="9"/>
  <c r="BE98" i="9"/>
  <c r="BD98" i="9"/>
  <c r="BC98" i="9"/>
  <c r="BB98" i="9"/>
  <c r="BA98" i="9"/>
  <c r="AZ98" i="9"/>
  <c r="AY98" i="9"/>
  <c r="AX98" i="9"/>
  <c r="AW98" i="9"/>
  <c r="AV98" i="9"/>
  <c r="AU98" i="9"/>
  <c r="AT98" i="9"/>
  <c r="AS98" i="9"/>
  <c r="AR98" i="9"/>
  <c r="AQ98" i="9"/>
  <c r="AP98" i="9"/>
  <c r="AO98" i="9"/>
  <c r="AN98" i="9"/>
  <c r="AM98" i="9"/>
  <c r="AL98" i="9"/>
  <c r="AK98" i="9"/>
  <c r="AJ98" i="9"/>
  <c r="AI98" i="9"/>
  <c r="AH98" i="9"/>
  <c r="AG98" i="9"/>
  <c r="AF98" i="9"/>
  <c r="AE98" i="9"/>
  <c r="AD98" i="9"/>
  <c r="AC98" i="9"/>
  <c r="AB98" i="9"/>
  <c r="AA98" i="9"/>
  <c r="Z98" i="9"/>
  <c r="Y98" i="9"/>
  <c r="X98" i="9"/>
  <c r="W98" i="9"/>
  <c r="V98" i="9"/>
  <c r="U98" i="9"/>
  <c r="T98" i="9"/>
  <c r="S98" i="9"/>
  <c r="R98" i="9"/>
  <c r="Q98" i="9"/>
  <c r="P98" i="9"/>
  <c r="O98" i="9"/>
  <c r="N98" i="9"/>
  <c r="M98" i="9"/>
  <c r="L98" i="9"/>
  <c r="K98" i="9"/>
  <c r="J98" i="9"/>
  <c r="I98" i="9"/>
  <c r="H98" i="9"/>
  <c r="G98" i="9"/>
  <c r="F98" i="9"/>
  <c r="E98" i="9"/>
  <c r="CC97" i="9"/>
  <c r="CB97" i="9"/>
  <c r="CA97" i="9"/>
  <c r="BZ97" i="9"/>
  <c r="BY97" i="9"/>
  <c r="BX97" i="9"/>
  <c r="BW97" i="9"/>
  <c r="BV97" i="9"/>
  <c r="BU97" i="9"/>
  <c r="BT97" i="9"/>
  <c r="BS97" i="9"/>
  <c r="BR97" i="9"/>
  <c r="BQ97" i="9"/>
  <c r="BP97" i="9"/>
  <c r="BO97" i="9"/>
  <c r="BN97" i="9"/>
  <c r="BM97" i="9"/>
  <c r="BL97" i="9"/>
  <c r="BK97" i="9"/>
  <c r="BJ97" i="9"/>
  <c r="BI97" i="9"/>
  <c r="BH97" i="9"/>
  <c r="BG97" i="9"/>
  <c r="BF97" i="9"/>
  <c r="BE97" i="9"/>
  <c r="BD97" i="9"/>
  <c r="BC97" i="9"/>
  <c r="BB97" i="9"/>
  <c r="BA97" i="9"/>
  <c r="AZ97" i="9"/>
  <c r="AY97" i="9"/>
  <c r="AX97" i="9"/>
  <c r="AW97" i="9"/>
  <c r="AV97" i="9"/>
  <c r="AU97" i="9"/>
  <c r="AT97" i="9"/>
  <c r="AS97" i="9"/>
  <c r="AR97" i="9"/>
  <c r="AQ97" i="9"/>
  <c r="AP97" i="9"/>
  <c r="AO97" i="9"/>
  <c r="AN97" i="9"/>
  <c r="AM97" i="9"/>
  <c r="AL97" i="9"/>
  <c r="AK97" i="9"/>
  <c r="AJ97" i="9"/>
  <c r="AI97" i="9"/>
  <c r="AH97" i="9"/>
  <c r="AG97" i="9"/>
  <c r="AF97" i="9"/>
  <c r="AE97" i="9"/>
  <c r="AD97" i="9"/>
  <c r="AC97" i="9"/>
  <c r="AB97" i="9"/>
  <c r="AA97" i="9"/>
  <c r="Z97" i="9"/>
  <c r="Y97" i="9"/>
  <c r="X97" i="9"/>
  <c r="W97" i="9"/>
  <c r="V97" i="9"/>
  <c r="U97" i="9"/>
  <c r="T97" i="9"/>
  <c r="S97" i="9"/>
  <c r="R97" i="9"/>
  <c r="Q97" i="9"/>
  <c r="P97" i="9"/>
  <c r="O97" i="9"/>
  <c r="N97" i="9"/>
  <c r="M97" i="9"/>
  <c r="L97" i="9"/>
  <c r="K97" i="9"/>
  <c r="J97" i="9"/>
  <c r="I97" i="9"/>
  <c r="H97" i="9"/>
  <c r="G97" i="9"/>
  <c r="F97" i="9"/>
  <c r="E97" i="9"/>
  <c r="CC96" i="9"/>
  <c r="CB96" i="9"/>
  <c r="CA96" i="9"/>
  <c r="BZ96" i="9"/>
  <c r="BY96" i="9"/>
  <c r="BX96" i="9"/>
  <c r="BW96" i="9"/>
  <c r="BV96" i="9"/>
  <c r="BU96" i="9"/>
  <c r="BT96" i="9"/>
  <c r="BS96" i="9"/>
  <c r="BR96" i="9"/>
  <c r="BQ96" i="9"/>
  <c r="BP96" i="9"/>
  <c r="BO96" i="9"/>
  <c r="BN96" i="9"/>
  <c r="BM96" i="9"/>
  <c r="BL96" i="9"/>
  <c r="BK96" i="9"/>
  <c r="BJ96" i="9"/>
  <c r="BI96" i="9"/>
  <c r="BH96" i="9"/>
  <c r="BG96" i="9"/>
  <c r="BF96" i="9"/>
  <c r="BE96" i="9"/>
  <c r="BD96" i="9"/>
  <c r="BC96" i="9"/>
  <c r="BB96" i="9"/>
  <c r="BA96" i="9"/>
  <c r="AZ96" i="9"/>
  <c r="AY96" i="9"/>
  <c r="AX96" i="9"/>
  <c r="AW96" i="9"/>
  <c r="AV96" i="9"/>
  <c r="AU96" i="9"/>
  <c r="AT96" i="9"/>
  <c r="AS96" i="9"/>
  <c r="AR96" i="9"/>
  <c r="AQ96" i="9"/>
  <c r="AP96" i="9"/>
  <c r="AO96" i="9"/>
  <c r="AN96" i="9"/>
  <c r="AM96" i="9"/>
  <c r="AL96" i="9"/>
  <c r="AK96" i="9"/>
  <c r="AJ96" i="9"/>
  <c r="AI96" i="9"/>
  <c r="AH96" i="9"/>
  <c r="AG96" i="9"/>
  <c r="AF96" i="9"/>
  <c r="AE96" i="9"/>
  <c r="AD96" i="9"/>
  <c r="AC96" i="9"/>
  <c r="AB96" i="9"/>
  <c r="AA96" i="9"/>
  <c r="Z96" i="9"/>
  <c r="Y96" i="9"/>
  <c r="X96" i="9"/>
  <c r="W96" i="9"/>
  <c r="V96" i="9"/>
  <c r="U96" i="9"/>
  <c r="T96" i="9"/>
  <c r="S96" i="9"/>
  <c r="R96" i="9"/>
  <c r="Q96" i="9"/>
  <c r="P96" i="9"/>
  <c r="O96" i="9"/>
  <c r="N96" i="9"/>
  <c r="M96" i="9"/>
  <c r="L96" i="9"/>
  <c r="K96" i="9"/>
  <c r="J96" i="9"/>
  <c r="I96" i="9"/>
  <c r="H96" i="9"/>
  <c r="G96" i="9"/>
  <c r="F96" i="9"/>
  <c r="E96" i="9"/>
  <c r="CC95" i="9"/>
  <c r="CB95" i="9"/>
  <c r="CA95" i="9"/>
  <c r="BZ95" i="9"/>
  <c r="BY95" i="9"/>
  <c r="BX95" i="9"/>
  <c r="BW95" i="9"/>
  <c r="BV95" i="9"/>
  <c r="BU95" i="9"/>
  <c r="BT95" i="9"/>
  <c r="BS95" i="9"/>
  <c r="BR95" i="9"/>
  <c r="BQ95" i="9"/>
  <c r="BP95" i="9"/>
  <c r="BO95" i="9"/>
  <c r="BN95" i="9"/>
  <c r="BM95" i="9"/>
  <c r="BL95" i="9"/>
  <c r="BK95" i="9"/>
  <c r="BJ95" i="9"/>
  <c r="BI95" i="9"/>
  <c r="BH95" i="9"/>
  <c r="BG95" i="9"/>
  <c r="BF95" i="9"/>
  <c r="BE95" i="9"/>
  <c r="BD95" i="9"/>
  <c r="BC95" i="9"/>
  <c r="BB95" i="9"/>
  <c r="BA95" i="9"/>
  <c r="AZ95" i="9"/>
  <c r="AY95" i="9"/>
  <c r="AX95" i="9"/>
  <c r="AW95" i="9"/>
  <c r="AV95" i="9"/>
  <c r="AU95" i="9"/>
  <c r="AT95" i="9"/>
  <c r="AS95" i="9"/>
  <c r="AR95" i="9"/>
  <c r="AQ95" i="9"/>
  <c r="AP95" i="9"/>
  <c r="AO95" i="9"/>
  <c r="AN95" i="9"/>
  <c r="AM95" i="9"/>
  <c r="AL95" i="9"/>
  <c r="AK95" i="9"/>
  <c r="AJ95" i="9"/>
  <c r="AI95" i="9"/>
  <c r="AH95" i="9"/>
  <c r="AG95" i="9"/>
  <c r="AF95" i="9"/>
  <c r="AE95" i="9"/>
  <c r="AD95" i="9"/>
  <c r="AC95" i="9"/>
  <c r="AB95" i="9"/>
  <c r="AA95" i="9"/>
  <c r="Z95" i="9"/>
  <c r="Y95" i="9"/>
  <c r="X95" i="9"/>
  <c r="W95" i="9"/>
  <c r="V95" i="9"/>
  <c r="U95" i="9"/>
  <c r="T95" i="9"/>
  <c r="S95" i="9"/>
  <c r="R95" i="9"/>
  <c r="Q95" i="9"/>
  <c r="P95" i="9"/>
  <c r="O95" i="9"/>
  <c r="N95" i="9"/>
  <c r="M95" i="9"/>
  <c r="L95" i="9"/>
  <c r="K95" i="9"/>
  <c r="J95" i="9"/>
  <c r="I95" i="9"/>
  <c r="H95" i="9"/>
  <c r="G95" i="9"/>
  <c r="F95" i="9"/>
  <c r="E95" i="9"/>
  <c r="CC94" i="9"/>
  <c r="CB94" i="9"/>
  <c r="CA94" i="9"/>
  <c r="BZ94" i="9"/>
  <c r="BY94" i="9"/>
  <c r="BX94" i="9"/>
  <c r="BW94" i="9"/>
  <c r="BV94" i="9"/>
  <c r="BU94" i="9"/>
  <c r="BT94" i="9"/>
  <c r="BS94" i="9"/>
  <c r="BR94" i="9"/>
  <c r="BQ94" i="9"/>
  <c r="BP94" i="9"/>
  <c r="BO94" i="9"/>
  <c r="BN94" i="9"/>
  <c r="BM94" i="9"/>
  <c r="BL94" i="9"/>
  <c r="BK94" i="9"/>
  <c r="BJ94" i="9"/>
  <c r="BI94" i="9"/>
  <c r="BH94" i="9"/>
  <c r="BG94" i="9"/>
  <c r="BF94" i="9"/>
  <c r="BE94" i="9"/>
  <c r="BD94" i="9"/>
  <c r="BC94" i="9"/>
  <c r="BB94" i="9"/>
  <c r="BA94" i="9"/>
  <c r="AZ94" i="9"/>
  <c r="AY94" i="9"/>
  <c r="AX94" i="9"/>
  <c r="AW94" i="9"/>
  <c r="AV94" i="9"/>
  <c r="AU94" i="9"/>
  <c r="AT94" i="9"/>
  <c r="AS94" i="9"/>
  <c r="AR94" i="9"/>
  <c r="AQ94" i="9"/>
  <c r="AP94" i="9"/>
  <c r="AO94" i="9"/>
  <c r="AN94" i="9"/>
  <c r="AM94" i="9"/>
  <c r="AL94" i="9"/>
  <c r="AK94" i="9"/>
  <c r="AJ94" i="9"/>
  <c r="AI94" i="9"/>
  <c r="AH94" i="9"/>
  <c r="AG94" i="9"/>
  <c r="AF94" i="9"/>
  <c r="AE94" i="9"/>
  <c r="AD94" i="9"/>
  <c r="AC94" i="9"/>
  <c r="AB94" i="9"/>
  <c r="AA94" i="9"/>
  <c r="Z94" i="9"/>
  <c r="Y94" i="9"/>
  <c r="X94" i="9"/>
  <c r="W94" i="9"/>
  <c r="V94" i="9"/>
  <c r="U94" i="9"/>
  <c r="T94" i="9"/>
  <c r="S94" i="9"/>
  <c r="R94" i="9"/>
  <c r="Q94" i="9"/>
  <c r="P94" i="9"/>
  <c r="O94" i="9"/>
  <c r="N94" i="9"/>
  <c r="M94" i="9"/>
  <c r="L94" i="9"/>
  <c r="K94" i="9"/>
  <c r="J94" i="9"/>
  <c r="I94" i="9"/>
  <c r="H94" i="9"/>
  <c r="G94" i="9"/>
  <c r="F94" i="9"/>
  <c r="E94" i="9"/>
  <c r="CC93" i="9"/>
  <c r="CB93" i="9"/>
  <c r="CA93" i="9"/>
  <c r="BZ93" i="9"/>
  <c r="BY93" i="9"/>
  <c r="BX93" i="9"/>
  <c r="BW93" i="9"/>
  <c r="BV93" i="9"/>
  <c r="BU93" i="9"/>
  <c r="BT93" i="9"/>
  <c r="BS93" i="9"/>
  <c r="BR93" i="9"/>
  <c r="BQ93" i="9"/>
  <c r="BP93" i="9"/>
  <c r="BO93" i="9"/>
  <c r="BN93" i="9"/>
  <c r="BM93" i="9"/>
  <c r="BL93" i="9"/>
  <c r="BK93" i="9"/>
  <c r="BJ93" i="9"/>
  <c r="BI93" i="9"/>
  <c r="BH93" i="9"/>
  <c r="BG93" i="9"/>
  <c r="BF93" i="9"/>
  <c r="BE93" i="9"/>
  <c r="BD93" i="9"/>
  <c r="BC93" i="9"/>
  <c r="BB93" i="9"/>
  <c r="BA93" i="9"/>
  <c r="AZ93" i="9"/>
  <c r="AY93" i="9"/>
  <c r="AX93" i="9"/>
  <c r="AW93" i="9"/>
  <c r="AV93" i="9"/>
  <c r="AU93" i="9"/>
  <c r="AT93" i="9"/>
  <c r="AS93" i="9"/>
  <c r="AR93" i="9"/>
  <c r="AQ93" i="9"/>
  <c r="AP93" i="9"/>
  <c r="AO93" i="9"/>
  <c r="AN93" i="9"/>
  <c r="AM93" i="9"/>
  <c r="AL93" i="9"/>
  <c r="AK93" i="9"/>
  <c r="AJ93" i="9"/>
  <c r="AI93" i="9"/>
  <c r="AH93" i="9"/>
  <c r="AG93" i="9"/>
  <c r="AF93" i="9"/>
  <c r="AE93" i="9"/>
  <c r="AD93" i="9"/>
  <c r="AC93" i="9"/>
  <c r="AB93" i="9"/>
  <c r="AA93" i="9"/>
  <c r="Z93" i="9"/>
  <c r="Y93" i="9"/>
  <c r="X93" i="9"/>
  <c r="W93" i="9"/>
  <c r="V93" i="9"/>
  <c r="U93" i="9"/>
  <c r="T93" i="9"/>
  <c r="S93" i="9"/>
  <c r="R93" i="9"/>
  <c r="Q93" i="9"/>
  <c r="P93" i="9"/>
  <c r="O93" i="9"/>
  <c r="N93" i="9"/>
  <c r="M93" i="9"/>
  <c r="L93" i="9"/>
  <c r="K93" i="9"/>
  <c r="J93" i="9"/>
  <c r="I93" i="9"/>
  <c r="H93" i="9"/>
  <c r="G93" i="9"/>
  <c r="F93" i="9"/>
  <c r="E93" i="9"/>
  <c r="CC92" i="9"/>
  <c r="CB92" i="9"/>
  <c r="CA92" i="9"/>
  <c r="BZ92" i="9"/>
  <c r="BY92" i="9"/>
  <c r="BX92" i="9"/>
  <c r="BW92" i="9"/>
  <c r="BV92" i="9"/>
  <c r="BU92" i="9"/>
  <c r="BT92" i="9"/>
  <c r="BS92" i="9"/>
  <c r="BR92" i="9"/>
  <c r="BQ92" i="9"/>
  <c r="BP92" i="9"/>
  <c r="BO92" i="9"/>
  <c r="BN92" i="9"/>
  <c r="BM92" i="9"/>
  <c r="BL92" i="9"/>
  <c r="BK92" i="9"/>
  <c r="BJ92" i="9"/>
  <c r="BI92" i="9"/>
  <c r="BH92" i="9"/>
  <c r="BG92" i="9"/>
  <c r="BF92" i="9"/>
  <c r="BE92" i="9"/>
  <c r="BD92" i="9"/>
  <c r="BC92" i="9"/>
  <c r="BB92" i="9"/>
  <c r="BA92" i="9"/>
  <c r="AZ92" i="9"/>
  <c r="AY92" i="9"/>
  <c r="AX92" i="9"/>
  <c r="AW92" i="9"/>
  <c r="AV92" i="9"/>
  <c r="AU92" i="9"/>
  <c r="AT92" i="9"/>
  <c r="AS92" i="9"/>
  <c r="AR92" i="9"/>
  <c r="AQ92" i="9"/>
  <c r="AP92" i="9"/>
  <c r="AO92" i="9"/>
  <c r="AN92" i="9"/>
  <c r="AM92" i="9"/>
  <c r="AL92" i="9"/>
  <c r="AK92" i="9"/>
  <c r="AJ92" i="9"/>
  <c r="AI92" i="9"/>
  <c r="AH92" i="9"/>
  <c r="AG92" i="9"/>
  <c r="AF92" i="9"/>
  <c r="AE92" i="9"/>
  <c r="AD92" i="9"/>
  <c r="AC92" i="9"/>
  <c r="AB92" i="9"/>
  <c r="AA92" i="9"/>
  <c r="Z92" i="9"/>
  <c r="Y92" i="9"/>
  <c r="X92" i="9"/>
  <c r="W92" i="9"/>
  <c r="V92" i="9"/>
  <c r="U92" i="9"/>
  <c r="T92" i="9"/>
  <c r="S92" i="9"/>
  <c r="R92" i="9"/>
  <c r="Q92" i="9"/>
  <c r="P92" i="9"/>
  <c r="O92" i="9"/>
  <c r="N92" i="9"/>
  <c r="M92" i="9"/>
  <c r="L92" i="9"/>
  <c r="K92" i="9"/>
  <c r="J92" i="9"/>
  <c r="I92" i="9"/>
  <c r="H92" i="9"/>
  <c r="G92" i="9"/>
  <c r="F92" i="9"/>
  <c r="E92" i="9"/>
  <c r="CC91" i="9"/>
  <c r="CB91" i="9"/>
  <c r="CA91" i="9"/>
  <c r="BZ91" i="9"/>
  <c r="BY91" i="9"/>
  <c r="BX91" i="9"/>
  <c r="BW91" i="9"/>
  <c r="BV91" i="9"/>
  <c r="BU91" i="9"/>
  <c r="BT91" i="9"/>
  <c r="BS91" i="9"/>
  <c r="BR91" i="9"/>
  <c r="BQ91" i="9"/>
  <c r="BP91" i="9"/>
  <c r="BO91" i="9"/>
  <c r="BN91" i="9"/>
  <c r="BM91" i="9"/>
  <c r="BL91" i="9"/>
  <c r="BK91" i="9"/>
  <c r="BJ91" i="9"/>
  <c r="BI91" i="9"/>
  <c r="BH91" i="9"/>
  <c r="BG91" i="9"/>
  <c r="BF91" i="9"/>
  <c r="BE91" i="9"/>
  <c r="BD91" i="9"/>
  <c r="BC91" i="9"/>
  <c r="BB91" i="9"/>
  <c r="BA91" i="9"/>
  <c r="AZ91" i="9"/>
  <c r="AY91" i="9"/>
  <c r="AX91" i="9"/>
  <c r="AW91" i="9"/>
  <c r="AV91" i="9"/>
  <c r="AU91" i="9"/>
  <c r="AT91" i="9"/>
  <c r="AS91" i="9"/>
  <c r="AR91" i="9"/>
  <c r="AQ91" i="9"/>
  <c r="AP91" i="9"/>
  <c r="AO91" i="9"/>
  <c r="AN91" i="9"/>
  <c r="AM91" i="9"/>
  <c r="AL91" i="9"/>
  <c r="AK91" i="9"/>
  <c r="AJ91" i="9"/>
  <c r="AI91" i="9"/>
  <c r="AH91" i="9"/>
  <c r="AG91" i="9"/>
  <c r="AF91" i="9"/>
  <c r="AE91" i="9"/>
  <c r="AD91" i="9"/>
  <c r="AC91" i="9"/>
  <c r="AB91" i="9"/>
  <c r="AA91" i="9"/>
  <c r="Z91" i="9"/>
  <c r="Y91" i="9"/>
  <c r="X91" i="9"/>
  <c r="W91" i="9"/>
  <c r="V91" i="9"/>
  <c r="U91" i="9"/>
  <c r="T91" i="9"/>
  <c r="S91" i="9"/>
  <c r="R91" i="9"/>
  <c r="Q91" i="9"/>
  <c r="P91" i="9"/>
  <c r="O91" i="9"/>
  <c r="N91" i="9"/>
  <c r="M91" i="9"/>
  <c r="L91" i="9"/>
  <c r="K91" i="9"/>
  <c r="J91" i="9"/>
  <c r="I91" i="9"/>
  <c r="H91" i="9"/>
  <c r="G91" i="9"/>
  <c r="F91" i="9"/>
  <c r="E91" i="9"/>
  <c r="CC90" i="9"/>
  <c r="CB90" i="9"/>
  <c r="CA90" i="9"/>
  <c r="BZ90" i="9"/>
  <c r="BY90" i="9"/>
  <c r="BX90" i="9"/>
  <c r="BW90" i="9"/>
  <c r="BV90" i="9"/>
  <c r="BU90" i="9"/>
  <c r="BT90" i="9"/>
  <c r="BS90" i="9"/>
  <c r="BR90" i="9"/>
  <c r="BQ90" i="9"/>
  <c r="BP90" i="9"/>
  <c r="BO90" i="9"/>
  <c r="BN90" i="9"/>
  <c r="BM90" i="9"/>
  <c r="BL90" i="9"/>
  <c r="BK90" i="9"/>
  <c r="BJ90" i="9"/>
  <c r="BI90" i="9"/>
  <c r="BH90" i="9"/>
  <c r="BG90" i="9"/>
  <c r="BF90" i="9"/>
  <c r="BE90" i="9"/>
  <c r="BD90" i="9"/>
  <c r="BC90" i="9"/>
  <c r="BB90" i="9"/>
  <c r="BA90" i="9"/>
  <c r="AZ90" i="9"/>
  <c r="AY90" i="9"/>
  <c r="AX90" i="9"/>
  <c r="AW90" i="9"/>
  <c r="AV90" i="9"/>
  <c r="AU90" i="9"/>
  <c r="AT90" i="9"/>
  <c r="AS90" i="9"/>
  <c r="AR90" i="9"/>
  <c r="AQ90" i="9"/>
  <c r="AP90" i="9"/>
  <c r="AO90" i="9"/>
  <c r="AN90" i="9"/>
  <c r="AM90" i="9"/>
  <c r="AL90" i="9"/>
  <c r="AK90" i="9"/>
  <c r="AJ90" i="9"/>
  <c r="AI90" i="9"/>
  <c r="AH90" i="9"/>
  <c r="AG90" i="9"/>
  <c r="AF90" i="9"/>
  <c r="AE90" i="9"/>
  <c r="AD90" i="9"/>
  <c r="AC90" i="9"/>
  <c r="AB90" i="9"/>
  <c r="AA90" i="9"/>
  <c r="Z90" i="9"/>
  <c r="Y90" i="9"/>
  <c r="X90" i="9"/>
  <c r="W90" i="9"/>
  <c r="V90" i="9"/>
  <c r="U90" i="9"/>
  <c r="T90" i="9"/>
  <c r="S90" i="9"/>
  <c r="R90" i="9"/>
  <c r="Q90" i="9"/>
  <c r="P90" i="9"/>
  <c r="O90" i="9"/>
  <c r="N90" i="9"/>
  <c r="M90" i="9"/>
  <c r="L90" i="9"/>
  <c r="K90" i="9"/>
  <c r="J90" i="9"/>
  <c r="I90" i="9"/>
  <c r="H90" i="9"/>
  <c r="G90" i="9"/>
  <c r="F90" i="9"/>
  <c r="E90" i="9"/>
  <c r="CC89" i="9"/>
  <c r="CB89" i="9"/>
  <c r="CA89" i="9"/>
  <c r="BZ89" i="9"/>
  <c r="BY89" i="9"/>
  <c r="BX89" i="9"/>
  <c r="BW89" i="9"/>
  <c r="BV89" i="9"/>
  <c r="BU89" i="9"/>
  <c r="BT89" i="9"/>
  <c r="BS89" i="9"/>
  <c r="BR89" i="9"/>
  <c r="BQ89" i="9"/>
  <c r="BP89" i="9"/>
  <c r="BO89" i="9"/>
  <c r="BN89" i="9"/>
  <c r="BM89" i="9"/>
  <c r="BL89" i="9"/>
  <c r="BK89" i="9"/>
  <c r="BJ89" i="9"/>
  <c r="BI89" i="9"/>
  <c r="BH89" i="9"/>
  <c r="BG89" i="9"/>
  <c r="BF89" i="9"/>
  <c r="BE89" i="9"/>
  <c r="BD89" i="9"/>
  <c r="BC89" i="9"/>
  <c r="BB89" i="9"/>
  <c r="BA89" i="9"/>
  <c r="AZ89" i="9"/>
  <c r="AY89" i="9"/>
  <c r="AX89" i="9"/>
  <c r="AW89" i="9"/>
  <c r="AV89" i="9"/>
  <c r="AU89" i="9"/>
  <c r="AT89" i="9"/>
  <c r="AS89" i="9"/>
  <c r="AR89" i="9"/>
  <c r="AQ89" i="9"/>
  <c r="AP89" i="9"/>
  <c r="AO89" i="9"/>
  <c r="AN89" i="9"/>
  <c r="AM89" i="9"/>
  <c r="AL89" i="9"/>
  <c r="AK89" i="9"/>
  <c r="AJ89" i="9"/>
  <c r="AI89" i="9"/>
  <c r="AH89" i="9"/>
  <c r="AG89" i="9"/>
  <c r="AF89" i="9"/>
  <c r="AE89" i="9"/>
  <c r="AD89" i="9"/>
  <c r="AC89" i="9"/>
  <c r="AB89" i="9"/>
  <c r="AA89" i="9"/>
  <c r="Z89" i="9"/>
  <c r="Y89" i="9"/>
  <c r="X89" i="9"/>
  <c r="W89" i="9"/>
  <c r="V89" i="9"/>
  <c r="U89" i="9"/>
  <c r="T89" i="9"/>
  <c r="S89" i="9"/>
  <c r="R89" i="9"/>
  <c r="Q89" i="9"/>
  <c r="P89" i="9"/>
  <c r="O89" i="9"/>
  <c r="N89" i="9"/>
  <c r="M89" i="9"/>
  <c r="L89" i="9"/>
  <c r="K89" i="9"/>
  <c r="J89" i="9"/>
  <c r="I89" i="9"/>
  <c r="H89" i="9"/>
  <c r="G89" i="9"/>
  <c r="F89" i="9"/>
  <c r="E89" i="9"/>
  <c r="CC88" i="9"/>
  <c r="CB88" i="9"/>
  <c r="CA88" i="9"/>
  <c r="BZ88" i="9"/>
  <c r="BY88" i="9"/>
  <c r="BX88" i="9"/>
  <c r="BW88" i="9"/>
  <c r="BV88" i="9"/>
  <c r="BU88" i="9"/>
  <c r="BT88" i="9"/>
  <c r="BS88" i="9"/>
  <c r="BR88" i="9"/>
  <c r="BQ88" i="9"/>
  <c r="BP88" i="9"/>
  <c r="BO88" i="9"/>
  <c r="BN88" i="9"/>
  <c r="BM88" i="9"/>
  <c r="BL88" i="9"/>
  <c r="BK88" i="9"/>
  <c r="BJ88" i="9"/>
  <c r="BI88" i="9"/>
  <c r="BH88" i="9"/>
  <c r="BG88" i="9"/>
  <c r="BF88" i="9"/>
  <c r="BE88" i="9"/>
  <c r="BD88" i="9"/>
  <c r="BC88" i="9"/>
  <c r="BB88" i="9"/>
  <c r="BA88" i="9"/>
  <c r="AZ88" i="9"/>
  <c r="AY88" i="9"/>
  <c r="AX88" i="9"/>
  <c r="AW88" i="9"/>
  <c r="AV88" i="9"/>
  <c r="AU88" i="9"/>
  <c r="AT88" i="9"/>
  <c r="AS88" i="9"/>
  <c r="AR88" i="9"/>
  <c r="AQ88" i="9"/>
  <c r="AP88" i="9"/>
  <c r="AO88" i="9"/>
  <c r="AN88" i="9"/>
  <c r="AM88" i="9"/>
  <c r="AL88" i="9"/>
  <c r="AK88" i="9"/>
  <c r="AJ88" i="9"/>
  <c r="AI88" i="9"/>
  <c r="AH88" i="9"/>
  <c r="AG88" i="9"/>
  <c r="AF88" i="9"/>
  <c r="AE88" i="9"/>
  <c r="AD88" i="9"/>
  <c r="AC88" i="9"/>
  <c r="AB88" i="9"/>
  <c r="AA88" i="9"/>
  <c r="Z88" i="9"/>
  <c r="Y88" i="9"/>
  <c r="X88" i="9"/>
  <c r="W88" i="9"/>
  <c r="V88" i="9"/>
  <c r="U88" i="9"/>
  <c r="T88" i="9"/>
  <c r="S88" i="9"/>
  <c r="R88" i="9"/>
  <c r="Q88" i="9"/>
  <c r="P88" i="9"/>
  <c r="O88" i="9"/>
  <c r="N88" i="9"/>
  <c r="M88" i="9"/>
  <c r="L88" i="9"/>
  <c r="K88" i="9"/>
  <c r="J88" i="9"/>
  <c r="I88" i="9"/>
  <c r="H88" i="9"/>
  <c r="G88" i="9"/>
  <c r="F88" i="9"/>
  <c r="E88" i="9"/>
  <c r="CC87" i="9"/>
  <c r="CB87" i="9"/>
  <c r="CA87" i="9"/>
  <c r="BZ87" i="9"/>
  <c r="BY87" i="9"/>
  <c r="BX87" i="9"/>
  <c r="BW87" i="9"/>
  <c r="BV87" i="9"/>
  <c r="BU87" i="9"/>
  <c r="BT87" i="9"/>
  <c r="BS87" i="9"/>
  <c r="BR87" i="9"/>
  <c r="BQ87" i="9"/>
  <c r="BP87" i="9"/>
  <c r="BO87" i="9"/>
  <c r="BN87" i="9"/>
  <c r="BM87" i="9"/>
  <c r="BL87" i="9"/>
  <c r="BK87" i="9"/>
  <c r="BJ87" i="9"/>
  <c r="BI87" i="9"/>
  <c r="BH87" i="9"/>
  <c r="BG87" i="9"/>
  <c r="BF87" i="9"/>
  <c r="BE87" i="9"/>
  <c r="BD87" i="9"/>
  <c r="BC87" i="9"/>
  <c r="BB87" i="9"/>
  <c r="BA87" i="9"/>
  <c r="AZ87" i="9"/>
  <c r="AY87" i="9"/>
  <c r="AX87" i="9"/>
  <c r="AW87" i="9"/>
  <c r="AV87" i="9"/>
  <c r="AU87" i="9"/>
  <c r="AT87" i="9"/>
  <c r="AS87" i="9"/>
  <c r="AR87" i="9"/>
  <c r="AQ87" i="9"/>
  <c r="AP87" i="9"/>
  <c r="AO87" i="9"/>
  <c r="AN87" i="9"/>
  <c r="AM87" i="9"/>
  <c r="AL87" i="9"/>
  <c r="AK87" i="9"/>
  <c r="AJ87" i="9"/>
  <c r="AI87" i="9"/>
  <c r="AH87" i="9"/>
  <c r="AG87" i="9"/>
  <c r="AF87" i="9"/>
  <c r="AE87" i="9"/>
  <c r="AD87" i="9"/>
  <c r="AC87" i="9"/>
  <c r="AB87" i="9"/>
  <c r="AA87" i="9"/>
  <c r="Z87" i="9"/>
  <c r="Y87" i="9"/>
  <c r="X87" i="9"/>
  <c r="W87" i="9"/>
  <c r="V87" i="9"/>
  <c r="U87" i="9"/>
  <c r="T87" i="9"/>
  <c r="S87" i="9"/>
  <c r="R87" i="9"/>
  <c r="Q87" i="9"/>
  <c r="P87" i="9"/>
  <c r="O87" i="9"/>
  <c r="N87" i="9"/>
  <c r="M87" i="9"/>
  <c r="L87" i="9"/>
  <c r="K87" i="9"/>
  <c r="J87" i="9"/>
  <c r="I87" i="9"/>
  <c r="H87" i="9"/>
  <c r="G87" i="9"/>
  <c r="F87" i="9"/>
  <c r="E87" i="9"/>
  <c r="CC86" i="9"/>
  <c r="CB86" i="9"/>
  <c r="CA86" i="9"/>
  <c r="BZ86" i="9"/>
  <c r="BY86" i="9"/>
  <c r="BX86" i="9"/>
  <c r="BW86" i="9"/>
  <c r="BV86" i="9"/>
  <c r="BU86" i="9"/>
  <c r="BT86" i="9"/>
  <c r="BS86" i="9"/>
  <c r="BR86" i="9"/>
  <c r="BQ86" i="9"/>
  <c r="BP86" i="9"/>
  <c r="BO86" i="9"/>
  <c r="BN86" i="9"/>
  <c r="BM86" i="9"/>
  <c r="BL86" i="9"/>
  <c r="BK86" i="9"/>
  <c r="BJ86" i="9"/>
  <c r="BI86" i="9"/>
  <c r="BH86" i="9"/>
  <c r="BG86" i="9"/>
  <c r="BF86" i="9"/>
  <c r="BE86" i="9"/>
  <c r="BD86" i="9"/>
  <c r="BC86" i="9"/>
  <c r="BB86" i="9"/>
  <c r="BA86" i="9"/>
  <c r="AZ86" i="9"/>
  <c r="AY86" i="9"/>
  <c r="AX86" i="9"/>
  <c r="AW86" i="9"/>
  <c r="AV86" i="9"/>
  <c r="AU86" i="9"/>
  <c r="AT86" i="9"/>
  <c r="AS86" i="9"/>
  <c r="AR86" i="9"/>
  <c r="AQ86" i="9"/>
  <c r="AP86" i="9"/>
  <c r="AO86" i="9"/>
  <c r="AN86" i="9"/>
  <c r="AM86" i="9"/>
  <c r="AL86" i="9"/>
  <c r="AK86" i="9"/>
  <c r="AJ86" i="9"/>
  <c r="AI86" i="9"/>
  <c r="AH86" i="9"/>
  <c r="AG86" i="9"/>
  <c r="AF86" i="9"/>
  <c r="AE86" i="9"/>
  <c r="AD86" i="9"/>
  <c r="AC86" i="9"/>
  <c r="AB86" i="9"/>
  <c r="AA86" i="9"/>
  <c r="Z86" i="9"/>
  <c r="Y86" i="9"/>
  <c r="X86" i="9"/>
  <c r="W86" i="9"/>
  <c r="V86" i="9"/>
  <c r="U86" i="9"/>
  <c r="T86" i="9"/>
  <c r="S86" i="9"/>
  <c r="R86" i="9"/>
  <c r="Q86" i="9"/>
  <c r="P86" i="9"/>
  <c r="O86" i="9"/>
  <c r="N86" i="9"/>
  <c r="M86" i="9"/>
  <c r="L86" i="9"/>
  <c r="K86" i="9"/>
  <c r="J86" i="9"/>
  <c r="I86" i="9"/>
  <c r="H86" i="9"/>
  <c r="G86" i="9"/>
  <c r="F86" i="9"/>
  <c r="E86" i="9"/>
  <c r="CC85" i="9"/>
  <c r="CB85" i="9"/>
  <c r="CA85" i="9"/>
  <c r="BZ85" i="9"/>
  <c r="BY85" i="9"/>
  <c r="BX85" i="9"/>
  <c r="BW85" i="9"/>
  <c r="BV85" i="9"/>
  <c r="BU85" i="9"/>
  <c r="BT85" i="9"/>
  <c r="BS85" i="9"/>
  <c r="BR85" i="9"/>
  <c r="BQ85" i="9"/>
  <c r="BP85" i="9"/>
  <c r="BO85" i="9"/>
  <c r="BN85" i="9"/>
  <c r="BM85" i="9"/>
  <c r="BL85" i="9"/>
  <c r="BK85" i="9"/>
  <c r="BJ85" i="9"/>
  <c r="BI85" i="9"/>
  <c r="BH85" i="9"/>
  <c r="BG85" i="9"/>
  <c r="BF85" i="9"/>
  <c r="BE85" i="9"/>
  <c r="BD85" i="9"/>
  <c r="BC85" i="9"/>
  <c r="BB85" i="9"/>
  <c r="BA85" i="9"/>
  <c r="AZ85" i="9"/>
  <c r="AY85" i="9"/>
  <c r="AX85" i="9"/>
  <c r="AW85" i="9"/>
  <c r="AV85" i="9"/>
  <c r="AU85" i="9"/>
  <c r="AT85" i="9"/>
  <c r="AS85" i="9"/>
  <c r="AR85" i="9"/>
  <c r="AQ85" i="9"/>
  <c r="AP85" i="9"/>
  <c r="AO85" i="9"/>
  <c r="AN85" i="9"/>
  <c r="AM85" i="9"/>
  <c r="AL85" i="9"/>
  <c r="AK85" i="9"/>
  <c r="AJ85" i="9"/>
  <c r="AI85" i="9"/>
  <c r="AH85" i="9"/>
  <c r="AG85" i="9"/>
  <c r="AF85" i="9"/>
  <c r="AE85" i="9"/>
  <c r="AD85" i="9"/>
  <c r="AC85" i="9"/>
  <c r="AB85" i="9"/>
  <c r="AA85" i="9"/>
  <c r="Z85" i="9"/>
  <c r="Y85" i="9"/>
  <c r="X85" i="9"/>
  <c r="W85" i="9"/>
  <c r="V85" i="9"/>
  <c r="U85" i="9"/>
  <c r="T85" i="9"/>
  <c r="S85" i="9"/>
  <c r="R85" i="9"/>
  <c r="Q85" i="9"/>
  <c r="P85" i="9"/>
  <c r="O85" i="9"/>
  <c r="N85" i="9"/>
  <c r="M85" i="9"/>
  <c r="L85" i="9"/>
  <c r="K85" i="9"/>
  <c r="J85" i="9"/>
  <c r="I85" i="9"/>
  <c r="H85" i="9"/>
  <c r="G85" i="9"/>
  <c r="F85" i="9"/>
  <c r="E85" i="9"/>
  <c r="CC84" i="9"/>
  <c r="CB84" i="9"/>
  <c r="CA84" i="9"/>
  <c r="BZ84" i="9"/>
  <c r="BY84" i="9"/>
  <c r="BX84" i="9"/>
  <c r="BW84" i="9"/>
  <c r="BV84" i="9"/>
  <c r="BU84" i="9"/>
  <c r="BT84" i="9"/>
  <c r="BS84" i="9"/>
  <c r="BR84" i="9"/>
  <c r="BQ84" i="9"/>
  <c r="BP84" i="9"/>
  <c r="BO84" i="9"/>
  <c r="BN84" i="9"/>
  <c r="BM84" i="9"/>
  <c r="BL84" i="9"/>
  <c r="BK84" i="9"/>
  <c r="BJ84" i="9"/>
  <c r="BI84" i="9"/>
  <c r="BH84" i="9"/>
  <c r="BG84" i="9"/>
  <c r="BF84" i="9"/>
  <c r="BE84" i="9"/>
  <c r="BD84" i="9"/>
  <c r="BC84" i="9"/>
  <c r="BB84" i="9"/>
  <c r="BA84" i="9"/>
  <c r="AZ84" i="9"/>
  <c r="AY84" i="9"/>
  <c r="AX84" i="9"/>
  <c r="AW84" i="9"/>
  <c r="AV84" i="9"/>
  <c r="AU84" i="9"/>
  <c r="AT84" i="9"/>
  <c r="AS84" i="9"/>
  <c r="AR84" i="9"/>
  <c r="AQ84" i="9"/>
  <c r="AP84" i="9"/>
  <c r="AO84" i="9"/>
  <c r="AN84" i="9"/>
  <c r="AM84" i="9"/>
  <c r="AL84" i="9"/>
  <c r="AK84" i="9"/>
  <c r="AJ84" i="9"/>
  <c r="AI84" i="9"/>
  <c r="AH84" i="9"/>
  <c r="AG84" i="9"/>
  <c r="AF84" i="9"/>
  <c r="AE84" i="9"/>
  <c r="AD84" i="9"/>
  <c r="AC84" i="9"/>
  <c r="AB84" i="9"/>
  <c r="AA84" i="9"/>
  <c r="Z84" i="9"/>
  <c r="Y84" i="9"/>
  <c r="X84" i="9"/>
  <c r="W84" i="9"/>
  <c r="V84" i="9"/>
  <c r="U84" i="9"/>
  <c r="T84" i="9"/>
  <c r="S84" i="9"/>
  <c r="R84" i="9"/>
  <c r="Q84" i="9"/>
  <c r="P84" i="9"/>
  <c r="O84" i="9"/>
  <c r="N84" i="9"/>
  <c r="M84" i="9"/>
  <c r="L84" i="9"/>
  <c r="K84" i="9"/>
  <c r="J84" i="9"/>
  <c r="I84" i="9"/>
  <c r="H84" i="9"/>
  <c r="G84" i="9"/>
  <c r="F84" i="9"/>
  <c r="E84" i="9"/>
  <c r="CC83" i="9"/>
  <c r="CB83" i="9"/>
  <c r="CA83" i="9"/>
  <c r="BZ83" i="9"/>
  <c r="BY83" i="9"/>
  <c r="BX83" i="9"/>
  <c r="BW83" i="9"/>
  <c r="BV83" i="9"/>
  <c r="BU83" i="9"/>
  <c r="BT83" i="9"/>
  <c r="BS83" i="9"/>
  <c r="BR83" i="9"/>
  <c r="BQ83" i="9"/>
  <c r="BP83" i="9"/>
  <c r="BO83" i="9"/>
  <c r="BN83" i="9"/>
  <c r="BM83" i="9"/>
  <c r="BL83" i="9"/>
  <c r="BK83" i="9"/>
  <c r="BJ83" i="9"/>
  <c r="BI83" i="9"/>
  <c r="BH83" i="9"/>
  <c r="BG83" i="9"/>
  <c r="BF83" i="9"/>
  <c r="BE83" i="9"/>
  <c r="BD83" i="9"/>
  <c r="BC83" i="9"/>
  <c r="BB83" i="9"/>
  <c r="BA83" i="9"/>
  <c r="AZ83" i="9"/>
  <c r="AY83" i="9"/>
  <c r="AX83" i="9"/>
  <c r="AW83" i="9"/>
  <c r="AV83" i="9"/>
  <c r="AU83" i="9"/>
  <c r="AT83" i="9"/>
  <c r="AS83" i="9"/>
  <c r="AR83" i="9"/>
  <c r="AQ83" i="9"/>
  <c r="AP83" i="9"/>
  <c r="AO83" i="9"/>
  <c r="AN83" i="9"/>
  <c r="AM83" i="9"/>
  <c r="AL83" i="9"/>
  <c r="AK83" i="9"/>
  <c r="AJ83" i="9"/>
  <c r="AI83" i="9"/>
  <c r="AH83" i="9"/>
  <c r="AG83" i="9"/>
  <c r="AF83" i="9"/>
  <c r="AE83" i="9"/>
  <c r="AD83" i="9"/>
  <c r="AC83" i="9"/>
  <c r="AB83" i="9"/>
  <c r="AA83" i="9"/>
  <c r="Z83" i="9"/>
  <c r="Y83" i="9"/>
  <c r="X83" i="9"/>
  <c r="W83" i="9"/>
  <c r="V83" i="9"/>
  <c r="U83" i="9"/>
  <c r="T83" i="9"/>
  <c r="S83" i="9"/>
  <c r="R83" i="9"/>
  <c r="Q83" i="9"/>
  <c r="P83" i="9"/>
  <c r="O83" i="9"/>
  <c r="N83" i="9"/>
  <c r="M83" i="9"/>
  <c r="L83" i="9"/>
  <c r="K83" i="9"/>
  <c r="J83" i="9"/>
  <c r="I83" i="9"/>
  <c r="H83" i="9"/>
  <c r="G83" i="9"/>
  <c r="F83" i="9"/>
  <c r="E83" i="9"/>
  <c r="CC82" i="9"/>
  <c r="CB82" i="9"/>
  <c r="CA82" i="9"/>
  <c r="BZ82" i="9"/>
  <c r="BY82" i="9"/>
  <c r="BX82" i="9"/>
  <c r="BW82" i="9"/>
  <c r="BV82" i="9"/>
  <c r="BU82" i="9"/>
  <c r="BT82" i="9"/>
  <c r="BS82" i="9"/>
  <c r="BR82" i="9"/>
  <c r="BQ82" i="9"/>
  <c r="BP82" i="9"/>
  <c r="BO82" i="9"/>
  <c r="BN82" i="9"/>
  <c r="BM82" i="9"/>
  <c r="BL82" i="9"/>
  <c r="BK82" i="9"/>
  <c r="BJ82" i="9"/>
  <c r="BI82" i="9"/>
  <c r="BH82" i="9"/>
  <c r="BG82" i="9"/>
  <c r="BF82" i="9"/>
  <c r="BE82" i="9"/>
  <c r="BD82" i="9"/>
  <c r="BC82" i="9"/>
  <c r="BB82" i="9"/>
  <c r="BA82" i="9"/>
  <c r="AZ82" i="9"/>
  <c r="AY82" i="9"/>
  <c r="AX82" i="9"/>
  <c r="AW82" i="9"/>
  <c r="AV82" i="9"/>
  <c r="AU82" i="9"/>
  <c r="AT82" i="9"/>
  <c r="AS82" i="9"/>
  <c r="AR82" i="9"/>
  <c r="AQ82" i="9"/>
  <c r="AP82" i="9"/>
  <c r="AO82" i="9"/>
  <c r="AN82" i="9"/>
  <c r="AM82" i="9"/>
  <c r="AL82" i="9"/>
  <c r="AK82" i="9"/>
  <c r="AJ82" i="9"/>
  <c r="AI82" i="9"/>
  <c r="AH82" i="9"/>
  <c r="AG82" i="9"/>
  <c r="AF82" i="9"/>
  <c r="AE82" i="9"/>
  <c r="AD82" i="9"/>
  <c r="AC82" i="9"/>
  <c r="AB82" i="9"/>
  <c r="AA82" i="9"/>
  <c r="Z82" i="9"/>
  <c r="Y82" i="9"/>
  <c r="X82" i="9"/>
  <c r="W82" i="9"/>
  <c r="V82" i="9"/>
  <c r="U82" i="9"/>
  <c r="T82" i="9"/>
  <c r="S82" i="9"/>
  <c r="R82" i="9"/>
  <c r="Q82" i="9"/>
  <c r="P82" i="9"/>
  <c r="O82" i="9"/>
  <c r="N82" i="9"/>
  <c r="M82" i="9"/>
  <c r="L82" i="9"/>
  <c r="K82" i="9"/>
  <c r="J82" i="9"/>
  <c r="I82" i="9"/>
  <c r="H82" i="9"/>
  <c r="G82" i="9"/>
  <c r="F82" i="9"/>
  <c r="E82" i="9"/>
  <c r="CC98" i="10"/>
  <c r="CB98" i="10"/>
  <c r="CA98" i="10"/>
  <c r="BZ98" i="10"/>
  <c r="BY98" i="10"/>
  <c r="BX98" i="10"/>
  <c r="BW98" i="10"/>
  <c r="BV98" i="10"/>
  <c r="BU98" i="10"/>
  <c r="BT98" i="10"/>
  <c r="BS98" i="10"/>
  <c r="BR98" i="10"/>
  <c r="BQ98" i="10"/>
  <c r="BP98" i="10"/>
  <c r="BO98" i="10"/>
  <c r="BN98" i="10"/>
  <c r="BM98" i="10"/>
  <c r="BL98" i="10"/>
  <c r="BK98" i="10"/>
  <c r="BJ98" i="10"/>
  <c r="BI98" i="10"/>
  <c r="BH98" i="10"/>
  <c r="BG98" i="10"/>
  <c r="BF98" i="10"/>
  <c r="BE98" i="10"/>
  <c r="BD98" i="10"/>
  <c r="BC98" i="10"/>
  <c r="BB98" i="10"/>
  <c r="BA98" i="10"/>
  <c r="AZ98" i="10"/>
  <c r="AY98" i="10"/>
  <c r="AX98" i="10"/>
  <c r="AW98" i="10"/>
  <c r="AV98" i="10"/>
  <c r="AU98" i="10"/>
  <c r="AT98" i="10"/>
  <c r="AS98" i="10"/>
  <c r="AR98" i="10"/>
  <c r="AQ98" i="10"/>
  <c r="AP98" i="10"/>
  <c r="AO98" i="10"/>
  <c r="AN98" i="10"/>
  <c r="AM98" i="10"/>
  <c r="AL98" i="10"/>
  <c r="AK98" i="10"/>
  <c r="AJ98" i="10"/>
  <c r="AI98" i="10"/>
  <c r="AH98" i="10"/>
  <c r="AG98" i="10"/>
  <c r="AF98" i="10"/>
  <c r="AE98" i="10"/>
  <c r="AD98" i="10"/>
  <c r="AC98" i="10"/>
  <c r="AB98" i="10"/>
  <c r="AA98" i="10"/>
  <c r="Z98" i="10"/>
  <c r="Y98" i="10"/>
  <c r="X98" i="10"/>
  <c r="W98" i="10"/>
  <c r="V98" i="10"/>
  <c r="U98" i="10"/>
  <c r="T98" i="10"/>
  <c r="S98" i="10"/>
  <c r="R98" i="10"/>
  <c r="Q98" i="10"/>
  <c r="P98" i="10"/>
  <c r="O98" i="10"/>
  <c r="N98" i="10"/>
  <c r="M98" i="10"/>
  <c r="L98" i="10"/>
  <c r="K98" i="10"/>
  <c r="J98" i="10"/>
  <c r="I98" i="10"/>
  <c r="H98" i="10"/>
  <c r="G98" i="10"/>
  <c r="F98" i="10"/>
  <c r="E98" i="10"/>
  <c r="CC97" i="10"/>
  <c r="CB97" i="10"/>
  <c r="CA97" i="10"/>
  <c r="BZ97" i="10"/>
  <c r="BY97" i="10"/>
  <c r="BX97" i="10"/>
  <c r="BW97" i="10"/>
  <c r="BV97" i="10"/>
  <c r="BU97" i="10"/>
  <c r="BT97" i="10"/>
  <c r="BS97" i="10"/>
  <c r="BR97" i="10"/>
  <c r="BQ97" i="10"/>
  <c r="BP97" i="10"/>
  <c r="BO97" i="10"/>
  <c r="BN97" i="10"/>
  <c r="BM97" i="10"/>
  <c r="BL97" i="10"/>
  <c r="BK97" i="10"/>
  <c r="BJ97" i="10"/>
  <c r="BI97" i="10"/>
  <c r="BH97" i="10"/>
  <c r="BG97" i="10"/>
  <c r="BF97" i="10"/>
  <c r="BE97" i="10"/>
  <c r="BD97" i="10"/>
  <c r="BC97" i="10"/>
  <c r="BB97" i="10"/>
  <c r="BA97" i="10"/>
  <c r="AZ97" i="10"/>
  <c r="AY97" i="10"/>
  <c r="AX97" i="10"/>
  <c r="AW97" i="10"/>
  <c r="AV97" i="10"/>
  <c r="AU97" i="10"/>
  <c r="AT97" i="10"/>
  <c r="AS97" i="10"/>
  <c r="AR97" i="10"/>
  <c r="AQ97" i="10"/>
  <c r="AP97" i="10"/>
  <c r="AO97" i="10"/>
  <c r="AN97" i="10"/>
  <c r="AM97" i="10"/>
  <c r="AL97" i="10"/>
  <c r="AK97" i="10"/>
  <c r="AJ97" i="10"/>
  <c r="AI97" i="10"/>
  <c r="AH97" i="10"/>
  <c r="AG97" i="10"/>
  <c r="AF97" i="10"/>
  <c r="AE97" i="10"/>
  <c r="AD97" i="10"/>
  <c r="AC97" i="10"/>
  <c r="AB97" i="10"/>
  <c r="AA97" i="10"/>
  <c r="Z97" i="10"/>
  <c r="Y97" i="10"/>
  <c r="X97" i="10"/>
  <c r="W97" i="10"/>
  <c r="V97" i="10"/>
  <c r="U97" i="10"/>
  <c r="T97" i="10"/>
  <c r="S97" i="10"/>
  <c r="R97" i="10"/>
  <c r="Q97" i="10"/>
  <c r="P97" i="10"/>
  <c r="O97" i="10"/>
  <c r="N97" i="10"/>
  <c r="M97" i="10"/>
  <c r="L97" i="10"/>
  <c r="K97" i="10"/>
  <c r="J97" i="10"/>
  <c r="I97" i="10"/>
  <c r="H97" i="10"/>
  <c r="G97" i="10"/>
  <c r="F97" i="10"/>
  <c r="E97" i="10"/>
  <c r="CC96" i="10"/>
  <c r="CB96" i="10"/>
  <c r="CA96" i="10"/>
  <c r="BZ96" i="10"/>
  <c r="BY96" i="10"/>
  <c r="BX96" i="10"/>
  <c r="BW96" i="10"/>
  <c r="BV96" i="10"/>
  <c r="BU96" i="10"/>
  <c r="BT96" i="10"/>
  <c r="BS96" i="10"/>
  <c r="BR96" i="10"/>
  <c r="BQ96" i="10"/>
  <c r="BP96" i="10"/>
  <c r="BO96" i="10"/>
  <c r="BN96" i="10"/>
  <c r="BM96" i="10"/>
  <c r="BL96" i="10"/>
  <c r="BK96" i="10"/>
  <c r="BJ96" i="10"/>
  <c r="BI96" i="10"/>
  <c r="BH96" i="10"/>
  <c r="BG96" i="10"/>
  <c r="BF96" i="10"/>
  <c r="BE96" i="10"/>
  <c r="BD96" i="10"/>
  <c r="BC96" i="10"/>
  <c r="BB96" i="10"/>
  <c r="BA96" i="10"/>
  <c r="AZ96" i="10"/>
  <c r="AY96" i="10"/>
  <c r="AX96" i="10"/>
  <c r="AW96" i="10"/>
  <c r="AV96" i="10"/>
  <c r="AU96" i="10"/>
  <c r="AT96" i="10"/>
  <c r="AS96" i="10"/>
  <c r="AR96" i="10"/>
  <c r="AQ96" i="10"/>
  <c r="AP96" i="10"/>
  <c r="AO96" i="10"/>
  <c r="AN96" i="10"/>
  <c r="AM96" i="10"/>
  <c r="AL96" i="10"/>
  <c r="AK96" i="10"/>
  <c r="AJ96" i="10"/>
  <c r="AI96" i="10"/>
  <c r="AH96" i="10"/>
  <c r="AG96" i="10"/>
  <c r="AF96" i="10"/>
  <c r="AE96" i="10"/>
  <c r="AD96" i="10"/>
  <c r="AC96" i="10"/>
  <c r="AB96" i="10"/>
  <c r="AA96" i="10"/>
  <c r="Z96" i="10"/>
  <c r="Y96" i="10"/>
  <c r="X96" i="10"/>
  <c r="W96" i="10"/>
  <c r="V96" i="10"/>
  <c r="U96" i="10"/>
  <c r="T96" i="10"/>
  <c r="S96" i="10"/>
  <c r="R96" i="10"/>
  <c r="Q96" i="10"/>
  <c r="P96" i="10"/>
  <c r="O96" i="10"/>
  <c r="N96" i="10"/>
  <c r="M96" i="10"/>
  <c r="L96" i="10"/>
  <c r="K96" i="10"/>
  <c r="J96" i="10"/>
  <c r="I96" i="10"/>
  <c r="H96" i="10"/>
  <c r="G96" i="10"/>
  <c r="F96" i="10"/>
  <c r="E96" i="10"/>
  <c r="CC95" i="10"/>
  <c r="CB95" i="10"/>
  <c r="CA95" i="10"/>
  <c r="BZ95" i="10"/>
  <c r="BY95" i="10"/>
  <c r="BX95" i="10"/>
  <c r="BW95" i="10"/>
  <c r="BV95" i="10"/>
  <c r="BU95" i="10"/>
  <c r="BT95" i="10"/>
  <c r="BS95" i="10"/>
  <c r="BR95" i="10"/>
  <c r="BQ95" i="10"/>
  <c r="BP95" i="10"/>
  <c r="BO95" i="10"/>
  <c r="BN95" i="10"/>
  <c r="BM95" i="10"/>
  <c r="BL95" i="10"/>
  <c r="BK95" i="10"/>
  <c r="BJ95" i="10"/>
  <c r="BI95" i="10"/>
  <c r="BH95" i="10"/>
  <c r="BG95" i="10"/>
  <c r="BF95" i="10"/>
  <c r="BE95" i="10"/>
  <c r="BD95" i="10"/>
  <c r="BC95" i="10"/>
  <c r="BB95" i="10"/>
  <c r="BA95" i="10"/>
  <c r="AZ95" i="10"/>
  <c r="AY95" i="10"/>
  <c r="AX95" i="10"/>
  <c r="AW95" i="10"/>
  <c r="AV95" i="10"/>
  <c r="AU95" i="10"/>
  <c r="AT95" i="10"/>
  <c r="AS95" i="10"/>
  <c r="AR95" i="10"/>
  <c r="AQ95" i="10"/>
  <c r="AP95" i="10"/>
  <c r="AO95" i="10"/>
  <c r="AN95" i="10"/>
  <c r="AM95" i="10"/>
  <c r="AL95" i="10"/>
  <c r="AK95" i="10"/>
  <c r="AJ95" i="10"/>
  <c r="AI95" i="10"/>
  <c r="AH95" i="10"/>
  <c r="AG95" i="10"/>
  <c r="AF95" i="10"/>
  <c r="AE95" i="10"/>
  <c r="AD95" i="10"/>
  <c r="AC95" i="10"/>
  <c r="AB95" i="10"/>
  <c r="AA95" i="10"/>
  <c r="Z95" i="10"/>
  <c r="Y95" i="10"/>
  <c r="X95" i="10"/>
  <c r="W95" i="10"/>
  <c r="V95" i="10"/>
  <c r="U95" i="10"/>
  <c r="T95" i="10"/>
  <c r="S95" i="10"/>
  <c r="R95" i="10"/>
  <c r="Q95" i="10"/>
  <c r="P95" i="10"/>
  <c r="O95" i="10"/>
  <c r="N95" i="10"/>
  <c r="M95" i="10"/>
  <c r="L95" i="10"/>
  <c r="K95" i="10"/>
  <c r="J95" i="10"/>
  <c r="I95" i="10"/>
  <c r="H95" i="10"/>
  <c r="G95" i="10"/>
  <c r="F95" i="10"/>
  <c r="E95" i="10"/>
  <c r="CC94" i="10"/>
  <c r="CB94" i="10"/>
  <c r="CA94" i="10"/>
  <c r="BZ94" i="10"/>
  <c r="BY94" i="10"/>
  <c r="BX94" i="10"/>
  <c r="BW94" i="10"/>
  <c r="BV94" i="10"/>
  <c r="BU94" i="10"/>
  <c r="BT94" i="10"/>
  <c r="BS94" i="10"/>
  <c r="BR94" i="10"/>
  <c r="BQ94" i="10"/>
  <c r="BP94" i="10"/>
  <c r="BO94" i="10"/>
  <c r="BN94" i="10"/>
  <c r="BM94" i="10"/>
  <c r="BL94" i="10"/>
  <c r="BK94" i="10"/>
  <c r="BJ94" i="10"/>
  <c r="BI94" i="10"/>
  <c r="BH94" i="10"/>
  <c r="BG94" i="10"/>
  <c r="BF94" i="10"/>
  <c r="BE94" i="10"/>
  <c r="BD94" i="10"/>
  <c r="BC94" i="10"/>
  <c r="BB94" i="10"/>
  <c r="BA94" i="10"/>
  <c r="AZ94" i="10"/>
  <c r="AY94" i="10"/>
  <c r="AX94" i="10"/>
  <c r="AW94" i="10"/>
  <c r="AV94" i="10"/>
  <c r="AU94" i="10"/>
  <c r="AT94" i="10"/>
  <c r="AS94" i="10"/>
  <c r="AR94" i="10"/>
  <c r="AQ94" i="10"/>
  <c r="AP94" i="10"/>
  <c r="AO94" i="10"/>
  <c r="AN94" i="10"/>
  <c r="AM94" i="10"/>
  <c r="AL94" i="10"/>
  <c r="AK94" i="10"/>
  <c r="AJ94" i="10"/>
  <c r="AI94" i="10"/>
  <c r="AH94" i="10"/>
  <c r="AG94" i="10"/>
  <c r="AF94" i="10"/>
  <c r="AE94" i="10"/>
  <c r="AD94" i="10"/>
  <c r="AC94" i="10"/>
  <c r="AB94" i="10"/>
  <c r="AA94" i="10"/>
  <c r="Z94" i="10"/>
  <c r="Y94" i="10"/>
  <c r="X94" i="10"/>
  <c r="W94" i="10"/>
  <c r="V94" i="10"/>
  <c r="U94" i="10"/>
  <c r="T94" i="10"/>
  <c r="S94" i="10"/>
  <c r="R94" i="10"/>
  <c r="Q94" i="10"/>
  <c r="P94" i="10"/>
  <c r="O94" i="10"/>
  <c r="N94" i="10"/>
  <c r="M94" i="10"/>
  <c r="L94" i="10"/>
  <c r="K94" i="10"/>
  <c r="J94" i="10"/>
  <c r="I94" i="10"/>
  <c r="H94" i="10"/>
  <c r="G94" i="10"/>
  <c r="F94" i="10"/>
  <c r="E94" i="10"/>
  <c r="CC93" i="10"/>
  <c r="CB93" i="10"/>
  <c r="CA93" i="10"/>
  <c r="BZ93" i="10"/>
  <c r="BY93" i="10"/>
  <c r="BX93" i="10"/>
  <c r="BW93" i="10"/>
  <c r="BV93" i="10"/>
  <c r="BU93" i="10"/>
  <c r="BT93" i="10"/>
  <c r="BS93" i="10"/>
  <c r="BR93" i="10"/>
  <c r="BQ93" i="10"/>
  <c r="BP93" i="10"/>
  <c r="BO93" i="10"/>
  <c r="BN93" i="10"/>
  <c r="BM93" i="10"/>
  <c r="BL93" i="10"/>
  <c r="BK93" i="10"/>
  <c r="BJ93" i="10"/>
  <c r="BI93" i="10"/>
  <c r="BH93" i="10"/>
  <c r="BG93" i="10"/>
  <c r="BF93" i="10"/>
  <c r="BE93" i="10"/>
  <c r="BD93" i="10"/>
  <c r="BC93" i="10"/>
  <c r="BB93" i="10"/>
  <c r="BA93" i="10"/>
  <c r="AZ93" i="10"/>
  <c r="AY93" i="10"/>
  <c r="AX93" i="10"/>
  <c r="AW93" i="10"/>
  <c r="AV93" i="10"/>
  <c r="AU93" i="10"/>
  <c r="AT93" i="10"/>
  <c r="AS93" i="10"/>
  <c r="AR93" i="10"/>
  <c r="AQ93" i="10"/>
  <c r="AP93" i="10"/>
  <c r="AO93" i="10"/>
  <c r="AN93" i="10"/>
  <c r="AM93" i="10"/>
  <c r="AL93" i="10"/>
  <c r="AK93" i="10"/>
  <c r="AJ93" i="10"/>
  <c r="AI93" i="10"/>
  <c r="AH93" i="10"/>
  <c r="AG93" i="10"/>
  <c r="AF93" i="10"/>
  <c r="AE93" i="10"/>
  <c r="AD93" i="10"/>
  <c r="AC93" i="10"/>
  <c r="AB93" i="10"/>
  <c r="AA93" i="10"/>
  <c r="Z93" i="10"/>
  <c r="Y93" i="10"/>
  <c r="X93" i="10"/>
  <c r="W93" i="10"/>
  <c r="V93" i="10"/>
  <c r="U93" i="10"/>
  <c r="T93" i="10"/>
  <c r="S93" i="10"/>
  <c r="R93" i="10"/>
  <c r="Q93" i="10"/>
  <c r="P93" i="10"/>
  <c r="O93" i="10"/>
  <c r="N93" i="10"/>
  <c r="M93" i="10"/>
  <c r="L93" i="10"/>
  <c r="K93" i="10"/>
  <c r="J93" i="10"/>
  <c r="I93" i="10"/>
  <c r="H93" i="10"/>
  <c r="G93" i="10"/>
  <c r="F93" i="10"/>
  <c r="E93" i="10"/>
  <c r="CC92" i="10"/>
  <c r="CB92" i="10"/>
  <c r="CA92" i="10"/>
  <c r="BZ92" i="10"/>
  <c r="BY92" i="10"/>
  <c r="BX92" i="10"/>
  <c r="BW92" i="10"/>
  <c r="BV92" i="10"/>
  <c r="BU92" i="10"/>
  <c r="BT92" i="10"/>
  <c r="BS92" i="10"/>
  <c r="BR92" i="10"/>
  <c r="BQ92" i="10"/>
  <c r="BP92" i="10"/>
  <c r="BO92" i="10"/>
  <c r="BN92" i="10"/>
  <c r="BM92" i="10"/>
  <c r="BL92" i="10"/>
  <c r="BK92" i="10"/>
  <c r="BJ92" i="10"/>
  <c r="BI92" i="10"/>
  <c r="BH92" i="10"/>
  <c r="BG92" i="10"/>
  <c r="BF92" i="10"/>
  <c r="BE92" i="10"/>
  <c r="BD92" i="10"/>
  <c r="BC92" i="10"/>
  <c r="BB92" i="10"/>
  <c r="BA92" i="10"/>
  <c r="AZ92" i="10"/>
  <c r="AY92" i="10"/>
  <c r="AX92" i="10"/>
  <c r="AW92" i="10"/>
  <c r="AV92" i="10"/>
  <c r="AU92" i="10"/>
  <c r="AT92" i="10"/>
  <c r="AS92" i="10"/>
  <c r="AR92" i="10"/>
  <c r="AQ92" i="10"/>
  <c r="AP92" i="10"/>
  <c r="AO92" i="10"/>
  <c r="AN92" i="10"/>
  <c r="AM92" i="10"/>
  <c r="AL92" i="10"/>
  <c r="AK92" i="10"/>
  <c r="AJ92" i="10"/>
  <c r="AI92" i="10"/>
  <c r="AH92" i="10"/>
  <c r="AG92" i="10"/>
  <c r="AF92" i="10"/>
  <c r="AE92" i="10"/>
  <c r="AD92" i="10"/>
  <c r="AC92" i="10"/>
  <c r="AB92" i="10"/>
  <c r="AA92" i="10"/>
  <c r="Z92" i="10"/>
  <c r="Y92" i="10"/>
  <c r="X92" i="10"/>
  <c r="W92" i="10"/>
  <c r="V92" i="10"/>
  <c r="U92" i="10"/>
  <c r="T92" i="10"/>
  <c r="S92" i="10"/>
  <c r="R92" i="10"/>
  <c r="Q92" i="10"/>
  <c r="P92" i="10"/>
  <c r="O92" i="10"/>
  <c r="N92" i="10"/>
  <c r="M92" i="10"/>
  <c r="L92" i="10"/>
  <c r="K92" i="10"/>
  <c r="J92" i="10"/>
  <c r="I92" i="10"/>
  <c r="H92" i="10"/>
  <c r="G92" i="10"/>
  <c r="F92" i="10"/>
  <c r="E92" i="10"/>
  <c r="CC91" i="10"/>
  <c r="CB91" i="10"/>
  <c r="CA91" i="10"/>
  <c r="BZ91" i="10"/>
  <c r="BY91" i="10"/>
  <c r="BX91" i="10"/>
  <c r="BW91" i="10"/>
  <c r="BV91" i="10"/>
  <c r="BU91" i="10"/>
  <c r="BT91" i="10"/>
  <c r="BS91" i="10"/>
  <c r="BR91" i="10"/>
  <c r="BQ91" i="10"/>
  <c r="BP91" i="10"/>
  <c r="BO91" i="10"/>
  <c r="BN91" i="10"/>
  <c r="BM91" i="10"/>
  <c r="BL91" i="10"/>
  <c r="BK91" i="10"/>
  <c r="BJ91" i="10"/>
  <c r="BI91" i="10"/>
  <c r="BH91" i="10"/>
  <c r="BG91" i="10"/>
  <c r="BF91" i="10"/>
  <c r="BE91" i="10"/>
  <c r="BD91" i="10"/>
  <c r="BC91" i="10"/>
  <c r="BB91" i="10"/>
  <c r="BA91" i="10"/>
  <c r="AZ91" i="10"/>
  <c r="AY91" i="10"/>
  <c r="AX91" i="10"/>
  <c r="AW91" i="10"/>
  <c r="AV91" i="10"/>
  <c r="AU91" i="10"/>
  <c r="AT91" i="10"/>
  <c r="AS91" i="10"/>
  <c r="AR91" i="10"/>
  <c r="AQ91" i="10"/>
  <c r="AP91" i="10"/>
  <c r="AO91" i="10"/>
  <c r="AN91" i="10"/>
  <c r="AM91" i="10"/>
  <c r="AL91" i="10"/>
  <c r="AK91" i="10"/>
  <c r="AJ91" i="10"/>
  <c r="AI91" i="10"/>
  <c r="AH91" i="10"/>
  <c r="AG91" i="10"/>
  <c r="AF91" i="10"/>
  <c r="AE91" i="10"/>
  <c r="AD91" i="10"/>
  <c r="AC91" i="10"/>
  <c r="AB91" i="10"/>
  <c r="AA91" i="10"/>
  <c r="Z91" i="10"/>
  <c r="Y91" i="10"/>
  <c r="X91" i="10"/>
  <c r="W91" i="10"/>
  <c r="V91" i="10"/>
  <c r="U91" i="10"/>
  <c r="T91" i="10"/>
  <c r="S91" i="10"/>
  <c r="R91" i="10"/>
  <c r="Q91" i="10"/>
  <c r="P91" i="10"/>
  <c r="O91" i="10"/>
  <c r="N91" i="10"/>
  <c r="M91" i="10"/>
  <c r="L91" i="10"/>
  <c r="K91" i="10"/>
  <c r="J91" i="10"/>
  <c r="I91" i="10"/>
  <c r="H91" i="10"/>
  <c r="G91" i="10"/>
  <c r="F91" i="10"/>
  <c r="E91" i="10"/>
  <c r="CC90" i="10"/>
  <c r="CB90" i="10"/>
  <c r="CA90" i="10"/>
  <c r="BZ90" i="10"/>
  <c r="BY90" i="10"/>
  <c r="BX90" i="10"/>
  <c r="BW90" i="10"/>
  <c r="BV90" i="10"/>
  <c r="BU90" i="10"/>
  <c r="BT90" i="10"/>
  <c r="BS90" i="10"/>
  <c r="BR90" i="10"/>
  <c r="BQ90" i="10"/>
  <c r="BP90" i="10"/>
  <c r="BO90" i="10"/>
  <c r="BN90" i="10"/>
  <c r="BM90" i="10"/>
  <c r="BL90" i="10"/>
  <c r="BK90" i="10"/>
  <c r="BJ90" i="10"/>
  <c r="BI90" i="10"/>
  <c r="BH90" i="10"/>
  <c r="BG90" i="10"/>
  <c r="BF90" i="10"/>
  <c r="BE90" i="10"/>
  <c r="BD90" i="10"/>
  <c r="BC90" i="10"/>
  <c r="BB90" i="10"/>
  <c r="BA90" i="10"/>
  <c r="AZ90" i="10"/>
  <c r="AY90" i="10"/>
  <c r="AX90" i="10"/>
  <c r="AW90" i="10"/>
  <c r="AV90" i="10"/>
  <c r="AU90" i="10"/>
  <c r="AT90" i="10"/>
  <c r="AS90" i="10"/>
  <c r="AR90" i="10"/>
  <c r="AQ90" i="10"/>
  <c r="AP90" i="10"/>
  <c r="AO90" i="10"/>
  <c r="AN90" i="10"/>
  <c r="AM90" i="10"/>
  <c r="AL90" i="10"/>
  <c r="AK90" i="10"/>
  <c r="AJ90" i="10"/>
  <c r="AI90" i="10"/>
  <c r="AH90" i="10"/>
  <c r="AG90" i="10"/>
  <c r="AF90" i="10"/>
  <c r="AE90" i="10"/>
  <c r="AD90" i="10"/>
  <c r="AC90" i="10"/>
  <c r="AB90" i="10"/>
  <c r="AA90" i="10"/>
  <c r="Z90" i="10"/>
  <c r="Y90" i="10"/>
  <c r="X90" i="10"/>
  <c r="W90" i="10"/>
  <c r="V90" i="10"/>
  <c r="U90" i="10"/>
  <c r="T90" i="10"/>
  <c r="S90" i="10"/>
  <c r="R90" i="10"/>
  <c r="Q90" i="10"/>
  <c r="P90" i="10"/>
  <c r="O90" i="10"/>
  <c r="N90" i="10"/>
  <c r="M90" i="10"/>
  <c r="L90" i="10"/>
  <c r="K90" i="10"/>
  <c r="J90" i="10"/>
  <c r="I90" i="10"/>
  <c r="H90" i="10"/>
  <c r="G90" i="10"/>
  <c r="F90" i="10"/>
  <c r="E90" i="10"/>
  <c r="CC89" i="10"/>
  <c r="CB89" i="10"/>
  <c r="CA89" i="10"/>
  <c r="BZ89" i="10"/>
  <c r="BY89" i="10"/>
  <c r="BX89" i="10"/>
  <c r="BW89" i="10"/>
  <c r="BV89" i="10"/>
  <c r="BU89" i="10"/>
  <c r="BT89" i="10"/>
  <c r="BS89" i="10"/>
  <c r="BR89" i="10"/>
  <c r="BQ89" i="10"/>
  <c r="BP89" i="10"/>
  <c r="BO89" i="10"/>
  <c r="BN89" i="10"/>
  <c r="BM89" i="10"/>
  <c r="BL89" i="10"/>
  <c r="BK89" i="10"/>
  <c r="BJ89" i="10"/>
  <c r="BI89" i="10"/>
  <c r="BH89" i="10"/>
  <c r="BG89" i="10"/>
  <c r="BF89" i="10"/>
  <c r="BE89" i="10"/>
  <c r="BD89" i="10"/>
  <c r="BC89" i="10"/>
  <c r="BB89" i="10"/>
  <c r="BA89" i="10"/>
  <c r="AZ89" i="10"/>
  <c r="AY89" i="10"/>
  <c r="AX89" i="10"/>
  <c r="AW89" i="10"/>
  <c r="AV89" i="10"/>
  <c r="AU89" i="10"/>
  <c r="AT89" i="10"/>
  <c r="AS89" i="10"/>
  <c r="AR89" i="10"/>
  <c r="AQ89" i="10"/>
  <c r="AP89" i="10"/>
  <c r="AO89" i="10"/>
  <c r="AN89" i="10"/>
  <c r="AM89" i="10"/>
  <c r="AL89" i="10"/>
  <c r="AK89" i="10"/>
  <c r="AJ89" i="10"/>
  <c r="AI89" i="10"/>
  <c r="AH89" i="10"/>
  <c r="AG89" i="10"/>
  <c r="AF89" i="10"/>
  <c r="AE89" i="10"/>
  <c r="AD89" i="10"/>
  <c r="AC89" i="10"/>
  <c r="AB89" i="10"/>
  <c r="AA89" i="10"/>
  <c r="Z89" i="10"/>
  <c r="Y89" i="10"/>
  <c r="X89" i="10"/>
  <c r="W89" i="10"/>
  <c r="V89" i="10"/>
  <c r="U89" i="10"/>
  <c r="T89" i="10"/>
  <c r="S89" i="10"/>
  <c r="R89" i="10"/>
  <c r="Q89" i="10"/>
  <c r="P89" i="10"/>
  <c r="O89" i="10"/>
  <c r="N89" i="10"/>
  <c r="M89" i="10"/>
  <c r="L89" i="10"/>
  <c r="K89" i="10"/>
  <c r="J89" i="10"/>
  <c r="I89" i="10"/>
  <c r="H89" i="10"/>
  <c r="G89" i="10"/>
  <c r="F89" i="10"/>
  <c r="E89" i="10"/>
  <c r="CC88" i="10"/>
  <c r="CB88" i="10"/>
  <c r="CA88" i="10"/>
  <c r="BZ88" i="10"/>
  <c r="BY88" i="10"/>
  <c r="BX88" i="10"/>
  <c r="BW88" i="10"/>
  <c r="BV88" i="10"/>
  <c r="BU88" i="10"/>
  <c r="BT88" i="10"/>
  <c r="BS88" i="10"/>
  <c r="BR88" i="10"/>
  <c r="BQ88" i="10"/>
  <c r="BP88" i="10"/>
  <c r="BO88" i="10"/>
  <c r="BN88" i="10"/>
  <c r="BM88" i="10"/>
  <c r="BL88" i="10"/>
  <c r="BK88" i="10"/>
  <c r="BJ88" i="10"/>
  <c r="BI88" i="10"/>
  <c r="BH88" i="10"/>
  <c r="BG88" i="10"/>
  <c r="BF88" i="10"/>
  <c r="BE88" i="10"/>
  <c r="BD88" i="10"/>
  <c r="BC88" i="10"/>
  <c r="BB88" i="10"/>
  <c r="BA88" i="10"/>
  <c r="AZ88" i="10"/>
  <c r="AY88" i="10"/>
  <c r="AX88" i="10"/>
  <c r="AW88" i="10"/>
  <c r="AV88" i="10"/>
  <c r="AU88" i="10"/>
  <c r="AT88" i="10"/>
  <c r="AS88" i="10"/>
  <c r="AR88" i="10"/>
  <c r="AQ88" i="10"/>
  <c r="AP88" i="10"/>
  <c r="AO88" i="10"/>
  <c r="AN88" i="10"/>
  <c r="AM88" i="10"/>
  <c r="AL88" i="10"/>
  <c r="AK88" i="10"/>
  <c r="AJ88" i="10"/>
  <c r="AI88" i="10"/>
  <c r="AH88" i="10"/>
  <c r="AG88" i="10"/>
  <c r="AF88" i="10"/>
  <c r="AE88" i="10"/>
  <c r="AD88" i="10"/>
  <c r="AC88" i="10"/>
  <c r="AB88" i="10"/>
  <c r="AA88" i="10"/>
  <c r="Z88" i="10"/>
  <c r="Y88" i="10"/>
  <c r="X88" i="10"/>
  <c r="W88" i="10"/>
  <c r="V88" i="10"/>
  <c r="U88" i="10"/>
  <c r="T88" i="10"/>
  <c r="S88" i="10"/>
  <c r="R88" i="10"/>
  <c r="Q88" i="10"/>
  <c r="P88" i="10"/>
  <c r="O88" i="10"/>
  <c r="N88" i="10"/>
  <c r="M88" i="10"/>
  <c r="L88" i="10"/>
  <c r="K88" i="10"/>
  <c r="J88" i="10"/>
  <c r="I88" i="10"/>
  <c r="H88" i="10"/>
  <c r="G88" i="10"/>
  <c r="F88" i="10"/>
  <c r="E88" i="10"/>
  <c r="CC87" i="10"/>
  <c r="CB87" i="10"/>
  <c r="CA87" i="10"/>
  <c r="BZ87" i="10"/>
  <c r="BY87" i="10"/>
  <c r="BX87" i="10"/>
  <c r="BW87" i="10"/>
  <c r="BV87" i="10"/>
  <c r="BU87" i="10"/>
  <c r="BT87" i="10"/>
  <c r="BS87" i="10"/>
  <c r="BR87" i="10"/>
  <c r="BQ87" i="10"/>
  <c r="BP87" i="10"/>
  <c r="BO87" i="10"/>
  <c r="BN87" i="10"/>
  <c r="BM87" i="10"/>
  <c r="BL87" i="10"/>
  <c r="BK87" i="10"/>
  <c r="BJ87" i="10"/>
  <c r="BI87" i="10"/>
  <c r="BH87" i="10"/>
  <c r="BG87" i="10"/>
  <c r="BF87" i="10"/>
  <c r="BE87" i="10"/>
  <c r="BD87" i="10"/>
  <c r="BC87" i="10"/>
  <c r="BB87" i="10"/>
  <c r="BA87" i="10"/>
  <c r="AZ87" i="10"/>
  <c r="AY87" i="10"/>
  <c r="AX87" i="10"/>
  <c r="AW87" i="10"/>
  <c r="AV87" i="10"/>
  <c r="AU87" i="10"/>
  <c r="AT87" i="10"/>
  <c r="AS87" i="10"/>
  <c r="AR87" i="10"/>
  <c r="AQ87" i="10"/>
  <c r="AP87" i="10"/>
  <c r="AO87" i="10"/>
  <c r="AN87" i="10"/>
  <c r="AM87" i="10"/>
  <c r="AL87" i="10"/>
  <c r="AK87" i="10"/>
  <c r="AJ87" i="10"/>
  <c r="AI87" i="10"/>
  <c r="AH87" i="10"/>
  <c r="AG87" i="10"/>
  <c r="AF87" i="10"/>
  <c r="AE87" i="10"/>
  <c r="AD87" i="10"/>
  <c r="AC87" i="10"/>
  <c r="AB87" i="10"/>
  <c r="AA87" i="10"/>
  <c r="Z87" i="10"/>
  <c r="Y87" i="10"/>
  <c r="X87" i="10"/>
  <c r="W87" i="10"/>
  <c r="V87" i="10"/>
  <c r="U87" i="10"/>
  <c r="T87" i="10"/>
  <c r="S87" i="10"/>
  <c r="R87" i="10"/>
  <c r="Q87" i="10"/>
  <c r="P87" i="10"/>
  <c r="O87" i="10"/>
  <c r="N87" i="10"/>
  <c r="M87" i="10"/>
  <c r="L87" i="10"/>
  <c r="K87" i="10"/>
  <c r="J87" i="10"/>
  <c r="I87" i="10"/>
  <c r="H87" i="10"/>
  <c r="G87" i="10"/>
  <c r="F87" i="10"/>
  <c r="E87" i="10"/>
  <c r="CC86" i="10"/>
  <c r="CB86" i="10"/>
  <c r="CA86" i="10"/>
  <c r="BZ86" i="10"/>
  <c r="BY86" i="10"/>
  <c r="BX86" i="10"/>
  <c r="BW86" i="10"/>
  <c r="BV86" i="10"/>
  <c r="BU86" i="10"/>
  <c r="BT86" i="10"/>
  <c r="BS86" i="10"/>
  <c r="BR86" i="10"/>
  <c r="BQ86" i="10"/>
  <c r="BP86" i="10"/>
  <c r="BO86" i="10"/>
  <c r="BN86" i="10"/>
  <c r="BM86" i="10"/>
  <c r="BL86" i="10"/>
  <c r="BK86" i="10"/>
  <c r="BJ86" i="10"/>
  <c r="BI86" i="10"/>
  <c r="BH86" i="10"/>
  <c r="BG86" i="10"/>
  <c r="BF86" i="10"/>
  <c r="BE86" i="10"/>
  <c r="BD86" i="10"/>
  <c r="BC86" i="10"/>
  <c r="BB86" i="10"/>
  <c r="BA86" i="10"/>
  <c r="AZ86" i="10"/>
  <c r="AY86" i="10"/>
  <c r="AX86" i="10"/>
  <c r="AW86" i="10"/>
  <c r="AV86" i="10"/>
  <c r="AU86" i="10"/>
  <c r="AT86" i="10"/>
  <c r="AS86" i="10"/>
  <c r="AR86" i="10"/>
  <c r="AQ86" i="10"/>
  <c r="AP86" i="10"/>
  <c r="AO86" i="10"/>
  <c r="AN86" i="10"/>
  <c r="AM86" i="10"/>
  <c r="AL86" i="10"/>
  <c r="AK86" i="10"/>
  <c r="AJ86" i="10"/>
  <c r="AI86" i="10"/>
  <c r="AH86" i="10"/>
  <c r="AG86" i="10"/>
  <c r="AF86" i="10"/>
  <c r="AE86" i="10"/>
  <c r="AD86" i="10"/>
  <c r="AC86" i="10"/>
  <c r="AB86" i="10"/>
  <c r="AA86" i="10"/>
  <c r="Z86" i="10"/>
  <c r="Y86" i="10"/>
  <c r="X86" i="10"/>
  <c r="W86" i="10"/>
  <c r="V86" i="10"/>
  <c r="U86" i="10"/>
  <c r="T86" i="10"/>
  <c r="S86" i="10"/>
  <c r="R86" i="10"/>
  <c r="Q86" i="10"/>
  <c r="P86" i="10"/>
  <c r="O86" i="10"/>
  <c r="N86" i="10"/>
  <c r="M86" i="10"/>
  <c r="L86" i="10"/>
  <c r="K86" i="10"/>
  <c r="J86" i="10"/>
  <c r="I86" i="10"/>
  <c r="H86" i="10"/>
  <c r="G86" i="10"/>
  <c r="F86" i="10"/>
  <c r="E86" i="10"/>
  <c r="CC85" i="10"/>
  <c r="CB85" i="10"/>
  <c r="CA85" i="10"/>
  <c r="BZ85" i="10"/>
  <c r="BY85" i="10"/>
  <c r="BX85" i="10"/>
  <c r="BW85" i="10"/>
  <c r="BV85" i="10"/>
  <c r="BU85" i="10"/>
  <c r="BT85" i="10"/>
  <c r="BS85" i="10"/>
  <c r="BR85" i="10"/>
  <c r="BQ85" i="10"/>
  <c r="BP85" i="10"/>
  <c r="BO85" i="10"/>
  <c r="BN85" i="10"/>
  <c r="BM85" i="10"/>
  <c r="BL85" i="10"/>
  <c r="BK85" i="10"/>
  <c r="BJ85" i="10"/>
  <c r="BI85" i="10"/>
  <c r="BH85" i="10"/>
  <c r="BG85" i="10"/>
  <c r="BF85" i="10"/>
  <c r="BE85" i="10"/>
  <c r="BD85" i="10"/>
  <c r="BC85" i="10"/>
  <c r="BB85" i="10"/>
  <c r="BA85" i="10"/>
  <c r="AZ85" i="10"/>
  <c r="AY85" i="10"/>
  <c r="AX85" i="10"/>
  <c r="AW85" i="10"/>
  <c r="AV85" i="10"/>
  <c r="AU85" i="10"/>
  <c r="AT85" i="10"/>
  <c r="AS85" i="10"/>
  <c r="AR85" i="10"/>
  <c r="AQ85" i="10"/>
  <c r="AP85" i="10"/>
  <c r="AO85" i="10"/>
  <c r="AN85" i="10"/>
  <c r="AM85" i="10"/>
  <c r="AL85" i="10"/>
  <c r="AK85" i="10"/>
  <c r="AJ85" i="10"/>
  <c r="AI85" i="10"/>
  <c r="AH85" i="10"/>
  <c r="AG85" i="10"/>
  <c r="AF85" i="10"/>
  <c r="AE85" i="10"/>
  <c r="AD85" i="10"/>
  <c r="AC85" i="10"/>
  <c r="AB85" i="10"/>
  <c r="AA85" i="10"/>
  <c r="Z85" i="10"/>
  <c r="Y85" i="10"/>
  <c r="X85" i="10"/>
  <c r="W85" i="10"/>
  <c r="V85" i="10"/>
  <c r="U85" i="10"/>
  <c r="T85" i="10"/>
  <c r="S85" i="10"/>
  <c r="R85" i="10"/>
  <c r="Q85" i="10"/>
  <c r="P85" i="10"/>
  <c r="O85" i="10"/>
  <c r="N85" i="10"/>
  <c r="M85" i="10"/>
  <c r="L85" i="10"/>
  <c r="K85" i="10"/>
  <c r="J85" i="10"/>
  <c r="I85" i="10"/>
  <c r="H85" i="10"/>
  <c r="G85" i="10"/>
  <c r="F85" i="10"/>
  <c r="E85" i="10"/>
  <c r="CC84" i="10"/>
  <c r="CB84" i="10"/>
  <c r="CA84" i="10"/>
  <c r="BZ84" i="10"/>
  <c r="BY84" i="10"/>
  <c r="BX84" i="10"/>
  <c r="BW84" i="10"/>
  <c r="BV84" i="10"/>
  <c r="BU84" i="10"/>
  <c r="BT84" i="10"/>
  <c r="BS84" i="10"/>
  <c r="BR84" i="10"/>
  <c r="BQ84" i="10"/>
  <c r="BP84" i="10"/>
  <c r="BO84" i="10"/>
  <c r="BN84" i="10"/>
  <c r="BM84" i="10"/>
  <c r="BL84" i="10"/>
  <c r="BK84" i="10"/>
  <c r="BJ84" i="10"/>
  <c r="BI84" i="10"/>
  <c r="BH84" i="10"/>
  <c r="BG84" i="10"/>
  <c r="BF84" i="10"/>
  <c r="BE84" i="10"/>
  <c r="BD84" i="10"/>
  <c r="BC84" i="10"/>
  <c r="BB84" i="10"/>
  <c r="BA84" i="10"/>
  <c r="AZ84" i="10"/>
  <c r="AY84" i="10"/>
  <c r="AX84" i="10"/>
  <c r="AW84" i="10"/>
  <c r="AV84" i="10"/>
  <c r="AU84" i="10"/>
  <c r="AT84" i="10"/>
  <c r="AS84" i="10"/>
  <c r="AR84" i="10"/>
  <c r="AQ84" i="10"/>
  <c r="AP84" i="10"/>
  <c r="AO84" i="10"/>
  <c r="AN84" i="10"/>
  <c r="AM84" i="10"/>
  <c r="AL84" i="10"/>
  <c r="AK84" i="10"/>
  <c r="AJ84" i="10"/>
  <c r="AI84" i="10"/>
  <c r="AH84" i="10"/>
  <c r="AG84" i="10"/>
  <c r="AF84" i="10"/>
  <c r="AE84" i="10"/>
  <c r="AD84" i="10"/>
  <c r="AC84" i="10"/>
  <c r="AB84" i="10"/>
  <c r="AA84" i="10"/>
  <c r="Z84" i="10"/>
  <c r="Y84" i="10"/>
  <c r="X84" i="10"/>
  <c r="W84" i="10"/>
  <c r="V84" i="10"/>
  <c r="U84" i="10"/>
  <c r="T84" i="10"/>
  <c r="S84" i="10"/>
  <c r="R84" i="10"/>
  <c r="Q84" i="10"/>
  <c r="P84" i="10"/>
  <c r="O84" i="10"/>
  <c r="N84" i="10"/>
  <c r="M84" i="10"/>
  <c r="L84" i="10"/>
  <c r="K84" i="10"/>
  <c r="J84" i="10"/>
  <c r="I84" i="10"/>
  <c r="H84" i="10"/>
  <c r="G84" i="10"/>
  <c r="F84" i="10"/>
  <c r="E84" i="10"/>
  <c r="CC83" i="10"/>
  <c r="CB83" i="10"/>
  <c r="CA83" i="10"/>
  <c r="BZ83" i="10"/>
  <c r="BY83" i="10"/>
  <c r="BX83" i="10"/>
  <c r="BW83" i="10"/>
  <c r="BV83" i="10"/>
  <c r="BU83" i="10"/>
  <c r="BT83" i="10"/>
  <c r="BS83" i="10"/>
  <c r="BR83" i="10"/>
  <c r="BQ83" i="10"/>
  <c r="BP83" i="10"/>
  <c r="BO83" i="10"/>
  <c r="BN83" i="10"/>
  <c r="BM83" i="10"/>
  <c r="BL83" i="10"/>
  <c r="BK83" i="10"/>
  <c r="BJ83" i="10"/>
  <c r="BI83" i="10"/>
  <c r="BH83" i="10"/>
  <c r="BG83" i="10"/>
  <c r="BF83" i="10"/>
  <c r="BE83" i="10"/>
  <c r="BD83" i="10"/>
  <c r="BC83" i="10"/>
  <c r="BB83" i="10"/>
  <c r="BA83" i="10"/>
  <c r="AZ83" i="10"/>
  <c r="AY83" i="10"/>
  <c r="AX83" i="10"/>
  <c r="AW83" i="10"/>
  <c r="AV83" i="10"/>
  <c r="AU83" i="10"/>
  <c r="AT83" i="10"/>
  <c r="AS83" i="10"/>
  <c r="AR83" i="10"/>
  <c r="AQ83" i="10"/>
  <c r="AP83" i="10"/>
  <c r="AO83" i="10"/>
  <c r="AN83" i="10"/>
  <c r="AM83" i="10"/>
  <c r="AL83" i="10"/>
  <c r="AK83" i="10"/>
  <c r="AJ83" i="10"/>
  <c r="AI83" i="10"/>
  <c r="AH83" i="10"/>
  <c r="AG83" i="10"/>
  <c r="AF83" i="10"/>
  <c r="AE83" i="10"/>
  <c r="AD83" i="10"/>
  <c r="AC83" i="10"/>
  <c r="AB83" i="10"/>
  <c r="AA83" i="10"/>
  <c r="Z83" i="10"/>
  <c r="Y83" i="10"/>
  <c r="X83" i="10"/>
  <c r="W83" i="10"/>
  <c r="V83" i="10"/>
  <c r="U83" i="10"/>
  <c r="T83" i="10"/>
  <c r="S83" i="10"/>
  <c r="R83" i="10"/>
  <c r="Q83" i="10"/>
  <c r="P83" i="10"/>
  <c r="O83" i="10"/>
  <c r="N83" i="10"/>
  <c r="M83" i="10"/>
  <c r="L83" i="10"/>
  <c r="K83" i="10"/>
  <c r="J83" i="10"/>
  <c r="I83" i="10"/>
  <c r="H83" i="10"/>
  <c r="G83" i="10"/>
  <c r="F83" i="10"/>
  <c r="E83" i="10"/>
  <c r="CC82" i="10"/>
  <c r="CB82" i="10"/>
  <c r="CA82" i="10"/>
  <c r="BZ82" i="10"/>
  <c r="BY82" i="10"/>
  <c r="BX82" i="10"/>
  <c r="BW82" i="10"/>
  <c r="BV82" i="10"/>
  <c r="BU82" i="10"/>
  <c r="BT82" i="10"/>
  <c r="BS82" i="10"/>
  <c r="BR82" i="10"/>
  <c r="BQ82" i="10"/>
  <c r="BP82" i="10"/>
  <c r="BO82" i="10"/>
  <c r="BN82" i="10"/>
  <c r="BM82" i="10"/>
  <c r="BL82" i="10"/>
  <c r="BK82" i="10"/>
  <c r="BJ82" i="10"/>
  <c r="BI82" i="10"/>
  <c r="BH82" i="10"/>
  <c r="BG82" i="10"/>
  <c r="BF82" i="10"/>
  <c r="BE82" i="10"/>
  <c r="BD82" i="10"/>
  <c r="BC82" i="10"/>
  <c r="BB82" i="10"/>
  <c r="BA82" i="10"/>
  <c r="AZ82" i="10"/>
  <c r="AY82" i="10"/>
  <c r="AX82" i="10"/>
  <c r="AW82" i="10"/>
  <c r="AV82" i="10"/>
  <c r="AU82" i="10"/>
  <c r="AT82" i="10"/>
  <c r="AS82" i="10"/>
  <c r="AR82" i="10"/>
  <c r="AQ82" i="10"/>
  <c r="AP82" i="10"/>
  <c r="AO82" i="10"/>
  <c r="AN82" i="10"/>
  <c r="AM82" i="10"/>
  <c r="AL82" i="10"/>
  <c r="AK82" i="10"/>
  <c r="AJ82" i="10"/>
  <c r="AI82" i="10"/>
  <c r="AH82" i="10"/>
  <c r="AG82" i="10"/>
  <c r="AF82" i="10"/>
  <c r="AE82" i="10"/>
  <c r="AD82" i="10"/>
  <c r="AC82" i="10"/>
  <c r="AB82" i="10"/>
  <c r="AA82" i="10"/>
  <c r="Z82" i="10"/>
  <c r="Y82" i="10"/>
  <c r="X82" i="10"/>
  <c r="W82" i="10"/>
  <c r="V82" i="10"/>
  <c r="U82" i="10"/>
  <c r="T82" i="10"/>
  <c r="S82" i="10"/>
  <c r="R82" i="10"/>
  <c r="Q82" i="10"/>
  <c r="P82" i="10"/>
  <c r="O82" i="10"/>
  <c r="N82" i="10"/>
  <c r="M82" i="10"/>
  <c r="L82" i="10"/>
  <c r="K82" i="10"/>
  <c r="J82" i="10"/>
  <c r="I82" i="10"/>
  <c r="H82" i="10"/>
  <c r="G82" i="10"/>
  <c r="F82" i="10"/>
  <c r="E82" i="10"/>
  <c r="CC98" i="11"/>
  <c r="CB98" i="11"/>
  <c r="CA98" i="11"/>
  <c r="BZ98" i="11"/>
  <c r="BY98" i="11"/>
  <c r="BX98" i="11"/>
  <c r="BW98" i="11"/>
  <c r="BV98" i="11"/>
  <c r="BU98" i="11"/>
  <c r="BT98" i="11"/>
  <c r="BS98" i="11"/>
  <c r="BR98" i="11"/>
  <c r="BQ98" i="11"/>
  <c r="BP98" i="11"/>
  <c r="BO98" i="11"/>
  <c r="BN98" i="11"/>
  <c r="BM98" i="11"/>
  <c r="BL98" i="11"/>
  <c r="BK98" i="11"/>
  <c r="BJ98" i="11"/>
  <c r="BI98" i="11"/>
  <c r="BH98" i="11"/>
  <c r="BG98" i="11"/>
  <c r="BF98" i="11"/>
  <c r="BE98" i="11"/>
  <c r="BD98" i="11"/>
  <c r="BC98" i="11"/>
  <c r="BB98" i="11"/>
  <c r="BA98" i="11"/>
  <c r="AZ98" i="11"/>
  <c r="AY98" i="11"/>
  <c r="AX98" i="11"/>
  <c r="AW98" i="11"/>
  <c r="AV98" i="11"/>
  <c r="AU98" i="11"/>
  <c r="AT98" i="11"/>
  <c r="AS98" i="11"/>
  <c r="AR98" i="11"/>
  <c r="AQ98" i="11"/>
  <c r="AP98" i="11"/>
  <c r="AO98" i="11"/>
  <c r="AN98" i="11"/>
  <c r="AM98" i="11"/>
  <c r="AL98" i="11"/>
  <c r="AK98" i="11"/>
  <c r="AJ98" i="11"/>
  <c r="AI98" i="11"/>
  <c r="AH98" i="11"/>
  <c r="AG98" i="11"/>
  <c r="AF98" i="11"/>
  <c r="AE98" i="11"/>
  <c r="AD98" i="11"/>
  <c r="AC98" i="11"/>
  <c r="AB98" i="11"/>
  <c r="AA98" i="11"/>
  <c r="Z98" i="11"/>
  <c r="Y98" i="11"/>
  <c r="X98" i="11"/>
  <c r="W98" i="11"/>
  <c r="V98" i="11"/>
  <c r="U98" i="11"/>
  <c r="T98" i="11"/>
  <c r="S98" i="11"/>
  <c r="R98" i="11"/>
  <c r="Q98" i="11"/>
  <c r="P98" i="11"/>
  <c r="O98" i="11"/>
  <c r="N98" i="11"/>
  <c r="M98" i="11"/>
  <c r="L98" i="11"/>
  <c r="K98" i="11"/>
  <c r="J98" i="11"/>
  <c r="I98" i="11"/>
  <c r="H98" i="11"/>
  <c r="G98" i="11"/>
  <c r="F98" i="11"/>
  <c r="E98" i="11"/>
  <c r="CC97" i="11"/>
  <c r="CB97" i="11"/>
  <c r="CA97" i="11"/>
  <c r="BZ97" i="11"/>
  <c r="BY97" i="11"/>
  <c r="BX97" i="11"/>
  <c r="BW97" i="11"/>
  <c r="BV97" i="11"/>
  <c r="BU97" i="11"/>
  <c r="BT97" i="11"/>
  <c r="BS97" i="11"/>
  <c r="BR97" i="11"/>
  <c r="BQ97" i="11"/>
  <c r="BP97" i="11"/>
  <c r="BO97" i="11"/>
  <c r="BN97" i="11"/>
  <c r="BM97" i="11"/>
  <c r="BL97" i="11"/>
  <c r="BK97" i="11"/>
  <c r="BJ97" i="11"/>
  <c r="BI97" i="11"/>
  <c r="BH97" i="11"/>
  <c r="BG97" i="11"/>
  <c r="BF97" i="11"/>
  <c r="BE97" i="11"/>
  <c r="BD97" i="11"/>
  <c r="BC97" i="11"/>
  <c r="BB97" i="11"/>
  <c r="BA97" i="11"/>
  <c r="AZ97" i="11"/>
  <c r="AY97" i="11"/>
  <c r="AX97" i="11"/>
  <c r="AW97" i="11"/>
  <c r="AV97" i="11"/>
  <c r="AU97" i="11"/>
  <c r="AT97" i="11"/>
  <c r="AS97" i="11"/>
  <c r="AR97" i="11"/>
  <c r="AQ97" i="11"/>
  <c r="AP97" i="11"/>
  <c r="AO97" i="11"/>
  <c r="AN97" i="11"/>
  <c r="AM97" i="11"/>
  <c r="AL97" i="11"/>
  <c r="AK97" i="11"/>
  <c r="AJ97" i="11"/>
  <c r="AI97" i="11"/>
  <c r="AH97" i="11"/>
  <c r="AG97" i="11"/>
  <c r="AF97" i="11"/>
  <c r="AE97" i="11"/>
  <c r="AD97" i="11"/>
  <c r="AC97" i="11"/>
  <c r="AB97" i="11"/>
  <c r="AA97" i="11"/>
  <c r="Z97" i="11"/>
  <c r="Y97" i="11"/>
  <c r="X97" i="11"/>
  <c r="W97" i="11"/>
  <c r="V97" i="11"/>
  <c r="U97" i="11"/>
  <c r="T97" i="11"/>
  <c r="S97" i="11"/>
  <c r="R97" i="11"/>
  <c r="Q97" i="11"/>
  <c r="P97" i="11"/>
  <c r="O97" i="11"/>
  <c r="N97" i="11"/>
  <c r="M97" i="11"/>
  <c r="L97" i="11"/>
  <c r="K97" i="11"/>
  <c r="J97" i="11"/>
  <c r="I97" i="11"/>
  <c r="H97" i="11"/>
  <c r="G97" i="11"/>
  <c r="F97" i="11"/>
  <c r="E97" i="11"/>
  <c r="CC96" i="11"/>
  <c r="CB96" i="11"/>
  <c r="CA96" i="11"/>
  <c r="BZ96" i="11"/>
  <c r="BY96" i="11"/>
  <c r="BX96" i="11"/>
  <c r="BW96" i="11"/>
  <c r="BV96" i="11"/>
  <c r="BU96" i="11"/>
  <c r="BT96" i="11"/>
  <c r="BS96" i="11"/>
  <c r="BR96" i="11"/>
  <c r="BQ96" i="11"/>
  <c r="BP96" i="11"/>
  <c r="BO96" i="11"/>
  <c r="BN96" i="11"/>
  <c r="BM96" i="11"/>
  <c r="BL96" i="11"/>
  <c r="BK96" i="11"/>
  <c r="BJ96" i="11"/>
  <c r="BI96" i="11"/>
  <c r="BH96" i="11"/>
  <c r="BG96" i="11"/>
  <c r="BF96" i="11"/>
  <c r="BE96" i="11"/>
  <c r="BD96" i="11"/>
  <c r="BC96" i="11"/>
  <c r="BB96" i="11"/>
  <c r="BA96" i="11"/>
  <c r="AZ96" i="11"/>
  <c r="AY96" i="11"/>
  <c r="AX96" i="11"/>
  <c r="AW96" i="11"/>
  <c r="AV96" i="11"/>
  <c r="AU96" i="11"/>
  <c r="AT96" i="11"/>
  <c r="AS96" i="11"/>
  <c r="AR96" i="11"/>
  <c r="AQ96" i="11"/>
  <c r="AP96" i="11"/>
  <c r="AO96" i="11"/>
  <c r="AN96" i="11"/>
  <c r="AM96" i="11"/>
  <c r="AL96" i="11"/>
  <c r="AK96" i="11"/>
  <c r="AJ96" i="11"/>
  <c r="AI96" i="11"/>
  <c r="AH96" i="11"/>
  <c r="AG96" i="11"/>
  <c r="AF96" i="11"/>
  <c r="AE96" i="11"/>
  <c r="AD96" i="11"/>
  <c r="AC96" i="11"/>
  <c r="AB96" i="11"/>
  <c r="AA96" i="11"/>
  <c r="Z96" i="11"/>
  <c r="Y96" i="11"/>
  <c r="X96" i="11"/>
  <c r="W96" i="11"/>
  <c r="V96" i="11"/>
  <c r="U96" i="11"/>
  <c r="T96" i="11"/>
  <c r="S96" i="11"/>
  <c r="R96" i="11"/>
  <c r="Q96" i="11"/>
  <c r="P96" i="11"/>
  <c r="O96" i="11"/>
  <c r="N96" i="11"/>
  <c r="M96" i="11"/>
  <c r="L96" i="11"/>
  <c r="K96" i="11"/>
  <c r="J96" i="11"/>
  <c r="I96" i="11"/>
  <c r="H96" i="11"/>
  <c r="G96" i="11"/>
  <c r="F96" i="11"/>
  <c r="E96" i="11"/>
  <c r="CC95" i="11"/>
  <c r="CB95" i="11"/>
  <c r="CA95" i="11"/>
  <c r="BZ95" i="11"/>
  <c r="BY95" i="11"/>
  <c r="BX95" i="11"/>
  <c r="BW95" i="11"/>
  <c r="BV95" i="11"/>
  <c r="BU95" i="11"/>
  <c r="BT95" i="11"/>
  <c r="BS95" i="11"/>
  <c r="BR95" i="11"/>
  <c r="BQ95" i="11"/>
  <c r="BP95" i="11"/>
  <c r="BO95" i="11"/>
  <c r="BN95" i="11"/>
  <c r="BM95" i="11"/>
  <c r="BL95" i="11"/>
  <c r="BK95" i="11"/>
  <c r="BJ95" i="11"/>
  <c r="BI95" i="11"/>
  <c r="BH95" i="11"/>
  <c r="BG95" i="11"/>
  <c r="BF95" i="11"/>
  <c r="BE95" i="11"/>
  <c r="BD95" i="11"/>
  <c r="BC95" i="11"/>
  <c r="BB95" i="11"/>
  <c r="BA95" i="11"/>
  <c r="AZ95" i="11"/>
  <c r="AY95" i="11"/>
  <c r="AX95" i="11"/>
  <c r="AW95" i="11"/>
  <c r="AV95" i="11"/>
  <c r="AU95" i="11"/>
  <c r="AT95" i="11"/>
  <c r="AS95" i="11"/>
  <c r="AR95" i="11"/>
  <c r="AQ95" i="11"/>
  <c r="AP95" i="11"/>
  <c r="AO95" i="11"/>
  <c r="AN95" i="11"/>
  <c r="AM95" i="11"/>
  <c r="AL95" i="11"/>
  <c r="AK95" i="11"/>
  <c r="AJ95" i="11"/>
  <c r="AI95" i="11"/>
  <c r="AH95" i="11"/>
  <c r="AG95" i="11"/>
  <c r="AF95" i="11"/>
  <c r="AE95" i="11"/>
  <c r="AD95" i="11"/>
  <c r="AC95" i="11"/>
  <c r="AB95" i="11"/>
  <c r="AA95" i="11"/>
  <c r="Z95" i="11"/>
  <c r="Y95" i="11"/>
  <c r="X95" i="11"/>
  <c r="W95" i="11"/>
  <c r="V95" i="11"/>
  <c r="U95" i="11"/>
  <c r="T95" i="11"/>
  <c r="S95" i="11"/>
  <c r="R95" i="11"/>
  <c r="Q95" i="11"/>
  <c r="P95" i="11"/>
  <c r="O95" i="11"/>
  <c r="N95" i="11"/>
  <c r="M95" i="11"/>
  <c r="L95" i="11"/>
  <c r="K95" i="11"/>
  <c r="J95" i="11"/>
  <c r="I95" i="11"/>
  <c r="H95" i="11"/>
  <c r="G95" i="11"/>
  <c r="F95" i="11"/>
  <c r="E95" i="11"/>
  <c r="CC94" i="11"/>
  <c r="CB94" i="11"/>
  <c r="CA94" i="11"/>
  <c r="BZ94" i="11"/>
  <c r="BY94" i="11"/>
  <c r="BX94" i="11"/>
  <c r="BW94" i="11"/>
  <c r="BV94" i="11"/>
  <c r="BU94" i="11"/>
  <c r="BT94" i="11"/>
  <c r="BS94" i="11"/>
  <c r="BR94" i="11"/>
  <c r="BQ94" i="11"/>
  <c r="BP94" i="11"/>
  <c r="BO94" i="11"/>
  <c r="BN94" i="11"/>
  <c r="BM94" i="11"/>
  <c r="BL94" i="11"/>
  <c r="BK94" i="11"/>
  <c r="BJ94" i="11"/>
  <c r="BI94" i="11"/>
  <c r="BH94" i="11"/>
  <c r="BG94" i="11"/>
  <c r="BF94" i="11"/>
  <c r="BE94" i="11"/>
  <c r="BD94" i="11"/>
  <c r="BC94" i="11"/>
  <c r="BB94" i="11"/>
  <c r="BA94" i="11"/>
  <c r="AZ94" i="11"/>
  <c r="AY94" i="11"/>
  <c r="AX94" i="11"/>
  <c r="AW94" i="11"/>
  <c r="AV94" i="11"/>
  <c r="AU94" i="11"/>
  <c r="AT94" i="11"/>
  <c r="AS94" i="11"/>
  <c r="AR94" i="11"/>
  <c r="AQ94" i="11"/>
  <c r="AP94" i="11"/>
  <c r="AO94" i="11"/>
  <c r="AN94" i="11"/>
  <c r="AM94" i="11"/>
  <c r="AL94" i="11"/>
  <c r="AK94" i="11"/>
  <c r="AJ94" i="11"/>
  <c r="AI94" i="11"/>
  <c r="AH94" i="11"/>
  <c r="AG94" i="11"/>
  <c r="AF94" i="11"/>
  <c r="AE94" i="11"/>
  <c r="AD94" i="11"/>
  <c r="AC94" i="11"/>
  <c r="AB94" i="11"/>
  <c r="AA94" i="11"/>
  <c r="Z94" i="11"/>
  <c r="Y94" i="11"/>
  <c r="X94" i="11"/>
  <c r="W94" i="11"/>
  <c r="V94" i="11"/>
  <c r="U94" i="11"/>
  <c r="T94" i="11"/>
  <c r="S94" i="11"/>
  <c r="R94" i="11"/>
  <c r="Q94" i="11"/>
  <c r="P94" i="11"/>
  <c r="O94" i="11"/>
  <c r="N94" i="11"/>
  <c r="M94" i="11"/>
  <c r="L94" i="11"/>
  <c r="K94" i="11"/>
  <c r="J94" i="11"/>
  <c r="I94" i="11"/>
  <c r="H94" i="11"/>
  <c r="G94" i="11"/>
  <c r="F94" i="11"/>
  <c r="E94" i="11"/>
  <c r="CC93" i="11"/>
  <c r="CB93" i="11"/>
  <c r="CA93" i="11"/>
  <c r="BZ93" i="11"/>
  <c r="BY93" i="11"/>
  <c r="BX93" i="11"/>
  <c r="BW93" i="11"/>
  <c r="BV93" i="11"/>
  <c r="BU93" i="11"/>
  <c r="BT93" i="11"/>
  <c r="BS93" i="11"/>
  <c r="BR93" i="11"/>
  <c r="BQ93" i="11"/>
  <c r="BP93" i="11"/>
  <c r="BO93" i="11"/>
  <c r="BN93" i="11"/>
  <c r="BM93" i="11"/>
  <c r="BL93" i="11"/>
  <c r="BK93" i="11"/>
  <c r="BJ93" i="11"/>
  <c r="BI93" i="11"/>
  <c r="BH93" i="11"/>
  <c r="BG93" i="11"/>
  <c r="BF93" i="11"/>
  <c r="BE93" i="11"/>
  <c r="BD93" i="11"/>
  <c r="BC93" i="11"/>
  <c r="BB93" i="11"/>
  <c r="BA93" i="11"/>
  <c r="AZ93" i="11"/>
  <c r="AY93" i="11"/>
  <c r="AX93" i="11"/>
  <c r="AW93" i="11"/>
  <c r="AV93" i="11"/>
  <c r="AU93" i="11"/>
  <c r="AT93" i="11"/>
  <c r="AS93" i="11"/>
  <c r="AR93" i="11"/>
  <c r="AQ93" i="11"/>
  <c r="AP93" i="11"/>
  <c r="AO93" i="11"/>
  <c r="AN93" i="11"/>
  <c r="AM93" i="11"/>
  <c r="AL93" i="11"/>
  <c r="AK93" i="11"/>
  <c r="AJ93" i="11"/>
  <c r="AI93" i="11"/>
  <c r="AH93" i="11"/>
  <c r="AG93" i="11"/>
  <c r="AF93" i="11"/>
  <c r="AE93" i="11"/>
  <c r="AD93" i="11"/>
  <c r="AC93" i="11"/>
  <c r="AB93" i="11"/>
  <c r="AA93" i="11"/>
  <c r="Z93" i="11"/>
  <c r="Y93" i="11"/>
  <c r="X93" i="11"/>
  <c r="W93" i="11"/>
  <c r="V93" i="11"/>
  <c r="U93" i="11"/>
  <c r="T93" i="11"/>
  <c r="S93" i="11"/>
  <c r="R93" i="11"/>
  <c r="Q93" i="11"/>
  <c r="P93" i="11"/>
  <c r="O93" i="11"/>
  <c r="N93" i="11"/>
  <c r="M93" i="11"/>
  <c r="L93" i="11"/>
  <c r="K93" i="11"/>
  <c r="J93" i="11"/>
  <c r="I93" i="11"/>
  <c r="H93" i="11"/>
  <c r="G93" i="11"/>
  <c r="F93" i="11"/>
  <c r="E93" i="11"/>
  <c r="CC92" i="11"/>
  <c r="CB92" i="11"/>
  <c r="CA92" i="11"/>
  <c r="BZ92" i="11"/>
  <c r="BY92" i="11"/>
  <c r="BX92" i="11"/>
  <c r="BW92" i="11"/>
  <c r="BV92" i="11"/>
  <c r="BU92" i="11"/>
  <c r="BT92" i="11"/>
  <c r="BS92" i="11"/>
  <c r="BR92" i="11"/>
  <c r="BQ92" i="11"/>
  <c r="BP92" i="11"/>
  <c r="BO92" i="11"/>
  <c r="BN92" i="11"/>
  <c r="BM92" i="11"/>
  <c r="BL92" i="11"/>
  <c r="BK92" i="11"/>
  <c r="BJ92" i="11"/>
  <c r="BI92" i="11"/>
  <c r="BH92" i="11"/>
  <c r="BG92" i="11"/>
  <c r="BF92" i="11"/>
  <c r="BE92" i="11"/>
  <c r="BD92" i="11"/>
  <c r="BC92" i="11"/>
  <c r="BB92" i="11"/>
  <c r="BA92" i="11"/>
  <c r="AZ92" i="11"/>
  <c r="AY92" i="11"/>
  <c r="AX92" i="11"/>
  <c r="AW92" i="11"/>
  <c r="AV92" i="11"/>
  <c r="AU92" i="11"/>
  <c r="AT92" i="11"/>
  <c r="AS92" i="11"/>
  <c r="AR92" i="11"/>
  <c r="AQ92" i="11"/>
  <c r="AP92" i="11"/>
  <c r="AO92" i="11"/>
  <c r="AN92" i="11"/>
  <c r="AM92" i="11"/>
  <c r="AL92" i="11"/>
  <c r="AK92" i="11"/>
  <c r="AJ92" i="11"/>
  <c r="AI92" i="11"/>
  <c r="AH92" i="11"/>
  <c r="AG92" i="11"/>
  <c r="AF92" i="11"/>
  <c r="AE92" i="11"/>
  <c r="AD92" i="11"/>
  <c r="AC92" i="11"/>
  <c r="AB92" i="11"/>
  <c r="AA92" i="11"/>
  <c r="Z92" i="11"/>
  <c r="Y92" i="11"/>
  <c r="X92" i="11"/>
  <c r="W92" i="11"/>
  <c r="V92" i="11"/>
  <c r="U92" i="11"/>
  <c r="T92" i="11"/>
  <c r="S92" i="11"/>
  <c r="R92" i="11"/>
  <c r="Q92" i="11"/>
  <c r="P92" i="11"/>
  <c r="O92" i="11"/>
  <c r="N92" i="11"/>
  <c r="M92" i="11"/>
  <c r="L92" i="11"/>
  <c r="K92" i="11"/>
  <c r="J92" i="11"/>
  <c r="I92" i="11"/>
  <c r="H92" i="11"/>
  <c r="G92" i="11"/>
  <c r="F92" i="11"/>
  <c r="E92" i="11"/>
  <c r="CC91" i="11"/>
  <c r="CB91" i="11"/>
  <c r="CA91" i="11"/>
  <c r="BZ91" i="11"/>
  <c r="BY91" i="11"/>
  <c r="BX91" i="11"/>
  <c r="BW91" i="11"/>
  <c r="BV91" i="11"/>
  <c r="BU91" i="11"/>
  <c r="BT91" i="11"/>
  <c r="BS91" i="11"/>
  <c r="BR91" i="11"/>
  <c r="BQ91" i="11"/>
  <c r="BP91" i="11"/>
  <c r="BO91" i="11"/>
  <c r="BN91" i="11"/>
  <c r="BM91" i="11"/>
  <c r="BL91" i="11"/>
  <c r="BK91" i="11"/>
  <c r="BJ91" i="11"/>
  <c r="BI91" i="11"/>
  <c r="BH91" i="11"/>
  <c r="BG91" i="11"/>
  <c r="BF91" i="11"/>
  <c r="BE91" i="11"/>
  <c r="BD91" i="11"/>
  <c r="BC91" i="11"/>
  <c r="BB91" i="11"/>
  <c r="BA91" i="11"/>
  <c r="AZ91" i="11"/>
  <c r="AY91" i="11"/>
  <c r="AX91" i="11"/>
  <c r="AW91" i="11"/>
  <c r="AV91" i="11"/>
  <c r="AU91" i="11"/>
  <c r="AT91" i="11"/>
  <c r="AS91" i="11"/>
  <c r="AR91" i="11"/>
  <c r="AQ91" i="11"/>
  <c r="AP91" i="11"/>
  <c r="AO91" i="11"/>
  <c r="AN91" i="11"/>
  <c r="AM91" i="11"/>
  <c r="AL91" i="11"/>
  <c r="AK91" i="11"/>
  <c r="AJ91" i="11"/>
  <c r="AI91" i="11"/>
  <c r="AH91" i="11"/>
  <c r="AG91" i="11"/>
  <c r="AF91" i="11"/>
  <c r="AE91" i="11"/>
  <c r="AD91" i="11"/>
  <c r="AC91" i="11"/>
  <c r="AB91" i="11"/>
  <c r="AA91" i="11"/>
  <c r="Z91" i="11"/>
  <c r="Y91" i="11"/>
  <c r="X91" i="11"/>
  <c r="W91" i="11"/>
  <c r="V91" i="11"/>
  <c r="U91" i="11"/>
  <c r="T91" i="11"/>
  <c r="S91" i="11"/>
  <c r="R91" i="11"/>
  <c r="Q91" i="11"/>
  <c r="P91" i="11"/>
  <c r="O91" i="11"/>
  <c r="N91" i="11"/>
  <c r="M91" i="11"/>
  <c r="L91" i="11"/>
  <c r="K91" i="11"/>
  <c r="J91" i="11"/>
  <c r="I91" i="11"/>
  <c r="H91" i="11"/>
  <c r="G91" i="11"/>
  <c r="F91" i="11"/>
  <c r="E91" i="11"/>
  <c r="CC90" i="11"/>
  <c r="CB90" i="11"/>
  <c r="CA90" i="11"/>
  <c r="BZ90" i="11"/>
  <c r="BY90" i="11"/>
  <c r="BX90" i="11"/>
  <c r="BW90" i="11"/>
  <c r="BV90" i="11"/>
  <c r="BU90" i="11"/>
  <c r="BT90" i="11"/>
  <c r="BS90" i="11"/>
  <c r="BR90" i="11"/>
  <c r="BQ90" i="11"/>
  <c r="BP90" i="11"/>
  <c r="BO90" i="11"/>
  <c r="BN90" i="11"/>
  <c r="BM90" i="11"/>
  <c r="BL90" i="11"/>
  <c r="BK90" i="11"/>
  <c r="BJ90" i="11"/>
  <c r="BI90" i="11"/>
  <c r="BH90" i="11"/>
  <c r="BG90" i="11"/>
  <c r="BF90" i="11"/>
  <c r="BE90" i="11"/>
  <c r="BD90" i="11"/>
  <c r="BC90" i="11"/>
  <c r="BB90" i="11"/>
  <c r="BA90" i="11"/>
  <c r="AZ90" i="11"/>
  <c r="AY90" i="11"/>
  <c r="AX90" i="11"/>
  <c r="AW90" i="11"/>
  <c r="AV90" i="11"/>
  <c r="AU90" i="11"/>
  <c r="AT90" i="11"/>
  <c r="AS90" i="11"/>
  <c r="AR90" i="11"/>
  <c r="AQ90" i="11"/>
  <c r="AP90" i="11"/>
  <c r="AO90" i="11"/>
  <c r="AN90" i="11"/>
  <c r="AM90" i="11"/>
  <c r="AL90" i="11"/>
  <c r="AK90" i="11"/>
  <c r="AJ90" i="11"/>
  <c r="AI90" i="11"/>
  <c r="AH90" i="11"/>
  <c r="AG90" i="11"/>
  <c r="AF90" i="11"/>
  <c r="AE90" i="11"/>
  <c r="AD90" i="11"/>
  <c r="AC90" i="11"/>
  <c r="AB90" i="11"/>
  <c r="AA90" i="11"/>
  <c r="Z90" i="11"/>
  <c r="Y90" i="11"/>
  <c r="X90" i="11"/>
  <c r="W90" i="11"/>
  <c r="V90" i="11"/>
  <c r="U90" i="11"/>
  <c r="T90" i="11"/>
  <c r="S90" i="11"/>
  <c r="R90" i="11"/>
  <c r="Q90" i="11"/>
  <c r="P90" i="11"/>
  <c r="O90" i="11"/>
  <c r="N90" i="11"/>
  <c r="M90" i="11"/>
  <c r="L90" i="11"/>
  <c r="K90" i="11"/>
  <c r="J90" i="11"/>
  <c r="I90" i="11"/>
  <c r="H90" i="11"/>
  <c r="G90" i="11"/>
  <c r="F90" i="11"/>
  <c r="E90" i="11"/>
  <c r="CC89" i="11"/>
  <c r="CB89" i="11"/>
  <c r="CA89" i="11"/>
  <c r="BZ89" i="11"/>
  <c r="BY89" i="11"/>
  <c r="BX89" i="11"/>
  <c r="BW89" i="11"/>
  <c r="BV89" i="11"/>
  <c r="BU89" i="11"/>
  <c r="BT89" i="11"/>
  <c r="BS89" i="11"/>
  <c r="BR89" i="11"/>
  <c r="BQ89" i="11"/>
  <c r="BP89" i="11"/>
  <c r="BO89" i="11"/>
  <c r="BN89" i="11"/>
  <c r="BM89" i="11"/>
  <c r="BL89" i="11"/>
  <c r="BK89" i="11"/>
  <c r="BJ89" i="11"/>
  <c r="BI89" i="11"/>
  <c r="BH89" i="11"/>
  <c r="BG89" i="11"/>
  <c r="BF89" i="11"/>
  <c r="BE89" i="11"/>
  <c r="BD89" i="11"/>
  <c r="BC89" i="11"/>
  <c r="BB89" i="11"/>
  <c r="BA89" i="11"/>
  <c r="AZ89" i="11"/>
  <c r="AY89" i="11"/>
  <c r="AX89" i="11"/>
  <c r="AW89" i="11"/>
  <c r="AV89" i="11"/>
  <c r="AU89" i="11"/>
  <c r="AT89" i="11"/>
  <c r="AS89" i="11"/>
  <c r="AR89" i="11"/>
  <c r="AQ89" i="11"/>
  <c r="AP89" i="11"/>
  <c r="AO89" i="11"/>
  <c r="AN89" i="11"/>
  <c r="AM89" i="11"/>
  <c r="AL89" i="11"/>
  <c r="AK89" i="11"/>
  <c r="AJ89" i="11"/>
  <c r="AI89" i="11"/>
  <c r="AH89" i="11"/>
  <c r="AG89" i="11"/>
  <c r="AF89" i="11"/>
  <c r="AE89" i="11"/>
  <c r="AD89" i="11"/>
  <c r="AC89" i="11"/>
  <c r="AB89" i="11"/>
  <c r="AA89" i="11"/>
  <c r="Z89" i="11"/>
  <c r="Y89" i="11"/>
  <c r="X89" i="11"/>
  <c r="W89" i="11"/>
  <c r="V89" i="11"/>
  <c r="U89" i="11"/>
  <c r="T89" i="11"/>
  <c r="S89" i="11"/>
  <c r="R89" i="11"/>
  <c r="Q89" i="11"/>
  <c r="P89" i="11"/>
  <c r="O89" i="11"/>
  <c r="N89" i="11"/>
  <c r="M89" i="11"/>
  <c r="L89" i="11"/>
  <c r="K89" i="11"/>
  <c r="J89" i="11"/>
  <c r="I89" i="11"/>
  <c r="H89" i="11"/>
  <c r="G89" i="11"/>
  <c r="F89" i="11"/>
  <c r="E89" i="11"/>
  <c r="CC88" i="11"/>
  <c r="CB88" i="11"/>
  <c r="CA88" i="11"/>
  <c r="BZ88" i="11"/>
  <c r="BY88" i="11"/>
  <c r="BX88" i="11"/>
  <c r="BW88" i="11"/>
  <c r="BV88" i="11"/>
  <c r="BU88" i="11"/>
  <c r="BT88" i="11"/>
  <c r="BS88" i="11"/>
  <c r="BR88" i="11"/>
  <c r="BQ88" i="11"/>
  <c r="BP88" i="11"/>
  <c r="BO88" i="11"/>
  <c r="BN88" i="11"/>
  <c r="BM88" i="11"/>
  <c r="BL88" i="11"/>
  <c r="BK88" i="11"/>
  <c r="BJ88" i="11"/>
  <c r="BI88" i="11"/>
  <c r="BH88" i="11"/>
  <c r="BG88" i="11"/>
  <c r="BF88" i="11"/>
  <c r="BE88" i="11"/>
  <c r="BD88" i="11"/>
  <c r="BC88" i="11"/>
  <c r="BB88" i="11"/>
  <c r="BA88" i="11"/>
  <c r="AZ88" i="11"/>
  <c r="AY88" i="11"/>
  <c r="AX88" i="11"/>
  <c r="AW88" i="11"/>
  <c r="AV88" i="11"/>
  <c r="AU88" i="11"/>
  <c r="AT88" i="11"/>
  <c r="AS88" i="11"/>
  <c r="AR88" i="11"/>
  <c r="AQ88" i="11"/>
  <c r="AP88" i="11"/>
  <c r="AO88" i="11"/>
  <c r="AN88" i="11"/>
  <c r="AM88" i="11"/>
  <c r="AL88" i="11"/>
  <c r="AK88" i="11"/>
  <c r="AJ88" i="11"/>
  <c r="AI88" i="11"/>
  <c r="AH88" i="11"/>
  <c r="AG88" i="11"/>
  <c r="AF88" i="11"/>
  <c r="AE88" i="11"/>
  <c r="AD88" i="11"/>
  <c r="AC88" i="11"/>
  <c r="AB88" i="11"/>
  <c r="AA88" i="11"/>
  <c r="Z88" i="11"/>
  <c r="Y88" i="11"/>
  <c r="X88" i="11"/>
  <c r="W88" i="11"/>
  <c r="V88" i="11"/>
  <c r="U88" i="11"/>
  <c r="T88" i="11"/>
  <c r="S88" i="11"/>
  <c r="R88" i="11"/>
  <c r="Q88" i="11"/>
  <c r="P88" i="11"/>
  <c r="O88" i="11"/>
  <c r="N88" i="11"/>
  <c r="M88" i="11"/>
  <c r="L88" i="11"/>
  <c r="K88" i="11"/>
  <c r="J88" i="11"/>
  <c r="I88" i="11"/>
  <c r="H88" i="11"/>
  <c r="G88" i="11"/>
  <c r="F88" i="11"/>
  <c r="E88" i="11"/>
  <c r="CC87" i="11"/>
  <c r="CB87" i="11"/>
  <c r="CA87" i="11"/>
  <c r="BZ87" i="11"/>
  <c r="BY87" i="11"/>
  <c r="BX87" i="11"/>
  <c r="BW87" i="11"/>
  <c r="BV87" i="11"/>
  <c r="BU87" i="11"/>
  <c r="BT87" i="11"/>
  <c r="BS87" i="11"/>
  <c r="BR87" i="11"/>
  <c r="BQ87" i="11"/>
  <c r="BP87" i="11"/>
  <c r="BO87" i="11"/>
  <c r="BN87" i="11"/>
  <c r="BM87" i="11"/>
  <c r="BL87" i="11"/>
  <c r="BK87" i="11"/>
  <c r="BJ87" i="11"/>
  <c r="BI87" i="11"/>
  <c r="BH87" i="11"/>
  <c r="BG87" i="11"/>
  <c r="BF87" i="11"/>
  <c r="BE87" i="11"/>
  <c r="BD87" i="11"/>
  <c r="BC87" i="11"/>
  <c r="BB87" i="11"/>
  <c r="BA87" i="11"/>
  <c r="AZ87" i="11"/>
  <c r="AY87" i="11"/>
  <c r="AX87" i="11"/>
  <c r="AW87" i="11"/>
  <c r="AV87" i="11"/>
  <c r="AU87" i="11"/>
  <c r="AT87" i="11"/>
  <c r="AS87" i="11"/>
  <c r="AR87" i="11"/>
  <c r="AQ87" i="11"/>
  <c r="AP87" i="11"/>
  <c r="AO87" i="11"/>
  <c r="AN87" i="11"/>
  <c r="AM87" i="11"/>
  <c r="AL87" i="11"/>
  <c r="AK87" i="11"/>
  <c r="AJ87" i="11"/>
  <c r="AI87" i="11"/>
  <c r="AH87" i="11"/>
  <c r="AG87" i="11"/>
  <c r="AF87" i="11"/>
  <c r="AE87" i="11"/>
  <c r="AD87" i="11"/>
  <c r="AC87" i="11"/>
  <c r="AB87" i="11"/>
  <c r="AA87" i="11"/>
  <c r="Z87" i="11"/>
  <c r="Y87" i="11"/>
  <c r="X87" i="11"/>
  <c r="W87" i="11"/>
  <c r="V87" i="11"/>
  <c r="U87" i="11"/>
  <c r="T87" i="11"/>
  <c r="S87" i="11"/>
  <c r="R87" i="11"/>
  <c r="Q87" i="11"/>
  <c r="P87" i="11"/>
  <c r="O87" i="11"/>
  <c r="N87" i="11"/>
  <c r="M87" i="11"/>
  <c r="L87" i="11"/>
  <c r="K87" i="11"/>
  <c r="J87" i="11"/>
  <c r="I87" i="11"/>
  <c r="H87" i="11"/>
  <c r="G87" i="11"/>
  <c r="F87" i="11"/>
  <c r="E87" i="11"/>
  <c r="CC86" i="11"/>
  <c r="CB86" i="11"/>
  <c r="CA86" i="11"/>
  <c r="BZ86" i="11"/>
  <c r="BY86" i="11"/>
  <c r="BX86" i="11"/>
  <c r="BW86" i="11"/>
  <c r="BV86" i="11"/>
  <c r="BU86" i="11"/>
  <c r="BT86" i="11"/>
  <c r="BS86" i="11"/>
  <c r="BR86" i="11"/>
  <c r="BQ86" i="11"/>
  <c r="BP86" i="11"/>
  <c r="BO86" i="11"/>
  <c r="BN86" i="11"/>
  <c r="BM86" i="11"/>
  <c r="BL86" i="11"/>
  <c r="BK86" i="11"/>
  <c r="BJ86" i="11"/>
  <c r="BI86" i="11"/>
  <c r="BH86" i="11"/>
  <c r="BG86" i="11"/>
  <c r="BF86" i="11"/>
  <c r="BE86" i="11"/>
  <c r="BD86" i="11"/>
  <c r="BC86" i="11"/>
  <c r="BB86" i="11"/>
  <c r="BA86" i="11"/>
  <c r="AZ86" i="11"/>
  <c r="AY86" i="11"/>
  <c r="AX86" i="11"/>
  <c r="AW86" i="11"/>
  <c r="AV86" i="11"/>
  <c r="AU86" i="11"/>
  <c r="AT86" i="11"/>
  <c r="AS86" i="11"/>
  <c r="AR86" i="11"/>
  <c r="AQ86" i="11"/>
  <c r="AP86" i="11"/>
  <c r="AO86" i="11"/>
  <c r="AN86" i="11"/>
  <c r="AM86" i="11"/>
  <c r="AL86" i="11"/>
  <c r="AK86" i="11"/>
  <c r="AJ86" i="11"/>
  <c r="AI86" i="11"/>
  <c r="AH86" i="11"/>
  <c r="AG86" i="11"/>
  <c r="AF86" i="11"/>
  <c r="AE86" i="11"/>
  <c r="AD86" i="11"/>
  <c r="AC86" i="11"/>
  <c r="AB86" i="11"/>
  <c r="AA86" i="11"/>
  <c r="Z86" i="11"/>
  <c r="Y86" i="11"/>
  <c r="X86" i="11"/>
  <c r="W86" i="11"/>
  <c r="V86" i="11"/>
  <c r="U86" i="11"/>
  <c r="T86" i="11"/>
  <c r="S86" i="11"/>
  <c r="R86" i="11"/>
  <c r="Q86" i="11"/>
  <c r="P86" i="11"/>
  <c r="O86" i="11"/>
  <c r="N86" i="11"/>
  <c r="M86" i="11"/>
  <c r="L86" i="11"/>
  <c r="K86" i="11"/>
  <c r="J86" i="11"/>
  <c r="I86" i="11"/>
  <c r="H86" i="11"/>
  <c r="G86" i="11"/>
  <c r="F86" i="11"/>
  <c r="E86" i="11"/>
  <c r="CC85" i="11"/>
  <c r="CB85" i="11"/>
  <c r="CA85" i="11"/>
  <c r="BZ85" i="11"/>
  <c r="BY85" i="11"/>
  <c r="BX85" i="11"/>
  <c r="BW85" i="11"/>
  <c r="BV85" i="11"/>
  <c r="BU85" i="11"/>
  <c r="BT85" i="11"/>
  <c r="BS85" i="11"/>
  <c r="BR85" i="11"/>
  <c r="BQ85" i="11"/>
  <c r="BP85" i="11"/>
  <c r="BO85" i="11"/>
  <c r="BN85" i="11"/>
  <c r="BM85" i="11"/>
  <c r="BL85" i="11"/>
  <c r="BK85" i="11"/>
  <c r="BJ85" i="11"/>
  <c r="BI85" i="11"/>
  <c r="BH85" i="11"/>
  <c r="BG85" i="11"/>
  <c r="BF85" i="11"/>
  <c r="BE85" i="11"/>
  <c r="BD85" i="11"/>
  <c r="BC85" i="11"/>
  <c r="BB85" i="11"/>
  <c r="BA85" i="11"/>
  <c r="AZ85" i="11"/>
  <c r="AY85" i="11"/>
  <c r="AX85" i="11"/>
  <c r="AW85" i="11"/>
  <c r="AV85" i="11"/>
  <c r="AU85" i="11"/>
  <c r="AT85" i="11"/>
  <c r="AS85" i="11"/>
  <c r="AR85" i="11"/>
  <c r="AQ85" i="11"/>
  <c r="AP85" i="11"/>
  <c r="AO85" i="11"/>
  <c r="AN85" i="11"/>
  <c r="AM85" i="11"/>
  <c r="AL85" i="11"/>
  <c r="AK85" i="11"/>
  <c r="AJ85" i="11"/>
  <c r="AI85" i="11"/>
  <c r="AH85" i="11"/>
  <c r="AG85" i="11"/>
  <c r="AF85" i="11"/>
  <c r="AE85" i="11"/>
  <c r="AD85" i="11"/>
  <c r="AC85" i="11"/>
  <c r="AB85" i="11"/>
  <c r="AA85" i="11"/>
  <c r="Z85" i="11"/>
  <c r="Y85" i="11"/>
  <c r="X85" i="11"/>
  <c r="W85" i="11"/>
  <c r="V85" i="11"/>
  <c r="U85" i="11"/>
  <c r="T85" i="11"/>
  <c r="S85" i="11"/>
  <c r="R85" i="11"/>
  <c r="Q85" i="11"/>
  <c r="P85" i="11"/>
  <c r="O85" i="11"/>
  <c r="N85" i="11"/>
  <c r="M85" i="11"/>
  <c r="L85" i="11"/>
  <c r="K85" i="11"/>
  <c r="J85" i="11"/>
  <c r="I85" i="11"/>
  <c r="H85" i="11"/>
  <c r="G85" i="11"/>
  <c r="F85" i="11"/>
  <c r="E85" i="11"/>
  <c r="CC84" i="11"/>
  <c r="CB84" i="11"/>
  <c r="CA84" i="11"/>
  <c r="BZ84" i="11"/>
  <c r="BY84" i="11"/>
  <c r="BX84" i="11"/>
  <c r="BW84" i="11"/>
  <c r="BV84" i="11"/>
  <c r="BU84" i="11"/>
  <c r="BT84" i="11"/>
  <c r="BS84" i="11"/>
  <c r="BR84" i="11"/>
  <c r="BQ84" i="11"/>
  <c r="BP84" i="11"/>
  <c r="BO84" i="11"/>
  <c r="BN84" i="11"/>
  <c r="BM84" i="11"/>
  <c r="BL84" i="11"/>
  <c r="BK84" i="11"/>
  <c r="BJ84" i="11"/>
  <c r="BI84" i="11"/>
  <c r="BH84" i="11"/>
  <c r="BG84" i="11"/>
  <c r="BF84" i="11"/>
  <c r="BE84" i="11"/>
  <c r="BD84" i="11"/>
  <c r="BC84" i="11"/>
  <c r="BB84" i="11"/>
  <c r="BA84" i="11"/>
  <c r="AZ84" i="11"/>
  <c r="AY84" i="11"/>
  <c r="AX84" i="11"/>
  <c r="AW84" i="11"/>
  <c r="AV84" i="11"/>
  <c r="AU84" i="11"/>
  <c r="AT84" i="11"/>
  <c r="AS84" i="11"/>
  <c r="AR84" i="11"/>
  <c r="AQ84" i="11"/>
  <c r="AP84" i="11"/>
  <c r="AO84" i="11"/>
  <c r="AN84" i="11"/>
  <c r="AM84" i="11"/>
  <c r="AL84" i="11"/>
  <c r="AK84" i="11"/>
  <c r="AJ84" i="11"/>
  <c r="AI84" i="11"/>
  <c r="AH84" i="11"/>
  <c r="AG84" i="11"/>
  <c r="AF84" i="11"/>
  <c r="AE84" i="11"/>
  <c r="AD84" i="11"/>
  <c r="AC84" i="11"/>
  <c r="AB84" i="11"/>
  <c r="AA84" i="11"/>
  <c r="Z84" i="11"/>
  <c r="Y84" i="11"/>
  <c r="X84" i="11"/>
  <c r="W84" i="11"/>
  <c r="V84" i="11"/>
  <c r="U84" i="11"/>
  <c r="T84" i="11"/>
  <c r="S84" i="11"/>
  <c r="R84" i="11"/>
  <c r="Q84" i="11"/>
  <c r="P84" i="11"/>
  <c r="O84" i="11"/>
  <c r="N84" i="11"/>
  <c r="M84" i="11"/>
  <c r="L84" i="11"/>
  <c r="K84" i="11"/>
  <c r="J84" i="11"/>
  <c r="I84" i="11"/>
  <c r="H84" i="11"/>
  <c r="G84" i="11"/>
  <c r="F84" i="11"/>
  <c r="E84" i="11"/>
  <c r="CC83" i="11"/>
  <c r="CB83" i="11"/>
  <c r="CA83" i="11"/>
  <c r="BZ83" i="11"/>
  <c r="BY83" i="11"/>
  <c r="BX83" i="11"/>
  <c r="BW83" i="11"/>
  <c r="BV83" i="11"/>
  <c r="BU83" i="11"/>
  <c r="BT83" i="11"/>
  <c r="BS83" i="11"/>
  <c r="BR83" i="11"/>
  <c r="BQ83" i="11"/>
  <c r="BP83" i="11"/>
  <c r="BO83" i="11"/>
  <c r="BN83" i="11"/>
  <c r="BM83" i="11"/>
  <c r="BL83" i="11"/>
  <c r="BK83" i="11"/>
  <c r="BJ83" i="11"/>
  <c r="BI83" i="11"/>
  <c r="BH83" i="11"/>
  <c r="BG83" i="11"/>
  <c r="BF83" i="11"/>
  <c r="BE83" i="11"/>
  <c r="BD83" i="11"/>
  <c r="BC83" i="11"/>
  <c r="BB83" i="11"/>
  <c r="BA83" i="11"/>
  <c r="AZ83" i="11"/>
  <c r="AY83" i="11"/>
  <c r="AX83" i="11"/>
  <c r="AW83" i="11"/>
  <c r="AV83" i="11"/>
  <c r="AU83" i="11"/>
  <c r="AT83" i="11"/>
  <c r="AS83" i="11"/>
  <c r="AR83" i="11"/>
  <c r="AQ83" i="11"/>
  <c r="AP83" i="11"/>
  <c r="AO83" i="11"/>
  <c r="AN83" i="11"/>
  <c r="AM83" i="11"/>
  <c r="AL83" i="11"/>
  <c r="AK83" i="11"/>
  <c r="AJ83" i="11"/>
  <c r="AI83" i="11"/>
  <c r="AH83" i="11"/>
  <c r="AG83" i="11"/>
  <c r="AF83" i="11"/>
  <c r="AE83" i="11"/>
  <c r="AD83" i="11"/>
  <c r="AC83" i="11"/>
  <c r="AB83" i="11"/>
  <c r="AA83" i="11"/>
  <c r="Z83" i="11"/>
  <c r="Y83" i="11"/>
  <c r="X83" i="11"/>
  <c r="W83" i="11"/>
  <c r="V83" i="11"/>
  <c r="U83" i="11"/>
  <c r="T83" i="11"/>
  <c r="S83" i="11"/>
  <c r="R83" i="11"/>
  <c r="Q83" i="11"/>
  <c r="P83" i="11"/>
  <c r="O83" i="11"/>
  <c r="N83" i="11"/>
  <c r="M83" i="11"/>
  <c r="L83" i="11"/>
  <c r="K83" i="11"/>
  <c r="J83" i="11"/>
  <c r="I83" i="11"/>
  <c r="H83" i="11"/>
  <c r="G83" i="11"/>
  <c r="F83" i="11"/>
  <c r="E83" i="11"/>
  <c r="CC82" i="11"/>
  <c r="CB82" i="11"/>
  <c r="CA82" i="11"/>
  <c r="BZ82" i="11"/>
  <c r="BY82" i="11"/>
  <c r="BX82" i="11"/>
  <c r="BW82" i="11"/>
  <c r="BV82" i="11"/>
  <c r="BU82" i="11"/>
  <c r="BT82" i="11"/>
  <c r="BS82" i="11"/>
  <c r="BR82" i="11"/>
  <c r="BQ82" i="11"/>
  <c r="BP82" i="11"/>
  <c r="BO82" i="11"/>
  <c r="BN82" i="11"/>
  <c r="BM82" i="11"/>
  <c r="BL82" i="11"/>
  <c r="BK82" i="11"/>
  <c r="BJ82" i="11"/>
  <c r="BI82" i="11"/>
  <c r="BH82" i="11"/>
  <c r="BG82" i="11"/>
  <c r="BF82" i="11"/>
  <c r="BE82" i="11"/>
  <c r="BD82" i="11"/>
  <c r="BC82" i="11"/>
  <c r="BB82" i="11"/>
  <c r="BA82" i="11"/>
  <c r="AZ82" i="11"/>
  <c r="AY82" i="11"/>
  <c r="AX82" i="11"/>
  <c r="AW82" i="11"/>
  <c r="AV82" i="11"/>
  <c r="AU82" i="11"/>
  <c r="AT82" i="11"/>
  <c r="AS82" i="11"/>
  <c r="AR82" i="11"/>
  <c r="AQ82" i="11"/>
  <c r="AP82" i="11"/>
  <c r="AO82" i="11"/>
  <c r="AN82" i="11"/>
  <c r="AM82" i="11"/>
  <c r="AL82" i="11"/>
  <c r="AK82" i="11"/>
  <c r="AJ82" i="11"/>
  <c r="AI82" i="11"/>
  <c r="AH82" i="11"/>
  <c r="AG82" i="11"/>
  <c r="AF82" i="11"/>
  <c r="AE82" i="11"/>
  <c r="AD82" i="11"/>
  <c r="AC82" i="11"/>
  <c r="AB82" i="11"/>
  <c r="AA82" i="11"/>
  <c r="Z82" i="11"/>
  <c r="Y82" i="11"/>
  <c r="X82" i="11"/>
  <c r="W82" i="11"/>
  <c r="V82" i="11"/>
  <c r="U82" i="11"/>
  <c r="T82" i="11"/>
  <c r="S82" i="11"/>
  <c r="R82" i="11"/>
  <c r="Q82" i="11"/>
  <c r="P82" i="11"/>
  <c r="O82" i="11"/>
  <c r="N82" i="11"/>
  <c r="M82" i="11"/>
  <c r="L82" i="11"/>
  <c r="K82" i="11"/>
  <c r="J82" i="11"/>
  <c r="I82" i="11"/>
  <c r="H82" i="11"/>
  <c r="G82" i="11"/>
  <c r="F82" i="11"/>
  <c r="E82" i="11"/>
  <c r="CC98" i="12"/>
  <c r="CB98" i="12"/>
  <c r="CA98" i="12"/>
  <c r="BZ98" i="12"/>
  <c r="BY98" i="12"/>
  <c r="BX98" i="12"/>
  <c r="BW98" i="12"/>
  <c r="BV98" i="12"/>
  <c r="BU98" i="12"/>
  <c r="BT98" i="12"/>
  <c r="BS98" i="12"/>
  <c r="BR98" i="12"/>
  <c r="BQ98" i="12"/>
  <c r="BP98" i="12"/>
  <c r="BO98" i="12"/>
  <c r="BN98" i="12"/>
  <c r="BM98" i="12"/>
  <c r="BL98" i="12"/>
  <c r="BK98" i="12"/>
  <c r="BJ98" i="12"/>
  <c r="BI98" i="12"/>
  <c r="BH98" i="12"/>
  <c r="BG98" i="12"/>
  <c r="BF98" i="12"/>
  <c r="BE98" i="12"/>
  <c r="BD98" i="12"/>
  <c r="BC98" i="12"/>
  <c r="BB98" i="12"/>
  <c r="BA98" i="12"/>
  <c r="AZ98" i="12"/>
  <c r="AY98" i="12"/>
  <c r="AX98" i="12"/>
  <c r="AW98" i="12"/>
  <c r="AV98" i="12"/>
  <c r="AU98" i="12"/>
  <c r="AT98" i="12"/>
  <c r="AS98" i="12"/>
  <c r="AR98" i="12"/>
  <c r="AQ98" i="12"/>
  <c r="AP98" i="12"/>
  <c r="AO98" i="12"/>
  <c r="AN98" i="12"/>
  <c r="AM98" i="12"/>
  <c r="AL98" i="12"/>
  <c r="AK98" i="12"/>
  <c r="AJ98" i="12"/>
  <c r="AI98" i="12"/>
  <c r="AH98" i="12"/>
  <c r="AG98" i="12"/>
  <c r="AF98" i="12"/>
  <c r="AE98" i="12"/>
  <c r="AD98" i="12"/>
  <c r="AC98" i="12"/>
  <c r="AB98" i="12"/>
  <c r="AA98" i="12"/>
  <c r="Z98" i="12"/>
  <c r="Y98" i="12"/>
  <c r="X98" i="12"/>
  <c r="W98" i="12"/>
  <c r="V98" i="12"/>
  <c r="U98" i="12"/>
  <c r="T98" i="12"/>
  <c r="S98" i="12"/>
  <c r="R98" i="12"/>
  <c r="Q98" i="12"/>
  <c r="P98" i="12"/>
  <c r="O98" i="12"/>
  <c r="N98" i="12"/>
  <c r="M98" i="12"/>
  <c r="L98" i="12"/>
  <c r="K98" i="12"/>
  <c r="J98" i="12"/>
  <c r="I98" i="12"/>
  <c r="H98" i="12"/>
  <c r="G98" i="12"/>
  <c r="F98" i="12"/>
  <c r="E98" i="12"/>
  <c r="CC97" i="12"/>
  <c r="CB97" i="12"/>
  <c r="CA97" i="12"/>
  <c r="BZ97" i="12"/>
  <c r="BY97" i="12"/>
  <c r="BX97" i="12"/>
  <c r="BW97" i="12"/>
  <c r="BV97" i="12"/>
  <c r="BU97" i="12"/>
  <c r="BT97" i="12"/>
  <c r="BS97" i="12"/>
  <c r="BR97" i="12"/>
  <c r="BQ97" i="12"/>
  <c r="BP97" i="12"/>
  <c r="BO97" i="12"/>
  <c r="BN97" i="12"/>
  <c r="BM97" i="12"/>
  <c r="BL97" i="12"/>
  <c r="BK97" i="12"/>
  <c r="BJ97" i="12"/>
  <c r="BI97" i="12"/>
  <c r="BH97" i="12"/>
  <c r="BG97" i="12"/>
  <c r="BF97" i="12"/>
  <c r="BE97" i="12"/>
  <c r="BD97" i="12"/>
  <c r="BC97" i="12"/>
  <c r="BB97" i="12"/>
  <c r="BA97" i="12"/>
  <c r="AZ97" i="12"/>
  <c r="AY97" i="12"/>
  <c r="AX97" i="12"/>
  <c r="AW97" i="12"/>
  <c r="AV97" i="12"/>
  <c r="AU97" i="12"/>
  <c r="AT97" i="12"/>
  <c r="AS97" i="12"/>
  <c r="AR97" i="12"/>
  <c r="AQ97" i="12"/>
  <c r="AP97" i="12"/>
  <c r="AO97" i="12"/>
  <c r="AN97" i="12"/>
  <c r="AM97" i="12"/>
  <c r="AL97" i="12"/>
  <c r="AK97" i="12"/>
  <c r="AJ97" i="12"/>
  <c r="AI97" i="12"/>
  <c r="AH97" i="12"/>
  <c r="AG97" i="12"/>
  <c r="AF97" i="12"/>
  <c r="AE97" i="12"/>
  <c r="AD97" i="12"/>
  <c r="AC97" i="12"/>
  <c r="AB97" i="12"/>
  <c r="AA97" i="12"/>
  <c r="Z97" i="12"/>
  <c r="Y97" i="12"/>
  <c r="X97" i="12"/>
  <c r="W97" i="12"/>
  <c r="V97" i="12"/>
  <c r="U97" i="12"/>
  <c r="T97" i="12"/>
  <c r="S97" i="12"/>
  <c r="R97" i="12"/>
  <c r="Q97" i="12"/>
  <c r="P97" i="12"/>
  <c r="O97" i="12"/>
  <c r="N97" i="12"/>
  <c r="M97" i="12"/>
  <c r="L97" i="12"/>
  <c r="K97" i="12"/>
  <c r="J97" i="12"/>
  <c r="I97" i="12"/>
  <c r="H97" i="12"/>
  <c r="G97" i="12"/>
  <c r="F97" i="12"/>
  <c r="E97" i="12"/>
  <c r="CC96" i="12"/>
  <c r="CB96" i="12"/>
  <c r="CA96" i="12"/>
  <c r="BZ96" i="12"/>
  <c r="BY96" i="12"/>
  <c r="BX96" i="12"/>
  <c r="BW96" i="12"/>
  <c r="BV96" i="12"/>
  <c r="BU96" i="12"/>
  <c r="BT96" i="12"/>
  <c r="BS96" i="12"/>
  <c r="BR96" i="12"/>
  <c r="BQ96" i="12"/>
  <c r="BP96" i="12"/>
  <c r="BO96" i="12"/>
  <c r="BN96" i="12"/>
  <c r="BM96" i="12"/>
  <c r="BL96" i="12"/>
  <c r="BK96" i="12"/>
  <c r="BJ96" i="12"/>
  <c r="BI96" i="12"/>
  <c r="BH96" i="12"/>
  <c r="BG96" i="12"/>
  <c r="BF96" i="12"/>
  <c r="BE96" i="12"/>
  <c r="BD96" i="12"/>
  <c r="BC96" i="12"/>
  <c r="BB96" i="12"/>
  <c r="BA96" i="12"/>
  <c r="AZ96" i="12"/>
  <c r="AY96" i="12"/>
  <c r="AX96" i="12"/>
  <c r="AW96" i="12"/>
  <c r="AV96" i="12"/>
  <c r="AU96" i="12"/>
  <c r="AT96" i="12"/>
  <c r="AS96" i="12"/>
  <c r="AR96" i="12"/>
  <c r="AQ96" i="12"/>
  <c r="AP96" i="12"/>
  <c r="AO96" i="12"/>
  <c r="AN96" i="12"/>
  <c r="AM96" i="12"/>
  <c r="AL96" i="12"/>
  <c r="AK96" i="12"/>
  <c r="AJ96" i="12"/>
  <c r="AI96" i="12"/>
  <c r="AH96" i="12"/>
  <c r="AG96" i="12"/>
  <c r="AF96" i="12"/>
  <c r="AE96" i="12"/>
  <c r="AD96" i="12"/>
  <c r="AC96" i="12"/>
  <c r="AB96" i="12"/>
  <c r="AA96" i="12"/>
  <c r="Z96" i="12"/>
  <c r="Y96" i="12"/>
  <c r="X96" i="12"/>
  <c r="W96" i="12"/>
  <c r="V96" i="12"/>
  <c r="U96" i="12"/>
  <c r="T96" i="12"/>
  <c r="S96" i="12"/>
  <c r="R96" i="12"/>
  <c r="Q96" i="12"/>
  <c r="P96" i="12"/>
  <c r="O96" i="12"/>
  <c r="N96" i="12"/>
  <c r="M96" i="12"/>
  <c r="L96" i="12"/>
  <c r="K96" i="12"/>
  <c r="J96" i="12"/>
  <c r="I96" i="12"/>
  <c r="H96" i="12"/>
  <c r="G96" i="12"/>
  <c r="F96" i="12"/>
  <c r="E96" i="12"/>
  <c r="CC95" i="12"/>
  <c r="CB95" i="12"/>
  <c r="CA95" i="12"/>
  <c r="BZ95" i="12"/>
  <c r="BY95" i="12"/>
  <c r="BX95" i="12"/>
  <c r="BW95" i="12"/>
  <c r="BV95" i="12"/>
  <c r="BU95" i="12"/>
  <c r="BT95" i="12"/>
  <c r="BS95" i="12"/>
  <c r="BR95" i="12"/>
  <c r="BQ95" i="12"/>
  <c r="BP95" i="12"/>
  <c r="BO95" i="12"/>
  <c r="BN95" i="12"/>
  <c r="BM95" i="12"/>
  <c r="BL95" i="12"/>
  <c r="BK95" i="12"/>
  <c r="BJ95" i="12"/>
  <c r="BI95" i="12"/>
  <c r="BH95" i="12"/>
  <c r="BG95" i="12"/>
  <c r="BF95" i="12"/>
  <c r="BE95" i="12"/>
  <c r="BD95" i="12"/>
  <c r="BC95" i="12"/>
  <c r="BB95" i="12"/>
  <c r="BA95" i="12"/>
  <c r="AZ95" i="12"/>
  <c r="AY95" i="12"/>
  <c r="AX95" i="12"/>
  <c r="AW95" i="12"/>
  <c r="AV95" i="12"/>
  <c r="AU95" i="12"/>
  <c r="AT95" i="12"/>
  <c r="AS95" i="12"/>
  <c r="AR95" i="12"/>
  <c r="AQ95" i="12"/>
  <c r="AP95" i="12"/>
  <c r="AO95" i="12"/>
  <c r="AN95" i="12"/>
  <c r="AM95" i="12"/>
  <c r="AL95" i="12"/>
  <c r="AK95" i="12"/>
  <c r="AJ95" i="12"/>
  <c r="AI95" i="12"/>
  <c r="AH95" i="12"/>
  <c r="AG95" i="12"/>
  <c r="AF95" i="12"/>
  <c r="AE95" i="12"/>
  <c r="AD95" i="12"/>
  <c r="AC95" i="12"/>
  <c r="AB95" i="12"/>
  <c r="AA95" i="12"/>
  <c r="Z95" i="12"/>
  <c r="Y95" i="12"/>
  <c r="X95" i="12"/>
  <c r="W95" i="12"/>
  <c r="V95" i="12"/>
  <c r="U95" i="12"/>
  <c r="T95" i="12"/>
  <c r="S95" i="12"/>
  <c r="R95" i="12"/>
  <c r="Q95" i="12"/>
  <c r="P95" i="12"/>
  <c r="O95" i="12"/>
  <c r="N95" i="12"/>
  <c r="M95" i="12"/>
  <c r="L95" i="12"/>
  <c r="K95" i="12"/>
  <c r="J95" i="12"/>
  <c r="I95" i="12"/>
  <c r="H95" i="12"/>
  <c r="G95" i="12"/>
  <c r="F95" i="12"/>
  <c r="E95" i="12"/>
  <c r="CC94" i="12"/>
  <c r="CB94" i="12"/>
  <c r="CA94" i="12"/>
  <c r="BZ94" i="12"/>
  <c r="BY94" i="12"/>
  <c r="BX94" i="12"/>
  <c r="BW94" i="12"/>
  <c r="BV94" i="12"/>
  <c r="BU94" i="12"/>
  <c r="BT94" i="12"/>
  <c r="BS94" i="12"/>
  <c r="BR94" i="12"/>
  <c r="BQ94" i="12"/>
  <c r="BP94" i="12"/>
  <c r="BO94" i="12"/>
  <c r="BN94" i="12"/>
  <c r="BM94" i="12"/>
  <c r="BL94" i="12"/>
  <c r="BK94" i="12"/>
  <c r="BJ94" i="12"/>
  <c r="BI94" i="12"/>
  <c r="BH94" i="12"/>
  <c r="BG94" i="12"/>
  <c r="BF94" i="12"/>
  <c r="BE94" i="12"/>
  <c r="BD94" i="12"/>
  <c r="BC94" i="12"/>
  <c r="BB94" i="12"/>
  <c r="BA94" i="12"/>
  <c r="AZ94" i="12"/>
  <c r="AY94" i="12"/>
  <c r="AX94" i="12"/>
  <c r="AW94" i="12"/>
  <c r="AV94" i="12"/>
  <c r="AU94" i="12"/>
  <c r="AT94" i="12"/>
  <c r="AS94" i="12"/>
  <c r="AR94" i="12"/>
  <c r="AQ94" i="12"/>
  <c r="AP94" i="12"/>
  <c r="AO94" i="12"/>
  <c r="AN94" i="12"/>
  <c r="AM94" i="12"/>
  <c r="AL94" i="12"/>
  <c r="AK94" i="12"/>
  <c r="AJ94" i="12"/>
  <c r="AI94" i="12"/>
  <c r="AH94" i="12"/>
  <c r="AG94" i="12"/>
  <c r="AF94" i="12"/>
  <c r="AE94" i="12"/>
  <c r="AD94" i="12"/>
  <c r="AC94" i="12"/>
  <c r="AB94" i="12"/>
  <c r="AA94" i="12"/>
  <c r="Z94" i="12"/>
  <c r="Y94" i="12"/>
  <c r="X94" i="12"/>
  <c r="W94" i="12"/>
  <c r="V94" i="12"/>
  <c r="U94" i="12"/>
  <c r="T94" i="12"/>
  <c r="S94" i="12"/>
  <c r="R94" i="12"/>
  <c r="Q94" i="12"/>
  <c r="P94" i="12"/>
  <c r="O94" i="12"/>
  <c r="N94" i="12"/>
  <c r="M94" i="12"/>
  <c r="L94" i="12"/>
  <c r="K94" i="12"/>
  <c r="J94" i="12"/>
  <c r="I94" i="12"/>
  <c r="H94" i="12"/>
  <c r="G94" i="12"/>
  <c r="F94" i="12"/>
  <c r="E94" i="12"/>
  <c r="CC93" i="12"/>
  <c r="CB93" i="12"/>
  <c r="CA93" i="12"/>
  <c r="BZ93" i="12"/>
  <c r="BY93" i="12"/>
  <c r="BX93" i="12"/>
  <c r="BW93" i="12"/>
  <c r="BV93" i="12"/>
  <c r="BU93" i="12"/>
  <c r="BT93" i="12"/>
  <c r="BS93" i="12"/>
  <c r="BR93" i="12"/>
  <c r="BQ93" i="12"/>
  <c r="BP93" i="12"/>
  <c r="BO93" i="12"/>
  <c r="BN93" i="12"/>
  <c r="BM93" i="12"/>
  <c r="BL93" i="12"/>
  <c r="BK93" i="12"/>
  <c r="BJ93" i="12"/>
  <c r="BI93" i="12"/>
  <c r="BH93" i="12"/>
  <c r="BG93" i="12"/>
  <c r="BF93" i="12"/>
  <c r="BE93" i="12"/>
  <c r="BD93" i="12"/>
  <c r="BC93" i="12"/>
  <c r="BB93" i="12"/>
  <c r="BA93" i="12"/>
  <c r="AZ93" i="12"/>
  <c r="AY93" i="12"/>
  <c r="AX93" i="12"/>
  <c r="AW93" i="12"/>
  <c r="AV93" i="12"/>
  <c r="AU93" i="12"/>
  <c r="AT93" i="12"/>
  <c r="AS93" i="12"/>
  <c r="AR93" i="12"/>
  <c r="AQ93" i="12"/>
  <c r="AP93" i="12"/>
  <c r="AO93" i="12"/>
  <c r="AN93" i="12"/>
  <c r="AM93" i="12"/>
  <c r="AL93" i="12"/>
  <c r="AK93" i="12"/>
  <c r="AJ93" i="12"/>
  <c r="AI93" i="12"/>
  <c r="AH93" i="12"/>
  <c r="AG93" i="12"/>
  <c r="AF93" i="12"/>
  <c r="AE93" i="12"/>
  <c r="AD93" i="12"/>
  <c r="AC93" i="12"/>
  <c r="AB93" i="12"/>
  <c r="AA93" i="12"/>
  <c r="Z93" i="12"/>
  <c r="Y93" i="12"/>
  <c r="X93" i="12"/>
  <c r="W93" i="12"/>
  <c r="V93" i="12"/>
  <c r="U93" i="12"/>
  <c r="T93" i="12"/>
  <c r="S93" i="12"/>
  <c r="R93" i="12"/>
  <c r="Q93" i="12"/>
  <c r="P93" i="12"/>
  <c r="O93" i="12"/>
  <c r="N93" i="12"/>
  <c r="M93" i="12"/>
  <c r="L93" i="12"/>
  <c r="K93" i="12"/>
  <c r="J93" i="12"/>
  <c r="I93" i="12"/>
  <c r="H93" i="12"/>
  <c r="G93" i="12"/>
  <c r="F93" i="12"/>
  <c r="E93" i="12"/>
  <c r="CC92" i="12"/>
  <c r="CB92" i="12"/>
  <c r="CA92" i="12"/>
  <c r="BZ92" i="12"/>
  <c r="BY92" i="12"/>
  <c r="BX92" i="12"/>
  <c r="BW92" i="12"/>
  <c r="BV92" i="12"/>
  <c r="BU92" i="12"/>
  <c r="BT92" i="12"/>
  <c r="BS92" i="12"/>
  <c r="BR92" i="12"/>
  <c r="BQ92" i="12"/>
  <c r="BP92" i="12"/>
  <c r="BO92" i="12"/>
  <c r="BN92" i="12"/>
  <c r="BM92" i="12"/>
  <c r="BL92" i="12"/>
  <c r="BK92" i="12"/>
  <c r="BJ92" i="12"/>
  <c r="BI92" i="12"/>
  <c r="BH92" i="12"/>
  <c r="BG92" i="12"/>
  <c r="BF92" i="12"/>
  <c r="BE92" i="12"/>
  <c r="BD92" i="12"/>
  <c r="BC92" i="12"/>
  <c r="BB92" i="12"/>
  <c r="BA92" i="12"/>
  <c r="AZ92" i="12"/>
  <c r="AY92" i="12"/>
  <c r="AX92" i="12"/>
  <c r="AW92" i="12"/>
  <c r="AV92" i="12"/>
  <c r="AU92" i="12"/>
  <c r="AT92" i="12"/>
  <c r="AS92" i="12"/>
  <c r="AR92" i="12"/>
  <c r="AQ92" i="12"/>
  <c r="AP92" i="12"/>
  <c r="AO92" i="12"/>
  <c r="AN92" i="12"/>
  <c r="AM92" i="12"/>
  <c r="AL92" i="12"/>
  <c r="AK92" i="12"/>
  <c r="AJ92" i="12"/>
  <c r="AI92" i="12"/>
  <c r="AH92" i="12"/>
  <c r="AG92" i="12"/>
  <c r="AF92" i="12"/>
  <c r="AE92" i="12"/>
  <c r="AD92" i="12"/>
  <c r="AC92" i="12"/>
  <c r="AB92" i="12"/>
  <c r="AA92" i="12"/>
  <c r="Z92" i="12"/>
  <c r="Y92" i="12"/>
  <c r="X92" i="12"/>
  <c r="W92" i="12"/>
  <c r="V92" i="12"/>
  <c r="U92" i="12"/>
  <c r="T92" i="12"/>
  <c r="S92" i="12"/>
  <c r="R92" i="12"/>
  <c r="Q92" i="12"/>
  <c r="P92" i="12"/>
  <c r="O92" i="12"/>
  <c r="N92" i="12"/>
  <c r="M92" i="12"/>
  <c r="L92" i="12"/>
  <c r="K92" i="12"/>
  <c r="J92" i="12"/>
  <c r="I92" i="12"/>
  <c r="H92" i="12"/>
  <c r="G92" i="12"/>
  <c r="F92" i="12"/>
  <c r="E92" i="12"/>
  <c r="CC91" i="12"/>
  <c r="CB91" i="12"/>
  <c r="CA91" i="12"/>
  <c r="BZ91" i="12"/>
  <c r="BY91" i="12"/>
  <c r="BX91" i="12"/>
  <c r="BW91" i="12"/>
  <c r="BV91" i="12"/>
  <c r="BU91" i="12"/>
  <c r="BT91" i="12"/>
  <c r="BS91" i="12"/>
  <c r="BR91" i="12"/>
  <c r="BQ91" i="12"/>
  <c r="BP91" i="12"/>
  <c r="BO91" i="12"/>
  <c r="BN91" i="12"/>
  <c r="BM91" i="12"/>
  <c r="BL91" i="12"/>
  <c r="BK91" i="12"/>
  <c r="BJ91" i="12"/>
  <c r="BI91" i="12"/>
  <c r="BH91" i="12"/>
  <c r="BG91" i="12"/>
  <c r="BF91" i="12"/>
  <c r="BE91" i="12"/>
  <c r="BD91" i="12"/>
  <c r="BC91" i="12"/>
  <c r="BB91" i="12"/>
  <c r="BA91" i="12"/>
  <c r="AZ91" i="12"/>
  <c r="AY91" i="12"/>
  <c r="AX91" i="12"/>
  <c r="AW91" i="12"/>
  <c r="AV91" i="12"/>
  <c r="AU91" i="12"/>
  <c r="AT91" i="12"/>
  <c r="AS91" i="12"/>
  <c r="AR91" i="12"/>
  <c r="AQ91" i="12"/>
  <c r="AP91" i="12"/>
  <c r="AO91" i="12"/>
  <c r="AN91" i="12"/>
  <c r="AM91" i="12"/>
  <c r="AL91" i="12"/>
  <c r="AK91" i="12"/>
  <c r="AJ91" i="12"/>
  <c r="AI91" i="12"/>
  <c r="AH91" i="12"/>
  <c r="AG91" i="12"/>
  <c r="AF91" i="12"/>
  <c r="AE91" i="12"/>
  <c r="AD91" i="12"/>
  <c r="AC91" i="12"/>
  <c r="AB91" i="12"/>
  <c r="AA91" i="12"/>
  <c r="Z91" i="12"/>
  <c r="Y91" i="12"/>
  <c r="X91" i="12"/>
  <c r="W91" i="12"/>
  <c r="V91" i="12"/>
  <c r="U91" i="12"/>
  <c r="T91" i="12"/>
  <c r="S91" i="12"/>
  <c r="R91" i="12"/>
  <c r="Q91" i="12"/>
  <c r="P91" i="12"/>
  <c r="O91" i="12"/>
  <c r="N91" i="12"/>
  <c r="M91" i="12"/>
  <c r="L91" i="12"/>
  <c r="K91" i="12"/>
  <c r="J91" i="12"/>
  <c r="I91" i="12"/>
  <c r="H91" i="12"/>
  <c r="G91" i="12"/>
  <c r="F91" i="12"/>
  <c r="E91" i="12"/>
  <c r="CC90" i="12"/>
  <c r="CB90" i="12"/>
  <c r="CA90" i="12"/>
  <c r="BZ90" i="12"/>
  <c r="BY90" i="12"/>
  <c r="BX90" i="12"/>
  <c r="BW90" i="12"/>
  <c r="BV90" i="12"/>
  <c r="BU90" i="12"/>
  <c r="BT90" i="12"/>
  <c r="BS90" i="12"/>
  <c r="BR90" i="12"/>
  <c r="BQ90" i="12"/>
  <c r="BP90" i="12"/>
  <c r="BO90" i="12"/>
  <c r="BN90" i="12"/>
  <c r="BM90" i="12"/>
  <c r="BL90" i="12"/>
  <c r="BK90" i="12"/>
  <c r="BJ90" i="12"/>
  <c r="BI90" i="12"/>
  <c r="BH90" i="12"/>
  <c r="BG90" i="12"/>
  <c r="BF90" i="12"/>
  <c r="BE90" i="12"/>
  <c r="BD90" i="12"/>
  <c r="BC90" i="12"/>
  <c r="BB90" i="12"/>
  <c r="BA90" i="12"/>
  <c r="AZ90" i="12"/>
  <c r="AY90" i="12"/>
  <c r="AX90" i="12"/>
  <c r="AW90" i="12"/>
  <c r="AV90" i="12"/>
  <c r="AU90" i="12"/>
  <c r="AT90" i="12"/>
  <c r="AS90" i="12"/>
  <c r="AR90" i="12"/>
  <c r="AQ90" i="12"/>
  <c r="AP90" i="12"/>
  <c r="AO90" i="12"/>
  <c r="AN90" i="12"/>
  <c r="AM90" i="12"/>
  <c r="AL90" i="12"/>
  <c r="AK90" i="12"/>
  <c r="AJ90" i="12"/>
  <c r="AI90" i="12"/>
  <c r="AH90" i="12"/>
  <c r="AG90" i="12"/>
  <c r="AF90" i="12"/>
  <c r="AE90" i="12"/>
  <c r="AD90" i="12"/>
  <c r="AC90" i="12"/>
  <c r="AB90" i="12"/>
  <c r="AA90" i="12"/>
  <c r="Z90" i="12"/>
  <c r="Y90" i="12"/>
  <c r="X90" i="12"/>
  <c r="W90" i="12"/>
  <c r="V90" i="12"/>
  <c r="U90" i="12"/>
  <c r="T90" i="12"/>
  <c r="S90" i="12"/>
  <c r="R90" i="12"/>
  <c r="Q90" i="12"/>
  <c r="P90" i="12"/>
  <c r="O90" i="12"/>
  <c r="N90" i="12"/>
  <c r="M90" i="12"/>
  <c r="L90" i="12"/>
  <c r="K90" i="12"/>
  <c r="J90" i="12"/>
  <c r="I90" i="12"/>
  <c r="H90" i="12"/>
  <c r="G90" i="12"/>
  <c r="F90" i="12"/>
  <c r="E90" i="12"/>
  <c r="CC89" i="12"/>
  <c r="CB89" i="12"/>
  <c r="CA89" i="12"/>
  <c r="BZ89" i="12"/>
  <c r="BY89" i="12"/>
  <c r="BX89" i="12"/>
  <c r="BW89" i="12"/>
  <c r="BV89" i="12"/>
  <c r="BU89" i="12"/>
  <c r="BT89" i="12"/>
  <c r="BS89" i="12"/>
  <c r="BR89" i="12"/>
  <c r="BQ89" i="12"/>
  <c r="BP89" i="12"/>
  <c r="BO89" i="12"/>
  <c r="BN89" i="12"/>
  <c r="BM89" i="12"/>
  <c r="BL89" i="12"/>
  <c r="BK89" i="12"/>
  <c r="BJ89" i="12"/>
  <c r="BI89" i="12"/>
  <c r="BH89" i="12"/>
  <c r="BG89" i="12"/>
  <c r="BF89" i="12"/>
  <c r="BE89" i="12"/>
  <c r="BD89" i="12"/>
  <c r="BC89" i="12"/>
  <c r="BB89" i="12"/>
  <c r="BA89" i="12"/>
  <c r="AZ89" i="12"/>
  <c r="AY89" i="12"/>
  <c r="AX89" i="12"/>
  <c r="AW89" i="12"/>
  <c r="AV89" i="12"/>
  <c r="AU89" i="12"/>
  <c r="AT89" i="12"/>
  <c r="AS89" i="12"/>
  <c r="AR89" i="12"/>
  <c r="AQ89" i="12"/>
  <c r="AP89" i="12"/>
  <c r="AO89" i="12"/>
  <c r="AN89" i="12"/>
  <c r="AM89" i="12"/>
  <c r="AL89" i="12"/>
  <c r="AK89" i="12"/>
  <c r="AJ89" i="12"/>
  <c r="AI89" i="12"/>
  <c r="AH89" i="12"/>
  <c r="AG89" i="12"/>
  <c r="AF89" i="12"/>
  <c r="AE89" i="12"/>
  <c r="AD89" i="12"/>
  <c r="AC89" i="12"/>
  <c r="AB89" i="12"/>
  <c r="AA89" i="12"/>
  <c r="Z89" i="12"/>
  <c r="Y89" i="12"/>
  <c r="X89" i="12"/>
  <c r="W89" i="12"/>
  <c r="V89" i="12"/>
  <c r="U89" i="12"/>
  <c r="T89" i="12"/>
  <c r="S89" i="12"/>
  <c r="R89" i="12"/>
  <c r="Q89" i="12"/>
  <c r="P89" i="12"/>
  <c r="O89" i="12"/>
  <c r="N89" i="12"/>
  <c r="M89" i="12"/>
  <c r="L89" i="12"/>
  <c r="K89" i="12"/>
  <c r="J89" i="12"/>
  <c r="I89" i="12"/>
  <c r="H89" i="12"/>
  <c r="G89" i="12"/>
  <c r="F89" i="12"/>
  <c r="E89" i="12"/>
  <c r="CC88" i="12"/>
  <c r="CB88" i="12"/>
  <c r="CA88" i="12"/>
  <c r="BZ88" i="12"/>
  <c r="BY88" i="12"/>
  <c r="BX88" i="12"/>
  <c r="BW88" i="12"/>
  <c r="BV88" i="12"/>
  <c r="BU88" i="12"/>
  <c r="BT88" i="12"/>
  <c r="BS88" i="12"/>
  <c r="BR88" i="12"/>
  <c r="BQ88" i="12"/>
  <c r="BP88" i="12"/>
  <c r="BO88" i="12"/>
  <c r="BN88" i="12"/>
  <c r="BM88" i="12"/>
  <c r="BL88" i="12"/>
  <c r="BK88" i="12"/>
  <c r="BJ88" i="12"/>
  <c r="BI88" i="12"/>
  <c r="BH88" i="12"/>
  <c r="BG88" i="12"/>
  <c r="BF88" i="12"/>
  <c r="BE88" i="12"/>
  <c r="BD88" i="12"/>
  <c r="BC88" i="12"/>
  <c r="BB88" i="12"/>
  <c r="BA88" i="12"/>
  <c r="AZ88" i="12"/>
  <c r="AY88" i="12"/>
  <c r="AX88" i="12"/>
  <c r="AW88" i="12"/>
  <c r="AV88" i="12"/>
  <c r="AU88" i="12"/>
  <c r="AT88" i="12"/>
  <c r="AS88" i="12"/>
  <c r="AR88" i="12"/>
  <c r="AQ88" i="12"/>
  <c r="AP88" i="12"/>
  <c r="AO88" i="12"/>
  <c r="AN88" i="12"/>
  <c r="AM88" i="12"/>
  <c r="AL88" i="12"/>
  <c r="AK88" i="12"/>
  <c r="AJ88" i="12"/>
  <c r="AI88" i="12"/>
  <c r="AH88" i="12"/>
  <c r="AG88" i="12"/>
  <c r="AF88" i="12"/>
  <c r="AE88" i="12"/>
  <c r="AD88" i="12"/>
  <c r="AC88" i="12"/>
  <c r="AB88" i="12"/>
  <c r="AA88" i="12"/>
  <c r="Z88" i="12"/>
  <c r="Y88" i="12"/>
  <c r="X88" i="12"/>
  <c r="W88" i="12"/>
  <c r="V88" i="12"/>
  <c r="U88" i="12"/>
  <c r="T88" i="12"/>
  <c r="S88" i="12"/>
  <c r="R88" i="12"/>
  <c r="Q88" i="12"/>
  <c r="P88" i="12"/>
  <c r="O88" i="12"/>
  <c r="N88" i="12"/>
  <c r="M88" i="12"/>
  <c r="L88" i="12"/>
  <c r="K88" i="12"/>
  <c r="J88" i="12"/>
  <c r="I88" i="12"/>
  <c r="H88" i="12"/>
  <c r="G88" i="12"/>
  <c r="F88" i="12"/>
  <c r="E88" i="12"/>
  <c r="CC87" i="12"/>
  <c r="CB87" i="12"/>
  <c r="CA87" i="12"/>
  <c r="BZ87" i="12"/>
  <c r="BY87" i="12"/>
  <c r="BX87" i="12"/>
  <c r="BW87" i="12"/>
  <c r="BV87" i="12"/>
  <c r="BU87" i="12"/>
  <c r="BT87" i="12"/>
  <c r="BS87" i="12"/>
  <c r="BR87" i="12"/>
  <c r="BQ87" i="12"/>
  <c r="BP87" i="12"/>
  <c r="BO87" i="12"/>
  <c r="BN87" i="12"/>
  <c r="BM87" i="12"/>
  <c r="BL87" i="12"/>
  <c r="BK87" i="12"/>
  <c r="BJ87" i="12"/>
  <c r="BI87" i="12"/>
  <c r="BH87" i="12"/>
  <c r="BG87" i="12"/>
  <c r="BF87" i="12"/>
  <c r="BE87" i="12"/>
  <c r="BD87" i="12"/>
  <c r="BC87" i="12"/>
  <c r="BB87" i="12"/>
  <c r="BA87" i="12"/>
  <c r="AZ87" i="12"/>
  <c r="AY87" i="12"/>
  <c r="AX87" i="12"/>
  <c r="AW87" i="12"/>
  <c r="AV87" i="12"/>
  <c r="AU87" i="12"/>
  <c r="AT87" i="12"/>
  <c r="AS87" i="12"/>
  <c r="AR87" i="12"/>
  <c r="AQ87" i="12"/>
  <c r="AP87" i="12"/>
  <c r="AO87" i="12"/>
  <c r="AN87" i="12"/>
  <c r="AM87" i="12"/>
  <c r="AL87" i="12"/>
  <c r="AK87" i="12"/>
  <c r="AJ87" i="12"/>
  <c r="AI87" i="12"/>
  <c r="AH87" i="12"/>
  <c r="AG87" i="12"/>
  <c r="AF87" i="12"/>
  <c r="AE87" i="12"/>
  <c r="AD87" i="12"/>
  <c r="AC87" i="12"/>
  <c r="AB87" i="12"/>
  <c r="AA87" i="12"/>
  <c r="Z87" i="12"/>
  <c r="Y87" i="12"/>
  <c r="X87" i="12"/>
  <c r="W87" i="12"/>
  <c r="V87" i="12"/>
  <c r="U87" i="12"/>
  <c r="T87" i="12"/>
  <c r="S87" i="12"/>
  <c r="R87" i="12"/>
  <c r="Q87" i="12"/>
  <c r="P87" i="12"/>
  <c r="O87" i="12"/>
  <c r="N87" i="12"/>
  <c r="M87" i="12"/>
  <c r="L87" i="12"/>
  <c r="K87" i="12"/>
  <c r="J87" i="12"/>
  <c r="I87" i="12"/>
  <c r="H87" i="12"/>
  <c r="G87" i="12"/>
  <c r="F87" i="12"/>
  <c r="E87" i="12"/>
  <c r="CC86" i="12"/>
  <c r="CB86" i="12"/>
  <c r="CA86" i="12"/>
  <c r="BZ86" i="12"/>
  <c r="BY86" i="12"/>
  <c r="BX86" i="12"/>
  <c r="BW86" i="12"/>
  <c r="BV86" i="12"/>
  <c r="BU86" i="12"/>
  <c r="BT86" i="12"/>
  <c r="BS86" i="12"/>
  <c r="BR86" i="12"/>
  <c r="BQ86" i="12"/>
  <c r="BP86" i="12"/>
  <c r="BO86" i="12"/>
  <c r="BN86" i="12"/>
  <c r="BM86" i="12"/>
  <c r="BL86" i="12"/>
  <c r="BK86" i="12"/>
  <c r="BJ86" i="12"/>
  <c r="BI86" i="12"/>
  <c r="BH86" i="12"/>
  <c r="BG86" i="12"/>
  <c r="BF86" i="12"/>
  <c r="BE86" i="12"/>
  <c r="BD86" i="12"/>
  <c r="BC86" i="12"/>
  <c r="BB86" i="12"/>
  <c r="BA86" i="12"/>
  <c r="AZ86" i="12"/>
  <c r="AY86" i="12"/>
  <c r="AX86" i="12"/>
  <c r="AW86" i="12"/>
  <c r="AV86" i="12"/>
  <c r="AU86" i="12"/>
  <c r="AT86" i="12"/>
  <c r="AS86" i="12"/>
  <c r="AR86" i="12"/>
  <c r="AQ86" i="12"/>
  <c r="AP86" i="12"/>
  <c r="AO86" i="12"/>
  <c r="AN86" i="12"/>
  <c r="AM86" i="12"/>
  <c r="AL86" i="12"/>
  <c r="AK86" i="12"/>
  <c r="AJ86" i="12"/>
  <c r="AI86" i="12"/>
  <c r="AH86" i="12"/>
  <c r="AG86" i="12"/>
  <c r="AF86" i="12"/>
  <c r="AE86" i="12"/>
  <c r="AD86" i="12"/>
  <c r="AC86" i="12"/>
  <c r="AB86" i="12"/>
  <c r="AA86" i="12"/>
  <c r="Z86" i="12"/>
  <c r="Y86" i="12"/>
  <c r="X86" i="12"/>
  <c r="W86" i="12"/>
  <c r="V86" i="12"/>
  <c r="U86" i="12"/>
  <c r="T86" i="12"/>
  <c r="S86" i="12"/>
  <c r="R86" i="12"/>
  <c r="Q86" i="12"/>
  <c r="P86" i="12"/>
  <c r="O86" i="12"/>
  <c r="N86" i="12"/>
  <c r="M86" i="12"/>
  <c r="L86" i="12"/>
  <c r="K86" i="12"/>
  <c r="J86" i="12"/>
  <c r="I86" i="12"/>
  <c r="H86" i="12"/>
  <c r="G86" i="12"/>
  <c r="F86" i="12"/>
  <c r="E86" i="12"/>
  <c r="CC85" i="12"/>
  <c r="CB85" i="12"/>
  <c r="CA85" i="12"/>
  <c r="BZ85" i="12"/>
  <c r="BY85" i="12"/>
  <c r="BX85" i="12"/>
  <c r="BW85" i="12"/>
  <c r="BV85" i="12"/>
  <c r="BU85" i="12"/>
  <c r="BT85" i="12"/>
  <c r="BS85" i="12"/>
  <c r="BR85" i="12"/>
  <c r="BQ85" i="12"/>
  <c r="BP85" i="12"/>
  <c r="BO85" i="12"/>
  <c r="BN85" i="12"/>
  <c r="BM85" i="12"/>
  <c r="BL85" i="12"/>
  <c r="BK85" i="12"/>
  <c r="BJ85" i="12"/>
  <c r="BI85" i="12"/>
  <c r="BH85" i="12"/>
  <c r="BG85" i="12"/>
  <c r="BF85" i="12"/>
  <c r="BE85" i="12"/>
  <c r="BD85" i="12"/>
  <c r="BC85" i="12"/>
  <c r="BB85" i="12"/>
  <c r="BA85" i="12"/>
  <c r="AZ85" i="12"/>
  <c r="AY85" i="12"/>
  <c r="AX85" i="12"/>
  <c r="AW85" i="12"/>
  <c r="AV85" i="12"/>
  <c r="AU85" i="12"/>
  <c r="AT85" i="12"/>
  <c r="AS85" i="12"/>
  <c r="AR85" i="12"/>
  <c r="AQ85" i="12"/>
  <c r="AP85" i="12"/>
  <c r="AO85" i="12"/>
  <c r="AN85" i="12"/>
  <c r="AM85" i="12"/>
  <c r="AL85" i="12"/>
  <c r="AK85" i="12"/>
  <c r="AJ85" i="12"/>
  <c r="AI85" i="12"/>
  <c r="AH85" i="12"/>
  <c r="AG85" i="12"/>
  <c r="AF85" i="12"/>
  <c r="AE85" i="12"/>
  <c r="AD85" i="12"/>
  <c r="AC85" i="12"/>
  <c r="AB85" i="12"/>
  <c r="AA85" i="12"/>
  <c r="Z85" i="12"/>
  <c r="Y85" i="12"/>
  <c r="X85" i="12"/>
  <c r="W85" i="12"/>
  <c r="V85" i="12"/>
  <c r="U85" i="12"/>
  <c r="T85" i="12"/>
  <c r="S85" i="12"/>
  <c r="R85" i="12"/>
  <c r="Q85" i="12"/>
  <c r="P85" i="12"/>
  <c r="O85" i="12"/>
  <c r="N85" i="12"/>
  <c r="M85" i="12"/>
  <c r="L85" i="12"/>
  <c r="K85" i="12"/>
  <c r="J85" i="12"/>
  <c r="I85" i="12"/>
  <c r="H85" i="12"/>
  <c r="G85" i="12"/>
  <c r="F85" i="12"/>
  <c r="E85" i="12"/>
  <c r="CC84" i="12"/>
  <c r="CB84" i="12"/>
  <c r="CA84" i="12"/>
  <c r="BZ84" i="12"/>
  <c r="BY84" i="12"/>
  <c r="BX84" i="12"/>
  <c r="BW84" i="12"/>
  <c r="BV84" i="12"/>
  <c r="BU84" i="12"/>
  <c r="BT84" i="12"/>
  <c r="BS84" i="12"/>
  <c r="BR84" i="12"/>
  <c r="BQ84" i="12"/>
  <c r="BP84" i="12"/>
  <c r="BO84" i="12"/>
  <c r="BN84" i="12"/>
  <c r="BM84" i="12"/>
  <c r="BL84" i="12"/>
  <c r="BK84" i="12"/>
  <c r="BJ84" i="12"/>
  <c r="BI84" i="12"/>
  <c r="BH84" i="12"/>
  <c r="BG84" i="12"/>
  <c r="BF84" i="12"/>
  <c r="BE84" i="12"/>
  <c r="BD84" i="12"/>
  <c r="BC84" i="12"/>
  <c r="BB84" i="12"/>
  <c r="BA84" i="12"/>
  <c r="AZ84" i="12"/>
  <c r="AY84" i="12"/>
  <c r="AX84" i="12"/>
  <c r="AW84" i="12"/>
  <c r="AV84" i="12"/>
  <c r="AU84" i="12"/>
  <c r="AT84" i="12"/>
  <c r="AS84" i="12"/>
  <c r="AR84" i="12"/>
  <c r="AQ84" i="12"/>
  <c r="AP84" i="12"/>
  <c r="AO84" i="12"/>
  <c r="AN84" i="12"/>
  <c r="AM84" i="12"/>
  <c r="AL84" i="12"/>
  <c r="AK84" i="12"/>
  <c r="AJ84" i="12"/>
  <c r="AI84" i="12"/>
  <c r="AH84" i="12"/>
  <c r="AG84" i="12"/>
  <c r="AF84" i="12"/>
  <c r="AE84" i="12"/>
  <c r="AD84" i="12"/>
  <c r="AC84" i="12"/>
  <c r="AB84" i="12"/>
  <c r="AA84" i="12"/>
  <c r="Z84" i="12"/>
  <c r="Y84" i="12"/>
  <c r="X84" i="12"/>
  <c r="W84" i="12"/>
  <c r="V84" i="12"/>
  <c r="U84" i="12"/>
  <c r="T84" i="12"/>
  <c r="S84" i="12"/>
  <c r="R84" i="12"/>
  <c r="Q84" i="12"/>
  <c r="P84" i="12"/>
  <c r="O84" i="12"/>
  <c r="N84" i="12"/>
  <c r="M84" i="12"/>
  <c r="L84" i="12"/>
  <c r="K84" i="12"/>
  <c r="J84" i="12"/>
  <c r="I84" i="12"/>
  <c r="H84" i="12"/>
  <c r="G84" i="12"/>
  <c r="F84" i="12"/>
  <c r="E84" i="12"/>
  <c r="CC83" i="12"/>
  <c r="CB83" i="12"/>
  <c r="CA83" i="12"/>
  <c r="BZ83" i="12"/>
  <c r="BY83" i="12"/>
  <c r="BX83" i="12"/>
  <c r="BW83" i="12"/>
  <c r="BV83" i="12"/>
  <c r="BU83" i="12"/>
  <c r="BT83" i="12"/>
  <c r="BS83" i="12"/>
  <c r="BR83" i="12"/>
  <c r="BQ83" i="12"/>
  <c r="BP83" i="12"/>
  <c r="BO83" i="12"/>
  <c r="BN83" i="12"/>
  <c r="BM83" i="12"/>
  <c r="BL83" i="12"/>
  <c r="BK83" i="12"/>
  <c r="BJ83" i="12"/>
  <c r="BI83" i="12"/>
  <c r="BH83" i="12"/>
  <c r="BG83" i="12"/>
  <c r="BF83" i="12"/>
  <c r="BE83" i="12"/>
  <c r="BD83" i="12"/>
  <c r="BC83" i="12"/>
  <c r="BB83" i="12"/>
  <c r="BA83" i="12"/>
  <c r="AZ83" i="12"/>
  <c r="AY83" i="12"/>
  <c r="AX83" i="12"/>
  <c r="AW83" i="12"/>
  <c r="AV83" i="12"/>
  <c r="AU83" i="12"/>
  <c r="AT83" i="12"/>
  <c r="AS83" i="12"/>
  <c r="AR83" i="12"/>
  <c r="AQ83" i="12"/>
  <c r="AP83" i="12"/>
  <c r="AO83" i="12"/>
  <c r="AN83" i="12"/>
  <c r="AM83" i="12"/>
  <c r="AL83" i="12"/>
  <c r="AK83" i="12"/>
  <c r="AJ83" i="12"/>
  <c r="AI83" i="12"/>
  <c r="AH83" i="12"/>
  <c r="AG83" i="12"/>
  <c r="AF83" i="12"/>
  <c r="AE83" i="12"/>
  <c r="AD83" i="12"/>
  <c r="AC83" i="12"/>
  <c r="AB83" i="12"/>
  <c r="AA83" i="12"/>
  <c r="Z83" i="12"/>
  <c r="Y83" i="12"/>
  <c r="X83" i="12"/>
  <c r="W83" i="12"/>
  <c r="V83" i="12"/>
  <c r="U83" i="12"/>
  <c r="T83" i="12"/>
  <c r="S83" i="12"/>
  <c r="R83" i="12"/>
  <c r="Q83" i="12"/>
  <c r="P83" i="12"/>
  <c r="O83" i="12"/>
  <c r="N83" i="12"/>
  <c r="M83" i="12"/>
  <c r="L83" i="12"/>
  <c r="K83" i="12"/>
  <c r="J83" i="12"/>
  <c r="I83" i="12"/>
  <c r="H83" i="12"/>
  <c r="G83" i="12"/>
  <c r="F83" i="12"/>
  <c r="E83" i="12"/>
  <c r="CC82" i="12"/>
  <c r="CB82" i="12"/>
  <c r="CA82" i="12"/>
  <c r="BZ82" i="12"/>
  <c r="BY82" i="12"/>
  <c r="BX82" i="12"/>
  <c r="BW82" i="12"/>
  <c r="BV82" i="12"/>
  <c r="BU82" i="12"/>
  <c r="BT82" i="12"/>
  <c r="BS82" i="12"/>
  <c r="BR82" i="12"/>
  <c r="BQ82" i="12"/>
  <c r="BP82" i="12"/>
  <c r="BO82" i="12"/>
  <c r="BN82" i="12"/>
  <c r="BM82" i="12"/>
  <c r="BL82" i="12"/>
  <c r="BK82" i="12"/>
  <c r="BJ82" i="12"/>
  <c r="BI82" i="12"/>
  <c r="BH82" i="12"/>
  <c r="BG82" i="12"/>
  <c r="BF82" i="12"/>
  <c r="BE82" i="12"/>
  <c r="BD82" i="12"/>
  <c r="BC82" i="12"/>
  <c r="BB82" i="12"/>
  <c r="BA82" i="12"/>
  <c r="AZ82" i="12"/>
  <c r="AY82" i="12"/>
  <c r="AX82" i="12"/>
  <c r="AW82" i="12"/>
  <c r="AV82" i="12"/>
  <c r="AU82" i="12"/>
  <c r="AT82" i="12"/>
  <c r="AS82" i="12"/>
  <c r="AR82" i="12"/>
  <c r="AQ82" i="12"/>
  <c r="AP82" i="12"/>
  <c r="AO82" i="12"/>
  <c r="AN82" i="12"/>
  <c r="AM82" i="12"/>
  <c r="AL82" i="12"/>
  <c r="AK82" i="12"/>
  <c r="AJ82" i="12"/>
  <c r="AI82" i="12"/>
  <c r="AH82" i="12"/>
  <c r="AG82" i="12"/>
  <c r="AF82" i="12"/>
  <c r="AE82" i="12"/>
  <c r="AD82" i="12"/>
  <c r="AC82" i="12"/>
  <c r="AB82" i="12"/>
  <c r="AA82" i="12"/>
  <c r="Z82" i="12"/>
  <c r="Y82" i="12"/>
  <c r="X82" i="12"/>
  <c r="W82" i="12"/>
  <c r="V82" i="12"/>
  <c r="U82" i="12"/>
  <c r="T82" i="12"/>
  <c r="S82" i="12"/>
  <c r="R82" i="12"/>
  <c r="Q82" i="12"/>
  <c r="P82" i="12"/>
  <c r="O82" i="12"/>
  <c r="N82" i="12"/>
  <c r="M82" i="12"/>
  <c r="L82" i="12"/>
  <c r="K82" i="12"/>
  <c r="J82" i="12"/>
  <c r="I82" i="12"/>
  <c r="H82" i="12"/>
  <c r="G82" i="12"/>
  <c r="F82" i="12"/>
  <c r="E82" i="12"/>
  <c r="CC98" i="13"/>
  <c r="CB98" i="13"/>
  <c r="CA98" i="13"/>
  <c r="BZ98" i="13"/>
  <c r="BY98" i="13"/>
  <c r="BX98" i="13"/>
  <c r="BW98" i="13"/>
  <c r="BV98" i="13"/>
  <c r="BU98" i="13"/>
  <c r="BT98" i="13"/>
  <c r="BS98" i="13"/>
  <c r="BR98" i="13"/>
  <c r="BQ98" i="13"/>
  <c r="BP98" i="13"/>
  <c r="BO98" i="13"/>
  <c r="BN98" i="13"/>
  <c r="BM98" i="13"/>
  <c r="BL98" i="13"/>
  <c r="BK98" i="13"/>
  <c r="BJ98" i="13"/>
  <c r="BI98" i="13"/>
  <c r="BH98" i="13"/>
  <c r="BG98" i="13"/>
  <c r="BF98" i="13"/>
  <c r="BE98" i="13"/>
  <c r="BD98" i="13"/>
  <c r="BC98" i="13"/>
  <c r="BB98" i="13"/>
  <c r="BA98" i="13"/>
  <c r="AZ98" i="13"/>
  <c r="AY98" i="13"/>
  <c r="AX98" i="13"/>
  <c r="AW98" i="13"/>
  <c r="AV98" i="13"/>
  <c r="AU98" i="13"/>
  <c r="AT98" i="13"/>
  <c r="AS98" i="13"/>
  <c r="AR98" i="13"/>
  <c r="AQ98" i="13"/>
  <c r="AP98" i="13"/>
  <c r="AO98" i="13"/>
  <c r="AN98" i="13"/>
  <c r="AM98" i="13"/>
  <c r="AL98" i="13"/>
  <c r="AK98" i="13"/>
  <c r="AJ98" i="13"/>
  <c r="AI98" i="13"/>
  <c r="AH98" i="13"/>
  <c r="AG98" i="13"/>
  <c r="AF98" i="13"/>
  <c r="AE98" i="13"/>
  <c r="AD98" i="13"/>
  <c r="AC98" i="13"/>
  <c r="AB98" i="13"/>
  <c r="AA98" i="13"/>
  <c r="Z98" i="13"/>
  <c r="Y98" i="13"/>
  <c r="X98" i="13"/>
  <c r="W98" i="13"/>
  <c r="V98" i="13"/>
  <c r="U98" i="13"/>
  <c r="T98" i="13"/>
  <c r="S98" i="13"/>
  <c r="R98" i="13"/>
  <c r="Q98" i="13"/>
  <c r="P98" i="13"/>
  <c r="O98" i="13"/>
  <c r="N98" i="13"/>
  <c r="M98" i="13"/>
  <c r="L98" i="13"/>
  <c r="K98" i="13"/>
  <c r="J98" i="13"/>
  <c r="I98" i="13"/>
  <c r="H98" i="13"/>
  <c r="G98" i="13"/>
  <c r="F98" i="13"/>
  <c r="CC97" i="13"/>
  <c r="CB97" i="13"/>
  <c r="CA97" i="13"/>
  <c r="BZ97" i="13"/>
  <c r="BY97" i="13"/>
  <c r="BX97" i="13"/>
  <c r="BW97" i="13"/>
  <c r="BV97" i="13"/>
  <c r="BU97" i="13"/>
  <c r="BT97" i="13"/>
  <c r="BS97" i="13"/>
  <c r="BR97" i="13"/>
  <c r="BQ97" i="13"/>
  <c r="BP97" i="13"/>
  <c r="BO97" i="13"/>
  <c r="BN97" i="13"/>
  <c r="BM97" i="13"/>
  <c r="BL97" i="13"/>
  <c r="BK97" i="13"/>
  <c r="BJ97" i="13"/>
  <c r="BI97" i="13"/>
  <c r="BH97" i="13"/>
  <c r="BG97" i="13"/>
  <c r="BF97" i="13"/>
  <c r="BE97" i="13"/>
  <c r="BD97" i="13"/>
  <c r="BC97" i="13"/>
  <c r="BB97" i="13"/>
  <c r="BA97" i="13"/>
  <c r="AZ97" i="13"/>
  <c r="AY97" i="13"/>
  <c r="AX97" i="13"/>
  <c r="AW97" i="13"/>
  <c r="AV97" i="13"/>
  <c r="AU97" i="13"/>
  <c r="AT97" i="13"/>
  <c r="AS97" i="13"/>
  <c r="AR97" i="13"/>
  <c r="AQ97" i="13"/>
  <c r="AP97" i="13"/>
  <c r="AO97" i="13"/>
  <c r="AN97" i="13"/>
  <c r="AM97" i="13"/>
  <c r="AL97" i="13"/>
  <c r="AK97" i="13"/>
  <c r="AJ97" i="13"/>
  <c r="AI97" i="13"/>
  <c r="AH97" i="13"/>
  <c r="AG97" i="13"/>
  <c r="AF97" i="13"/>
  <c r="AE97" i="13"/>
  <c r="AD97" i="13"/>
  <c r="AC97" i="13"/>
  <c r="AB97" i="13"/>
  <c r="AA97" i="13"/>
  <c r="Z97" i="13"/>
  <c r="Y97" i="13"/>
  <c r="X97" i="13"/>
  <c r="W97" i="13"/>
  <c r="V97" i="13"/>
  <c r="U97" i="13"/>
  <c r="T97" i="13"/>
  <c r="S97" i="13"/>
  <c r="R97" i="13"/>
  <c r="Q97" i="13"/>
  <c r="P97" i="13"/>
  <c r="O97" i="13"/>
  <c r="N97" i="13"/>
  <c r="M97" i="13"/>
  <c r="L97" i="13"/>
  <c r="K97" i="13"/>
  <c r="J97" i="13"/>
  <c r="I97" i="13"/>
  <c r="H97" i="13"/>
  <c r="G97" i="13"/>
  <c r="F97" i="13"/>
  <c r="E97" i="13"/>
  <c r="CC96" i="13"/>
  <c r="CB96" i="13"/>
  <c r="CA96" i="13"/>
  <c r="BZ96" i="13"/>
  <c r="BY96" i="13"/>
  <c r="BX96" i="13"/>
  <c r="BW96" i="13"/>
  <c r="BV96" i="13"/>
  <c r="BU96" i="13"/>
  <c r="BT96" i="13"/>
  <c r="BS96" i="13"/>
  <c r="BR96" i="13"/>
  <c r="BQ96" i="13"/>
  <c r="BP96" i="13"/>
  <c r="BO96" i="13"/>
  <c r="BN96" i="13"/>
  <c r="BM96" i="13"/>
  <c r="BL96" i="13"/>
  <c r="BK96" i="13"/>
  <c r="BJ96" i="13"/>
  <c r="BI96" i="13"/>
  <c r="BH96" i="13"/>
  <c r="BG96" i="13"/>
  <c r="BF96" i="13"/>
  <c r="BE96" i="13"/>
  <c r="BD96" i="13"/>
  <c r="BC96" i="13"/>
  <c r="BB96" i="13"/>
  <c r="BA96" i="13"/>
  <c r="AZ96" i="13"/>
  <c r="AY96" i="13"/>
  <c r="AX96" i="13"/>
  <c r="AW96" i="13"/>
  <c r="AV96" i="13"/>
  <c r="AU96" i="13"/>
  <c r="AT96" i="13"/>
  <c r="AS96" i="13"/>
  <c r="AR96" i="13"/>
  <c r="AQ96" i="13"/>
  <c r="AP96" i="13"/>
  <c r="AO96" i="13"/>
  <c r="AN96" i="13"/>
  <c r="AM96" i="13"/>
  <c r="AL96" i="13"/>
  <c r="AK96" i="13"/>
  <c r="AJ96" i="13"/>
  <c r="AI96" i="13"/>
  <c r="AH96" i="13"/>
  <c r="AG96" i="13"/>
  <c r="AF96" i="13"/>
  <c r="AE96" i="13"/>
  <c r="AD96" i="13"/>
  <c r="AC96" i="13"/>
  <c r="AB96" i="13"/>
  <c r="AA96" i="13"/>
  <c r="Z96" i="13"/>
  <c r="Y96" i="13"/>
  <c r="X96" i="13"/>
  <c r="W96" i="13"/>
  <c r="V96" i="13"/>
  <c r="U96" i="13"/>
  <c r="T96" i="13"/>
  <c r="S96" i="13"/>
  <c r="R96" i="13"/>
  <c r="Q96" i="13"/>
  <c r="P96" i="13"/>
  <c r="O96" i="13"/>
  <c r="N96" i="13"/>
  <c r="M96" i="13"/>
  <c r="L96" i="13"/>
  <c r="K96" i="13"/>
  <c r="J96" i="13"/>
  <c r="I96" i="13"/>
  <c r="H96" i="13"/>
  <c r="G96" i="13"/>
  <c r="F96" i="13"/>
  <c r="E96" i="13"/>
  <c r="CC95" i="13"/>
  <c r="CB95" i="13"/>
  <c r="CA95" i="13"/>
  <c r="BZ95" i="13"/>
  <c r="BY95" i="13"/>
  <c r="BX95" i="13"/>
  <c r="BW95" i="13"/>
  <c r="BV95" i="13"/>
  <c r="BU95" i="13"/>
  <c r="BT95" i="13"/>
  <c r="BS95" i="13"/>
  <c r="BR95" i="13"/>
  <c r="BQ95" i="13"/>
  <c r="BP95" i="13"/>
  <c r="BO95" i="13"/>
  <c r="BN95" i="13"/>
  <c r="BM95" i="13"/>
  <c r="BL95" i="13"/>
  <c r="BK95" i="13"/>
  <c r="BJ95" i="13"/>
  <c r="BI95" i="13"/>
  <c r="BH95" i="13"/>
  <c r="BG95" i="13"/>
  <c r="BF95" i="13"/>
  <c r="BE95" i="13"/>
  <c r="BD95" i="13"/>
  <c r="BC95" i="13"/>
  <c r="BB95" i="13"/>
  <c r="BA95" i="13"/>
  <c r="AZ95" i="13"/>
  <c r="AY95" i="13"/>
  <c r="AX95" i="13"/>
  <c r="AW95" i="13"/>
  <c r="AV95" i="13"/>
  <c r="AU95" i="13"/>
  <c r="AT95" i="13"/>
  <c r="AS95" i="13"/>
  <c r="AR95" i="13"/>
  <c r="AQ95" i="13"/>
  <c r="AP95" i="13"/>
  <c r="AO95" i="13"/>
  <c r="AN95" i="13"/>
  <c r="AM95" i="13"/>
  <c r="AL95" i="13"/>
  <c r="AK95" i="13"/>
  <c r="AJ95" i="13"/>
  <c r="AI95" i="13"/>
  <c r="AH95" i="13"/>
  <c r="AG95" i="13"/>
  <c r="AF95" i="13"/>
  <c r="AE95" i="13"/>
  <c r="AD95" i="13"/>
  <c r="AC95" i="13"/>
  <c r="AB95" i="13"/>
  <c r="AA95" i="13"/>
  <c r="Z95" i="13"/>
  <c r="Y95" i="13"/>
  <c r="X95" i="13"/>
  <c r="W95" i="13"/>
  <c r="V95" i="13"/>
  <c r="U95" i="13"/>
  <c r="T95" i="13"/>
  <c r="S95" i="13"/>
  <c r="R95" i="13"/>
  <c r="Q95" i="13"/>
  <c r="P95" i="13"/>
  <c r="O95" i="13"/>
  <c r="N95" i="13"/>
  <c r="M95" i="13"/>
  <c r="L95" i="13"/>
  <c r="K95" i="13"/>
  <c r="J95" i="13"/>
  <c r="I95" i="13"/>
  <c r="H95" i="13"/>
  <c r="G95" i="13"/>
  <c r="F95" i="13"/>
  <c r="E95" i="13"/>
  <c r="CC94" i="13"/>
  <c r="CB94" i="13"/>
  <c r="CA94" i="13"/>
  <c r="BZ94" i="13"/>
  <c r="BY94" i="13"/>
  <c r="BX94" i="13"/>
  <c r="BW94" i="13"/>
  <c r="BV94" i="13"/>
  <c r="BU94" i="13"/>
  <c r="BT94" i="13"/>
  <c r="BS94" i="13"/>
  <c r="BR94" i="13"/>
  <c r="BQ94" i="13"/>
  <c r="BP94" i="13"/>
  <c r="BO94" i="13"/>
  <c r="BN94" i="13"/>
  <c r="BM94" i="13"/>
  <c r="BL94" i="13"/>
  <c r="BK94" i="13"/>
  <c r="BJ94" i="13"/>
  <c r="BI94" i="13"/>
  <c r="BH94" i="13"/>
  <c r="BG94" i="13"/>
  <c r="BF94" i="13"/>
  <c r="BE94" i="13"/>
  <c r="BD94" i="13"/>
  <c r="BC94" i="13"/>
  <c r="BB94" i="13"/>
  <c r="BA94" i="13"/>
  <c r="AZ94" i="13"/>
  <c r="AY94" i="13"/>
  <c r="AX94" i="13"/>
  <c r="AW94" i="13"/>
  <c r="AV94" i="13"/>
  <c r="AU94" i="13"/>
  <c r="AT94" i="13"/>
  <c r="AS94" i="13"/>
  <c r="AR94" i="13"/>
  <c r="AQ94" i="13"/>
  <c r="AP94" i="13"/>
  <c r="AO94" i="13"/>
  <c r="AN94" i="13"/>
  <c r="AM94" i="13"/>
  <c r="AL94" i="13"/>
  <c r="AK94" i="13"/>
  <c r="AJ94" i="13"/>
  <c r="AI94" i="13"/>
  <c r="AH94" i="13"/>
  <c r="AG94" i="13"/>
  <c r="AF94" i="13"/>
  <c r="AE94" i="13"/>
  <c r="AD94" i="13"/>
  <c r="AC94" i="13"/>
  <c r="AB94" i="13"/>
  <c r="AA94" i="13"/>
  <c r="Z94" i="13"/>
  <c r="Y94" i="13"/>
  <c r="X94" i="13"/>
  <c r="W94" i="13"/>
  <c r="V94" i="13"/>
  <c r="U94" i="13"/>
  <c r="T94" i="13"/>
  <c r="S94" i="13"/>
  <c r="R94" i="13"/>
  <c r="Q94" i="13"/>
  <c r="P94" i="13"/>
  <c r="O94" i="13"/>
  <c r="N94" i="13"/>
  <c r="M94" i="13"/>
  <c r="L94" i="13"/>
  <c r="K94" i="13"/>
  <c r="J94" i="13"/>
  <c r="I94" i="13"/>
  <c r="H94" i="13"/>
  <c r="G94" i="13"/>
  <c r="F94" i="13"/>
  <c r="E94" i="13"/>
  <c r="CC93" i="13"/>
  <c r="CB93" i="13"/>
  <c r="CA93" i="13"/>
  <c r="BZ93" i="13"/>
  <c r="BY93" i="13"/>
  <c r="BX93" i="13"/>
  <c r="BW93" i="13"/>
  <c r="BV93" i="13"/>
  <c r="BU93" i="13"/>
  <c r="BT93" i="13"/>
  <c r="BS93" i="13"/>
  <c r="BR93" i="13"/>
  <c r="BQ93" i="13"/>
  <c r="BP93" i="13"/>
  <c r="BO93" i="13"/>
  <c r="BN93" i="13"/>
  <c r="BM93" i="13"/>
  <c r="BL93" i="13"/>
  <c r="BK93" i="13"/>
  <c r="BJ93" i="13"/>
  <c r="BI93" i="13"/>
  <c r="BH93" i="13"/>
  <c r="BG93" i="13"/>
  <c r="BF93" i="13"/>
  <c r="BE93" i="13"/>
  <c r="BD93" i="13"/>
  <c r="BC93" i="13"/>
  <c r="BB93" i="13"/>
  <c r="BA93" i="13"/>
  <c r="AZ93" i="13"/>
  <c r="AY93" i="13"/>
  <c r="AX93" i="13"/>
  <c r="AW93" i="13"/>
  <c r="AV93" i="13"/>
  <c r="AU93" i="13"/>
  <c r="AT93" i="13"/>
  <c r="AS93" i="13"/>
  <c r="AR93" i="13"/>
  <c r="AQ93" i="13"/>
  <c r="AP93" i="13"/>
  <c r="AO93" i="13"/>
  <c r="AN93" i="13"/>
  <c r="AM93" i="13"/>
  <c r="AL93" i="13"/>
  <c r="AK93" i="13"/>
  <c r="AJ93" i="13"/>
  <c r="AI93" i="13"/>
  <c r="AH93" i="13"/>
  <c r="AG93" i="13"/>
  <c r="AF93" i="13"/>
  <c r="AE93" i="13"/>
  <c r="AD93" i="13"/>
  <c r="AC93" i="13"/>
  <c r="AB93" i="13"/>
  <c r="AA93" i="13"/>
  <c r="Z93" i="13"/>
  <c r="Y93" i="13"/>
  <c r="X93" i="13"/>
  <c r="W93" i="13"/>
  <c r="V93" i="13"/>
  <c r="U93" i="13"/>
  <c r="T93" i="13"/>
  <c r="S93" i="13"/>
  <c r="R93" i="13"/>
  <c r="Q93" i="13"/>
  <c r="P93" i="13"/>
  <c r="O93" i="13"/>
  <c r="N93" i="13"/>
  <c r="M93" i="13"/>
  <c r="L93" i="13"/>
  <c r="K93" i="13"/>
  <c r="J93" i="13"/>
  <c r="I93" i="13"/>
  <c r="H93" i="13"/>
  <c r="G93" i="13"/>
  <c r="F93" i="13"/>
  <c r="E93" i="13"/>
  <c r="CC92" i="13"/>
  <c r="CB92" i="13"/>
  <c r="CA92" i="13"/>
  <c r="BZ92" i="13"/>
  <c r="BY92" i="13"/>
  <c r="BX92" i="13"/>
  <c r="BW92" i="13"/>
  <c r="BV92" i="13"/>
  <c r="BU92" i="13"/>
  <c r="BT92" i="13"/>
  <c r="BS92" i="13"/>
  <c r="BR92" i="13"/>
  <c r="BQ92" i="13"/>
  <c r="BP92" i="13"/>
  <c r="BO92" i="13"/>
  <c r="BN92" i="13"/>
  <c r="BM92" i="13"/>
  <c r="BL92" i="13"/>
  <c r="BK92" i="13"/>
  <c r="BJ92" i="13"/>
  <c r="BI92" i="13"/>
  <c r="BH92" i="13"/>
  <c r="BG92" i="13"/>
  <c r="BF92" i="13"/>
  <c r="BE92" i="13"/>
  <c r="BD92" i="13"/>
  <c r="BC92" i="13"/>
  <c r="BB92" i="13"/>
  <c r="BA92" i="13"/>
  <c r="AZ92" i="13"/>
  <c r="AY92" i="13"/>
  <c r="AX92" i="13"/>
  <c r="AW92" i="13"/>
  <c r="AV92" i="13"/>
  <c r="AU92" i="13"/>
  <c r="AT92" i="13"/>
  <c r="AS92" i="13"/>
  <c r="AR92" i="13"/>
  <c r="AQ92" i="13"/>
  <c r="AP92" i="13"/>
  <c r="AO92" i="13"/>
  <c r="AN92" i="13"/>
  <c r="AM92" i="13"/>
  <c r="AL92" i="13"/>
  <c r="AK92" i="13"/>
  <c r="AJ92" i="13"/>
  <c r="AI92" i="13"/>
  <c r="AH92" i="13"/>
  <c r="AG92" i="13"/>
  <c r="AF92" i="13"/>
  <c r="AE92" i="13"/>
  <c r="AD92" i="13"/>
  <c r="AC92" i="13"/>
  <c r="AB92" i="13"/>
  <c r="AA92" i="13"/>
  <c r="Z92" i="13"/>
  <c r="Y92" i="13"/>
  <c r="X92" i="13"/>
  <c r="W92" i="13"/>
  <c r="V92" i="13"/>
  <c r="U92" i="13"/>
  <c r="T92" i="13"/>
  <c r="S92" i="13"/>
  <c r="R92" i="13"/>
  <c r="Q92" i="13"/>
  <c r="P92" i="13"/>
  <c r="O92" i="13"/>
  <c r="N92" i="13"/>
  <c r="M92" i="13"/>
  <c r="L92" i="13"/>
  <c r="K92" i="13"/>
  <c r="J92" i="13"/>
  <c r="I92" i="13"/>
  <c r="H92" i="13"/>
  <c r="G92" i="13"/>
  <c r="F92" i="13"/>
  <c r="E92" i="13"/>
  <c r="CC91" i="13"/>
  <c r="CB91" i="13"/>
  <c r="CA91" i="13"/>
  <c r="BZ91" i="13"/>
  <c r="BY91" i="13"/>
  <c r="BX91" i="13"/>
  <c r="BW91" i="13"/>
  <c r="BV91" i="13"/>
  <c r="BU91" i="13"/>
  <c r="BT91" i="13"/>
  <c r="BS91" i="13"/>
  <c r="BR91" i="13"/>
  <c r="BQ91" i="13"/>
  <c r="BP91" i="13"/>
  <c r="BO91" i="13"/>
  <c r="BN91" i="13"/>
  <c r="BM91" i="13"/>
  <c r="BL91" i="13"/>
  <c r="BK91" i="13"/>
  <c r="BJ91" i="13"/>
  <c r="BI91" i="13"/>
  <c r="BH91" i="13"/>
  <c r="BG91" i="13"/>
  <c r="BF91" i="13"/>
  <c r="BE91" i="13"/>
  <c r="BD91" i="13"/>
  <c r="BC91" i="13"/>
  <c r="BB91" i="13"/>
  <c r="BA91" i="13"/>
  <c r="AZ91" i="13"/>
  <c r="AY91" i="13"/>
  <c r="AX91" i="13"/>
  <c r="AW91" i="13"/>
  <c r="AV91" i="13"/>
  <c r="AU91" i="13"/>
  <c r="AT91" i="13"/>
  <c r="AS91" i="13"/>
  <c r="AR91" i="13"/>
  <c r="AQ91" i="13"/>
  <c r="AP91" i="13"/>
  <c r="AO91" i="13"/>
  <c r="AN91" i="13"/>
  <c r="AM91" i="13"/>
  <c r="AL91" i="13"/>
  <c r="AK91" i="13"/>
  <c r="AJ91" i="13"/>
  <c r="AI91" i="13"/>
  <c r="AH91" i="13"/>
  <c r="AG91" i="13"/>
  <c r="AF91" i="13"/>
  <c r="AE91" i="13"/>
  <c r="AD91" i="13"/>
  <c r="AC91" i="13"/>
  <c r="AB91" i="13"/>
  <c r="AA91" i="13"/>
  <c r="Z91" i="13"/>
  <c r="Y91" i="13"/>
  <c r="X91" i="13"/>
  <c r="W91" i="13"/>
  <c r="V91" i="13"/>
  <c r="U91" i="13"/>
  <c r="T91" i="13"/>
  <c r="S91" i="13"/>
  <c r="R91" i="13"/>
  <c r="Q91" i="13"/>
  <c r="P91" i="13"/>
  <c r="O91" i="13"/>
  <c r="N91" i="13"/>
  <c r="M91" i="13"/>
  <c r="L91" i="13"/>
  <c r="K91" i="13"/>
  <c r="J91" i="13"/>
  <c r="I91" i="13"/>
  <c r="H91" i="13"/>
  <c r="G91" i="13"/>
  <c r="F91" i="13"/>
  <c r="E91" i="13"/>
  <c r="CC90" i="13"/>
  <c r="CB90" i="13"/>
  <c r="CA90" i="13"/>
  <c r="BZ90" i="13"/>
  <c r="BY90" i="13"/>
  <c r="BX90" i="13"/>
  <c r="BW90" i="13"/>
  <c r="BV90" i="13"/>
  <c r="BU90" i="13"/>
  <c r="BT90" i="13"/>
  <c r="BS90" i="13"/>
  <c r="BR90" i="13"/>
  <c r="BQ90" i="13"/>
  <c r="BP90" i="13"/>
  <c r="BO90" i="13"/>
  <c r="BN90" i="13"/>
  <c r="BM90" i="13"/>
  <c r="BL90" i="13"/>
  <c r="BK90" i="13"/>
  <c r="BJ90" i="13"/>
  <c r="BI90" i="13"/>
  <c r="BH90" i="13"/>
  <c r="BG90" i="13"/>
  <c r="BF90" i="13"/>
  <c r="BE90" i="13"/>
  <c r="BD90" i="13"/>
  <c r="BC90" i="13"/>
  <c r="BB90" i="13"/>
  <c r="BA90" i="13"/>
  <c r="AZ90" i="13"/>
  <c r="AY90" i="13"/>
  <c r="AX90" i="13"/>
  <c r="AW90" i="13"/>
  <c r="AV90" i="13"/>
  <c r="AU90" i="13"/>
  <c r="AT90" i="13"/>
  <c r="AS90" i="13"/>
  <c r="AR90" i="13"/>
  <c r="AQ90" i="13"/>
  <c r="AP90" i="13"/>
  <c r="AO90" i="13"/>
  <c r="AN90" i="13"/>
  <c r="AM90" i="13"/>
  <c r="AL90" i="13"/>
  <c r="AK90" i="13"/>
  <c r="AJ90" i="13"/>
  <c r="AI90" i="13"/>
  <c r="AH90" i="13"/>
  <c r="AG90" i="13"/>
  <c r="AF90" i="13"/>
  <c r="AE90" i="13"/>
  <c r="AD90" i="13"/>
  <c r="AC90" i="13"/>
  <c r="AB90" i="13"/>
  <c r="AA90" i="13"/>
  <c r="Z90" i="13"/>
  <c r="Y90" i="13"/>
  <c r="X90" i="13"/>
  <c r="W90" i="13"/>
  <c r="V90" i="13"/>
  <c r="U90" i="13"/>
  <c r="T90" i="13"/>
  <c r="S90" i="13"/>
  <c r="R90" i="13"/>
  <c r="Q90" i="13"/>
  <c r="P90" i="13"/>
  <c r="O90" i="13"/>
  <c r="N90" i="13"/>
  <c r="M90" i="13"/>
  <c r="L90" i="13"/>
  <c r="K90" i="13"/>
  <c r="J90" i="13"/>
  <c r="I90" i="13"/>
  <c r="H90" i="13"/>
  <c r="G90" i="13"/>
  <c r="F90" i="13"/>
  <c r="E90" i="13"/>
  <c r="CC89" i="13"/>
  <c r="CB89" i="13"/>
  <c r="CA89" i="13"/>
  <c r="BZ89" i="13"/>
  <c r="BY89" i="13"/>
  <c r="BX89" i="13"/>
  <c r="BW89" i="13"/>
  <c r="BV89" i="13"/>
  <c r="BU89" i="13"/>
  <c r="BT89" i="13"/>
  <c r="BS89" i="13"/>
  <c r="BR89" i="13"/>
  <c r="BQ89" i="13"/>
  <c r="BP89" i="13"/>
  <c r="BO89" i="13"/>
  <c r="BN89" i="13"/>
  <c r="BM89" i="13"/>
  <c r="BL89" i="13"/>
  <c r="BK89" i="13"/>
  <c r="BJ89" i="13"/>
  <c r="BI89" i="13"/>
  <c r="BH89" i="13"/>
  <c r="BG89" i="13"/>
  <c r="BF89" i="13"/>
  <c r="BE89" i="13"/>
  <c r="BD89" i="13"/>
  <c r="BC89" i="13"/>
  <c r="BB89" i="13"/>
  <c r="BA89" i="13"/>
  <c r="AZ89" i="13"/>
  <c r="AY89" i="13"/>
  <c r="AX89" i="13"/>
  <c r="AW89" i="13"/>
  <c r="AV89" i="13"/>
  <c r="AU89" i="13"/>
  <c r="AT89" i="13"/>
  <c r="AS89" i="13"/>
  <c r="AR89" i="13"/>
  <c r="AQ89" i="13"/>
  <c r="AP89" i="13"/>
  <c r="AO89" i="13"/>
  <c r="AN89" i="13"/>
  <c r="AM89" i="13"/>
  <c r="AL89" i="13"/>
  <c r="AK89" i="13"/>
  <c r="AJ89" i="13"/>
  <c r="AI89" i="13"/>
  <c r="AH89" i="13"/>
  <c r="AG89" i="13"/>
  <c r="AF89" i="13"/>
  <c r="AE89" i="13"/>
  <c r="AD89" i="13"/>
  <c r="AC89" i="13"/>
  <c r="AB89" i="13"/>
  <c r="AA89" i="13"/>
  <c r="Z89" i="13"/>
  <c r="Y89" i="13"/>
  <c r="X89" i="13"/>
  <c r="W89" i="13"/>
  <c r="V89" i="13"/>
  <c r="U89" i="13"/>
  <c r="T89" i="13"/>
  <c r="S89" i="13"/>
  <c r="R89" i="13"/>
  <c r="Q89" i="13"/>
  <c r="P89" i="13"/>
  <c r="O89" i="13"/>
  <c r="N89" i="13"/>
  <c r="M89" i="13"/>
  <c r="L89" i="13"/>
  <c r="K89" i="13"/>
  <c r="J89" i="13"/>
  <c r="I89" i="13"/>
  <c r="H89" i="13"/>
  <c r="G89" i="13"/>
  <c r="F89" i="13"/>
  <c r="E89" i="13"/>
  <c r="CC88" i="13"/>
  <c r="CB88" i="13"/>
  <c r="CA88" i="13"/>
  <c r="BZ88" i="13"/>
  <c r="BY88" i="13"/>
  <c r="BX88" i="13"/>
  <c r="BW88" i="13"/>
  <c r="BV88" i="13"/>
  <c r="BU88" i="13"/>
  <c r="BT88" i="13"/>
  <c r="BS88" i="13"/>
  <c r="BR88" i="13"/>
  <c r="BQ88" i="13"/>
  <c r="BP88" i="13"/>
  <c r="BO88" i="13"/>
  <c r="BN88" i="13"/>
  <c r="BM88" i="13"/>
  <c r="BL88" i="13"/>
  <c r="BK88" i="13"/>
  <c r="BJ88" i="13"/>
  <c r="BI88" i="13"/>
  <c r="BH88" i="13"/>
  <c r="BG88" i="13"/>
  <c r="BF88" i="13"/>
  <c r="BE88" i="13"/>
  <c r="BD88" i="13"/>
  <c r="BC88" i="13"/>
  <c r="BB88" i="13"/>
  <c r="BA88" i="13"/>
  <c r="AZ88" i="13"/>
  <c r="AY88" i="13"/>
  <c r="AX88" i="13"/>
  <c r="AW88" i="13"/>
  <c r="AV88" i="13"/>
  <c r="AU88" i="13"/>
  <c r="AT88" i="13"/>
  <c r="AS88" i="13"/>
  <c r="AR88" i="13"/>
  <c r="AQ88" i="13"/>
  <c r="AP88" i="13"/>
  <c r="AO88" i="13"/>
  <c r="AN88" i="13"/>
  <c r="AM88" i="13"/>
  <c r="AL88" i="13"/>
  <c r="AK88" i="13"/>
  <c r="AJ88" i="13"/>
  <c r="AI88" i="13"/>
  <c r="AH88" i="13"/>
  <c r="AG88" i="13"/>
  <c r="AF88" i="13"/>
  <c r="AE88" i="13"/>
  <c r="AD88" i="13"/>
  <c r="AC88" i="13"/>
  <c r="AB88" i="13"/>
  <c r="AA88" i="13"/>
  <c r="Z88" i="13"/>
  <c r="Y88" i="13"/>
  <c r="X88" i="13"/>
  <c r="W88" i="13"/>
  <c r="V88" i="13"/>
  <c r="U88" i="13"/>
  <c r="T88" i="13"/>
  <c r="S88" i="13"/>
  <c r="R88" i="13"/>
  <c r="Q88" i="13"/>
  <c r="P88" i="13"/>
  <c r="O88" i="13"/>
  <c r="N88" i="13"/>
  <c r="M88" i="13"/>
  <c r="L88" i="13"/>
  <c r="K88" i="13"/>
  <c r="J88" i="13"/>
  <c r="I88" i="13"/>
  <c r="H88" i="13"/>
  <c r="G88" i="13"/>
  <c r="F88" i="13"/>
  <c r="E88" i="13"/>
  <c r="CC87" i="13"/>
  <c r="CB87" i="13"/>
  <c r="CA87" i="13"/>
  <c r="BZ87" i="13"/>
  <c r="BY87" i="13"/>
  <c r="BX87" i="13"/>
  <c r="BW87" i="13"/>
  <c r="BV87" i="13"/>
  <c r="BU87" i="13"/>
  <c r="BT87" i="13"/>
  <c r="BS87" i="13"/>
  <c r="BR87" i="13"/>
  <c r="BQ87" i="13"/>
  <c r="BP87" i="13"/>
  <c r="BO87" i="13"/>
  <c r="BN87" i="13"/>
  <c r="BM87" i="13"/>
  <c r="BL87" i="13"/>
  <c r="BK87" i="13"/>
  <c r="BJ87" i="13"/>
  <c r="BI87" i="13"/>
  <c r="BH87" i="13"/>
  <c r="BG87" i="13"/>
  <c r="BF87" i="13"/>
  <c r="BE87" i="13"/>
  <c r="BD87" i="13"/>
  <c r="BC87" i="13"/>
  <c r="BB87" i="13"/>
  <c r="BA87" i="13"/>
  <c r="AZ87" i="13"/>
  <c r="AY87" i="13"/>
  <c r="AX87" i="13"/>
  <c r="AW87" i="13"/>
  <c r="AV87" i="13"/>
  <c r="AU87" i="13"/>
  <c r="AT87" i="13"/>
  <c r="AS87" i="13"/>
  <c r="AR87" i="13"/>
  <c r="AQ87" i="13"/>
  <c r="AP87" i="13"/>
  <c r="AO87" i="13"/>
  <c r="AN87" i="13"/>
  <c r="AM87" i="13"/>
  <c r="AL87" i="13"/>
  <c r="AK87" i="13"/>
  <c r="AJ87" i="13"/>
  <c r="AI87" i="13"/>
  <c r="AH87" i="13"/>
  <c r="AG87" i="13"/>
  <c r="AF87" i="13"/>
  <c r="AE87" i="13"/>
  <c r="AD87" i="13"/>
  <c r="AC87" i="13"/>
  <c r="AB87" i="13"/>
  <c r="AA87" i="13"/>
  <c r="Z87" i="13"/>
  <c r="Y87" i="13"/>
  <c r="X87" i="13"/>
  <c r="W87" i="13"/>
  <c r="V87" i="13"/>
  <c r="U87" i="13"/>
  <c r="T87" i="13"/>
  <c r="S87" i="13"/>
  <c r="R87" i="13"/>
  <c r="Q87" i="13"/>
  <c r="P87" i="13"/>
  <c r="O87" i="13"/>
  <c r="N87" i="13"/>
  <c r="M87" i="13"/>
  <c r="L87" i="13"/>
  <c r="K87" i="13"/>
  <c r="J87" i="13"/>
  <c r="I87" i="13"/>
  <c r="H87" i="13"/>
  <c r="G87" i="13"/>
  <c r="F87" i="13"/>
  <c r="E87" i="13"/>
  <c r="CC86" i="13"/>
  <c r="CB86" i="13"/>
  <c r="CA86" i="13"/>
  <c r="BZ86" i="13"/>
  <c r="BY86" i="13"/>
  <c r="BX86" i="13"/>
  <c r="BW86" i="13"/>
  <c r="BV86" i="13"/>
  <c r="BU86" i="13"/>
  <c r="BT86" i="13"/>
  <c r="BS86" i="13"/>
  <c r="BR86" i="13"/>
  <c r="BQ86" i="13"/>
  <c r="BP86" i="13"/>
  <c r="BO86" i="13"/>
  <c r="BN86" i="13"/>
  <c r="BM86" i="13"/>
  <c r="BL86" i="13"/>
  <c r="BK86" i="13"/>
  <c r="BJ86" i="13"/>
  <c r="BI86" i="13"/>
  <c r="BH86" i="13"/>
  <c r="BG86" i="13"/>
  <c r="BF86" i="13"/>
  <c r="BE86" i="13"/>
  <c r="BD86" i="13"/>
  <c r="BC86" i="13"/>
  <c r="BB86" i="13"/>
  <c r="BA86" i="13"/>
  <c r="AZ86" i="13"/>
  <c r="AY86" i="13"/>
  <c r="AX86" i="13"/>
  <c r="AW86" i="13"/>
  <c r="AV86" i="13"/>
  <c r="AU86" i="13"/>
  <c r="AT86" i="13"/>
  <c r="AS86" i="13"/>
  <c r="AR86" i="13"/>
  <c r="AQ86" i="13"/>
  <c r="AP86" i="13"/>
  <c r="AO86" i="13"/>
  <c r="AN86" i="13"/>
  <c r="AM86" i="13"/>
  <c r="AL86" i="13"/>
  <c r="AK86" i="13"/>
  <c r="AJ86" i="13"/>
  <c r="AI86" i="13"/>
  <c r="AH86" i="13"/>
  <c r="AG86" i="13"/>
  <c r="AF86" i="13"/>
  <c r="AE86" i="13"/>
  <c r="AD86" i="13"/>
  <c r="AC86" i="13"/>
  <c r="AB86" i="13"/>
  <c r="AA86" i="13"/>
  <c r="Z86" i="13"/>
  <c r="Y86" i="13"/>
  <c r="X86" i="13"/>
  <c r="W86" i="13"/>
  <c r="V86" i="13"/>
  <c r="U86" i="13"/>
  <c r="T86" i="13"/>
  <c r="S86" i="13"/>
  <c r="R86" i="13"/>
  <c r="Q86" i="13"/>
  <c r="P86" i="13"/>
  <c r="O86" i="13"/>
  <c r="N86" i="13"/>
  <c r="M86" i="13"/>
  <c r="L86" i="13"/>
  <c r="K86" i="13"/>
  <c r="J86" i="13"/>
  <c r="I86" i="13"/>
  <c r="H86" i="13"/>
  <c r="G86" i="13"/>
  <c r="F86" i="13"/>
  <c r="E86" i="13"/>
  <c r="CC85" i="13"/>
  <c r="CB85" i="13"/>
  <c r="CA85" i="13"/>
  <c r="BZ85" i="13"/>
  <c r="BY85" i="13"/>
  <c r="BX85" i="13"/>
  <c r="BW85" i="13"/>
  <c r="BV85" i="13"/>
  <c r="BU85" i="13"/>
  <c r="BT85" i="13"/>
  <c r="BS85" i="13"/>
  <c r="BR85" i="13"/>
  <c r="BQ85" i="13"/>
  <c r="BP85" i="13"/>
  <c r="BO85" i="13"/>
  <c r="BN85" i="13"/>
  <c r="BM85" i="13"/>
  <c r="BL85" i="13"/>
  <c r="BK85" i="13"/>
  <c r="BJ85" i="13"/>
  <c r="BI85" i="13"/>
  <c r="BH85" i="13"/>
  <c r="BG85" i="13"/>
  <c r="BF85" i="13"/>
  <c r="BE85" i="13"/>
  <c r="BD85" i="13"/>
  <c r="BC85" i="13"/>
  <c r="BB85" i="13"/>
  <c r="BA85" i="13"/>
  <c r="AZ85" i="13"/>
  <c r="AY85" i="13"/>
  <c r="AX85" i="13"/>
  <c r="AW85" i="13"/>
  <c r="AV85" i="13"/>
  <c r="AU85" i="13"/>
  <c r="AT85" i="13"/>
  <c r="AS85" i="13"/>
  <c r="AR85" i="13"/>
  <c r="AQ85" i="13"/>
  <c r="AP85" i="13"/>
  <c r="AO85" i="13"/>
  <c r="AN85" i="13"/>
  <c r="AM85" i="13"/>
  <c r="AL85" i="13"/>
  <c r="AK85" i="13"/>
  <c r="AJ85" i="13"/>
  <c r="AI85" i="13"/>
  <c r="AH85" i="13"/>
  <c r="AG85" i="13"/>
  <c r="AF85" i="13"/>
  <c r="AE85" i="13"/>
  <c r="AD85" i="13"/>
  <c r="AC85" i="13"/>
  <c r="AB85" i="13"/>
  <c r="AA85" i="13"/>
  <c r="Z85" i="13"/>
  <c r="Y85" i="13"/>
  <c r="X85" i="13"/>
  <c r="W85" i="13"/>
  <c r="V85" i="13"/>
  <c r="U85" i="13"/>
  <c r="T85" i="13"/>
  <c r="S85" i="13"/>
  <c r="R85" i="13"/>
  <c r="Q85" i="13"/>
  <c r="P85" i="13"/>
  <c r="O85" i="13"/>
  <c r="N85" i="13"/>
  <c r="M85" i="13"/>
  <c r="L85" i="13"/>
  <c r="K85" i="13"/>
  <c r="J85" i="13"/>
  <c r="I85" i="13"/>
  <c r="H85" i="13"/>
  <c r="G85" i="13"/>
  <c r="F85" i="13"/>
  <c r="E85" i="13"/>
  <c r="CC84" i="13"/>
  <c r="CB84" i="13"/>
  <c r="CA84" i="13"/>
  <c r="BZ84" i="13"/>
  <c r="BY84" i="13"/>
  <c r="BX84" i="13"/>
  <c r="BW84" i="13"/>
  <c r="BV84" i="13"/>
  <c r="BU84" i="13"/>
  <c r="BT84" i="13"/>
  <c r="BS84" i="13"/>
  <c r="BR84" i="13"/>
  <c r="BQ84" i="13"/>
  <c r="BP84" i="13"/>
  <c r="BO84" i="13"/>
  <c r="BN84" i="13"/>
  <c r="BM84" i="13"/>
  <c r="BL84" i="13"/>
  <c r="BK84" i="13"/>
  <c r="BJ84" i="13"/>
  <c r="BI84" i="13"/>
  <c r="BH84" i="13"/>
  <c r="BG84" i="13"/>
  <c r="BF84" i="13"/>
  <c r="BE84" i="13"/>
  <c r="BD84" i="13"/>
  <c r="BC84" i="13"/>
  <c r="BB84" i="13"/>
  <c r="BA84" i="13"/>
  <c r="AZ84" i="13"/>
  <c r="AY84" i="13"/>
  <c r="AX84" i="13"/>
  <c r="AW84" i="13"/>
  <c r="AV84" i="13"/>
  <c r="AU84" i="13"/>
  <c r="AT84" i="13"/>
  <c r="AS84" i="13"/>
  <c r="AR84" i="13"/>
  <c r="AQ84" i="13"/>
  <c r="AP84" i="13"/>
  <c r="AO84" i="13"/>
  <c r="AN84" i="13"/>
  <c r="AM84" i="13"/>
  <c r="AL84" i="13"/>
  <c r="AK84" i="13"/>
  <c r="AJ84" i="13"/>
  <c r="AI84" i="13"/>
  <c r="AH84" i="13"/>
  <c r="AG84" i="13"/>
  <c r="AF84" i="13"/>
  <c r="AE84" i="13"/>
  <c r="AD84" i="13"/>
  <c r="AC84" i="13"/>
  <c r="AB84" i="13"/>
  <c r="AA84" i="13"/>
  <c r="Z84" i="13"/>
  <c r="Y84" i="13"/>
  <c r="X84" i="13"/>
  <c r="W84" i="13"/>
  <c r="V84" i="13"/>
  <c r="U84" i="13"/>
  <c r="T84" i="13"/>
  <c r="S84" i="13"/>
  <c r="R84" i="13"/>
  <c r="Q84" i="13"/>
  <c r="P84" i="13"/>
  <c r="O84" i="13"/>
  <c r="N84" i="13"/>
  <c r="M84" i="13"/>
  <c r="L84" i="13"/>
  <c r="K84" i="13"/>
  <c r="J84" i="13"/>
  <c r="I84" i="13"/>
  <c r="H84" i="13"/>
  <c r="G84" i="13"/>
  <c r="F84" i="13"/>
  <c r="E84" i="13"/>
  <c r="CC83" i="13"/>
  <c r="CB83" i="13"/>
  <c r="CA83" i="13"/>
  <c r="BZ83" i="13"/>
  <c r="BY83" i="13"/>
  <c r="BX83" i="13"/>
  <c r="BW83" i="13"/>
  <c r="BV83" i="13"/>
  <c r="BU83" i="13"/>
  <c r="BT83" i="13"/>
  <c r="BS83" i="13"/>
  <c r="BR83" i="13"/>
  <c r="BQ83" i="13"/>
  <c r="BP83" i="13"/>
  <c r="BO83" i="13"/>
  <c r="BN83" i="13"/>
  <c r="BM83" i="13"/>
  <c r="BL83" i="13"/>
  <c r="BK83" i="13"/>
  <c r="BJ83" i="13"/>
  <c r="BI83" i="13"/>
  <c r="BH83" i="13"/>
  <c r="BG83" i="13"/>
  <c r="BF83" i="13"/>
  <c r="BE83" i="13"/>
  <c r="BD83" i="13"/>
  <c r="BC83" i="13"/>
  <c r="BB83" i="13"/>
  <c r="BA83" i="13"/>
  <c r="AZ83" i="13"/>
  <c r="AY83" i="13"/>
  <c r="AX83" i="13"/>
  <c r="AW83" i="13"/>
  <c r="AV83" i="13"/>
  <c r="AU83" i="13"/>
  <c r="AT83" i="13"/>
  <c r="AS83" i="13"/>
  <c r="AR83" i="13"/>
  <c r="AQ83" i="13"/>
  <c r="AP83" i="13"/>
  <c r="AO83" i="13"/>
  <c r="AN83" i="13"/>
  <c r="AM83" i="13"/>
  <c r="AL83" i="13"/>
  <c r="AK83" i="13"/>
  <c r="AJ83" i="13"/>
  <c r="AI83" i="13"/>
  <c r="AH83" i="13"/>
  <c r="AG83" i="13"/>
  <c r="AF83" i="13"/>
  <c r="AE83" i="13"/>
  <c r="AD83" i="13"/>
  <c r="AC83" i="13"/>
  <c r="AB83" i="13"/>
  <c r="AA83" i="13"/>
  <c r="Z83" i="13"/>
  <c r="Y83" i="13"/>
  <c r="X83" i="13"/>
  <c r="W83" i="13"/>
  <c r="V83" i="13"/>
  <c r="U83" i="13"/>
  <c r="T83" i="13"/>
  <c r="S83" i="13"/>
  <c r="R83" i="13"/>
  <c r="Q83" i="13"/>
  <c r="P83" i="13"/>
  <c r="O83" i="13"/>
  <c r="N83" i="13"/>
  <c r="M83" i="13"/>
  <c r="L83" i="13"/>
  <c r="K83" i="13"/>
  <c r="J83" i="13"/>
  <c r="I83" i="13"/>
  <c r="H83" i="13"/>
  <c r="G83" i="13"/>
  <c r="F83" i="13"/>
  <c r="E83" i="13"/>
  <c r="CC82" i="13"/>
  <c r="CB82" i="13"/>
  <c r="CA82" i="13"/>
  <c r="BZ82" i="13"/>
  <c r="BY82" i="13"/>
  <c r="BX82" i="13"/>
  <c r="BW82" i="13"/>
  <c r="BV82" i="13"/>
  <c r="BU82" i="13"/>
  <c r="BT82" i="13"/>
  <c r="BS82" i="13"/>
  <c r="BR82" i="13"/>
  <c r="BQ82" i="13"/>
  <c r="BP82" i="13"/>
  <c r="BO82" i="13"/>
  <c r="BN82" i="13"/>
  <c r="BM82" i="13"/>
  <c r="BL82" i="13"/>
  <c r="BK82" i="13"/>
  <c r="BJ82" i="13"/>
  <c r="BI82" i="13"/>
  <c r="BH82" i="13"/>
  <c r="BG82" i="13"/>
  <c r="BF82" i="13"/>
  <c r="BE82" i="13"/>
  <c r="BD82" i="13"/>
  <c r="BC82" i="13"/>
  <c r="BB82" i="13"/>
  <c r="BA82" i="13"/>
  <c r="AZ82" i="13"/>
  <c r="AY82" i="13"/>
  <c r="AX82" i="13"/>
  <c r="AW82" i="13"/>
  <c r="AV82" i="13"/>
  <c r="AU82" i="13"/>
  <c r="AT82" i="13"/>
  <c r="AS82" i="13"/>
  <c r="AR82" i="13"/>
  <c r="AQ82" i="13"/>
  <c r="AP82" i="13"/>
  <c r="AO82" i="13"/>
  <c r="AN82" i="13"/>
  <c r="AM82" i="13"/>
  <c r="AL82" i="13"/>
  <c r="AK82" i="13"/>
  <c r="AJ82" i="13"/>
  <c r="AI82" i="13"/>
  <c r="AH82" i="13"/>
  <c r="AG82" i="13"/>
  <c r="AF82" i="13"/>
  <c r="AE82" i="13"/>
  <c r="AD82" i="13"/>
  <c r="AC82" i="13"/>
  <c r="AB82" i="13"/>
  <c r="AA82" i="13"/>
  <c r="Z82" i="13"/>
  <c r="Y82" i="13"/>
  <c r="X82" i="13"/>
  <c r="W82" i="13"/>
  <c r="V82" i="13"/>
  <c r="U82" i="13"/>
  <c r="T82" i="13"/>
  <c r="S82" i="13"/>
  <c r="R82" i="13"/>
  <c r="Q82" i="13"/>
  <c r="P82" i="13"/>
  <c r="O82" i="13"/>
  <c r="N82" i="13"/>
  <c r="M82" i="13"/>
  <c r="L82" i="13"/>
  <c r="K82" i="13"/>
  <c r="J82" i="13"/>
  <c r="I82" i="13"/>
  <c r="H82" i="13"/>
  <c r="G82" i="13"/>
  <c r="F82" i="13"/>
  <c r="CC98" i="3"/>
  <c r="CB98" i="3"/>
  <c r="CA98" i="3"/>
  <c r="BZ98" i="3"/>
  <c r="BY98" i="3"/>
  <c r="BX98" i="3"/>
  <c r="BW98" i="3"/>
  <c r="BV98" i="3"/>
  <c r="BU98"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U98" i="3"/>
  <c r="AT98" i="3"/>
  <c r="AS98" i="3"/>
  <c r="AR98" i="3"/>
  <c r="AQ98" i="3"/>
  <c r="AP98" i="3"/>
  <c r="AO98" i="3"/>
  <c r="AN98" i="3"/>
  <c r="AM98" i="3"/>
  <c r="AL98" i="3"/>
  <c r="AK98" i="3"/>
  <c r="AJ98" i="3"/>
  <c r="AI98" i="3"/>
  <c r="AH98" i="3"/>
  <c r="AG98" i="3"/>
  <c r="AF98" i="3"/>
  <c r="AE98" i="3"/>
  <c r="AD98" i="3"/>
  <c r="AC98" i="3"/>
  <c r="AB98" i="3"/>
  <c r="AA98" i="3"/>
  <c r="Z98" i="3"/>
  <c r="Y98" i="3"/>
  <c r="X98" i="3"/>
  <c r="W98" i="3"/>
  <c r="V98" i="3"/>
  <c r="U98" i="3"/>
  <c r="T98" i="3"/>
  <c r="S98" i="3"/>
  <c r="R98" i="3"/>
  <c r="Q98" i="3"/>
  <c r="P98" i="3"/>
  <c r="O98" i="3"/>
  <c r="N98" i="3"/>
  <c r="M98" i="3"/>
  <c r="L98" i="3"/>
  <c r="K98" i="3"/>
  <c r="J98" i="3"/>
  <c r="I98" i="3"/>
  <c r="H98" i="3"/>
  <c r="G98" i="3"/>
  <c r="F98" i="3"/>
  <c r="E98" i="3"/>
  <c r="CC97" i="3"/>
  <c r="CB97" i="3"/>
  <c r="CA97" i="3"/>
  <c r="BZ97" i="3"/>
  <c r="BY97" i="3"/>
  <c r="BX97" i="3"/>
  <c r="BW97" i="3"/>
  <c r="BV97" i="3"/>
  <c r="BU97"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U97" i="3"/>
  <c r="AT97" i="3"/>
  <c r="AS97" i="3"/>
  <c r="AR97" i="3"/>
  <c r="AQ97" i="3"/>
  <c r="AP97" i="3"/>
  <c r="AO97" i="3"/>
  <c r="AN97" i="3"/>
  <c r="AM97" i="3"/>
  <c r="AL97" i="3"/>
  <c r="AK97" i="3"/>
  <c r="AJ97" i="3"/>
  <c r="AI97" i="3"/>
  <c r="AH97" i="3"/>
  <c r="AG97" i="3"/>
  <c r="AF97" i="3"/>
  <c r="AE97" i="3"/>
  <c r="AD97" i="3"/>
  <c r="AC97" i="3"/>
  <c r="AB97" i="3"/>
  <c r="AA97" i="3"/>
  <c r="Z97" i="3"/>
  <c r="Y97" i="3"/>
  <c r="X97" i="3"/>
  <c r="W97" i="3"/>
  <c r="V97" i="3"/>
  <c r="U97" i="3"/>
  <c r="T97" i="3"/>
  <c r="S97" i="3"/>
  <c r="R97" i="3"/>
  <c r="Q97" i="3"/>
  <c r="P97" i="3"/>
  <c r="O97" i="3"/>
  <c r="N97" i="3"/>
  <c r="M97" i="3"/>
  <c r="L97" i="3"/>
  <c r="K97" i="3"/>
  <c r="J97" i="3"/>
  <c r="I97" i="3"/>
  <c r="H97" i="3"/>
  <c r="G97" i="3"/>
  <c r="F97" i="3"/>
  <c r="E97" i="3"/>
  <c r="CC96" i="3"/>
  <c r="CB96" i="3"/>
  <c r="CA96" i="3"/>
  <c r="BZ96" i="3"/>
  <c r="BY96" i="3"/>
  <c r="BX96" i="3"/>
  <c r="BW96" i="3"/>
  <c r="BV96" i="3"/>
  <c r="BU96"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U96" i="3"/>
  <c r="AT96" i="3"/>
  <c r="AS96" i="3"/>
  <c r="AR96" i="3"/>
  <c r="AQ96" i="3"/>
  <c r="AP96" i="3"/>
  <c r="AO96" i="3"/>
  <c r="AN96" i="3"/>
  <c r="AM96" i="3"/>
  <c r="AL96" i="3"/>
  <c r="AK96" i="3"/>
  <c r="AJ96" i="3"/>
  <c r="AI96" i="3"/>
  <c r="AH96" i="3"/>
  <c r="AG96" i="3"/>
  <c r="AF96" i="3"/>
  <c r="AE96" i="3"/>
  <c r="AD96" i="3"/>
  <c r="AC96" i="3"/>
  <c r="AB96" i="3"/>
  <c r="AA96" i="3"/>
  <c r="Z96" i="3"/>
  <c r="Y96" i="3"/>
  <c r="X96" i="3"/>
  <c r="W96" i="3"/>
  <c r="V96" i="3"/>
  <c r="U96" i="3"/>
  <c r="T96" i="3"/>
  <c r="S96" i="3"/>
  <c r="R96" i="3"/>
  <c r="Q96" i="3"/>
  <c r="P96" i="3"/>
  <c r="O96" i="3"/>
  <c r="N96" i="3"/>
  <c r="M96" i="3"/>
  <c r="L96" i="3"/>
  <c r="K96" i="3"/>
  <c r="J96" i="3"/>
  <c r="I96" i="3"/>
  <c r="H96" i="3"/>
  <c r="G96" i="3"/>
  <c r="F96" i="3"/>
  <c r="E96" i="3"/>
  <c r="CC95" i="3"/>
  <c r="CB95" i="3"/>
  <c r="CA95" i="3"/>
  <c r="BZ95" i="3"/>
  <c r="BY95" i="3"/>
  <c r="BX95" i="3"/>
  <c r="BW95" i="3"/>
  <c r="BV95" i="3"/>
  <c r="BU95"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U95" i="3"/>
  <c r="AT95" i="3"/>
  <c r="AS95" i="3"/>
  <c r="AR95" i="3"/>
  <c r="AQ95" i="3"/>
  <c r="AP95" i="3"/>
  <c r="AO95" i="3"/>
  <c r="AN95" i="3"/>
  <c r="AM95" i="3"/>
  <c r="AL95" i="3"/>
  <c r="AK95" i="3"/>
  <c r="AJ95" i="3"/>
  <c r="AI95" i="3"/>
  <c r="AH95" i="3"/>
  <c r="AG95" i="3"/>
  <c r="AF95" i="3"/>
  <c r="AE95" i="3"/>
  <c r="AD95" i="3"/>
  <c r="AC95" i="3"/>
  <c r="AB95" i="3"/>
  <c r="AA95" i="3"/>
  <c r="Z95" i="3"/>
  <c r="Y95" i="3"/>
  <c r="X95" i="3"/>
  <c r="W95" i="3"/>
  <c r="V95" i="3"/>
  <c r="U95" i="3"/>
  <c r="T95" i="3"/>
  <c r="S95" i="3"/>
  <c r="R95" i="3"/>
  <c r="Q95" i="3"/>
  <c r="P95" i="3"/>
  <c r="O95" i="3"/>
  <c r="N95" i="3"/>
  <c r="M95" i="3"/>
  <c r="L95" i="3"/>
  <c r="K95" i="3"/>
  <c r="J95" i="3"/>
  <c r="I95" i="3"/>
  <c r="H95" i="3"/>
  <c r="G95" i="3"/>
  <c r="F95" i="3"/>
  <c r="E95" i="3"/>
  <c r="CC94" i="3"/>
  <c r="CB94" i="3"/>
  <c r="CA94" i="3"/>
  <c r="BZ94" i="3"/>
  <c r="BY94" i="3"/>
  <c r="BX94" i="3"/>
  <c r="BW94" i="3"/>
  <c r="BV94" i="3"/>
  <c r="BU94"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U94" i="3"/>
  <c r="AT94" i="3"/>
  <c r="AS94" i="3"/>
  <c r="AR94" i="3"/>
  <c r="AQ94" i="3"/>
  <c r="AP94" i="3"/>
  <c r="AO94" i="3"/>
  <c r="AN94" i="3"/>
  <c r="AM94" i="3"/>
  <c r="AL94" i="3"/>
  <c r="AK94" i="3"/>
  <c r="AJ94" i="3"/>
  <c r="AI94" i="3"/>
  <c r="AH94" i="3"/>
  <c r="AG94" i="3"/>
  <c r="AF94" i="3"/>
  <c r="AE94" i="3"/>
  <c r="AD94" i="3"/>
  <c r="AC94" i="3"/>
  <c r="AB94" i="3"/>
  <c r="AA94" i="3"/>
  <c r="Z94" i="3"/>
  <c r="Y94" i="3"/>
  <c r="X94" i="3"/>
  <c r="W94" i="3"/>
  <c r="V94" i="3"/>
  <c r="U94" i="3"/>
  <c r="T94" i="3"/>
  <c r="S94" i="3"/>
  <c r="R94" i="3"/>
  <c r="Q94" i="3"/>
  <c r="P94" i="3"/>
  <c r="O94" i="3"/>
  <c r="M94" i="3"/>
  <c r="L94" i="3"/>
  <c r="K94" i="3"/>
  <c r="J94" i="3"/>
  <c r="I94" i="3"/>
  <c r="H94" i="3"/>
  <c r="G94" i="3"/>
  <c r="F94" i="3"/>
  <c r="E94" i="3"/>
  <c r="CC93" i="3"/>
  <c r="CB93" i="3"/>
  <c r="CA93" i="3"/>
  <c r="BZ93" i="3"/>
  <c r="BY93" i="3"/>
  <c r="BX93" i="3"/>
  <c r="BW93" i="3"/>
  <c r="BV93" i="3"/>
  <c r="BU93"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U93" i="3"/>
  <c r="AT93" i="3"/>
  <c r="AS93" i="3"/>
  <c r="AR93" i="3"/>
  <c r="AQ93" i="3"/>
  <c r="AP93" i="3"/>
  <c r="AO93" i="3"/>
  <c r="AN93" i="3"/>
  <c r="AM93" i="3"/>
  <c r="AL93" i="3"/>
  <c r="AK93" i="3"/>
  <c r="AJ93" i="3"/>
  <c r="AI93" i="3"/>
  <c r="AH93" i="3"/>
  <c r="AG93" i="3"/>
  <c r="AF93" i="3"/>
  <c r="AE93" i="3"/>
  <c r="AD93" i="3"/>
  <c r="AC93" i="3"/>
  <c r="AB93" i="3"/>
  <c r="AA93" i="3"/>
  <c r="Z93" i="3"/>
  <c r="Y93" i="3"/>
  <c r="X93" i="3"/>
  <c r="W93" i="3"/>
  <c r="V93" i="3"/>
  <c r="U93" i="3"/>
  <c r="T93" i="3"/>
  <c r="S93" i="3"/>
  <c r="R93" i="3"/>
  <c r="Q93" i="3"/>
  <c r="P93" i="3"/>
  <c r="O93" i="3"/>
  <c r="N93" i="3"/>
  <c r="M93" i="3"/>
  <c r="L93" i="3"/>
  <c r="K93" i="3"/>
  <c r="J93" i="3"/>
  <c r="I93" i="3"/>
  <c r="H93" i="3"/>
  <c r="G93" i="3"/>
  <c r="F93" i="3"/>
  <c r="E93" i="3"/>
  <c r="CC92" i="3"/>
  <c r="CB92" i="3"/>
  <c r="CA92" i="3"/>
  <c r="BZ92" i="3"/>
  <c r="BY92" i="3"/>
  <c r="BX92" i="3"/>
  <c r="BW92" i="3"/>
  <c r="BV92" i="3"/>
  <c r="BU92"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U92" i="3"/>
  <c r="AT92" i="3"/>
  <c r="AS92" i="3"/>
  <c r="AR92" i="3"/>
  <c r="AQ92" i="3"/>
  <c r="AP92" i="3"/>
  <c r="AO92" i="3"/>
  <c r="AN92" i="3"/>
  <c r="AM92" i="3"/>
  <c r="AL92" i="3"/>
  <c r="AK92" i="3"/>
  <c r="AJ92" i="3"/>
  <c r="AI92" i="3"/>
  <c r="AH92" i="3"/>
  <c r="AG92" i="3"/>
  <c r="AF92" i="3"/>
  <c r="AE92" i="3"/>
  <c r="AD92" i="3"/>
  <c r="AC92" i="3"/>
  <c r="AB92" i="3"/>
  <c r="AA92" i="3"/>
  <c r="Z92" i="3"/>
  <c r="Y92" i="3"/>
  <c r="X92" i="3"/>
  <c r="W92" i="3"/>
  <c r="V92" i="3"/>
  <c r="U92" i="3"/>
  <c r="T92" i="3"/>
  <c r="S92" i="3"/>
  <c r="R92" i="3"/>
  <c r="Q92" i="3"/>
  <c r="P92" i="3"/>
  <c r="O92" i="3"/>
  <c r="N92" i="3"/>
  <c r="M92" i="3"/>
  <c r="L92" i="3"/>
  <c r="K92" i="3"/>
  <c r="J92" i="3"/>
  <c r="I92" i="3"/>
  <c r="H92" i="3"/>
  <c r="G92" i="3"/>
  <c r="F92" i="3"/>
  <c r="CC91" i="3"/>
  <c r="CB91" i="3"/>
  <c r="CA91" i="3"/>
  <c r="BZ91" i="3"/>
  <c r="BY91" i="3"/>
  <c r="BX91" i="3"/>
  <c r="BW91" i="3"/>
  <c r="BV91" i="3"/>
  <c r="BU91"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U91" i="3"/>
  <c r="AT91" i="3"/>
  <c r="AS91" i="3"/>
  <c r="AR91" i="3"/>
  <c r="AQ91" i="3"/>
  <c r="AP91" i="3"/>
  <c r="AO91" i="3"/>
  <c r="AN91" i="3"/>
  <c r="AM91" i="3"/>
  <c r="AL91" i="3"/>
  <c r="AK91" i="3"/>
  <c r="AJ91" i="3"/>
  <c r="AI91" i="3"/>
  <c r="AH91" i="3"/>
  <c r="AG91" i="3"/>
  <c r="AF91" i="3"/>
  <c r="AE91" i="3"/>
  <c r="AD91" i="3"/>
  <c r="AC91" i="3"/>
  <c r="AB91" i="3"/>
  <c r="AA91" i="3"/>
  <c r="Z91" i="3"/>
  <c r="Y91" i="3"/>
  <c r="X91" i="3"/>
  <c r="W91" i="3"/>
  <c r="V91" i="3"/>
  <c r="U91" i="3"/>
  <c r="T91" i="3"/>
  <c r="S91" i="3"/>
  <c r="R91" i="3"/>
  <c r="Q91" i="3"/>
  <c r="P91" i="3"/>
  <c r="O91" i="3"/>
  <c r="N91" i="3"/>
  <c r="M91" i="3"/>
  <c r="L91" i="3"/>
  <c r="K91" i="3"/>
  <c r="J91" i="3"/>
  <c r="I91" i="3"/>
  <c r="H91" i="3"/>
  <c r="G91" i="3"/>
  <c r="F91" i="3"/>
  <c r="E91" i="3"/>
  <c r="CC90" i="3"/>
  <c r="CB90" i="3"/>
  <c r="CA90" i="3"/>
  <c r="BZ90" i="3"/>
  <c r="BY90" i="3"/>
  <c r="BX90" i="3"/>
  <c r="BW90" i="3"/>
  <c r="BV90" i="3"/>
  <c r="BU90"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U90" i="3"/>
  <c r="AT90" i="3"/>
  <c r="AS90" i="3"/>
  <c r="AR90" i="3"/>
  <c r="AQ90" i="3"/>
  <c r="AP90" i="3"/>
  <c r="AO90" i="3"/>
  <c r="AN90" i="3"/>
  <c r="AM90" i="3"/>
  <c r="AL90" i="3"/>
  <c r="AK90" i="3"/>
  <c r="AJ90" i="3"/>
  <c r="AI90" i="3"/>
  <c r="AH90" i="3"/>
  <c r="AG90" i="3"/>
  <c r="AF90" i="3"/>
  <c r="AE90" i="3"/>
  <c r="AD90" i="3"/>
  <c r="AC90" i="3"/>
  <c r="AB90" i="3"/>
  <c r="AA90" i="3"/>
  <c r="Z90" i="3"/>
  <c r="Y90" i="3"/>
  <c r="X90" i="3"/>
  <c r="W90" i="3"/>
  <c r="V90" i="3"/>
  <c r="U90" i="3"/>
  <c r="T90" i="3"/>
  <c r="S90" i="3"/>
  <c r="R90" i="3"/>
  <c r="Q90" i="3"/>
  <c r="P90" i="3"/>
  <c r="O90" i="3"/>
  <c r="N90" i="3"/>
  <c r="M90" i="3"/>
  <c r="L90" i="3"/>
  <c r="K90" i="3"/>
  <c r="J90" i="3"/>
  <c r="I90" i="3"/>
  <c r="H90" i="3"/>
  <c r="G90" i="3"/>
  <c r="F90" i="3"/>
  <c r="E90" i="3"/>
  <c r="CC89" i="3"/>
  <c r="CB89" i="3"/>
  <c r="CA89" i="3"/>
  <c r="BZ89" i="3"/>
  <c r="BY89" i="3"/>
  <c r="BX89" i="3"/>
  <c r="BW89" i="3"/>
  <c r="BV89" i="3"/>
  <c r="BU89"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U89" i="3"/>
  <c r="AT89" i="3"/>
  <c r="AS89" i="3"/>
  <c r="AR89" i="3"/>
  <c r="AQ89" i="3"/>
  <c r="AP89" i="3"/>
  <c r="AO89" i="3"/>
  <c r="AN89" i="3"/>
  <c r="AM89" i="3"/>
  <c r="AL89" i="3"/>
  <c r="AK89" i="3"/>
  <c r="AJ89" i="3"/>
  <c r="AI89" i="3"/>
  <c r="AH89" i="3"/>
  <c r="AG89" i="3"/>
  <c r="AF89" i="3"/>
  <c r="AE89" i="3"/>
  <c r="AD89" i="3"/>
  <c r="AC89" i="3"/>
  <c r="AB89" i="3"/>
  <c r="AA89" i="3"/>
  <c r="Z89" i="3"/>
  <c r="Y89" i="3"/>
  <c r="X89" i="3"/>
  <c r="W89" i="3"/>
  <c r="V89" i="3"/>
  <c r="U89" i="3"/>
  <c r="T89" i="3"/>
  <c r="S89" i="3"/>
  <c r="R89" i="3"/>
  <c r="Q89" i="3"/>
  <c r="P89" i="3"/>
  <c r="O89" i="3"/>
  <c r="N89" i="3"/>
  <c r="M89" i="3"/>
  <c r="L89" i="3"/>
  <c r="K89" i="3"/>
  <c r="J89" i="3"/>
  <c r="I89" i="3"/>
  <c r="H89" i="3"/>
  <c r="G89" i="3"/>
  <c r="F89" i="3"/>
  <c r="E89" i="3"/>
  <c r="CC88" i="3"/>
  <c r="CB88" i="3"/>
  <c r="CA88" i="3"/>
  <c r="BZ88" i="3"/>
  <c r="BY88" i="3"/>
  <c r="BX88" i="3"/>
  <c r="BW88" i="3"/>
  <c r="BV88" i="3"/>
  <c r="BU88"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U88" i="3"/>
  <c r="AT88" i="3"/>
  <c r="AS88" i="3"/>
  <c r="AR88" i="3"/>
  <c r="AQ88" i="3"/>
  <c r="AP88" i="3"/>
  <c r="AO88" i="3"/>
  <c r="AN88" i="3"/>
  <c r="AM88" i="3"/>
  <c r="AL88" i="3"/>
  <c r="AK88" i="3"/>
  <c r="AJ88" i="3"/>
  <c r="AI88" i="3"/>
  <c r="AH88" i="3"/>
  <c r="AG88" i="3"/>
  <c r="AF88" i="3"/>
  <c r="AE88" i="3"/>
  <c r="AD88" i="3"/>
  <c r="AC88" i="3"/>
  <c r="AB88" i="3"/>
  <c r="AA88" i="3"/>
  <c r="Z88" i="3"/>
  <c r="Y88" i="3"/>
  <c r="X88" i="3"/>
  <c r="W88" i="3"/>
  <c r="V88" i="3"/>
  <c r="U88" i="3"/>
  <c r="T88" i="3"/>
  <c r="S88" i="3"/>
  <c r="R88" i="3"/>
  <c r="Q88" i="3"/>
  <c r="P88" i="3"/>
  <c r="O88" i="3"/>
  <c r="N88" i="3"/>
  <c r="M88" i="3"/>
  <c r="L88" i="3"/>
  <c r="K88" i="3"/>
  <c r="J88" i="3"/>
  <c r="I88" i="3"/>
  <c r="H88" i="3"/>
  <c r="G88" i="3"/>
  <c r="F88" i="3"/>
  <c r="E88" i="3"/>
  <c r="CC87" i="3"/>
  <c r="CB87" i="3"/>
  <c r="CA87" i="3"/>
  <c r="BZ87" i="3"/>
  <c r="BY87" i="3"/>
  <c r="BX87" i="3"/>
  <c r="BW87" i="3"/>
  <c r="BV87" i="3"/>
  <c r="BU87"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U87" i="3"/>
  <c r="AT87" i="3"/>
  <c r="AS87" i="3"/>
  <c r="AR87" i="3"/>
  <c r="AQ87" i="3"/>
  <c r="AP87" i="3"/>
  <c r="AO87" i="3"/>
  <c r="AN87" i="3"/>
  <c r="AM87" i="3"/>
  <c r="AL87" i="3"/>
  <c r="AK87" i="3"/>
  <c r="AJ87" i="3"/>
  <c r="AI87" i="3"/>
  <c r="AH87" i="3"/>
  <c r="AG87" i="3"/>
  <c r="AF87" i="3"/>
  <c r="AE87" i="3"/>
  <c r="AD87" i="3"/>
  <c r="AC87" i="3"/>
  <c r="AB87" i="3"/>
  <c r="AA87" i="3"/>
  <c r="Z87" i="3"/>
  <c r="Y87" i="3"/>
  <c r="X87" i="3"/>
  <c r="W87" i="3"/>
  <c r="V87" i="3"/>
  <c r="U87" i="3"/>
  <c r="T87" i="3"/>
  <c r="S87" i="3"/>
  <c r="R87" i="3"/>
  <c r="Q87" i="3"/>
  <c r="P87" i="3"/>
  <c r="O87" i="3"/>
  <c r="N87" i="3"/>
  <c r="M87" i="3"/>
  <c r="L87" i="3"/>
  <c r="K87" i="3"/>
  <c r="J87" i="3"/>
  <c r="I87" i="3"/>
  <c r="H87" i="3"/>
  <c r="G87" i="3"/>
  <c r="F87" i="3"/>
  <c r="E87" i="3"/>
  <c r="CC86" i="3"/>
  <c r="CB86" i="3"/>
  <c r="CA86" i="3"/>
  <c r="BZ86" i="3"/>
  <c r="BY86" i="3"/>
  <c r="BX86" i="3"/>
  <c r="BW86" i="3"/>
  <c r="BV86" i="3"/>
  <c r="BU86"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U86" i="3"/>
  <c r="AT86" i="3"/>
  <c r="AS86" i="3"/>
  <c r="AR86" i="3"/>
  <c r="AQ86" i="3"/>
  <c r="AP86" i="3"/>
  <c r="AO86" i="3"/>
  <c r="AN86" i="3"/>
  <c r="AM86" i="3"/>
  <c r="AL86" i="3"/>
  <c r="AK86" i="3"/>
  <c r="AJ86" i="3"/>
  <c r="AI86" i="3"/>
  <c r="AH86" i="3"/>
  <c r="AG86" i="3"/>
  <c r="AF86" i="3"/>
  <c r="AE86" i="3"/>
  <c r="AD86" i="3"/>
  <c r="AC86" i="3"/>
  <c r="AB86" i="3"/>
  <c r="AA86" i="3"/>
  <c r="Z86" i="3"/>
  <c r="Y86" i="3"/>
  <c r="X86" i="3"/>
  <c r="W86" i="3"/>
  <c r="V86" i="3"/>
  <c r="U86" i="3"/>
  <c r="T86" i="3"/>
  <c r="S86" i="3"/>
  <c r="R86" i="3"/>
  <c r="Q86" i="3"/>
  <c r="P86" i="3"/>
  <c r="O86" i="3"/>
  <c r="N86" i="3"/>
  <c r="M86" i="3"/>
  <c r="L86" i="3"/>
  <c r="K86" i="3"/>
  <c r="J86" i="3"/>
  <c r="I86" i="3"/>
  <c r="H86" i="3"/>
  <c r="G86" i="3"/>
  <c r="F86" i="3"/>
  <c r="E86" i="3"/>
  <c r="CC85" i="3"/>
  <c r="CB85" i="3"/>
  <c r="CA85" i="3"/>
  <c r="BZ85" i="3"/>
  <c r="BY85" i="3"/>
  <c r="BX85" i="3"/>
  <c r="BW85" i="3"/>
  <c r="BV85" i="3"/>
  <c r="BU85"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U85" i="3"/>
  <c r="AT85" i="3"/>
  <c r="AS85" i="3"/>
  <c r="AR85" i="3"/>
  <c r="AQ85" i="3"/>
  <c r="AP85" i="3"/>
  <c r="AO85" i="3"/>
  <c r="AN85" i="3"/>
  <c r="AM85" i="3"/>
  <c r="AL85" i="3"/>
  <c r="AK85" i="3"/>
  <c r="AJ85" i="3"/>
  <c r="AI85" i="3"/>
  <c r="AH85" i="3"/>
  <c r="AG85" i="3"/>
  <c r="AF85" i="3"/>
  <c r="AE85" i="3"/>
  <c r="AD85" i="3"/>
  <c r="AC85" i="3"/>
  <c r="AB85" i="3"/>
  <c r="AA85" i="3"/>
  <c r="Z85" i="3"/>
  <c r="Y85" i="3"/>
  <c r="X85" i="3"/>
  <c r="W85" i="3"/>
  <c r="V85" i="3"/>
  <c r="U85" i="3"/>
  <c r="T85" i="3"/>
  <c r="S85" i="3"/>
  <c r="R85" i="3"/>
  <c r="Q85" i="3"/>
  <c r="P85" i="3"/>
  <c r="O85" i="3"/>
  <c r="N85" i="3"/>
  <c r="M85" i="3"/>
  <c r="L85" i="3"/>
  <c r="K85" i="3"/>
  <c r="J85" i="3"/>
  <c r="I85" i="3"/>
  <c r="H85" i="3"/>
  <c r="G85" i="3"/>
  <c r="F85" i="3"/>
  <c r="E85" i="3"/>
  <c r="CC84" i="3"/>
  <c r="CB84" i="3"/>
  <c r="CA84" i="3"/>
  <c r="BZ84" i="3"/>
  <c r="BY84" i="3"/>
  <c r="BX84" i="3"/>
  <c r="BW84" i="3"/>
  <c r="BV84" i="3"/>
  <c r="BU84"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U84" i="3"/>
  <c r="AT84" i="3"/>
  <c r="AS84" i="3"/>
  <c r="AR84" i="3"/>
  <c r="AQ84" i="3"/>
  <c r="AP84" i="3"/>
  <c r="AO84" i="3"/>
  <c r="AN84" i="3"/>
  <c r="AM84" i="3"/>
  <c r="AL84" i="3"/>
  <c r="AK84" i="3"/>
  <c r="AJ84" i="3"/>
  <c r="AI84" i="3"/>
  <c r="AH84" i="3"/>
  <c r="AG84" i="3"/>
  <c r="AF84" i="3"/>
  <c r="AE84" i="3"/>
  <c r="AD84" i="3"/>
  <c r="AC84" i="3"/>
  <c r="AB84" i="3"/>
  <c r="AA84" i="3"/>
  <c r="Z84" i="3"/>
  <c r="Y84" i="3"/>
  <c r="X84" i="3"/>
  <c r="W84" i="3"/>
  <c r="V84" i="3"/>
  <c r="U84" i="3"/>
  <c r="T84" i="3"/>
  <c r="S84" i="3"/>
  <c r="R84" i="3"/>
  <c r="Q84" i="3"/>
  <c r="P84" i="3"/>
  <c r="O84" i="3"/>
  <c r="N84" i="3"/>
  <c r="M84" i="3"/>
  <c r="L84" i="3"/>
  <c r="K84" i="3"/>
  <c r="J84" i="3"/>
  <c r="I84" i="3"/>
  <c r="H84" i="3"/>
  <c r="G84" i="3"/>
  <c r="F84" i="3"/>
  <c r="E84" i="3"/>
  <c r="CC83" i="3"/>
  <c r="CB83" i="3"/>
  <c r="CA83" i="3"/>
  <c r="BZ83" i="3"/>
  <c r="BY83" i="3"/>
  <c r="BX83" i="3"/>
  <c r="BW83" i="3"/>
  <c r="BV83" i="3"/>
  <c r="BU83"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U83" i="3"/>
  <c r="AT83" i="3"/>
  <c r="AS83" i="3"/>
  <c r="AR83" i="3"/>
  <c r="AQ83" i="3"/>
  <c r="AP83" i="3"/>
  <c r="AO83" i="3"/>
  <c r="AN83" i="3"/>
  <c r="AM83" i="3"/>
  <c r="AL83" i="3"/>
  <c r="AK83" i="3"/>
  <c r="AJ83" i="3"/>
  <c r="AI83" i="3"/>
  <c r="AH83" i="3"/>
  <c r="AG83" i="3"/>
  <c r="AF83" i="3"/>
  <c r="AE83" i="3"/>
  <c r="AD83" i="3"/>
  <c r="AC83" i="3"/>
  <c r="AB83" i="3"/>
  <c r="AA83" i="3"/>
  <c r="Z83" i="3"/>
  <c r="Y83" i="3"/>
  <c r="X83" i="3"/>
  <c r="W83" i="3"/>
  <c r="V83" i="3"/>
  <c r="U83" i="3"/>
  <c r="T83" i="3"/>
  <c r="S83" i="3"/>
  <c r="R83" i="3"/>
  <c r="Q83" i="3"/>
  <c r="P83" i="3"/>
  <c r="O83" i="3"/>
  <c r="N83" i="3"/>
  <c r="M83" i="3"/>
  <c r="L83" i="3"/>
  <c r="K83" i="3"/>
  <c r="J83" i="3"/>
  <c r="I83" i="3"/>
  <c r="H83" i="3"/>
  <c r="G83" i="3"/>
  <c r="F83" i="3"/>
  <c r="E83" i="3"/>
  <c r="CC82" i="3"/>
  <c r="CB82" i="3"/>
  <c r="CA82" i="3"/>
  <c r="BZ82" i="3"/>
  <c r="BY82" i="3"/>
  <c r="BX82" i="3"/>
  <c r="BW82" i="3"/>
  <c r="BV82" i="3"/>
  <c r="BU82"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U82" i="3"/>
  <c r="AT82" i="3"/>
  <c r="AS82" i="3"/>
  <c r="AR82" i="3"/>
  <c r="AQ82" i="3"/>
  <c r="AP82" i="3"/>
  <c r="AO82" i="3"/>
  <c r="AN82" i="3"/>
  <c r="AM82" i="3"/>
  <c r="AL82" i="3"/>
  <c r="AK82" i="3"/>
  <c r="AJ82" i="3"/>
  <c r="AI82" i="3"/>
  <c r="AH82" i="3"/>
  <c r="AG82" i="3"/>
  <c r="AF82" i="3"/>
  <c r="AE82" i="3"/>
  <c r="AD82" i="3"/>
  <c r="AC82" i="3"/>
  <c r="AB82" i="3"/>
  <c r="AA82" i="3"/>
  <c r="Z82" i="3"/>
  <c r="Y82" i="3"/>
  <c r="X82" i="3"/>
  <c r="W82" i="3"/>
  <c r="V82" i="3"/>
  <c r="U82" i="3"/>
  <c r="T82" i="3"/>
  <c r="S82" i="3"/>
  <c r="R82" i="3"/>
  <c r="Q82" i="3"/>
  <c r="P82" i="3"/>
  <c r="O82" i="3"/>
  <c r="N82" i="3"/>
  <c r="M82" i="3"/>
  <c r="L82" i="3"/>
  <c r="K82" i="3"/>
  <c r="J82" i="3"/>
  <c r="I82" i="3"/>
  <c r="H82" i="3"/>
  <c r="G82" i="3"/>
  <c r="F82" i="3"/>
  <c r="E82" i="3"/>
  <c r="O98" i="2"/>
  <c r="BZ98" i="2"/>
  <c r="BY98" i="2"/>
  <c r="BX98" i="2"/>
  <c r="BW98" i="2"/>
  <c r="BV98" i="2"/>
  <c r="BU98" i="2"/>
  <c r="BT98" i="2"/>
  <c r="BS98" i="2"/>
  <c r="BR98" i="2"/>
  <c r="BQ98" i="2"/>
  <c r="BP98" i="2"/>
  <c r="BO98" i="2"/>
  <c r="BN98" i="2"/>
  <c r="BM98" i="2"/>
  <c r="BL98" i="2"/>
  <c r="BK98" i="2"/>
  <c r="BJ98" i="2"/>
  <c r="BI98" i="2"/>
  <c r="BH98" i="2"/>
  <c r="BG98" i="2"/>
  <c r="BF98" i="2"/>
  <c r="BE98" i="2"/>
  <c r="BD98" i="2"/>
  <c r="BC98" i="2"/>
  <c r="BB98" i="2"/>
  <c r="BA98" i="2"/>
  <c r="AZ98" i="2"/>
  <c r="AY98" i="2"/>
  <c r="AX98" i="2"/>
  <c r="AW98" i="2"/>
  <c r="AV98" i="2"/>
  <c r="AU98" i="2"/>
  <c r="AT98" i="2"/>
  <c r="AS98" i="2"/>
  <c r="AR98" i="2"/>
  <c r="AQ98" i="2"/>
  <c r="AP98" i="2"/>
  <c r="AO98" i="2"/>
  <c r="AN98" i="2"/>
  <c r="AM98" i="2"/>
  <c r="AL98" i="2"/>
  <c r="AK98" i="2"/>
  <c r="AJ98" i="2"/>
  <c r="AI98" i="2"/>
  <c r="AH98" i="2"/>
  <c r="AG98" i="2"/>
  <c r="AF98" i="2"/>
  <c r="AE98" i="2"/>
  <c r="AD98" i="2"/>
  <c r="AC98" i="2"/>
  <c r="AB98" i="2"/>
  <c r="AA98" i="2"/>
  <c r="Z98" i="2"/>
  <c r="Y98" i="2"/>
  <c r="X98" i="2"/>
  <c r="W98" i="2"/>
  <c r="V98" i="2"/>
  <c r="U98" i="2"/>
  <c r="T98" i="2"/>
  <c r="S98" i="2"/>
  <c r="R98" i="2"/>
  <c r="Q98" i="2"/>
  <c r="P98" i="2"/>
  <c r="N98" i="2"/>
  <c r="M98" i="2"/>
  <c r="L98" i="2"/>
  <c r="K98" i="2"/>
  <c r="J98" i="2"/>
  <c r="I98" i="2"/>
  <c r="H98" i="2"/>
  <c r="G98" i="2"/>
  <c r="F98" i="2"/>
  <c r="BZ97" i="2"/>
  <c r="BY97" i="2"/>
  <c r="BX97" i="2"/>
  <c r="BW97" i="2"/>
  <c r="BV97" i="2"/>
  <c r="BU97" i="2"/>
  <c r="BT97" i="2"/>
  <c r="BS97" i="2"/>
  <c r="BR97" i="2"/>
  <c r="BQ97" i="2"/>
  <c r="BP97" i="2"/>
  <c r="BO97" i="2"/>
  <c r="BN97" i="2"/>
  <c r="BM97" i="2"/>
  <c r="BL97" i="2"/>
  <c r="BK97" i="2"/>
  <c r="BJ97" i="2"/>
  <c r="BI97" i="2"/>
  <c r="BH97" i="2"/>
  <c r="BG97" i="2"/>
  <c r="BF97" i="2"/>
  <c r="BE97" i="2"/>
  <c r="BD97" i="2"/>
  <c r="BC97" i="2"/>
  <c r="BB97" i="2"/>
  <c r="BA97" i="2"/>
  <c r="AZ97" i="2"/>
  <c r="AY97" i="2"/>
  <c r="AX97" i="2"/>
  <c r="AW97" i="2"/>
  <c r="AV97" i="2"/>
  <c r="AU97" i="2"/>
  <c r="AT97" i="2"/>
  <c r="AS97" i="2"/>
  <c r="AR97" i="2"/>
  <c r="AQ97" i="2"/>
  <c r="AP97" i="2"/>
  <c r="AO97" i="2"/>
  <c r="AN97" i="2"/>
  <c r="AM97" i="2"/>
  <c r="AL97" i="2"/>
  <c r="AK97" i="2"/>
  <c r="AJ97" i="2"/>
  <c r="AI97" i="2"/>
  <c r="AH97" i="2"/>
  <c r="AG97" i="2"/>
  <c r="AF97" i="2"/>
  <c r="AE97" i="2"/>
  <c r="AD97" i="2"/>
  <c r="AC97" i="2"/>
  <c r="AB97" i="2"/>
  <c r="AA97" i="2"/>
  <c r="Z97" i="2"/>
  <c r="Y97" i="2"/>
  <c r="X97" i="2"/>
  <c r="W97" i="2"/>
  <c r="V97" i="2"/>
  <c r="U97" i="2"/>
  <c r="T97" i="2"/>
  <c r="S97" i="2"/>
  <c r="R97" i="2"/>
  <c r="Q97" i="2"/>
  <c r="P97" i="2"/>
  <c r="O97" i="2"/>
  <c r="N97" i="2"/>
  <c r="M97" i="2"/>
  <c r="L97" i="2"/>
  <c r="K97" i="2"/>
  <c r="J97" i="2"/>
  <c r="I97" i="2"/>
  <c r="H97" i="2"/>
  <c r="G97" i="2"/>
  <c r="F97" i="2"/>
  <c r="BZ96" i="2"/>
  <c r="BY96" i="2"/>
  <c r="BX96" i="2"/>
  <c r="BW96" i="2"/>
  <c r="BV96" i="2"/>
  <c r="BU96" i="2"/>
  <c r="BT96" i="2"/>
  <c r="BS96" i="2"/>
  <c r="BR96" i="2"/>
  <c r="BQ96" i="2"/>
  <c r="BP96" i="2"/>
  <c r="BO96" i="2"/>
  <c r="BN96" i="2"/>
  <c r="BM96" i="2"/>
  <c r="BL96" i="2"/>
  <c r="BK96" i="2"/>
  <c r="BJ96" i="2"/>
  <c r="BI96" i="2"/>
  <c r="BH96" i="2"/>
  <c r="BG96" i="2"/>
  <c r="BF96" i="2"/>
  <c r="BE96" i="2"/>
  <c r="BD96" i="2"/>
  <c r="BC96" i="2"/>
  <c r="BB96" i="2"/>
  <c r="BA96" i="2"/>
  <c r="AZ96" i="2"/>
  <c r="AY96" i="2"/>
  <c r="AX96" i="2"/>
  <c r="AW96" i="2"/>
  <c r="AV96" i="2"/>
  <c r="AU96" i="2"/>
  <c r="AT96" i="2"/>
  <c r="AS96" i="2"/>
  <c r="AR96" i="2"/>
  <c r="AQ96" i="2"/>
  <c r="AP96" i="2"/>
  <c r="AO96" i="2"/>
  <c r="AN96" i="2"/>
  <c r="AM96" i="2"/>
  <c r="AL96" i="2"/>
  <c r="AK96" i="2"/>
  <c r="AJ96" i="2"/>
  <c r="AI96" i="2"/>
  <c r="AH96" i="2"/>
  <c r="AG96" i="2"/>
  <c r="AF96" i="2"/>
  <c r="AE96" i="2"/>
  <c r="AD96" i="2"/>
  <c r="AC96" i="2"/>
  <c r="AB96" i="2"/>
  <c r="AA96" i="2"/>
  <c r="Z96" i="2"/>
  <c r="Y96" i="2"/>
  <c r="X96" i="2"/>
  <c r="W96" i="2"/>
  <c r="V96" i="2"/>
  <c r="U96" i="2"/>
  <c r="T96" i="2"/>
  <c r="S96" i="2"/>
  <c r="R96" i="2"/>
  <c r="Q96" i="2"/>
  <c r="P96" i="2"/>
  <c r="O96" i="2"/>
  <c r="N96" i="2"/>
  <c r="M96" i="2"/>
  <c r="L96" i="2"/>
  <c r="K96" i="2"/>
  <c r="J96" i="2"/>
  <c r="I96" i="2"/>
  <c r="H96" i="2"/>
  <c r="G96" i="2"/>
  <c r="F96" i="2"/>
  <c r="BZ95" i="2"/>
  <c r="BY95" i="2"/>
  <c r="BX95" i="2"/>
  <c r="BW95" i="2"/>
  <c r="BV95" i="2"/>
  <c r="BU95" i="2"/>
  <c r="BT95" i="2"/>
  <c r="BS95" i="2"/>
  <c r="BR95" i="2"/>
  <c r="BQ95" i="2"/>
  <c r="BP95" i="2"/>
  <c r="BO95" i="2"/>
  <c r="BN95" i="2"/>
  <c r="BM95" i="2"/>
  <c r="BL95" i="2"/>
  <c r="BK95" i="2"/>
  <c r="BJ95" i="2"/>
  <c r="BI95" i="2"/>
  <c r="BH95" i="2"/>
  <c r="BG95" i="2"/>
  <c r="BF95" i="2"/>
  <c r="BE95" i="2"/>
  <c r="BD95" i="2"/>
  <c r="BC95" i="2"/>
  <c r="BB95" i="2"/>
  <c r="BA95" i="2"/>
  <c r="AZ95" i="2"/>
  <c r="AY95" i="2"/>
  <c r="AX95" i="2"/>
  <c r="AW95" i="2"/>
  <c r="AV95" i="2"/>
  <c r="AU95" i="2"/>
  <c r="AT95" i="2"/>
  <c r="AS95" i="2"/>
  <c r="AR95" i="2"/>
  <c r="AQ95" i="2"/>
  <c r="AP95" i="2"/>
  <c r="AO95" i="2"/>
  <c r="AN95" i="2"/>
  <c r="AM95" i="2"/>
  <c r="AL95" i="2"/>
  <c r="AK95" i="2"/>
  <c r="AJ95" i="2"/>
  <c r="AI95" i="2"/>
  <c r="AH95" i="2"/>
  <c r="AG95" i="2"/>
  <c r="AF95" i="2"/>
  <c r="AE95" i="2"/>
  <c r="AD95" i="2"/>
  <c r="AC95" i="2"/>
  <c r="AB95" i="2"/>
  <c r="AA95" i="2"/>
  <c r="Z95" i="2"/>
  <c r="Y95" i="2"/>
  <c r="X95" i="2"/>
  <c r="W95" i="2"/>
  <c r="V95" i="2"/>
  <c r="U95" i="2"/>
  <c r="T95" i="2"/>
  <c r="S95" i="2"/>
  <c r="R95" i="2"/>
  <c r="Q95" i="2"/>
  <c r="P95" i="2"/>
  <c r="O95" i="2"/>
  <c r="N95" i="2"/>
  <c r="M95" i="2"/>
  <c r="L95" i="2"/>
  <c r="K95" i="2"/>
  <c r="J95" i="2"/>
  <c r="I95" i="2"/>
  <c r="H95" i="2"/>
  <c r="G95" i="2"/>
  <c r="F95" i="2"/>
  <c r="BZ94" i="2"/>
  <c r="BY94" i="2"/>
  <c r="BX94" i="2"/>
  <c r="BW94" i="2"/>
  <c r="BV94" i="2"/>
  <c r="BU94" i="2"/>
  <c r="BT94" i="2"/>
  <c r="BS94" i="2"/>
  <c r="BR94" i="2"/>
  <c r="BQ94" i="2"/>
  <c r="BP94" i="2"/>
  <c r="BO94" i="2"/>
  <c r="BN94" i="2"/>
  <c r="BM94" i="2"/>
  <c r="BL94" i="2"/>
  <c r="BK94" i="2"/>
  <c r="BJ94" i="2"/>
  <c r="BI94" i="2"/>
  <c r="BH94" i="2"/>
  <c r="BG94" i="2"/>
  <c r="BF94" i="2"/>
  <c r="BE94" i="2"/>
  <c r="BD94" i="2"/>
  <c r="BC94" i="2"/>
  <c r="BB94" i="2"/>
  <c r="BA94" i="2"/>
  <c r="AZ94" i="2"/>
  <c r="AY94" i="2"/>
  <c r="AX94" i="2"/>
  <c r="AW94" i="2"/>
  <c r="AV94" i="2"/>
  <c r="AU94" i="2"/>
  <c r="AT94" i="2"/>
  <c r="AS94" i="2"/>
  <c r="AR94" i="2"/>
  <c r="AQ94" i="2"/>
  <c r="AP94" i="2"/>
  <c r="AO94" i="2"/>
  <c r="AN94" i="2"/>
  <c r="AM94" i="2"/>
  <c r="AL94" i="2"/>
  <c r="AK94" i="2"/>
  <c r="AJ94" i="2"/>
  <c r="AI94" i="2"/>
  <c r="AH94" i="2"/>
  <c r="AG94" i="2"/>
  <c r="AF94" i="2"/>
  <c r="AE94" i="2"/>
  <c r="AD94" i="2"/>
  <c r="AC94" i="2"/>
  <c r="AB94" i="2"/>
  <c r="AA94" i="2"/>
  <c r="Z94" i="2"/>
  <c r="Y94" i="2"/>
  <c r="X94" i="2"/>
  <c r="W94" i="2"/>
  <c r="V94" i="2"/>
  <c r="U94" i="2"/>
  <c r="T94" i="2"/>
  <c r="S94" i="2"/>
  <c r="R94" i="2"/>
  <c r="Q94" i="2"/>
  <c r="P94" i="2"/>
  <c r="O94" i="2"/>
  <c r="N94" i="2"/>
  <c r="M94" i="2"/>
  <c r="L94" i="2"/>
  <c r="K94" i="2"/>
  <c r="J94" i="2"/>
  <c r="I94" i="2"/>
  <c r="H94" i="2"/>
  <c r="G94" i="2"/>
  <c r="F94" i="2"/>
  <c r="BZ93" i="2"/>
  <c r="BY93" i="2"/>
  <c r="BX93" i="2"/>
  <c r="BW93" i="2"/>
  <c r="BV93" i="2"/>
  <c r="BU93" i="2"/>
  <c r="BT93" i="2"/>
  <c r="BS93" i="2"/>
  <c r="BR93" i="2"/>
  <c r="BQ93" i="2"/>
  <c r="BP93" i="2"/>
  <c r="BO93" i="2"/>
  <c r="BN93" i="2"/>
  <c r="BM93" i="2"/>
  <c r="BL93" i="2"/>
  <c r="BK93" i="2"/>
  <c r="BJ93" i="2"/>
  <c r="BI93" i="2"/>
  <c r="BH93" i="2"/>
  <c r="BG93" i="2"/>
  <c r="BF93" i="2"/>
  <c r="BE93" i="2"/>
  <c r="BD93" i="2"/>
  <c r="BC93" i="2"/>
  <c r="BB93" i="2"/>
  <c r="BA93" i="2"/>
  <c r="AZ93" i="2"/>
  <c r="AY93" i="2"/>
  <c r="AX93" i="2"/>
  <c r="AW93" i="2"/>
  <c r="AV93" i="2"/>
  <c r="AU93" i="2"/>
  <c r="AT93" i="2"/>
  <c r="AS93" i="2"/>
  <c r="AR93" i="2"/>
  <c r="AQ93" i="2"/>
  <c r="AP93" i="2"/>
  <c r="AO93" i="2"/>
  <c r="AN93" i="2"/>
  <c r="AM93" i="2"/>
  <c r="AL93" i="2"/>
  <c r="AK93" i="2"/>
  <c r="AJ93" i="2"/>
  <c r="AI93" i="2"/>
  <c r="AH93" i="2"/>
  <c r="AG93" i="2"/>
  <c r="AF93" i="2"/>
  <c r="AE93" i="2"/>
  <c r="AD93" i="2"/>
  <c r="AC93" i="2"/>
  <c r="AB93" i="2"/>
  <c r="AA93" i="2"/>
  <c r="Z93" i="2"/>
  <c r="Y93" i="2"/>
  <c r="X93" i="2"/>
  <c r="W93" i="2"/>
  <c r="V93" i="2"/>
  <c r="U93" i="2"/>
  <c r="T93" i="2"/>
  <c r="S93" i="2"/>
  <c r="R93" i="2"/>
  <c r="Q93" i="2"/>
  <c r="P93" i="2"/>
  <c r="O93" i="2"/>
  <c r="N93" i="2"/>
  <c r="M93" i="2"/>
  <c r="L93" i="2"/>
  <c r="K93" i="2"/>
  <c r="J93" i="2"/>
  <c r="I93" i="2"/>
  <c r="H93" i="2"/>
  <c r="G93" i="2"/>
  <c r="F93" i="2"/>
  <c r="BZ92" i="2"/>
  <c r="BY92" i="2"/>
  <c r="BX92" i="2"/>
  <c r="BW92" i="2"/>
  <c r="BV92" i="2"/>
  <c r="BU92" i="2"/>
  <c r="BT92" i="2"/>
  <c r="BS92" i="2"/>
  <c r="BR92" i="2"/>
  <c r="BQ92" i="2"/>
  <c r="BP92" i="2"/>
  <c r="BO92" i="2"/>
  <c r="BN92" i="2"/>
  <c r="BM92" i="2"/>
  <c r="BL92" i="2"/>
  <c r="BK92" i="2"/>
  <c r="BJ92" i="2"/>
  <c r="BI92" i="2"/>
  <c r="BH92" i="2"/>
  <c r="BG92" i="2"/>
  <c r="BF92" i="2"/>
  <c r="BE92" i="2"/>
  <c r="BD92" i="2"/>
  <c r="BC92" i="2"/>
  <c r="BB92" i="2"/>
  <c r="BA92" i="2"/>
  <c r="AZ92" i="2"/>
  <c r="AY92" i="2"/>
  <c r="AX92" i="2"/>
  <c r="AW92" i="2"/>
  <c r="AV92" i="2"/>
  <c r="AU92" i="2"/>
  <c r="AT92" i="2"/>
  <c r="AS92" i="2"/>
  <c r="AR92" i="2"/>
  <c r="AQ92" i="2"/>
  <c r="AP92" i="2"/>
  <c r="AO92" i="2"/>
  <c r="AN92" i="2"/>
  <c r="AM92" i="2"/>
  <c r="AL92" i="2"/>
  <c r="AK92" i="2"/>
  <c r="AJ92" i="2"/>
  <c r="AI92" i="2"/>
  <c r="AH92" i="2"/>
  <c r="AG92" i="2"/>
  <c r="AF92" i="2"/>
  <c r="AE92" i="2"/>
  <c r="AD92" i="2"/>
  <c r="AC92" i="2"/>
  <c r="AB92" i="2"/>
  <c r="AA92" i="2"/>
  <c r="Z92" i="2"/>
  <c r="Y92" i="2"/>
  <c r="X92" i="2"/>
  <c r="W92" i="2"/>
  <c r="V92" i="2"/>
  <c r="U92" i="2"/>
  <c r="T92" i="2"/>
  <c r="S92" i="2"/>
  <c r="R92" i="2"/>
  <c r="Q92" i="2"/>
  <c r="P92" i="2"/>
  <c r="O92" i="2"/>
  <c r="N92" i="2"/>
  <c r="M92" i="2"/>
  <c r="L92" i="2"/>
  <c r="K92" i="2"/>
  <c r="J92" i="2"/>
  <c r="I92" i="2"/>
  <c r="H92" i="2"/>
  <c r="G92" i="2"/>
  <c r="F92" i="2"/>
  <c r="BZ91" i="2"/>
  <c r="BY91" i="2"/>
  <c r="BX91" i="2"/>
  <c r="BW91" i="2"/>
  <c r="BV91" i="2"/>
  <c r="BU91" i="2"/>
  <c r="BT91" i="2"/>
  <c r="BS91" i="2"/>
  <c r="BR91" i="2"/>
  <c r="BQ91" i="2"/>
  <c r="BP91" i="2"/>
  <c r="BO91" i="2"/>
  <c r="BN91" i="2"/>
  <c r="BM91" i="2"/>
  <c r="BL91" i="2"/>
  <c r="BK91" i="2"/>
  <c r="BJ91" i="2"/>
  <c r="BI91" i="2"/>
  <c r="BH91" i="2"/>
  <c r="BG91" i="2"/>
  <c r="BF91" i="2"/>
  <c r="BE91" i="2"/>
  <c r="BD91" i="2"/>
  <c r="BC91" i="2"/>
  <c r="BB91" i="2"/>
  <c r="BA91" i="2"/>
  <c r="AZ91" i="2"/>
  <c r="AY91" i="2"/>
  <c r="AX91" i="2"/>
  <c r="AW91" i="2"/>
  <c r="AV91" i="2"/>
  <c r="AU91" i="2"/>
  <c r="AT91" i="2"/>
  <c r="AS91" i="2"/>
  <c r="AR91" i="2"/>
  <c r="AQ91" i="2"/>
  <c r="AP91" i="2"/>
  <c r="AO91" i="2"/>
  <c r="AN91" i="2"/>
  <c r="AM91" i="2"/>
  <c r="AL91" i="2"/>
  <c r="AK91" i="2"/>
  <c r="AJ91" i="2"/>
  <c r="AI91" i="2"/>
  <c r="AH91" i="2"/>
  <c r="AG91" i="2"/>
  <c r="AF91" i="2"/>
  <c r="AE91" i="2"/>
  <c r="AD91" i="2"/>
  <c r="AC91" i="2"/>
  <c r="AB91" i="2"/>
  <c r="AA91" i="2"/>
  <c r="Z91" i="2"/>
  <c r="Y91" i="2"/>
  <c r="X91" i="2"/>
  <c r="W91" i="2"/>
  <c r="V91" i="2"/>
  <c r="U91" i="2"/>
  <c r="T91" i="2"/>
  <c r="S91" i="2"/>
  <c r="R91" i="2"/>
  <c r="Q91" i="2"/>
  <c r="P91" i="2"/>
  <c r="O91" i="2"/>
  <c r="N91" i="2"/>
  <c r="M91" i="2"/>
  <c r="L91" i="2"/>
  <c r="K91" i="2"/>
  <c r="J91" i="2"/>
  <c r="I91" i="2"/>
  <c r="H91" i="2"/>
  <c r="G91" i="2"/>
  <c r="F91" i="2"/>
  <c r="BZ90" i="2"/>
  <c r="BY90" i="2"/>
  <c r="BX90" i="2"/>
  <c r="BW90" i="2"/>
  <c r="BV90" i="2"/>
  <c r="BU90" i="2"/>
  <c r="BT90" i="2"/>
  <c r="BS90" i="2"/>
  <c r="BR90" i="2"/>
  <c r="BQ90" i="2"/>
  <c r="BP90" i="2"/>
  <c r="BO90" i="2"/>
  <c r="BN90" i="2"/>
  <c r="BM90" i="2"/>
  <c r="BL90" i="2"/>
  <c r="BK90" i="2"/>
  <c r="BJ90" i="2"/>
  <c r="BI90" i="2"/>
  <c r="BH90" i="2"/>
  <c r="BG90" i="2"/>
  <c r="BF90" i="2"/>
  <c r="BE90" i="2"/>
  <c r="BD90" i="2"/>
  <c r="BC90" i="2"/>
  <c r="BB90" i="2"/>
  <c r="BA90" i="2"/>
  <c r="AZ90" i="2"/>
  <c r="AY90" i="2"/>
  <c r="AX90" i="2"/>
  <c r="AW90" i="2"/>
  <c r="AV90" i="2"/>
  <c r="AU90" i="2"/>
  <c r="AT90" i="2"/>
  <c r="AS90" i="2"/>
  <c r="AR90" i="2"/>
  <c r="AQ90" i="2"/>
  <c r="AP90" i="2"/>
  <c r="AO90" i="2"/>
  <c r="AN90" i="2"/>
  <c r="AM90" i="2"/>
  <c r="AL90" i="2"/>
  <c r="AK90" i="2"/>
  <c r="AJ90" i="2"/>
  <c r="AI90" i="2"/>
  <c r="AH90" i="2"/>
  <c r="AG90" i="2"/>
  <c r="AF90" i="2"/>
  <c r="AE90" i="2"/>
  <c r="AD90" i="2"/>
  <c r="AC90" i="2"/>
  <c r="AB90" i="2"/>
  <c r="AA90" i="2"/>
  <c r="Z90" i="2"/>
  <c r="Y90" i="2"/>
  <c r="X90" i="2"/>
  <c r="W90" i="2"/>
  <c r="V90" i="2"/>
  <c r="U90" i="2"/>
  <c r="T90" i="2"/>
  <c r="S90" i="2"/>
  <c r="R90" i="2"/>
  <c r="Q90" i="2"/>
  <c r="P90" i="2"/>
  <c r="O90" i="2"/>
  <c r="N90" i="2"/>
  <c r="M90" i="2"/>
  <c r="L90" i="2"/>
  <c r="K90" i="2"/>
  <c r="J90" i="2"/>
  <c r="I90" i="2"/>
  <c r="H90" i="2"/>
  <c r="G90" i="2"/>
  <c r="F90" i="2"/>
  <c r="BZ89" i="2"/>
  <c r="BY89" i="2"/>
  <c r="BX89" i="2"/>
  <c r="BW89" i="2"/>
  <c r="BV89" i="2"/>
  <c r="BU89" i="2"/>
  <c r="BT89" i="2"/>
  <c r="BS89" i="2"/>
  <c r="BR89" i="2"/>
  <c r="BQ89" i="2"/>
  <c r="BP89" i="2"/>
  <c r="BO89" i="2"/>
  <c r="BN89" i="2"/>
  <c r="BM89" i="2"/>
  <c r="BL89" i="2"/>
  <c r="BK89" i="2"/>
  <c r="BJ89" i="2"/>
  <c r="BI89" i="2"/>
  <c r="BH89" i="2"/>
  <c r="BG89" i="2"/>
  <c r="BF89" i="2"/>
  <c r="BE89" i="2"/>
  <c r="BD89" i="2"/>
  <c r="BC89" i="2"/>
  <c r="BB89" i="2"/>
  <c r="BA89" i="2"/>
  <c r="AZ89" i="2"/>
  <c r="AY89" i="2"/>
  <c r="AX89" i="2"/>
  <c r="AW89" i="2"/>
  <c r="AV89" i="2"/>
  <c r="AU89" i="2"/>
  <c r="AT89" i="2"/>
  <c r="AS89" i="2"/>
  <c r="AR89" i="2"/>
  <c r="AQ89" i="2"/>
  <c r="AP89" i="2"/>
  <c r="AO89" i="2"/>
  <c r="AN89" i="2"/>
  <c r="AM89" i="2"/>
  <c r="AL89" i="2"/>
  <c r="AK89" i="2"/>
  <c r="AJ89" i="2"/>
  <c r="AI89" i="2"/>
  <c r="AH89" i="2"/>
  <c r="AG89" i="2"/>
  <c r="AF89" i="2"/>
  <c r="AE89" i="2"/>
  <c r="AD89" i="2"/>
  <c r="AC89" i="2"/>
  <c r="AB89" i="2"/>
  <c r="AA89" i="2"/>
  <c r="Z89" i="2"/>
  <c r="Y89" i="2"/>
  <c r="X89" i="2"/>
  <c r="W89" i="2"/>
  <c r="V89" i="2"/>
  <c r="U89" i="2"/>
  <c r="T89" i="2"/>
  <c r="S89" i="2"/>
  <c r="R89" i="2"/>
  <c r="Q89" i="2"/>
  <c r="P89" i="2"/>
  <c r="O89" i="2"/>
  <c r="N89" i="2"/>
  <c r="M89" i="2"/>
  <c r="L89" i="2"/>
  <c r="K89" i="2"/>
  <c r="J89" i="2"/>
  <c r="I89" i="2"/>
  <c r="H89" i="2"/>
  <c r="G89" i="2"/>
  <c r="F89" i="2"/>
  <c r="BZ88" i="2"/>
  <c r="BY88" i="2"/>
  <c r="BX88" i="2"/>
  <c r="BW88" i="2"/>
  <c r="BV88" i="2"/>
  <c r="BU88" i="2"/>
  <c r="BT88" i="2"/>
  <c r="BS88" i="2"/>
  <c r="BR88" i="2"/>
  <c r="BQ88" i="2"/>
  <c r="BP88" i="2"/>
  <c r="BO88" i="2"/>
  <c r="BN88" i="2"/>
  <c r="BM88" i="2"/>
  <c r="BL88" i="2"/>
  <c r="BK88" i="2"/>
  <c r="BJ88" i="2"/>
  <c r="BI88" i="2"/>
  <c r="BH88" i="2"/>
  <c r="BG88" i="2"/>
  <c r="BF88" i="2"/>
  <c r="BE88" i="2"/>
  <c r="BD88" i="2"/>
  <c r="BC88" i="2"/>
  <c r="BB88" i="2"/>
  <c r="BA88" i="2"/>
  <c r="AZ88" i="2"/>
  <c r="AY88" i="2"/>
  <c r="AX88" i="2"/>
  <c r="AW88" i="2"/>
  <c r="AV88" i="2"/>
  <c r="AU88" i="2"/>
  <c r="AT88" i="2"/>
  <c r="AS88" i="2"/>
  <c r="AR88" i="2"/>
  <c r="AQ88" i="2"/>
  <c r="AP88" i="2"/>
  <c r="AO88" i="2"/>
  <c r="AN88" i="2"/>
  <c r="AM88" i="2"/>
  <c r="AL88" i="2"/>
  <c r="AK88" i="2"/>
  <c r="AJ88" i="2"/>
  <c r="AI88" i="2"/>
  <c r="AH88" i="2"/>
  <c r="AG88" i="2"/>
  <c r="AF88" i="2"/>
  <c r="AE88" i="2"/>
  <c r="AD88" i="2"/>
  <c r="AC88" i="2"/>
  <c r="AB88" i="2"/>
  <c r="AA88" i="2"/>
  <c r="Z88" i="2"/>
  <c r="Y88" i="2"/>
  <c r="X88" i="2"/>
  <c r="W88" i="2"/>
  <c r="V88" i="2"/>
  <c r="U88" i="2"/>
  <c r="T88" i="2"/>
  <c r="S88" i="2"/>
  <c r="R88" i="2"/>
  <c r="Q88" i="2"/>
  <c r="P88" i="2"/>
  <c r="O88" i="2"/>
  <c r="N88" i="2"/>
  <c r="M88" i="2"/>
  <c r="L88" i="2"/>
  <c r="K88" i="2"/>
  <c r="J88" i="2"/>
  <c r="I88" i="2"/>
  <c r="H88" i="2"/>
  <c r="G88" i="2"/>
  <c r="F88" i="2"/>
  <c r="BZ87" i="2"/>
  <c r="BY87" i="2"/>
  <c r="BX87" i="2"/>
  <c r="BW87" i="2"/>
  <c r="BV87" i="2"/>
  <c r="BU87" i="2"/>
  <c r="BT87" i="2"/>
  <c r="BS87" i="2"/>
  <c r="BR87" i="2"/>
  <c r="BQ87" i="2"/>
  <c r="BP87" i="2"/>
  <c r="BO87" i="2"/>
  <c r="BN87" i="2"/>
  <c r="BM87" i="2"/>
  <c r="BL87" i="2"/>
  <c r="BK87" i="2"/>
  <c r="BJ87" i="2"/>
  <c r="BI87" i="2"/>
  <c r="BH87" i="2"/>
  <c r="BG87" i="2"/>
  <c r="BF87" i="2"/>
  <c r="BE87" i="2"/>
  <c r="BD87" i="2"/>
  <c r="BC87" i="2"/>
  <c r="BB87" i="2"/>
  <c r="BA87" i="2"/>
  <c r="AZ87" i="2"/>
  <c r="AY87" i="2"/>
  <c r="AX87" i="2"/>
  <c r="AW87" i="2"/>
  <c r="AV87" i="2"/>
  <c r="AU87" i="2"/>
  <c r="AT87" i="2"/>
  <c r="AS87" i="2"/>
  <c r="AR87" i="2"/>
  <c r="AQ87" i="2"/>
  <c r="AP87" i="2"/>
  <c r="AO87" i="2"/>
  <c r="AN87" i="2"/>
  <c r="AM87" i="2"/>
  <c r="AL87" i="2"/>
  <c r="AK87" i="2"/>
  <c r="AJ87" i="2"/>
  <c r="AI87" i="2"/>
  <c r="AH87" i="2"/>
  <c r="AG87" i="2"/>
  <c r="AF87" i="2"/>
  <c r="AE87" i="2"/>
  <c r="AD87" i="2"/>
  <c r="AC87" i="2"/>
  <c r="AB87" i="2"/>
  <c r="AA87" i="2"/>
  <c r="Z87" i="2"/>
  <c r="Y87" i="2"/>
  <c r="X87" i="2"/>
  <c r="W87" i="2"/>
  <c r="V87" i="2"/>
  <c r="U87" i="2"/>
  <c r="T87" i="2"/>
  <c r="S87" i="2"/>
  <c r="R87" i="2"/>
  <c r="Q87" i="2"/>
  <c r="P87" i="2"/>
  <c r="O87" i="2"/>
  <c r="N87" i="2"/>
  <c r="M87" i="2"/>
  <c r="L87" i="2"/>
  <c r="K87" i="2"/>
  <c r="J87" i="2"/>
  <c r="I87" i="2"/>
  <c r="H87" i="2"/>
  <c r="G87" i="2"/>
  <c r="F87" i="2"/>
  <c r="BZ86" i="2"/>
  <c r="BY86" i="2"/>
  <c r="BX86" i="2"/>
  <c r="BW86" i="2"/>
  <c r="BV86" i="2"/>
  <c r="BU86" i="2"/>
  <c r="BT86" i="2"/>
  <c r="BS86" i="2"/>
  <c r="BR86" i="2"/>
  <c r="BQ86" i="2"/>
  <c r="BP86" i="2"/>
  <c r="BO86" i="2"/>
  <c r="BN86" i="2"/>
  <c r="BM86" i="2"/>
  <c r="BL86" i="2"/>
  <c r="BK86" i="2"/>
  <c r="BJ86" i="2"/>
  <c r="BI86" i="2"/>
  <c r="BH86" i="2"/>
  <c r="BG86" i="2"/>
  <c r="BF86" i="2"/>
  <c r="BE86" i="2"/>
  <c r="BD86" i="2"/>
  <c r="BC86" i="2"/>
  <c r="BB86" i="2"/>
  <c r="BA86" i="2"/>
  <c r="AZ86" i="2"/>
  <c r="AY86" i="2"/>
  <c r="AX86" i="2"/>
  <c r="AW86" i="2"/>
  <c r="AV86" i="2"/>
  <c r="AU86" i="2"/>
  <c r="AT86" i="2"/>
  <c r="AS86" i="2"/>
  <c r="AR86" i="2"/>
  <c r="AQ86" i="2"/>
  <c r="AP86" i="2"/>
  <c r="AO86" i="2"/>
  <c r="AN86" i="2"/>
  <c r="AM86" i="2"/>
  <c r="AL86" i="2"/>
  <c r="AK86" i="2"/>
  <c r="AJ86" i="2"/>
  <c r="AI86" i="2"/>
  <c r="AH86" i="2"/>
  <c r="AG86" i="2"/>
  <c r="AF86" i="2"/>
  <c r="AE86" i="2"/>
  <c r="AD86" i="2"/>
  <c r="AC86" i="2"/>
  <c r="AB86" i="2"/>
  <c r="AA86" i="2"/>
  <c r="Z86" i="2"/>
  <c r="Y86" i="2"/>
  <c r="X86" i="2"/>
  <c r="W86" i="2"/>
  <c r="V86" i="2"/>
  <c r="U86" i="2"/>
  <c r="T86" i="2"/>
  <c r="S86" i="2"/>
  <c r="R86" i="2"/>
  <c r="Q86" i="2"/>
  <c r="P86" i="2"/>
  <c r="O86" i="2"/>
  <c r="N86" i="2"/>
  <c r="M86" i="2"/>
  <c r="L86" i="2"/>
  <c r="K86" i="2"/>
  <c r="J86" i="2"/>
  <c r="I86" i="2"/>
  <c r="H86" i="2"/>
  <c r="G86" i="2"/>
  <c r="F86" i="2"/>
  <c r="BZ85" i="2"/>
  <c r="BY85" i="2"/>
  <c r="BX85" i="2"/>
  <c r="BW85" i="2"/>
  <c r="BV85" i="2"/>
  <c r="BU85" i="2"/>
  <c r="BT85" i="2"/>
  <c r="BS85" i="2"/>
  <c r="BR85" i="2"/>
  <c r="BQ85" i="2"/>
  <c r="BP85" i="2"/>
  <c r="BO85" i="2"/>
  <c r="BN85" i="2"/>
  <c r="BM85" i="2"/>
  <c r="BL85" i="2"/>
  <c r="BK85" i="2"/>
  <c r="BJ85" i="2"/>
  <c r="BI85" i="2"/>
  <c r="BH85" i="2"/>
  <c r="BG85" i="2"/>
  <c r="BF85" i="2"/>
  <c r="BE85" i="2"/>
  <c r="BD85" i="2"/>
  <c r="BC85" i="2"/>
  <c r="BB85" i="2"/>
  <c r="BA85" i="2"/>
  <c r="AZ85" i="2"/>
  <c r="AY85" i="2"/>
  <c r="AX85" i="2"/>
  <c r="AW85" i="2"/>
  <c r="AV85" i="2"/>
  <c r="AU85" i="2"/>
  <c r="AT85" i="2"/>
  <c r="AS85" i="2"/>
  <c r="AR85" i="2"/>
  <c r="AQ85" i="2"/>
  <c r="AP85" i="2"/>
  <c r="AO85" i="2"/>
  <c r="AN85" i="2"/>
  <c r="AM85" i="2"/>
  <c r="AL85" i="2"/>
  <c r="AK85" i="2"/>
  <c r="AJ85" i="2"/>
  <c r="AI85" i="2"/>
  <c r="AH85" i="2"/>
  <c r="AG85" i="2"/>
  <c r="AF85" i="2"/>
  <c r="AE85" i="2"/>
  <c r="AD85" i="2"/>
  <c r="AC85" i="2"/>
  <c r="AB85" i="2"/>
  <c r="AA85" i="2"/>
  <c r="Z85" i="2"/>
  <c r="Y85" i="2"/>
  <c r="X85" i="2"/>
  <c r="W85" i="2"/>
  <c r="V85" i="2"/>
  <c r="U85" i="2"/>
  <c r="T85" i="2"/>
  <c r="S85" i="2"/>
  <c r="R85" i="2"/>
  <c r="Q85" i="2"/>
  <c r="P85" i="2"/>
  <c r="O85" i="2"/>
  <c r="N85" i="2"/>
  <c r="M85" i="2"/>
  <c r="L85" i="2"/>
  <c r="K85" i="2"/>
  <c r="J85" i="2"/>
  <c r="I85" i="2"/>
  <c r="H85" i="2"/>
  <c r="G85" i="2"/>
  <c r="F85" i="2"/>
  <c r="BZ84" i="2"/>
  <c r="BY84" i="2"/>
  <c r="BX84" i="2"/>
  <c r="BW84" i="2"/>
  <c r="BV84" i="2"/>
  <c r="BU84" i="2"/>
  <c r="BT84" i="2"/>
  <c r="BS84" i="2"/>
  <c r="BR84" i="2"/>
  <c r="BQ84" i="2"/>
  <c r="BP84" i="2"/>
  <c r="BO84" i="2"/>
  <c r="BN84" i="2"/>
  <c r="BM84" i="2"/>
  <c r="BL84" i="2"/>
  <c r="BK84" i="2"/>
  <c r="BJ84" i="2"/>
  <c r="BI84" i="2"/>
  <c r="BH84" i="2"/>
  <c r="BG84" i="2"/>
  <c r="BF84" i="2"/>
  <c r="BE84" i="2"/>
  <c r="BD84" i="2"/>
  <c r="BC84" i="2"/>
  <c r="BB84" i="2"/>
  <c r="BA84" i="2"/>
  <c r="AZ84" i="2"/>
  <c r="AY84" i="2"/>
  <c r="AX84" i="2"/>
  <c r="AW84" i="2"/>
  <c r="AV84" i="2"/>
  <c r="AU84" i="2"/>
  <c r="AT84" i="2"/>
  <c r="AS84" i="2"/>
  <c r="AR84" i="2"/>
  <c r="AQ84" i="2"/>
  <c r="AP84" i="2"/>
  <c r="AO84" i="2"/>
  <c r="AN84" i="2"/>
  <c r="AM84" i="2"/>
  <c r="AL84" i="2"/>
  <c r="AK84" i="2"/>
  <c r="AJ84" i="2"/>
  <c r="AI84" i="2"/>
  <c r="AH84" i="2"/>
  <c r="AG84" i="2"/>
  <c r="AF84" i="2"/>
  <c r="AE84" i="2"/>
  <c r="AD84" i="2"/>
  <c r="AC84" i="2"/>
  <c r="AB84" i="2"/>
  <c r="AA84" i="2"/>
  <c r="Z84" i="2"/>
  <c r="Y84" i="2"/>
  <c r="X84" i="2"/>
  <c r="W84" i="2"/>
  <c r="V84" i="2"/>
  <c r="U84" i="2"/>
  <c r="T84" i="2"/>
  <c r="S84" i="2"/>
  <c r="R84" i="2"/>
  <c r="Q84" i="2"/>
  <c r="P84" i="2"/>
  <c r="O84" i="2"/>
  <c r="N84" i="2"/>
  <c r="M84" i="2"/>
  <c r="L84" i="2"/>
  <c r="K84" i="2"/>
  <c r="J84" i="2"/>
  <c r="I84" i="2"/>
  <c r="H84" i="2"/>
  <c r="G84" i="2"/>
  <c r="F84" i="2"/>
  <c r="BZ83" i="2"/>
  <c r="BY83" i="2"/>
  <c r="BX83" i="2"/>
  <c r="BW83" i="2"/>
  <c r="BV83" i="2"/>
  <c r="BU83" i="2"/>
  <c r="BT83" i="2"/>
  <c r="BS83" i="2"/>
  <c r="BR83" i="2"/>
  <c r="BQ83" i="2"/>
  <c r="BP83" i="2"/>
  <c r="BO83" i="2"/>
  <c r="BN83" i="2"/>
  <c r="BM83" i="2"/>
  <c r="BL83" i="2"/>
  <c r="BK83" i="2"/>
  <c r="BJ83" i="2"/>
  <c r="BI83" i="2"/>
  <c r="BH83" i="2"/>
  <c r="BG83" i="2"/>
  <c r="BF83" i="2"/>
  <c r="BE83" i="2"/>
  <c r="BD83" i="2"/>
  <c r="BC83" i="2"/>
  <c r="BB83" i="2"/>
  <c r="BA83" i="2"/>
  <c r="AZ83" i="2"/>
  <c r="AY83" i="2"/>
  <c r="AX83" i="2"/>
  <c r="AW83" i="2"/>
  <c r="AV83" i="2"/>
  <c r="AU83" i="2"/>
  <c r="AT83" i="2"/>
  <c r="AS83" i="2"/>
  <c r="AR83" i="2"/>
  <c r="AQ83" i="2"/>
  <c r="AP83" i="2"/>
  <c r="AO83" i="2"/>
  <c r="AN83" i="2"/>
  <c r="AM83" i="2"/>
  <c r="AL83" i="2"/>
  <c r="AK83" i="2"/>
  <c r="AJ83" i="2"/>
  <c r="AI83" i="2"/>
  <c r="AH83" i="2"/>
  <c r="AG83" i="2"/>
  <c r="AF83" i="2"/>
  <c r="AE83" i="2"/>
  <c r="AD83" i="2"/>
  <c r="AC83" i="2"/>
  <c r="AB83" i="2"/>
  <c r="AA83" i="2"/>
  <c r="Z83" i="2"/>
  <c r="Y83" i="2"/>
  <c r="X83" i="2"/>
  <c r="W83" i="2"/>
  <c r="V83" i="2"/>
  <c r="U83" i="2"/>
  <c r="T83" i="2"/>
  <c r="S83" i="2"/>
  <c r="R83" i="2"/>
  <c r="Q83" i="2"/>
  <c r="P83" i="2"/>
  <c r="O83" i="2"/>
  <c r="N83" i="2"/>
  <c r="M83" i="2"/>
  <c r="L83" i="2"/>
  <c r="K83" i="2"/>
  <c r="J83" i="2"/>
  <c r="I83" i="2"/>
  <c r="H83" i="2"/>
  <c r="G83" i="2"/>
  <c r="F83" i="2"/>
  <c r="BZ82" i="2"/>
  <c r="BY82" i="2"/>
  <c r="BX82" i="2"/>
  <c r="BW82" i="2"/>
  <c r="BV82" i="2"/>
  <c r="BU82" i="2"/>
  <c r="BT82" i="2"/>
  <c r="BS82" i="2"/>
  <c r="BR82" i="2"/>
  <c r="BQ82" i="2"/>
  <c r="BP82" i="2"/>
  <c r="BO82" i="2"/>
  <c r="BN82" i="2"/>
  <c r="BM82" i="2"/>
  <c r="BL82" i="2"/>
  <c r="BK82" i="2"/>
  <c r="BJ82" i="2"/>
  <c r="BI82" i="2"/>
  <c r="BH82" i="2"/>
  <c r="BG82" i="2"/>
  <c r="BF82" i="2"/>
  <c r="BE82" i="2"/>
  <c r="BD82" i="2"/>
  <c r="BC82" i="2"/>
  <c r="BB82" i="2"/>
  <c r="BA82" i="2"/>
  <c r="AZ82" i="2"/>
  <c r="AY82" i="2"/>
  <c r="AX82" i="2"/>
  <c r="AW82" i="2"/>
  <c r="AV82" i="2"/>
  <c r="AU82" i="2"/>
  <c r="AT82" i="2"/>
  <c r="AS82" i="2"/>
  <c r="AR82" i="2"/>
  <c r="AQ82" i="2"/>
  <c r="AP82" i="2"/>
  <c r="AO82" i="2"/>
  <c r="AN82" i="2"/>
  <c r="AM82" i="2"/>
  <c r="AL82" i="2"/>
  <c r="AK82" i="2"/>
  <c r="AJ82" i="2"/>
  <c r="AI82" i="2"/>
  <c r="AH82" i="2"/>
  <c r="AG82" i="2"/>
  <c r="AF82" i="2"/>
  <c r="AE82" i="2"/>
  <c r="AD82" i="2"/>
  <c r="AC82" i="2"/>
  <c r="AB82" i="2"/>
  <c r="AA82" i="2"/>
  <c r="Z82" i="2"/>
  <c r="Y82" i="2"/>
  <c r="X82" i="2"/>
  <c r="W82" i="2"/>
  <c r="V82" i="2"/>
  <c r="U82" i="2"/>
  <c r="T82" i="2"/>
  <c r="S82" i="2"/>
  <c r="R82" i="2"/>
  <c r="Q82" i="2"/>
  <c r="P82" i="2"/>
  <c r="O82" i="2"/>
  <c r="N82" i="2"/>
  <c r="M82" i="2"/>
  <c r="L82" i="2"/>
  <c r="K82" i="2"/>
  <c r="J82" i="2"/>
  <c r="I82" i="2"/>
  <c r="H82" i="2"/>
  <c r="G82" i="2"/>
  <c r="F82" i="2"/>
  <c r="E97" i="2"/>
  <c r="E96" i="2"/>
  <c r="E95" i="2"/>
  <c r="E83" i="2"/>
  <c r="E84" i="2"/>
  <c r="E85" i="2"/>
  <c r="E86" i="2"/>
  <c r="E87" i="2"/>
  <c r="E88" i="2"/>
  <c r="E89" i="2"/>
  <c r="E90" i="2"/>
  <c r="E91" i="2"/>
  <c r="E92" i="2"/>
  <c r="E93" i="2"/>
  <c r="E94" i="2"/>
  <c r="CA82" i="2"/>
  <c r="CB82" i="2"/>
  <c r="CC82" i="2"/>
  <c r="CA83" i="2"/>
  <c r="CB83" i="2"/>
  <c r="CC83" i="2"/>
  <c r="CA84" i="2"/>
  <c r="CB84" i="2"/>
  <c r="CC84" i="2"/>
  <c r="CA85" i="2"/>
  <c r="CB85" i="2"/>
  <c r="CC85" i="2"/>
  <c r="CA86" i="2"/>
  <c r="CB86" i="2"/>
  <c r="CC86" i="2"/>
  <c r="CA87" i="2"/>
  <c r="CB87" i="2"/>
  <c r="CC87" i="2"/>
  <c r="CA88" i="2"/>
  <c r="CB88" i="2"/>
  <c r="CC88" i="2"/>
  <c r="CA89" i="2"/>
  <c r="CB89" i="2"/>
  <c r="CC89" i="2"/>
  <c r="CA90" i="2"/>
  <c r="CB90" i="2"/>
  <c r="CC90" i="2"/>
  <c r="CA91" i="2"/>
  <c r="CB91" i="2"/>
  <c r="CC91" i="2"/>
  <c r="CA92" i="2"/>
  <c r="CB92" i="2"/>
  <c r="CC92" i="2"/>
  <c r="CA93" i="2"/>
  <c r="CB93" i="2"/>
  <c r="CC93" i="2"/>
  <c r="CA94" i="2"/>
  <c r="CB94" i="2"/>
  <c r="CC94" i="2"/>
  <c r="CA95" i="2"/>
  <c r="CB95" i="2"/>
  <c r="CC95" i="2"/>
  <c r="CA96" i="2"/>
  <c r="CB96" i="2"/>
  <c r="CC96" i="2"/>
  <c r="CA97" i="2"/>
  <c r="CB97" i="2"/>
  <c r="CC97" i="2"/>
  <c r="CA98" i="2"/>
  <c r="CB98" i="2"/>
  <c r="CC98" i="2"/>
  <c r="BQ54" i="22" l="1"/>
  <c r="BL54" i="22"/>
  <c r="BM54" i="22"/>
  <c r="BV54" i="22"/>
  <c r="CR54" i="22"/>
  <c r="CY54" i="22"/>
  <c r="BE54" i="22"/>
  <c r="BI54" i="22"/>
  <c r="CL54" i="22"/>
  <c r="CW54" i="22"/>
  <c r="CV54" i="22"/>
  <c r="BK53" i="22"/>
  <c r="CW53" i="22"/>
  <c r="CN51" i="22"/>
  <c r="CL51" i="22"/>
  <c r="CA53" i="22"/>
  <c r="BE42" i="22"/>
  <c r="CG40" i="22"/>
  <c r="CK34" i="22"/>
  <c r="CX53" i="22"/>
  <c r="BR53" i="22"/>
  <c r="CH51" i="22"/>
  <c r="CN40" i="22"/>
  <c r="BP51" i="22"/>
  <c r="CK51" i="22"/>
  <c r="BK40" i="22"/>
  <c r="BY51" i="22"/>
  <c r="CR40" i="22"/>
  <c r="BZ15" i="22"/>
  <c r="BZ29" i="22"/>
  <c r="BT40" i="22"/>
  <c r="CT51" i="22"/>
  <c r="BS34" i="22"/>
  <c r="CP42" i="22"/>
  <c r="CX40" i="22"/>
  <c r="CM29" i="22"/>
  <c r="CM9" i="22"/>
  <c r="BF40" i="22"/>
  <c r="CA42" i="22"/>
  <c r="CC9" i="22"/>
  <c r="CC29" i="22"/>
  <c r="CZ53" i="22"/>
  <c r="BS53" i="22"/>
  <c r="BY40" i="22"/>
  <c r="BU34" i="22"/>
  <c r="CF40" i="22"/>
  <c r="BQ53" i="22"/>
  <c r="CV51" i="22"/>
  <c r="BU51" i="22"/>
  <c r="CU54" i="22"/>
  <c r="BO54" i="22"/>
  <c r="BU40" i="22"/>
  <c r="CC54" i="22"/>
  <c r="CU51" i="22"/>
  <c r="BO51" i="22"/>
  <c r="BN51" i="22"/>
  <c r="CB40" i="22"/>
  <c r="CF34" i="22"/>
  <c r="CB51" i="22"/>
  <c r="CP34" i="22"/>
  <c r="CR29" i="22"/>
  <c r="BF51" i="22"/>
  <c r="BP42" i="22"/>
  <c r="BE40" i="22"/>
  <c r="BW40" i="22"/>
  <c r="CQ42" i="22"/>
  <c r="BO29" i="22"/>
  <c r="CJ53" i="22"/>
  <c r="BH40" i="22"/>
  <c r="BI53" i="22"/>
  <c r="DA51" i="22"/>
  <c r="CM54" i="22"/>
  <c r="BG54" i="22"/>
  <c r="CM51" i="22"/>
  <c r="BG51" i="22"/>
  <c r="CU40" i="22"/>
  <c r="BO40" i="22"/>
  <c r="CQ29" i="22"/>
  <c r="BS29" i="22"/>
  <c r="CH29" i="22"/>
  <c r="BS42" i="22"/>
  <c r="DA9" i="22"/>
  <c r="DA29" i="22"/>
  <c r="CS9" i="22"/>
  <c r="CS29" i="22"/>
  <c r="BJ29" i="22"/>
  <c r="CB53" i="22"/>
  <c r="CY51" i="22"/>
  <c r="DA42" i="22"/>
  <c r="CH53" i="22"/>
  <c r="CG51" i="22"/>
  <c r="BR51" i="22"/>
  <c r="CO53" i="22"/>
  <c r="CF51" i="22"/>
  <c r="BO53" i="22"/>
  <c r="BP34" i="22"/>
  <c r="CA29" i="22"/>
  <c r="BK29" i="22"/>
  <c r="CB29" i="22"/>
  <c r="CB26" i="22"/>
  <c r="CD51" i="22"/>
  <c r="CI34" i="22"/>
  <c r="CI29" i="22"/>
  <c r="BX42" i="22"/>
  <c r="CD40" i="22"/>
  <c r="BE9" i="22"/>
  <c r="BE29" i="22"/>
  <c r="BR34" i="22"/>
  <c r="BR29" i="22"/>
  <c r="CJ29" i="22"/>
  <c r="BT51" i="22"/>
  <c r="CR53" i="22"/>
  <c r="BQ40" i="22"/>
  <c r="BP40" i="22"/>
  <c r="BH51" i="22"/>
  <c r="CE53" i="22"/>
  <c r="CO54" i="22"/>
  <c r="BL51" i="22"/>
  <c r="BT53" i="22"/>
  <c r="CY53" i="22"/>
  <c r="CT53" i="22"/>
  <c r="CI51" i="22"/>
  <c r="CS42" i="22"/>
  <c r="BQ51" i="22"/>
  <c r="CX51" i="22"/>
  <c r="CS51" i="22"/>
  <c r="CE51" i="22"/>
  <c r="BK51" i="22"/>
  <c r="CU53" i="22"/>
  <c r="CM53" i="22"/>
  <c r="BR42" i="22"/>
  <c r="CM40" i="22"/>
  <c r="BG40" i="22"/>
  <c r="BG29" i="22"/>
  <c r="BG9" i="22"/>
  <c r="BZ34" i="22"/>
  <c r="CU29" i="22"/>
  <c r="CU9" i="22"/>
  <c r="CJ51" i="22"/>
  <c r="CI42" i="22"/>
  <c r="BM9" i="22"/>
  <c r="BM29" i="22"/>
  <c r="CR51" i="22"/>
  <c r="BJ53" i="22"/>
  <c r="BL42" i="22"/>
  <c r="BL53" i="22"/>
  <c r="CQ53" i="22"/>
  <c r="BS51" i="22"/>
  <c r="CK42" i="22"/>
  <c r="DA34" i="22"/>
  <c r="BZ53" i="22"/>
  <c r="CP51" i="22"/>
  <c r="BJ51" i="22"/>
  <c r="CG53" i="22"/>
  <c r="CC51" i="22"/>
  <c r="BX51" i="22"/>
  <c r="BG53" i="22"/>
  <c r="DB51" i="22"/>
  <c r="BV51" i="22"/>
  <c r="BW53" i="22"/>
  <c r="CJ40" i="22"/>
  <c r="CA34" i="22"/>
  <c r="CO29" i="22"/>
  <c r="CX42" i="22"/>
  <c r="CL29" i="22"/>
  <c r="BZ40" i="22"/>
  <c r="BV40" i="22"/>
  <c r="BW29" i="22"/>
  <c r="BW9" i="22"/>
  <c r="BK42" i="22"/>
  <c r="CK29" i="22"/>
  <c r="CK9" i="22"/>
  <c r="CP53" i="22"/>
  <c r="BZ51" i="22"/>
  <c r="BE51" i="22"/>
  <c r="CQ34" i="22"/>
  <c r="CH42" i="22"/>
  <c r="CL40" i="22"/>
  <c r="BU9" i="22"/>
  <c r="BU29" i="22"/>
  <c r="DB54" i="22"/>
  <c r="BJ34" i="22"/>
  <c r="CI53" i="22"/>
  <c r="BU42" i="22"/>
  <c r="CW40" i="22"/>
  <c r="CS34" i="22"/>
  <c r="CV40" i="22"/>
  <c r="BM51" i="22"/>
  <c r="CY40" i="22"/>
  <c r="CP15" i="22"/>
  <c r="CP29" i="22"/>
  <c r="BW51" i="22"/>
  <c r="CP40" i="22"/>
  <c r="BR40" i="22"/>
  <c r="BI51" i="22"/>
  <c r="BM40" i="22"/>
  <c r="BX34" i="22"/>
  <c r="CG29" i="22"/>
  <c r="CE40" i="22"/>
  <c r="CD29" i="22"/>
  <c r="DB40" i="22"/>
  <c r="CZ51" i="22"/>
  <c r="CZ29" i="22"/>
  <c r="CE29" i="22"/>
  <c r="CY42" i="22"/>
  <c r="CX34" i="22"/>
  <c r="BT29" i="22"/>
  <c r="CH34" i="22"/>
  <c r="CX29" i="22"/>
  <c r="BN54" i="21"/>
  <c r="CO54" i="21"/>
  <c r="CL54" i="21"/>
  <c r="BZ54" i="21"/>
  <c r="CS54" i="21"/>
  <c r="BV54" i="21"/>
  <c r="CQ54" i="21"/>
  <c r="CW54" i="21"/>
  <c r="BQ54" i="21"/>
  <c r="CH54" i="21"/>
  <c r="CI54" i="21"/>
  <c r="BQ53" i="21"/>
  <c r="BH53" i="21"/>
  <c r="BW53" i="21"/>
  <c r="BE53" i="21"/>
  <c r="BL53" i="21"/>
  <c r="DA51" i="21"/>
  <c r="BU51" i="21"/>
  <c r="CE42" i="21"/>
  <c r="CQ51" i="21"/>
  <c r="BK51" i="21"/>
  <c r="BZ51" i="21"/>
  <c r="CJ42" i="21"/>
  <c r="CZ53" i="21"/>
  <c r="BP51" i="21"/>
  <c r="BN51" i="21"/>
  <c r="CY42" i="21"/>
  <c r="BS42" i="21"/>
  <c r="CJ34" i="21"/>
  <c r="BZ42" i="21"/>
  <c r="BK40" i="21"/>
  <c r="BI40" i="21"/>
  <c r="CJ40" i="21"/>
  <c r="BF54" i="21"/>
  <c r="CE40" i="21"/>
  <c r="CV54" i="21"/>
  <c r="CE34" i="21"/>
  <c r="BL40" i="21"/>
  <c r="BH29" i="21"/>
  <c r="BI53" i="21"/>
  <c r="BO53" i="21"/>
  <c r="CU53" i="21"/>
  <c r="BW42" i="21"/>
  <c r="BT51" i="21"/>
  <c r="CD53" i="21"/>
  <c r="CB42" i="21"/>
  <c r="CG51" i="21"/>
  <c r="CX40" i="21"/>
  <c r="BR40" i="21"/>
  <c r="CB34" i="21"/>
  <c r="CQ40" i="21"/>
  <c r="CG40" i="21"/>
  <c r="CN40" i="21"/>
  <c r="BH40" i="21"/>
  <c r="CC40" i="21"/>
  <c r="CD40" i="21"/>
  <c r="BF40" i="21"/>
  <c r="BO29" i="21"/>
  <c r="DA34" i="21"/>
  <c r="CU51" i="21"/>
  <c r="BO51" i="21"/>
  <c r="CD29" i="21"/>
  <c r="BN29" i="21"/>
  <c r="BG53" i="21"/>
  <c r="CW53" i="21"/>
  <c r="BG42" i="21"/>
  <c r="BV53" i="21"/>
  <c r="CK42" i="21"/>
  <c r="BL42" i="21"/>
  <c r="CP40" i="21"/>
  <c r="BJ40" i="21"/>
  <c r="CZ34" i="21"/>
  <c r="BT34" i="21"/>
  <c r="BM40" i="21"/>
  <c r="BY40" i="21"/>
  <c r="CF40" i="21"/>
  <c r="CT40" i="21"/>
  <c r="CV29" i="21"/>
  <c r="CM51" i="21"/>
  <c r="BG51" i="21"/>
  <c r="CQ29" i="21"/>
  <c r="BR51" i="21"/>
  <c r="CX53" i="21"/>
  <c r="CN53" i="21"/>
  <c r="CS53" i="21"/>
  <c r="CK51" i="21"/>
  <c r="BE51" i="21"/>
  <c r="CR51" i="21"/>
  <c r="BL51" i="21"/>
  <c r="CA51" i="21"/>
  <c r="CC42" i="21"/>
  <c r="BX51" i="21"/>
  <c r="CP51" i="21"/>
  <c r="BJ51" i="21"/>
  <c r="BQ51" i="21"/>
  <c r="CI42" i="21"/>
  <c r="CZ40" i="21"/>
  <c r="CP42" i="21"/>
  <c r="BJ42" i="21"/>
  <c r="CA40" i="21"/>
  <c r="CF34" i="21"/>
  <c r="CU40" i="21"/>
  <c r="BO40" i="21"/>
  <c r="CU34" i="21"/>
  <c r="BV40" i="21"/>
  <c r="BM34" i="21"/>
  <c r="CN29" i="21"/>
  <c r="CP29" i="21"/>
  <c r="CE29" i="21"/>
  <c r="BE34" i="21"/>
  <c r="BW29" i="21"/>
  <c r="BU29" i="21"/>
  <c r="CU29" i="21"/>
  <c r="CS51" i="21"/>
  <c r="CJ53" i="21"/>
  <c r="BV51" i="21"/>
  <c r="CO53" i="21"/>
  <c r="CF53" i="21"/>
  <c r="CV53" i="21"/>
  <c r="CK53" i="21"/>
  <c r="CJ51" i="21"/>
  <c r="CT53" i="21"/>
  <c r="BN53" i="21"/>
  <c r="BU42" i="21"/>
  <c r="CW51" i="21"/>
  <c r="BF51" i="21"/>
  <c r="BT40" i="21"/>
  <c r="CH40" i="21"/>
  <c r="CR34" i="21"/>
  <c r="BL34" i="21"/>
  <c r="BI34" i="21"/>
  <c r="CW40" i="21"/>
  <c r="BQ40" i="21"/>
  <c r="BX40" i="21"/>
  <c r="BO34" i="21"/>
  <c r="CF29" i="21"/>
  <c r="CK34" i="21"/>
  <c r="CE51" i="21"/>
  <c r="CL29" i="21"/>
  <c r="BM51" i="21"/>
  <c r="CZ51" i="21"/>
  <c r="CS42" i="21"/>
  <c r="CX51" i="21"/>
  <c r="BK42" i="21"/>
  <c r="BR42" i="21"/>
  <c r="BW40" i="21"/>
  <c r="BW34" i="21"/>
  <c r="CG53" i="21"/>
  <c r="BX53" i="21"/>
  <c r="CM53" i="21"/>
  <c r="CC53" i="21"/>
  <c r="CC51" i="21"/>
  <c r="CU42" i="21"/>
  <c r="CY51" i="21"/>
  <c r="BS51" i="21"/>
  <c r="BM42" i="21"/>
  <c r="CH51" i="21"/>
  <c r="CZ42" i="21"/>
  <c r="BI51" i="21"/>
  <c r="CA42" i="21"/>
  <c r="CH42" i="21"/>
  <c r="CS40" i="21"/>
  <c r="CY40" i="21"/>
  <c r="BS40" i="21"/>
  <c r="CK40" i="21"/>
  <c r="CM40" i="21"/>
  <c r="BG40" i="21"/>
  <c r="CM34" i="21"/>
  <c r="BG34" i="21"/>
  <c r="CL40" i="21"/>
  <c r="CR40" i="21"/>
  <c r="BX29" i="21"/>
  <c r="BO42" i="21"/>
  <c r="CF51" i="21"/>
  <c r="CI51" i="21"/>
  <c r="BT42" i="21"/>
  <c r="BY51" i="21"/>
  <c r="CQ42" i="21"/>
  <c r="CX42" i="21"/>
  <c r="CI40" i="21"/>
  <c r="BE40" i="21"/>
  <c r="CC34" i="21"/>
  <c r="BY53" i="21"/>
  <c r="BP53" i="21"/>
  <c r="CE53" i="21"/>
  <c r="BM53" i="21"/>
  <c r="CR53" i="21"/>
  <c r="CM42" i="21"/>
  <c r="CB51" i="21"/>
  <c r="CL53" i="21"/>
  <c r="BF53" i="21"/>
  <c r="BE42" i="21"/>
  <c r="CR42" i="21"/>
  <c r="CB53" i="21"/>
  <c r="CO51" i="21"/>
  <c r="CV51" i="21"/>
  <c r="CL51" i="21"/>
  <c r="BZ40" i="21"/>
  <c r="CO40" i="21"/>
  <c r="CV40" i="21"/>
  <c r="BP40" i="21"/>
  <c r="BN40" i="21"/>
  <c r="BP29" i="21"/>
  <c r="BU34" i="21"/>
  <c r="BW51" i="21"/>
  <c r="BV29" i="21"/>
  <c r="CT29" i="21"/>
  <c r="CC29" i="21"/>
  <c r="DB54" i="21"/>
  <c r="DB51" i="21"/>
  <c r="DB40" i="21"/>
  <c r="DB42" i="20"/>
  <c r="DB34" i="20"/>
  <c r="BK54" i="19"/>
  <c r="CM54" i="19"/>
  <c r="CU54" i="19"/>
  <c r="DA54" i="19"/>
  <c r="BU54" i="19"/>
  <c r="CP54" i="19"/>
  <c r="CS54" i="19"/>
  <c r="CB54" i="19"/>
  <c r="BT54" i="19"/>
  <c r="CX54" i="19"/>
  <c r="BM53" i="19"/>
  <c r="BF40" i="19"/>
  <c r="CC51" i="19"/>
  <c r="CE34" i="19"/>
  <c r="CV40" i="19"/>
  <c r="BO53" i="19"/>
  <c r="CM53" i="19"/>
  <c r="BP51" i="19"/>
  <c r="BH40" i="19"/>
  <c r="BY40" i="19"/>
  <c r="BZ51" i="19"/>
  <c r="BH42" i="19"/>
  <c r="BG40" i="19"/>
  <c r="BH51" i="19"/>
  <c r="BO51" i="19"/>
  <c r="DA51" i="19"/>
  <c r="BU51" i="19"/>
  <c r="CA42" i="19"/>
  <c r="CT51" i="19"/>
  <c r="BN51" i="19"/>
  <c r="BX34" i="19"/>
  <c r="CB51" i="19"/>
  <c r="BR40" i="19"/>
  <c r="CF51" i="19"/>
  <c r="BP40" i="19"/>
  <c r="DB34" i="19"/>
  <c r="BV34" i="19"/>
  <c r="BU29" i="19"/>
  <c r="DB29" i="19"/>
  <c r="CI29" i="19"/>
  <c r="CI9" i="19"/>
  <c r="CL29" i="19"/>
  <c r="CH51" i="19"/>
  <c r="BW51" i="19"/>
  <c r="CI54" i="19"/>
  <c r="BV51" i="19"/>
  <c r="CJ51" i="19"/>
  <c r="BZ40" i="19"/>
  <c r="CA54" i="19"/>
  <c r="BS29" i="19"/>
  <c r="BM40" i="19"/>
  <c r="CO34" i="19"/>
  <c r="BS40" i="19"/>
  <c r="CC29" i="19"/>
  <c r="CH29" i="19"/>
  <c r="CV53" i="19"/>
  <c r="CT53" i="19"/>
  <c r="CI51" i="19"/>
  <c r="BZ42" i="19"/>
  <c r="BQ40" i="19"/>
  <c r="BE53" i="19"/>
  <c r="BQ51" i="19"/>
  <c r="CL42" i="19"/>
  <c r="CD40" i="19"/>
  <c r="CP40" i="19"/>
  <c r="CK40" i="19"/>
  <c r="BE40" i="19"/>
  <c r="CJ40" i="19"/>
  <c r="CG34" i="19"/>
  <c r="CQ40" i="19"/>
  <c r="BK40" i="19"/>
  <c r="DA42" i="19"/>
  <c r="BU42" i="19"/>
  <c r="BM29" i="19"/>
  <c r="BW29" i="19"/>
  <c r="BG29" i="19"/>
  <c r="BX29" i="19"/>
  <c r="CE29" i="19"/>
  <c r="BG53" i="19"/>
  <c r="CG51" i="19"/>
  <c r="CQ54" i="19"/>
  <c r="CQ51" i="19"/>
  <c r="CN40" i="19"/>
  <c r="CL40" i="19"/>
  <c r="BI34" i="19"/>
  <c r="CD53" i="19"/>
  <c r="CL53" i="19"/>
  <c r="BR53" i="19"/>
  <c r="BQ53" i="19"/>
  <c r="CN51" i="19"/>
  <c r="BI42" i="19"/>
  <c r="CW40" i="19"/>
  <c r="CK53" i="19"/>
  <c r="CX51" i="19"/>
  <c r="BR51" i="19"/>
  <c r="CW51" i="19"/>
  <c r="BF42" i="19"/>
  <c r="CU51" i="19"/>
  <c r="CS51" i="19"/>
  <c r="BM51" i="19"/>
  <c r="BS42" i="19"/>
  <c r="BW34" i="19"/>
  <c r="CL51" i="19"/>
  <c r="BF51" i="19"/>
  <c r="CV34" i="19"/>
  <c r="BP34" i="19"/>
  <c r="CZ51" i="19"/>
  <c r="BT51" i="19"/>
  <c r="CT34" i="19"/>
  <c r="BN34" i="19"/>
  <c r="CT29" i="19"/>
  <c r="CT9" i="19"/>
  <c r="BF29" i="19"/>
  <c r="CA29" i="19"/>
  <c r="CA9" i="19"/>
  <c r="CD29" i="19"/>
  <c r="CQ29" i="19"/>
  <c r="CQ9" i="19"/>
  <c r="BX51" i="19"/>
  <c r="CN42" i="19"/>
  <c r="BR34" i="19"/>
  <c r="CF34" i="19"/>
  <c r="BK51" i="19"/>
  <c r="CH42" i="19"/>
  <c r="CD42" i="19"/>
  <c r="CR54" i="19"/>
  <c r="BE54" i="19"/>
  <c r="BT53" i="19"/>
  <c r="BS53" i="19"/>
  <c r="BI53" i="19"/>
  <c r="BH53" i="19"/>
  <c r="CA51" i="19"/>
  <c r="BW53" i="19"/>
  <c r="CX42" i="19"/>
  <c r="BR42" i="19"/>
  <c r="BI40" i="19"/>
  <c r="DB40" i="19"/>
  <c r="BV40" i="19"/>
  <c r="BL54" i="19"/>
  <c r="CC40" i="19"/>
  <c r="CB40" i="19"/>
  <c r="BY34" i="19"/>
  <c r="CI40" i="19"/>
  <c r="CX40" i="19"/>
  <c r="CS42" i="19"/>
  <c r="BM42" i="19"/>
  <c r="BN29" i="19"/>
  <c r="BN9" i="19"/>
  <c r="BK29" i="19"/>
  <c r="BR29" i="19"/>
  <c r="DA53" i="19"/>
  <c r="CO42" i="19"/>
  <c r="CS40" i="19"/>
  <c r="CY40" i="19"/>
  <c r="CC42" i="19"/>
  <c r="BK53" i="19"/>
  <c r="BJ53" i="19"/>
  <c r="BP53" i="19"/>
  <c r="BN53" i="19"/>
  <c r="CO40" i="19"/>
  <c r="CC53" i="19"/>
  <c r="CP51" i="19"/>
  <c r="CO51" i="19"/>
  <c r="CE51" i="19"/>
  <c r="CK51" i="19"/>
  <c r="BE51" i="19"/>
  <c r="CY42" i="19"/>
  <c r="CD51" i="19"/>
  <c r="CN34" i="19"/>
  <c r="BH34" i="19"/>
  <c r="CR51" i="19"/>
  <c r="BL51" i="19"/>
  <c r="CF40" i="19"/>
  <c r="CL34" i="19"/>
  <c r="BF34" i="19"/>
  <c r="CP29" i="19"/>
  <c r="BH29" i="19"/>
  <c r="BH9" i="19"/>
  <c r="DB51" i="19"/>
  <c r="BX40" i="19"/>
  <c r="BS54" i="19"/>
  <c r="CK54" i="19"/>
  <c r="CD34" i="19"/>
  <c r="CS53" i="19"/>
  <c r="CM40" i="19"/>
  <c r="BJ34" i="19"/>
  <c r="CV51" i="19"/>
  <c r="CY51" i="19"/>
  <c r="BS51" i="19"/>
  <c r="CP42" i="19"/>
  <c r="BJ42" i="19"/>
  <c r="CG40" i="19"/>
  <c r="BJ51" i="19"/>
  <c r="BZ34" i="19"/>
  <c r="CT40" i="19"/>
  <c r="BN40" i="19"/>
  <c r="CR40" i="19"/>
  <c r="DA40" i="19"/>
  <c r="BU40" i="19"/>
  <c r="CH40" i="19"/>
  <c r="CW34" i="19"/>
  <c r="BQ34" i="19"/>
  <c r="CE40" i="19"/>
  <c r="CA40" i="19"/>
  <c r="CK42" i="19"/>
  <c r="BE42" i="19"/>
  <c r="CY29" i="19"/>
  <c r="CX29" i="19"/>
  <c r="BJ29" i="19"/>
  <c r="CV29" i="19"/>
  <c r="CF29" i="19"/>
  <c r="BE54" i="18"/>
  <c r="CL54" i="18"/>
  <c r="CD54" i="18"/>
  <c r="BO54" i="18"/>
  <c r="BR54" i="18"/>
  <c r="CS54" i="18"/>
  <c r="CO54" i="18"/>
  <c r="CN40" i="18"/>
  <c r="BP40" i="18"/>
  <c r="CJ42" i="18"/>
  <c r="BQ42" i="18"/>
  <c r="BX51" i="18"/>
  <c r="CQ29" i="18"/>
  <c r="CW54" i="18"/>
  <c r="BT51" i="18"/>
  <c r="CL29" i="18"/>
  <c r="CL9" i="18"/>
  <c r="CK29" i="18"/>
  <c r="CK9" i="18"/>
  <c r="CX42" i="18"/>
  <c r="BS51" i="18"/>
  <c r="CC42" i="18"/>
  <c r="CW51" i="18"/>
  <c r="CA51" i="18"/>
  <c r="BW40" i="18"/>
  <c r="CE54" i="18"/>
  <c r="CF42" i="18"/>
  <c r="CT40" i="18"/>
  <c r="BV40" i="18"/>
  <c r="BZ54" i="18"/>
  <c r="CA34" i="18"/>
  <c r="CW29" i="18"/>
  <c r="BJ51" i="18"/>
  <c r="BY29" i="18"/>
  <c r="CE29" i="18"/>
  <c r="CE9" i="18"/>
  <c r="CB42" i="18"/>
  <c r="BW29" i="18"/>
  <c r="BW9" i="18"/>
  <c r="BJ42" i="18"/>
  <c r="CC29" i="18"/>
  <c r="BU15" i="18"/>
  <c r="BU29" i="18"/>
  <c r="BL42" i="18"/>
  <c r="CQ42" i="18"/>
  <c r="CP40" i="18"/>
  <c r="CG54" i="18"/>
  <c r="CY51" i="18"/>
  <c r="CI51" i="18"/>
  <c r="CO51" i="18"/>
  <c r="CB40" i="18"/>
  <c r="CZ34" i="18"/>
  <c r="BF53" i="18"/>
  <c r="CA42" i="18"/>
  <c r="CH40" i="18"/>
  <c r="CT51" i="18"/>
  <c r="BP51" i="18"/>
  <c r="CI15" i="18"/>
  <c r="CI29" i="18"/>
  <c r="CZ29" i="18"/>
  <c r="CZ9" i="18"/>
  <c r="BL29" i="18"/>
  <c r="BL9" i="18"/>
  <c r="BS42" i="18"/>
  <c r="BQ51" i="18"/>
  <c r="BK51" i="18"/>
  <c r="CU40" i="18"/>
  <c r="BO40" i="18"/>
  <c r="CR40" i="18"/>
  <c r="CC51" i="18"/>
  <c r="CD40" i="18"/>
  <c r="CY34" i="18"/>
  <c r="BS34" i="18"/>
  <c r="CF40" i="18"/>
  <c r="BH40" i="18"/>
  <c r="CN51" i="18"/>
  <c r="BH51" i="18"/>
  <c r="BE29" i="18"/>
  <c r="BE9" i="18"/>
  <c r="BG29" i="18"/>
  <c r="BG9" i="18"/>
  <c r="CY42" i="18"/>
  <c r="CX40" i="18"/>
  <c r="BT9" i="18"/>
  <c r="BT29" i="18"/>
  <c r="BV29" i="18"/>
  <c r="BV9" i="18"/>
  <c r="BZ42" i="18"/>
  <c r="BR40" i="18"/>
  <c r="BY34" i="18"/>
  <c r="CJ34" i="18"/>
  <c r="CP53" i="18"/>
  <c r="CE53" i="18"/>
  <c r="CX51" i="18"/>
  <c r="BI51" i="18"/>
  <c r="CB53" i="18"/>
  <c r="BM53" i="18"/>
  <c r="CZ53" i="18"/>
  <c r="CY53" i="18"/>
  <c r="CE51" i="18"/>
  <c r="BS40" i="18"/>
  <c r="BZ53" i="18"/>
  <c r="BT34" i="18"/>
  <c r="CJ51" i="18"/>
  <c r="CD53" i="18"/>
  <c r="BO29" i="18"/>
  <c r="BO9" i="18"/>
  <c r="CU29" i="18"/>
  <c r="CU9" i="18"/>
  <c r="CH42" i="18"/>
  <c r="BU17" i="18"/>
  <c r="BM29" i="18"/>
  <c r="DB29" i="18"/>
  <c r="CH29" i="18"/>
  <c r="BJ29" i="18"/>
  <c r="DA54" i="18"/>
  <c r="BO53" i="18"/>
  <c r="BR51" i="18"/>
  <c r="CM40" i="18"/>
  <c r="BG40" i="18"/>
  <c r="CM51" i="18"/>
  <c r="BE40" i="18"/>
  <c r="CR51" i="18"/>
  <c r="BP42" i="18"/>
  <c r="BN40" i="18"/>
  <c r="CR34" i="18"/>
  <c r="CQ34" i="18"/>
  <c r="BK34" i="18"/>
  <c r="CP51" i="18"/>
  <c r="BG17" i="18"/>
  <c r="BV53" i="18"/>
  <c r="CD17" i="18"/>
  <c r="CL40" i="18"/>
  <c r="BI29" i="18"/>
  <c r="CV29" i="18"/>
  <c r="CF51" i="18"/>
  <c r="BF40" i="18"/>
  <c r="CR42" i="18"/>
  <c r="CG29" i="18"/>
  <c r="BZ40" i="18"/>
  <c r="CO42" i="18"/>
  <c r="CT29" i="18"/>
  <c r="CT9" i="18"/>
  <c r="BN29" i="18"/>
  <c r="BY42" i="18"/>
  <c r="CC53" i="18"/>
  <c r="CP54" i="18"/>
  <c r="BN54" i="18"/>
  <c r="CT53" i="18"/>
  <c r="BU53" i="18"/>
  <c r="BL34" i="18"/>
  <c r="CV54" i="18"/>
  <c r="CV51" i="18"/>
  <c r="CS53" i="18"/>
  <c r="CA53" i="18"/>
  <c r="CB51" i="18"/>
  <c r="CN42" i="18"/>
  <c r="BZ29" i="18"/>
  <c r="CH51" i="18"/>
  <c r="CV40" i="18"/>
  <c r="BX40" i="18"/>
  <c r="BR29" i="18"/>
  <c r="BQ29" i="18"/>
  <c r="BT42" i="18"/>
  <c r="CI42" i="18"/>
  <c r="BR42" i="18"/>
  <c r="CJ40" i="18"/>
  <c r="BS15" i="18"/>
  <c r="BS29" i="18"/>
  <c r="CW42" i="18"/>
  <c r="CR29" i="18"/>
  <c r="BN51" i="18"/>
  <c r="CL53" i="18"/>
  <c r="CP42" i="18"/>
  <c r="CQ51" i="18"/>
  <c r="CE40" i="18"/>
  <c r="BI34" i="18"/>
  <c r="CD51" i="18"/>
  <c r="DA51" i="18"/>
  <c r="BE51" i="18"/>
  <c r="CB34" i="18"/>
  <c r="CI34" i="18"/>
  <c r="BZ51" i="18"/>
  <c r="CX29" i="18"/>
  <c r="BN53" i="18"/>
  <c r="BJ40" i="18"/>
  <c r="CF29" i="18"/>
  <c r="CJ29" i="18"/>
  <c r="CJ9" i="18"/>
  <c r="BK29" i="18"/>
  <c r="CK54" i="18"/>
  <c r="BV51" i="18"/>
  <c r="CM29" i="18"/>
  <c r="CM9" i="18"/>
  <c r="BK42" i="18"/>
  <c r="CP29" i="18"/>
  <c r="BF29" i="18"/>
  <c r="BF9" i="18"/>
  <c r="CZ42" i="18"/>
  <c r="BI42" i="18"/>
  <c r="BH29" i="18"/>
  <c r="DB40" i="18"/>
  <c r="DB51" i="18"/>
  <c r="DB53" i="18"/>
  <c r="BW54" i="22" l="1"/>
  <c r="DA54" i="22"/>
  <c r="CB54" i="22"/>
  <c r="BF54" i="22"/>
  <c r="CI54" i="22"/>
  <c r="BK54" i="22"/>
  <c r="CK54" i="22"/>
  <c r="CS54" i="22"/>
  <c r="CD54" i="22"/>
  <c r="CX54" i="22"/>
  <c r="BX54" i="22"/>
  <c r="BZ54" i="22"/>
  <c r="BP54" i="22"/>
  <c r="CJ54" i="22"/>
  <c r="CF54" i="22"/>
  <c r="CZ54" i="22"/>
  <c r="BJ54" i="22"/>
  <c r="CH54" i="22"/>
  <c r="CG54" i="22"/>
  <c r="BY54" i="22"/>
  <c r="BS54" i="22"/>
  <c r="CN54" i="22"/>
  <c r="BH54" i="22"/>
  <c r="CT54" i="22"/>
  <c r="BT54" i="22"/>
  <c r="CQ54" i="22"/>
  <c r="CE54" i="22"/>
  <c r="BR54" i="22"/>
  <c r="CP54" i="22"/>
  <c r="CA54" i="22"/>
  <c r="BN54" i="22"/>
  <c r="BU54" i="22"/>
  <c r="BS54" i="21"/>
  <c r="BG54" i="21"/>
  <c r="BW54" i="21"/>
  <c r="BO54" i="21"/>
  <c r="CZ54" i="21"/>
  <c r="CT54" i="21"/>
  <c r="BR54" i="21"/>
  <c r="DA54" i="21"/>
  <c r="CA54" i="21"/>
  <c r="CM54" i="21"/>
  <c r="CN54" i="21"/>
  <c r="BK54" i="21"/>
  <c r="CF54" i="21"/>
  <c r="CB54" i="21"/>
  <c r="CR54" i="21"/>
  <c r="CC54" i="21"/>
  <c r="CY54" i="21"/>
  <c r="CG54" i="21"/>
  <c r="BH54" i="21"/>
  <c r="BJ54" i="21"/>
  <c r="CU54" i="21"/>
  <c r="BU54" i="21"/>
  <c r="BP54" i="21"/>
  <c r="CK54" i="21"/>
  <c r="BT54" i="21"/>
  <c r="CX54" i="21"/>
  <c r="BI54" i="21"/>
  <c r="CP54" i="21"/>
  <c r="BY54" i="21"/>
  <c r="BL54" i="21"/>
  <c r="CE54" i="21"/>
  <c r="BX54" i="21"/>
  <c r="BE54" i="21"/>
  <c r="BM54" i="21"/>
  <c r="CD54" i="21"/>
  <c r="CJ54" i="21"/>
  <c r="DB54" i="20"/>
  <c r="CV54" i="19"/>
  <c r="BZ54" i="19"/>
  <c r="CO54" i="19"/>
  <c r="BX54" i="19"/>
  <c r="BV54" i="19"/>
  <c r="CW54" i="19"/>
  <c r="CL54" i="19"/>
  <c r="BH54" i="19"/>
  <c r="BM54" i="19"/>
  <c r="CH54" i="19"/>
  <c r="CE54" i="19"/>
  <c r="BR54" i="19"/>
  <c r="CY54" i="19"/>
  <c r="BY54" i="19"/>
  <c r="CT54" i="19"/>
  <c r="BP54" i="19"/>
  <c r="BO54" i="19"/>
  <c r="CJ54" i="19"/>
  <c r="CD54" i="19"/>
  <c r="BN54" i="19"/>
  <c r="BI54" i="19"/>
  <c r="CZ54" i="19"/>
  <c r="BG54" i="19"/>
  <c r="BW54" i="19"/>
  <c r="DB54" i="19"/>
  <c r="BJ54" i="19"/>
  <c r="BQ54" i="19"/>
  <c r="BF54" i="19"/>
  <c r="CN54" i="19"/>
  <c r="CC54" i="19"/>
  <c r="CF54" i="19"/>
  <c r="CG54" i="19"/>
  <c r="BH54" i="18"/>
  <c r="CT54" i="18"/>
  <c r="CZ54" i="18"/>
  <c r="BG54" i="18"/>
  <c r="BS54" i="18"/>
  <c r="CB54" i="18"/>
  <c r="BX54" i="18"/>
  <c r="BI54" i="18"/>
  <c r="CN54" i="18"/>
  <c r="BQ54" i="18"/>
  <c r="CR54" i="18"/>
  <c r="CM54" i="18"/>
  <c r="BV54" i="18"/>
  <c r="CY54" i="18"/>
  <c r="BJ54" i="18"/>
  <c r="CQ54" i="18"/>
  <c r="BW54" i="18"/>
  <c r="CH54" i="18"/>
  <c r="BT54" i="18"/>
  <c r="CA54" i="18"/>
  <c r="BM54" i="18"/>
  <c r="BF54" i="18"/>
  <c r="BK54" i="18"/>
  <c r="CJ54" i="18"/>
  <c r="CX54" i="18"/>
  <c r="BU54" i="18"/>
  <c r="BY54" i="18"/>
  <c r="CC54" i="18"/>
  <c r="CI54" i="18"/>
  <c r="BP54" i="18"/>
  <c r="BL54" i="18"/>
  <c r="CF54" i="18"/>
  <c r="CU54" i="18"/>
  <c r="DB54" i="18"/>
  <c r="AD23" i="13"/>
  <c r="AC23" i="13"/>
  <c r="AD22" i="13"/>
  <c r="AC22" i="13"/>
  <c r="AD21" i="13"/>
  <c r="AC21" i="13"/>
  <c r="AD20" i="13"/>
  <c r="AC20" i="13"/>
  <c r="AD19" i="13"/>
  <c r="AC19" i="13"/>
  <c r="AD18" i="13"/>
  <c r="AC18" i="13"/>
  <c r="AD17" i="13"/>
  <c r="AC17" i="13"/>
  <c r="AD16" i="13"/>
  <c r="AC16" i="13"/>
  <c r="AD15" i="13"/>
  <c r="AC15" i="13"/>
  <c r="AD14" i="13"/>
  <c r="AC14" i="13"/>
  <c r="AD13" i="13"/>
  <c r="AC13" i="13"/>
  <c r="AD12" i="13"/>
  <c r="AC12" i="13"/>
  <c r="AD11" i="13"/>
  <c r="AC11" i="13"/>
  <c r="AD10" i="13"/>
  <c r="AC10" i="13"/>
  <c r="AD9" i="13"/>
  <c r="AC9" i="13"/>
  <c r="AD8" i="13"/>
  <c r="AC8" i="13"/>
  <c r="AD7" i="13"/>
  <c r="AC7" i="13"/>
  <c r="AD6" i="13"/>
  <c r="AC6" i="13"/>
  <c r="AD23" i="12"/>
  <c r="AC23" i="12"/>
  <c r="AD22" i="12"/>
  <c r="AC22" i="12"/>
  <c r="AD21" i="12"/>
  <c r="AC21" i="12"/>
  <c r="AD20" i="12"/>
  <c r="AC20" i="12"/>
  <c r="AD19" i="12"/>
  <c r="AC19" i="12"/>
  <c r="AD18" i="12"/>
  <c r="AC18" i="12"/>
  <c r="AD17" i="12"/>
  <c r="AC17" i="12"/>
  <c r="AD16" i="12"/>
  <c r="AC16" i="12"/>
  <c r="AD15" i="12"/>
  <c r="AC15" i="12"/>
  <c r="AD14" i="12"/>
  <c r="AC14" i="12"/>
  <c r="AD13" i="12"/>
  <c r="AC13" i="12"/>
  <c r="AD12" i="12"/>
  <c r="AC12" i="12"/>
  <c r="AD11" i="12"/>
  <c r="AC11" i="12"/>
  <c r="AD10" i="12"/>
  <c r="AC10" i="12"/>
  <c r="AD9" i="12"/>
  <c r="AC9" i="12"/>
  <c r="AD8" i="12"/>
  <c r="AC8" i="12"/>
  <c r="AD7" i="12"/>
  <c r="AC7" i="12"/>
  <c r="AD6" i="12"/>
  <c r="AC6" i="12"/>
  <c r="AD23" i="11"/>
  <c r="AC23" i="11"/>
  <c r="AD22" i="11"/>
  <c r="AC22" i="11"/>
  <c r="AD21" i="11"/>
  <c r="AC21" i="11"/>
  <c r="AD20" i="11"/>
  <c r="AC20" i="11"/>
  <c r="AD19" i="11"/>
  <c r="AC19" i="11"/>
  <c r="AD18" i="11"/>
  <c r="AC18" i="11"/>
  <c r="AD17" i="11"/>
  <c r="AC17" i="11"/>
  <c r="AD16" i="11"/>
  <c r="AC16" i="11"/>
  <c r="AD15" i="11"/>
  <c r="AC15" i="11"/>
  <c r="AD14" i="11"/>
  <c r="AC14" i="11"/>
  <c r="AD13" i="11"/>
  <c r="AC13" i="11"/>
  <c r="AD12" i="11"/>
  <c r="AC12" i="11"/>
  <c r="AD11" i="11"/>
  <c r="AC11" i="11"/>
  <c r="AD10" i="11"/>
  <c r="AC10" i="11"/>
  <c r="AD9" i="11"/>
  <c r="AC9" i="11"/>
  <c r="AD8" i="11"/>
  <c r="AC8" i="11"/>
  <c r="AD7" i="11"/>
  <c r="AC7" i="11"/>
  <c r="AD6" i="11"/>
  <c r="AC6" i="11"/>
  <c r="AD23" i="10"/>
  <c r="AC23" i="10"/>
  <c r="AD22" i="10"/>
  <c r="AC22" i="10"/>
  <c r="AD21" i="10"/>
  <c r="AC21" i="10"/>
  <c r="AD20" i="10"/>
  <c r="AC20" i="10"/>
  <c r="AD19" i="10"/>
  <c r="AC19" i="10"/>
  <c r="AD18" i="10"/>
  <c r="AC18" i="10"/>
  <c r="AD17" i="10"/>
  <c r="AC17" i="10"/>
  <c r="AD16" i="10"/>
  <c r="AC16" i="10"/>
  <c r="AD15" i="10"/>
  <c r="AC15" i="10"/>
  <c r="AD14" i="10"/>
  <c r="AC14" i="10"/>
  <c r="AD13" i="10"/>
  <c r="AC13" i="10"/>
  <c r="AD12" i="10"/>
  <c r="AC12" i="10"/>
  <c r="AD11" i="10"/>
  <c r="AC11" i="10"/>
  <c r="AD10" i="10"/>
  <c r="AC10" i="10"/>
  <c r="AD9" i="10"/>
  <c r="AC9" i="10"/>
  <c r="AD8" i="10"/>
  <c r="AC8" i="10"/>
  <c r="AD7" i="10"/>
  <c r="AC7" i="10"/>
  <c r="AD6" i="10"/>
  <c r="AC6" i="10"/>
  <c r="AD23" i="9"/>
  <c r="AC23" i="9"/>
  <c r="AD22" i="9"/>
  <c r="AC22" i="9"/>
  <c r="AD21" i="9"/>
  <c r="AC21" i="9"/>
  <c r="AD20" i="9"/>
  <c r="AC20" i="9"/>
  <c r="AD19" i="9"/>
  <c r="AC19" i="9"/>
  <c r="AD18" i="9"/>
  <c r="AC18" i="9"/>
  <c r="AD17" i="9"/>
  <c r="AC17" i="9"/>
  <c r="AD16" i="9"/>
  <c r="AC16" i="9"/>
  <c r="AD15" i="9"/>
  <c r="AC15" i="9"/>
  <c r="AD14" i="9"/>
  <c r="AC14" i="9"/>
  <c r="AD13" i="9"/>
  <c r="AC13" i="9"/>
  <c r="AD12" i="9"/>
  <c r="AC12" i="9"/>
  <c r="AD11" i="9"/>
  <c r="AC11" i="9"/>
  <c r="AD10" i="9"/>
  <c r="AC10" i="9"/>
  <c r="AD9" i="9"/>
  <c r="AC9" i="9"/>
  <c r="AD8" i="9"/>
  <c r="AC8" i="9"/>
  <c r="AD7" i="9"/>
  <c r="AC7" i="9"/>
  <c r="AD6" i="9"/>
  <c r="AC6" i="9"/>
  <c r="AD23" i="8"/>
  <c r="AC23" i="8"/>
  <c r="AD22" i="8"/>
  <c r="AC22" i="8"/>
  <c r="AD21" i="8"/>
  <c r="AC21" i="8"/>
  <c r="AD20" i="8"/>
  <c r="AC20" i="8"/>
  <c r="AD19" i="8"/>
  <c r="AC19" i="8"/>
  <c r="AD18" i="8"/>
  <c r="AC18" i="8"/>
  <c r="AD17" i="8"/>
  <c r="AC17" i="8"/>
  <c r="AD16" i="8"/>
  <c r="AC16" i="8"/>
  <c r="AD15" i="8"/>
  <c r="AC15" i="8"/>
  <c r="AD14" i="8"/>
  <c r="AC14" i="8"/>
  <c r="AD13" i="8"/>
  <c r="AC13" i="8"/>
  <c r="AD12" i="8"/>
  <c r="AC12" i="8"/>
  <c r="AD11" i="8"/>
  <c r="AC11" i="8"/>
  <c r="AD10" i="8"/>
  <c r="AC10" i="8"/>
  <c r="AD9" i="8"/>
  <c r="AC9" i="8"/>
  <c r="AD8" i="8"/>
  <c r="AC8" i="8"/>
  <c r="AD7" i="8"/>
  <c r="AC7" i="8"/>
  <c r="AD6" i="8"/>
  <c r="AC6" i="8"/>
  <c r="AD23" i="7"/>
  <c r="AC23" i="7"/>
  <c r="AD22" i="7"/>
  <c r="AC22" i="7"/>
  <c r="AD21" i="7"/>
  <c r="AC21" i="7"/>
  <c r="AD20" i="7"/>
  <c r="AC20" i="7"/>
  <c r="AD19" i="7"/>
  <c r="AC19" i="7"/>
  <c r="AD18" i="7"/>
  <c r="AC18" i="7"/>
  <c r="AD17" i="7"/>
  <c r="AC17" i="7"/>
  <c r="AD16" i="7"/>
  <c r="AC16" i="7"/>
  <c r="AD15" i="7"/>
  <c r="AC15" i="7"/>
  <c r="AD14" i="7"/>
  <c r="AC14" i="7"/>
  <c r="AD13" i="7"/>
  <c r="AC13" i="7"/>
  <c r="AD12" i="7"/>
  <c r="AC12" i="7"/>
  <c r="AD11" i="7"/>
  <c r="AC11" i="7"/>
  <c r="AD10" i="7"/>
  <c r="AC10" i="7"/>
  <c r="AD9" i="7"/>
  <c r="AC9" i="7"/>
  <c r="AD8" i="7"/>
  <c r="AC8" i="7"/>
  <c r="AD7" i="7"/>
  <c r="AC7" i="7"/>
  <c r="AD6" i="7"/>
  <c r="AC6" i="7"/>
  <c r="AD23" i="6"/>
  <c r="AC23" i="6"/>
  <c r="AD22" i="6"/>
  <c r="AC22" i="6"/>
  <c r="AD21" i="6"/>
  <c r="AC21" i="6"/>
  <c r="AD20" i="6"/>
  <c r="AC20" i="6"/>
  <c r="AD19" i="6"/>
  <c r="AC19" i="6"/>
  <c r="AD18" i="6"/>
  <c r="AC18" i="6"/>
  <c r="AD17" i="6"/>
  <c r="AC17" i="6"/>
  <c r="AD16" i="6"/>
  <c r="AC16" i="6"/>
  <c r="AD15" i="6"/>
  <c r="AC15" i="6"/>
  <c r="AD14" i="6"/>
  <c r="AC14" i="6"/>
  <c r="AD13" i="6"/>
  <c r="AC13" i="6"/>
  <c r="AD12" i="6"/>
  <c r="AC12" i="6"/>
  <c r="AD11" i="6"/>
  <c r="AC11" i="6"/>
  <c r="AD10" i="6"/>
  <c r="AC10" i="6"/>
  <c r="AD9" i="6"/>
  <c r="AC9" i="6"/>
  <c r="AD8" i="6"/>
  <c r="AC8" i="6"/>
  <c r="AD7" i="6"/>
  <c r="AC7" i="6"/>
  <c r="AD6" i="6"/>
  <c r="AC6" i="6"/>
  <c r="AD23" i="5"/>
  <c r="AC23" i="5"/>
  <c r="AD22" i="5"/>
  <c r="AC22" i="5"/>
  <c r="AD21" i="5"/>
  <c r="AC21" i="5"/>
  <c r="AD20" i="5"/>
  <c r="AC20" i="5"/>
  <c r="AD19" i="5"/>
  <c r="AC19" i="5"/>
  <c r="AD18" i="5"/>
  <c r="AC18" i="5"/>
  <c r="AD17" i="5"/>
  <c r="AC17" i="5"/>
  <c r="AD16" i="5"/>
  <c r="AC16" i="5"/>
  <c r="AD15" i="5"/>
  <c r="AC15" i="5"/>
  <c r="AD14" i="5"/>
  <c r="AC14" i="5"/>
  <c r="AD13" i="5"/>
  <c r="AC13" i="5"/>
  <c r="AD12" i="5"/>
  <c r="AC12" i="5"/>
  <c r="AD11" i="5"/>
  <c r="AC11" i="5"/>
  <c r="AD10" i="5"/>
  <c r="AC10" i="5"/>
  <c r="AD9" i="5"/>
  <c r="AC9" i="5"/>
  <c r="AD8" i="5"/>
  <c r="AC8" i="5"/>
  <c r="AD7" i="5"/>
  <c r="AC7" i="5"/>
  <c r="AD6" i="5"/>
  <c r="AC6" i="5"/>
  <c r="AD23" i="4"/>
  <c r="AC23" i="4"/>
  <c r="AD22" i="4"/>
  <c r="AC22" i="4"/>
  <c r="AD21" i="4"/>
  <c r="AC21" i="4"/>
  <c r="AD23" i="3"/>
  <c r="AC23" i="3"/>
  <c r="AD22" i="3"/>
  <c r="AC22" i="3"/>
  <c r="AD21" i="3"/>
  <c r="AC21" i="3"/>
  <c r="AD20" i="3"/>
  <c r="AC20" i="3"/>
  <c r="AD19" i="3"/>
  <c r="AC19" i="3"/>
  <c r="AD18" i="3"/>
  <c r="AC18" i="3"/>
  <c r="AD17" i="3"/>
  <c r="AC17" i="3"/>
  <c r="AD16" i="3"/>
  <c r="AC16" i="3"/>
  <c r="AD15" i="3"/>
  <c r="AC15" i="3"/>
  <c r="AD14" i="3"/>
  <c r="AC14" i="3"/>
  <c r="AD13" i="3"/>
  <c r="AC13" i="3"/>
  <c r="AD12" i="3"/>
  <c r="AC12" i="3"/>
  <c r="AD11" i="3"/>
  <c r="AC11" i="3"/>
  <c r="AD10" i="3"/>
  <c r="AC10" i="3"/>
  <c r="AD9" i="3"/>
  <c r="AC9" i="3"/>
  <c r="AD8" i="3"/>
  <c r="AC8" i="3"/>
  <c r="AD7" i="3"/>
  <c r="AC7" i="3"/>
  <c r="AD6" i="3"/>
  <c r="AC6" i="3"/>
  <c r="AD23" i="2"/>
  <c r="AC23" i="2"/>
  <c r="AD22" i="2"/>
  <c r="AC22" i="2"/>
  <c r="AD21" i="2"/>
  <c r="AC21" i="2"/>
  <c r="AD20" i="2"/>
  <c r="AC20" i="2"/>
  <c r="AD19" i="2"/>
  <c r="AC19" i="2"/>
  <c r="AD18" i="2"/>
  <c r="AC18" i="2"/>
  <c r="AD17" i="2"/>
  <c r="AC17" i="2"/>
  <c r="AD16" i="2"/>
  <c r="AC16" i="2"/>
  <c r="AD15" i="2"/>
  <c r="AC15" i="2"/>
  <c r="AD14" i="2"/>
  <c r="AC14" i="2"/>
  <c r="AD13" i="2"/>
  <c r="AC13" i="2"/>
  <c r="AD12" i="2"/>
  <c r="AC12" i="2"/>
  <c r="AD11" i="2"/>
  <c r="AC11" i="2"/>
  <c r="AD10" i="2"/>
  <c r="AC10" i="2"/>
  <c r="AD9" i="2"/>
  <c r="AC9" i="2"/>
  <c r="AD8" i="2"/>
  <c r="AC8" i="2"/>
  <c r="AD7" i="2"/>
  <c r="AC7" i="2"/>
  <c r="AD6" i="2"/>
  <c r="AC6" i="2"/>
  <c r="BX81" i="11"/>
  <c r="BW81" i="11"/>
  <c r="BV81" i="11"/>
  <c r="BU81" i="11"/>
  <c r="BT81" i="11"/>
  <c r="BS81" i="11"/>
  <c r="BR81" i="11"/>
  <c r="BQ81" i="11"/>
  <c r="BP81" i="11"/>
  <c r="BO81" i="11"/>
  <c r="BN81" i="11"/>
  <c r="BM81" i="11"/>
  <c r="BL81" i="11"/>
  <c r="BK81" i="11"/>
  <c r="BJ81" i="11"/>
  <c r="BI81" i="11"/>
  <c r="BH81" i="11"/>
  <c r="BG81" i="11"/>
  <c r="BF81" i="11"/>
  <c r="BE81" i="11"/>
  <c r="BD81" i="11"/>
  <c r="BC81" i="11"/>
  <c r="BB81" i="11"/>
  <c r="BA81" i="11"/>
  <c r="AZ81" i="11"/>
  <c r="AY81" i="11"/>
  <c r="AX81" i="11"/>
  <c r="AW81" i="11"/>
  <c r="AV81" i="11"/>
  <c r="AU81" i="11"/>
  <c r="AT81" i="11"/>
  <c r="AS81" i="11"/>
  <c r="AR81" i="11"/>
  <c r="AQ81" i="11"/>
  <c r="AP81" i="11"/>
  <c r="AO81" i="11"/>
  <c r="AN81" i="11"/>
  <c r="AM81" i="11"/>
  <c r="AL81" i="11"/>
  <c r="AK81" i="11"/>
  <c r="AJ81" i="11"/>
  <c r="AI81" i="11"/>
  <c r="AH81" i="11"/>
  <c r="AG81" i="11"/>
  <c r="AF81" i="11"/>
  <c r="AE81" i="11"/>
  <c r="AD81" i="11"/>
  <c r="AC81" i="11"/>
  <c r="AB81" i="11"/>
  <c r="AA81" i="11"/>
  <c r="Z81" i="11"/>
  <c r="Y81" i="11"/>
  <c r="X81" i="11"/>
  <c r="W81" i="11"/>
  <c r="V81" i="11"/>
  <c r="U81" i="11"/>
  <c r="T81" i="11"/>
  <c r="S81" i="11"/>
  <c r="R81" i="11"/>
  <c r="Q81" i="11"/>
  <c r="P81" i="11"/>
  <c r="O81" i="11"/>
  <c r="N81" i="11"/>
  <c r="M81" i="11"/>
  <c r="L81" i="11"/>
  <c r="K81" i="11"/>
  <c r="J81" i="11"/>
  <c r="I81" i="11"/>
  <c r="H81" i="11"/>
  <c r="G81" i="11"/>
  <c r="F81" i="11"/>
  <c r="E81" i="11"/>
  <c r="BX80" i="11"/>
  <c r="BW80" i="11"/>
  <c r="BV80" i="11"/>
  <c r="BU80" i="11"/>
  <c r="BT80" i="11"/>
  <c r="BS80" i="11"/>
  <c r="BR80" i="11"/>
  <c r="BQ80" i="11"/>
  <c r="BP80" i="11"/>
  <c r="BO80" i="11"/>
  <c r="BN80" i="11"/>
  <c r="BM80" i="11"/>
  <c r="BL80" i="11"/>
  <c r="BK80" i="11"/>
  <c r="BJ80" i="11"/>
  <c r="BI80" i="11"/>
  <c r="BH80" i="11"/>
  <c r="BG80" i="11"/>
  <c r="BF80" i="11"/>
  <c r="BE80" i="11"/>
  <c r="BD80" i="11"/>
  <c r="BC80" i="11"/>
  <c r="BB80" i="11"/>
  <c r="BA80" i="11"/>
  <c r="AZ80" i="11"/>
  <c r="AY80" i="11"/>
  <c r="AX80" i="11"/>
  <c r="AW80" i="11"/>
  <c r="AV80" i="11"/>
  <c r="AU80" i="11"/>
  <c r="AT80" i="11"/>
  <c r="AS80" i="11"/>
  <c r="AR80" i="11"/>
  <c r="AQ80" i="11"/>
  <c r="AP80" i="11"/>
  <c r="AO80" i="11"/>
  <c r="AN80" i="11"/>
  <c r="AM80" i="11"/>
  <c r="AL80" i="11"/>
  <c r="AK80" i="11"/>
  <c r="AJ80" i="11"/>
  <c r="AI80" i="11"/>
  <c r="AH80" i="11"/>
  <c r="AG80" i="11"/>
  <c r="AF80" i="11"/>
  <c r="AE80" i="11"/>
  <c r="AD80" i="11"/>
  <c r="AC80" i="11"/>
  <c r="AB80" i="11"/>
  <c r="AA80" i="11"/>
  <c r="Z80" i="11"/>
  <c r="Y80" i="11"/>
  <c r="X80" i="11"/>
  <c r="W80" i="11"/>
  <c r="V80" i="11"/>
  <c r="U80" i="11"/>
  <c r="T80" i="11"/>
  <c r="S80" i="11"/>
  <c r="R80" i="11"/>
  <c r="Q80" i="11"/>
  <c r="P80" i="11"/>
  <c r="O80" i="11"/>
  <c r="N80" i="11"/>
  <c r="M80" i="11"/>
  <c r="L80" i="11"/>
  <c r="K80" i="11"/>
  <c r="J80" i="11"/>
  <c r="I80" i="11"/>
  <c r="H80" i="11"/>
  <c r="G80" i="11"/>
  <c r="F80" i="11"/>
  <c r="E80" i="11"/>
  <c r="F80" i="3"/>
  <c r="G80" i="3"/>
  <c r="H80" i="3"/>
  <c r="I80" i="3"/>
  <c r="J80" i="3"/>
  <c r="K80" i="3"/>
  <c r="L80" i="3"/>
  <c r="M80" i="3"/>
  <c r="N80" i="3"/>
  <c r="O80" i="3"/>
  <c r="P80" i="3"/>
  <c r="Q80" i="3"/>
  <c r="R80" i="3"/>
  <c r="S80" i="3"/>
  <c r="T80" i="3"/>
  <c r="U80" i="3"/>
  <c r="V80" i="3"/>
  <c r="W80" i="3"/>
  <c r="X80" i="3"/>
  <c r="Y80" i="3"/>
  <c r="Z80" i="3"/>
  <c r="AA80" i="3"/>
  <c r="AB80" i="3"/>
  <c r="AC80" i="3"/>
  <c r="AD80" i="3"/>
  <c r="AE80" i="3"/>
  <c r="AF80" i="3"/>
  <c r="AG80" i="3"/>
  <c r="AH80" i="3"/>
  <c r="AI80" i="3"/>
  <c r="AJ80" i="3"/>
  <c r="AK80" i="3"/>
  <c r="AL80" i="3"/>
  <c r="AM80" i="3"/>
  <c r="AN80" i="3"/>
  <c r="AO80" i="3"/>
  <c r="AP80" i="3"/>
  <c r="AQ80" i="3"/>
  <c r="AR80" i="3"/>
  <c r="AS80" i="3"/>
  <c r="AT80" i="3"/>
  <c r="AU80" i="3"/>
  <c r="AV80" i="3"/>
  <c r="AW80" i="3"/>
  <c r="AX80" i="3"/>
  <c r="AY80" i="3"/>
  <c r="AZ80" i="3"/>
  <c r="BA80" i="3"/>
  <c r="BB80" i="3"/>
  <c r="BC80" i="3"/>
  <c r="BD80" i="3"/>
  <c r="BE80" i="3"/>
  <c r="BF80" i="3"/>
  <c r="BG80" i="3"/>
  <c r="BH80" i="3"/>
  <c r="BI80" i="3"/>
  <c r="BJ80" i="3"/>
  <c r="BK80" i="3"/>
  <c r="BL80" i="3"/>
  <c r="BM80" i="3"/>
  <c r="BN80" i="3"/>
  <c r="BO80" i="3"/>
  <c r="BP80" i="3"/>
  <c r="BQ80" i="3"/>
  <c r="BR80" i="3"/>
  <c r="BS80" i="3"/>
  <c r="BT80" i="3"/>
  <c r="BU80" i="3"/>
  <c r="BV80" i="3"/>
  <c r="BW80" i="3"/>
  <c r="BX80" i="3"/>
  <c r="F81" i="3"/>
  <c r="G81" i="3"/>
  <c r="H81" i="3"/>
  <c r="I81" i="3"/>
  <c r="J81" i="3"/>
  <c r="K81" i="3"/>
  <c r="L81" i="3"/>
  <c r="M81" i="3"/>
  <c r="N81" i="3"/>
  <c r="O81" i="3"/>
  <c r="P81" i="3"/>
  <c r="Q81" i="3"/>
  <c r="R81" i="3"/>
  <c r="S81" i="3"/>
  <c r="T81" i="3"/>
  <c r="U81" i="3"/>
  <c r="V81" i="3"/>
  <c r="W81" i="3"/>
  <c r="X81" i="3"/>
  <c r="Y81" i="3"/>
  <c r="Z81" i="3"/>
  <c r="AA81" i="3"/>
  <c r="AB81" i="3"/>
  <c r="AC81" i="3"/>
  <c r="AD81" i="3"/>
  <c r="AE81" i="3"/>
  <c r="AF81" i="3"/>
  <c r="AG81" i="3"/>
  <c r="AH81" i="3"/>
  <c r="AI81" i="3"/>
  <c r="AJ81" i="3"/>
  <c r="AK81" i="3"/>
  <c r="AL81" i="3"/>
  <c r="AM81" i="3"/>
  <c r="AN81" i="3"/>
  <c r="AO81" i="3"/>
  <c r="AP81" i="3"/>
  <c r="AQ81" i="3"/>
  <c r="AR81" i="3"/>
  <c r="AS81" i="3"/>
  <c r="AT81" i="3"/>
  <c r="AU81" i="3"/>
  <c r="AV81" i="3"/>
  <c r="AW81" i="3"/>
  <c r="AX81" i="3"/>
  <c r="AY81" i="3"/>
  <c r="AZ81" i="3"/>
  <c r="BA81" i="3"/>
  <c r="BB81" i="3"/>
  <c r="BC81" i="3"/>
  <c r="BD81" i="3"/>
  <c r="BE81" i="3"/>
  <c r="BF81" i="3"/>
  <c r="BG81" i="3"/>
  <c r="BH81" i="3"/>
  <c r="BI81" i="3"/>
  <c r="BJ81" i="3"/>
  <c r="BK81" i="3"/>
  <c r="BL81" i="3"/>
  <c r="BM81" i="3"/>
  <c r="BN81" i="3"/>
  <c r="BO81" i="3"/>
  <c r="BP81" i="3"/>
  <c r="BQ81" i="3"/>
  <c r="BR81" i="3"/>
  <c r="BS81" i="3"/>
  <c r="BT81" i="3"/>
  <c r="BU81" i="3"/>
  <c r="BV81" i="3"/>
  <c r="BW81" i="3"/>
  <c r="BX81" i="3"/>
  <c r="E81" i="3"/>
  <c r="E80" i="3"/>
  <c r="BX81" i="2"/>
  <c r="BW81" i="2"/>
  <c r="BV81" i="2"/>
  <c r="BU81" i="2"/>
  <c r="BT81" i="2"/>
  <c r="BS81" i="2"/>
  <c r="BR81" i="2"/>
  <c r="BQ81" i="2"/>
  <c r="BP81" i="2"/>
  <c r="BO81" i="2"/>
  <c r="BN81" i="2"/>
  <c r="BM81" i="2"/>
  <c r="BL81" i="2"/>
  <c r="BK81" i="2"/>
  <c r="BJ81" i="2"/>
  <c r="BI81" i="2"/>
  <c r="BH81" i="2"/>
  <c r="BG81" i="2"/>
  <c r="BF81" i="2"/>
  <c r="BE81" i="2"/>
  <c r="BD81" i="2"/>
  <c r="BC81" i="2"/>
  <c r="BB81" i="2"/>
  <c r="BA81" i="2"/>
  <c r="AZ81" i="2"/>
  <c r="AY81" i="2"/>
  <c r="AX81" i="2"/>
  <c r="AW81" i="2"/>
  <c r="AV81" i="2"/>
  <c r="AU81" i="2"/>
  <c r="AT81" i="2"/>
  <c r="AS81" i="2"/>
  <c r="AR81" i="2"/>
  <c r="AQ81" i="2"/>
  <c r="AP81" i="2"/>
  <c r="AO81" i="2"/>
  <c r="AN81" i="2"/>
  <c r="AM81" i="2"/>
  <c r="AL81" i="2"/>
  <c r="AK81" i="2"/>
  <c r="AJ81" i="2"/>
  <c r="AI81" i="2"/>
  <c r="AH81" i="2"/>
  <c r="AG81" i="2"/>
  <c r="AF81" i="2"/>
  <c r="AE81" i="2"/>
  <c r="AD81" i="2"/>
  <c r="AC81" i="2"/>
  <c r="AB81" i="2"/>
  <c r="AA81" i="2"/>
  <c r="Z81" i="2"/>
  <c r="Y81" i="2"/>
  <c r="X81" i="2"/>
  <c r="W81" i="2"/>
  <c r="V81" i="2"/>
  <c r="U81" i="2"/>
  <c r="T81" i="2"/>
  <c r="S81" i="2"/>
  <c r="R81" i="2"/>
  <c r="Q81" i="2"/>
  <c r="P81" i="2"/>
  <c r="O81" i="2"/>
  <c r="N81" i="2"/>
  <c r="M81" i="2"/>
  <c r="L81" i="2"/>
  <c r="K81" i="2"/>
  <c r="J81" i="2"/>
  <c r="I81" i="2"/>
  <c r="H81" i="2"/>
  <c r="G81" i="2"/>
  <c r="F81" i="2"/>
  <c r="E81" i="2"/>
  <c r="BX80" i="2"/>
  <c r="BW80" i="2"/>
  <c r="BV80" i="2"/>
  <c r="BU80" i="2"/>
  <c r="BT80" i="2"/>
  <c r="BS80" i="2"/>
  <c r="BR80" i="2"/>
  <c r="BQ80" i="2"/>
  <c r="BP80" i="2"/>
  <c r="BO80" i="2"/>
  <c r="BN80" i="2"/>
  <c r="BM80" i="2"/>
  <c r="BL80" i="2"/>
  <c r="BK80" i="2"/>
  <c r="BJ80" i="2"/>
  <c r="BI80" i="2"/>
  <c r="BH80" i="2"/>
  <c r="BG80" i="2"/>
  <c r="BF80" i="2"/>
  <c r="BE80" i="2"/>
  <c r="BD80" i="2"/>
  <c r="BC80" i="2"/>
  <c r="BB80" i="2"/>
  <c r="BA80" i="2"/>
  <c r="AZ80" i="2"/>
  <c r="AY80" i="2"/>
  <c r="AX80" i="2"/>
  <c r="AW80" i="2"/>
  <c r="AV80" i="2"/>
  <c r="AU80" i="2"/>
  <c r="AT80" i="2"/>
  <c r="AS80" i="2"/>
  <c r="AR80" i="2"/>
  <c r="AQ80" i="2"/>
  <c r="AP80" i="2"/>
  <c r="AO80" i="2"/>
  <c r="AN80" i="2"/>
  <c r="AM80" i="2"/>
  <c r="AL80" i="2"/>
  <c r="AK80" i="2"/>
  <c r="AJ80" i="2"/>
  <c r="AI80" i="2"/>
  <c r="AH80" i="2"/>
  <c r="AG80" i="2"/>
  <c r="AF80" i="2"/>
  <c r="AE80" i="2"/>
  <c r="AD80" i="2"/>
  <c r="AC80" i="2"/>
  <c r="AB80" i="2"/>
  <c r="AA80" i="2"/>
  <c r="Z80" i="2"/>
  <c r="Y80" i="2"/>
  <c r="X80" i="2"/>
  <c r="W80" i="2"/>
  <c r="V80" i="2"/>
  <c r="U80" i="2"/>
  <c r="T80" i="2"/>
  <c r="S80" i="2"/>
  <c r="R80" i="2"/>
  <c r="Q80" i="2"/>
  <c r="P80" i="2"/>
  <c r="O80" i="2"/>
  <c r="N80" i="2"/>
  <c r="M80" i="2"/>
  <c r="L80" i="2"/>
  <c r="K80" i="2"/>
  <c r="J80" i="2"/>
  <c r="I80" i="2"/>
  <c r="H80" i="2"/>
  <c r="G80" i="2"/>
  <c r="F80" i="2"/>
  <c r="E80" i="2"/>
  <c r="AC7" i="1"/>
  <c r="AD7" i="1"/>
  <c r="AC8" i="1"/>
  <c r="AD8" i="1"/>
  <c r="AC9" i="1"/>
  <c r="AD9" i="1"/>
  <c r="AC10" i="1"/>
  <c r="AD10" i="1"/>
  <c r="AC11" i="1"/>
  <c r="AD11" i="1"/>
  <c r="AC12" i="1"/>
  <c r="AD12" i="1"/>
  <c r="AC13" i="1"/>
  <c r="AD13" i="1"/>
  <c r="AC14" i="1"/>
  <c r="AD14" i="1"/>
  <c r="AC15" i="1"/>
  <c r="AD15" i="1"/>
  <c r="AC16" i="1"/>
  <c r="AD16" i="1"/>
  <c r="AC17" i="1"/>
  <c r="AD17" i="1"/>
  <c r="AC18" i="1"/>
  <c r="AD18" i="1"/>
  <c r="AC19" i="1"/>
  <c r="AD19" i="1"/>
  <c r="AC20" i="1"/>
  <c r="AD20" i="1"/>
  <c r="AC21" i="1"/>
  <c r="AD21" i="1"/>
  <c r="AC22" i="1"/>
  <c r="AD22" i="1"/>
  <c r="AC23" i="1"/>
  <c r="AD23" i="1"/>
  <c r="AD6" i="1"/>
  <c r="AC6" i="1"/>
  <c r="B5" i="12" l="1"/>
  <c r="A5" i="12"/>
  <c r="B5" i="8"/>
  <c r="A5" i="8"/>
  <c r="B5" i="7"/>
  <c r="A5" i="7"/>
</calcChain>
</file>

<file path=xl/sharedStrings.xml><?xml version="1.0" encoding="utf-8"?>
<sst xmlns="http://schemas.openxmlformats.org/spreadsheetml/2006/main" count="9929" uniqueCount="326">
  <si>
    <t>01</t>
  </si>
  <si>
    <t>AUVERGNE-RHONE-ALPES</t>
  </si>
  <si>
    <t>Evolution</t>
  </si>
  <si>
    <t>Agriculture, sylviculture et pêche</t>
  </si>
  <si>
    <t>Fabrication de denrées alimentaires, de boissons et  de produits à base de tabac</t>
  </si>
  <si>
    <t>Cokéfaction et raffinage</t>
  </si>
  <si>
    <t>Fabrication d'équipements électriques, électroniques, informatiques ; fabrication de machines</t>
  </si>
  <si>
    <t>Fabrication de matériels de transport</t>
  </si>
  <si>
    <t>Fabrication d'autres produits industriels</t>
  </si>
  <si>
    <t>Industries extractives,  énergie, eau, gestion des déchets et dépollution</t>
  </si>
  <si>
    <t>Construction</t>
  </si>
  <si>
    <t>Commerce ; réparation d'automobiles et de motocycles</t>
  </si>
  <si>
    <t>Transports et entreposage</t>
  </si>
  <si>
    <t>Hébergement et restauration</t>
  </si>
  <si>
    <t>Information et communication</t>
  </si>
  <si>
    <t>Activités financières et d'assurance</t>
  </si>
  <si>
    <t>Activités immobilières</t>
  </si>
  <si>
    <t>Activités scientifiques et techniques ; services administratifs et de soutien</t>
  </si>
  <si>
    <t>Administration publique, enseignement, santé humaine et action sociale</t>
  </si>
  <si>
    <t>Autres activités de services</t>
  </si>
  <si>
    <t>R84</t>
  </si>
  <si>
    <t>A17</t>
  </si>
  <si>
    <t>Libellé A17</t>
  </si>
  <si>
    <t>eff2005t1</t>
  </si>
  <si>
    <t>eff2005t2</t>
  </si>
  <si>
    <t>eff2005t3</t>
  </si>
  <si>
    <t>eff2005t4</t>
  </si>
  <si>
    <t>eff2006t1</t>
  </si>
  <si>
    <t>eff2006t2</t>
  </si>
  <si>
    <t>eff2006t3</t>
  </si>
  <si>
    <t>eff2006t4</t>
  </si>
  <si>
    <t>eff2007t1</t>
  </si>
  <si>
    <t>eff2007t2</t>
  </si>
  <si>
    <t>eff2007t3</t>
  </si>
  <si>
    <t>eff2007t4</t>
  </si>
  <si>
    <t>eff2008t1</t>
  </si>
  <si>
    <t>eff2008t2</t>
  </si>
  <si>
    <t>eff2008t3</t>
  </si>
  <si>
    <t>eff2008t4</t>
  </si>
  <si>
    <t>eff2009t1</t>
  </si>
  <si>
    <t>eff2009t2</t>
  </si>
  <si>
    <t>eff2009t3</t>
  </si>
  <si>
    <t>eff2009t4</t>
  </si>
  <si>
    <t>eff2010t1</t>
  </si>
  <si>
    <t>eff2010t2</t>
  </si>
  <si>
    <t>eff2010t3</t>
  </si>
  <si>
    <t>eff2010t4</t>
  </si>
  <si>
    <t>eff2011t1</t>
  </si>
  <si>
    <t>eff2011t2</t>
  </si>
  <si>
    <t>eff2011t3</t>
  </si>
  <si>
    <t>eff2011t4</t>
  </si>
  <si>
    <t>eff2012t1</t>
  </si>
  <si>
    <t>eff2012t2</t>
  </si>
  <si>
    <t>eff2012t3</t>
  </si>
  <si>
    <t>eff2012t4</t>
  </si>
  <si>
    <t>eff2013t1</t>
  </si>
  <si>
    <t>eff2013t2</t>
  </si>
  <si>
    <t>eff2013t3</t>
  </si>
  <si>
    <t>eff2013t4</t>
  </si>
  <si>
    <t>eff2014t1</t>
  </si>
  <si>
    <t>eff2014t2</t>
  </si>
  <si>
    <t>eff2014t3</t>
  </si>
  <si>
    <t>eff2014t4</t>
  </si>
  <si>
    <t>eff2015t1</t>
  </si>
  <si>
    <t>eff2015t2</t>
  </si>
  <si>
    <t>eff2015t3</t>
  </si>
  <si>
    <t>eff2015t4</t>
  </si>
  <si>
    <t>eff2016t1</t>
  </si>
  <si>
    <t>eff2016t2</t>
  </si>
  <si>
    <t>eff2016t3</t>
  </si>
  <si>
    <t>eff2016t4</t>
  </si>
  <si>
    <t>eff2017t1</t>
  </si>
  <si>
    <t>eff2017t2</t>
  </si>
  <si>
    <t>eff2017t3</t>
  </si>
  <si>
    <t>eff2017t4</t>
  </si>
  <si>
    <t>eff2018t1</t>
  </si>
  <si>
    <t>eff2018t2</t>
  </si>
  <si>
    <t>eff2018t3</t>
  </si>
  <si>
    <t>eff2018t4</t>
  </si>
  <si>
    <t>eff2019t1</t>
  </si>
  <si>
    <t>eff2019t2</t>
  </si>
  <si>
    <t>eff2019t3</t>
  </si>
  <si>
    <t>eff2019t4</t>
  </si>
  <si>
    <t>eff2020t1</t>
  </si>
  <si>
    <t>eff2020t2</t>
  </si>
  <si>
    <t>eff2020t3</t>
  </si>
  <si>
    <t>eff2020t4</t>
  </si>
  <si>
    <t>eff2021t1</t>
  </si>
  <si>
    <t>eff2021t2</t>
  </si>
  <si>
    <t>eff2021t3</t>
  </si>
  <si>
    <t>eff2021t4</t>
  </si>
  <si>
    <t>eff2022t1</t>
  </si>
  <si>
    <t>eff2022t2</t>
  </si>
  <si>
    <t>eff2022t3</t>
  </si>
  <si>
    <t>AZ</t>
  </si>
  <si>
    <t>Agriculture, sylviculture et peche</t>
  </si>
  <si>
    <t>C1</t>
  </si>
  <si>
    <t>Fabrication de denrees alimentaires, de boissons et  de produits a base de tabac</t>
  </si>
  <si>
    <t>C2DE</t>
  </si>
  <si>
    <t>Cokéfaction et raffinage. Industries extractives,  énergie, eau, gestion des déchets et dépollution</t>
  </si>
  <si>
    <t>C3</t>
  </si>
  <si>
    <t>Fabrication d'equipements electriques, electroniques, informatiques ; fabrication de machine</t>
  </si>
  <si>
    <t>C4</t>
  </si>
  <si>
    <t>Fabrication de materiels de transport</t>
  </si>
  <si>
    <t>C5</t>
  </si>
  <si>
    <t>FZ</t>
  </si>
  <si>
    <t>GZ</t>
  </si>
  <si>
    <t>Commerce ; reparation d'automobiles et de motocycles</t>
  </si>
  <si>
    <t>HZ</t>
  </si>
  <si>
    <t>IZ</t>
  </si>
  <si>
    <t>JZ</t>
  </si>
  <si>
    <t>KZ</t>
  </si>
  <si>
    <t>Activites financieres et d'assurance</t>
  </si>
  <si>
    <t>LZ</t>
  </si>
  <si>
    <t>Activites immobilieres</t>
  </si>
  <si>
    <t>MN</t>
  </si>
  <si>
    <t>OQ</t>
  </si>
  <si>
    <t>Administration publique, enseignement, sante humaine et action sociale</t>
  </si>
  <si>
    <t>RU</t>
  </si>
  <si>
    <t>Autres activites de services</t>
  </si>
  <si>
    <t>TOTAL</t>
  </si>
  <si>
    <t>AIN</t>
  </si>
  <si>
    <t>03</t>
  </si>
  <si>
    <t>ALLIER</t>
  </si>
  <si>
    <t>07</t>
  </si>
  <si>
    <t>ARDECHE</t>
  </si>
  <si>
    <t>15</t>
  </si>
  <si>
    <t>CANTAL</t>
  </si>
  <si>
    <t>38</t>
  </si>
  <si>
    <t>ISERE</t>
  </si>
  <si>
    <t>26</t>
  </si>
  <si>
    <t>DROME</t>
  </si>
  <si>
    <t>43</t>
  </si>
  <si>
    <t>HAUTE-LOIRE</t>
  </si>
  <si>
    <t>63</t>
  </si>
  <si>
    <t>PUY-DE-DOME</t>
  </si>
  <si>
    <t>69</t>
  </si>
  <si>
    <t>RHONE</t>
  </si>
  <si>
    <t>73</t>
  </si>
  <si>
    <t>SAVOIE</t>
  </si>
  <si>
    <t>74</t>
  </si>
  <si>
    <t>Evolution du recours à l'intérim en Auvergne-Rhône-Alpes par secteur d'activité</t>
  </si>
  <si>
    <t>données trimestrielles CVS</t>
  </si>
  <si>
    <t>Source : Dares, exploitation des déclarations sociales nominatives (DSN) et des fichiers Pôle emploi des déclarations mensuelles des agences d'intérim ; estimations trimestrielles Urssaf Caisse Nationale, Dares, Insee.</t>
  </si>
  <si>
    <t>NAF 17</t>
  </si>
  <si>
    <t>Total Agriculture</t>
  </si>
  <si>
    <t>Total Industrie</t>
  </si>
  <si>
    <t>Total Construction</t>
  </si>
  <si>
    <t>Total Tertiaire marchand</t>
  </si>
  <si>
    <t>Total Tertiaire non marchand</t>
  </si>
  <si>
    <t xml:space="preserve">TOTAL </t>
  </si>
  <si>
    <t>Région Auvergne-Rhône-Alpes -Taux de recours à l'intérim (en %)</t>
  </si>
  <si>
    <t>ARA</t>
  </si>
  <si>
    <t>Agriculture</t>
  </si>
  <si>
    <t>Industrie</t>
  </si>
  <si>
    <t>Tertiaire marchand</t>
  </si>
  <si>
    <t>Tertiaire non marchand</t>
  </si>
  <si>
    <t>Evolution du recours à l'intérim dans l'Ain par secteur d'activité</t>
  </si>
  <si>
    <t>Département de l'Ain -Taux de recours à l'intérim (en %)</t>
  </si>
  <si>
    <t xml:space="preserve">Département de l'Ain </t>
  </si>
  <si>
    <t>Evolution du recours à l'intérim dans l'Allier par secteur d'activité</t>
  </si>
  <si>
    <t>Département de l'Allier -Taux de recours à l'intérim (en %)</t>
  </si>
  <si>
    <t xml:space="preserve">Département de l'Allier </t>
  </si>
  <si>
    <t>Evolution du recours à l'intérim dans l'Ardèche par secteur d'activité</t>
  </si>
  <si>
    <t>Département de l'Ardèche -Taux de recours à l'intérim (en %)</t>
  </si>
  <si>
    <t xml:space="preserve">Département de l'Ardèche </t>
  </si>
  <si>
    <t>Evolution du recours à l'intérim dans le Cantal par secteur d'activité</t>
  </si>
  <si>
    <t>Département du Cantal -Taux de recours à l'intérim (en %)</t>
  </si>
  <si>
    <t xml:space="preserve">Département du Cantal </t>
  </si>
  <si>
    <t>Evolution du recours à l'intérim dans la Drôme par secteur d'activité</t>
  </si>
  <si>
    <t>Département de la Drôme -Taux de recours à l'intérim (en %)</t>
  </si>
  <si>
    <t xml:space="preserve">Département de la Drôme </t>
  </si>
  <si>
    <t>Evolution du recours à l'intérim dans l'Isère par secteur d'activité</t>
  </si>
  <si>
    <t>Département de l'Isère -Taux de recours à l'intérim (en %)</t>
  </si>
  <si>
    <t xml:space="preserve">Département de l'Isère </t>
  </si>
  <si>
    <t>Evolution du recours à l'intérim dans la Loire par secteur d'activité</t>
  </si>
  <si>
    <t>42</t>
  </si>
  <si>
    <t>Département de la Loire -Taux de recours à l'intérim (en %)</t>
  </si>
  <si>
    <t xml:space="preserve">Département de la Loire </t>
  </si>
  <si>
    <t>Evolution du recours à l'intérim dans la Haute-Loire par secteur d'activité</t>
  </si>
  <si>
    <t>Département de la Haute-Loire -Taux de recours à l'intérim (en %)</t>
  </si>
  <si>
    <t xml:space="preserve">Département de la Haute-Loire </t>
  </si>
  <si>
    <t>Evolution du recours à l'intérim dans le Puy-de-Dôme par secteur d'activité</t>
  </si>
  <si>
    <t>Département du Puy-de-Dôme -Taux de recours à l'intérim (en %)</t>
  </si>
  <si>
    <t xml:space="preserve">Département du Puy-de-Dôme </t>
  </si>
  <si>
    <t>Evolution du recours à l'intérim dans le Rhône par secteur d'activité</t>
  </si>
  <si>
    <t>Département du Rhône -Taux de recours à l'intérim (en %)</t>
  </si>
  <si>
    <t xml:space="preserve">Département du Rhône </t>
  </si>
  <si>
    <t>Evolution du recours à l'intérim en Savoie par secteur d'activité</t>
  </si>
  <si>
    <t>Département de la Savoie -Taux de recours à l'intérim (en %)</t>
  </si>
  <si>
    <t xml:space="preserve">Département de la Savoie </t>
  </si>
  <si>
    <t>Evolution du recours à l'intérim en Haute-Savoie par secteur d'activité</t>
  </si>
  <si>
    <t>Département de la Haute-Savoie -Taux de recours à l'intérim (en %)</t>
  </si>
  <si>
    <t xml:space="preserve">Département de la Haute-Savoie </t>
  </si>
  <si>
    <t>Données complémentaires sur l'emploi intérimaire - par trimestre</t>
  </si>
  <si>
    <t>Traitement SESE -DREETS ARA</t>
  </si>
  <si>
    <t>Les données sur l'intérim</t>
  </si>
  <si>
    <t>Ce fichier vient en complément du tableau de bord sur l'emploi intérimaire pour ARA et ses départements au format PDF. Il comprend deux séries de tableaux pour l'ensemble de la région Auvergne-Rhône-Alpes et pour chaque département :
- 1 série de tableau avec des taux de recours à l'intérim (cf. onglet lisez-moi pour la définition)
- 1 série de tableaux avec des équivalents emplois à temps plein</t>
  </si>
  <si>
    <t>L'emploi intérimaire - données trimestrielles</t>
  </si>
  <si>
    <t xml:space="preserve">Depuis mai 2018, les statistiques de l'emploi intérimaire sont issues exclusivement de la Déclaration sociale nominative (DSN). Cette dernière se substitue ainsi à la source historique, les relevés mensuels de mission d’intérim – RMM – adressés à Pôle emploi par les établissements de travail temporaire. À partir de cette information, la Dares élabore divers indicateurs mensuels, trimestriels et annuels. Les données diffusées dans ce fichier sont des données trimestrielles qui fournissent le nombre d'intérimaires en fin de trimestre, ventilé par secteur d'activité de l’établissement utilisateur (où la mission est effectuée) et par région de l'établissement de travail temporaire ou d’établissement utilisateur. Sont également fournis le nombre de CDI intérimaires en fin de trimestre, le volume de travail en intérim (en équivalent-emplois à temps plein sur le trimestre) ventilé par secteur d'activité et région, ainsi que les durées de mission détaillées par secteur d'activité. </t>
  </si>
  <si>
    <t>Les sources</t>
  </si>
  <si>
    <t xml:space="preserve">De 1995 à avril 2018, les agences de travail temporaire établissaient et adressaient à l’organisme gestionnaire de l’assurance chômage (Unédic puis Pôle emploi) un relevé mensuel de contrat de travail temporaire pour chacune des missions d'intérim réalisées au cours du mois (voir les articles L.1251-46, R.1251-7 et R.1251-8 du code du travail). Cette source historique a été progressivement remplacée par l'information issues des DSN à partir de mai 2016. </t>
  </si>
  <si>
    <t>Attention : à partir de la publication du T1-2017, les données concernant le nombre d'intérimaires ont été révisées sur le passé dans le cadre de la mise en place de la nouvelle estimation d'emploi. En particulier, le nombre d'intérimaires est désormais comptabilisé sur le champ "France hors Mayotte" (et non France métropolitaine) et l'estimation inclut les CDI intérimaires.</t>
  </si>
  <si>
    <t>Définitions</t>
  </si>
  <si>
    <r>
      <t>Nombre d'intérimaires</t>
    </r>
    <r>
      <rPr>
        <sz val="10"/>
        <color indexed="8"/>
        <rFont val="Arial"/>
        <family val="2"/>
      </rPr>
      <t xml:space="preserve"> </t>
    </r>
    <r>
      <rPr>
        <b/>
        <sz val="10"/>
        <color indexed="8"/>
        <rFont val="Arial"/>
        <family val="2"/>
      </rPr>
      <t xml:space="preserve">en fin de trimestre </t>
    </r>
    <r>
      <rPr>
        <sz val="10"/>
        <color indexed="8"/>
        <rFont val="Arial"/>
        <family val="2"/>
      </rPr>
      <t>: nombre de personnes dont l'emploi principal est un emploi intérimaire. Cette mesure est établie sur 5 jours ouvrés consécutifs en fin de trimestre. Une personne en intérim est comptabilisée au prorata du nombre de jours passés en mission au cours de ces 5 jours ouvrés (1 pour les 5 jours complets, 0,2 pour un seul jour, etc.). Ce nombre d'intérimaires est ventilé par secteur d'activité utilisateur, par région de l'établissement de travail temporaire (ETT) et par région de l'établissement utilisateur (ETU).</t>
    </r>
  </si>
  <si>
    <r>
      <t>Equivalent-emplois à temps plein</t>
    </r>
    <r>
      <rPr>
        <b/>
        <sz val="10"/>
        <color indexed="8"/>
        <rFont val="Arial"/>
        <family val="2"/>
      </rPr>
      <t xml:space="preserve"> sur le trimestre (ETP) </t>
    </r>
    <r>
      <rPr>
        <sz val="10"/>
        <color indexed="8"/>
        <rFont val="Arial"/>
        <family val="2"/>
      </rPr>
      <t xml:space="preserve">: mesure un volume de travail en intérim au cours du trimestre, qui se différencie du nombre d'intérimaires en fin de trimestre. Cette mesure tient compte du nombre de jours travaillés, en corrigeant des jours non ouvrés par période de 7 jours ; une semaine de travail est ainsi considérée comme durant 5 jours. En revanche, elle ne prend pas en compte le volume horaire effectué.  </t>
    </r>
  </si>
  <si>
    <t xml:space="preserve">Exemples : 
- Une mission qui se déroule du 1er au 5 février 2021 et une autre qui va du 1er au 7 février 2021 sont comptabilisées de la même façon : 5 jours ouvrés, rapportés au nombre de jours ouvrés dans le mois (20), puis pondérés par 1/3 (1 mois sur 3 dans le trimestre), soit 0,08 ETP (5/60). 
- Une mission du 1er au 13 février couvrant 10 jours ouvrés (les 2 samedi et le dimanche de la période n’étant pas comptés comme jours travaillés) compte pour 0,17 ETP ((10/20)*(1/3), où 1/3 représente le poids du mois de février dans le 1er trimestre).
- Une mission du 1er au 28 février compte pour 1/3 d'ETP (20 jours ouvrés sur 20 en février, pondéré par 1/3).
- Une mission du 1er janvier au 15 avril 2021 compte pour 1 ETP au cours du 1er trimestre (21 jours ouvrés sur 21 en janvier 2021, 20 jours ouvrés sur 20 en février 2021 et 23 jours ouvrés sur 23 en mars 2021 , chaque mois étant pondéré par 1/3). 
</t>
  </si>
  <si>
    <r>
      <t xml:space="preserve">Contrats conclus au cours du trimestre : </t>
    </r>
    <r>
      <rPr>
        <sz val="10"/>
        <rFont val="Arial"/>
        <family val="2"/>
      </rPr>
      <t>missions débutant au cours du trimestre considéré.</t>
    </r>
  </si>
  <si>
    <r>
      <t xml:space="preserve">Taux de recours : </t>
    </r>
    <r>
      <rPr>
        <sz val="10"/>
        <rFont val="Arial"/>
        <family val="2"/>
      </rPr>
      <t>rapport des intérimaires à l’emploi salarié, y compris intérim, en fin de trimestre.</t>
    </r>
  </si>
  <si>
    <t>Source : Dares, exploitation des déclarations sociales nominatives (DSN) - Données brutes</t>
  </si>
  <si>
    <t>Source : Dares, exploitation des déclarations sociales nominatives (DSN) - données CVS</t>
  </si>
  <si>
    <t>Total</t>
  </si>
  <si>
    <t>LOIRE</t>
  </si>
  <si>
    <t>ARA_2021</t>
  </si>
  <si>
    <t>ARA_2022</t>
  </si>
  <si>
    <t>01_2021</t>
  </si>
  <si>
    <t>01_2022</t>
  </si>
  <si>
    <t>HAUTE-SAVOIE</t>
  </si>
  <si>
    <t>2011-T1</t>
  </si>
  <si>
    <t>2011-T2</t>
  </si>
  <si>
    <t>2011-T3</t>
  </si>
  <si>
    <t>2011-T4</t>
  </si>
  <si>
    <t>2012-T1</t>
  </si>
  <si>
    <t>2012-T2</t>
  </si>
  <si>
    <t>2012-T3</t>
  </si>
  <si>
    <t>2012-T4</t>
  </si>
  <si>
    <t>2013-T1</t>
  </si>
  <si>
    <t>2013-T2</t>
  </si>
  <si>
    <t>2013-T3</t>
  </si>
  <si>
    <t>2013-T4</t>
  </si>
  <si>
    <t>2014-T1</t>
  </si>
  <si>
    <t>2014-T2</t>
  </si>
  <si>
    <t>2014-T3</t>
  </si>
  <si>
    <t>2014-T4</t>
  </si>
  <si>
    <t>2015-T1</t>
  </si>
  <si>
    <t>2015-T2</t>
  </si>
  <si>
    <t>2015-T3</t>
  </si>
  <si>
    <t>2015-T4</t>
  </si>
  <si>
    <t>2016-T1</t>
  </si>
  <si>
    <t>2016-T2</t>
  </si>
  <si>
    <t>2016-T3</t>
  </si>
  <si>
    <t>2016-T4</t>
  </si>
  <si>
    <t>2017-T1</t>
  </si>
  <si>
    <t>2017-T2</t>
  </si>
  <si>
    <t>2017-T3</t>
  </si>
  <si>
    <t>2017-T4</t>
  </si>
  <si>
    <t>2018-T1</t>
  </si>
  <si>
    <t>2018-T2</t>
  </si>
  <si>
    <t>2018-T3</t>
  </si>
  <si>
    <t>2018-T4</t>
  </si>
  <si>
    <t>2019-T1</t>
  </si>
  <si>
    <t>2019-T2</t>
  </si>
  <si>
    <t>2019-T3</t>
  </si>
  <si>
    <t>2019-T4</t>
  </si>
  <si>
    <t>2020-T1</t>
  </si>
  <si>
    <t>2020-T2</t>
  </si>
  <si>
    <t>2020-T3</t>
  </si>
  <si>
    <t>2020-T4</t>
  </si>
  <si>
    <t>2021-T1</t>
  </si>
  <si>
    <t>2021-T2</t>
  </si>
  <si>
    <t>2021-T3</t>
  </si>
  <si>
    <t>2021-T4</t>
  </si>
  <si>
    <t>2022-T1</t>
  </si>
  <si>
    <t>2022-T2</t>
  </si>
  <si>
    <t>2022-T3</t>
  </si>
  <si>
    <t>74_2021</t>
  </si>
  <si>
    <t>74_2022</t>
  </si>
  <si>
    <t>nd</t>
  </si>
  <si>
    <t>03_2021</t>
  </si>
  <si>
    <t>03_2022</t>
  </si>
  <si>
    <t>07_2021</t>
  </si>
  <si>
    <t>07_2022</t>
  </si>
  <si>
    <t>15_2021</t>
  </si>
  <si>
    <t>15_2022</t>
  </si>
  <si>
    <t>26_2021</t>
  </si>
  <si>
    <t>26_2022</t>
  </si>
  <si>
    <t>43_2021</t>
  </si>
  <si>
    <t>43_2022</t>
  </si>
  <si>
    <t>63_2021</t>
  </si>
  <si>
    <t>63_2022</t>
  </si>
  <si>
    <t>69_2021</t>
  </si>
  <si>
    <t>69_2022</t>
  </si>
  <si>
    <t>s: secret statistique</t>
  </si>
  <si>
    <t>Evolution trimestrielle des ETP intérimaires par secteur d'activité (NAF17) - données CVS</t>
  </si>
  <si>
    <t>Source : Dares, exploitation des déclarations sociales nominatives (DSN)</t>
  </si>
  <si>
    <t>eff2022t4</t>
  </si>
  <si>
    <t xml:space="preserve">Région Auvergne-Rhône-Alpes - Emploi salarié </t>
  </si>
  <si>
    <t xml:space="preserve">Département de l'Allier - Emploi salarié </t>
  </si>
  <si>
    <t xml:space="preserve">Département de l'Allier - Emploi intérimaire </t>
  </si>
  <si>
    <t xml:space="preserve">Département de l'Ardèche - Emploi salarié </t>
  </si>
  <si>
    <t xml:space="preserve">Département de l'Ardèche - Emploi intérimaire </t>
  </si>
  <si>
    <t xml:space="preserve">Département du Cantal - Emploi salarié </t>
  </si>
  <si>
    <t xml:space="preserve">Département du Cantal - Emploi intérimaire </t>
  </si>
  <si>
    <t xml:space="preserve">Département de la Drôme - Emploi salarié </t>
  </si>
  <si>
    <t xml:space="preserve">Département de la Drôme - Emploi intérimaire </t>
  </si>
  <si>
    <t xml:space="preserve">Département de l'Isère - Emploi salarié </t>
  </si>
  <si>
    <t xml:space="preserve">Département de l'Isère - Emploi intérimaire </t>
  </si>
  <si>
    <t xml:space="preserve">Département de la Loire - Emploi salarié </t>
  </si>
  <si>
    <t xml:space="preserve">Département de la Loire - Emploi intérimaire </t>
  </si>
  <si>
    <t xml:space="preserve">Département de la Haute-Loire - Emploi salarié </t>
  </si>
  <si>
    <t xml:space="preserve">Département de la Haute-Loire - Emploi intérimaire </t>
  </si>
  <si>
    <t xml:space="preserve">Département du Puy-de-Dôme - Emploi salarié </t>
  </si>
  <si>
    <t xml:space="preserve">Département du Puy-de-Dôme - Emploi intérimaire </t>
  </si>
  <si>
    <t xml:space="preserve">Département du Rhône - Emploi salarié </t>
  </si>
  <si>
    <t xml:space="preserve">Département du Rhône - Emploi intérimaire </t>
  </si>
  <si>
    <t xml:space="preserve">Département de la Savoie - Emploi salarié </t>
  </si>
  <si>
    <t xml:space="preserve">Département de la Savoie - Emploi intérimaire </t>
  </si>
  <si>
    <t xml:space="preserve">Département de la Haute-Savoie - Emploi salarié </t>
  </si>
  <si>
    <t xml:space="preserve">Département de la Haute-Savoie - Emploi intérimaire </t>
  </si>
  <si>
    <t>Région Auvergne-Rhône-Alpes - Emploi intérimaire</t>
  </si>
  <si>
    <t>2022-T4</t>
  </si>
  <si>
    <t>Département de l'Ain - Emploi salarié</t>
  </si>
  <si>
    <t>Département de l'Ain - Emploi intérimaire</t>
  </si>
  <si>
    <t>eff2023t1</t>
  </si>
  <si>
    <t>2023-T1</t>
  </si>
  <si>
    <t>Secret stat</t>
  </si>
  <si>
    <t>s</t>
  </si>
  <si>
    <t>eff2023t2</t>
  </si>
  <si>
    <t>2023-T2</t>
  </si>
  <si>
    <t>secret stat</t>
  </si>
  <si>
    <t>eff2023t3</t>
  </si>
  <si>
    <t>2023-T3</t>
  </si>
  <si>
    <t>Dernière mise à jour : 30/04/2024</t>
  </si>
  <si>
    <t>eff2023t4</t>
  </si>
  <si>
    <t>2023-T4</t>
  </si>
  <si>
    <t>Evolution annuelle des ETP entre janvier et décembre , selon le secteur au lieu de l'entreprise utilisatrice (naf 17) - données brutes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</si>
</sst>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 _€_-;\-* #,##0.00\ _€_-;_-* &quot;-&quot;??\ _€_-;_-@_-"/>
    <numFmt numFmtId="165" formatCode="0.0%"/>
    <numFmt numFmtId="166" formatCode="#,##0.0"/>
  </numFmts>
  <fonts count="29"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1"/>
      <color rgb="FF000000"/>
      <name val="Calibri"/>
      <family val="2"/>
      <scheme val="minor"/>
    </font>
    <font>
      <sz val="10"/>
      <name val="Arial"/>
      <family val="2"/>
    </font>
    <font>
      <sz val="10"/>
      <color theme="1"/>
      <name val="Calibri"/>
      <family val="2"/>
      <scheme val="minor"/>
    </font>
    <font>
      <b/>
      <sz val="9"/>
      <color theme="1"/>
      <name val="Calibri"/>
      <family val="2"/>
      <scheme val="minor"/>
    </font>
    <font>
      <sz val="10"/>
      <color theme="0" tint="-4.9989318521683403E-2"/>
      <name val="Calibri"/>
      <family val="2"/>
      <scheme val="minor"/>
    </font>
    <font>
      <i/>
      <sz val="8"/>
      <color rgb="FF000000"/>
      <name val="Calibri"/>
      <family val="2"/>
      <scheme val="minor"/>
    </font>
    <font>
      <sz val="22"/>
      <color theme="1"/>
      <name val="Calibri"/>
      <family val="2"/>
      <scheme val="minor"/>
    </font>
    <font>
      <b/>
      <sz val="22"/>
      <color theme="1"/>
      <name val="Calibri"/>
      <family val="2"/>
      <scheme val="minor"/>
    </font>
    <font>
      <b/>
      <sz val="14"/>
      <color theme="1"/>
      <name val="Calibri"/>
      <family val="2"/>
      <scheme val="minor"/>
    </font>
    <font>
      <b/>
      <sz val="9"/>
      <name val="Arial"/>
      <family val="2"/>
    </font>
    <font>
      <sz val="9"/>
      <name val="Arial"/>
      <family val="2"/>
    </font>
    <font>
      <b/>
      <sz val="9"/>
      <color theme="1"/>
      <name val="Arial"/>
      <family val="2"/>
    </font>
    <font>
      <b/>
      <sz val="14"/>
      <color indexed="8"/>
      <name val="Arial"/>
      <family val="2"/>
    </font>
    <font>
      <b/>
      <sz val="8"/>
      <color indexed="8"/>
      <name val="Arial"/>
      <family val="2"/>
    </font>
    <font>
      <b/>
      <sz val="10"/>
      <name val="Arial"/>
      <family val="2"/>
    </font>
    <font>
      <b/>
      <sz val="8"/>
      <name val="Arial"/>
      <family val="2"/>
    </font>
    <font>
      <sz val="8"/>
      <name val="Arial"/>
      <family val="2"/>
    </font>
    <font>
      <sz val="8"/>
      <color indexed="8"/>
      <name val="Arial"/>
      <family val="2"/>
    </font>
    <font>
      <i/>
      <sz val="10"/>
      <name val="Arial"/>
      <family val="2"/>
    </font>
    <font>
      <sz val="10"/>
      <color indexed="8"/>
      <name val="Arial"/>
      <family val="2"/>
    </font>
    <font>
      <b/>
      <sz val="10"/>
      <color indexed="8"/>
      <name val="Arial"/>
      <family val="2"/>
    </font>
    <font>
      <sz val="12"/>
      <color theme="1"/>
      <name val="Calibri"/>
      <family val="2"/>
      <scheme val="minor"/>
    </font>
    <font>
      <b/>
      <sz val="12"/>
      <color theme="1"/>
      <name val="Calibri"/>
      <family val="2"/>
      <scheme val="minor"/>
    </font>
    <font>
      <i/>
      <sz val="8"/>
      <color indexed="8"/>
      <name val="Arial"/>
      <family val="2"/>
    </font>
    <font>
      <sz val="11"/>
      <name val="Calibri"/>
      <family val="2"/>
      <scheme val="minor"/>
    </font>
  </fonts>
  <fills count="13">
    <fill>
      <patternFill patternType="none"/>
    </fill>
    <fill>
      <patternFill patternType="gray125"/>
    </fill>
    <fill>
      <patternFill patternType="solid">
        <fgColor theme="0"/>
        <bgColor indexed="64"/>
      </patternFill>
    </fill>
    <fill>
      <patternFill patternType="solid">
        <fgColor rgb="FFFFFFFF"/>
      </patternFill>
    </fill>
    <fill>
      <patternFill patternType="solid">
        <fgColor theme="0"/>
        <bgColor theme="4" tint="0.79998168889431442"/>
      </patternFill>
    </fill>
    <fill>
      <patternFill patternType="solid">
        <fgColor theme="6" tint="0.59999389629810485"/>
        <bgColor theme="4" tint="0.79998168889431442"/>
      </patternFill>
    </fill>
    <fill>
      <patternFill patternType="solid">
        <fgColor theme="6" tint="0.59999389629810485"/>
        <bgColor indexed="64"/>
      </patternFill>
    </fill>
    <fill>
      <patternFill patternType="solid">
        <fgColor theme="0"/>
      </patternFill>
    </fill>
    <fill>
      <patternFill patternType="solid">
        <fgColor theme="0" tint="-0.14999847407452621"/>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indexed="9"/>
        <bgColor indexed="64"/>
      </patternFill>
    </fill>
    <fill>
      <patternFill patternType="solid">
        <fgColor rgb="FFFFFF00"/>
        <bgColor indexed="64"/>
      </patternFill>
    </fill>
  </fills>
  <borders count="9">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s>
  <cellStyleXfs count="6">
    <xf numFmtId="0" fontId="0" fillId="0" borderId="0"/>
    <xf numFmtId="9" fontId="1"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5" fillId="0" borderId="0"/>
  </cellStyleXfs>
  <cellXfs count="106">
    <xf numFmtId="0" fontId="0" fillId="0" borderId="0" xfId="0"/>
    <xf numFmtId="0" fontId="0" fillId="2" borderId="0" xfId="0" applyFill="1" applyBorder="1"/>
    <xf numFmtId="3" fontId="0" fillId="2" borderId="0" xfId="0" applyNumberFormat="1" applyFont="1" applyFill="1"/>
    <xf numFmtId="0" fontId="0" fillId="2" borderId="0" xfId="0" applyFont="1" applyFill="1"/>
    <xf numFmtId="17" fontId="6" fillId="4" borderId="0" xfId="0" applyNumberFormat="1" applyFont="1" applyFill="1" applyBorder="1"/>
    <xf numFmtId="3" fontId="0" fillId="2" borderId="0" xfId="0" applyNumberFormat="1" applyFill="1" applyAlignment="1">
      <alignment horizontal="center"/>
    </xf>
    <xf numFmtId="9" fontId="0" fillId="2" borderId="0" xfId="1" applyFont="1" applyFill="1" applyAlignment="1">
      <alignment horizontal="center"/>
    </xf>
    <xf numFmtId="0" fontId="0" fillId="2" borderId="0" xfId="0" applyFill="1"/>
    <xf numFmtId="3" fontId="0" fillId="2" borderId="0" xfId="0" applyNumberFormat="1" applyFill="1"/>
    <xf numFmtId="0" fontId="3" fillId="0" borderId="0" xfId="0" applyFont="1"/>
    <xf numFmtId="3" fontId="6" fillId="2" borderId="0" xfId="0" applyNumberFormat="1" applyFont="1" applyFill="1" applyBorder="1" applyProtection="1">
      <protection hidden="1"/>
    </xf>
    <xf numFmtId="3" fontId="6" fillId="2" borderId="0" xfId="0" applyNumberFormat="1" applyFont="1" applyFill="1" applyBorder="1" applyAlignment="1" applyProtection="1">
      <alignment horizontal="right"/>
      <protection hidden="1"/>
    </xf>
    <xf numFmtId="9" fontId="8" fillId="2" borderId="0" xfId="1" applyFont="1" applyFill="1" applyBorder="1" applyProtection="1">
      <protection hidden="1"/>
    </xf>
    <xf numFmtId="0" fontId="0" fillId="0" borderId="0" xfId="0"/>
    <xf numFmtId="14" fontId="13" fillId="2" borderId="1" xfId="0" applyNumberFormat="1" applyFont="1" applyFill="1" applyBorder="1" applyAlignment="1">
      <alignment horizontal="center" vertical="center" wrapText="1"/>
    </xf>
    <xf numFmtId="0" fontId="13" fillId="2" borderId="1" xfId="0" applyFont="1" applyFill="1" applyBorder="1" applyAlignment="1">
      <alignment horizontal="center" vertical="center" wrapText="1"/>
    </xf>
    <xf numFmtId="0" fontId="14" fillId="0" borderId="1" xfId="0" applyFont="1" applyFill="1" applyBorder="1" applyAlignment="1">
      <alignment horizontal="left" vertical="top"/>
    </xf>
    <xf numFmtId="0" fontId="14" fillId="0" borderId="1" xfId="0" applyFont="1" applyFill="1" applyBorder="1" applyAlignment="1">
      <alignment horizontal="left" vertical="top" wrapText="1"/>
    </xf>
    <xf numFmtId="0" fontId="13" fillId="9" borderId="1" xfId="0" applyFont="1" applyFill="1" applyBorder="1" applyAlignment="1">
      <alignment vertical="center" wrapText="1"/>
    </xf>
    <xf numFmtId="0" fontId="14" fillId="2" borderId="1" xfId="0" applyFont="1" applyFill="1" applyBorder="1" applyAlignment="1">
      <alignment horizontal="left" vertical="top"/>
    </xf>
    <xf numFmtId="0" fontId="14" fillId="2" borderId="1" xfId="0" applyFont="1" applyFill="1" applyBorder="1" applyAlignment="1">
      <alignment horizontal="left" vertical="top" wrapText="1"/>
    </xf>
    <xf numFmtId="0" fontId="13" fillId="9" borderId="1" xfId="0" applyFont="1" applyFill="1" applyBorder="1" applyAlignment="1">
      <alignment horizontal="left" vertical="center" wrapText="1"/>
    </xf>
    <xf numFmtId="3" fontId="13" fillId="2" borderId="1" xfId="0" applyNumberFormat="1" applyFont="1" applyFill="1" applyBorder="1" applyAlignment="1">
      <alignment horizontal="center" vertical="center" wrapText="1"/>
    </xf>
    <xf numFmtId="165" fontId="14" fillId="0" borderId="1" xfId="1" applyNumberFormat="1" applyFont="1" applyFill="1" applyBorder="1" applyAlignment="1">
      <alignment horizontal="right" vertical="center"/>
    </xf>
    <xf numFmtId="165" fontId="13" fillId="9" borderId="1" xfId="1" applyNumberFormat="1" applyFont="1" applyFill="1" applyBorder="1" applyAlignment="1">
      <alignment horizontal="right" vertical="center"/>
    </xf>
    <xf numFmtId="165" fontId="13" fillId="10" borderId="1" xfId="1" applyNumberFormat="1" applyFont="1" applyFill="1" applyBorder="1" applyAlignment="1">
      <alignment horizontal="right" vertical="center"/>
    </xf>
    <xf numFmtId="0" fontId="16" fillId="11" borderId="2" xfId="0" applyFont="1" applyFill="1" applyBorder="1" applyAlignment="1">
      <alignment horizontal="center" vertical="center"/>
    </xf>
    <xf numFmtId="0" fontId="17" fillId="11" borderId="3" xfId="0" applyFont="1" applyFill="1" applyBorder="1" applyAlignment="1">
      <alignment horizontal="right"/>
    </xf>
    <xf numFmtId="0" fontId="18" fillId="0" borderId="4" xfId="0" applyFont="1" applyFill="1" applyBorder="1" applyAlignment="1">
      <alignment vertical="center"/>
    </xf>
    <xf numFmtId="0" fontId="19" fillId="0" borderId="0" xfId="0" applyFont="1" applyAlignment="1">
      <alignment vertical="center"/>
    </xf>
    <xf numFmtId="0" fontId="5" fillId="0" borderId="5" xfId="0" quotePrefix="1" applyNumberFormat="1" applyFont="1" applyFill="1" applyBorder="1" applyAlignment="1">
      <alignment horizontal="justify" vertical="center" wrapText="1"/>
    </xf>
    <xf numFmtId="0" fontId="20" fillId="0" borderId="0" xfId="0" applyFont="1" applyAlignment="1">
      <alignment vertical="center"/>
    </xf>
    <xf numFmtId="0" fontId="18" fillId="0" borderId="0" xfId="0" applyFont="1" applyFill="1" applyBorder="1" applyAlignment="1">
      <alignment horizontal="justify" vertical="center"/>
    </xf>
    <xf numFmtId="0" fontId="5" fillId="0" borderId="0" xfId="0" quotePrefix="1" applyFont="1" applyFill="1" applyAlignment="1">
      <alignment horizontal="justify" vertical="center" wrapText="1"/>
    </xf>
    <xf numFmtId="0" fontId="18" fillId="0" borderId="0" xfId="0" applyFont="1" applyFill="1" applyAlignment="1">
      <alignment horizontal="justify" vertical="center"/>
    </xf>
    <xf numFmtId="0" fontId="18" fillId="0" borderId="0" xfId="0" applyNumberFormat="1" applyFont="1" applyFill="1" applyAlignment="1">
      <alignment horizontal="justify" vertical="center" wrapText="1"/>
    </xf>
    <xf numFmtId="0" fontId="21" fillId="0" borderId="0" xfId="0" applyFont="1" applyAlignment="1">
      <alignment vertical="center"/>
    </xf>
    <xf numFmtId="0" fontId="22" fillId="0" borderId="0" xfId="0" applyNumberFormat="1" applyFont="1" applyFill="1" applyAlignment="1">
      <alignment horizontal="justify" vertical="center" wrapText="1"/>
    </xf>
    <xf numFmtId="0" fontId="19" fillId="0" borderId="0" xfId="0" applyNumberFormat="1" applyFont="1" applyFill="1" applyAlignment="1">
      <alignment horizontal="justify" vertical="center" wrapText="1"/>
    </xf>
    <xf numFmtId="0" fontId="17" fillId="11" borderId="3" xfId="0" applyFont="1" applyFill="1" applyBorder="1" applyAlignment="1">
      <alignment horizontal="center"/>
    </xf>
    <xf numFmtId="0" fontId="5" fillId="0" borderId="4" xfId="0" quotePrefix="1" applyNumberFormat="1" applyFont="1" applyFill="1" applyBorder="1" applyAlignment="1">
      <alignment horizontal="justify" vertical="center" wrapText="1"/>
    </xf>
    <xf numFmtId="0" fontId="18" fillId="0" borderId="4" xfId="0" applyFont="1" applyFill="1" applyBorder="1" applyAlignment="1">
      <alignment horizontal="justify" vertical="center"/>
    </xf>
    <xf numFmtId="0" fontId="5" fillId="0" borderId="4" xfId="0" quotePrefix="1" applyFont="1" applyFill="1" applyBorder="1" applyAlignment="1">
      <alignment horizontal="justify" vertical="center" wrapText="1"/>
    </xf>
    <xf numFmtId="0" fontId="18" fillId="0" borderId="4" xfId="0" applyNumberFormat="1" applyFont="1" applyFill="1" applyBorder="1" applyAlignment="1">
      <alignment horizontal="justify" vertical="center" wrapText="1"/>
    </xf>
    <xf numFmtId="0" fontId="22" fillId="0" borderId="4" xfId="0" applyNumberFormat="1" applyFont="1" applyFill="1" applyBorder="1" applyAlignment="1">
      <alignment horizontal="justify" vertical="center" wrapText="1"/>
    </xf>
    <xf numFmtId="0" fontId="18" fillId="0" borderId="5" xfId="0" applyNumberFormat="1" applyFont="1" applyFill="1" applyBorder="1" applyAlignment="1">
      <alignment horizontal="justify" vertical="center" wrapText="1"/>
    </xf>
    <xf numFmtId="0" fontId="11" fillId="2" borderId="0" xfId="0" applyFont="1" applyFill="1" applyAlignment="1"/>
    <xf numFmtId="3" fontId="0" fillId="2" borderId="0" xfId="0" applyNumberFormat="1" applyFill="1" applyAlignment="1">
      <alignment horizontal="centerContinuous"/>
    </xf>
    <xf numFmtId="0" fontId="0" fillId="2" borderId="0" xfId="0" applyFill="1" applyAlignment="1">
      <alignment horizontal="centerContinuous"/>
    </xf>
    <xf numFmtId="0" fontId="10" fillId="2" borderId="0" xfId="0" applyFont="1" applyFill="1" applyAlignment="1">
      <alignment horizontal="centerContinuous"/>
    </xf>
    <xf numFmtId="3" fontId="2" fillId="2" borderId="0" xfId="0" applyNumberFormat="1" applyFont="1" applyFill="1" applyAlignment="1">
      <alignment horizontal="left"/>
    </xf>
    <xf numFmtId="17" fontId="12" fillId="4" borderId="0" xfId="0" applyNumberFormat="1" applyFont="1" applyFill="1" applyBorder="1"/>
    <xf numFmtId="0" fontId="25" fillId="5" borderId="6" xfId="0" applyFont="1" applyFill="1" applyBorder="1"/>
    <xf numFmtId="3" fontId="25" fillId="5" borderId="7" xfId="0" applyNumberFormat="1" applyFont="1" applyFill="1" applyBorder="1"/>
    <xf numFmtId="0" fontId="25" fillId="5" borderId="7" xfId="0" applyFont="1" applyFill="1" applyBorder="1"/>
    <xf numFmtId="0" fontId="25" fillId="6" borderId="2" xfId="0" applyNumberFormat="1" applyFont="1" applyFill="1" applyBorder="1" applyAlignment="1">
      <alignment horizontal="center"/>
    </xf>
    <xf numFmtId="0" fontId="25" fillId="5" borderId="2" xfId="0" applyFont="1" applyFill="1" applyBorder="1" applyAlignment="1">
      <alignment horizontal="center"/>
    </xf>
    <xf numFmtId="0" fontId="25" fillId="2" borderId="8" xfId="0" applyFont="1" applyFill="1" applyBorder="1"/>
    <xf numFmtId="3" fontId="25" fillId="2" borderId="0" xfId="0" applyNumberFormat="1" applyFont="1" applyFill="1" applyBorder="1"/>
    <xf numFmtId="0" fontId="25" fillId="2" borderId="0" xfId="0" applyFont="1" applyFill="1" applyBorder="1"/>
    <xf numFmtId="3" fontId="0" fillId="8" borderId="4" xfId="0" applyNumberFormat="1" applyFont="1" applyFill="1" applyBorder="1" applyAlignment="1">
      <alignment horizontal="center"/>
    </xf>
    <xf numFmtId="9" fontId="0" fillId="8" borderId="4" xfId="1" applyFont="1" applyFill="1" applyBorder="1" applyAlignment="1">
      <alignment horizontal="center"/>
    </xf>
    <xf numFmtId="0" fontId="26" fillId="2" borderId="6" xfId="0" applyFont="1" applyFill="1" applyBorder="1"/>
    <xf numFmtId="3" fontId="25" fillId="2" borderId="7" xfId="0" applyNumberFormat="1" applyFont="1" applyFill="1" applyBorder="1"/>
    <xf numFmtId="0" fontId="25" fillId="2" borderId="7" xfId="0" applyFont="1" applyFill="1" applyBorder="1"/>
    <xf numFmtId="3" fontId="2" fillId="8" borderId="2" xfId="0" applyNumberFormat="1" applyFont="1" applyFill="1" applyBorder="1" applyAlignment="1">
      <alignment horizontal="center"/>
    </xf>
    <xf numFmtId="9" fontId="2" fillId="8" borderId="2" xfId="1" applyFont="1" applyFill="1" applyBorder="1" applyAlignment="1">
      <alignment horizontal="center"/>
    </xf>
    <xf numFmtId="0" fontId="12" fillId="2" borderId="0" xfId="0" applyFont="1" applyFill="1"/>
    <xf numFmtId="0" fontId="2" fillId="6" borderId="2" xfId="0" applyFont="1" applyFill="1" applyBorder="1"/>
    <xf numFmtId="0" fontId="0" fillId="2" borderId="4" xfId="0" applyFill="1" applyBorder="1"/>
    <xf numFmtId="3" fontId="0" fillId="2" borderId="4" xfId="0" applyNumberFormat="1" applyFill="1" applyBorder="1"/>
    <xf numFmtId="0" fontId="2" fillId="2" borderId="2" xfId="0" applyFont="1" applyFill="1" applyBorder="1"/>
    <xf numFmtId="3" fontId="2" fillId="2" borderId="2" xfId="0" applyNumberFormat="1" applyFont="1" applyFill="1" applyBorder="1"/>
    <xf numFmtId="0" fontId="11" fillId="2" borderId="0" xfId="0" applyFont="1" applyFill="1"/>
    <xf numFmtId="0" fontId="0" fillId="2" borderId="0" xfId="0" applyFill="1" applyAlignment="1">
      <alignment horizontal="left" wrapText="1"/>
    </xf>
    <xf numFmtId="0" fontId="2" fillId="2" borderId="0" xfId="0" applyFont="1" applyFill="1"/>
    <xf numFmtId="0" fontId="3" fillId="2" borderId="0" xfId="0" applyFont="1" applyFill="1"/>
    <xf numFmtId="3" fontId="13" fillId="9" borderId="1" xfId="0" applyNumberFormat="1" applyFont="1" applyFill="1" applyBorder="1" applyAlignment="1">
      <alignment horizontal="right" vertical="center"/>
    </xf>
    <xf numFmtId="3" fontId="13" fillId="10" borderId="1" xfId="0" applyNumberFormat="1" applyFont="1" applyFill="1" applyBorder="1" applyAlignment="1">
      <alignment horizontal="right" vertical="center"/>
    </xf>
    <xf numFmtId="0" fontId="16" fillId="11" borderId="3" xfId="0" applyFont="1" applyFill="1" applyBorder="1" applyAlignment="1">
      <alignment horizontal="center" vertical="center"/>
    </xf>
    <xf numFmtId="0" fontId="27" fillId="11" borderId="5" xfId="0" applyFont="1" applyFill="1" applyBorder="1" applyAlignment="1">
      <alignment horizontal="right" vertical="center"/>
    </xf>
    <xf numFmtId="3" fontId="14" fillId="0" borderId="1" xfId="0" applyNumberFormat="1" applyFont="1" applyBorder="1" applyAlignment="1">
      <alignment horizontal="right" vertical="center"/>
    </xf>
    <xf numFmtId="3" fontId="0" fillId="0" borderId="0" xfId="0" applyNumberFormat="1"/>
    <xf numFmtId="0" fontId="28" fillId="0" borderId="0" xfId="0" applyFont="1"/>
    <xf numFmtId="3" fontId="0" fillId="8" borderId="4" xfId="0" applyNumberFormat="1" applyFill="1" applyBorder="1" applyAlignment="1">
      <alignment horizontal="center"/>
    </xf>
    <xf numFmtId="3" fontId="0" fillId="2" borderId="4" xfId="0" applyNumberFormat="1" applyFill="1" applyBorder="1" applyAlignment="1">
      <alignment horizontal="right"/>
    </xf>
    <xf numFmtId="0" fontId="0" fillId="12" borderId="0" xfId="0" applyFill="1"/>
    <xf numFmtId="3" fontId="14" fillId="0" borderId="0" xfId="0" applyNumberFormat="1" applyFont="1" applyFill="1" applyBorder="1" applyAlignment="1">
      <alignment horizontal="right" vertical="center"/>
    </xf>
    <xf numFmtId="3" fontId="2" fillId="2" borderId="2" xfId="0" applyNumberFormat="1" applyFont="1" applyFill="1" applyBorder="1" applyAlignment="1">
      <alignment horizontal="right"/>
    </xf>
    <xf numFmtId="165" fontId="14" fillId="0" borderId="0" xfId="1" applyNumberFormat="1" applyFont="1" applyFill="1" applyBorder="1" applyAlignment="1">
      <alignment horizontal="right" vertical="center"/>
    </xf>
    <xf numFmtId="0" fontId="0" fillId="0" borderId="0" xfId="0" applyFill="1"/>
    <xf numFmtId="3" fontId="13" fillId="0" borderId="0" xfId="0" applyNumberFormat="1" applyFont="1" applyFill="1" applyBorder="1" applyAlignment="1">
      <alignment horizontal="center" vertical="center" wrapText="1"/>
    </xf>
    <xf numFmtId="3" fontId="13" fillId="0" borderId="0" xfId="0" applyNumberFormat="1" applyFont="1" applyFill="1" applyBorder="1" applyAlignment="1">
      <alignment horizontal="right" vertical="center"/>
    </xf>
    <xf numFmtId="165" fontId="13" fillId="0" borderId="0" xfId="1" applyNumberFormat="1" applyFont="1" applyFill="1" applyBorder="1" applyAlignment="1">
      <alignment horizontal="right" vertical="center"/>
    </xf>
    <xf numFmtId="165" fontId="0" fillId="0" borderId="0" xfId="1" applyNumberFormat="1" applyFont="1" applyFill="1"/>
    <xf numFmtId="3" fontId="0" fillId="0" borderId="0" xfId="0" applyNumberFormat="1" applyFill="1"/>
    <xf numFmtId="166" fontId="14" fillId="0" borderId="0" xfId="0" applyNumberFormat="1" applyFont="1" applyFill="1" applyBorder="1" applyAlignment="1">
      <alignment horizontal="right" vertical="center"/>
    </xf>
    <xf numFmtId="166" fontId="13" fillId="0" borderId="0" xfId="0" applyNumberFormat="1" applyFont="1" applyFill="1" applyBorder="1" applyAlignment="1">
      <alignment horizontal="right" vertical="center"/>
    </xf>
    <xf numFmtId="2" fontId="9" fillId="3" borderId="0" xfId="0" applyNumberFormat="1" applyFont="1" applyFill="1" applyBorder="1" applyAlignment="1">
      <alignment horizontal="left" wrapText="1"/>
    </xf>
    <xf numFmtId="2" fontId="9" fillId="7" borderId="0" xfId="0" applyNumberFormat="1" applyFont="1" applyFill="1" applyBorder="1" applyAlignment="1">
      <alignment horizontal="left" wrapText="1"/>
    </xf>
    <xf numFmtId="0" fontId="13" fillId="10" borderId="1" xfId="0" applyFont="1" applyFill="1" applyBorder="1" applyAlignment="1">
      <alignment horizontal="right" vertical="center" wrapText="1"/>
    </xf>
    <xf numFmtId="0" fontId="28" fillId="2" borderId="0" xfId="0" applyFont="1" applyFill="1"/>
    <xf numFmtId="17" fontId="15" fillId="2" borderId="0" xfId="0" applyNumberFormat="1" applyFont="1" applyFill="1" applyAlignment="1">
      <alignment vertical="center"/>
    </xf>
    <xf numFmtId="17" fontId="7" fillId="2" borderId="0" xfId="0" applyNumberFormat="1" applyFont="1" applyFill="1"/>
    <xf numFmtId="0" fontId="3" fillId="2" borderId="0" xfId="0" applyFont="1" applyFill="1" applyAlignment="1">
      <alignment horizontal="center" vertical="center"/>
    </xf>
    <xf numFmtId="165" fontId="0" fillId="2" borderId="0" xfId="1" applyNumberFormat="1" applyFont="1" applyFill="1"/>
  </cellXfs>
  <cellStyles count="6">
    <cellStyle name="Milliers 2" xfId="3" xr:uid="{00000000-0005-0000-0000-000000000000}"/>
    <cellStyle name="Normal" xfId="0" builtinId="0"/>
    <cellStyle name="Normal 2" xfId="2" xr:uid="{00000000-0005-0000-0000-000002000000}"/>
    <cellStyle name="Normal 3" xfId="5" xr:uid="{00000000-0005-0000-0000-000003000000}"/>
    <cellStyle name="Pourcentage" xfId="1" builtinId="5"/>
    <cellStyle name="Pourcentage 2" xfId="4" xr:uid="{00000000-0005-0000-0000-00000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100"/>
            </a:pPr>
            <a:r>
              <a:rPr lang="en-US" sz="1400"/>
              <a:t>Evolution annuelle du nombre d'intérimaires (ETP) entre 2022</a:t>
            </a:r>
            <a:r>
              <a:rPr lang="en-US" sz="1400" baseline="0"/>
              <a:t> et 2023</a:t>
            </a:r>
            <a:r>
              <a:rPr lang="en-US" sz="1400"/>
              <a:t> en Auvergne-Rhône-Alpes</a:t>
            </a:r>
          </a:p>
          <a:p>
            <a:pPr>
              <a:defRPr sz="1100"/>
            </a:pPr>
            <a:r>
              <a:rPr lang="en-US" sz="1100" b="0"/>
              <a:t>(source : Dares</a:t>
            </a:r>
            <a:r>
              <a:rPr lang="en-US" sz="1100" b="0" baseline="0"/>
              <a:t> exploitation des DSN - données brutes</a:t>
            </a:r>
            <a:r>
              <a:rPr lang="en-US" sz="1100" b="0"/>
              <a:t>)</a:t>
            </a:r>
          </a:p>
        </c:rich>
      </c:tx>
      <c:overlay val="0"/>
    </c:title>
    <c:autoTitleDeleted val="0"/>
    <c:plotArea>
      <c:layout/>
      <c:barChart>
        <c:barDir val="bar"/>
        <c:grouping val="clustered"/>
        <c:varyColors val="0"/>
        <c:ser>
          <c:idx val="2"/>
          <c:order val="0"/>
          <c:tx>
            <c:strRef>
              <c:f>ETP_ARA!$K$5</c:f>
              <c:strCache>
                <c:ptCount val="1"/>
                <c:pt idx="0">
                  <c:v>Evolution</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ETP_ARA!$C$6:$H$23</c:f>
              <c:strCache>
                <c:ptCount val="18"/>
                <c:pt idx="0">
                  <c:v>Agriculture, sylviculture et pêche</c:v>
                </c:pt>
                <c:pt idx="1">
                  <c:v>Fabrication de denrées alimentaires, de boissons et  de produits à base de tabac</c:v>
                </c:pt>
                <c:pt idx="2">
                  <c:v>Cokéfaction et raffinage</c:v>
                </c:pt>
                <c:pt idx="3">
                  <c:v>Fabrication d'équipements électriques, électroniques, informatiques ; fabrication de machines</c:v>
                </c:pt>
                <c:pt idx="4">
                  <c:v>Fabrication de matériels de transport</c:v>
                </c:pt>
                <c:pt idx="5">
                  <c:v>Fabrication d'autres produits industriels</c:v>
                </c:pt>
                <c:pt idx="6">
                  <c:v>Industries extractives,  énergie, eau, gestion des déchets et dépollution</c:v>
                </c:pt>
                <c:pt idx="7">
                  <c:v>Construction</c:v>
                </c:pt>
                <c:pt idx="8">
                  <c:v>Commerce ; réparation d'automobiles et de motocycles</c:v>
                </c:pt>
                <c:pt idx="9">
                  <c:v>Transports et entreposage</c:v>
                </c:pt>
                <c:pt idx="10">
                  <c:v>Hébergement et restauration</c:v>
                </c:pt>
                <c:pt idx="11">
                  <c:v>Information et communication</c:v>
                </c:pt>
                <c:pt idx="12">
                  <c:v>Activités financières et d'assurance</c:v>
                </c:pt>
                <c:pt idx="13">
                  <c:v>Activités immobilières</c:v>
                </c:pt>
                <c:pt idx="14">
                  <c:v>Activités scientifiques et techniques ; services administratifs et de soutien</c:v>
                </c:pt>
                <c:pt idx="15">
                  <c:v>Administration publique, enseignement, santé humaine et action sociale</c:v>
                </c:pt>
                <c:pt idx="16">
                  <c:v>Autres activités de services</c:v>
                </c:pt>
                <c:pt idx="17">
                  <c:v>TOTAL</c:v>
                </c:pt>
              </c:strCache>
            </c:strRef>
          </c:cat>
          <c:val>
            <c:numRef>
              <c:f>ETP_ARA!$K$6:$K$23</c:f>
              <c:numCache>
                <c:formatCode>0%</c:formatCode>
                <c:ptCount val="18"/>
                <c:pt idx="0">
                  <c:v>2.6829990378210322E-2</c:v>
                </c:pt>
                <c:pt idx="1">
                  <c:v>-4.4356684417415471E-2</c:v>
                </c:pt>
                <c:pt idx="2">
                  <c:v>-0.15912481352560914</c:v>
                </c:pt>
                <c:pt idx="3">
                  <c:v>-5.7882152848814927E-2</c:v>
                </c:pt>
                <c:pt idx="4">
                  <c:v>0.11304134300793356</c:v>
                </c:pt>
                <c:pt idx="5">
                  <c:v>-6.7069614045676462E-2</c:v>
                </c:pt>
                <c:pt idx="6">
                  <c:v>-4.5039691115240865E-2</c:v>
                </c:pt>
                <c:pt idx="7">
                  <c:v>-3.0441745643436602E-2</c:v>
                </c:pt>
                <c:pt idx="8">
                  <c:v>-7.928118199602896E-2</c:v>
                </c:pt>
                <c:pt idx="9">
                  <c:v>-5.9650093099570811E-2</c:v>
                </c:pt>
                <c:pt idx="10">
                  <c:v>5.9627322887003897E-2</c:v>
                </c:pt>
                <c:pt idx="11">
                  <c:v>-0.1031637596039533</c:v>
                </c:pt>
                <c:pt idx="12">
                  <c:v>-0.13008178438661711</c:v>
                </c:pt>
                <c:pt idx="13">
                  <c:v>-6.4942339373970315E-2</c:v>
                </c:pt>
                <c:pt idx="14">
                  <c:v>-0.12533457121160363</c:v>
                </c:pt>
                <c:pt idx="15">
                  <c:v>-2.397632421026652E-2</c:v>
                </c:pt>
                <c:pt idx="16">
                  <c:v>-5.6071555648258276E-2</c:v>
                </c:pt>
                <c:pt idx="17">
                  <c:v>-5.8422750633289389E-2</c:v>
                </c:pt>
              </c:numCache>
            </c:numRef>
          </c:val>
          <c:extLst>
            <c:ext xmlns:c16="http://schemas.microsoft.com/office/drawing/2014/chart" uri="{C3380CC4-5D6E-409C-BE32-E72D297353CC}">
              <c16:uniqueId val="{00000001-D300-4D58-B10E-5EEA736F686B}"/>
            </c:ext>
          </c:extLst>
        </c:ser>
        <c:dLbls>
          <c:showLegendKey val="0"/>
          <c:showVal val="0"/>
          <c:showCatName val="0"/>
          <c:showSerName val="0"/>
          <c:showPercent val="0"/>
          <c:showBubbleSize val="0"/>
        </c:dLbls>
        <c:gapWidth val="150"/>
        <c:axId val="149745024"/>
        <c:axId val="150688896"/>
      </c:barChart>
      <c:catAx>
        <c:axId val="149745024"/>
        <c:scaling>
          <c:orientation val="minMax"/>
        </c:scaling>
        <c:delete val="0"/>
        <c:axPos val="l"/>
        <c:numFmt formatCode="General" sourceLinked="0"/>
        <c:majorTickMark val="out"/>
        <c:minorTickMark val="none"/>
        <c:tickLblPos val="low"/>
        <c:txPr>
          <a:bodyPr/>
          <a:lstStyle/>
          <a:p>
            <a:pPr>
              <a:defRPr sz="900"/>
            </a:pPr>
            <a:endParaRPr lang="fr-FR"/>
          </a:p>
        </c:txPr>
        <c:crossAx val="150688896"/>
        <c:crosses val="autoZero"/>
        <c:auto val="1"/>
        <c:lblAlgn val="ctr"/>
        <c:lblOffset val="100"/>
        <c:noMultiLvlLbl val="0"/>
      </c:catAx>
      <c:valAx>
        <c:axId val="150688896"/>
        <c:scaling>
          <c:orientation val="minMax"/>
        </c:scaling>
        <c:delete val="1"/>
        <c:axPos val="b"/>
        <c:numFmt formatCode="0%" sourceLinked="1"/>
        <c:majorTickMark val="out"/>
        <c:minorTickMark val="none"/>
        <c:tickLblPos val="nextTo"/>
        <c:crossAx val="149745024"/>
        <c:crosses val="autoZero"/>
        <c:crossBetween val="between"/>
      </c:valAx>
    </c:plotArea>
    <c:plotVisOnly val="1"/>
    <c:dispBlanksAs val="gap"/>
    <c:showDLblsOverMax val="0"/>
  </c:chart>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100"/>
            </a:pPr>
            <a:r>
              <a:rPr lang="en-US" sz="1400"/>
              <a:t>Evolution annuelle du nombre d'intérimaires (ETP) entre 2022</a:t>
            </a:r>
            <a:r>
              <a:rPr lang="en-US" sz="1400" baseline="0"/>
              <a:t> et 2023</a:t>
            </a:r>
            <a:r>
              <a:rPr lang="en-US" sz="1400"/>
              <a:t> en</a:t>
            </a:r>
            <a:r>
              <a:rPr lang="en-US" sz="1400" baseline="0"/>
              <a:t> Ardèche</a:t>
            </a:r>
            <a:r>
              <a:rPr lang="en-US" sz="1400"/>
              <a:t>  </a:t>
            </a:r>
          </a:p>
          <a:p>
            <a:pPr>
              <a:defRPr sz="1100"/>
            </a:pPr>
            <a:r>
              <a:rPr lang="en-US" sz="1100" b="0"/>
              <a:t>(source : Dares</a:t>
            </a:r>
            <a:r>
              <a:rPr lang="en-US" sz="1100" b="0" baseline="0"/>
              <a:t> exploitation des DSN - données brutes</a:t>
            </a:r>
            <a:r>
              <a:rPr lang="en-US" sz="1100" b="0"/>
              <a:t>)</a:t>
            </a:r>
          </a:p>
        </c:rich>
      </c:tx>
      <c:overlay val="0"/>
    </c:title>
    <c:autoTitleDeleted val="0"/>
    <c:plotArea>
      <c:layout/>
      <c:barChart>
        <c:barDir val="bar"/>
        <c:grouping val="clustered"/>
        <c:varyColors val="0"/>
        <c:ser>
          <c:idx val="2"/>
          <c:order val="0"/>
          <c:tx>
            <c:strRef>
              <c:f>ETP_07!$K$5</c:f>
              <c:strCache>
                <c:ptCount val="1"/>
                <c:pt idx="0">
                  <c:v>Evolution</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ETP_07!$C$6:$H$23</c:f>
              <c:strCache>
                <c:ptCount val="18"/>
                <c:pt idx="0">
                  <c:v>Agriculture, sylviculture et pêche</c:v>
                </c:pt>
                <c:pt idx="1">
                  <c:v>Fabrication de denrées alimentaires, de boissons et  de produits à base de tabac</c:v>
                </c:pt>
                <c:pt idx="2">
                  <c:v>Cokéfaction et raffinage</c:v>
                </c:pt>
                <c:pt idx="3">
                  <c:v>Fabrication d'équipements électriques, électroniques, informatiques ; fabrication de machines</c:v>
                </c:pt>
                <c:pt idx="4">
                  <c:v>Fabrication de matériels de transport</c:v>
                </c:pt>
                <c:pt idx="5">
                  <c:v>Fabrication d'autres produits industriels</c:v>
                </c:pt>
                <c:pt idx="6">
                  <c:v>Industries extractives,  énergie, eau, gestion des déchets et dépollution</c:v>
                </c:pt>
                <c:pt idx="7">
                  <c:v>Construction</c:v>
                </c:pt>
                <c:pt idx="8">
                  <c:v>Commerce ; réparation d'automobiles et de motocycles</c:v>
                </c:pt>
                <c:pt idx="9">
                  <c:v>Transports et entreposage</c:v>
                </c:pt>
                <c:pt idx="10">
                  <c:v>Hébergement et restauration</c:v>
                </c:pt>
                <c:pt idx="11">
                  <c:v>Information et communication</c:v>
                </c:pt>
                <c:pt idx="12">
                  <c:v>Activités financières et d'assurance</c:v>
                </c:pt>
                <c:pt idx="13">
                  <c:v>Activités immobilières</c:v>
                </c:pt>
                <c:pt idx="14">
                  <c:v>Activités scientifiques et techniques ; services administratifs et de soutien</c:v>
                </c:pt>
                <c:pt idx="15">
                  <c:v>Administration publique, enseignement, santé humaine et action sociale</c:v>
                </c:pt>
                <c:pt idx="16">
                  <c:v>Autres activités de services</c:v>
                </c:pt>
                <c:pt idx="17">
                  <c:v>Total</c:v>
                </c:pt>
              </c:strCache>
            </c:strRef>
          </c:cat>
          <c:val>
            <c:numRef>
              <c:f>ETP_07!$K$6:$K$23</c:f>
              <c:numCache>
                <c:formatCode>0%</c:formatCode>
                <c:ptCount val="18"/>
                <c:pt idx="0">
                  <c:v>0</c:v>
                </c:pt>
                <c:pt idx="1">
                  <c:v>8.3570637557348615E-2</c:v>
                </c:pt>
                <c:pt idx="2">
                  <c:v>0</c:v>
                </c:pt>
                <c:pt idx="3">
                  <c:v>-9.7057159026598838E-2</c:v>
                </c:pt>
                <c:pt idx="4">
                  <c:v>8.5307696692189516E-3</c:v>
                </c:pt>
                <c:pt idx="5">
                  <c:v>-9.7202599604408024E-2</c:v>
                </c:pt>
                <c:pt idx="6">
                  <c:v>-3.8191738113795837E-2</c:v>
                </c:pt>
                <c:pt idx="7">
                  <c:v>-4.450296955201416E-2</c:v>
                </c:pt>
                <c:pt idx="8">
                  <c:v>-0.21644897373331407</c:v>
                </c:pt>
                <c:pt idx="9">
                  <c:v>3.342013888888884E-2</c:v>
                </c:pt>
                <c:pt idx="10">
                  <c:v>0.16118633139909755</c:v>
                </c:pt>
                <c:pt idx="11">
                  <c:v>-0.21276595744680848</c:v>
                </c:pt>
                <c:pt idx="12">
                  <c:v>0.60484848484848497</c:v>
                </c:pt>
                <c:pt idx="13">
                  <c:v>0</c:v>
                </c:pt>
                <c:pt idx="14">
                  <c:v>-9.1089180233395739E-2</c:v>
                </c:pt>
                <c:pt idx="15">
                  <c:v>-4.2856209577317617E-2</c:v>
                </c:pt>
                <c:pt idx="16">
                  <c:v>-3.2514930325149294E-2</c:v>
                </c:pt>
                <c:pt idx="17">
                  <c:v>-4.8249626471596252E-2</c:v>
                </c:pt>
              </c:numCache>
            </c:numRef>
          </c:val>
          <c:extLst>
            <c:ext xmlns:c16="http://schemas.microsoft.com/office/drawing/2014/chart" uri="{C3380CC4-5D6E-409C-BE32-E72D297353CC}">
              <c16:uniqueId val="{00000001-0C52-452F-950B-9901E2AB9850}"/>
            </c:ext>
          </c:extLst>
        </c:ser>
        <c:dLbls>
          <c:showLegendKey val="0"/>
          <c:showVal val="0"/>
          <c:showCatName val="0"/>
          <c:showSerName val="0"/>
          <c:showPercent val="0"/>
          <c:showBubbleSize val="0"/>
        </c:dLbls>
        <c:gapWidth val="150"/>
        <c:axId val="152500096"/>
        <c:axId val="152501632"/>
      </c:barChart>
      <c:catAx>
        <c:axId val="152500096"/>
        <c:scaling>
          <c:orientation val="minMax"/>
        </c:scaling>
        <c:delete val="0"/>
        <c:axPos val="l"/>
        <c:numFmt formatCode="General" sourceLinked="0"/>
        <c:majorTickMark val="out"/>
        <c:minorTickMark val="none"/>
        <c:tickLblPos val="low"/>
        <c:txPr>
          <a:bodyPr/>
          <a:lstStyle/>
          <a:p>
            <a:pPr>
              <a:defRPr sz="900"/>
            </a:pPr>
            <a:endParaRPr lang="fr-FR"/>
          </a:p>
        </c:txPr>
        <c:crossAx val="152501632"/>
        <c:crosses val="autoZero"/>
        <c:auto val="1"/>
        <c:lblAlgn val="ctr"/>
        <c:lblOffset val="100"/>
        <c:noMultiLvlLbl val="0"/>
      </c:catAx>
      <c:valAx>
        <c:axId val="152501632"/>
        <c:scaling>
          <c:orientation val="minMax"/>
        </c:scaling>
        <c:delete val="1"/>
        <c:axPos val="b"/>
        <c:numFmt formatCode="0%" sourceLinked="1"/>
        <c:majorTickMark val="out"/>
        <c:minorTickMark val="none"/>
        <c:tickLblPos val="nextTo"/>
        <c:crossAx val="152500096"/>
        <c:crosses val="autoZero"/>
        <c:crossBetween val="between"/>
      </c:valAx>
    </c:plotArea>
    <c:plotVisOnly val="1"/>
    <c:dispBlanksAs val="gap"/>
    <c:showDLblsOverMax val="0"/>
  </c:chart>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TdR_69!$B$86</c:f>
              <c:strCache>
                <c:ptCount val="1"/>
                <c:pt idx="0">
                  <c:v>Agriculture</c:v>
                </c:pt>
              </c:strCache>
            </c:strRef>
          </c:tx>
          <c:marker>
            <c:symbol val="none"/>
          </c:marker>
          <c:cat>
            <c:strRef>
              <c:f>TdR_69!$C$85:$BA$85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TdR_69!$C$86:$BA$86</c:f>
              <c:numCache>
                <c:formatCode>0.0%</c:formatCode>
                <c:ptCount val="51"/>
                <c:pt idx="0">
                  <c:v>1.7047670423345727E-2</c:v>
                </c:pt>
                <c:pt idx="1">
                  <c:v>1.6047003934956547E-2</c:v>
                </c:pt>
                <c:pt idx="2">
                  <c:v>1.7485315304607368E-2</c:v>
                </c:pt>
                <c:pt idx="3">
                  <c:v>1.0081940500147301E-2</c:v>
                </c:pt>
                <c:pt idx="4">
                  <c:v>7.8932755473701353E-3</c:v>
                </c:pt>
                <c:pt idx="5">
                  <c:v>8.1623931674049046E-3</c:v>
                </c:pt>
                <c:pt idx="6">
                  <c:v>4.7533331696710786E-3</c:v>
                </c:pt>
                <c:pt idx="7">
                  <c:v>1.9751701178781821E-3</c:v>
                </c:pt>
                <c:pt idx="8">
                  <c:v>2.8738442851175467E-3</c:v>
                </c:pt>
                <c:pt idx="9">
                  <c:v>3.3158029538600292E-3</c:v>
                </c:pt>
                <c:pt idx="10">
                  <c:v>3.0987152391670912E-3</c:v>
                </c:pt>
                <c:pt idx="11">
                  <c:v>1.2821284980625396E-2</c:v>
                </c:pt>
                <c:pt idx="12">
                  <c:v>1.5068813684797089E-2</c:v>
                </c:pt>
                <c:pt idx="13">
                  <c:v>1.3364577735597535E-2</c:v>
                </c:pt>
                <c:pt idx="14">
                  <c:v>1.1594899341364954E-2</c:v>
                </c:pt>
                <c:pt idx="15">
                  <c:v>1.1430934949465656E-2</c:v>
                </c:pt>
                <c:pt idx="16">
                  <c:v>1.4799087423236379E-2</c:v>
                </c:pt>
                <c:pt idx="17">
                  <c:v>2.8763202361956213E-2</c:v>
                </c:pt>
                <c:pt idx="18">
                  <c:v>2.5160572005959263E-2</c:v>
                </c:pt>
                <c:pt idx="19">
                  <c:v>2.2362089152569473E-2</c:v>
                </c:pt>
                <c:pt idx="20">
                  <c:v>8.025432018108002E-3</c:v>
                </c:pt>
                <c:pt idx="21">
                  <c:v>1.6033349694788111E-2</c:v>
                </c:pt>
                <c:pt idx="22">
                  <c:v>4.6978884057881877E-3</c:v>
                </c:pt>
                <c:pt idx="23">
                  <c:v>8.7232810189471818E-3</c:v>
                </c:pt>
                <c:pt idx="24">
                  <c:v>7.5645019475083126E-3</c:v>
                </c:pt>
                <c:pt idx="25">
                  <c:v>7.7027739307291496E-3</c:v>
                </c:pt>
                <c:pt idx="26">
                  <c:v>3.1855596943365224E-3</c:v>
                </c:pt>
                <c:pt idx="27">
                  <c:v>5.3581122378203736E-3</c:v>
                </c:pt>
                <c:pt idx="28">
                  <c:v>7.4056394748972789E-3</c:v>
                </c:pt>
                <c:pt idx="29">
                  <c:v>1.0550856486313048E-2</c:v>
                </c:pt>
                <c:pt idx="30">
                  <c:v>9.9775371387032918E-3</c:v>
                </c:pt>
                <c:pt idx="31">
                  <c:v>5.9489671213937599E-3</c:v>
                </c:pt>
                <c:pt idx="32">
                  <c:v>1.2694647819942451E-2</c:v>
                </c:pt>
                <c:pt idx="33">
                  <c:v>1.2927371343086943E-2</c:v>
                </c:pt>
                <c:pt idx="34">
                  <c:v>7.7814083567950918E-3</c:v>
                </c:pt>
                <c:pt idx="35">
                  <c:v>8.2507173662464215E-3</c:v>
                </c:pt>
                <c:pt idx="36">
                  <c:v>8.2613871649775492E-3</c:v>
                </c:pt>
                <c:pt idx="37">
                  <c:v>1.3412225323574906E-2</c:v>
                </c:pt>
                <c:pt idx="38">
                  <c:v>1.1462642837385264E-2</c:v>
                </c:pt>
                <c:pt idx="39">
                  <c:v>9.7737999559310233E-3</c:v>
                </c:pt>
                <c:pt idx="40">
                  <c:v>5.4381775266004817E-3</c:v>
                </c:pt>
                <c:pt idx="41">
                  <c:v>8.6124011156180538E-3</c:v>
                </c:pt>
                <c:pt idx="42">
                  <c:v>8.3623031499595688E-3</c:v>
                </c:pt>
                <c:pt idx="43">
                  <c:v>4.9481354230928674E-3</c:v>
                </c:pt>
                <c:pt idx="44">
                  <c:v>7.0183996176732596E-3</c:v>
                </c:pt>
                <c:pt idx="45">
                  <c:v>2.3884856573897294E-2</c:v>
                </c:pt>
                <c:pt idx="46">
                  <c:v>1.1188469162590241E-2</c:v>
                </c:pt>
                <c:pt idx="47">
                  <c:v>1.3889658035428815E-2</c:v>
                </c:pt>
                <c:pt idx="48">
                  <c:v>1.4980294641906729E-2</c:v>
                </c:pt>
                <c:pt idx="49">
                  <c:v>3.0904821118248854E-2</c:v>
                </c:pt>
                <c:pt idx="50">
                  <c:v>2.7759537606682771E-2</c:v>
                </c:pt>
              </c:numCache>
            </c:numRef>
          </c:val>
          <c:smooth val="0"/>
          <c:extLst>
            <c:ext xmlns:c16="http://schemas.microsoft.com/office/drawing/2014/chart" uri="{C3380CC4-5D6E-409C-BE32-E72D297353CC}">
              <c16:uniqueId val="{00000000-CE68-4ED2-83BB-DBAAB5BB12F0}"/>
            </c:ext>
          </c:extLst>
        </c:ser>
        <c:ser>
          <c:idx val="1"/>
          <c:order val="1"/>
          <c:tx>
            <c:strRef>
              <c:f>TdR_69!$B$87</c:f>
              <c:strCache>
                <c:ptCount val="1"/>
                <c:pt idx="0">
                  <c:v>Industrie</c:v>
                </c:pt>
              </c:strCache>
            </c:strRef>
          </c:tx>
          <c:marker>
            <c:symbol val="none"/>
          </c:marker>
          <c:cat>
            <c:strRef>
              <c:f>TdR_69!$C$85:$BA$85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TdR_69!$C$87:$BA$87</c:f>
              <c:numCache>
                <c:formatCode>0.0%</c:formatCode>
                <c:ptCount val="51"/>
                <c:pt idx="0">
                  <c:v>8.8680962348147943E-2</c:v>
                </c:pt>
                <c:pt idx="1">
                  <c:v>8.5938042317526442E-2</c:v>
                </c:pt>
                <c:pt idx="2">
                  <c:v>8.2423589679995288E-2</c:v>
                </c:pt>
                <c:pt idx="3">
                  <c:v>8.002868919485169E-2</c:v>
                </c:pt>
                <c:pt idx="4">
                  <c:v>7.4534628063240682E-2</c:v>
                </c:pt>
                <c:pt idx="5">
                  <c:v>7.192304262431029E-2</c:v>
                </c:pt>
                <c:pt idx="6">
                  <c:v>7.0533502028592363E-2</c:v>
                </c:pt>
                <c:pt idx="7">
                  <c:v>6.7689296915101199E-2</c:v>
                </c:pt>
                <c:pt idx="8">
                  <c:v>7.0774148010332799E-2</c:v>
                </c:pt>
                <c:pt idx="9">
                  <c:v>7.1737759326083436E-2</c:v>
                </c:pt>
                <c:pt idx="10">
                  <c:v>7.3202997547539186E-2</c:v>
                </c:pt>
                <c:pt idx="11">
                  <c:v>7.3395610668535324E-2</c:v>
                </c:pt>
                <c:pt idx="12">
                  <c:v>7.3109624682998281E-2</c:v>
                </c:pt>
                <c:pt idx="13">
                  <c:v>7.405975736278568E-2</c:v>
                </c:pt>
                <c:pt idx="14">
                  <c:v>7.0877385994054048E-2</c:v>
                </c:pt>
                <c:pt idx="15">
                  <c:v>7.2905670343569859E-2</c:v>
                </c:pt>
                <c:pt idx="16">
                  <c:v>7.2526543777954353E-2</c:v>
                </c:pt>
                <c:pt idx="17">
                  <c:v>7.3583454944092588E-2</c:v>
                </c:pt>
                <c:pt idx="18">
                  <c:v>7.96644597855799E-2</c:v>
                </c:pt>
                <c:pt idx="19">
                  <c:v>7.8746917553350892E-2</c:v>
                </c:pt>
                <c:pt idx="20">
                  <c:v>7.8537547042060216E-2</c:v>
                </c:pt>
                <c:pt idx="21">
                  <c:v>7.9946448520976349E-2</c:v>
                </c:pt>
                <c:pt idx="22">
                  <c:v>8.0027633488033656E-2</c:v>
                </c:pt>
                <c:pt idx="23">
                  <c:v>8.2579194457148355E-2</c:v>
                </c:pt>
                <c:pt idx="24">
                  <c:v>8.3653496719754347E-2</c:v>
                </c:pt>
                <c:pt idx="25">
                  <c:v>8.8077180790456344E-2</c:v>
                </c:pt>
                <c:pt idx="26">
                  <c:v>9.0704000732851314E-2</c:v>
                </c:pt>
                <c:pt idx="27">
                  <c:v>9.1826633398639612E-2</c:v>
                </c:pt>
                <c:pt idx="28">
                  <c:v>9.1358194156259898E-2</c:v>
                </c:pt>
                <c:pt idx="29">
                  <c:v>9.0129494102959271E-2</c:v>
                </c:pt>
                <c:pt idx="30">
                  <c:v>8.9822915195700237E-2</c:v>
                </c:pt>
                <c:pt idx="31">
                  <c:v>8.5238473126395362E-2</c:v>
                </c:pt>
                <c:pt idx="32">
                  <c:v>8.4753482355424514E-2</c:v>
                </c:pt>
                <c:pt idx="33">
                  <c:v>8.2072532058414499E-2</c:v>
                </c:pt>
                <c:pt idx="34">
                  <c:v>7.8858163160734712E-2</c:v>
                </c:pt>
                <c:pt idx="35">
                  <c:v>7.759878748440939E-2</c:v>
                </c:pt>
                <c:pt idx="36">
                  <c:v>5.2477923914593286E-2</c:v>
                </c:pt>
                <c:pt idx="37">
                  <c:v>6.0756426925256367E-2</c:v>
                </c:pt>
                <c:pt idx="38">
                  <c:v>7.0604332325280655E-2</c:v>
                </c:pt>
                <c:pt idx="39">
                  <c:v>7.4216629856433999E-2</c:v>
                </c:pt>
                <c:pt idx="40">
                  <c:v>7.9653693594243249E-2</c:v>
                </c:pt>
                <c:pt idx="41">
                  <c:v>7.8314013505941416E-2</c:v>
                </c:pt>
                <c:pt idx="42">
                  <c:v>7.9564542153593112E-2</c:v>
                </c:pt>
                <c:pt idx="43">
                  <c:v>8.4180374012596496E-2</c:v>
                </c:pt>
                <c:pt idx="44">
                  <c:v>8.3682759324850309E-2</c:v>
                </c:pt>
                <c:pt idx="45">
                  <c:v>8.0502691350765196E-2</c:v>
                </c:pt>
                <c:pt idx="46">
                  <c:v>8.321774101278813E-2</c:v>
                </c:pt>
                <c:pt idx="47">
                  <c:v>8.3845264611870168E-2</c:v>
                </c:pt>
                <c:pt idx="48">
                  <c:v>8.3968437382939035E-2</c:v>
                </c:pt>
                <c:pt idx="49">
                  <c:v>8.3404665691613575E-2</c:v>
                </c:pt>
                <c:pt idx="50">
                  <c:v>8.2790029430796705E-2</c:v>
                </c:pt>
              </c:numCache>
            </c:numRef>
          </c:val>
          <c:smooth val="0"/>
          <c:extLst>
            <c:ext xmlns:c16="http://schemas.microsoft.com/office/drawing/2014/chart" uri="{C3380CC4-5D6E-409C-BE32-E72D297353CC}">
              <c16:uniqueId val="{00000001-CE68-4ED2-83BB-DBAAB5BB12F0}"/>
            </c:ext>
          </c:extLst>
        </c:ser>
        <c:ser>
          <c:idx val="2"/>
          <c:order val="2"/>
          <c:tx>
            <c:strRef>
              <c:f>TdR_69!$B$88</c:f>
              <c:strCache>
                <c:ptCount val="1"/>
                <c:pt idx="0">
                  <c:v>Construction</c:v>
                </c:pt>
              </c:strCache>
            </c:strRef>
          </c:tx>
          <c:marker>
            <c:symbol val="none"/>
          </c:marker>
          <c:cat>
            <c:strRef>
              <c:f>TdR_69!$C$85:$BA$85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TdR_69!$C$88:$BA$88</c:f>
              <c:numCache>
                <c:formatCode>0.0%</c:formatCode>
                <c:ptCount val="51"/>
                <c:pt idx="0">
                  <c:v>0.10481659346485418</c:v>
                </c:pt>
                <c:pt idx="1">
                  <c:v>0.10106692593262659</c:v>
                </c:pt>
                <c:pt idx="2">
                  <c:v>0.1024832455289767</c:v>
                </c:pt>
                <c:pt idx="3">
                  <c:v>0.10373773549015031</c:v>
                </c:pt>
                <c:pt idx="4">
                  <c:v>9.9018928594645797E-2</c:v>
                </c:pt>
                <c:pt idx="5">
                  <c:v>9.8354956794419551E-2</c:v>
                </c:pt>
                <c:pt idx="6">
                  <c:v>9.5465951480350184E-2</c:v>
                </c:pt>
                <c:pt idx="7">
                  <c:v>8.9141042340822416E-2</c:v>
                </c:pt>
                <c:pt idx="8">
                  <c:v>9.2514563446471465E-2</c:v>
                </c:pt>
                <c:pt idx="9">
                  <c:v>9.7148969329926338E-2</c:v>
                </c:pt>
                <c:pt idx="10">
                  <c:v>9.9860825373112361E-2</c:v>
                </c:pt>
                <c:pt idx="11">
                  <c:v>9.4563089604219649E-2</c:v>
                </c:pt>
                <c:pt idx="12">
                  <c:v>9.5385889375666208E-2</c:v>
                </c:pt>
                <c:pt idx="13">
                  <c:v>9.0925569498670936E-2</c:v>
                </c:pt>
                <c:pt idx="14">
                  <c:v>9.068545162419607E-2</c:v>
                </c:pt>
                <c:pt idx="15">
                  <c:v>9.3394291116453823E-2</c:v>
                </c:pt>
                <c:pt idx="16">
                  <c:v>9.0449081681261145E-2</c:v>
                </c:pt>
                <c:pt idx="17">
                  <c:v>9.7148898345798387E-2</c:v>
                </c:pt>
                <c:pt idx="18">
                  <c:v>9.5707908757433818E-2</c:v>
                </c:pt>
                <c:pt idx="19">
                  <c:v>9.9861904824198197E-2</c:v>
                </c:pt>
                <c:pt idx="20">
                  <c:v>9.8367333607447205E-2</c:v>
                </c:pt>
                <c:pt idx="21">
                  <c:v>0.10613568744368257</c:v>
                </c:pt>
                <c:pt idx="22">
                  <c:v>0.11213544241733497</c:v>
                </c:pt>
                <c:pt idx="23">
                  <c:v>0.12508995754506641</c:v>
                </c:pt>
                <c:pt idx="24">
                  <c:v>0.13438058670167682</c:v>
                </c:pt>
                <c:pt idx="25">
                  <c:v>0.13291820751894781</c:v>
                </c:pt>
                <c:pt idx="26">
                  <c:v>0.13862867834922193</c:v>
                </c:pt>
                <c:pt idx="27">
                  <c:v>0.14248946661465603</c:v>
                </c:pt>
                <c:pt idx="28">
                  <c:v>0.13966004436567547</c:v>
                </c:pt>
                <c:pt idx="29">
                  <c:v>0.13949275487623239</c:v>
                </c:pt>
                <c:pt idx="30">
                  <c:v>0.14433285522885705</c:v>
                </c:pt>
                <c:pt idx="31">
                  <c:v>0.1362287540150266</c:v>
                </c:pt>
                <c:pt idx="32">
                  <c:v>0.14640933927202673</c:v>
                </c:pt>
                <c:pt idx="33">
                  <c:v>0.1447385920652017</c:v>
                </c:pt>
                <c:pt idx="34">
                  <c:v>0.14454273399362091</c:v>
                </c:pt>
                <c:pt idx="35">
                  <c:v>0.13478637305019389</c:v>
                </c:pt>
                <c:pt idx="36">
                  <c:v>6.8020636939799387E-2</c:v>
                </c:pt>
                <c:pt idx="37">
                  <c:v>0.1078827224245162</c:v>
                </c:pt>
                <c:pt idx="38">
                  <c:v>0.12454207622775075</c:v>
                </c:pt>
                <c:pt idx="39">
                  <c:v>0.12979129650855067</c:v>
                </c:pt>
                <c:pt idx="40">
                  <c:v>0.13162711334680019</c:v>
                </c:pt>
                <c:pt idx="41">
                  <c:v>0.12895531069120933</c:v>
                </c:pt>
                <c:pt idx="42">
                  <c:v>0.12774994751235641</c:v>
                </c:pt>
                <c:pt idx="43">
                  <c:v>0.12959481717085852</c:v>
                </c:pt>
                <c:pt idx="44">
                  <c:v>0.1306400852755385</c:v>
                </c:pt>
                <c:pt idx="45">
                  <c:v>0.12580702430722845</c:v>
                </c:pt>
                <c:pt idx="46">
                  <c:v>0.12505977375572924</c:v>
                </c:pt>
                <c:pt idx="47">
                  <c:v>0.12661914001031316</c:v>
                </c:pt>
                <c:pt idx="48">
                  <c:v>0.12235962107901123</c:v>
                </c:pt>
                <c:pt idx="49">
                  <c:v>0.11831185830037891</c:v>
                </c:pt>
                <c:pt idx="50">
                  <c:v>0.11855057761418947</c:v>
                </c:pt>
              </c:numCache>
            </c:numRef>
          </c:val>
          <c:smooth val="0"/>
          <c:extLst>
            <c:ext xmlns:c16="http://schemas.microsoft.com/office/drawing/2014/chart" uri="{C3380CC4-5D6E-409C-BE32-E72D297353CC}">
              <c16:uniqueId val="{00000002-CE68-4ED2-83BB-DBAAB5BB12F0}"/>
            </c:ext>
          </c:extLst>
        </c:ser>
        <c:ser>
          <c:idx val="3"/>
          <c:order val="3"/>
          <c:tx>
            <c:strRef>
              <c:f>TdR_69!$B$89</c:f>
              <c:strCache>
                <c:ptCount val="1"/>
                <c:pt idx="0">
                  <c:v>Tertiaire marchand</c:v>
                </c:pt>
              </c:strCache>
            </c:strRef>
          </c:tx>
          <c:marker>
            <c:symbol val="none"/>
          </c:marker>
          <c:cat>
            <c:strRef>
              <c:f>TdR_69!$C$85:$BA$85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TdR_69!$C$89:$BA$89</c:f>
              <c:numCache>
                <c:formatCode>0.0%</c:formatCode>
                <c:ptCount val="51"/>
                <c:pt idx="0">
                  <c:v>2.6304933419015589E-2</c:v>
                </c:pt>
                <c:pt idx="1">
                  <c:v>2.5354839537130427E-2</c:v>
                </c:pt>
                <c:pt idx="2">
                  <c:v>2.6187087620831925E-2</c:v>
                </c:pt>
                <c:pt idx="3">
                  <c:v>2.4056530199361915E-2</c:v>
                </c:pt>
                <c:pt idx="4">
                  <c:v>2.3500198778573043E-2</c:v>
                </c:pt>
                <c:pt idx="5">
                  <c:v>2.2773575729752922E-2</c:v>
                </c:pt>
                <c:pt idx="6">
                  <c:v>2.2617906213514949E-2</c:v>
                </c:pt>
                <c:pt idx="7">
                  <c:v>2.2893273899311655E-2</c:v>
                </c:pt>
                <c:pt idx="8">
                  <c:v>2.3231256668272152E-2</c:v>
                </c:pt>
                <c:pt idx="9">
                  <c:v>2.344263262939307E-2</c:v>
                </c:pt>
                <c:pt idx="10">
                  <c:v>2.4121877923696591E-2</c:v>
                </c:pt>
                <c:pt idx="11">
                  <c:v>2.4847448561095307E-2</c:v>
                </c:pt>
                <c:pt idx="12">
                  <c:v>2.4810902084509701E-2</c:v>
                </c:pt>
                <c:pt idx="13">
                  <c:v>2.5635428128420148E-2</c:v>
                </c:pt>
                <c:pt idx="14">
                  <c:v>2.4630040110960646E-2</c:v>
                </c:pt>
                <c:pt idx="15">
                  <c:v>2.4780377174117321E-2</c:v>
                </c:pt>
                <c:pt idx="16">
                  <c:v>2.507611829567475E-2</c:v>
                </c:pt>
                <c:pt idx="17">
                  <c:v>2.7448756734088749E-2</c:v>
                </c:pt>
                <c:pt idx="18">
                  <c:v>2.8117707501507442E-2</c:v>
                </c:pt>
                <c:pt idx="19">
                  <c:v>2.7430099860676058E-2</c:v>
                </c:pt>
                <c:pt idx="20">
                  <c:v>2.8315391135590104E-2</c:v>
                </c:pt>
                <c:pt idx="21">
                  <c:v>2.8563570228455112E-2</c:v>
                </c:pt>
                <c:pt idx="22">
                  <c:v>2.9112729068073297E-2</c:v>
                </c:pt>
                <c:pt idx="23">
                  <c:v>3.0526683023560118E-2</c:v>
                </c:pt>
                <c:pt idx="24">
                  <c:v>3.1305311369577662E-2</c:v>
                </c:pt>
                <c:pt idx="25">
                  <c:v>3.22600431107221E-2</c:v>
                </c:pt>
                <c:pt idx="26">
                  <c:v>3.3306333147982627E-2</c:v>
                </c:pt>
                <c:pt idx="27">
                  <c:v>3.3863860663484735E-2</c:v>
                </c:pt>
                <c:pt idx="28">
                  <c:v>3.6067094132701628E-2</c:v>
                </c:pt>
                <c:pt idx="29">
                  <c:v>3.5153708213068062E-2</c:v>
                </c:pt>
                <c:pt idx="30">
                  <c:v>3.5552548703824773E-2</c:v>
                </c:pt>
                <c:pt idx="31">
                  <c:v>3.5358455282504274E-2</c:v>
                </c:pt>
                <c:pt idx="32">
                  <c:v>3.5588082420191264E-2</c:v>
                </c:pt>
                <c:pt idx="33">
                  <c:v>3.6027935601684914E-2</c:v>
                </c:pt>
                <c:pt idx="34">
                  <c:v>3.6482452599841279E-2</c:v>
                </c:pt>
                <c:pt idx="35">
                  <c:v>3.5468982061593282E-2</c:v>
                </c:pt>
                <c:pt idx="36">
                  <c:v>2.4428546937420588E-2</c:v>
                </c:pt>
                <c:pt idx="37">
                  <c:v>2.6376784053708895E-2</c:v>
                </c:pt>
                <c:pt idx="38">
                  <c:v>3.0716543473275171E-2</c:v>
                </c:pt>
                <c:pt idx="39">
                  <c:v>3.1451303619251754E-2</c:v>
                </c:pt>
                <c:pt idx="40">
                  <c:v>3.118782059928836E-2</c:v>
                </c:pt>
                <c:pt idx="41">
                  <c:v>3.351736215823279E-2</c:v>
                </c:pt>
                <c:pt idx="42">
                  <c:v>3.3525012685907699E-2</c:v>
                </c:pt>
                <c:pt idx="43">
                  <c:v>3.3834770928758064E-2</c:v>
                </c:pt>
                <c:pt idx="44">
                  <c:v>3.5507211456788257E-2</c:v>
                </c:pt>
                <c:pt idx="45">
                  <c:v>3.4821505983458331E-2</c:v>
                </c:pt>
                <c:pt idx="46">
                  <c:v>3.3954460796765812E-2</c:v>
                </c:pt>
                <c:pt idx="47">
                  <c:v>3.4436415840655689E-2</c:v>
                </c:pt>
                <c:pt idx="48">
                  <c:v>3.2671356007249103E-2</c:v>
                </c:pt>
                <c:pt idx="49">
                  <c:v>3.2557392266970596E-2</c:v>
                </c:pt>
                <c:pt idx="50">
                  <c:v>3.3741887233225992E-2</c:v>
                </c:pt>
              </c:numCache>
            </c:numRef>
          </c:val>
          <c:smooth val="0"/>
          <c:extLst>
            <c:ext xmlns:c16="http://schemas.microsoft.com/office/drawing/2014/chart" uri="{C3380CC4-5D6E-409C-BE32-E72D297353CC}">
              <c16:uniqueId val="{00000003-CE68-4ED2-83BB-DBAAB5BB12F0}"/>
            </c:ext>
          </c:extLst>
        </c:ser>
        <c:ser>
          <c:idx val="4"/>
          <c:order val="4"/>
          <c:tx>
            <c:strRef>
              <c:f>TdR_69!$B$90</c:f>
              <c:strCache>
                <c:ptCount val="1"/>
                <c:pt idx="0">
                  <c:v>Tertiaire non marchand</c:v>
                </c:pt>
              </c:strCache>
            </c:strRef>
          </c:tx>
          <c:marker>
            <c:symbol val="none"/>
          </c:marker>
          <c:cat>
            <c:strRef>
              <c:f>TdR_69!$C$85:$BA$85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TdR_69!$C$90:$BA$90</c:f>
              <c:numCache>
                <c:formatCode>0.0%</c:formatCode>
                <c:ptCount val="51"/>
                <c:pt idx="0">
                  <c:v>3.2655208788118697E-3</c:v>
                </c:pt>
                <c:pt idx="1">
                  <c:v>3.7781404423147132E-3</c:v>
                </c:pt>
                <c:pt idx="2">
                  <c:v>3.9507317072541518E-3</c:v>
                </c:pt>
                <c:pt idx="3">
                  <c:v>3.9355000490225575E-3</c:v>
                </c:pt>
                <c:pt idx="4">
                  <c:v>3.6651269945581809E-3</c:v>
                </c:pt>
                <c:pt idx="5">
                  <c:v>2.9173368983961556E-3</c:v>
                </c:pt>
                <c:pt idx="6">
                  <c:v>2.9262637611088527E-3</c:v>
                </c:pt>
                <c:pt idx="7">
                  <c:v>2.6196962482973865E-3</c:v>
                </c:pt>
                <c:pt idx="8">
                  <c:v>2.7719818198797888E-3</c:v>
                </c:pt>
                <c:pt idx="9">
                  <c:v>2.4200890137438791E-3</c:v>
                </c:pt>
                <c:pt idx="10">
                  <c:v>2.4169815174259215E-3</c:v>
                </c:pt>
                <c:pt idx="11">
                  <c:v>2.5866605876552025E-3</c:v>
                </c:pt>
                <c:pt idx="12">
                  <c:v>2.5353979500950538E-3</c:v>
                </c:pt>
                <c:pt idx="13">
                  <c:v>2.7715088397819183E-3</c:v>
                </c:pt>
                <c:pt idx="14">
                  <c:v>2.9166432678571766E-3</c:v>
                </c:pt>
                <c:pt idx="15">
                  <c:v>3.456102988399655E-3</c:v>
                </c:pt>
                <c:pt idx="16">
                  <c:v>2.9506653368675073E-3</c:v>
                </c:pt>
                <c:pt idx="17">
                  <c:v>3.3289228962323785E-3</c:v>
                </c:pt>
                <c:pt idx="18">
                  <c:v>3.488625848012337E-3</c:v>
                </c:pt>
                <c:pt idx="19">
                  <c:v>3.5384781419307955E-3</c:v>
                </c:pt>
                <c:pt idx="20">
                  <c:v>3.5999032837162404E-3</c:v>
                </c:pt>
                <c:pt idx="21">
                  <c:v>3.4820112890165287E-3</c:v>
                </c:pt>
                <c:pt idx="22">
                  <c:v>3.2290801697376216E-3</c:v>
                </c:pt>
                <c:pt idx="23">
                  <c:v>3.312983529284426E-3</c:v>
                </c:pt>
                <c:pt idx="24">
                  <c:v>4.1065763335216849E-3</c:v>
                </c:pt>
                <c:pt idx="25">
                  <c:v>4.2411430314190169E-3</c:v>
                </c:pt>
                <c:pt idx="26">
                  <c:v>4.3331564524183219E-3</c:v>
                </c:pt>
                <c:pt idx="27">
                  <c:v>4.6610780931341999E-3</c:v>
                </c:pt>
                <c:pt idx="28">
                  <c:v>4.6523099165313225E-3</c:v>
                </c:pt>
                <c:pt idx="29">
                  <c:v>4.7026093191369061E-3</c:v>
                </c:pt>
                <c:pt idx="30">
                  <c:v>5.1959727674091988E-3</c:v>
                </c:pt>
                <c:pt idx="31">
                  <c:v>5.1948492153946375E-3</c:v>
                </c:pt>
                <c:pt idx="32">
                  <c:v>6.2357933422486555E-3</c:v>
                </c:pt>
                <c:pt idx="33">
                  <c:v>6.2689295861073453E-3</c:v>
                </c:pt>
                <c:pt idx="34">
                  <c:v>6.5493325471715847E-3</c:v>
                </c:pt>
                <c:pt idx="35">
                  <c:v>6.9209074447042591E-3</c:v>
                </c:pt>
                <c:pt idx="36">
                  <c:v>4.912254206766711E-3</c:v>
                </c:pt>
                <c:pt idx="37">
                  <c:v>5.6238749301669774E-3</c:v>
                </c:pt>
                <c:pt idx="38">
                  <c:v>7.5045615203532656E-3</c:v>
                </c:pt>
                <c:pt idx="39">
                  <c:v>7.3306296827013728E-3</c:v>
                </c:pt>
                <c:pt idx="40">
                  <c:v>8.2051322189203614E-3</c:v>
                </c:pt>
                <c:pt idx="41">
                  <c:v>9.4128673190680256E-3</c:v>
                </c:pt>
                <c:pt idx="42">
                  <c:v>1.0464683157768499E-2</c:v>
                </c:pt>
                <c:pt idx="43">
                  <c:v>1.0303491336476265E-2</c:v>
                </c:pt>
                <c:pt idx="44">
                  <c:v>8.927218550085627E-3</c:v>
                </c:pt>
                <c:pt idx="45">
                  <c:v>9.7266634636234712E-3</c:v>
                </c:pt>
                <c:pt idx="46">
                  <c:v>9.9648851886661866E-3</c:v>
                </c:pt>
                <c:pt idx="47">
                  <c:v>1.0274905160302274E-2</c:v>
                </c:pt>
                <c:pt idx="48">
                  <c:v>9.462630091200205E-3</c:v>
                </c:pt>
                <c:pt idx="49">
                  <c:v>9.5268776969649038E-3</c:v>
                </c:pt>
                <c:pt idx="50">
                  <c:v>9.5777846989965158E-3</c:v>
                </c:pt>
              </c:numCache>
            </c:numRef>
          </c:val>
          <c:smooth val="0"/>
          <c:extLst>
            <c:ext xmlns:c16="http://schemas.microsoft.com/office/drawing/2014/chart" uri="{C3380CC4-5D6E-409C-BE32-E72D297353CC}">
              <c16:uniqueId val="{00000000-0C56-4CD4-AB97-9AEC11C07487}"/>
            </c:ext>
          </c:extLst>
        </c:ser>
        <c:dLbls>
          <c:showLegendKey val="0"/>
          <c:showVal val="0"/>
          <c:showCatName val="0"/>
          <c:showSerName val="0"/>
          <c:showPercent val="0"/>
          <c:showBubbleSize val="0"/>
        </c:dLbls>
        <c:smooth val="0"/>
        <c:axId val="152588672"/>
        <c:axId val="152590208"/>
      </c:lineChart>
      <c:catAx>
        <c:axId val="152588672"/>
        <c:scaling>
          <c:orientation val="minMax"/>
        </c:scaling>
        <c:delete val="0"/>
        <c:axPos val="b"/>
        <c:numFmt formatCode="General" sourceLinked="0"/>
        <c:majorTickMark val="out"/>
        <c:minorTickMark val="none"/>
        <c:tickLblPos val="nextTo"/>
        <c:crossAx val="152590208"/>
        <c:crosses val="autoZero"/>
        <c:auto val="1"/>
        <c:lblAlgn val="ctr"/>
        <c:lblOffset val="100"/>
        <c:noMultiLvlLbl val="0"/>
      </c:catAx>
      <c:valAx>
        <c:axId val="152590208"/>
        <c:scaling>
          <c:orientation val="minMax"/>
        </c:scaling>
        <c:delete val="0"/>
        <c:axPos val="l"/>
        <c:majorGridlines/>
        <c:numFmt formatCode="0.0%" sourceLinked="1"/>
        <c:majorTickMark val="out"/>
        <c:minorTickMark val="none"/>
        <c:tickLblPos val="nextTo"/>
        <c:crossAx val="1525886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[1]Serie_TdR_69!$B$86</c:f>
              <c:strCache>
                <c:ptCount val="1"/>
                <c:pt idx="0">
                  <c:v>Agriculture</c:v>
                </c:pt>
              </c:strCache>
            </c:strRef>
          </c:tx>
          <c:marker>
            <c:symbol val="none"/>
          </c:marker>
          <c:cat>
            <c:strRef>
              <c:f>[1]Serie_TdR_69!$C$85:$BA$85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[1]Serie_TdR_69!$C$86:$BA$86</c:f>
              <c:numCache>
                <c:formatCode>General</c:formatCode>
                <c:ptCount val="51"/>
                <c:pt idx="0">
                  <c:v>1.7047670423345727E-2</c:v>
                </c:pt>
                <c:pt idx="1">
                  <c:v>1.6047003934956547E-2</c:v>
                </c:pt>
                <c:pt idx="2">
                  <c:v>1.7485315304607368E-2</c:v>
                </c:pt>
                <c:pt idx="3">
                  <c:v>1.0081940500147301E-2</c:v>
                </c:pt>
                <c:pt idx="4">
                  <c:v>7.8932755473701353E-3</c:v>
                </c:pt>
                <c:pt idx="5">
                  <c:v>8.1623931674049046E-3</c:v>
                </c:pt>
                <c:pt idx="6">
                  <c:v>4.7533331696710786E-3</c:v>
                </c:pt>
                <c:pt idx="7">
                  <c:v>1.9751701178781821E-3</c:v>
                </c:pt>
                <c:pt idx="8">
                  <c:v>2.8738442851175467E-3</c:v>
                </c:pt>
                <c:pt idx="9">
                  <c:v>3.3158029538600292E-3</c:v>
                </c:pt>
                <c:pt idx="10">
                  <c:v>3.0987152391670912E-3</c:v>
                </c:pt>
                <c:pt idx="11">
                  <c:v>1.2821284980625396E-2</c:v>
                </c:pt>
                <c:pt idx="12">
                  <c:v>1.5068813684797089E-2</c:v>
                </c:pt>
                <c:pt idx="13">
                  <c:v>1.3364577735597535E-2</c:v>
                </c:pt>
                <c:pt idx="14">
                  <c:v>1.1594899341364954E-2</c:v>
                </c:pt>
                <c:pt idx="15">
                  <c:v>1.1430934949465656E-2</c:v>
                </c:pt>
                <c:pt idx="16">
                  <c:v>1.4799087423236379E-2</c:v>
                </c:pt>
                <c:pt idx="17">
                  <c:v>2.8763202361956213E-2</c:v>
                </c:pt>
                <c:pt idx="18">
                  <c:v>2.5160572005959263E-2</c:v>
                </c:pt>
                <c:pt idx="19">
                  <c:v>2.2362089152569473E-2</c:v>
                </c:pt>
                <c:pt idx="20">
                  <c:v>8.025432018108002E-3</c:v>
                </c:pt>
                <c:pt idx="21">
                  <c:v>1.6033349694788111E-2</c:v>
                </c:pt>
                <c:pt idx="22">
                  <c:v>4.6978884057881877E-3</c:v>
                </c:pt>
                <c:pt idx="23">
                  <c:v>8.7232810189471818E-3</c:v>
                </c:pt>
                <c:pt idx="24">
                  <c:v>7.5645019475083126E-3</c:v>
                </c:pt>
                <c:pt idx="25">
                  <c:v>7.7027739307291496E-3</c:v>
                </c:pt>
                <c:pt idx="26">
                  <c:v>3.1855596943365224E-3</c:v>
                </c:pt>
                <c:pt idx="27">
                  <c:v>5.3581122378203736E-3</c:v>
                </c:pt>
                <c:pt idx="28">
                  <c:v>7.4056394748972789E-3</c:v>
                </c:pt>
                <c:pt idx="29">
                  <c:v>1.0550856486313048E-2</c:v>
                </c:pt>
                <c:pt idx="30">
                  <c:v>9.9775371387032918E-3</c:v>
                </c:pt>
                <c:pt idx="31">
                  <c:v>5.9489671213937599E-3</c:v>
                </c:pt>
                <c:pt idx="32">
                  <c:v>1.2694647819942451E-2</c:v>
                </c:pt>
                <c:pt idx="33">
                  <c:v>1.2927371343086943E-2</c:v>
                </c:pt>
                <c:pt idx="34">
                  <c:v>7.7814083567950918E-3</c:v>
                </c:pt>
                <c:pt idx="35">
                  <c:v>8.2507173662464215E-3</c:v>
                </c:pt>
                <c:pt idx="36">
                  <c:v>8.2613871649775492E-3</c:v>
                </c:pt>
                <c:pt idx="37">
                  <c:v>1.3412225323574906E-2</c:v>
                </c:pt>
                <c:pt idx="38">
                  <c:v>1.1462642837385264E-2</c:v>
                </c:pt>
                <c:pt idx="39">
                  <c:v>9.7737999559310233E-3</c:v>
                </c:pt>
                <c:pt idx="40">
                  <c:v>5.4381775266004817E-3</c:v>
                </c:pt>
                <c:pt idx="41">
                  <c:v>8.6124011156180538E-3</c:v>
                </c:pt>
                <c:pt idx="42">
                  <c:v>8.3623031499595688E-3</c:v>
                </c:pt>
                <c:pt idx="43">
                  <c:v>4.9481354230928674E-3</c:v>
                </c:pt>
                <c:pt idx="44">
                  <c:v>7.0183996176732596E-3</c:v>
                </c:pt>
                <c:pt idx="45">
                  <c:v>2.3884856573897294E-2</c:v>
                </c:pt>
                <c:pt idx="46">
                  <c:v>1.1188469162590241E-2</c:v>
                </c:pt>
                <c:pt idx="47">
                  <c:v>1.3889658035428815E-2</c:v>
                </c:pt>
                <c:pt idx="48">
                  <c:v>1.4980294641906729E-2</c:v>
                </c:pt>
                <c:pt idx="49">
                  <c:v>3.0904821118248854E-2</c:v>
                </c:pt>
                <c:pt idx="50">
                  <c:v>2.7759537606682771E-2</c:v>
                </c:pt>
              </c:numCache>
            </c:numRef>
          </c:val>
          <c:smooth val="0"/>
          <c:extLst>
            <c:ext xmlns:c16="http://schemas.microsoft.com/office/drawing/2014/chart" uri="{C3380CC4-5D6E-409C-BE32-E72D297353CC}">
              <c16:uniqueId val="{00000000-C911-4A38-BC84-84758C3326BD}"/>
            </c:ext>
          </c:extLst>
        </c:ser>
        <c:ser>
          <c:idx val="1"/>
          <c:order val="1"/>
          <c:tx>
            <c:strRef>
              <c:f>[1]Serie_TdR_69!$B$87</c:f>
              <c:strCache>
                <c:ptCount val="1"/>
                <c:pt idx="0">
                  <c:v>Industrie</c:v>
                </c:pt>
              </c:strCache>
            </c:strRef>
          </c:tx>
          <c:marker>
            <c:symbol val="none"/>
          </c:marker>
          <c:cat>
            <c:strRef>
              <c:f>[1]Serie_TdR_69!$C$85:$BA$85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[1]Serie_TdR_69!$C$87:$BA$87</c:f>
              <c:numCache>
                <c:formatCode>General</c:formatCode>
                <c:ptCount val="51"/>
                <c:pt idx="0">
                  <c:v>8.8680962348147943E-2</c:v>
                </c:pt>
                <c:pt idx="1">
                  <c:v>8.5938042317526442E-2</c:v>
                </c:pt>
                <c:pt idx="2">
                  <c:v>8.2423589679995288E-2</c:v>
                </c:pt>
                <c:pt idx="3">
                  <c:v>8.002868919485169E-2</c:v>
                </c:pt>
                <c:pt idx="4">
                  <c:v>7.4534628063240682E-2</c:v>
                </c:pt>
                <c:pt idx="5">
                  <c:v>7.192304262431029E-2</c:v>
                </c:pt>
                <c:pt idx="6">
                  <c:v>7.0533502028592363E-2</c:v>
                </c:pt>
                <c:pt idx="7">
                  <c:v>6.7689296915101199E-2</c:v>
                </c:pt>
                <c:pt idx="8">
                  <c:v>7.0774148010332799E-2</c:v>
                </c:pt>
                <c:pt idx="9">
                  <c:v>7.1737759326083436E-2</c:v>
                </c:pt>
                <c:pt idx="10">
                  <c:v>7.3202997547539186E-2</c:v>
                </c:pt>
                <c:pt idx="11">
                  <c:v>7.3395610668535324E-2</c:v>
                </c:pt>
                <c:pt idx="12">
                  <c:v>7.3109624682998281E-2</c:v>
                </c:pt>
                <c:pt idx="13">
                  <c:v>7.405975736278568E-2</c:v>
                </c:pt>
                <c:pt idx="14">
                  <c:v>7.0877385994054048E-2</c:v>
                </c:pt>
                <c:pt idx="15">
                  <c:v>7.2905670343569859E-2</c:v>
                </c:pt>
                <c:pt idx="16">
                  <c:v>7.2526543777954353E-2</c:v>
                </c:pt>
                <c:pt idx="17">
                  <c:v>7.3583454944092588E-2</c:v>
                </c:pt>
                <c:pt idx="18">
                  <c:v>7.96644597855799E-2</c:v>
                </c:pt>
                <c:pt idx="19">
                  <c:v>7.8746917553350892E-2</c:v>
                </c:pt>
                <c:pt idx="20">
                  <c:v>7.8537547042060216E-2</c:v>
                </c:pt>
                <c:pt idx="21">
                  <c:v>7.9946448520976349E-2</c:v>
                </c:pt>
                <c:pt idx="22">
                  <c:v>8.0027633488033656E-2</c:v>
                </c:pt>
                <c:pt idx="23">
                  <c:v>8.2579194457148355E-2</c:v>
                </c:pt>
                <c:pt idx="24">
                  <c:v>8.3653496719754347E-2</c:v>
                </c:pt>
                <c:pt idx="25">
                  <c:v>8.8077180790456344E-2</c:v>
                </c:pt>
                <c:pt idx="26">
                  <c:v>9.0704000732851314E-2</c:v>
                </c:pt>
                <c:pt idx="27">
                  <c:v>9.1826633398639612E-2</c:v>
                </c:pt>
                <c:pt idx="28">
                  <c:v>9.1358194156259898E-2</c:v>
                </c:pt>
                <c:pt idx="29">
                  <c:v>9.0129494102959271E-2</c:v>
                </c:pt>
                <c:pt idx="30">
                  <c:v>8.9822915195700237E-2</c:v>
                </c:pt>
                <c:pt idx="31">
                  <c:v>8.5238473126395362E-2</c:v>
                </c:pt>
                <c:pt idx="32">
                  <c:v>8.4753482355424514E-2</c:v>
                </c:pt>
                <c:pt idx="33">
                  <c:v>8.2072532058414499E-2</c:v>
                </c:pt>
                <c:pt idx="34">
                  <c:v>7.8858163160734712E-2</c:v>
                </c:pt>
                <c:pt idx="35">
                  <c:v>7.759878748440939E-2</c:v>
                </c:pt>
                <c:pt idx="36">
                  <c:v>5.2477923914593286E-2</c:v>
                </c:pt>
                <c:pt idx="37">
                  <c:v>6.0756426925256367E-2</c:v>
                </c:pt>
                <c:pt idx="38">
                  <c:v>7.0604332325280655E-2</c:v>
                </c:pt>
                <c:pt idx="39">
                  <c:v>7.4216629856433999E-2</c:v>
                </c:pt>
                <c:pt idx="40">
                  <c:v>7.9653693594243249E-2</c:v>
                </c:pt>
                <c:pt idx="41">
                  <c:v>7.8314013505941416E-2</c:v>
                </c:pt>
                <c:pt idx="42">
                  <c:v>7.9564542153593112E-2</c:v>
                </c:pt>
                <c:pt idx="43">
                  <c:v>8.4180374012596496E-2</c:v>
                </c:pt>
                <c:pt idx="44">
                  <c:v>8.3682759324850309E-2</c:v>
                </c:pt>
                <c:pt idx="45">
                  <c:v>8.0502691350765196E-2</c:v>
                </c:pt>
                <c:pt idx="46">
                  <c:v>8.321774101278813E-2</c:v>
                </c:pt>
                <c:pt idx="47">
                  <c:v>8.3845264611870168E-2</c:v>
                </c:pt>
                <c:pt idx="48">
                  <c:v>8.3968437382939035E-2</c:v>
                </c:pt>
                <c:pt idx="49">
                  <c:v>8.3404665691613575E-2</c:v>
                </c:pt>
                <c:pt idx="50">
                  <c:v>8.2790029430796705E-2</c:v>
                </c:pt>
              </c:numCache>
            </c:numRef>
          </c:val>
          <c:smooth val="0"/>
          <c:extLst>
            <c:ext xmlns:c16="http://schemas.microsoft.com/office/drawing/2014/chart" uri="{C3380CC4-5D6E-409C-BE32-E72D297353CC}">
              <c16:uniqueId val="{00000001-C911-4A38-BC84-84758C3326BD}"/>
            </c:ext>
          </c:extLst>
        </c:ser>
        <c:ser>
          <c:idx val="2"/>
          <c:order val="2"/>
          <c:tx>
            <c:strRef>
              <c:f>[1]Serie_TdR_69!$B$88</c:f>
              <c:strCache>
                <c:ptCount val="1"/>
                <c:pt idx="0">
                  <c:v>Construction</c:v>
                </c:pt>
              </c:strCache>
            </c:strRef>
          </c:tx>
          <c:marker>
            <c:symbol val="none"/>
          </c:marker>
          <c:cat>
            <c:strRef>
              <c:f>[1]Serie_TdR_69!$C$85:$BA$85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[1]Serie_TdR_69!$C$88:$BA$88</c:f>
              <c:numCache>
                <c:formatCode>General</c:formatCode>
                <c:ptCount val="51"/>
                <c:pt idx="0">
                  <c:v>0.10481659346485418</c:v>
                </c:pt>
                <c:pt idx="1">
                  <c:v>0.10106692593262659</c:v>
                </c:pt>
                <c:pt idx="2">
                  <c:v>0.1024832455289767</c:v>
                </c:pt>
                <c:pt idx="3">
                  <c:v>0.10373773549015031</c:v>
                </c:pt>
                <c:pt idx="4">
                  <c:v>9.9018928594645797E-2</c:v>
                </c:pt>
                <c:pt idx="5">
                  <c:v>9.8354956794419551E-2</c:v>
                </c:pt>
                <c:pt idx="6">
                  <c:v>9.5465951480350184E-2</c:v>
                </c:pt>
                <c:pt idx="7">
                  <c:v>8.9141042340822416E-2</c:v>
                </c:pt>
                <c:pt idx="8">
                  <c:v>9.2514563446471465E-2</c:v>
                </c:pt>
                <c:pt idx="9">
                  <c:v>9.7148969329926338E-2</c:v>
                </c:pt>
                <c:pt idx="10">
                  <c:v>9.9860825373112361E-2</c:v>
                </c:pt>
                <c:pt idx="11">
                  <c:v>9.4563089604219649E-2</c:v>
                </c:pt>
                <c:pt idx="12">
                  <c:v>9.5385889375666208E-2</c:v>
                </c:pt>
                <c:pt idx="13">
                  <c:v>9.0925569498670936E-2</c:v>
                </c:pt>
                <c:pt idx="14">
                  <c:v>9.068545162419607E-2</c:v>
                </c:pt>
                <c:pt idx="15">
                  <c:v>9.3394291116453823E-2</c:v>
                </c:pt>
                <c:pt idx="16">
                  <c:v>9.0449081681261145E-2</c:v>
                </c:pt>
                <c:pt idx="17">
                  <c:v>9.7148898345798387E-2</c:v>
                </c:pt>
                <c:pt idx="18">
                  <c:v>9.5707908757433818E-2</c:v>
                </c:pt>
                <c:pt idx="19">
                  <c:v>9.9861904824198197E-2</c:v>
                </c:pt>
                <c:pt idx="20">
                  <c:v>9.8367333607447205E-2</c:v>
                </c:pt>
                <c:pt idx="21">
                  <c:v>0.10613568744368257</c:v>
                </c:pt>
                <c:pt idx="22">
                  <c:v>0.11213544241733497</c:v>
                </c:pt>
                <c:pt idx="23">
                  <c:v>0.12508995754506641</c:v>
                </c:pt>
                <c:pt idx="24">
                  <c:v>0.13438058670167682</c:v>
                </c:pt>
                <c:pt idx="25">
                  <c:v>0.13291820751894781</c:v>
                </c:pt>
                <c:pt idx="26">
                  <c:v>0.13862867834922193</c:v>
                </c:pt>
                <c:pt idx="27">
                  <c:v>0.14248946661465603</c:v>
                </c:pt>
                <c:pt idx="28">
                  <c:v>0.13966004436567547</c:v>
                </c:pt>
                <c:pt idx="29">
                  <c:v>0.13949275487623239</c:v>
                </c:pt>
                <c:pt idx="30">
                  <c:v>0.14433285522885705</c:v>
                </c:pt>
                <c:pt idx="31">
                  <c:v>0.1362287540150266</c:v>
                </c:pt>
                <c:pt idx="32">
                  <c:v>0.14640933927202673</c:v>
                </c:pt>
                <c:pt idx="33">
                  <c:v>0.1447385920652017</c:v>
                </c:pt>
                <c:pt idx="34">
                  <c:v>0.14454273399362091</c:v>
                </c:pt>
                <c:pt idx="35">
                  <c:v>0.13478637305019389</c:v>
                </c:pt>
                <c:pt idx="36">
                  <c:v>6.8020636939799387E-2</c:v>
                </c:pt>
                <c:pt idx="37">
                  <c:v>0.1078827224245162</c:v>
                </c:pt>
                <c:pt idx="38">
                  <c:v>0.12454207622775075</c:v>
                </c:pt>
                <c:pt idx="39">
                  <c:v>0.12979129650855067</c:v>
                </c:pt>
                <c:pt idx="40">
                  <c:v>0.13162711334680019</c:v>
                </c:pt>
                <c:pt idx="41">
                  <c:v>0.12895531069120933</c:v>
                </c:pt>
                <c:pt idx="42">
                  <c:v>0.12774994751235641</c:v>
                </c:pt>
                <c:pt idx="43">
                  <c:v>0.12959481717085852</c:v>
                </c:pt>
                <c:pt idx="44">
                  <c:v>0.1306400852755385</c:v>
                </c:pt>
                <c:pt idx="45">
                  <c:v>0.12580702430722845</c:v>
                </c:pt>
                <c:pt idx="46">
                  <c:v>0.12505977375572924</c:v>
                </c:pt>
                <c:pt idx="47">
                  <c:v>0.12661914001031316</c:v>
                </c:pt>
                <c:pt idx="48">
                  <c:v>0.12235962107901123</c:v>
                </c:pt>
                <c:pt idx="49">
                  <c:v>0.11831185830037891</c:v>
                </c:pt>
                <c:pt idx="50">
                  <c:v>0.11855057761418947</c:v>
                </c:pt>
              </c:numCache>
            </c:numRef>
          </c:val>
          <c:smooth val="0"/>
          <c:extLst>
            <c:ext xmlns:c16="http://schemas.microsoft.com/office/drawing/2014/chart" uri="{C3380CC4-5D6E-409C-BE32-E72D297353CC}">
              <c16:uniqueId val="{00000002-C911-4A38-BC84-84758C3326BD}"/>
            </c:ext>
          </c:extLst>
        </c:ser>
        <c:ser>
          <c:idx val="3"/>
          <c:order val="3"/>
          <c:tx>
            <c:strRef>
              <c:f>[1]Serie_TdR_69!$B$89</c:f>
              <c:strCache>
                <c:ptCount val="1"/>
                <c:pt idx="0">
                  <c:v>Tertiaire marchand</c:v>
                </c:pt>
              </c:strCache>
            </c:strRef>
          </c:tx>
          <c:marker>
            <c:symbol val="none"/>
          </c:marker>
          <c:cat>
            <c:strRef>
              <c:f>[1]Serie_TdR_69!$C$85:$BA$85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[1]Serie_TdR_69!$C$89:$BA$89</c:f>
              <c:numCache>
                <c:formatCode>General</c:formatCode>
                <c:ptCount val="51"/>
                <c:pt idx="0">
                  <c:v>2.6304933419015589E-2</c:v>
                </c:pt>
                <c:pt idx="1">
                  <c:v>2.5354839537130427E-2</c:v>
                </c:pt>
                <c:pt idx="2">
                  <c:v>2.6187087620831925E-2</c:v>
                </c:pt>
                <c:pt idx="3">
                  <c:v>2.4056530199361915E-2</c:v>
                </c:pt>
                <c:pt idx="4">
                  <c:v>2.3500198778573043E-2</c:v>
                </c:pt>
                <c:pt idx="5">
                  <c:v>2.2773575729752922E-2</c:v>
                </c:pt>
                <c:pt idx="6">
                  <c:v>2.2617906213514949E-2</c:v>
                </c:pt>
                <c:pt idx="7">
                  <c:v>2.2893273899311655E-2</c:v>
                </c:pt>
                <c:pt idx="8">
                  <c:v>2.3231256668272152E-2</c:v>
                </c:pt>
                <c:pt idx="9">
                  <c:v>2.344263262939307E-2</c:v>
                </c:pt>
                <c:pt idx="10">
                  <c:v>2.4121877923696591E-2</c:v>
                </c:pt>
                <c:pt idx="11">
                  <c:v>2.4847448561095307E-2</c:v>
                </c:pt>
                <c:pt idx="12">
                  <c:v>2.4810902084509701E-2</c:v>
                </c:pt>
                <c:pt idx="13">
                  <c:v>2.5635428128420148E-2</c:v>
                </c:pt>
                <c:pt idx="14">
                  <c:v>2.4630040110960646E-2</c:v>
                </c:pt>
                <c:pt idx="15">
                  <c:v>2.4780377174117321E-2</c:v>
                </c:pt>
                <c:pt idx="16">
                  <c:v>2.507611829567475E-2</c:v>
                </c:pt>
                <c:pt idx="17">
                  <c:v>2.7448756734088749E-2</c:v>
                </c:pt>
                <c:pt idx="18">
                  <c:v>2.8117707501507442E-2</c:v>
                </c:pt>
                <c:pt idx="19">
                  <c:v>2.7430099860676058E-2</c:v>
                </c:pt>
                <c:pt idx="20">
                  <c:v>2.8315391135590104E-2</c:v>
                </c:pt>
                <c:pt idx="21">
                  <c:v>2.8563570228455112E-2</c:v>
                </c:pt>
                <c:pt idx="22">
                  <c:v>2.9112729068073297E-2</c:v>
                </c:pt>
                <c:pt idx="23">
                  <c:v>3.0526683023560118E-2</c:v>
                </c:pt>
                <c:pt idx="24">
                  <c:v>3.1305311369577662E-2</c:v>
                </c:pt>
                <c:pt idx="25">
                  <c:v>3.22600431107221E-2</c:v>
                </c:pt>
                <c:pt idx="26">
                  <c:v>3.3306333147982627E-2</c:v>
                </c:pt>
                <c:pt idx="27">
                  <c:v>3.3863860663484735E-2</c:v>
                </c:pt>
                <c:pt idx="28">
                  <c:v>3.6067094132701628E-2</c:v>
                </c:pt>
                <c:pt idx="29">
                  <c:v>3.5153708213068062E-2</c:v>
                </c:pt>
                <c:pt idx="30">
                  <c:v>3.5552548703824773E-2</c:v>
                </c:pt>
                <c:pt idx="31">
                  <c:v>3.5358455282504274E-2</c:v>
                </c:pt>
                <c:pt idx="32">
                  <c:v>3.5588082420191264E-2</c:v>
                </c:pt>
                <c:pt idx="33">
                  <c:v>3.6027935601684914E-2</c:v>
                </c:pt>
                <c:pt idx="34">
                  <c:v>3.6482452599841279E-2</c:v>
                </c:pt>
                <c:pt idx="35">
                  <c:v>3.5468982061593282E-2</c:v>
                </c:pt>
                <c:pt idx="36">
                  <c:v>2.4428546937420588E-2</c:v>
                </c:pt>
                <c:pt idx="37">
                  <c:v>2.6376784053708895E-2</c:v>
                </c:pt>
                <c:pt idx="38">
                  <c:v>3.0716543473275171E-2</c:v>
                </c:pt>
                <c:pt idx="39">
                  <c:v>3.1451303619251754E-2</c:v>
                </c:pt>
                <c:pt idx="40">
                  <c:v>3.118782059928836E-2</c:v>
                </c:pt>
                <c:pt idx="41">
                  <c:v>3.351736215823279E-2</c:v>
                </c:pt>
                <c:pt idx="42">
                  <c:v>3.3525012685907699E-2</c:v>
                </c:pt>
                <c:pt idx="43">
                  <c:v>3.3834770928758064E-2</c:v>
                </c:pt>
                <c:pt idx="44">
                  <c:v>3.5507211456788257E-2</c:v>
                </c:pt>
                <c:pt idx="45">
                  <c:v>3.4821505983458331E-2</c:v>
                </c:pt>
                <c:pt idx="46">
                  <c:v>3.3954460796765812E-2</c:v>
                </c:pt>
                <c:pt idx="47">
                  <c:v>3.4436415840655689E-2</c:v>
                </c:pt>
                <c:pt idx="48">
                  <c:v>3.2671356007249103E-2</c:v>
                </c:pt>
                <c:pt idx="49">
                  <c:v>3.2557392266970596E-2</c:v>
                </c:pt>
                <c:pt idx="50">
                  <c:v>3.3741887233225992E-2</c:v>
                </c:pt>
              </c:numCache>
            </c:numRef>
          </c:val>
          <c:smooth val="0"/>
          <c:extLst>
            <c:ext xmlns:c16="http://schemas.microsoft.com/office/drawing/2014/chart" uri="{C3380CC4-5D6E-409C-BE32-E72D297353CC}">
              <c16:uniqueId val="{00000003-C911-4A38-BC84-84758C3326BD}"/>
            </c:ext>
          </c:extLst>
        </c:ser>
        <c:ser>
          <c:idx val="4"/>
          <c:order val="4"/>
          <c:tx>
            <c:strRef>
              <c:f>[1]Serie_TdR_69!$B$90</c:f>
              <c:strCache>
                <c:ptCount val="1"/>
                <c:pt idx="0">
                  <c:v>Tertiaire non marchand</c:v>
                </c:pt>
              </c:strCache>
            </c:strRef>
          </c:tx>
          <c:marker>
            <c:symbol val="none"/>
          </c:marker>
          <c:cat>
            <c:strRef>
              <c:f>[1]Serie_TdR_69!$C$85:$BA$85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[1]Serie_TdR_69!$C$90:$BA$90</c:f>
              <c:numCache>
                <c:formatCode>General</c:formatCode>
                <c:ptCount val="51"/>
                <c:pt idx="0">
                  <c:v>3.2655208788118697E-3</c:v>
                </c:pt>
                <c:pt idx="1">
                  <c:v>3.7781404423147132E-3</c:v>
                </c:pt>
                <c:pt idx="2">
                  <c:v>3.9507317072541518E-3</c:v>
                </c:pt>
                <c:pt idx="3">
                  <c:v>3.9355000490225575E-3</c:v>
                </c:pt>
                <c:pt idx="4">
                  <c:v>3.6651269945581809E-3</c:v>
                </c:pt>
                <c:pt idx="5">
                  <c:v>2.9173368983961556E-3</c:v>
                </c:pt>
                <c:pt idx="6">
                  <c:v>2.9262637611088527E-3</c:v>
                </c:pt>
                <c:pt idx="7">
                  <c:v>2.6196962482973865E-3</c:v>
                </c:pt>
                <c:pt idx="8">
                  <c:v>2.7719818198797888E-3</c:v>
                </c:pt>
                <c:pt idx="9">
                  <c:v>2.4200890137438791E-3</c:v>
                </c:pt>
                <c:pt idx="10">
                  <c:v>2.4169815174259215E-3</c:v>
                </c:pt>
                <c:pt idx="11">
                  <c:v>2.5866605876552025E-3</c:v>
                </c:pt>
                <c:pt idx="12">
                  <c:v>2.5353979500950538E-3</c:v>
                </c:pt>
                <c:pt idx="13">
                  <c:v>2.7715088397819183E-3</c:v>
                </c:pt>
                <c:pt idx="14">
                  <c:v>2.9166432678571766E-3</c:v>
                </c:pt>
                <c:pt idx="15">
                  <c:v>3.456102988399655E-3</c:v>
                </c:pt>
                <c:pt idx="16">
                  <c:v>2.9506653368675073E-3</c:v>
                </c:pt>
                <c:pt idx="17">
                  <c:v>3.3289228962323785E-3</c:v>
                </c:pt>
                <c:pt idx="18">
                  <c:v>3.488625848012337E-3</c:v>
                </c:pt>
                <c:pt idx="19">
                  <c:v>3.5384781419307955E-3</c:v>
                </c:pt>
                <c:pt idx="20">
                  <c:v>3.5999032837162404E-3</c:v>
                </c:pt>
                <c:pt idx="21">
                  <c:v>3.4820112890165287E-3</c:v>
                </c:pt>
                <c:pt idx="22">
                  <c:v>3.2290801697376216E-3</c:v>
                </c:pt>
                <c:pt idx="23">
                  <c:v>3.312983529284426E-3</c:v>
                </c:pt>
                <c:pt idx="24">
                  <c:v>4.1065763335216849E-3</c:v>
                </c:pt>
                <c:pt idx="25">
                  <c:v>4.2411430314190169E-3</c:v>
                </c:pt>
                <c:pt idx="26">
                  <c:v>4.3331564524183219E-3</c:v>
                </c:pt>
                <c:pt idx="27">
                  <c:v>4.6610780931341999E-3</c:v>
                </c:pt>
                <c:pt idx="28">
                  <c:v>4.6523099165313225E-3</c:v>
                </c:pt>
                <c:pt idx="29">
                  <c:v>4.7026093191369061E-3</c:v>
                </c:pt>
                <c:pt idx="30">
                  <c:v>5.1959727674091988E-3</c:v>
                </c:pt>
                <c:pt idx="31">
                  <c:v>5.1948492153946375E-3</c:v>
                </c:pt>
                <c:pt idx="32">
                  <c:v>6.2357933422486555E-3</c:v>
                </c:pt>
                <c:pt idx="33">
                  <c:v>6.2689295861073453E-3</c:v>
                </c:pt>
                <c:pt idx="34">
                  <c:v>6.5493325471715847E-3</c:v>
                </c:pt>
                <c:pt idx="35">
                  <c:v>6.9209074447042591E-3</c:v>
                </c:pt>
                <c:pt idx="36">
                  <c:v>4.912254206766711E-3</c:v>
                </c:pt>
                <c:pt idx="37">
                  <c:v>5.6238749301669774E-3</c:v>
                </c:pt>
                <c:pt idx="38">
                  <c:v>7.5045615203532656E-3</c:v>
                </c:pt>
                <c:pt idx="39">
                  <c:v>7.3306296827013728E-3</c:v>
                </c:pt>
                <c:pt idx="40">
                  <c:v>8.2051322189203614E-3</c:v>
                </c:pt>
                <c:pt idx="41">
                  <c:v>9.4128673190680256E-3</c:v>
                </c:pt>
                <c:pt idx="42">
                  <c:v>1.0464683157768499E-2</c:v>
                </c:pt>
                <c:pt idx="43">
                  <c:v>1.0303491336476265E-2</c:v>
                </c:pt>
                <c:pt idx="44">
                  <c:v>8.927218550085627E-3</c:v>
                </c:pt>
                <c:pt idx="45">
                  <c:v>9.7266634636234712E-3</c:v>
                </c:pt>
                <c:pt idx="46">
                  <c:v>9.9648851886661866E-3</c:v>
                </c:pt>
                <c:pt idx="47">
                  <c:v>1.0274905160302274E-2</c:v>
                </c:pt>
                <c:pt idx="48">
                  <c:v>9.462630091200205E-3</c:v>
                </c:pt>
                <c:pt idx="49">
                  <c:v>9.5268776969649038E-3</c:v>
                </c:pt>
                <c:pt idx="50">
                  <c:v>9.5777846989965158E-3</c:v>
                </c:pt>
              </c:numCache>
            </c:numRef>
          </c:val>
          <c:smooth val="0"/>
          <c:extLst>
            <c:ext xmlns:c16="http://schemas.microsoft.com/office/drawing/2014/chart" uri="{C3380CC4-5D6E-409C-BE32-E72D297353CC}">
              <c16:uniqueId val="{00000004-C911-4A38-BC84-84758C3326BD}"/>
            </c:ext>
          </c:extLst>
        </c:ser>
        <c:dLbls>
          <c:showLegendKey val="0"/>
          <c:showVal val="0"/>
          <c:showCatName val="0"/>
          <c:showSerName val="0"/>
          <c:showPercent val="0"/>
          <c:showBubbleSize val="0"/>
        </c:dLbls>
        <c:smooth val="0"/>
        <c:axId val="152588672"/>
        <c:axId val="152590208"/>
      </c:lineChart>
      <c:catAx>
        <c:axId val="152588672"/>
        <c:scaling>
          <c:orientation val="minMax"/>
        </c:scaling>
        <c:delete val="0"/>
        <c:axPos val="b"/>
        <c:numFmt formatCode="General" sourceLinked="0"/>
        <c:majorTickMark val="out"/>
        <c:minorTickMark val="none"/>
        <c:tickLblPos val="nextTo"/>
        <c:crossAx val="152590208"/>
        <c:crosses val="autoZero"/>
        <c:auto val="1"/>
        <c:lblAlgn val="ctr"/>
        <c:lblOffset val="100"/>
        <c:noMultiLvlLbl val="0"/>
      </c:catAx>
      <c:valAx>
        <c:axId val="152590208"/>
        <c:scaling>
          <c:orientation val="minMax"/>
        </c:scaling>
        <c:delete val="0"/>
        <c:axPos val="l"/>
        <c:majorGridlines/>
        <c:numFmt formatCode="General" sourceLinked="1"/>
        <c:majorTickMark val="out"/>
        <c:minorTickMark val="none"/>
        <c:tickLblPos val="nextTo"/>
        <c:crossAx val="1525886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TdR_69!$B$86</c:f>
              <c:strCache>
                <c:ptCount val="1"/>
                <c:pt idx="0">
                  <c:v>Agriculture</c:v>
                </c:pt>
              </c:strCache>
            </c:strRef>
          </c:tx>
          <c:marker>
            <c:symbol val="none"/>
          </c:marker>
          <c:cat>
            <c:strRef>
              <c:f>TdR_69!$C$85:$BB$85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TdR_69!$C$86:$BB$86</c:f>
              <c:numCache>
                <c:formatCode>0.0%</c:formatCode>
                <c:ptCount val="52"/>
                <c:pt idx="0">
                  <c:v>1.7047670423345727E-2</c:v>
                </c:pt>
                <c:pt idx="1">
                  <c:v>1.6047003934956547E-2</c:v>
                </c:pt>
                <c:pt idx="2">
                  <c:v>1.7485315304607368E-2</c:v>
                </c:pt>
                <c:pt idx="3">
                  <c:v>1.0081940500147301E-2</c:v>
                </c:pt>
                <c:pt idx="4">
                  <c:v>7.8932755473701353E-3</c:v>
                </c:pt>
                <c:pt idx="5">
                  <c:v>8.1623931674049046E-3</c:v>
                </c:pt>
                <c:pt idx="6">
                  <c:v>4.7533331696710786E-3</c:v>
                </c:pt>
                <c:pt idx="7">
                  <c:v>1.9751701178781821E-3</c:v>
                </c:pt>
                <c:pt idx="8">
                  <c:v>2.8738442851175467E-3</c:v>
                </c:pt>
                <c:pt idx="9">
                  <c:v>3.3158029538600292E-3</c:v>
                </c:pt>
                <c:pt idx="10">
                  <c:v>3.0987152391670912E-3</c:v>
                </c:pt>
                <c:pt idx="11">
                  <c:v>1.2821284980625396E-2</c:v>
                </c:pt>
                <c:pt idx="12">
                  <c:v>1.5068813684797089E-2</c:v>
                </c:pt>
                <c:pt idx="13">
                  <c:v>1.3364577735597535E-2</c:v>
                </c:pt>
                <c:pt idx="14">
                  <c:v>1.1594899341364954E-2</c:v>
                </c:pt>
                <c:pt idx="15">
                  <c:v>1.1430934949465656E-2</c:v>
                </c:pt>
                <c:pt idx="16">
                  <c:v>1.4799087423236379E-2</c:v>
                </c:pt>
                <c:pt idx="17">
                  <c:v>2.8763202361956213E-2</c:v>
                </c:pt>
                <c:pt idx="18">
                  <c:v>2.5160572005959263E-2</c:v>
                </c:pt>
                <c:pt idx="19">
                  <c:v>2.2362089152569473E-2</c:v>
                </c:pt>
                <c:pt idx="20">
                  <c:v>8.025432018108002E-3</c:v>
                </c:pt>
                <c:pt idx="21">
                  <c:v>1.6033349694788111E-2</c:v>
                </c:pt>
                <c:pt idx="22">
                  <c:v>4.6978884057881877E-3</c:v>
                </c:pt>
                <c:pt idx="23">
                  <c:v>8.7232810189471818E-3</c:v>
                </c:pt>
                <c:pt idx="24">
                  <c:v>7.5645019475083126E-3</c:v>
                </c:pt>
                <c:pt idx="25">
                  <c:v>7.7027739307291496E-3</c:v>
                </c:pt>
                <c:pt idx="26">
                  <c:v>3.1855596943365224E-3</c:v>
                </c:pt>
                <c:pt idx="27">
                  <c:v>5.3581122378203736E-3</c:v>
                </c:pt>
                <c:pt idx="28">
                  <c:v>7.4056394748972789E-3</c:v>
                </c:pt>
                <c:pt idx="29">
                  <c:v>1.0550856486313048E-2</c:v>
                </c:pt>
                <c:pt idx="30">
                  <c:v>9.9775371387032918E-3</c:v>
                </c:pt>
                <c:pt idx="31">
                  <c:v>5.9489671213937599E-3</c:v>
                </c:pt>
                <c:pt idx="32">
                  <c:v>1.2694647819942451E-2</c:v>
                </c:pt>
                <c:pt idx="33">
                  <c:v>1.2927371343086943E-2</c:v>
                </c:pt>
                <c:pt idx="34">
                  <c:v>7.7814083567950918E-3</c:v>
                </c:pt>
                <c:pt idx="35">
                  <c:v>8.2507173662464215E-3</c:v>
                </c:pt>
                <c:pt idx="36">
                  <c:v>8.2613871649775492E-3</c:v>
                </c:pt>
                <c:pt idx="37">
                  <c:v>1.3412225323574906E-2</c:v>
                </c:pt>
                <c:pt idx="38">
                  <c:v>1.1462642837385264E-2</c:v>
                </c:pt>
                <c:pt idx="39">
                  <c:v>9.7737999559310233E-3</c:v>
                </c:pt>
                <c:pt idx="40">
                  <c:v>5.4381775266004817E-3</c:v>
                </c:pt>
                <c:pt idx="41">
                  <c:v>8.6124011156180538E-3</c:v>
                </c:pt>
                <c:pt idx="42">
                  <c:v>8.3623031499595688E-3</c:v>
                </c:pt>
                <c:pt idx="43">
                  <c:v>4.9481354230928674E-3</c:v>
                </c:pt>
                <c:pt idx="44">
                  <c:v>7.0183996176732596E-3</c:v>
                </c:pt>
                <c:pt idx="45">
                  <c:v>2.3884856573897294E-2</c:v>
                </c:pt>
                <c:pt idx="46">
                  <c:v>1.1188469162590241E-2</c:v>
                </c:pt>
                <c:pt idx="47">
                  <c:v>1.3889658035428815E-2</c:v>
                </c:pt>
                <c:pt idx="48">
                  <c:v>1.4980294641906729E-2</c:v>
                </c:pt>
                <c:pt idx="49">
                  <c:v>3.0904821118248854E-2</c:v>
                </c:pt>
                <c:pt idx="50">
                  <c:v>2.7759537606682771E-2</c:v>
                </c:pt>
                <c:pt idx="51">
                  <c:v>2.6693543131182933E-2</c:v>
                </c:pt>
              </c:numCache>
            </c:numRef>
          </c:val>
          <c:smooth val="0"/>
          <c:extLst>
            <c:ext xmlns:c16="http://schemas.microsoft.com/office/drawing/2014/chart" uri="{C3380CC4-5D6E-409C-BE32-E72D297353CC}">
              <c16:uniqueId val="{00000000-E18F-4421-AB86-9F83968B5FBE}"/>
            </c:ext>
          </c:extLst>
        </c:ser>
        <c:ser>
          <c:idx val="1"/>
          <c:order val="1"/>
          <c:tx>
            <c:strRef>
              <c:f>TdR_69!$B$87</c:f>
              <c:strCache>
                <c:ptCount val="1"/>
                <c:pt idx="0">
                  <c:v>Industrie</c:v>
                </c:pt>
              </c:strCache>
            </c:strRef>
          </c:tx>
          <c:marker>
            <c:symbol val="none"/>
          </c:marker>
          <c:cat>
            <c:strRef>
              <c:f>TdR_69!$C$85:$BB$85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TdR_69!$C$87:$BB$87</c:f>
              <c:numCache>
                <c:formatCode>0.0%</c:formatCode>
                <c:ptCount val="52"/>
                <c:pt idx="0">
                  <c:v>8.8680962348147943E-2</c:v>
                </c:pt>
                <c:pt idx="1">
                  <c:v>8.5938042317526442E-2</c:v>
                </c:pt>
                <c:pt idx="2">
                  <c:v>8.2423589679995288E-2</c:v>
                </c:pt>
                <c:pt idx="3">
                  <c:v>8.002868919485169E-2</c:v>
                </c:pt>
                <c:pt idx="4">
                  <c:v>7.4534628063240682E-2</c:v>
                </c:pt>
                <c:pt idx="5">
                  <c:v>7.192304262431029E-2</c:v>
                </c:pt>
                <c:pt idx="6">
                  <c:v>7.0533502028592363E-2</c:v>
                </c:pt>
                <c:pt idx="7">
                  <c:v>6.7689296915101199E-2</c:v>
                </c:pt>
                <c:pt idx="8">
                  <c:v>7.0774148010332799E-2</c:v>
                </c:pt>
                <c:pt idx="9">
                  <c:v>7.1737759326083436E-2</c:v>
                </c:pt>
                <c:pt idx="10">
                  <c:v>7.3202997547539186E-2</c:v>
                </c:pt>
                <c:pt idx="11">
                  <c:v>7.3395610668535324E-2</c:v>
                </c:pt>
                <c:pt idx="12">
                  <c:v>7.3109624682998281E-2</c:v>
                </c:pt>
                <c:pt idx="13">
                  <c:v>7.405975736278568E-2</c:v>
                </c:pt>
                <c:pt idx="14">
                  <c:v>7.0877385994054048E-2</c:v>
                </c:pt>
                <c:pt idx="15">
                  <c:v>7.2905670343569859E-2</c:v>
                </c:pt>
                <c:pt idx="16">
                  <c:v>7.2526543777954353E-2</c:v>
                </c:pt>
                <c:pt idx="17">
                  <c:v>7.3583454944092588E-2</c:v>
                </c:pt>
                <c:pt idx="18">
                  <c:v>7.96644597855799E-2</c:v>
                </c:pt>
                <c:pt idx="19">
                  <c:v>7.8746917553350892E-2</c:v>
                </c:pt>
                <c:pt idx="20">
                  <c:v>7.8537547042060216E-2</c:v>
                </c:pt>
                <c:pt idx="21">
                  <c:v>7.9946448520976349E-2</c:v>
                </c:pt>
                <c:pt idx="22">
                  <c:v>8.0027633488033656E-2</c:v>
                </c:pt>
                <c:pt idx="23">
                  <c:v>8.2579194457148355E-2</c:v>
                </c:pt>
                <c:pt idx="24">
                  <c:v>8.3653496719754347E-2</c:v>
                </c:pt>
                <c:pt idx="25">
                  <c:v>8.8077180790456344E-2</c:v>
                </c:pt>
                <c:pt idx="26">
                  <c:v>9.0704000732851314E-2</c:v>
                </c:pt>
                <c:pt idx="27">
                  <c:v>9.1826633398639612E-2</c:v>
                </c:pt>
                <c:pt idx="28">
                  <c:v>9.1358194156259898E-2</c:v>
                </c:pt>
                <c:pt idx="29">
                  <c:v>9.0129494102959271E-2</c:v>
                </c:pt>
                <c:pt idx="30">
                  <c:v>8.9822915195700237E-2</c:v>
                </c:pt>
                <c:pt idx="31">
                  <c:v>8.5238473126395362E-2</c:v>
                </c:pt>
                <c:pt idx="32">
                  <c:v>8.4753482355424514E-2</c:v>
                </c:pt>
                <c:pt idx="33">
                  <c:v>8.2072532058414499E-2</c:v>
                </c:pt>
                <c:pt idx="34">
                  <c:v>7.8858163160734712E-2</c:v>
                </c:pt>
                <c:pt idx="35">
                  <c:v>7.759878748440939E-2</c:v>
                </c:pt>
                <c:pt idx="36">
                  <c:v>5.2477923914593286E-2</c:v>
                </c:pt>
                <c:pt idx="37">
                  <c:v>6.0756426925256367E-2</c:v>
                </c:pt>
                <c:pt idx="38">
                  <c:v>7.0604332325280655E-2</c:v>
                </c:pt>
                <c:pt idx="39">
                  <c:v>7.4216629856433999E-2</c:v>
                </c:pt>
                <c:pt idx="40">
                  <c:v>7.9653693594243249E-2</c:v>
                </c:pt>
                <c:pt idx="41">
                  <c:v>7.8314013505941416E-2</c:v>
                </c:pt>
                <c:pt idx="42">
                  <c:v>7.9564542153593112E-2</c:v>
                </c:pt>
                <c:pt idx="43">
                  <c:v>8.4180374012596496E-2</c:v>
                </c:pt>
                <c:pt idx="44">
                  <c:v>8.3682759324850309E-2</c:v>
                </c:pt>
                <c:pt idx="45">
                  <c:v>8.0502691350765196E-2</c:v>
                </c:pt>
                <c:pt idx="46">
                  <c:v>8.321774101278813E-2</c:v>
                </c:pt>
                <c:pt idx="47">
                  <c:v>8.3845264611870168E-2</c:v>
                </c:pt>
                <c:pt idx="48">
                  <c:v>8.3968437382939035E-2</c:v>
                </c:pt>
                <c:pt idx="49">
                  <c:v>8.3404665691613575E-2</c:v>
                </c:pt>
                <c:pt idx="50">
                  <c:v>8.2790029430796705E-2</c:v>
                </c:pt>
                <c:pt idx="51">
                  <c:v>8.1616566080251488E-2</c:v>
                </c:pt>
              </c:numCache>
            </c:numRef>
          </c:val>
          <c:smooth val="0"/>
          <c:extLst>
            <c:ext xmlns:c16="http://schemas.microsoft.com/office/drawing/2014/chart" uri="{C3380CC4-5D6E-409C-BE32-E72D297353CC}">
              <c16:uniqueId val="{00000001-E18F-4421-AB86-9F83968B5FBE}"/>
            </c:ext>
          </c:extLst>
        </c:ser>
        <c:ser>
          <c:idx val="2"/>
          <c:order val="2"/>
          <c:tx>
            <c:strRef>
              <c:f>TdR_69!$B$88</c:f>
              <c:strCache>
                <c:ptCount val="1"/>
                <c:pt idx="0">
                  <c:v>Construction</c:v>
                </c:pt>
              </c:strCache>
            </c:strRef>
          </c:tx>
          <c:marker>
            <c:symbol val="none"/>
          </c:marker>
          <c:cat>
            <c:strRef>
              <c:f>TdR_69!$C$85:$BB$85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TdR_69!$C$88:$BB$88</c:f>
              <c:numCache>
                <c:formatCode>0.0%</c:formatCode>
                <c:ptCount val="52"/>
                <c:pt idx="0">
                  <c:v>0.10481659346485418</c:v>
                </c:pt>
                <c:pt idx="1">
                  <c:v>0.10106692593262659</c:v>
                </c:pt>
                <c:pt idx="2">
                  <c:v>0.1024832455289767</c:v>
                </c:pt>
                <c:pt idx="3">
                  <c:v>0.10373773549015031</c:v>
                </c:pt>
                <c:pt idx="4">
                  <c:v>9.9018928594645797E-2</c:v>
                </c:pt>
                <c:pt idx="5">
                  <c:v>9.8354956794419551E-2</c:v>
                </c:pt>
                <c:pt idx="6">
                  <c:v>9.5465951480350184E-2</c:v>
                </c:pt>
                <c:pt idx="7">
                  <c:v>8.9141042340822416E-2</c:v>
                </c:pt>
                <c:pt idx="8">
                  <c:v>9.2514563446471465E-2</c:v>
                </c:pt>
                <c:pt idx="9">
                  <c:v>9.7148969329926338E-2</c:v>
                </c:pt>
                <c:pt idx="10">
                  <c:v>9.9860825373112361E-2</c:v>
                </c:pt>
                <c:pt idx="11">
                  <c:v>9.4563089604219649E-2</c:v>
                </c:pt>
                <c:pt idx="12">
                  <c:v>9.5385889375666208E-2</c:v>
                </c:pt>
                <c:pt idx="13">
                  <c:v>9.0925569498670936E-2</c:v>
                </c:pt>
                <c:pt idx="14">
                  <c:v>9.068545162419607E-2</c:v>
                </c:pt>
                <c:pt idx="15">
                  <c:v>9.3394291116453823E-2</c:v>
                </c:pt>
                <c:pt idx="16">
                  <c:v>9.0449081681261145E-2</c:v>
                </c:pt>
                <c:pt idx="17">
                  <c:v>9.7148898345798387E-2</c:v>
                </c:pt>
                <c:pt idx="18">
                  <c:v>9.5707908757433818E-2</c:v>
                </c:pt>
                <c:pt idx="19">
                  <c:v>9.9861904824198197E-2</c:v>
                </c:pt>
                <c:pt idx="20">
                  <c:v>9.8367333607447205E-2</c:v>
                </c:pt>
                <c:pt idx="21">
                  <c:v>0.10613568744368257</c:v>
                </c:pt>
                <c:pt idx="22">
                  <c:v>0.11213544241733497</c:v>
                </c:pt>
                <c:pt idx="23">
                  <c:v>0.12508995754506641</c:v>
                </c:pt>
                <c:pt idx="24">
                  <c:v>0.13438058670167682</c:v>
                </c:pt>
                <c:pt idx="25">
                  <c:v>0.13291820751894781</c:v>
                </c:pt>
                <c:pt idx="26">
                  <c:v>0.13862867834922193</c:v>
                </c:pt>
                <c:pt idx="27">
                  <c:v>0.14248946661465603</c:v>
                </c:pt>
                <c:pt idx="28">
                  <c:v>0.13966004436567547</c:v>
                </c:pt>
                <c:pt idx="29">
                  <c:v>0.13949275487623239</c:v>
                </c:pt>
                <c:pt idx="30">
                  <c:v>0.14433285522885705</c:v>
                </c:pt>
                <c:pt idx="31">
                  <c:v>0.1362287540150266</c:v>
                </c:pt>
                <c:pt idx="32">
                  <c:v>0.14640933927202673</c:v>
                </c:pt>
                <c:pt idx="33">
                  <c:v>0.1447385920652017</c:v>
                </c:pt>
                <c:pt idx="34">
                  <c:v>0.14454273399362091</c:v>
                </c:pt>
                <c:pt idx="35">
                  <c:v>0.13478637305019389</c:v>
                </c:pt>
                <c:pt idx="36">
                  <c:v>6.8020636939799387E-2</c:v>
                </c:pt>
                <c:pt idx="37">
                  <c:v>0.1078827224245162</c:v>
                </c:pt>
                <c:pt idx="38">
                  <c:v>0.12454207622775075</c:v>
                </c:pt>
                <c:pt idx="39">
                  <c:v>0.12979129650855067</c:v>
                </c:pt>
                <c:pt idx="40">
                  <c:v>0.13162711334680019</c:v>
                </c:pt>
                <c:pt idx="41">
                  <c:v>0.12895531069120933</c:v>
                </c:pt>
                <c:pt idx="42">
                  <c:v>0.12774994751235641</c:v>
                </c:pt>
                <c:pt idx="43">
                  <c:v>0.12959481717085852</c:v>
                </c:pt>
                <c:pt idx="44">
                  <c:v>0.1306400852755385</c:v>
                </c:pt>
                <c:pt idx="45">
                  <c:v>0.12580702430722845</c:v>
                </c:pt>
                <c:pt idx="46">
                  <c:v>0.12505977375572924</c:v>
                </c:pt>
                <c:pt idx="47">
                  <c:v>0.12661914001031316</c:v>
                </c:pt>
                <c:pt idx="48">
                  <c:v>0.12235962107901123</c:v>
                </c:pt>
                <c:pt idx="49">
                  <c:v>0.11831185830037891</c:v>
                </c:pt>
                <c:pt idx="50">
                  <c:v>0.11855057761418947</c:v>
                </c:pt>
                <c:pt idx="51">
                  <c:v>0.11667652476401176</c:v>
                </c:pt>
              </c:numCache>
            </c:numRef>
          </c:val>
          <c:smooth val="0"/>
          <c:extLst>
            <c:ext xmlns:c16="http://schemas.microsoft.com/office/drawing/2014/chart" uri="{C3380CC4-5D6E-409C-BE32-E72D297353CC}">
              <c16:uniqueId val="{00000002-E18F-4421-AB86-9F83968B5FBE}"/>
            </c:ext>
          </c:extLst>
        </c:ser>
        <c:ser>
          <c:idx val="3"/>
          <c:order val="3"/>
          <c:tx>
            <c:strRef>
              <c:f>TdR_69!$B$89</c:f>
              <c:strCache>
                <c:ptCount val="1"/>
                <c:pt idx="0">
                  <c:v>Tertiaire marchand</c:v>
                </c:pt>
              </c:strCache>
            </c:strRef>
          </c:tx>
          <c:marker>
            <c:symbol val="none"/>
          </c:marker>
          <c:cat>
            <c:strRef>
              <c:f>TdR_69!$C$85:$BB$85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TdR_69!$C$89:$BB$89</c:f>
              <c:numCache>
                <c:formatCode>0.0%</c:formatCode>
                <c:ptCount val="52"/>
                <c:pt idx="0">
                  <c:v>2.6304933419015589E-2</c:v>
                </c:pt>
                <c:pt idx="1">
                  <c:v>2.5354839537130427E-2</c:v>
                </c:pt>
                <c:pt idx="2">
                  <c:v>2.6187087620831925E-2</c:v>
                </c:pt>
                <c:pt idx="3">
                  <c:v>2.4056530199361915E-2</c:v>
                </c:pt>
                <c:pt idx="4">
                  <c:v>2.3500198778573043E-2</c:v>
                </c:pt>
                <c:pt idx="5">
                  <c:v>2.2773575729752922E-2</c:v>
                </c:pt>
                <c:pt idx="6">
                  <c:v>2.2617906213514949E-2</c:v>
                </c:pt>
                <c:pt idx="7">
                  <c:v>2.2893273899311655E-2</c:v>
                </c:pt>
                <c:pt idx="8">
                  <c:v>2.3231256668272152E-2</c:v>
                </c:pt>
                <c:pt idx="9">
                  <c:v>2.344263262939307E-2</c:v>
                </c:pt>
                <c:pt idx="10">
                  <c:v>2.4121877923696591E-2</c:v>
                </c:pt>
                <c:pt idx="11">
                  <c:v>2.4847448561095307E-2</c:v>
                </c:pt>
                <c:pt idx="12">
                  <c:v>2.4810902084509701E-2</c:v>
                </c:pt>
                <c:pt idx="13">
                  <c:v>2.5635428128420148E-2</c:v>
                </c:pt>
                <c:pt idx="14">
                  <c:v>2.4630040110960646E-2</c:v>
                </c:pt>
                <c:pt idx="15">
                  <c:v>2.4780377174117321E-2</c:v>
                </c:pt>
                <c:pt idx="16">
                  <c:v>2.507611829567475E-2</c:v>
                </c:pt>
                <c:pt idx="17">
                  <c:v>2.7448756734088749E-2</c:v>
                </c:pt>
                <c:pt idx="18">
                  <c:v>2.8117707501507442E-2</c:v>
                </c:pt>
                <c:pt idx="19">
                  <c:v>2.7430099860676058E-2</c:v>
                </c:pt>
                <c:pt idx="20">
                  <c:v>2.8315391135590104E-2</c:v>
                </c:pt>
                <c:pt idx="21">
                  <c:v>2.8563570228455112E-2</c:v>
                </c:pt>
                <c:pt idx="22">
                  <c:v>2.9112729068073297E-2</c:v>
                </c:pt>
                <c:pt idx="23">
                  <c:v>3.0526683023560118E-2</c:v>
                </c:pt>
                <c:pt idx="24">
                  <c:v>3.1305311369577662E-2</c:v>
                </c:pt>
                <c:pt idx="25">
                  <c:v>3.22600431107221E-2</c:v>
                </c:pt>
                <c:pt idx="26">
                  <c:v>3.3306333147982627E-2</c:v>
                </c:pt>
                <c:pt idx="27">
                  <c:v>3.3863860663484735E-2</c:v>
                </c:pt>
                <c:pt idx="28">
                  <c:v>3.6067094132701628E-2</c:v>
                </c:pt>
                <c:pt idx="29">
                  <c:v>3.5153708213068062E-2</c:v>
                </c:pt>
                <c:pt idx="30">
                  <c:v>3.5552548703824773E-2</c:v>
                </c:pt>
                <c:pt idx="31">
                  <c:v>3.5358455282504274E-2</c:v>
                </c:pt>
                <c:pt idx="32">
                  <c:v>3.5588082420191264E-2</c:v>
                </c:pt>
                <c:pt idx="33">
                  <c:v>3.6027935601684914E-2</c:v>
                </c:pt>
                <c:pt idx="34">
                  <c:v>3.6482452599841279E-2</c:v>
                </c:pt>
                <c:pt idx="35">
                  <c:v>3.5468982061593282E-2</c:v>
                </c:pt>
                <c:pt idx="36">
                  <c:v>2.4428546937420588E-2</c:v>
                </c:pt>
                <c:pt idx="37">
                  <c:v>2.6376784053708895E-2</c:v>
                </c:pt>
                <c:pt idx="38">
                  <c:v>3.0716543473275171E-2</c:v>
                </c:pt>
                <c:pt idx="39">
                  <c:v>3.1451303619251754E-2</c:v>
                </c:pt>
                <c:pt idx="40">
                  <c:v>3.118782059928836E-2</c:v>
                </c:pt>
                <c:pt idx="41">
                  <c:v>3.351736215823279E-2</c:v>
                </c:pt>
                <c:pt idx="42">
                  <c:v>3.3525012685907699E-2</c:v>
                </c:pt>
                <c:pt idx="43">
                  <c:v>3.3834770928758064E-2</c:v>
                </c:pt>
                <c:pt idx="44">
                  <c:v>3.5507211456788257E-2</c:v>
                </c:pt>
                <c:pt idx="45">
                  <c:v>3.4821505983458331E-2</c:v>
                </c:pt>
                <c:pt idx="46">
                  <c:v>3.3954460796765812E-2</c:v>
                </c:pt>
                <c:pt idx="47">
                  <c:v>3.4436415840655689E-2</c:v>
                </c:pt>
                <c:pt idx="48">
                  <c:v>3.2671356007249103E-2</c:v>
                </c:pt>
                <c:pt idx="49">
                  <c:v>3.2557392266970596E-2</c:v>
                </c:pt>
                <c:pt idx="50">
                  <c:v>3.3741887233225992E-2</c:v>
                </c:pt>
                <c:pt idx="51">
                  <c:v>3.5091510398844325E-2</c:v>
                </c:pt>
              </c:numCache>
            </c:numRef>
          </c:val>
          <c:smooth val="0"/>
          <c:extLst>
            <c:ext xmlns:c16="http://schemas.microsoft.com/office/drawing/2014/chart" uri="{C3380CC4-5D6E-409C-BE32-E72D297353CC}">
              <c16:uniqueId val="{00000003-E18F-4421-AB86-9F83968B5FBE}"/>
            </c:ext>
          </c:extLst>
        </c:ser>
        <c:ser>
          <c:idx val="4"/>
          <c:order val="4"/>
          <c:tx>
            <c:strRef>
              <c:f>TdR_69!$B$90</c:f>
              <c:strCache>
                <c:ptCount val="1"/>
                <c:pt idx="0">
                  <c:v>Tertiaire non marchand</c:v>
                </c:pt>
              </c:strCache>
            </c:strRef>
          </c:tx>
          <c:marker>
            <c:symbol val="none"/>
          </c:marker>
          <c:cat>
            <c:strRef>
              <c:f>TdR_69!$C$85:$BB$85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TdR_69!$C$90:$BB$90</c:f>
              <c:numCache>
                <c:formatCode>0.0%</c:formatCode>
                <c:ptCount val="52"/>
                <c:pt idx="0">
                  <c:v>3.2655208788118697E-3</c:v>
                </c:pt>
                <c:pt idx="1">
                  <c:v>3.7781404423147132E-3</c:v>
                </c:pt>
                <c:pt idx="2">
                  <c:v>3.9507317072541518E-3</c:v>
                </c:pt>
                <c:pt idx="3">
                  <c:v>3.9355000490225575E-3</c:v>
                </c:pt>
                <c:pt idx="4">
                  <c:v>3.6651269945581809E-3</c:v>
                </c:pt>
                <c:pt idx="5">
                  <c:v>2.9173368983961556E-3</c:v>
                </c:pt>
                <c:pt idx="6">
                  <c:v>2.9262637611088527E-3</c:v>
                </c:pt>
                <c:pt idx="7">
                  <c:v>2.6196962482973865E-3</c:v>
                </c:pt>
                <c:pt idx="8">
                  <c:v>2.7719818198797888E-3</c:v>
                </c:pt>
                <c:pt idx="9">
                  <c:v>2.4200890137438791E-3</c:v>
                </c:pt>
                <c:pt idx="10">
                  <c:v>2.4169815174259215E-3</c:v>
                </c:pt>
                <c:pt idx="11">
                  <c:v>2.5866605876552025E-3</c:v>
                </c:pt>
                <c:pt idx="12">
                  <c:v>2.5353979500950538E-3</c:v>
                </c:pt>
                <c:pt idx="13">
                  <c:v>2.7715088397819183E-3</c:v>
                </c:pt>
                <c:pt idx="14">
                  <c:v>2.9166432678571766E-3</c:v>
                </c:pt>
                <c:pt idx="15">
                  <c:v>3.456102988399655E-3</c:v>
                </c:pt>
                <c:pt idx="16">
                  <c:v>2.9506653368675073E-3</c:v>
                </c:pt>
                <c:pt idx="17">
                  <c:v>3.3289228962323785E-3</c:v>
                </c:pt>
                <c:pt idx="18">
                  <c:v>3.488625848012337E-3</c:v>
                </c:pt>
                <c:pt idx="19">
                  <c:v>3.5384781419307955E-3</c:v>
                </c:pt>
                <c:pt idx="20">
                  <c:v>3.5999032837162404E-3</c:v>
                </c:pt>
                <c:pt idx="21">
                  <c:v>3.4820112890165287E-3</c:v>
                </c:pt>
                <c:pt idx="22">
                  <c:v>3.2290801697376216E-3</c:v>
                </c:pt>
                <c:pt idx="23">
                  <c:v>3.312983529284426E-3</c:v>
                </c:pt>
                <c:pt idx="24">
                  <c:v>4.1065763335216849E-3</c:v>
                </c:pt>
                <c:pt idx="25">
                  <c:v>4.2411430314190169E-3</c:v>
                </c:pt>
                <c:pt idx="26">
                  <c:v>4.3331564524183219E-3</c:v>
                </c:pt>
                <c:pt idx="27">
                  <c:v>4.6610780931341999E-3</c:v>
                </c:pt>
                <c:pt idx="28">
                  <c:v>4.6523099165313225E-3</c:v>
                </c:pt>
                <c:pt idx="29">
                  <c:v>4.7026093191369061E-3</c:v>
                </c:pt>
                <c:pt idx="30">
                  <c:v>5.1959727674091988E-3</c:v>
                </c:pt>
                <c:pt idx="31">
                  <c:v>5.1948492153946375E-3</c:v>
                </c:pt>
                <c:pt idx="32">
                  <c:v>6.2357933422486555E-3</c:v>
                </c:pt>
                <c:pt idx="33">
                  <c:v>6.2689295861073453E-3</c:v>
                </c:pt>
                <c:pt idx="34">
                  <c:v>6.5493325471715847E-3</c:v>
                </c:pt>
                <c:pt idx="35">
                  <c:v>6.9209074447042591E-3</c:v>
                </c:pt>
                <c:pt idx="36">
                  <c:v>4.912254206766711E-3</c:v>
                </c:pt>
                <c:pt idx="37">
                  <c:v>5.6238749301669774E-3</c:v>
                </c:pt>
                <c:pt idx="38">
                  <c:v>7.5045615203532656E-3</c:v>
                </c:pt>
                <c:pt idx="39">
                  <c:v>7.3306296827013728E-3</c:v>
                </c:pt>
                <c:pt idx="40">
                  <c:v>8.2051322189203614E-3</c:v>
                </c:pt>
                <c:pt idx="41">
                  <c:v>9.4128673190680256E-3</c:v>
                </c:pt>
                <c:pt idx="42">
                  <c:v>1.0464683157768499E-2</c:v>
                </c:pt>
                <c:pt idx="43">
                  <c:v>1.0303491336476265E-2</c:v>
                </c:pt>
                <c:pt idx="44">
                  <c:v>8.927218550085627E-3</c:v>
                </c:pt>
                <c:pt idx="45">
                  <c:v>9.7266634636234712E-3</c:v>
                </c:pt>
                <c:pt idx="46">
                  <c:v>9.9648851886661866E-3</c:v>
                </c:pt>
                <c:pt idx="47">
                  <c:v>1.0274905160302274E-2</c:v>
                </c:pt>
                <c:pt idx="48">
                  <c:v>9.462630091200205E-3</c:v>
                </c:pt>
                <c:pt idx="49">
                  <c:v>9.5268776969649038E-3</c:v>
                </c:pt>
                <c:pt idx="50">
                  <c:v>9.5777846989965158E-3</c:v>
                </c:pt>
                <c:pt idx="51">
                  <c:v>1.0041309457862982E-2</c:v>
                </c:pt>
              </c:numCache>
            </c:numRef>
          </c:val>
          <c:smooth val="0"/>
          <c:extLst>
            <c:ext xmlns:c16="http://schemas.microsoft.com/office/drawing/2014/chart" uri="{C3380CC4-5D6E-409C-BE32-E72D297353CC}">
              <c16:uniqueId val="{00000004-E18F-4421-AB86-9F83968B5FBE}"/>
            </c:ext>
          </c:extLst>
        </c:ser>
        <c:dLbls>
          <c:showLegendKey val="0"/>
          <c:showVal val="0"/>
          <c:showCatName val="0"/>
          <c:showSerName val="0"/>
          <c:showPercent val="0"/>
          <c:showBubbleSize val="0"/>
        </c:dLbls>
        <c:smooth val="0"/>
        <c:axId val="152588672"/>
        <c:axId val="152590208"/>
      </c:lineChart>
      <c:catAx>
        <c:axId val="152588672"/>
        <c:scaling>
          <c:orientation val="minMax"/>
        </c:scaling>
        <c:delete val="0"/>
        <c:axPos val="b"/>
        <c:numFmt formatCode="General" sourceLinked="0"/>
        <c:majorTickMark val="out"/>
        <c:minorTickMark val="none"/>
        <c:tickLblPos val="nextTo"/>
        <c:crossAx val="152590208"/>
        <c:crosses val="autoZero"/>
        <c:auto val="1"/>
        <c:lblAlgn val="ctr"/>
        <c:lblOffset val="100"/>
        <c:noMultiLvlLbl val="0"/>
      </c:catAx>
      <c:valAx>
        <c:axId val="152590208"/>
        <c:scaling>
          <c:orientation val="minMax"/>
        </c:scaling>
        <c:delete val="0"/>
        <c:axPos val="l"/>
        <c:majorGridlines/>
        <c:numFmt formatCode="0.0%" sourceLinked="1"/>
        <c:majorTickMark val="out"/>
        <c:minorTickMark val="none"/>
        <c:tickLblPos val="nextTo"/>
        <c:crossAx val="1525886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TdR_69!$B$86</c:f>
              <c:strCache>
                <c:ptCount val="1"/>
                <c:pt idx="0">
                  <c:v>Agriculture</c:v>
                </c:pt>
              </c:strCache>
            </c:strRef>
          </c:tx>
          <c:marker>
            <c:symbol val="none"/>
          </c:marker>
          <c:cat>
            <c:strRef>
              <c:f>TdR_69!$C$85:$BB$85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TdR_69!$C$86:$BB$86</c:f>
              <c:numCache>
                <c:formatCode>0.0%</c:formatCode>
                <c:ptCount val="52"/>
                <c:pt idx="0">
                  <c:v>1.7047670423345727E-2</c:v>
                </c:pt>
                <c:pt idx="1">
                  <c:v>1.6047003934956547E-2</c:v>
                </c:pt>
                <c:pt idx="2">
                  <c:v>1.7485315304607368E-2</c:v>
                </c:pt>
                <c:pt idx="3">
                  <c:v>1.0081940500147301E-2</c:v>
                </c:pt>
                <c:pt idx="4">
                  <c:v>7.8932755473701353E-3</c:v>
                </c:pt>
                <c:pt idx="5">
                  <c:v>8.1623931674049046E-3</c:v>
                </c:pt>
                <c:pt idx="6">
                  <c:v>4.7533331696710786E-3</c:v>
                </c:pt>
                <c:pt idx="7">
                  <c:v>1.9751701178781821E-3</c:v>
                </c:pt>
                <c:pt idx="8">
                  <c:v>2.8738442851175467E-3</c:v>
                </c:pt>
                <c:pt idx="9">
                  <c:v>3.3158029538600292E-3</c:v>
                </c:pt>
                <c:pt idx="10">
                  <c:v>3.0987152391670912E-3</c:v>
                </c:pt>
                <c:pt idx="11">
                  <c:v>1.2821284980625396E-2</c:v>
                </c:pt>
                <c:pt idx="12">
                  <c:v>1.5068813684797089E-2</c:v>
                </c:pt>
                <c:pt idx="13">
                  <c:v>1.3364577735597535E-2</c:v>
                </c:pt>
                <c:pt idx="14">
                  <c:v>1.1594899341364954E-2</c:v>
                </c:pt>
                <c:pt idx="15">
                  <c:v>1.1430934949465656E-2</c:v>
                </c:pt>
                <c:pt idx="16">
                  <c:v>1.4799087423236379E-2</c:v>
                </c:pt>
                <c:pt idx="17">
                  <c:v>2.8763202361956213E-2</c:v>
                </c:pt>
                <c:pt idx="18">
                  <c:v>2.5160572005959263E-2</c:v>
                </c:pt>
                <c:pt idx="19">
                  <c:v>2.2362089152569473E-2</c:v>
                </c:pt>
                <c:pt idx="20">
                  <c:v>8.025432018108002E-3</c:v>
                </c:pt>
                <c:pt idx="21">
                  <c:v>1.6033349694788111E-2</c:v>
                </c:pt>
                <c:pt idx="22">
                  <c:v>4.6978884057881877E-3</c:v>
                </c:pt>
                <c:pt idx="23">
                  <c:v>8.7232810189471818E-3</c:v>
                </c:pt>
                <c:pt idx="24">
                  <c:v>7.5645019475083126E-3</c:v>
                </c:pt>
                <c:pt idx="25">
                  <c:v>7.7027739307291496E-3</c:v>
                </c:pt>
                <c:pt idx="26">
                  <c:v>3.1855596943365224E-3</c:v>
                </c:pt>
                <c:pt idx="27">
                  <c:v>5.3581122378203736E-3</c:v>
                </c:pt>
                <c:pt idx="28">
                  <c:v>7.4056394748972789E-3</c:v>
                </c:pt>
                <c:pt idx="29">
                  <c:v>1.0550856486313048E-2</c:v>
                </c:pt>
                <c:pt idx="30">
                  <c:v>9.9775371387032918E-3</c:v>
                </c:pt>
                <c:pt idx="31">
                  <c:v>5.9489671213937599E-3</c:v>
                </c:pt>
                <c:pt idx="32">
                  <c:v>1.2694647819942451E-2</c:v>
                </c:pt>
                <c:pt idx="33">
                  <c:v>1.2927371343086943E-2</c:v>
                </c:pt>
                <c:pt idx="34">
                  <c:v>7.7814083567950918E-3</c:v>
                </c:pt>
                <c:pt idx="35">
                  <c:v>8.2507173662464215E-3</c:v>
                </c:pt>
                <c:pt idx="36">
                  <c:v>8.2613871649775492E-3</c:v>
                </c:pt>
                <c:pt idx="37">
                  <c:v>1.3412225323574906E-2</c:v>
                </c:pt>
                <c:pt idx="38">
                  <c:v>1.1462642837385264E-2</c:v>
                </c:pt>
                <c:pt idx="39">
                  <c:v>9.7737999559310233E-3</c:v>
                </c:pt>
                <c:pt idx="40">
                  <c:v>5.4381775266004817E-3</c:v>
                </c:pt>
                <c:pt idx="41">
                  <c:v>8.6124011156180538E-3</c:v>
                </c:pt>
                <c:pt idx="42">
                  <c:v>8.3623031499595688E-3</c:v>
                </c:pt>
                <c:pt idx="43">
                  <c:v>4.9481354230928674E-3</c:v>
                </c:pt>
                <c:pt idx="44">
                  <c:v>7.0183996176732596E-3</c:v>
                </c:pt>
                <c:pt idx="45">
                  <c:v>2.3884856573897294E-2</c:v>
                </c:pt>
                <c:pt idx="46">
                  <c:v>1.1188469162590241E-2</c:v>
                </c:pt>
                <c:pt idx="47">
                  <c:v>1.3889658035428815E-2</c:v>
                </c:pt>
                <c:pt idx="48">
                  <c:v>1.4980294641906729E-2</c:v>
                </c:pt>
                <c:pt idx="49">
                  <c:v>3.0904821118248854E-2</c:v>
                </c:pt>
                <c:pt idx="50">
                  <c:v>2.7759537606682771E-2</c:v>
                </c:pt>
                <c:pt idx="51">
                  <c:v>2.6693543131182933E-2</c:v>
                </c:pt>
              </c:numCache>
            </c:numRef>
          </c:val>
          <c:smooth val="0"/>
          <c:extLst>
            <c:ext xmlns:c16="http://schemas.microsoft.com/office/drawing/2014/chart" uri="{C3380CC4-5D6E-409C-BE32-E72D297353CC}">
              <c16:uniqueId val="{00000000-DF48-4537-B56F-01393A837958}"/>
            </c:ext>
          </c:extLst>
        </c:ser>
        <c:ser>
          <c:idx val="1"/>
          <c:order val="1"/>
          <c:tx>
            <c:strRef>
              <c:f>TdR_69!$B$87</c:f>
              <c:strCache>
                <c:ptCount val="1"/>
                <c:pt idx="0">
                  <c:v>Industrie</c:v>
                </c:pt>
              </c:strCache>
            </c:strRef>
          </c:tx>
          <c:marker>
            <c:symbol val="none"/>
          </c:marker>
          <c:cat>
            <c:strRef>
              <c:f>TdR_69!$C$85:$BB$85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TdR_69!$C$87:$BB$87</c:f>
              <c:numCache>
                <c:formatCode>0.0%</c:formatCode>
                <c:ptCount val="52"/>
                <c:pt idx="0">
                  <c:v>8.8680962348147943E-2</c:v>
                </c:pt>
                <c:pt idx="1">
                  <c:v>8.5938042317526442E-2</c:v>
                </c:pt>
                <c:pt idx="2">
                  <c:v>8.2423589679995288E-2</c:v>
                </c:pt>
                <c:pt idx="3">
                  <c:v>8.002868919485169E-2</c:v>
                </c:pt>
                <c:pt idx="4">
                  <c:v>7.4534628063240682E-2</c:v>
                </c:pt>
                <c:pt idx="5">
                  <c:v>7.192304262431029E-2</c:v>
                </c:pt>
                <c:pt idx="6">
                  <c:v>7.0533502028592363E-2</c:v>
                </c:pt>
                <c:pt idx="7">
                  <c:v>6.7689296915101199E-2</c:v>
                </c:pt>
                <c:pt idx="8">
                  <c:v>7.0774148010332799E-2</c:v>
                </c:pt>
                <c:pt idx="9">
                  <c:v>7.1737759326083436E-2</c:v>
                </c:pt>
                <c:pt idx="10">
                  <c:v>7.3202997547539186E-2</c:v>
                </c:pt>
                <c:pt idx="11">
                  <c:v>7.3395610668535324E-2</c:v>
                </c:pt>
                <c:pt idx="12">
                  <c:v>7.3109624682998281E-2</c:v>
                </c:pt>
                <c:pt idx="13">
                  <c:v>7.405975736278568E-2</c:v>
                </c:pt>
                <c:pt idx="14">
                  <c:v>7.0877385994054048E-2</c:v>
                </c:pt>
                <c:pt idx="15">
                  <c:v>7.2905670343569859E-2</c:v>
                </c:pt>
                <c:pt idx="16">
                  <c:v>7.2526543777954353E-2</c:v>
                </c:pt>
                <c:pt idx="17">
                  <c:v>7.3583454944092588E-2</c:v>
                </c:pt>
                <c:pt idx="18">
                  <c:v>7.96644597855799E-2</c:v>
                </c:pt>
                <c:pt idx="19">
                  <c:v>7.8746917553350892E-2</c:v>
                </c:pt>
                <c:pt idx="20">
                  <c:v>7.8537547042060216E-2</c:v>
                </c:pt>
                <c:pt idx="21">
                  <c:v>7.9946448520976349E-2</c:v>
                </c:pt>
                <c:pt idx="22">
                  <c:v>8.0027633488033656E-2</c:v>
                </c:pt>
                <c:pt idx="23">
                  <c:v>8.2579194457148355E-2</c:v>
                </c:pt>
                <c:pt idx="24">
                  <c:v>8.3653496719754347E-2</c:v>
                </c:pt>
                <c:pt idx="25">
                  <c:v>8.8077180790456344E-2</c:v>
                </c:pt>
                <c:pt idx="26">
                  <c:v>9.0704000732851314E-2</c:v>
                </c:pt>
                <c:pt idx="27">
                  <c:v>9.1826633398639612E-2</c:v>
                </c:pt>
                <c:pt idx="28">
                  <c:v>9.1358194156259898E-2</c:v>
                </c:pt>
                <c:pt idx="29">
                  <c:v>9.0129494102959271E-2</c:v>
                </c:pt>
                <c:pt idx="30">
                  <c:v>8.9822915195700237E-2</c:v>
                </c:pt>
                <c:pt idx="31">
                  <c:v>8.5238473126395362E-2</c:v>
                </c:pt>
                <c:pt idx="32">
                  <c:v>8.4753482355424514E-2</c:v>
                </c:pt>
                <c:pt idx="33">
                  <c:v>8.2072532058414499E-2</c:v>
                </c:pt>
                <c:pt idx="34">
                  <c:v>7.8858163160734712E-2</c:v>
                </c:pt>
                <c:pt idx="35">
                  <c:v>7.759878748440939E-2</c:v>
                </c:pt>
                <c:pt idx="36">
                  <c:v>5.2477923914593286E-2</c:v>
                </c:pt>
                <c:pt idx="37">
                  <c:v>6.0756426925256367E-2</c:v>
                </c:pt>
                <c:pt idx="38">
                  <c:v>7.0604332325280655E-2</c:v>
                </c:pt>
                <c:pt idx="39">
                  <c:v>7.4216629856433999E-2</c:v>
                </c:pt>
                <c:pt idx="40">
                  <c:v>7.9653693594243249E-2</c:v>
                </c:pt>
                <c:pt idx="41">
                  <c:v>7.8314013505941416E-2</c:v>
                </c:pt>
                <c:pt idx="42">
                  <c:v>7.9564542153593112E-2</c:v>
                </c:pt>
                <c:pt idx="43">
                  <c:v>8.4180374012596496E-2</c:v>
                </c:pt>
                <c:pt idx="44">
                  <c:v>8.3682759324850309E-2</c:v>
                </c:pt>
                <c:pt idx="45">
                  <c:v>8.0502691350765196E-2</c:v>
                </c:pt>
                <c:pt idx="46">
                  <c:v>8.321774101278813E-2</c:v>
                </c:pt>
                <c:pt idx="47">
                  <c:v>8.3845264611870168E-2</c:v>
                </c:pt>
                <c:pt idx="48">
                  <c:v>8.3968437382939035E-2</c:v>
                </c:pt>
                <c:pt idx="49">
                  <c:v>8.3404665691613575E-2</c:v>
                </c:pt>
                <c:pt idx="50">
                  <c:v>8.2790029430796705E-2</c:v>
                </c:pt>
                <c:pt idx="51">
                  <c:v>8.1616566080251488E-2</c:v>
                </c:pt>
              </c:numCache>
            </c:numRef>
          </c:val>
          <c:smooth val="0"/>
          <c:extLst>
            <c:ext xmlns:c16="http://schemas.microsoft.com/office/drawing/2014/chart" uri="{C3380CC4-5D6E-409C-BE32-E72D297353CC}">
              <c16:uniqueId val="{00000001-DF48-4537-B56F-01393A837958}"/>
            </c:ext>
          </c:extLst>
        </c:ser>
        <c:ser>
          <c:idx val="2"/>
          <c:order val="2"/>
          <c:tx>
            <c:strRef>
              <c:f>TdR_69!$B$88</c:f>
              <c:strCache>
                <c:ptCount val="1"/>
                <c:pt idx="0">
                  <c:v>Construction</c:v>
                </c:pt>
              </c:strCache>
            </c:strRef>
          </c:tx>
          <c:marker>
            <c:symbol val="none"/>
          </c:marker>
          <c:cat>
            <c:strRef>
              <c:f>TdR_69!$C$85:$BB$85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TdR_69!$C$88:$BB$88</c:f>
              <c:numCache>
                <c:formatCode>0.0%</c:formatCode>
                <c:ptCount val="52"/>
                <c:pt idx="0">
                  <c:v>0.10481659346485418</c:v>
                </c:pt>
                <c:pt idx="1">
                  <c:v>0.10106692593262659</c:v>
                </c:pt>
                <c:pt idx="2">
                  <c:v>0.1024832455289767</c:v>
                </c:pt>
                <c:pt idx="3">
                  <c:v>0.10373773549015031</c:v>
                </c:pt>
                <c:pt idx="4">
                  <c:v>9.9018928594645797E-2</c:v>
                </c:pt>
                <c:pt idx="5">
                  <c:v>9.8354956794419551E-2</c:v>
                </c:pt>
                <c:pt idx="6">
                  <c:v>9.5465951480350184E-2</c:v>
                </c:pt>
                <c:pt idx="7">
                  <c:v>8.9141042340822416E-2</c:v>
                </c:pt>
                <c:pt idx="8">
                  <c:v>9.2514563446471465E-2</c:v>
                </c:pt>
                <c:pt idx="9">
                  <c:v>9.7148969329926338E-2</c:v>
                </c:pt>
                <c:pt idx="10">
                  <c:v>9.9860825373112361E-2</c:v>
                </c:pt>
                <c:pt idx="11">
                  <c:v>9.4563089604219649E-2</c:v>
                </c:pt>
                <c:pt idx="12">
                  <c:v>9.5385889375666208E-2</c:v>
                </c:pt>
                <c:pt idx="13">
                  <c:v>9.0925569498670936E-2</c:v>
                </c:pt>
                <c:pt idx="14">
                  <c:v>9.068545162419607E-2</c:v>
                </c:pt>
                <c:pt idx="15">
                  <c:v>9.3394291116453823E-2</c:v>
                </c:pt>
                <c:pt idx="16">
                  <c:v>9.0449081681261145E-2</c:v>
                </c:pt>
                <c:pt idx="17">
                  <c:v>9.7148898345798387E-2</c:v>
                </c:pt>
                <c:pt idx="18">
                  <c:v>9.5707908757433818E-2</c:v>
                </c:pt>
                <c:pt idx="19">
                  <c:v>9.9861904824198197E-2</c:v>
                </c:pt>
                <c:pt idx="20">
                  <c:v>9.8367333607447205E-2</c:v>
                </c:pt>
                <c:pt idx="21">
                  <c:v>0.10613568744368257</c:v>
                </c:pt>
                <c:pt idx="22">
                  <c:v>0.11213544241733497</c:v>
                </c:pt>
                <c:pt idx="23">
                  <c:v>0.12508995754506641</c:v>
                </c:pt>
                <c:pt idx="24">
                  <c:v>0.13438058670167682</c:v>
                </c:pt>
                <c:pt idx="25">
                  <c:v>0.13291820751894781</c:v>
                </c:pt>
                <c:pt idx="26">
                  <c:v>0.13862867834922193</c:v>
                </c:pt>
                <c:pt idx="27">
                  <c:v>0.14248946661465603</c:v>
                </c:pt>
                <c:pt idx="28">
                  <c:v>0.13966004436567547</c:v>
                </c:pt>
                <c:pt idx="29">
                  <c:v>0.13949275487623239</c:v>
                </c:pt>
                <c:pt idx="30">
                  <c:v>0.14433285522885705</c:v>
                </c:pt>
                <c:pt idx="31">
                  <c:v>0.1362287540150266</c:v>
                </c:pt>
                <c:pt idx="32">
                  <c:v>0.14640933927202673</c:v>
                </c:pt>
                <c:pt idx="33">
                  <c:v>0.1447385920652017</c:v>
                </c:pt>
                <c:pt idx="34">
                  <c:v>0.14454273399362091</c:v>
                </c:pt>
                <c:pt idx="35">
                  <c:v>0.13478637305019389</c:v>
                </c:pt>
                <c:pt idx="36">
                  <c:v>6.8020636939799387E-2</c:v>
                </c:pt>
                <c:pt idx="37">
                  <c:v>0.1078827224245162</c:v>
                </c:pt>
                <c:pt idx="38">
                  <c:v>0.12454207622775075</c:v>
                </c:pt>
                <c:pt idx="39">
                  <c:v>0.12979129650855067</c:v>
                </c:pt>
                <c:pt idx="40">
                  <c:v>0.13162711334680019</c:v>
                </c:pt>
                <c:pt idx="41">
                  <c:v>0.12895531069120933</c:v>
                </c:pt>
                <c:pt idx="42">
                  <c:v>0.12774994751235641</c:v>
                </c:pt>
                <c:pt idx="43">
                  <c:v>0.12959481717085852</c:v>
                </c:pt>
                <c:pt idx="44">
                  <c:v>0.1306400852755385</c:v>
                </c:pt>
                <c:pt idx="45">
                  <c:v>0.12580702430722845</c:v>
                </c:pt>
                <c:pt idx="46">
                  <c:v>0.12505977375572924</c:v>
                </c:pt>
                <c:pt idx="47">
                  <c:v>0.12661914001031316</c:v>
                </c:pt>
                <c:pt idx="48">
                  <c:v>0.12235962107901123</c:v>
                </c:pt>
                <c:pt idx="49">
                  <c:v>0.11831185830037891</c:v>
                </c:pt>
                <c:pt idx="50">
                  <c:v>0.11855057761418947</c:v>
                </c:pt>
                <c:pt idx="51">
                  <c:v>0.11667652476401176</c:v>
                </c:pt>
              </c:numCache>
            </c:numRef>
          </c:val>
          <c:smooth val="0"/>
          <c:extLst>
            <c:ext xmlns:c16="http://schemas.microsoft.com/office/drawing/2014/chart" uri="{C3380CC4-5D6E-409C-BE32-E72D297353CC}">
              <c16:uniqueId val="{00000002-DF48-4537-B56F-01393A837958}"/>
            </c:ext>
          </c:extLst>
        </c:ser>
        <c:ser>
          <c:idx val="3"/>
          <c:order val="3"/>
          <c:tx>
            <c:strRef>
              <c:f>TdR_69!$B$89</c:f>
              <c:strCache>
                <c:ptCount val="1"/>
                <c:pt idx="0">
                  <c:v>Tertiaire marchand</c:v>
                </c:pt>
              </c:strCache>
            </c:strRef>
          </c:tx>
          <c:marker>
            <c:symbol val="none"/>
          </c:marker>
          <c:cat>
            <c:strRef>
              <c:f>TdR_69!$C$85:$BB$85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TdR_69!$C$89:$BB$89</c:f>
              <c:numCache>
                <c:formatCode>0.0%</c:formatCode>
                <c:ptCount val="52"/>
                <c:pt idx="0">
                  <c:v>2.6304933419015589E-2</c:v>
                </c:pt>
                <c:pt idx="1">
                  <c:v>2.5354839537130427E-2</c:v>
                </c:pt>
                <c:pt idx="2">
                  <c:v>2.6187087620831925E-2</c:v>
                </c:pt>
                <c:pt idx="3">
                  <c:v>2.4056530199361915E-2</c:v>
                </c:pt>
                <c:pt idx="4">
                  <c:v>2.3500198778573043E-2</c:v>
                </c:pt>
                <c:pt idx="5">
                  <c:v>2.2773575729752922E-2</c:v>
                </c:pt>
                <c:pt idx="6">
                  <c:v>2.2617906213514949E-2</c:v>
                </c:pt>
                <c:pt idx="7">
                  <c:v>2.2893273899311655E-2</c:v>
                </c:pt>
                <c:pt idx="8">
                  <c:v>2.3231256668272152E-2</c:v>
                </c:pt>
                <c:pt idx="9">
                  <c:v>2.344263262939307E-2</c:v>
                </c:pt>
                <c:pt idx="10">
                  <c:v>2.4121877923696591E-2</c:v>
                </c:pt>
                <c:pt idx="11">
                  <c:v>2.4847448561095307E-2</c:v>
                </c:pt>
                <c:pt idx="12">
                  <c:v>2.4810902084509701E-2</c:v>
                </c:pt>
                <c:pt idx="13">
                  <c:v>2.5635428128420148E-2</c:v>
                </c:pt>
                <c:pt idx="14">
                  <c:v>2.4630040110960646E-2</c:v>
                </c:pt>
                <c:pt idx="15">
                  <c:v>2.4780377174117321E-2</c:v>
                </c:pt>
                <c:pt idx="16">
                  <c:v>2.507611829567475E-2</c:v>
                </c:pt>
                <c:pt idx="17">
                  <c:v>2.7448756734088749E-2</c:v>
                </c:pt>
                <c:pt idx="18">
                  <c:v>2.8117707501507442E-2</c:v>
                </c:pt>
                <c:pt idx="19">
                  <c:v>2.7430099860676058E-2</c:v>
                </c:pt>
                <c:pt idx="20">
                  <c:v>2.8315391135590104E-2</c:v>
                </c:pt>
                <c:pt idx="21">
                  <c:v>2.8563570228455112E-2</c:v>
                </c:pt>
                <c:pt idx="22">
                  <c:v>2.9112729068073297E-2</c:v>
                </c:pt>
                <c:pt idx="23">
                  <c:v>3.0526683023560118E-2</c:v>
                </c:pt>
                <c:pt idx="24">
                  <c:v>3.1305311369577662E-2</c:v>
                </c:pt>
                <c:pt idx="25">
                  <c:v>3.22600431107221E-2</c:v>
                </c:pt>
                <c:pt idx="26">
                  <c:v>3.3306333147982627E-2</c:v>
                </c:pt>
                <c:pt idx="27">
                  <c:v>3.3863860663484735E-2</c:v>
                </c:pt>
                <c:pt idx="28">
                  <c:v>3.6067094132701628E-2</c:v>
                </c:pt>
                <c:pt idx="29">
                  <c:v>3.5153708213068062E-2</c:v>
                </c:pt>
                <c:pt idx="30">
                  <c:v>3.5552548703824773E-2</c:v>
                </c:pt>
                <c:pt idx="31">
                  <c:v>3.5358455282504274E-2</c:v>
                </c:pt>
                <c:pt idx="32">
                  <c:v>3.5588082420191264E-2</c:v>
                </c:pt>
                <c:pt idx="33">
                  <c:v>3.6027935601684914E-2</c:v>
                </c:pt>
                <c:pt idx="34">
                  <c:v>3.6482452599841279E-2</c:v>
                </c:pt>
                <c:pt idx="35">
                  <c:v>3.5468982061593282E-2</c:v>
                </c:pt>
                <c:pt idx="36">
                  <c:v>2.4428546937420588E-2</c:v>
                </c:pt>
                <c:pt idx="37">
                  <c:v>2.6376784053708895E-2</c:v>
                </c:pt>
                <c:pt idx="38">
                  <c:v>3.0716543473275171E-2</c:v>
                </c:pt>
                <c:pt idx="39">
                  <c:v>3.1451303619251754E-2</c:v>
                </c:pt>
                <c:pt idx="40">
                  <c:v>3.118782059928836E-2</c:v>
                </c:pt>
                <c:pt idx="41">
                  <c:v>3.351736215823279E-2</c:v>
                </c:pt>
                <c:pt idx="42">
                  <c:v>3.3525012685907699E-2</c:v>
                </c:pt>
                <c:pt idx="43">
                  <c:v>3.3834770928758064E-2</c:v>
                </c:pt>
                <c:pt idx="44">
                  <c:v>3.5507211456788257E-2</c:v>
                </c:pt>
                <c:pt idx="45">
                  <c:v>3.4821505983458331E-2</c:v>
                </c:pt>
                <c:pt idx="46">
                  <c:v>3.3954460796765812E-2</c:v>
                </c:pt>
                <c:pt idx="47">
                  <c:v>3.4436415840655689E-2</c:v>
                </c:pt>
                <c:pt idx="48">
                  <c:v>3.2671356007249103E-2</c:v>
                </c:pt>
                <c:pt idx="49">
                  <c:v>3.2557392266970596E-2</c:v>
                </c:pt>
                <c:pt idx="50">
                  <c:v>3.3741887233225992E-2</c:v>
                </c:pt>
                <c:pt idx="51">
                  <c:v>3.5091510398844325E-2</c:v>
                </c:pt>
              </c:numCache>
            </c:numRef>
          </c:val>
          <c:smooth val="0"/>
          <c:extLst>
            <c:ext xmlns:c16="http://schemas.microsoft.com/office/drawing/2014/chart" uri="{C3380CC4-5D6E-409C-BE32-E72D297353CC}">
              <c16:uniqueId val="{00000003-DF48-4537-B56F-01393A837958}"/>
            </c:ext>
          </c:extLst>
        </c:ser>
        <c:ser>
          <c:idx val="4"/>
          <c:order val="4"/>
          <c:tx>
            <c:strRef>
              <c:f>TdR_69!$B$90</c:f>
              <c:strCache>
                <c:ptCount val="1"/>
                <c:pt idx="0">
                  <c:v>Tertiaire non marchand</c:v>
                </c:pt>
              </c:strCache>
            </c:strRef>
          </c:tx>
          <c:marker>
            <c:symbol val="none"/>
          </c:marker>
          <c:cat>
            <c:strRef>
              <c:f>TdR_69!$C$85:$BB$85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TdR_69!$C$90:$BB$90</c:f>
              <c:numCache>
                <c:formatCode>0.0%</c:formatCode>
                <c:ptCount val="52"/>
                <c:pt idx="0">
                  <c:v>3.2655208788118697E-3</c:v>
                </c:pt>
                <c:pt idx="1">
                  <c:v>3.7781404423147132E-3</c:v>
                </c:pt>
                <c:pt idx="2">
                  <c:v>3.9507317072541518E-3</c:v>
                </c:pt>
                <c:pt idx="3">
                  <c:v>3.9355000490225575E-3</c:v>
                </c:pt>
                <c:pt idx="4">
                  <c:v>3.6651269945581809E-3</c:v>
                </c:pt>
                <c:pt idx="5">
                  <c:v>2.9173368983961556E-3</c:v>
                </c:pt>
                <c:pt idx="6">
                  <c:v>2.9262637611088527E-3</c:v>
                </c:pt>
                <c:pt idx="7">
                  <c:v>2.6196962482973865E-3</c:v>
                </c:pt>
                <c:pt idx="8">
                  <c:v>2.7719818198797888E-3</c:v>
                </c:pt>
                <c:pt idx="9">
                  <c:v>2.4200890137438791E-3</c:v>
                </c:pt>
                <c:pt idx="10">
                  <c:v>2.4169815174259215E-3</c:v>
                </c:pt>
                <c:pt idx="11">
                  <c:v>2.5866605876552025E-3</c:v>
                </c:pt>
                <c:pt idx="12">
                  <c:v>2.5353979500950538E-3</c:v>
                </c:pt>
                <c:pt idx="13">
                  <c:v>2.7715088397819183E-3</c:v>
                </c:pt>
                <c:pt idx="14">
                  <c:v>2.9166432678571766E-3</c:v>
                </c:pt>
                <c:pt idx="15">
                  <c:v>3.456102988399655E-3</c:v>
                </c:pt>
                <c:pt idx="16">
                  <c:v>2.9506653368675073E-3</c:v>
                </c:pt>
                <c:pt idx="17">
                  <c:v>3.3289228962323785E-3</c:v>
                </c:pt>
                <c:pt idx="18">
                  <c:v>3.488625848012337E-3</c:v>
                </c:pt>
                <c:pt idx="19">
                  <c:v>3.5384781419307955E-3</c:v>
                </c:pt>
                <c:pt idx="20">
                  <c:v>3.5999032837162404E-3</c:v>
                </c:pt>
                <c:pt idx="21">
                  <c:v>3.4820112890165287E-3</c:v>
                </c:pt>
                <c:pt idx="22">
                  <c:v>3.2290801697376216E-3</c:v>
                </c:pt>
                <c:pt idx="23">
                  <c:v>3.312983529284426E-3</c:v>
                </c:pt>
                <c:pt idx="24">
                  <c:v>4.1065763335216849E-3</c:v>
                </c:pt>
                <c:pt idx="25">
                  <c:v>4.2411430314190169E-3</c:v>
                </c:pt>
                <c:pt idx="26">
                  <c:v>4.3331564524183219E-3</c:v>
                </c:pt>
                <c:pt idx="27">
                  <c:v>4.6610780931341999E-3</c:v>
                </c:pt>
                <c:pt idx="28">
                  <c:v>4.6523099165313225E-3</c:v>
                </c:pt>
                <c:pt idx="29">
                  <c:v>4.7026093191369061E-3</c:v>
                </c:pt>
                <c:pt idx="30">
                  <c:v>5.1959727674091988E-3</c:v>
                </c:pt>
                <c:pt idx="31">
                  <c:v>5.1948492153946375E-3</c:v>
                </c:pt>
                <c:pt idx="32">
                  <c:v>6.2357933422486555E-3</c:v>
                </c:pt>
                <c:pt idx="33">
                  <c:v>6.2689295861073453E-3</c:v>
                </c:pt>
                <c:pt idx="34">
                  <c:v>6.5493325471715847E-3</c:v>
                </c:pt>
                <c:pt idx="35">
                  <c:v>6.9209074447042591E-3</c:v>
                </c:pt>
                <c:pt idx="36">
                  <c:v>4.912254206766711E-3</c:v>
                </c:pt>
                <c:pt idx="37">
                  <c:v>5.6238749301669774E-3</c:v>
                </c:pt>
                <c:pt idx="38">
                  <c:v>7.5045615203532656E-3</c:v>
                </c:pt>
                <c:pt idx="39">
                  <c:v>7.3306296827013728E-3</c:v>
                </c:pt>
                <c:pt idx="40">
                  <c:v>8.2051322189203614E-3</c:v>
                </c:pt>
                <c:pt idx="41">
                  <c:v>9.4128673190680256E-3</c:v>
                </c:pt>
                <c:pt idx="42">
                  <c:v>1.0464683157768499E-2</c:v>
                </c:pt>
                <c:pt idx="43">
                  <c:v>1.0303491336476265E-2</c:v>
                </c:pt>
                <c:pt idx="44">
                  <c:v>8.927218550085627E-3</c:v>
                </c:pt>
                <c:pt idx="45">
                  <c:v>9.7266634636234712E-3</c:v>
                </c:pt>
                <c:pt idx="46">
                  <c:v>9.9648851886661866E-3</c:v>
                </c:pt>
                <c:pt idx="47">
                  <c:v>1.0274905160302274E-2</c:v>
                </c:pt>
                <c:pt idx="48">
                  <c:v>9.462630091200205E-3</c:v>
                </c:pt>
                <c:pt idx="49">
                  <c:v>9.5268776969649038E-3</c:v>
                </c:pt>
                <c:pt idx="50">
                  <c:v>9.5777846989965158E-3</c:v>
                </c:pt>
                <c:pt idx="51">
                  <c:v>1.0041309457862982E-2</c:v>
                </c:pt>
              </c:numCache>
            </c:numRef>
          </c:val>
          <c:smooth val="0"/>
          <c:extLst>
            <c:ext xmlns:c16="http://schemas.microsoft.com/office/drawing/2014/chart" uri="{C3380CC4-5D6E-409C-BE32-E72D297353CC}">
              <c16:uniqueId val="{00000004-DF48-4537-B56F-01393A837958}"/>
            </c:ext>
          </c:extLst>
        </c:ser>
        <c:dLbls>
          <c:showLegendKey val="0"/>
          <c:showVal val="0"/>
          <c:showCatName val="0"/>
          <c:showSerName val="0"/>
          <c:showPercent val="0"/>
          <c:showBubbleSize val="0"/>
        </c:dLbls>
        <c:smooth val="0"/>
        <c:axId val="152588672"/>
        <c:axId val="152590208"/>
      </c:lineChart>
      <c:catAx>
        <c:axId val="152588672"/>
        <c:scaling>
          <c:orientation val="minMax"/>
        </c:scaling>
        <c:delete val="0"/>
        <c:axPos val="b"/>
        <c:numFmt formatCode="General" sourceLinked="0"/>
        <c:majorTickMark val="out"/>
        <c:minorTickMark val="none"/>
        <c:tickLblPos val="nextTo"/>
        <c:crossAx val="152590208"/>
        <c:crosses val="autoZero"/>
        <c:auto val="1"/>
        <c:lblAlgn val="ctr"/>
        <c:lblOffset val="100"/>
        <c:noMultiLvlLbl val="0"/>
      </c:catAx>
      <c:valAx>
        <c:axId val="152590208"/>
        <c:scaling>
          <c:orientation val="minMax"/>
        </c:scaling>
        <c:delete val="0"/>
        <c:axPos val="l"/>
        <c:majorGridlines/>
        <c:numFmt formatCode="0.0%" sourceLinked="1"/>
        <c:majorTickMark val="out"/>
        <c:minorTickMark val="none"/>
        <c:tickLblPos val="nextTo"/>
        <c:crossAx val="1525886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TdR_73!$B$86</c:f>
              <c:strCache>
                <c:ptCount val="1"/>
                <c:pt idx="0">
                  <c:v>Agriculture</c:v>
                </c:pt>
              </c:strCache>
            </c:strRef>
          </c:tx>
          <c:marker>
            <c:symbol val="none"/>
          </c:marker>
          <c:cat>
            <c:strRef>
              <c:f>TdR_73!$C$85:$AW$85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TdR_73!$C$86:$AW$86</c:f>
              <c:numCache>
                <c:formatCode>0.0%</c:formatCode>
                <c:ptCount val="47"/>
                <c:pt idx="0">
                  <c:v>1.2030130092309932E-2</c:v>
                </c:pt>
                <c:pt idx="1">
                  <c:v>1.5568424278327938E-2</c:v>
                </c:pt>
                <c:pt idx="2">
                  <c:v>2.078886088890948E-2</c:v>
                </c:pt>
                <c:pt idx="3">
                  <c:v>4.2830806396929488E-2</c:v>
                </c:pt>
                <c:pt idx="4">
                  <c:v>7.1723625891679105E-3</c:v>
                </c:pt>
                <c:pt idx="5">
                  <c:v>8.0911454898304098E-3</c:v>
                </c:pt>
                <c:pt idx="6">
                  <c:v>6.1641510570698173E-3</c:v>
                </c:pt>
                <c:pt idx="7">
                  <c:v>7.8342184750776877E-3</c:v>
                </c:pt>
                <c:pt idx="8">
                  <c:v>1.0289769681635762E-2</c:v>
                </c:pt>
                <c:pt idx="9">
                  <c:v>3.993228499809401E-3</c:v>
                </c:pt>
                <c:pt idx="10">
                  <c:v>3.8895478603184854E-3</c:v>
                </c:pt>
                <c:pt idx="11">
                  <c:v>5.459462777170368E-3</c:v>
                </c:pt>
                <c:pt idx="12">
                  <c:v>3.3073544681120684E-3</c:v>
                </c:pt>
                <c:pt idx="13">
                  <c:v>4.1022386864699627E-3</c:v>
                </c:pt>
                <c:pt idx="14">
                  <c:v>5.2220192662405457E-3</c:v>
                </c:pt>
                <c:pt idx="15">
                  <c:v>1.4595336663749154E-3</c:v>
                </c:pt>
                <c:pt idx="16">
                  <c:v>1.6400851328813341E-3</c:v>
                </c:pt>
                <c:pt idx="17">
                  <c:v>1.5532770594966824E-3</c:v>
                </c:pt>
                <c:pt idx="18">
                  <c:v>1.2518780226265802E-3</c:v>
                </c:pt>
                <c:pt idx="19">
                  <c:v>8.2747153768302211E-4</c:v>
                </c:pt>
                <c:pt idx="20">
                  <c:v>7.6195489542065951E-4</c:v>
                </c:pt>
                <c:pt idx="21">
                  <c:v>2.6877445231644986E-4</c:v>
                </c:pt>
                <c:pt idx="22">
                  <c:v>1.6742779193512855E-3</c:v>
                </c:pt>
                <c:pt idx="23">
                  <c:v>9.545827194909997E-4</c:v>
                </c:pt>
                <c:pt idx="24">
                  <c:v>2.4962360901926169E-2</c:v>
                </c:pt>
                <c:pt idx="25">
                  <c:v>2.1841743730628624E-3</c:v>
                </c:pt>
                <c:pt idx="26">
                  <c:v>1.2876287754555341E-3</c:v>
                </c:pt>
                <c:pt idx="27">
                  <c:v>9.7002413858253227E-4</c:v>
                </c:pt>
                <c:pt idx="28">
                  <c:v>1.0949991784485653E-3</c:v>
                </c:pt>
                <c:pt idx="29">
                  <c:v>1.2670978919900829E-3</c:v>
                </c:pt>
                <c:pt idx="30">
                  <c:v>2.5698418813508671E-3</c:v>
                </c:pt>
                <c:pt idx="31">
                  <c:v>4.1732894141599747E-3</c:v>
                </c:pt>
                <c:pt idx="32">
                  <c:v>2.715601289870155E-3</c:v>
                </c:pt>
                <c:pt idx="33">
                  <c:v>5.7101258276793772E-3</c:v>
                </c:pt>
                <c:pt idx="34">
                  <c:v>3.934378308986756E-3</c:v>
                </c:pt>
                <c:pt idx="35">
                  <c:v>4.3423870368827387E-3</c:v>
                </c:pt>
                <c:pt idx="36">
                  <c:v>5.365296815211841E-3</c:v>
                </c:pt>
                <c:pt idx="37">
                  <c:v>4.93153508287782E-3</c:v>
                </c:pt>
                <c:pt idx="38">
                  <c:v>9.9460222470411624E-4</c:v>
                </c:pt>
                <c:pt idx="39">
                  <c:v>4.0202744758237102E-3</c:v>
                </c:pt>
                <c:pt idx="40">
                  <c:v>4.4570565154862041E-3</c:v>
                </c:pt>
                <c:pt idx="41">
                  <c:v>3.0617526686503131E-3</c:v>
                </c:pt>
                <c:pt idx="42">
                  <c:v>7.6122862565576564E-3</c:v>
                </c:pt>
                <c:pt idx="43">
                  <c:v>6.9383865904433812E-3</c:v>
                </c:pt>
                <c:pt idx="44">
                  <c:v>5.5950533285608565E-3</c:v>
                </c:pt>
                <c:pt idx="45">
                  <c:v>1.3986997048590378E-2</c:v>
                </c:pt>
                <c:pt idx="46">
                  <c:v>8.6456360341992475E-3</c:v>
                </c:pt>
              </c:numCache>
            </c:numRef>
          </c:val>
          <c:smooth val="0"/>
          <c:extLst>
            <c:ext xmlns:c16="http://schemas.microsoft.com/office/drawing/2014/chart" uri="{C3380CC4-5D6E-409C-BE32-E72D297353CC}">
              <c16:uniqueId val="{00000000-A9C9-4A22-82DF-117B669D2DB0}"/>
            </c:ext>
          </c:extLst>
        </c:ser>
        <c:ser>
          <c:idx val="1"/>
          <c:order val="1"/>
          <c:tx>
            <c:strRef>
              <c:f>TdR_73!$B$87</c:f>
              <c:strCache>
                <c:ptCount val="1"/>
                <c:pt idx="0">
                  <c:v>Industrie</c:v>
                </c:pt>
              </c:strCache>
            </c:strRef>
          </c:tx>
          <c:marker>
            <c:symbol val="none"/>
          </c:marker>
          <c:cat>
            <c:strRef>
              <c:f>TdR_73!$C$85:$AW$85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TdR_73!$C$87:$AW$87</c:f>
              <c:numCache>
                <c:formatCode>0.0%</c:formatCode>
                <c:ptCount val="47"/>
                <c:pt idx="0">
                  <c:v>6.9642647032781238E-2</c:v>
                </c:pt>
                <c:pt idx="1">
                  <c:v>6.8309222825084032E-2</c:v>
                </c:pt>
                <c:pt idx="2">
                  <c:v>6.7433667342347348E-2</c:v>
                </c:pt>
                <c:pt idx="3">
                  <c:v>6.6679541780970061E-2</c:v>
                </c:pt>
                <c:pt idx="4">
                  <c:v>6.3394613593422244E-2</c:v>
                </c:pt>
                <c:pt idx="5">
                  <c:v>5.7859787243205264E-2</c:v>
                </c:pt>
                <c:pt idx="6">
                  <c:v>5.6044905033130601E-2</c:v>
                </c:pt>
                <c:pt idx="7">
                  <c:v>5.6496108461640736E-2</c:v>
                </c:pt>
                <c:pt idx="8">
                  <c:v>5.7263565649226682E-2</c:v>
                </c:pt>
                <c:pt idx="9">
                  <c:v>6.0118526925760141E-2</c:v>
                </c:pt>
                <c:pt idx="10">
                  <c:v>6.0911990273602341E-2</c:v>
                </c:pt>
                <c:pt idx="11">
                  <c:v>6.101226138706585E-2</c:v>
                </c:pt>
                <c:pt idx="12">
                  <c:v>5.492949406466658E-2</c:v>
                </c:pt>
                <c:pt idx="13">
                  <c:v>5.5621640211397115E-2</c:v>
                </c:pt>
                <c:pt idx="14">
                  <c:v>5.1092587934703761E-2</c:v>
                </c:pt>
                <c:pt idx="15">
                  <c:v>4.9484667800686818E-2</c:v>
                </c:pt>
                <c:pt idx="16">
                  <c:v>5.3132289758131772E-2</c:v>
                </c:pt>
                <c:pt idx="17">
                  <c:v>6.1084833401912834E-2</c:v>
                </c:pt>
                <c:pt idx="18">
                  <c:v>6.0495271451283396E-2</c:v>
                </c:pt>
                <c:pt idx="19">
                  <c:v>6.0802588967673647E-2</c:v>
                </c:pt>
                <c:pt idx="20">
                  <c:v>5.8761478846076673E-2</c:v>
                </c:pt>
                <c:pt idx="21">
                  <c:v>5.8552571085459491E-2</c:v>
                </c:pt>
                <c:pt idx="22">
                  <c:v>6.2716303639897816E-2</c:v>
                </c:pt>
                <c:pt idx="23">
                  <c:v>6.281380264215182E-2</c:v>
                </c:pt>
                <c:pt idx="24">
                  <c:v>6.3678617567287488E-2</c:v>
                </c:pt>
                <c:pt idx="25">
                  <c:v>6.6279713951131775E-2</c:v>
                </c:pt>
                <c:pt idx="26">
                  <c:v>6.7379841549518343E-2</c:v>
                </c:pt>
                <c:pt idx="27">
                  <c:v>7.0790955417924503E-2</c:v>
                </c:pt>
                <c:pt idx="28">
                  <c:v>7.2345633823817077E-2</c:v>
                </c:pt>
                <c:pt idx="29">
                  <c:v>7.4305038748940219E-2</c:v>
                </c:pt>
                <c:pt idx="30">
                  <c:v>7.3063003519461531E-2</c:v>
                </c:pt>
                <c:pt idx="31">
                  <c:v>7.0037175021113215E-2</c:v>
                </c:pt>
                <c:pt idx="32">
                  <c:v>6.8645624519162382E-2</c:v>
                </c:pt>
                <c:pt idx="33">
                  <c:v>6.8775852171375843E-2</c:v>
                </c:pt>
                <c:pt idx="34">
                  <c:v>6.8808465076758418E-2</c:v>
                </c:pt>
                <c:pt idx="35">
                  <c:v>6.4153217246675984E-2</c:v>
                </c:pt>
                <c:pt idx="36">
                  <c:v>4.4566455428585075E-2</c:v>
                </c:pt>
                <c:pt idx="37">
                  <c:v>5.3870583364660267E-2</c:v>
                </c:pt>
                <c:pt idx="38">
                  <c:v>5.6929090932478423E-2</c:v>
                </c:pt>
                <c:pt idx="39">
                  <c:v>5.9441812694144919E-2</c:v>
                </c:pt>
                <c:pt idx="40">
                  <c:v>6.2561030621094721E-2</c:v>
                </c:pt>
                <c:pt idx="41">
                  <c:v>6.3285174994596544E-2</c:v>
                </c:pt>
                <c:pt idx="42">
                  <c:v>6.5988772082387834E-2</c:v>
                </c:pt>
                <c:pt idx="43">
                  <c:v>6.8312263624488612E-2</c:v>
                </c:pt>
                <c:pt idx="44">
                  <c:v>6.3991573619254352E-2</c:v>
                </c:pt>
                <c:pt idx="45">
                  <c:v>6.0779384941014994E-2</c:v>
                </c:pt>
                <c:pt idx="46">
                  <c:v>6.2917216546834021E-2</c:v>
                </c:pt>
              </c:numCache>
            </c:numRef>
          </c:val>
          <c:smooth val="0"/>
          <c:extLst>
            <c:ext xmlns:c16="http://schemas.microsoft.com/office/drawing/2014/chart" uri="{C3380CC4-5D6E-409C-BE32-E72D297353CC}">
              <c16:uniqueId val="{00000001-A9C9-4A22-82DF-117B669D2DB0}"/>
            </c:ext>
          </c:extLst>
        </c:ser>
        <c:ser>
          <c:idx val="2"/>
          <c:order val="2"/>
          <c:tx>
            <c:strRef>
              <c:f>TdR_73!$B$88</c:f>
              <c:strCache>
                <c:ptCount val="1"/>
                <c:pt idx="0">
                  <c:v>Construction</c:v>
                </c:pt>
              </c:strCache>
            </c:strRef>
          </c:tx>
          <c:marker>
            <c:symbol val="none"/>
          </c:marker>
          <c:cat>
            <c:strRef>
              <c:f>TdR_73!$C$85:$AW$85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TdR_73!$C$88:$AW$88</c:f>
              <c:numCache>
                <c:formatCode>0.0%</c:formatCode>
                <c:ptCount val="47"/>
                <c:pt idx="0">
                  <c:v>0.10025365427266168</c:v>
                </c:pt>
                <c:pt idx="1">
                  <c:v>0.10662119338367122</c:v>
                </c:pt>
                <c:pt idx="2">
                  <c:v>0.11956220516089715</c:v>
                </c:pt>
                <c:pt idx="3">
                  <c:v>0.10727087547607535</c:v>
                </c:pt>
                <c:pt idx="4">
                  <c:v>0.1046597637621154</c:v>
                </c:pt>
                <c:pt idx="5">
                  <c:v>0.1070657485096823</c:v>
                </c:pt>
                <c:pt idx="6">
                  <c:v>0.10828874107691865</c:v>
                </c:pt>
                <c:pt idx="7">
                  <c:v>8.6428959222062784E-2</c:v>
                </c:pt>
                <c:pt idx="8">
                  <c:v>9.6256621028257022E-2</c:v>
                </c:pt>
                <c:pt idx="9">
                  <c:v>9.3462853877062033E-2</c:v>
                </c:pt>
                <c:pt idx="10">
                  <c:v>9.6436597623382039E-2</c:v>
                </c:pt>
                <c:pt idx="11">
                  <c:v>8.7454277791766039E-2</c:v>
                </c:pt>
                <c:pt idx="12">
                  <c:v>8.2489130736585703E-2</c:v>
                </c:pt>
                <c:pt idx="13">
                  <c:v>8.0796039899254171E-2</c:v>
                </c:pt>
                <c:pt idx="14">
                  <c:v>6.9979795428505909E-2</c:v>
                </c:pt>
                <c:pt idx="15">
                  <c:v>8.1000829059984528E-2</c:v>
                </c:pt>
                <c:pt idx="16">
                  <c:v>7.2249117670207127E-2</c:v>
                </c:pt>
                <c:pt idx="17">
                  <c:v>7.3721542273896934E-2</c:v>
                </c:pt>
                <c:pt idx="18">
                  <c:v>9.8734326075038625E-2</c:v>
                </c:pt>
                <c:pt idx="19">
                  <c:v>9.412316593620372E-2</c:v>
                </c:pt>
                <c:pt idx="20">
                  <c:v>9.0945989973993502E-2</c:v>
                </c:pt>
                <c:pt idx="21">
                  <c:v>0.1003945804393882</c:v>
                </c:pt>
                <c:pt idx="22">
                  <c:v>0.10398601688127325</c:v>
                </c:pt>
                <c:pt idx="23">
                  <c:v>0.10349629825956215</c:v>
                </c:pt>
                <c:pt idx="24">
                  <c:v>0.1083146121158554</c:v>
                </c:pt>
                <c:pt idx="25">
                  <c:v>0.10607587300362598</c:v>
                </c:pt>
                <c:pt idx="26">
                  <c:v>0.10217673959364595</c:v>
                </c:pt>
                <c:pt idx="27">
                  <c:v>0.11066593003269816</c:v>
                </c:pt>
                <c:pt idx="28">
                  <c:v>0.11271738367561022</c:v>
                </c:pt>
                <c:pt idx="29">
                  <c:v>0.10865896693606855</c:v>
                </c:pt>
                <c:pt idx="30">
                  <c:v>0.11063489589069167</c:v>
                </c:pt>
                <c:pt idx="31">
                  <c:v>9.9253165623927067E-2</c:v>
                </c:pt>
                <c:pt idx="32">
                  <c:v>0.1087510440937349</c:v>
                </c:pt>
                <c:pt idx="33">
                  <c:v>0.11430000353607268</c:v>
                </c:pt>
                <c:pt idx="34">
                  <c:v>0.11554088228528279</c:v>
                </c:pt>
                <c:pt idx="35">
                  <c:v>0.10446296051347277</c:v>
                </c:pt>
                <c:pt idx="36">
                  <c:v>5.7258767870715162E-2</c:v>
                </c:pt>
                <c:pt idx="37">
                  <c:v>9.6086775354038423E-2</c:v>
                </c:pt>
                <c:pt idx="38">
                  <c:v>0.10373820443203216</c:v>
                </c:pt>
                <c:pt idx="39">
                  <c:v>0.10558504840331302</c:v>
                </c:pt>
                <c:pt idx="40">
                  <c:v>9.681499602122641E-2</c:v>
                </c:pt>
                <c:pt idx="41">
                  <c:v>0.10009878311815847</c:v>
                </c:pt>
                <c:pt idx="42">
                  <c:v>0.10380938114235785</c:v>
                </c:pt>
                <c:pt idx="43">
                  <c:v>0.10037008048689421</c:v>
                </c:pt>
                <c:pt idx="44">
                  <c:v>0.1072435814906329</c:v>
                </c:pt>
                <c:pt idx="45">
                  <c:v>9.6242209765683692E-2</c:v>
                </c:pt>
                <c:pt idx="46">
                  <c:v>0.10001065100762364</c:v>
                </c:pt>
              </c:numCache>
            </c:numRef>
          </c:val>
          <c:smooth val="0"/>
          <c:extLst>
            <c:ext xmlns:c16="http://schemas.microsoft.com/office/drawing/2014/chart" uri="{C3380CC4-5D6E-409C-BE32-E72D297353CC}">
              <c16:uniqueId val="{00000002-A9C9-4A22-82DF-117B669D2DB0}"/>
            </c:ext>
          </c:extLst>
        </c:ser>
        <c:ser>
          <c:idx val="3"/>
          <c:order val="3"/>
          <c:tx>
            <c:strRef>
              <c:f>TdR_73!$B$89</c:f>
              <c:strCache>
                <c:ptCount val="1"/>
                <c:pt idx="0">
                  <c:v>Tertiaire marchand</c:v>
                </c:pt>
              </c:strCache>
            </c:strRef>
          </c:tx>
          <c:marker>
            <c:symbol val="none"/>
          </c:marker>
          <c:cat>
            <c:strRef>
              <c:f>TdR_73!$C$85:$AW$85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TdR_73!$C$89:$AW$89</c:f>
              <c:numCache>
                <c:formatCode>0.0%</c:formatCode>
                <c:ptCount val="47"/>
                <c:pt idx="0">
                  <c:v>1.0947116059754916E-2</c:v>
                </c:pt>
                <c:pt idx="1">
                  <c:v>1.0805117279821478E-2</c:v>
                </c:pt>
                <c:pt idx="2">
                  <c:v>1.0853724045504606E-2</c:v>
                </c:pt>
                <c:pt idx="3">
                  <c:v>9.9468455088795142E-3</c:v>
                </c:pt>
                <c:pt idx="4">
                  <c:v>1.0915879715927918E-2</c:v>
                </c:pt>
                <c:pt idx="5">
                  <c:v>1.0858527025618516E-2</c:v>
                </c:pt>
                <c:pt idx="6">
                  <c:v>9.5390079600865037E-3</c:v>
                </c:pt>
                <c:pt idx="7">
                  <c:v>9.7492515563752345E-3</c:v>
                </c:pt>
                <c:pt idx="8">
                  <c:v>1.0452802356381396E-2</c:v>
                </c:pt>
                <c:pt idx="9">
                  <c:v>1.1212092598594948E-2</c:v>
                </c:pt>
                <c:pt idx="10">
                  <c:v>1.1020994146474439E-2</c:v>
                </c:pt>
                <c:pt idx="11">
                  <c:v>1.0223388866892377E-2</c:v>
                </c:pt>
                <c:pt idx="12">
                  <c:v>9.2260186709380732E-3</c:v>
                </c:pt>
                <c:pt idx="13">
                  <c:v>9.7512457417236742E-3</c:v>
                </c:pt>
                <c:pt idx="14">
                  <c:v>1.0219224773305731E-2</c:v>
                </c:pt>
                <c:pt idx="15">
                  <c:v>9.5639847803998396E-3</c:v>
                </c:pt>
                <c:pt idx="16">
                  <c:v>1.0390171142973095E-2</c:v>
                </c:pt>
                <c:pt idx="17">
                  <c:v>1.2641301101475056E-2</c:v>
                </c:pt>
                <c:pt idx="18">
                  <c:v>1.3090878781380913E-2</c:v>
                </c:pt>
                <c:pt idx="19">
                  <c:v>1.2663187627817232E-2</c:v>
                </c:pt>
                <c:pt idx="20">
                  <c:v>1.2561540641431784E-2</c:v>
                </c:pt>
                <c:pt idx="21">
                  <c:v>1.2468284771256444E-2</c:v>
                </c:pt>
                <c:pt idx="22">
                  <c:v>1.22133834870375E-2</c:v>
                </c:pt>
                <c:pt idx="23">
                  <c:v>1.3915498696418819E-2</c:v>
                </c:pt>
                <c:pt idx="24">
                  <c:v>1.399261194654434E-2</c:v>
                </c:pt>
                <c:pt idx="25">
                  <c:v>1.3083465572081688E-2</c:v>
                </c:pt>
                <c:pt idx="26">
                  <c:v>1.2764724748545991E-2</c:v>
                </c:pt>
                <c:pt idx="27">
                  <c:v>1.3259643497931854E-2</c:v>
                </c:pt>
                <c:pt idx="28">
                  <c:v>1.4532208860511698E-2</c:v>
                </c:pt>
                <c:pt idx="29">
                  <c:v>1.425327364749575E-2</c:v>
                </c:pt>
                <c:pt idx="30">
                  <c:v>1.4429767890878537E-2</c:v>
                </c:pt>
                <c:pt idx="31">
                  <c:v>1.3713446504464382E-2</c:v>
                </c:pt>
                <c:pt idx="32">
                  <c:v>1.4076475576727036E-2</c:v>
                </c:pt>
                <c:pt idx="33">
                  <c:v>1.4570678705908273E-2</c:v>
                </c:pt>
                <c:pt idx="34">
                  <c:v>1.4897775942488723E-2</c:v>
                </c:pt>
                <c:pt idx="35">
                  <c:v>1.4983808206391018E-2</c:v>
                </c:pt>
                <c:pt idx="36">
                  <c:v>9.7238738578828299E-3</c:v>
                </c:pt>
                <c:pt idx="37">
                  <c:v>1.296836844973686E-2</c:v>
                </c:pt>
                <c:pt idx="38">
                  <c:v>1.3263578007257772E-2</c:v>
                </c:pt>
                <c:pt idx="39">
                  <c:v>1.4134241400598539E-2</c:v>
                </c:pt>
                <c:pt idx="40">
                  <c:v>1.4706956979751209E-2</c:v>
                </c:pt>
                <c:pt idx="41">
                  <c:v>1.576730820313027E-2</c:v>
                </c:pt>
                <c:pt idx="42">
                  <c:v>1.5891914400643543E-2</c:v>
                </c:pt>
                <c:pt idx="43">
                  <c:v>1.5928620153345174E-2</c:v>
                </c:pt>
                <c:pt idx="44">
                  <c:v>1.7163650698315953E-2</c:v>
                </c:pt>
                <c:pt idx="45">
                  <c:v>1.5940115369856525E-2</c:v>
                </c:pt>
                <c:pt idx="46">
                  <c:v>1.5796504321973992E-2</c:v>
                </c:pt>
              </c:numCache>
            </c:numRef>
          </c:val>
          <c:smooth val="0"/>
          <c:extLst>
            <c:ext xmlns:c16="http://schemas.microsoft.com/office/drawing/2014/chart" uri="{C3380CC4-5D6E-409C-BE32-E72D297353CC}">
              <c16:uniqueId val="{00000003-A9C9-4A22-82DF-117B669D2DB0}"/>
            </c:ext>
          </c:extLst>
        </c:ser>
        <c:ser>
          <c:idx val="4"/>
          <c:order val="4"/>
          <c:tx>
            <c:strRef>
              <c:f>TdR_73!$B$90</c:f>
              <c:strCache>
                <c:ptCount val="1"/>
                <c:pt idx="0">
                  <c:v>Tertiaire non marchand</c:v>
                </c:pt>
              </c:strCache>
            </c:strRef>
          </c:tx>
          <c:marker>
            <c:symbol val="none"/>
          </c:marker>
          <c:cat>
            <c:strRef>
              <c:f>TdR_73!$C$85:$AW$85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TdR_73!$C$90:$AW$90</c:f>
              <c:numCache>
                <c:formatCode>0.0%</c:formatCode>
                <c:ptCount val="47"/>
                <c:pt idx="0">
                  <c:v>1.641901636420151E-3</c:v>
                </c:pt>
                <c:pt idx="1">
                  <c:v>1.430262225369559E-3</c:v>
                </c:pt>
                <c:pt idx="2">
                  <c:v>1.7813461478645976E-3</c:v>
                </c:pt>
                <c:pt idx="3">
                  <c:v>2.099740093451952E-3</c:v>
                </c:pt>
                <c:pt idx="4">
                  <c:v>1.8892805117909038E-3</c:v>
                </c:pt>
                <c:pt idx="5">
                  <c:v>1.582532799636132E-3</c:v>
                </c:pt>
                <c:pt idx="6">
                  <c:v>1.8039390026751787E-3</c:v>
                </c:pt>
                <c:pt idx="7">
                  <c:v>1.5071128942946649E-3</c:v>
                </c:pt>
                <c:pt idx="8">
                  <c:v>1.6078188610662756E-3</c:v>
                </c:pt>
                <c:pt idx="9">
                  <c:v>1.4194977291182077E-3</c:v>
                </c:pt>
                <c:pt idx="10">
                  <c:v>9.7282753129029507E-4</c:v>
                </c:pt>
                <c:pt idx="11">
                  <c:v>1.1311453996208094E-3</c:v>
                </c:pt>
                <c:pt idx="12">
                  <c:v>1.1567901017422327E-3</c:v>
                </c:pt>
                <c:pt idx="13">
                  <c:v>1.5237424551226559E-3</c:v>
                </c:pt>
                <c:pt idx="14">
                  <c:v>1.209812837207094E-3</c:v>
                </c:pt>
                <c:pt idx="15">
                  <c:v>1.1352814018085861E-3</c:v>
                </c:pt>
                <c:pt idx="16">
                  <c:v>1.3428338878077645E-3</c:v>
                </c:pt>
                <c:pt idx="17">
                  <c:v>1.3249305032346313E-3</c:v>
                </c:pt>
                <c:pt idx="18">
                  <c:v>1.458963665616832E-3</c:v>
                </c:pt>
                <c:pt idx="19">
                  <c:v>2.1158789726612665E-3</c:v>
                </c:pt>
                <c:pt idx="20">
                  <c:v>1.2293724474121029E-3</c:v>
                </c:pt>
                <c:pt idx="21">
                  <c:v>1.3185522783343442E-3</c:v>
                </c:pt>
                <c:pt idx="22">
                  <c:v>1.0744944352637663E-3</c:v>
                </c:pt>
                <c:pt idx="23">
                  <c:v>1.3133716714974254E-3</c:v>
                </c:pt>
                <c:pt idx="24">
                  <c:v>1.5255194791861338E-3</c:v>
                </c:pt>
                <c:pt idx="25">
                  <c:v>1.5070423718280901E-3</c:v>
                </c:pt>
                <c:pt idx="26">
                  <c:v>1.9462402904350546E-3</c:v>
                </c:pt>
                <c:pt idx="27">
                  <c:v>1.8469507336351509E-3</c:v>
                </c:pt>
                <c:pt idx="28">
                  <c:v>2.4678869914959867E-3</c:v>
                </c:pt>
                <c:pt idx="29">
                  <c:v>2.5736086420102954E-3</c:v>
                </c:pt>
                <c:pt idx="30">
                  <c:v>2.4572049030102813E-3</c:v>
                </c:pt>
                <c:pt idx="31">
                  <c:v>1.9114504458202512E-3</c:v>
                </c:pt>
                <c:pt idx="32">
                  <c:v>2.704645957831132E-3</c:v>
                </c:pt>
                <c:pt idx="33">
                  <c:v>3.1242652707946864E-3</c:v>
                </c:pt>
                <c:pt idx="34">
                  <c:v>3.2174245358519804E-3</c:v>
                </c:pt>
                <c:pt idx="35">
                  <c:v>3.5710318161821966E-3</c:v>
                </c:pt>
                <c:pt idx="36">
                  <c:v>2.9676244242473017E-3</c:v>
                </c:pt>
                <c:pt idx="37">
                  <c:v>2.9456462560547812E-3</c:v>
                </c:pt>
                <c:pt idx="38">
                  <c:v>3.9272185186950293E-3</c:v>
                </c:pt>
                <c:pt idx="39">
                  <c:v>3.6410739044054718E-3</c:v>
                </c:pt>
                <c:pt idx="40">
                  <c:v>2.956991852963014E-3</c:v>
                </c:pt>
                <c:pt idx="41">
                  <c:v>3.7205166711701378E-3</c:v>
                </c:pt>
                <c:pt idx="42">
                  <c:v>3.8261029582098379E-3</c:v>
                </c:pt>
                <c:pt idx="43">
                  <c:v>4.1376332169726984E-3</c:v>
                </c:pt>
                <c:pt idx="44">
                  <c:v>4.3924416760979714E-3</c:v>
                </c:pt>
                <c:pt idx="45">
                  <c:v>4.8053213503899111E-3</c:v>
                </c:pt>
                <c:pt idx="46">
                  <c:v>3.7439194808977475E-3</c:v>
                </c:pt>
              </c:numCache>
            </c:numRef>
          </c:val>
          <c:smooth val="0"/>
          <c:extLst>
            <c:ext xmlns:c16="http://schemas.microsoft.com/office/drawing/2014/chart" uri="{C3380CC4-5D6E-409C-BE32-E72D297353CC}">
              <c16:uniqueId val="{00000004-A9C9-4A22-82DF-117B669D2DB0}"/>
            </c:ext>
          </c:extLst>
        </c:ser>
        <c:dLbls>
          <c:showLegendKey val="0"/>
          <c:showVal val="0"/>
          <c:showCatName val="0"/>
          <c:showSerName val="0"/>
          <c:showPercent val="0"/>
          <c:showBubbleSize val="0"/>
        </c:dLbls>
        <c:smooth val="0"/>
        <c:axId val="152914944"/>
        <c:axId val="152916736"/>
      </c:lineChart>
      <c:catAx>
        <c:axId val="152914944"/>
        <c:scaling>
          <c:orientation val="minMax"/>
        </c:scaling>
        <c:delete val="0"/>
        <c:axPos val="b"/>
        <c:numFmt formatCode="General" sourceLinked="0"/>
        <c:majorTickMark val="out"/>
        <c:minorTickMark val="none"/>
        <c:tickLblPos val="nextTo"/>
        <c:crossAx val="152916736"/>
        <c:crosses val="autoZero"/>
        <c:auto val="1"/>
        <c:lblAlgn val="ctr"/>
        <c:lblOffset val="100"/>
        <c:noMultiLvlLbl val="0"/>
      </c:catAx>
      <c:valAx>
        <c:axId val="152916736"/>
        <c:scaling>
          <c:orientation val="minMax"/>
        </c:scaling>
        <c:delete val="0"/>
        <c:axPos val="l"/>
        <c:majorGridlines/>
        <c:numFmt formatCode="0.0%" sourceLinked="1"/>
        <c:majorTickMark val="out"/>
        <c:minorTickMark val="none"/>
        <c:tickLblPos val="nextTo"/>
        <c:crossAx val="15291494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TdR_73!$B$86</c:f>
              <c:strCache>
                <c:ptCount val="1"/>
                <c:pt idx="0">
                  <c:v>Agriculture</c:v>
                </c:pt>
              </c:strCache>
            </c:strRef>
          </c:tx>
          <c:marker>
            <c:symbol val="none"/>
          </c:marker>
          <c:cat>
            <c:strRef>
              <c:f>TdR_73!$C$85:$AY$85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TdR_73!$C$86:$AY$86</c:f>
              <c:numCache>
                <c:formatCode>0.0%</c:formatCode>
                <c:ptCount val="49"/>
                <c:pt idx="0">
                  <c:v>1.2030130092309932E-2</c:v>
                </c:pt>
                <c:pt idx="1">
                  <c:v>1.5568424278327938E-2</c:v>
                </c:pt>
                <c:pt idx="2">
                  <c:v>2.078886088890948E-2</c:v>
                </c:pt>
                <c:pt idx="3">
                  <c:v>4.2830806396929488E-2</c:v>
                </c:pt>
                <c:pt idx="4">
                  <c:v>7.1723625891679105E-3</c:v>
                </c:pt>
                <c:pt idx="5">
                  <c:v>8.0911454898304098E-3</c:v>
                </c:pt>
                <c:pt idx="6">
                  <c:v>6.1641510570698173E-3</c:v>
                </c:pt>
                <c:pt idx="7">
                  <c:v>7.8342184750776877E-3</c:v>
                </c:pt>
                <c:pt idx="8">
                  <c:v>1.0289769681635762E-2</c:v>
                </c:pt>
                <c:pt idx="9">
                  <c:v>3.993228499809401E-3</c:v>
                </c:pt>
                <c:pt idx="10">
                  <c:v>3.8895478603184854E-3</c:v>
                </c:pt>
                <c:pt idx="11">
                  <c:v>5.459462777170368E-3</c:v>
                </c:pt>
                <c:pt idx="12">
                  <c:v>3.3073544681120684E-3</c:v>
                </c:pt>
                <c:pt idx="13">
                  <c:v>4.1022386864699627E-3</c:v>
                </c:pt>
                <c:pt idx="14">
                  <c:v>5.2220192662405457E-3</c:v>
                </c:pt>
                <c:pt idx="15">
                  <c:v>1.4595336663749154E-3</c:v>
                </c:pt>
                <c:pt idx="16">
                  <c:v>1.6400851328813341E-3</c:v>
                </c:pt>
                <c:pt idx="17">
                  <c:v>1.5532770594966824E-3</c:v>
                </c:pt>
                <c:pt idx="18">
                  <c:v>1.2518780226265802E-3</c:v>
                </c:pt>
                <c:pt idx="19">
                  <c:v>8.2747153768302211E-4</c:v>
                </c:pt>
                <c:pt idx="20">
                  <c:v>7.6195489542065951E-4</c:v>
                </c:pt>
                <c:pt idx="21">
                  <c:v>2.6877445231644986E-4</c:v>
                </c:pt>
                <c:pt idx="22">
                  <c:v>1.6742779193512855E-3</c:v>
                </c:pt>
                <c:pt idx="23">
                  <c:v>9.545827194909997E-4</c:v>
                </c:pt>
                <c:pt idx="24">
                  <c:v>2.4962360901926169E-2</c:v>
                </c:pt>
                <c:pt idx="25">
                  <c:v>2.1841743730628624E-3</c:v>
                </c:pt>
                <c:pt idx="26">
                  <c:v>1.2876287754555341E-3</c:v>
                </c:pt>
                <c:pt idx="27">
                  <c:v>9.7002413858253227E-4</c:v>
                </c:pt>
                <c:pt idx="28">
                  <c:v>1.0949991784485653E-3</c:v>
                </c:pt>
                <c:pt idx="29">
                  <c:v>1.2670978919900829E-3</c:v>
                </c:pt>
                <c:pt idx="30">
                  <c:v>2.5698418813508671E-3</c:v>
                </c:pt>
                <c:pt idx="31">
                  <c:v>4.1732894141599747E-3</c:v>
                </c:pt>
                <c:pt idx="32">
                  <c:v>2.715601289870155E-3</c:v>
                </c:pt>
                <c:pt idx="33">
                  <c:v>5.7101258276793772E-3</c:v>
                </c:pt>
                <c:pt idx="34">
                  <c:v>3.934378308986756E-3</c:v>
                </c:pt>
                <c:pt idx="35">
                  <c:v>4.3423870368827387E-3</c:v>
                </c:pt>
                <c:pt idx="36">
                  <c:v>5.365296815211841E-3</c:v>
                </c:pt>
                <c:pt idx="37">
                  <c:v>4.93153508287782E-3</c:v>
                </c:pt>
                <c:pt idx="38">
                  <c:v>9.9460222470411624E-4</c:v>
                </c:pt>
                <c:pt idx="39">
                  <c:v>4.0202744758237102E-3</c:v>
                </c:pt>
                <c:pt idx="40">
                  <c:v>4.4570565154862041E-3</c:v>
                </c:pt>
                <c:pt idx="41">
                  <c:v>3.0617526686503131E-3</c:v>
                </c:pt>
                <c:pt idx="42">
                  <c:v>7.6122862565576564E-3</c:v>
                </c:pt>
                <c:pt idx="43">
                  <c:v>6.9383865904433812E-3</c:v>
                </c:pt>
                <c:pt idx="44">
                  <c:v>5.5950533285608565E-3</c:v>
                </c:pt>
                <c:pt idx="45">
                  <c:v>1.3986997048590378E-2</c:v>
                </c:pt>
                <c:pt idx="46">
                  <c:v>8.6456360341992475E-3</c:v>
                </c:pt>
                <c:pt idx="47">
                  <c:v>1.1012144173503253E-2</c:v>
                </c:pt>
                <c:pt idx="48">
                  <c:v>1.3107214398823851E-2</c:v>
                </c:pt>
              </c:numCache>
            </c:numRef>
          </c:val>
          <c:smooth val="0"/>
          <c:extLst>
            <c:ext xmlns:c16="http://schemas.microsoft.com/office/drawing/2014/chart" uri="{C3380CC4-5D6E-409C-BE32-E72D297353CC}">
              <c16:uniqueId val="{00000000-3419-4C58-BC70-50918F713A37}"/>
            </c:ext>
          </c:extLst>
        </c:ser>
        <c:ser>
          <c:idx val="1"/>
          <c:order val="1"/>
          <c:tx>
            <c:strRef>
              <c:f>TdR_73!$B$87</c:f>
              <c:strCache>
                <c:ptCount val="1"/>
                <c:pt idx="0">
                  <c:v>Industrie</c:v>
                </c:pt>
              </c:strCache>
            </c:strRef>
          </c:tx>
          <c:marker>
            <c:symbol val="none"/>
          </c:marker>
          <c:cat>
            <c:strRef>
              <c:f>TdR_73!$C$85:$AY$85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TdR_73!$C$87:$AY$87</c:f>
              <c:numCache>
                <c:formatCode>0.0%</c:formatCode>
                <c:ptCount val="49"/>
                <c:pt idx="0">
                  <c:v>6.9642647032781238E-2</c:v>
                </c:pt>
                <c:pt idx="1">
                  <c:v>6.8309222825084032E-2</c:v>
                </c:pt>
                <c:pt idx="2">
                  <c:v>6.7433667342347348E-2</c:v>
                </c:pt>
                <c:pt idx="3">
                  <c:v>6.6679541780970061E-2</c:v>
                </c:pt>
                <c:pt idx="4">
                  <c:v>6.3394613593422244E-2</c:v>
                </c:pt>
                <c:pt idx="5">
                  <c:v>5.7859787243205264E-2</c:v>
                </c:pt>
                <c:pt idx="6">
                  <c:v>5.6044905033130601E-2</c:v>
                </c:pt>
                <c:pt idx="7">
                  <c:v>5.6496108461640736E-2</c:v>
                </c:pt>
                <c:pt idx="8">
                  <c:v>5.7263565649226682E-2</c:v>
                </c:pt>
                <c:pt idx="9">
                  <c:v>6.0118526925760141E-2</c:v>
                </c:pt>
                <c:pt idx="10">
                  <c:v>6.0911990273602341E-2</c:v>
                </c:pt>
                <c:pt idx="11">
                  <c:v>6.101226138706585E-2</c:v>
                </c:pt>
                <c:pt idx="12">
                  <c:v>5.492949406466658E-2</c:v>
                </c:pt>
                <c:pt idx="13">
                  <c:v>5.5621640211397115E-2</c:v>
                </c:pt>
                <c:pt idx="14">
                  <c:v>5.1092587934703761E-2</c:v>
                </c:pt>
                <c:pt idx="15">
                  <c:v>4.9484667800686818E-2</c:v>
                </c:pt>
                <c:pt idx="16">
                  <c:v>5.3132289758131772E-2</c:v>
                </c:pt>
                <c:pt idx="17">
                  <c:v>6.1084833401912834E-2</c:v>
                </c:pt>
                <c:pt idx="18">
                  <c:v>6.0495271451283396E-2</c:v>
                </c:pt>
                <c:pt idx="19">
                  <c:v>6.0802588967673647E-2</c:v>
                </c:pt>
                <c:pt idx="20">
                  <c:v>5.8761478846076673E-2</c:v>
                </c:pt>
                <c:pt idx="21">
                  <c:v>5.8552571085459491E-2</c:v>
                </c:pt>
                <c:pt idx="22">
                  <c:v>6.2716303639897816E-2</c:v>
                </c:pt>
                <c:pt idx="23">
                  <c:v>6.281380264215182E-2</c:v>
                </c:pt>
                <c:pt idx="24">
                  <c:v>6.3678617567287488E-2</c:v>
                </c:pt>
                <c:pt idx="25">
                  <c:v>6.6279713951131775E-2</c:v>
                </c:pt>
                <c:pt idx="26">
                  <c:v>6.7379841549518343E-2</c:v>
                </c:pt>
                <c:pt idx="27">
                  <c:v>7.0790955417924503E-2</c:v>
                </c:pt>
                <c:pt idx="28">
                  <c:v>7.2345633823817077E-2</c:v>
                </c:pt>
                <c:pt idx="29">
                  <c:v>7.4305038748940219E-2</c:v>
                </c:pt>
                <c:pt idx="30">
                  <c:v>7.3063003519461531E-2</c:v>
                </c:pt>
                <c:pt idx="31">
                  <c:v>7.0037175021113215E-2</c:v>
                </c:pt>
                <c:pt idx="32">
                  <c:v>6.8645624519162382E-2</c:v>
                </c:pt>
                <c:pt idx="33">
                  <c:v>6.8775852171375843E-2</c:v>
                </c:pt>
                <c:pt idx="34">
                  <c:v>6.8808465076758418E-2</c:v>
                </c:pt>
                <c:pt idx="35">
                  <c:v>6.4153217246675984E-2</c:v>
                </c:pt>
                <c:pt idx="36">
                  <c:v>4.4566455428585075E-2</c:v>
                </c:pt>
                <c:pt idx="37">
                  <c:v>5.3870583364660267E-2</c:v>
                </c:pt>
                <c:pt idx="38">
                  <c:v>5.6929090932478423E-2</c:v>
                </c:pt>
                <c:pt idx="39">
                  <c:v>5.9441812694144919E-2</c:v>
                </c:pt>
                <c:pt idx="40">
                  <c:v>6.2561030621094721E-2</c:v>
                </c:pt>
                <c:pt idx="41">
                  <c:v>6.3285174994596544E-2</c:v>
                </c:pt>
                <c:pt idx="42">
                  <c:v>6.5988772082387834E-2</c:v>
                </c:pt>
                <c:pt idx="43">
                  <c:v>6.8312263624488612E-2</c:v>
                </c:pt>
                <c:pt idx="44">
                  <c:v>6.3991573619254352E-2</c:v>
                </c:pt>
                <c:pt idx="45">
                  <c:v>6.0779384941014994E-2</c:v>
                </c:pt>
                <c:pt idx="46">
                  <c:v>6.2917216546834021E-2</c:v>
                </c:pt>
                <c:pt idx="47">
                  <c:v>6.5254280465912515E-2</c:v>
                </c:pt>
                <c:pt idx="48">
                  <c:v>6.6647284021616252E-2</c:v>
                </c:pt>
              </c:numCache>
            </c:numRef>
          </c:val>
          <c:smooth val="0"/>
          <c:extLst>
            <c:ext xmlns:c16="http://schemas.microsoft.com/office/drawing/2014/chart" uri="{C3380CC4-5D6E-409C-BE32-E72D297353CC}">
              <c16:uniqueId val="{00000001-3419-4C58-BC70-50918F713A37}"/>
            </c:ext>
          </c:extLst>
        </c:ser>
        <c:ser>
          <c:idx val="2"/>
          <c:order val="2"/>
          <c:tx>
            <c:strRef>
              <c:f>TdR_73!$B$88</c:f>
              <c:strCache>
                <c:ptCount val="1"/>
                <c:pt idx="0">
                  <c:v>Construction</c:v>
                </c:pt>
              </c:strCache>
            </c:strRef>
          </c:tx>
          <c:marker>
            <c:symbol val="none"/>
          </c:marker>
          <c:cat>
            <c:strRef>
              <c:f>TdR_73!$C$85:$AY$85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TdR_73!$C$88:$AY$88</c:f>
              <c:numCache>
                <c:formatCode>0.0%</c:formatCode>
                <c:ptCount val="49"/>
                <c:pt idx="0">
                  <c:v>0.10025365427266168</c:v>
                </c:pt>
                <c:pt idx="1">
                  <c:v>0.10662119338367122</c:v>
                </c:pt>
                <c:pt idx="2">
                  <c:v>0.11956220516089715</c:v>
                </c:pt>
                <c:pt idx="3">
                  <c:v>0.10727087547607535</c:v>
                </c:pt>
                <c:pt idx="4">
                  <c:v>0.1046597637621154</c:v>
                </c:pt>
                <c:pt idx="5">
                  <c:v>0.1070657485096823</c:v>
                </c:pt>
                <c:pt idx="6">
                  <c:v>0.10828874107691865</c:v>
                </c:pt>
                <c:pt idx="7">
                  <c:v>8.6428959222062784E-2</c:v>
                </c:pt>
                <c:pt idx="8">
                  <c:v>9.6256621028257022E-2</c:v>
                </c:pt>
                <c:pt idx="9">
                  <c:v>9.3462853877062033E-2</c:v>
                </c:pt>
                <c:pt idx="10">
                  <c:v>9.6436597623382039E-2</c:v>
                </c:pt>
                <c:pt idx="11">
                  <c:v>8.7454277791766039E-2</c:v>
                </c:pt>
                <c:pt idx="12">
                  <c:v>8.2489130736585703E-2</c:v>
                </c:pt>
                <c:pt idx="13">
                  <c:v>8.0796039899254171E-2</c:v>
                </c:pt>
                <c:pt idx="14">
                  <c:v>6.9979795428505909E-2</c:v>
                </c:pt>
                <c:pt idx="15">
                  <c:v>8.1000829059984528E-2</c:v>
                </c:pt>
                <c:pt idx="16">
                  <c:v>7.2249117670207127E-2</c:v>
                </c:pt>
                <c:pt idx="17">
                  <c:v>7.3721542273896934E-2</c:v>
                </c:pt>
                <c:pt idx="18">
                  <c:v>9.8734326075038625E-2</c:v>
                </c:pt>
                <c:pt idx="19">
                  <c:v>9.412316593620372E-2</c:v>
                </c:pt>
                <c:pt idx="20">
                  <c:v>9.0945989973993502E-2</c:v>
                </c:pt>
                <c:pt idx="21">
                  <c:v>0.1003945804393882</c:v>
                </c:pt>
                <c:pt idx="22">
                  <c:v>0.10398601688127325</c:v>
                </c:pt>
                <c:pt idx="23">
                  <c:v>0.10349629825956215</c:v>
                </c:pt>
                <c:pt idx="24">
                  <c:v>0.1083146121158554</c:v>
                </c:pt>
                <c:pt idx="25">
                  <c:v>0.10607587300362598</c:v>
                </c:pt>
                <c:pt idx="26">
                  <c:v>0.10217673959364595</c:v>
                </c:pt>
                <c:pt idx="27">
                  <c:v>0.11066593003269816</c:v>
                </c:pt>
                <c:pt idx="28">
                  <c:v>0.11271738367561022</c:v>
                </c:pt>
                <c:pt idx="29">
                  <c:v>0.10865896693606855</c:v>
                </c:pt>
                <c:pt idx="30">
                  <c:v>0.11063489589069167</c:v>
                </c:pt>
                <c:pt idx="31">
                  <c:v>9.9253165623927067E-2</c:v>
                </c:pt>
                <c:pt idx="32">
                  <c:v>0.1087510440937349</c:v>
                </c:pt>
                <c:pt idx="33">
                  <c:v>0.11430000353607268</c:v>
                </c:pt>
                <c:pt idx="34">
                  <c:v>0.11554088228528279</c:v>
                </c:pt>
                <c:pt idx="35">
                  <c:v>0.10446296051347277</c:v>
                </c:pt>
                <c:pt idx="36">
                  <c:v>5.7258767870715162E-2</c:v>
                </c:pt>
                <c:pt idx="37">
                  <c:v>9.6086775354038423E-2</c:v>
                </c:pt>
                <c:pt idx="38">
                  <c:v>0.10373820443203216</c:v>
                </c:pt>
                <c:pt idx="39">
                  <c:v>0.10558504840331302</c:v>
                </c:pt>
                <c:pt idx="40">
                  <c:v>9.681499602122641E-2</c:v>
                </c:pt>
                <c:pt idx="41">
                  <c:v>0.10009878311815847</c:v>
                </c:pt>
                <c:pt idx="42">
                  <c:v>0.10380938114235785</c:v>
                </c:pt>
                <c:pt idx="43">
                  <c:v>0.10037008048689421</c:v>
                </c:pt>
                <c:pt idx="44">
                  <c:v>0.1072435814906329</c:v>
                </c:pt>
                <c:pt idx="45">
                  <c:v>9.6242209765683692E-2</c:v>
                </c:pt>
                <c:pt idx="46">
                  <c:v>0.10001065100762364</c:v>
                </c:pt>
                <c:pt idx="47">
                  <c:v>0.10333255129023565</c:v>
                </c:pt>
                <c:pt idx="48">
                  <c:v>0.10029779120942917</c:v>
                </c:pt>
              </c:numCache>
            </c:numRef>
          </c:val>
          <c:smooth val="0"/>
          <c:extLst>
            <c:ext xmlns:c16="http://schemas.microsoft.com/office/drawing/2014/chart" uri="{C3380CC4-5D6E-409C-BE32-E72D297353CC}">
              <c16:uniqueId val="{00000002-3419-4C58-BC70-50918F713A37}"/>
            </c:ext>
          </c:extLst>
        </c:ser>
        <c:ser>
          <c:idx val="3"/>
          <c:order val="3"/>
          <c:tx>
            <c:strRef>
              <c:f>TdR_73!$B$89</c:f>
              <c:strCache>
                <c:ptCount val="1"/>
                <c:pt idx="0">
                  <c:v>Tertiaire marchand</c:v>
                </c:pt>
              </c:strCache>
            </c:strRef>
          </c:tx>
          <c:marker>
            <c:symbol val="none"/>
          </c:marker>
          <c:cat>
            <c:strRef>
              <c:f>TdR_73!$C$85:$AY$85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TdR_73!$C$89:$AY$89</c:f>
              <c:numCache>
                <c:formatCode>0.0%</c:formatCode>
                <c:ptCount val="49"/>
                <c:pt idx="0">
                  <c:v>1.0947116059754916E-2</c:v>
                </c:pt>
                <c:pt idx="1">
                  <c:v>1.0805117279821478E-2</c:v>
                </c:pt>
                <c:pt idx="2">
                  <c:v>1.0853724045504606E-2</c:v>
                </c:pt>
                <c:pt idx="3">
                  <c:v>9.9468455088795142E-3</c:v>
                </c:pt>
                <c:pt idx="4">
                  <c:v>1.0915879715927918E-2</c:v>
                </c:pt>
                <c:pt idx="5">
                  <c:v>1.0858527025618516E-2</c:v>
                </c:pt>
                <c:pt idx="6">
                  <c:v>9.5390079600865037E-3</c:v>
                </c:pt>
                <c:pt idx="7">
                  <c:v>9.7492515563752345E-3</c:v>
                </c:pt>
                <c:pt idx="8">
                  <c:v>1.0452802356381396E-2</c:v>
                </c:pt>
                <c:pt idx="9">
                  <c:v>1.1212092598594948E-2</c:v>
                </c:pt>
                <c:pt idx="10">
                  <c:v>1.1020994146474439E-2</c:v>
                </c:pt>
                <c:pt idx="11">
                  <c:v>1.0223388866892377E-2</c:v>
                </c:pt>
                <c:pt idx="12">
                  <c:v>9.2260186709380732E-3</c:v>
                </c:pt>
                <c:pt idx="13">
                  <c:v>9.7512457417236742E-3</c:v>
                </c:pt>
                <c:pt idx="14">
                  <c:v>1.0219224773305731E-2</c:v>
                </c:pt>
                <c:pt idx="15">
                  <c:v>9.5639847803998396E-3</c:v>
                </c:pt>
                <c:pt idx="16">
                  <c:v>1.0390171142973095E-2</c:v>
                </c:pt>
                <c:pt idx="17">
                  <c:v>1.2641301101475056E-2</c:v>
                </c:pt>
                <c:pt idx="18">
                  <c:v>1.3090878781380913E-2</c:v>
                </c:pt>
                <c:pt idx="19">
                  <c:v>1.2663187627817232E-2</c:v>
                </c:pt>
                <c:pt idx="20">
                  <c:v>1.2561540641431784E-2</c:v>
                </c:pt>
                <c:pt idx="21">
                  <c:v>1.2468284771256444E-2</c:v>
                </c:pt>
                <c:pt idx="22">
                  <c:v>1.22133834870375E-2</c:v>
                </c:pt>
                <c:pt idx="23">
                  <c:v>1.3915498696418819E-2</c:v>
                </c:pt>
                <c:pt idx="24">
                  <c:v>1.399261194654434E-2</c:v>
                </c:pt>
                <c:pt idx="25">
                  <c:v>1.3083465572081688E-2</c:v>
                </c:pt>
                <c:pt idx="26">
                  <c:v>1.2764724748545991E-2</c:v>
                </c:pt>
                <c:pt idx="27">
                  <c:v>1.3259643497931854E-2</c:v>
                </c:pt>
                <c:pt idx="28">
                  <c:v>1.4532208860511698E-2</c:v>
                </c:pt>
                <c:pt idx="29">
                  <c:v>1.425327364749575E-2</c:v>
                </c:pt>
                <c:pt idx="30">
                  <c:v>1.4429767890878537E-2</c:v>
                </c:pt>
                <c:pt idx="31">
                  <c:v>1.3713446504464382E-2</c:v>
                </c:pt>
                <c:pt idx="32">
                  <c:v>1.4076475576727036E-2</c:v>
                </c:pt>
                <c:pt idx="33">
                  <c:v>1.4570678705908273E-2</c:v>
                </c:pt>
                <c:pt idx="34">
                  <c:v>1.4897775942488723E-2</c:v>
                </c:pt>
                <c:pt idx="35">
                  <c:v>1.4983808206391018E-2</c:v>
                </c:pt>
                <c:pt idx="36">
                  <c:v>9.7238738578828299E-3</c:v>
                </c:pt>
                <c:pt idx="37">
                  <c:v>1.296836844973686E-2</c:v>
                </c:pt>
                <c:pt idx="38">
                  <c:v>1.3263578007257772E-2</c:v>
                </c:pt>
                <c:pt idx="39">
                  <c:v>1.4134241400598539E-2</c:v>
                </c:pt>
                <c:pt idx="40">
                  <c:v>1.4706956979751209E-2</c:v>
                </c:pt>
                <c:pt idx="41">
                  <c:v>1.576730820313027E-2</c:v>
                </c:pt>
                <c:pt idx="42">
                  <c:v>1.5891914400643543E-2</c:v>
                </c:pt>
                <c:pt idx="43">
                  <c:v>1.5928620153345174E-2</c:v>
                </c:pt>
                <c:pt idx="44">
                  <c:v>1.7163650698315953E-2</c:v>
                </c:pt>
                <c:pt idx="45">
                  <c:v>1.5940115369856525E-2</c:v>
                </c:pt>
                <c:pt idx="46">
                  <c:v>1.5796504321973992E-2</c:v>
                </c:pt>
                <c:pt idx="47">
                  <c:v>1.6553744726271209E-2</c:v>
                </c:pt>
                <c:pt idx="48">
                  <c:v>1.5178511990833856E-2</c:v>
                </c:pt>
              </c:numCache>
            </c:numRef>
          </c:val>
          <c:smooth val="0"/>
          <c:extLst>
            <c:ext xmlns:c16="http://schemas.microsoft.com/office/drawing/2014/chart" uri="{C3380CC4-5D6E-409C-BE32-E72D297353CC}">
              <c16:uniqueId val="{00000003-3419-4C58-BC70-50918F713A37}"/>
            </c:ext>
          </c:extLst>
        </c:ser>
        <c:ser>
          <c:idx val="4"/>
          <c:order val="4"/>
          <c:tx>
            <c:strRef>
              <c:f>TdR_73!$B$90</c:f>
              <c:strCache>
                <c:ptCount val="1"/>
                <c:pt idx="0">
                  <c:v>Tertiaire non marchand</c:v>
                </c:pt>
              </c:strCache>
            </c:strRef>
          </c:tx>
          <c:marker>
            <c:symbol val="none"/>
          </c:marker>
          <c:cat>
            <c:strRef>
              <c:f>TdR_73!$C$85:$AY$85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TdR_73!$C$90:$AY$90</c:f>
              <c:numCache>
                <c:formatCode>0.0%</c:formatCode>
                <c:ptCount val="49"/>
                <c:pt idx="0">
                  <c:v>1.641901636420151E-3</c:v>
                </c:pt>
                <c:pt idx="1">
                  <c:v>1.430262225369559E-3</c:v>
                </c:pt>
                <c:pt idx="2">
                  <c:v>1.7813461478645976E-3</c:v>
                </c:pt>
                <c:pt idx="3">
                  <c:v>2.099740093451952E-3</c:v>
                </c:pt>
                <c:pt idx="4">
                  <c:v>1.8892805117909038E-3</c:v>
                </c:pt>
                <c:pt idx="5">
                  <c:v>1.582532799636132E-3</c:v>
                </c:pt>
                <c:pt idx="6">
                  <c:v>1.8039390026751787E-3</c:v>
                </c:pt>
                <c:pt idx="7">
                  <c:v>1.5071128942946649E-3</c:v>
                </c:pt>
                <c:pt idx="8">
                  <c:v>1.6078188610662756E-3</c:v>
                </c:pt>
                <c:pt idx="9">
                  <c:v>1.4194977291182077E-3</c:v>
                </c:pt>
                <c:pt idx="10">
                  <c:v>9.7282753129029507E-4</c:v>
                </c:pt>
                <c:pt idx="11">
                  <c:v>1.1311453996208094E-3</c:v>
                </c:pt>
                <c:pt idx="12">
                  <c:v>1.1567901017422327E-3</c:v>
                </c:pt>
                <c:pt idx="13">
                  <c:v>1.5237424551226559E-3</c:v>
                </c:pt>
                <c:pt idx="14">
                  <c:v>1.209812837207094E-3</c:v>
                </c:pt>
                <c:pt idx="15">
                  <c:v>1.1352814018085861E-3</c:v>
                </c:pt>
                <c:pt idx="16">
                  <c:v>1.3428338878077645E-3</c:v>
                </c:pt>
                <c:pt idx="17">
                  <c:v>1.3249305032346313E-3</c:v>
                </c:pt>
                <c:pt idx="18">
                  <c:v>1.458963665616832E-3</c:v>
                </c:pt>
                <c:pt idx="19">
                  <c:v>2.1158789726612665E-3</c:v>
                </c:pt>
                <c:pt idx="20">
                  <c:v>1.2293724474121029E-3</c:v>
                </c:pt>
                <c:pt idx="21">
                  <c:v>1.3185522783343442E-3</c:v>
                </c:pt>
                <c:pt idx="22">
                  <c:v>1.0744944352637663E-3</c:v>
                </c:pt>
                <c:pt idx="23">
                  <c:v>1.3133716714974254E-3</c:v>
                </c:pt>
                <c:pt idx="24">
                  <c:v>1.5255194791861338E-3</c:v>
                </c:pt>
                <c:pt idx="25">
                  <c:v>1.5070423718280901E-3</c:v>
                </c:pt>
                <c:pt idx="26">
                  <c:v>1.9462402904350546E-3</c:v>
                </c:pt>
                <c:pt idx="27">
                  <c:v>1.8469507336351509E-3</c:v>
                </c:pt>
                <c:pt idx="28">
                  <c:v>2.4678869914959867E-3</c:v>
                </c:pt>
                <c:pt idx="29">
                  <c:v>2.5736086420102954E-3</c:v>
                </c:pt>
                <c:pt idx="30">
                  <c:v>2.4572049030102813E-3</c:v>
                </c:pt>
                <c:pt idx="31">
                  <c:v>1.9114504458202512E-3</c:v>
                </c:pt>
                <c:pt idx="32">
                  <c:v>2.704645957831132E-3</c:v>
                </c:pt>
                <c:pt idx="33">
                  <c:v>3.1242652707946864E-3</c:v>
                </c:pt>
                <c:pt idx="34">
                  <c:v>3.2174245358519804E-3</c:v>
                </c:pt>
                <c:pt idx="35">
                  <c:v>3.5710318161821966E-3</c:v>
                </c:pt>
                <c:pt idx="36">
                  <c:v>2.9676244242473017E-3</c:v>
                </c:pt>
                <c:pt idx="37">
                  <c:v>2.9456462560547812E-3</c:v>
                </c:pt>
                <c:pt idx="38">
                  <c:v>3.9272185186950293E-3</c:v>
                </c:pt>
                <c:pt idx="39">
                  <c:v>3.6410739044054718E-3</c:v>
                </c:pt>
                <c:pt idx="40">
                  <c:v>2.956991852963014E-3</c:v>
                </c:pt>
                <c:pt idx="41">
                  <c:v>3.7205166711701378E-3</c:v>
                </c:pt>
                <c:pt idx="42">
                  <c:v>3.8261029582098379E-3</c:v>
                </c:pt>
                <c:pt idx="43">
                  <c:v>4.1376332169726984E-3</c:v>
                </c:pt>
                <c:pt idx="44">
                  <c:v>4.3924416760979714E-3</c:v>
                </c:pt>
                <c:pt idx="45">
                  <c:v>4.8053213503899111E-3</c:v>
                </c:pt>
                <c:pt idx="46">
                  <c:v>3.7439194808977475E-3</c:v>
                </c:pt>
                <c:pt idx="47">
                  <c:v>4.3380116847865982E-3</c:v>
                </c:pt>
                <c:pt idx="48">
                  <c:v>4.0036613930198852E-3</c:v>
                </c:pt>
              </c:numCache>
            </c:numRef>
          </c:val>
          <c:smooth val="0"/>
          <c:extLst>
            <c:ext xmlns:c16="http://schemas.microsoft.com/office/drawing/2014/chart" uri="{C3380CC4-5D6E-409C-BE32-E72D297353CC}">
              <c16:uniqueId val="{00000004-3419-4C58-BC70-50918F713A37}"/>
            </c:ext>
          </c:extLst>
        </c:ser>
        <c:dLbls>
          <c:showLegendKey val="0"/>
          <c:showVal val="0"/>
          <c:showCatName val="0"/>
          <c:showSerName val="0"/>
          <c:showPercent val="0"/>
          <c:showBubbleSize val="0"/>
        </c:dLbls>
        <c:smooth val="0"/>
        <c:axId val="152914944"/>
        <c:axId val="152916736"/>
      </c:lineChart>
      <c:catAx>
        <c:axId val="152914944"/>
        <c:scaling>
          <c:orientation val="minMax"/>
        </c:scaling>
        <c:delete val="0"/>
        <c:axPos val="b"/>
        <c:numFmt formatCode="General" sourceLinked="0"/>
        <c:majorTickMark val="out"/>
        <c:minorTickMark val="none"/>
        <c:tickLblPos val="nextTo"/>
        <c:crossAx val="152916736"/>
        <c:crosses val="autoZero"/>
        <c:auto val="1"/>
        <c:lblAlgn val="ctr"/>
        <c:lblOffset val="100"/>
        <c:noMultiLvlLbl val="0"/>
      </c:catAx>
      <c:valAx>
        <c:axId val="152916736"/>
        <c:scaling>
          <c:orientation val="minMax"/>
        </c:scaling>
        <c:delete val="0"/>
        <c:axPos val="l"/>
        <c:majorGridlines/>
        <c:numFmt formatCode="0.0%" sourceLinked="1"/>
        <c:majorTickMark val="out"/>
        <c:minorTickMark val="none"/>
        <c:tickLblPos val="nextTo"/>
        <c:crossAx val="15291494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TdR_73!$B$86</c:f>
              <c:strCache>
                <c:ptCount val="1"/>
                <c:pt idx="0">
                  <c:v>Agriculture</c:v>
                </c:pt>
              </c:strCache>
            </c:strRef>
          </c:tx>
          <c:marker>
            <c:symbol val="none"/>
          </c:marker>
          <c:cat>
            <c:strRef>
              <c:f>TdR_73!$C$85:$AZ$85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TdR_73!$C$86:$AZ$86</c:f>
              <c:numCache>
                <c:formatCode>0.0%</c:formatCode>
                <c:ptCount val="50"/>
                <c:pt idx="0">
                  <c:v>1.2030130092309932E-2</c:v>
                </c:pt>
                <c:pt idx="1">
                  <c:v>1.5568424278327938E-2</c:v>
                </c:pt>
                <c:pt idx="2">
                  <c:v>2.078886088890948E-2</c:v>
                </c:pt>
                <c:pt idx="3">
                  <c:v>4.2830806396929488E-2</c:v>
                </c:pt>
                <c:pt idx="4">
                  <c:v>7.1723625891679105E-3</c:v>
                </c:pt>
                <c:pt idx="5">
                  <c:v>8.0911454898304098E-3</c:v>
                </c:pt>
                <c:pt idx="6">
                  <c:v>6.1641510570698173E-3</c:v>
                </c:pt>
                <c:pt idx="7">
                  <c:v>7.8342184750776877E-3</c:v>
                </c:pt>
                <c:pt idx="8">
                  <c:v>1.0289769681635762E-2</c:v>
                </c:pt>
                <c:pt idx="9">
                  <c:v>3.993228499809401E-3</c:v>
                </c:pt>
                <c:pt idx="10">
                  <c:v>3.8895478603184854E-3</c:v>
                </c:pt>
                <c:pt idx="11">
                  <c:v>5.459462777170368E-3</c:v>
                </c:pt>
                <c:pt idx="12">
                  <c:v>3.3073544681120684E-3</c:v>
                </c:pt>
                <c:pt idx="13">
                  <c:v>4.1022386864699627E-3</c:v>
                </c:pt>
                <c:pt idx="14">
                  <c:v>5.2220192662405457E-3</c:v>
                </c:pt>
                <c:pt idx="15">
                  <c:v>1.4595336663749154E-3</c:v>
                </c:pt>
                <c:pt idx="16">
                  <c:v>1.6400851328813341E-3</c:v>
                </c:pt>
                <c:pt idx="17">
                  <c:v>1.5532770594966824E-3</c:v>
                </c:pt>
                <c:pt idx="18">
                  <c:v>1.2518780226265802E-3</c:v>
                </c:pt>
                <c:pt idx="19">
                  <c:v>8.2747153768302211E-4</c:v>
                </c:pt>
                <c:pt idx="20">
                  <c:v>7.6195489542065951E-4</c:v>
                </c:pt>
                <c:pt idx="21">
                  <c:v>2.6877445231644986E-4</c:v>
                </c:pt>
                <c:pt idx="22">
                  <c:v>1.6742779193512855E-3</c:v>
                </c:pt>
                <c:pt idx="23">
                  <c:v>9.545827194909997E-4</c:v>
                </c:pt>
                <c:pt idx="24">
                  <c:v>2.4962360901926169E-2</c:v>
                </c:pt>
                <c:pt idx="25">
                  <c:v>2.1841743730628624E-3</c:v>
                </c:pt>
                <c:pt idx="26">
                  <c:v>1.2876287754555341E-3</c:v>
                </c:pt>
                <c:pt idx="27">
                  <c:v>9.7002413858253227E-4</c:v>
                </c:pt>
                <c:pt idx="28">
                  <c:v>1.0949991784485653E-3</c:v>
                </c:pt>
                <c:pt idx="29">
                  <c:v>1.2670978919900829E-3</c:v>
                </c:pt>
                <c:pt idx="30">
                  <c:v>2.5698418813508671E-3</c:v>
                </c:pt>
                <c:pt idx="31">
                  <c:v>4.1732894141599747E-3</c:v>
                </c:pt>
                <c:pt idx="32">
                  <c:v>2.715601289870155E-3</c:v>
                </c:pt>
                <c:pt idx="33">
                  <c:v>5.7101258276793772E-3</c:v>
                </c:pt>
                <c:pt idx="34">
                  <c:v>3.934378308986756E-3</c:v>
                </c:pt>
                <c:pt idx="35">
                  <c:v>4.3423870368827387E-3</c:v>
                </c:pt>
                <c:pt idx="36">
                  <c:v>5.365296815211841E-3</c:v>
                </c:pt>
                <c:pt idx="37">
                  <c:v>4.93153508287782E-3</c:v>
                </c:pt>
                <c:pt idx="38">
                  <c:v>9.9460222470411624E-4</c:v>
                </c:pt>
                <c:pt idx="39">
                  <c:v>4.0202744758237102E-3</c:v>
                </c:pt>
                <c:pt idx="40">
                  <c:v>4.4570565154862041E-3</c:v>
                </c:pt>
                <c:pt idx="41">
                  <c:v>3.0617526686503131E-3</c:v>
                </c:pt>
                <c:pt idx="42">
                  <c:v>7.6122862565576564E-3</c:v>
                </c:pt>
                <c:pt idx="43">
                  <c:v>6.9383865904433812E-3</c:v>
                </c:pt>
                <c:pt idx="44">
                  <c:v>5.5950533285608565E-3</c:v>
                </c:pt>
                <c:pt idx="45">
                  <c:v>1.3986997048590378E-2</c:v>
                </c:pt>
                <c:pt idx="46">
                  <c:v>8.6456360341992475E-3</c:v>
                </c:pt>
                <c:pt idx="47">
                  <c:v>1.1012144173503253E-2</c:v>
                </c:pt>
                <c:pt idx="48">
                  <c:v>1.3107214398823851E-2</c:v>
                </c:pt>
                <c:pt idx="49">
                  <c:v>1.1716115444295011E-2</c:v>
                </c:pt>
              </c:numCache>
            </c:numRef>
          </c:val>
          <c:smooth val="0"/>
          <c:extLst>
            <c:ext xmlns:c16="http://schemas.microsoft.com/office/drawing/2014/chart" uri="{C3380CC4-5D6E-409C-BE32-E72D297353CC}">
              <c16:uniqueId val="{00000000-DFA6-4F3D-A940-8D61BB57BFF4}"/>
            </c:ext>
          </c:extLst>
        </c:ser>
        <c:ser>
          <c:idx val="1"/>
          <c:order val="1"/>
          <c:tx>
            <c:strRef>
              <c:f>TdR_73!$B$87</c:f>
              <c:strCache>
                <c:ptCount val="1"/>
                <c:pt idx="0">
                  <c:v>Industrie</c:v>
                </c:pt>
              </c:strCache>
            </c:strRef>
          </c:tx>
          <c:marker>
            <c:symbol val="none"/>
          </c:marker>
          <c:cat>
            <c:strRef>
              <c:f>TdR_73!$C$85:$AZ$85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TdR_73!$C$87:$AZ$87</c:f>
              <c:numCache>
                <c:formatCode>0.0%</c:formatCode>
                <c:ptCount val="50"/>
                <c:pt idx="0">
                  <c:v>6.9642647032781238E-2</c:v>
                </c:pt>
                <c:pt idx="1">
                  <c:v>6.8309222825084032E-2</c:v>
                </c:pt>
                <c:pt idx="2">
                  <c:v>6.7433667342347348E-2</c:v>
                </c:pt>
                <c:pt idx="3">
                  <c:v>6.6679541780970061E-2</c:v>
                </c:pt>
                <c:pt idx="4">
                  <c:v>6.3394613593422244E-2</c:v>
                </c:pt>
                <c:pt idx="5">
                  <c:v>5.7859787243205264E-2</c:v>
                </c:pt>
                <c:pt idx="6">
                  <c:v>5.6044905033130601E-2</c:v>
                </c:pt>
                <c:pt idx="7">
                  <c:v>5.6496108461640736E-2</c:v>
                </c:pt>
                <c:pt idx="8">
                  <c:v>5.7263565649226682E-2</c:v>
                </c:pt>
                <c:pt idx="9">
                  <c:v>6.0118526925760141E-2</c:v>
                </c:pt>
                <c:pt idx="10">
                  <c:v>6.0911990273602341E-2</c:v>
                </c:pt>
                <c:pt idx="11">
                  <c:v>6.101226138706585E-2</c:v>
                </c:pt>
                <c:pt idx="12">
                  <c:v>5.492949406466658E-2</c:v>
                </c:pt>
                <c:pt idx="13">
                  <c:v>5.5621640211397115E-2</c:v>
                </c:pt>
                <c:pt idx="14">
                  <c:v>5.1092587934703761E-2</c:v>
                </c:pt>
                <c:pt idx="15">
                  <c:v>4.9484667800686818E-2</c:v>
                </c:pt>
                <c:pt idx="16">
                  <c:v>5.3132289758131772E-2</c:v>
                </c:pt>
                <c:pt idx="17">
                  <c:v>6.1084833401912834E-2</c:v>
                </c:pt>
                <c:pt idx="18">
                  <c:v>6.0495271451283396E-2</c:v>
                </c:pt>
                <c:pt idx="19">
                  <c:v>6.0802588967673647E-2</c:v>
                </c:pt>
                <c:pt idx="20">
                  <c:v>5.8761478846076673E-2</c:v>
                </c:pt>
                <c:pt idx="21">
                  <c:v>5.8552571085459491E-2</c:v>
                </c:pt>
                <c:pt idx="22">
                  <c:v>6.2716303639897816E-2</c:v>
                </c:pt>
                <c:pt idx="23">
                  <c:v>6.281380264215182E-2</c:v>
                </c:pt>
                <c:pt idx="24">
                  <c:v>6.3678617567287488E-2</c:v>
                </c:pt>
                <c:pt idx="25">
                  <c:v>6.6279713951131775E-2</c:v>
                </c:pt>
                <c:pt idx="26">
                  <c:v>6.7379841549518343E-2</c:v>
                </c:pt>
                <c:pt idx="27">
                  <c:v>7.0790955417924503E-2</c:v>
                </c:pt>
                <c:pt idx="28">
                  <c:v>7.2345633823817077E-2</c:v>
                </c:pt>
                <c:pt idx="29">
                  <c:v>7.4305038748940219E-2</c:v>
                </c:pt>
                <c:pt idx="30">
                  <c:v>7.3063003519461531E-2</c:v>
                </c:pt>
                <c:pt idx="31">
                  <c:v>7.0037175021113215E-2</c:v>
                </c:pt>
                <c:pt idx="32">
                  <c:v>6.8645624519162382E-2</c:v>
                </c:pt>
                <c:pt idx="33">
                  <c:v>6.8775852171375843E-2</c:v>
                </c:pt>
                <c:pt idx="34">
                  <c:v>6.8808465076758418E-2</c:v>
                </c:pt>
                <c:pt idx="35">
                  <c:v>6.4153217246675984E-2</c:v>
                </c:pt>
                <c:pt idx="36">
                  <c:v>4.4566455428585075E-2</c:v>
                </c:pt>
                <c:pt idx="37">
                  <c:v>5.3870583364660267E-2</c:v>
                </c:pt>
                <c:pt idx="38">
                  <c:v>5.6929090932478423E-2</c:v>
                </c:pt>
                <c:pt idx="39">
                  <c:v>5.9441812694144919E-2</c:v>
                </c:pt>
                <c:pt idx="40">
                  <c:v>6.2561030621094721E-2</c:v>
                </c:pt>
                <c:pt idx="41">
                  <c:v>6.3285174994596544E-2</c:v>
                </c:pt>
                <c:pt idx="42">
                  <c:v>6.5988772082387834E-2</c:v>
                </c:pt>
                <c:pt idx="43">
                  <c:v>6.8312263624488612E-2</c:v>
                </c:pt>
                <c:pt idx="44">
                  <c:v>6.3991573619254352E-2</c:v>
                </c:pt>
                <c:pt idx="45">
                  <c:v>6.0779384941014994E-2</c:v>
                </c:pt>
                <c:pt idx="46">
                  <c:v>6.2917216546834021E-2</c:v>
                </c:pt>
                <c:pt idx="47">
                  <c:v>6.5254280465912515E-2</c:v>
                </c:pt>
                <c:pt idx="48">
                  <c:v>6.6647284021616252E-2</c:v>
                </c:pt>
                <c:pt idx="49">
                  <c:v>6.3848818045243783E-2</c:v>
                </c:pt>
              </c:numCache>
            </c:numRef>
          </c:val>
          <c:smooth val="0"/>
          <c:extLst>
            <c:ext xmlns:c16="http://schemas.microsoft.com/office/drawing/2014/chart" uri="{C3380CC4-5D6E-409C-BE32-E72D297353CC}">
              <c16:uniqueId val="{00000001-DFA6-4F3D-A940-8D61BB57BFF4}"/>
            </c:ext>
          </c:extLst>
        </c:ser>
        <c:ser>
          <c:idx val="2"/>
          <c:order val="2"/>
          <c:tx>
            <c:strRef>
              <c:f>TdR_73!$B$88</c:f>
              <c:strCache>
                <c:ptCount val="1"/>
                <c:pt idx="0">
                  <c:v>Construction</c:v>
                </c:pt>
              </c:strCache>
            </c:strRef>
          </c:tx>
          <c:marker>
            <c:symbol val="none"/>
          </c:marker>
          <c:cat>
            <c:strRef>
              <c:f>TdR_73!$C$85:$AZ$85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TdR_73!$C$88:$AZ$88</c:f>
              <c:numCache>
                <c:formatCode>0.0%</c:formatCode>
                <c:ptCount val="50"/>
                <c:pt idx="0">
                  <c:v>0.10025365427266168</c:v>
                </c:pt>
                <c:pt idx="1">
                  <c:v>0.10662119338367122</c:v>
                </c:pt>
                <c:pt idx="2">
                  <c:v>0.11956220516089715</c:v>
                </c:pt>
                <c:pt idx="3">
                  <c:v>0.10727087547607535</c:v>
                </c:pt>
                <c:pt idx="4">
                  <c:v>0.1046597637621154</c:v>
                </c:pt>
                <c:pt idx="5">
                  <c:v>0.1070657485096823</c:v>
                </c:pt>
                <c:pt idx="6">
                  <c:v>0.10828874107691865</c:v>
                </c:pt>
                <c:pt idx="7">
                  <c:v>8.6428959222062784E-2</c:v>
                </c:pt>
                <c:pt idx="8">
                  <c:v>9.6256621028257022E-2</c:v>
                </c:pt>
                <c:pt idx="9">
                  <c:v>9.3462853877062033E-2</c:v>
                </c:pt>
                <c:pt idx="10">
                  <c:v>9.6436597623382039E-2</c:v>
                </c:pt>
                <c:pt idx="11">
                  <c:v>8.7454277791766039E-2</c:v>
                </c:pt>
                <c:pt idx="12">
                  <c:v>8.2489130736585703E-2</c:v>
                </c:pt>
                <c:pt idx="13">
                  <c:v>8.0796039899254171E-2</c:v>
                </c:pt>
                <c:pt idx="14">
                  <c:v>6.9979795428505909E-2</c:v>
                </c:pt>
                <c:pt idx="15">
                  <c:v>8.1000829059984528E-2</c:v>
                </c:pt>
                <c:pt idx="16">
                  <c:v>7.2249117670207127E-2</c:v>
                </c:pt>
                <c:pt idx="17">
                  <c:v>7.3721542273896934E-2</c:v>
                </c:pt>
                <c:pt idx="18">
                  <c:v>9.8734326075038625E-2</c:v>
                </c:pt>
                <c:pt idx="19">
                  <c:v>9.412316593620372E-2</c:v>
                </c:pt>
                <c:pt idx="20">
                  <c:v>9.0945989973993502E-2</c:v>
                </c:pt>
                <c:pt idx="21">
                  <c:v>0.1003945804393882</c:v>
                </c:pt>
                <c:pt idx="22">
                  <c:v>0.10398601688127325</c:v>
                </c:pt>
                <c:pt idx="23">
                  <c:v>0.10349629825956215</c:v>
                </c:pt>
                <c:pt idx="24">
                  <c:v>0.1083146121158554</c:v>
                </c:pt>
                <c:pt idx="25">
                  <c:v>0.10607587300362598</c:v>
                </c:pt>
                <c:pt idx="26">
                  <c:v>0.10217673959364595</c:v>
                </c:pt>
                <c:pt idx="27">
                  <c:v>0.11066593003269816</c:v>
                </c:pt>
                <c:pt idx="28">
                  <c:v>0.11271738367561022</c:v>
                </c:pt>
                <c:pt idx="29">
                  <c:v>0.10865896693606855</c:v>
                </c:pt>
                <c:pt idx="30">
                  <c:v>0.11063489589069167</c:v>
                </c:pt>
                <c:pt idx="31">
                  <c:v>9.9253165623927067E-2</c:v>
                </c:pt>
                <c:pt idx="32">
                  <c:v>0.1087510440937349</c:v>
                </c:pt>
                <c:pt idx="33">
                  <c:v>0.11430000353607268</c:v>
                </c:pt>
                <c:pt idx="34">
                  <c:v>0.11554088228528279</c:v>
                </c:pt>
                <c:pt idx="35">
                  <c:v>0.10446296051347277</c:v>
                </c:pt>
                <c:pt idx="36">
                  <c:v>5.7258767870715162E-2</c:v>
                </c:pt>
                <c:pt idx="37">
                  <c:v>9.6086775354038423E-2</c:v>
                </c:pt>
                <c:pt idx="38">
                  <c:v>0.10373820443203216</c:v>
                </c:pt>
                <c:pt idx="39">
                  <c:v>0.10558504840331302</c:v>
                </c:pt>
                <c:pt idx="40">
                  <c:v>9.681499602122641E-2</c:v>
                </c:pt>
                <c:pt idx="41">
                  <c:v>0.10009878311815847</c:v>
                </c:pt>
                <c:pt idx="42">
                  <c:v>0.10380938114235785</c:v>
                </c:pt>
                <c:pt idx="43">
                  <c:v>0.10037008048689421</c:v>
                </c:pt>
                <c:pt idx="44">
                  <c:v>0.1072435814906329</c:v>
                </c:pt>
                <c:pt idx="45">
                  <c:v>9.6242209765683692E-2</c:v>
                </c:pt>
                <c:pt idx="46">
                  <c:v>0.10001065100762364</c:v>
                </c:pt>
                <c:pt idx="47">
                  <c:v>0.10333255129023565</c:v>
                </c:pt>
                <c:pt idx="48">
                  <c:v>0.10029779120942917</c:v>
                </c:pt>
                <c:pt idx="49">
                  <c:v>0.10038777884023115</c:v>
                </c:pt>
              </c:numCache>
            </c:numRef>
          </c:val>
          <c:smooth val="0"/>
          <c:extLst>
            <c:ext xmlns:c16="http://schemas.microsoft.com/office/drawing/2014/chart" uri="{C3380CC4-5D6E-409C-BE32-E72D297353CC}">
              <c16:uniqueId val="{00000002-DFA6-4F3D-A940-8D61BB57BFF4}"/>
            </c:ext>
          </c:extLst>
        </c:ser>
        <c:ser>
          <c:idx val="3"/>
          <c:order val="3"/>
          <c:tx>
            <c:strRef>
              <c:f>TdR_73!$B$89</c:f>
              <c:strCache>
                <c:ptCount val="1"/>
                <c:pt idx="0">
                  <c:v>Tertiaire marchand</c:v>
                </c:pt>
              </c:strCache>
            </c:strRef>
          </c:tx>
          <c:marker>
            <c:symbol val="none"/>
          </c:marker>
          <c:cat>
            <c:strRef>
              <c:f>TdR_73!$C$85:$AZ$85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TdR_73!$C$89:$AZ$89</c:f>
              <c:numCache>
                <c:formatCode>0.0%</c:formatCode>
                <c:ptCount val="50"/>
                <c:pt idx="0">
                  <c:v>1.0947116059754916E-2</c:v>
                </c:pt>
                <c:pt idx="1">
                  <c:v>1.0805117279821478E-2</c:v>
                </c:pt>
                <c:pt idx="2">
                  <c:v>1.0853724045504606E-2</c:v>
                </c:pt>
                <c:pt idx="3">
                  <c:v>9.9468455088795142E-3</c:v>
                </c:pt>
                <c:pt idx="4">
                  <c:v>1.0915879715927918E-2</c:v>
                </c:pt>
                <c:pt idx="5">
                  <c:v>1.0858527025618516E-2</c:v>
                </c:pt>
                <c:pt idx="6">
                  <c:v>9.5390079600865037E-3</c:v>
                </c:pt>
                <c:pt idx="7">
                  <c:v>9.7492515563752345E-3</c:v>
                </c:pt>
                <c:pt idx="8">
                  <c:v>1.0452802356381396E-2</c:v>
                </c:pt>
                <c:pt idx="9">
                  <c:v>1.1212092598594948E-2</c:v>
                </c:pt>
                <c:pt idx="10">
                  <c:v>1.1020994146474439E-2</c:v>
                </c:pt>
                <c:pt idx="11">
                  <c:v>1.0223388866892377E-2</c:v>
                </c:pt>
                <c:pt idx="12">
                  <c:v>9.2260186709380732E-3</c:v>
                </c:pt>
                <c:pt idx="13">
                  <c:v>9.7512457417236742E-3</c:v>
                </c:pt>
                <c:pt idx="14">
                  <c:v>1.0219224773305731E-2</c:v>
                </c:pt>
                <c:pt idx="15">
                  <c:v>9.5639847803998396E-3</c:v>
                </c:pt>
                <c:pt idx="16">
                  <c:v>1.0390171142973095E-2</c:v>
                </c:pt>
                <c:pt idx="17">
                  <c:v>1.2641301101475056E-2</c:v>
                </c:pt>
                <c:pt idx="18">
                  <c:v>1.3090878781380913E-2</c:v>
                </c:pt>
                <c:pt idx="19">
                  <c:v>1.2663187627817232E-2</c:v>
                </c:pt>
                <c:pt idx="20">
                  <c:v>1.2561540641431784E-2</c:v>
                </c:pt>
                <c:pt idx="21">
                  <c:v>1.2468284771256444E-2</c:v>
                </c:pt>
                <c:pt idx="22">
                  <c:v>1.22133834870375E-2</c:v>
                </c:pt>
                <c:pt idx="23">
                  <c:v>1.3915498696418819E-2</c:v>
                </c:pt>
                <c:pt idx="24">
                  <c:v>1.399261194654434E-2</c:v>
                </c:pt>
                <c:pt idx="25">
                  <c:v>1.3083465572081688E-2</c:v>
                </c:pt>
                <c:pt idx="26">
                  <c:v>1.2764724748545991E-2</c:v>
                </c:pt>
                <c:pt idx="27">
                  <c:v>1.3259643497931854E-2</c:v>
                </c:pt>
                <c:pt idx="28">
                  <c:v>1.4532208860511698E-2</c:v>
                </c:pt>
                <c:pt idx="29">
                  <c:v>1.425327364749575E-2</c:v>
                </c:pt>
                <c:pt idx="30">
                  <c:v>1.4429767890878537E-2</c:v>
                </c:pt>
                <c:pt idx="31">
                  <c:v>1.3713446504464382E-2</c:v>
                </c:pt>
                <c:pt idx="32">
                  <c:v>1.4076475576727036E-2</c:v>
                </c:pt>
                <c:pt idx="33">
                  <c:v>1.4570678705908273E-2</c:v>
                </c:pt>
                <c:pt idx="34">
                  <c:v>1.4897775942488723E-2</c:v>
                </c:pt>
                <c:pt idx="35">
                  <c:v>1.4983808206391018E-2</c:v>
                </c:pt>
                <c:pt idx="36">
                  <c:v>9.7238738578828299E-3</c:v>
                </c:pt>
                <c:pt idx="37">
                  <c:v>1.296836844973686E-2</c:v>
                </c:pt>
                <c:pt idx="38">
                  <c:v>1.3263578007257772E-2</c:v>
                </c:pt>
                <c:pt idx="39">
                  <c:v>1.4134241400598539E-2</c:v>
                </c:pt>
                <c:pt idx="40">
                  <c:v>1.4706956979751209E-2</c:v>
                </c:pt>
                <c:pt idx="41">
                  <c:v>1.576730820313027E-2</c:v>
                </c:pt>
                <c:pt idx="42">
                  <c:v>1.5891914400643543E-2</c:v>
                </c:pt>
                <c:pt idx="43">
                  <c:v>1.5928620153345174E-2</c:v>
                </c:pt>
                <c:pt idx="44">
                  <c:v>1.7163650698315953E-2</c:v>
                </c:pt>
                <c:pt idx="45">
                  <c:v>1.5940115369856525E-2</c:v>
                </c:pt>
                <c:pt idx="46">
                  <c:v>1.5796504321973992E-2</c:v>
                </c:pt>
                <c:pt idx="47">
                  <c:v>1.6553744726271209E-2</c:v>
                </c:pt>
                <c:pt idx="48">
                  <c:v>1.5178511990833856E-2</c:v>
                </c:pt>
                <c:pt idx="49">
                  <c:v>1.4901608260808179E-2</c:v>
                </c:pt>
              </c:numCache>
            </c:numRef>
          </c:val>
          <c:smooth val="0"/>
          <c:extLst>
            <c:ext xmlns:c16="http://schemas.microsoft.com/office/drawing/2014/chart" uri="{C3380CC4-5D6E-409C-BE32-E72D297353CC}">
              <c16:uniqueId val="{00000003-DFA6-4F3D-A940-8D61BB57BFF4}"/>
            </c:ext>
          </c:extLst>
        </c:ser>
        <c:ser>
          <c:idx val="4"/>
          <c:order val="4"/>
          <c:tx>
            <c:strRef>
              <c:f>TdR_73!$B$90</c:f>
              <c:strCache>
                <c:ptCount val="1"/>
                <c:pt idx="0">
                  <c:v>Tertiaire non marchand</c:v>
                </c:pt>
              </c:strCache>
            </c:strRef>
          </c:tx>
          <c:marker>
            <c:symbol val="none"/>
          </c:marker>
          <c:cat>
            <c:strRef>
              <c:f>TdR_73!$C$85:$AZ$85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TdR_73!$C$90:$AZ$90</c:f>
              <c:numCache>
                <c:formatCode>0.0%</c:formatCode>
                <c:ptCount val="50"/>
                <c:pt idx="0">
                  <c:v>1.641901636420151E-3</c:v>
                </c:pt>
                <c:pt idx="1">
                  <c:v>1.430262225369559E-3</c:v>
                </c:pt>
                <c:pt idx="2">
                  <c:v>1.7813461478645976E-3</c:v>
                </c:pt>
                <c:pt idx="3">
                  <c:v>2.099740093451952E-3</c:v>
                </c:pt>
                <c:pt idx="4">
                  <c:v>1.8892805117909038E-3</c:v>
                </c:pt>
                <c:pt idx="5">
                  <c:v>1.582532799636132E-3</c:v>
                </c:pt>
                <c:pt idx="6">
                  <c:v>1.8039390026751787E-3</c:v>
                </c:pt>
                <c:pt idx="7">
                  <c:v>1.5071128942946649E-3</c:v>
                </c:pt>
                <c:pt idx="8">
                  <c:v>1.6078188610662756E-3</c:v>
                </c:pt>
                <c:pt idx="9">
                  <c:v>1.4194977291182077E-3</c:v>
                </c:pt>
                <c:pt idx="10">
                  <c:v>9.7282753129029507E-4</c:v>
                </c:pt>
                <c:pt idx="11">
                  <c:v>1.1311453996208094E-3</c:v>
                </c:pt>
                <c:pt idx="12">
                  <c:v>1.1567901017422327E-3</c:v>
                </c:pt>
                <c:pt idx="13">
                  <c:v>1.5237424551226559E-3</c:v>
                </c:pt>
                <c:pt idx="14">
                  <c:v>1.209812837207094E-3</c:v>
                </c:pt>
                <c:pt idx="15">
                  <c:v>1.1352814018085861E-3</c:v>
                </c:pt>
                <c:pt idx="16">
                  <c:v>1.3428338878077645E-3</c:v>
                </c:pt>
                <c:pt idx="17">
                  <c:v>1.3249305032346313E-3</c:v>
                </c:pt>
                <c:pt idx="18">
                  <c:v>1.458963665616832E-3</c:v>
                </c:pt>
                <c:pt idx="19">
                  <c:v>2.1158789726612665E-3</c:v>
                </c:pt>
                <c:pt idx="20">
                  <c:v>1.2293724474121029E-3</c:v>
                </c:pt>
                <c:pt idx="21">
                  <c:v>1.3185522783343442E-3</c:v>
                </c:pt>
                <c:pt idx="22">
                  <c:v>1.0744944352637663E-3</c:v>
                </c:pt>
                <c:pt idx="23">
                  <c:v>1.3133716714974254E-3</c:v>
                </c:pt>
                <c:pt idx="24">
                  <c:v>1.5255194791861338E-3</c:v>
                </c:pt>
                <c:pt idx="25">
                  <c:v>1.5070423718280901E-3</c:v>
                </c:pt>
                <c:pt idx="26">
                  <c:v>1.9462402904350546E-3</c:v>
                </c:pt>
                <c:pt idx="27">
                  <c:v>1.8469507336351509E-3</c:v>
                </c:pt>
                <c:pt idx="28">
                  <c:v>2.4678869914959867E-3</c:v>
                </c:pt>
                <c:pt idx="29">
                  <c:v>2.5736086420102954E-3</c:v>
                </c:pt>
                <c:pt idx="30">
                  <c:v>2.4572049030102813E-3</c:v>
                </c:pt>
                <c:pt idx="31">
                  <c:v>1.9114504458202512E-3</c:v>
                </c:pt>
                <c:pt idx="32">
                  <c:v>2.704645957831132E-3</c:v>
                </c:pt>
                <c:pt idx="33">
                  <c:v>3.1242652707946864E-3</c:v>
                </c:pt>
                <c:pt idx="34">
                  <c:v>3.2174245358519804E-3</c:v>
                </c:pt>
                <c:pt idx="35">
                  <c:v>3.5710318161821966E-3</c:v>
                </c:pt>
                <c:pt idx="36">
                  <c:v>2.9676244242473017E-3</c:v>
                </c:pt>
                <c:pt idx="37">
                  <c:v>2.9456462560547812E-3</c:v>
                </c:pt>
                <c:pt idx="38">
                  <c:v>3.9272185186950293E-3</c:v>
                </c:pt>
                <c:pt idx="39">
                  <c:v>3.6410739044054718E-3</c:v>
                </c:pt>
                <c:pt idx="40">
                  <c:v>2.956991852963014E-3</c:v>
                </c:pt>
                <c:pt idx="41">
                  <c:v>3.7205166711701378E-3</c:v>
                </c:pt>
                <c:pt idx="42">
                  <c:v>3.8261029582098379E-3</c:v>
                </c:pt>
                <c:pt idx="43">
                  <c:v>4.1376332169726984E-3</c:v>
                </c:pt>
                <c:pt idx="44">
                  <c:v>4.3924416760979714E-3</c:v>
                </c:pt>
                <c:pt idx="45">
                  <c:v>4.8053213503899111E-3</c:v>
                </c:pt>
                <c:pt idx="46">
                  <c:v>3.7439194808977475E-3</c:v>
                </c:pt>
                <c:pt idx="47">
                  <c:v>4.3380116847865982E-3</c:v>
                </c:pt>
                <c:pt idx="48">
                  <c:v>4.0036613930198852E-3</c:v>
                </c:pt>
                <c:pt idx="49">
                  <c:v>4.2588533746861857E-3</c:v>
                </c:pt>
              </c:numCache>
            </c:numRef>
          </c:val>
          <c:smooth val="0"/>
          <c:extLst>
            <c:ext xmlns:c16="http://schemas.microsoft.com/office/drawing/2014/chart" uri="{C3380CC4-5D6E-409C-BE32-E72D297353CC}">
              <c16:uniqueId val="{00000004-DFA6-4F3D-A940-8D61BB57BFF4}"/>
            </c:ext>
          </c:extLst>
        </c:ser>
        <c:dLbls>
          <c:showLegendKey val="0"/>
          <c:showVal val="0"/>
          <c:showCatName val="0"/>
          <c:showSerName val="0"/>
          <c:showPercent val="0"/>
          <c:showBubbleSize val="0"/>
        </c:dLbls>
        <c:smooth val="0"/>
        <c:axId val="152914944"/>
        <c:axId val="152916736"/>
      </c:lineChart>
      <c:catAx>
        <c:axId val="152914944"/>
        <c:scaling>
          <c:orientation val="minMax"/>
        </c:scaling>
        <c:delete val="0"/>
        <c:axPos val="b"/>
        <c:numFmt formatCode="General" sourceLinked="0"/>
        <c:majorTickMark val="out"/>
        <c:minorTickMark val="none"/>
        <c:tickLblPos val="nextTo"/>
        <c:crossAx val="152916736"/>
        <c:crosses val="autoZero"/>
        <c:auto val="1"/>
        <c:lblAlgn val="ctr"/>
        <c:lblOffset val="100"/>
        <c:noMultiLvlLbl val="0"/>
      </c:catAx>
      <c:valAx>
        <c:axId val="152916736"/>
        <c:scaling>
          <c:orientation val="minMax"/>
        </c:scaling>
        <c:delete val="0"/>
        <c:axPos val="l"/>
        <c:majorGridlines/>
        <c:numFmt formatCode="0.0%" sourceLinked="1"/>
        <c:majorTickMark val="out"/>
        <c:minorTickMark val="none"/>
        <c:tickLblPos val="nextTo"/>
        <c:crossAx val="15291494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TdR_73!$B$86</c:f>
              <c:strCache>
                <c:ptCount val="1"/>
                <c:pt idx="0">
                  <c:v>Agriculture</c:v>
                </c:pt>
              </c:strCache>
            </c:strRef>
          </c:tx>
          <c:marker>
            <c:symbol val="none"/>
          </c:marker>
          <c:cat>
            <c:strRef>
              <c:f>TdR_73!$C$85:$BA$85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TdR_73!$C$86:$BA$86</c:f>
              <c:numCache>
                <c:formatCode>0.0%</c:formatCode>
                <c:ptCount val="51"/>
                <c:pt idx="0">
                  <c:v>1.2030130092309932E-2</c:v>
                </c:pt>
                <c:pt idx="1">
                  <c:v>1.5568424278327938E-2</c:v>
                </c:pt>
                <c:pt idx="2">
                  <c:v>2.078886088890948E-2</c:v>
                </c:pt>
                <c:pt idx="3">
                  <c:v>4.2830806396929488E-2</c:v>
                </c:pt>
                <c:pt idx="4">
                  <c:v>7.1723625891679105E-3</c:v>
                </c:pt>
                <c:pt idx="5">
                  <c:v>8.0911454898304098E-3</c:v>
                </c:pt>
                <c:pt idx="6">
                  <c:v>6.1641510570698173E-3</c:v>
                </c:pt>
                <c:pt idx="7">
                  <c:v>7.8342184750776877E-3</c:v>
                </c:pt>
                <c:pt idx="8">
                  <c:v>1.0289769681635762E-2</c:v>
                </c:pt>
                <c:pt idx="9">
                  <c:v>3.993228499809401E-3</c:v>
                </c:pt>
                <c:pt idx="10">
                  <c:v>3.8895478603184854E-3</c:v>
                </c:pt>
                <c:pt idx="11">
                  <c:v>5.459462777170368E-3</c:v>
                </c:pt>
                <c:pt idx="12">
                  <c:v>3.3073544681120684E-3</c:v>
                </c:pt>
                <c:pt idx="13">
                  <c:v>4.1022386864699627E-3</c:v>
                </c:pt>
                <c:pt idx="14">
                  <c:v>5.2220192662405457E-3</c:v>
                </c:pt>
                <c:pt idx="15">
                  <c:v>1.4595336663749154E-3</c:v>
                </c:pt>
                <c:pt idx="16">
                  <c:v>1.6400851328813341E-3</c:v>
                </c:pt>
                <c:pt idx="17">
                  <c:v>1.5532770594966824E-3</c:v>
                </c:pt>
                <c:pt idx="18">
                  <c:v>1.2518780226265802E-3</c:v>
                </c:pt>
                <c:pt idx="19">
                  <c:v>8.2747153768302211E-4</c:v>
                </c:pt>
                <c:pt idx="20">
                  <c:v>7.6195489542065951E-4</c:v>
                </c:pt>
                <c:pt idx="21">
                  <c:v>2.6877445231644986E-4</c:v>
                </c:pt>
                <c:pt idx="22">
                  <c:v>1.6742779193512855E-3</c:v>
                </c:pt>
                <c:pt idx="23">
                  <c:v>9.545827194909997E-4</c:v>
                </c:pt>
                <c:pt idx="24">
                  <c:v>2.4962360901926169E-2</c:v>
                </c:pt>
                <c:pt idx="25">
                  <c:v>2.1841743730628624E-3</c:v>
                </c:pt>
                <c:pt idx="26">
                  <c:v>1.2876287754555341E-3</c:v>
                </c:pt>
                <c:pt idx="27">
                  <c:v>9.7002413858253227E-4</c:v>
                </c:pt>
                <c:pt idx="28">
                  <c:v>1.0949991784485653E-3</c:v>
                </c:pt>
                <c:pt idx="29">
                  <c:v>1.2670978919900829E-3</c:v>
                </c:pt>
                <c:pt idx="30">
                  <c:v>2.5698418813508671E-3</c:v>
                </c:pt>
                <c:pt idx="31">
                  <c:v>4.1732894141599747E-3</c:v>
                </c:pt>
                <c:pt idx="32">
                  <c:v>2.715601289870155E-3</c:v>
                </c:pt>
                <c:pt idx="33">
                  <c:v>5.7101258276793772E-3</c:v>
                </c:pt>
                <c:pt idx="34">
                  <c:v>3.934378308986756E-3</c:v>
                </c:pt>
                <c:pt idx="35">
                  <c:v>4.3423870368827387E-3</c:v>
                </c:pt>
                <c:pt idx="36">
                  <c:v>5.365296815211841E-3</c:v>
                </c:pt>
                <c:pt idx="37">
                  <c:v>4.93153508287782E-3</c:v>
                </c:pt>
                <c:pt idx="38">
                  <c:v>9.9460222470411624E-4</c:v>
                </c:pt>
                <c:pt idx="39">
                  <c:v>4.0202744758237102E-3</c:v>
                </c:pt>
                <c:pt idx="40">
                  <c:v>4.4570565154862041E-3</c:v>
                </c:pt>
                <c:pt idx="41">
                  <c:v>3.0617526686503131E-3</c:v>
                </c:pt>
                <c:pt idx="42">
                  <c:v>7.6122862565576564E-3</c:v>
                </c:pt>
                <c:pt idx="43">
                  <c:v>6.9383865904433812E-3</c:v>
                </c:pt>
                <c:pt idx="44">
                  <c:v>5.5950533285608565E-3</c:v>
                </c:pt>
                <c:pt idx="45">
                  <c:v>1.3986997048590378E-2</c:v>
                </c:pt>
                <c:pt idx="46">
                  <c:v>8.6456360341992475E-3</c:v>
                </c:pt>
                <c:pt idx="47">
                  <c:v>1.1012144173503253E-2</c:v>
                </c:pt>
                <c:pt idx="48">
                  <c:v>1.3107214398823851E-2</c:v>
                </c:pt>
                <c:pt idx="49">
                  <c:v>1.1716115444295011E-2</c:v>
                </c:pt>
                <c:pt idx="50">
                  <c:v>1.1633348053041845E-2</c:v>
                </c:pt>
              </c:numCache>
            </c:numRef>
          </c:val>
          <c:smooth val="0"/>
          <c:extLst>
            <c:ext xmlns:c16="http://schemas.microsoft.com/office/drawing/2014/chart" uri="{C3380CC4-5D6E-409C-BE32-E72D297353CC}">
              <c16:uniqueId val="{00000000-A002-49E0-9578-31E7EE30FD72}"/>
            </c:ext>
          </c:extLst>
        </c:ser>
        <c:ser>
          <c:idx val="1"/>
          <c:order val="1"/>
          <c:tx>
            <c:strRef>
              <c:f>TdR_73!$B$87</c:f>
              <c:strCache>
                <c:ptCount val="1"/>
                <c:pt idx="0">
                  <c:v>Industrie</c:v>
                </c:pt>
              </c:strCache>
            </c:strRef>
          </c:tx>
          <c:marker>
            <c:symbol val="none"/>
          </c:marker>
          <c:cat>
            <c:strRef>
              <c:f>TdR_73!$C$85:$BA$85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TdR_73!$C$87:$BA$87</c:f>
              <c:numCache>
                <c:formatCode>0.0%</c:formatCode>
                <c:ptCount val="51"/>
                <c:pt idx="0">
                  <c:v>6.9642647032781238E-2</c:v>
                </c:pt>
                <c:pt idx="1">
                  <c:v>6.8309222825084032E-2</c:v>
                </c:pt>
                <c:pt idx="2">
                  <c:v>6.7433667342347348E-2</c:v>
                </c:pt>
                <c:pt idx="3">
                  <c:v>6.6679541780970061E-2</c:v>
                </c:pt>
                <c:pt idx="4">
                  <c:v>6.3394613593422244E-2</c:v>
                </c:pt>
                <c:pt idx="5">
                  <c:v>5.7859787243205264E-2</c:v>
                </c:pt>
                <c:pt idx="6">
                  <c:v>5.6044905033130601E-2</c:v>
                </c:pt>
                <c:pt idx="7">
                  <c:v>5.6496108461640736E-2</c:v>
                </c:pt>
                <c:pt idx="8">
                  <c:v>5.7263565649226682E-2</c:v>
                </c:pt>
                <c:pt idx="9">
                  <c:v>6.0118526925760141E-2</c:v>
                </c:pt>
                <c:pt idx="10">
                  <c:v>6.0911990273602341E-2</c:v>
                </c:pt>
                <c:pt idx="11">
                  <c:v>6.101226138706585E-2</c:v>
                </c:pt>
                <c:pt idx="12">
                  <c:v>5.492949406466658E-2</c:v>
                </c:pt>
                <c:pt idx="13">
                  <c:v>5.5621640211397115E-2</c:v>
                </c:pt>
                <c:pt idx="14">
                  <c:v>5.1092587934703761E-2</c:v>
                </c:pt>
                <c:pt idx="15">
                  <c:v>4.9484667800686818E-2</c:v>
                </c:pt>
                <c:pt idx="16">
                  <c:v>5.3132289758131772E-2</c:v>
                </c:pt>
                <c:pt idx="17">
                  <c:v>6.1084833401912834E-2</c:v>
                </c:pt>
                <c:pt idx="18">
                  <c:v>6.0495271451283396E-2</c:v>
                </c:pt>
                <c:pt idx="19">
                  <c:v>6.0802588967673647E-2</c:v>
                </c:pt>
                <c:pt idx="20">
                  <c:v>5.8761478846076673E-2</c:v>
                </c:pt>
                <c:pt idx="21">
                  <c:v>5.8552571085459491E-2</c:v>
                </c:pt>
                <c:pt idx="22">
                  <c:v>6.2716303639897816E-2</c:v>
                </c:pt>
                <c:pt idx="23">
                  <c:v>6.281380264215182E-2</c:v>
                </c:pt>
                <c:pt idx="24">
                  <c:v>6.3678617567287488E-2</c:v>
                </c:pt>
                <c:pt idx="25">
                  <c:v>6.6279713951131775E-2</c:v>
                </c:pt>
                <c:pt idx="26">
                  <c:v>6.7379841549518343E-2</c:v>
                </c:pt>
                <c:pt idx="27">
                  <c:v>7.0790955417924503E-2</c:v>
                </c:pt>
                <c:pt idx="28">
                  <c:v>7.2345633823817077E-2</c:v>
                </c:pt>
                <c:pt idx="29">
                  <c:v>7.4305038748940219E-2</c:v>
                </c:pt>
                <c:pt idx="30">
                  <c:v>7.3063003519461531E-2</c:v>
                </c:pt>
                <c:pt idx="31">
                  <c:v>7.0037175021113215E-2</c:v>
                </c:pt>
                <c:pt idx="32">
                  <c:v>6.8645624519162382E-2</c:v>
                </c:pt>
                <c:pt idx="33">
                  <c:v>6.8775852171375843E-2</c:v>
                </c:pt>
                <c:pt idx="34">
                  <c:v>6.8808465076758418E-2</c:v>
                </c:pt>
                <c:pt idx="35">
                  <c:v>6.4153217246675984E-2</c:v>
                </c:pt>
                <c:pt idx="36">
                  <c:v>4.4566455428585075E-2</c:v>
                </c:pt>
                <c:pt idx="37">
                  <c:v>5.3870583364660267E-2</c:v>
                </c:pt>
                <c:pt idx="38">
                  <c:v>5.6929090932478423E-2</c:v>
                </c:pt>
                <c:pt idx="39">
                  <c:v>5.9441812694144919E-2</c:v>
                </c:pt>
                <c:pt idx="40">
                  <c:v>6.2561030621094721E-2</c:v>
                </c:pt>
                <c:pt idx="41">
                  <c:v>6.3285174994596544E-2</c:v>
                </c:pt>
                <c:pt idx="42">
                  <c:v>6.5988772082387834E-2</c:v>
                </c:pt>
                <c:pt idx="43">
                  <c:v>6.8312263624488612E-2</c:v>
                </c:pt>
                <c:pt idx="44">
                  <c:v>6.3991573619254352E-2</c:v>
                </c:pt>
                <c:pt idx="45">
                  <c:v>6.0779384941014994E-2</c:v>
                </c:pt>
                <c:pt idx="46">
                  <c:v>6.2917216546834021E-2</c:v>
                </c:pt>
                <c:pt idx="47">
                  <c:v>6.5254280465912515E-2</c:v>
                </c:pt>
                <c:pt idx="48">
                  <c:v>6.6647284021616252E-2</c:v>
                </c:pt>
                <c:pt idx="49">
                  <c:v>6.3848818045243783E-2</c:v>
                </c:pt>
                <c:pt idx="50">
                  <c:v>5.9827155567541153E-2</c:v>
                </c:pt>
              </c:numCache>
            </c:numRef>
          </c:val>
          <c:smooth val="0"/>
          <c:extLst>
            <c:ext xmlns:c16="http://schemas.microsoft.com/office/drawing/2014/chart" uri="{C3380CC4-5D6E-409C-BE32-E72D297353CC}">
              <c16:uniqueId val="{00000001-A002-49E0-9578-31E7EE30FD72}"/>
            </c:ext>
          </c:extLst>
        </c:ser>
        <c:ser>
          <c:idx val="2"/>
          <c:order val="2"/>
          <c:tx>
            <c:strRef>
              <c:f>TdR_73!$B$88</c:f>
              <c:strCache>
                <c:ptCount val="1"/>
                <c:pt idx="0">
                  <c:v>Construction</c:v>
                </c:pt>
              </c:strCache>
            </c:strRef>
          </c:tx>
          <c:marker>
            <c:symbol val="none"/>
          </c:marker>
          <c:cat>
            <c:strRef>
              <c:f>TdR_73!$C$85:$BA$85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TdR_73!$C$88:$BA$88</c:f>
              <c:numCache>
                <c:formatCode>0.0%</c:formatCode>
                <c:ptCount val="51"/>
                <c:pt idx="0">
                  <c:v>0.10025365427266168</c:v>
                </c:pt>
                <c:pt idx="1">
                  <c:v>0.10662119338367122</c:v>
                </c:pt>
                <c:pt idx="2">
                  <c:v>0.11956220516089715</c:v>
                </c:pt>
                <c:pt idx="3">
                  <c:v>0.10727087547607535</c:v>
                </c:pt>
                <c:pt idx="4">
                  <c:v>0.1046597637621154</c:v>
                </c:pt>
                <c:pt idx="5">
                  <c:v>0.1070657485096823</c:v>
                </c:pt>
                <c:pt idx="6">
                  <c:v>0.10828874107691865</c:v>
                </c:pt>
                <c:pt idx="7">
                  <c:v>8.6428959222062784E-2</c:v>
                </c:pt>
                <c:pt idx="8">
                  <c:v>9.6256621028257022E-2</c:v>
                </c:pt>
                <c:pt idx="9">
                  <c:v>9.3462853877062033E-2</c:v>
                </c:pt>
                <c:pt idx="10">
                  <c:v>9.6436597623382039E-2</c:v>
                </c:pt>
                <c:pt idx="11">
                  <c:v>8.7454277791766039E-2</c:v>
                </c:pt>
                <c:pt idx="12">
                  <c:v>8.2489130736585703E-2</c:v>
                </c:pt>
                <c:pt idx="13">
                  <c:v>8.0796039899254171E-2</c:v>
                </c:pt>
                <c:pt idx="14">
                  <c:v>6.9979795428505909E-2</c:v>
                </c:pt>
                <c:pt idx="15">
                  <c:v>8.1000829059984528E-2</c:v>
                </c:pt>
                <c:pt idx="16">
                  <c:v>7.2249117670207127E-2</c:v>
                </c:pt>
                <c:pt idx="17">
                  <c:v>7.3721542273896934E-2</c:v>
                </c:pt>
                <c:pt idx="18">
                  <c:v>9.8734326075038625E-2</c:v>
                </c:pt>
                <c:pt idx="19">
                  <c:v>9.412316593620372E-2</c:v>
                </c:pt>
                <c:pt idx="20">
                  <c:v>9.0945989973993502E-2</c:v>
                </c:pt>
                <c:pt idx="21">
                  <c:v>0.1003945804393882</c:v>
                </c:pt>
                <c:pt idx="22">
                  <c:v>0.10398601688127325</c:v>
                </c:pt>
                <c:pt idx="23">
                  <c:v>0.10349629825956215</c:v>
                </c:pt>
                <c:pt idx="24">
                  <c:v>0.1083146121158554</c:v>
                </c:pt>
                <c:pt idx="25">
                  <c:v>0.10607587300362598</c:v>
                </c:pt>
                <c:pt idx="26">
                  <c:v>0.10217673959364595</c:v>
                </c:pt>
                <c:pt idx="27">
                  <c:v>0.11066593003269816</c:v>
                </c:pt>
                <c:pt idx="28">
                  <c:v>0.11271738367561022</c:v>
                </c:pt>
                <c:pt idx="29">
                  <c:v>0.10865896693606855</c:v>
                </c:pt>
                <c:pt idx="30">
                  <c:v>0.11063489589069167</c:v>
                </c:pt>
                <c:pt idx="31">
                  <c:v>9.9253165623927067E-2</c:v>
                </c:pt>
                <c:pt idx="32">
                  <c:v>0.1087510440937349</c:v>
                </c:pt>
                <c:pt idx="33">
                  <c:v>0.11430000353607268</c:v>
                </c:pt>
                <c:pt idx="34">
                  <c:v>0.11554088228528279</c:v>
                </c:pt>
                <c:pt idx="35">
                  <c:v>0.10446296051347277</c:v>
                </c:pt>
                <c:pt idx="36">
                  <c:v>5.7258767870715162E-2</c:v>
                </c:pt>
                <c:pt idx="37">
                  <c:v>9.6086775354038423E-2</c:v>
                </c:pt>
                <c:pt idx="38">
                  <c:v>0.10373820443203216</c:v>
                </c:pt>
                <c:pt idx="39">
                  <c:v>0.10558504840331302</c:v>
                </c:pt>
                <c:pt idx="40">
                  <c:v>9.681499602122641E-2</c:v>
                </c:pt>
                <c:pt idx="41">
                  <c:v>0.10009878311815847</c:v>
                </c:pt>
                <c:pt idx="42">
                  <c:v>0.10380938114235785</c:v>
                </c:pt>
                <c:pt idx="43">
                  <c:v>0.10037008048689421</c:v>
                </c:pt>
                <c:pt idx="44">
                  <c:v>0.1072435814906329</c:v>
                </c:pt>
                <c:pt idx="45">
                  <c:v>9.6242209765683692E-2</c:v>
                </c:pt>
                <c:pt idx="46">
                  <c:v>0.10001065100762364</c:v>
                </c:pt>
                <c:pt idx="47">
                  <c:v>0.10333255129023565</c:v>
                </c:pt>
                <c:pt idx="48">
                  <c:v>0.10029779120942917</c:v>
                </c:pt>
                <c:pt idx="49">
                  <c:v>0.10038777884023115</c:v>
                </c:pt>
                <c:pt idx="50">
                  <c:v>9.847843765552261E-2</c:v>
                </c:pt>
              </c:numCache>
            </c:numRef>
          </c:val>
          <c:smooth val="0"/>
          <c:extLst>
            <c:ext xmlns:c16="http://schemas.microsoft.com/office/drawing/2014/chart" uri="{C3380CC4-5D6E-409C-BE32-E72D297353CC}">
              <c16:uniqueId val="{00000002-A002-49E0-9578-31E7EE30FD72}"/>
            </c:ext>
          </c:extLst>
        </c:ser>
        <c:ser>
          <c:idx val="3"/>
          <c:order val="3"/>
          <c:tx>
            <c:strRef>
              <c:f>TdR_73!$B$89</c:f>
              <c:strCache>
                <c:ptCount val="1"/>
                <c:pt idx="0">
                  <c:v>Tertiaire marchand</c:v>
                </c:pt>
              </c:strCache>
            </c:strRef>
          </c:tx>
          <c:marker>
            <c:symbol val="none"/>
          </c:marker>
          <c:cat>
            <c:strRef>
              <c:f>TdR_73!$C$85:$BA$85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TdR_73!$C$89:$BA$89</c:f>
              <c:numCache>
                <c:formatCode>0.0%</c:formatCode>
                <c:ptCount val="51"/>
                <c:pt idx="0">
                  <c:v>1.0947116059754916E-2</c:v>
                </c:pt>
                <c:pt idx="1">
                  <c:v>1.0805117279821478E-2</c:v>
                </c:pt>
                <c:pt idx="2">
                  <c:v>1.0853724045504606E-2</c:v>
                </c:pt>
                <c:pt idx="3">
                  <c:v>9.9468455088795142E-3</c:v>
                </c:pt>
                <c:pt idx="4">
                  <c:v>1.0915879715927918E-2</c:v>
                </c:pt>
                <c:pt idx="5">
                  <c:v>1.0858527025618516E-2</c:v>
                </c:pt>
                <c:pt idx="6">
                  <c:v>9.5390079600865037E-3</c:v>
                </c:pt>
                <c:pt idx="7">
                  <c:v>9.7492515563752345E-3</c:v>
                </c:pt>
                <c:pt idx="8">
                  <c:v>1.0452802356381396E-2</c:v>
                </c:pt>
                <c:pt idx="9">
                  <c:v>1.1212092598594948E-2</c:v>
                </c:pt>
                <c:pt idx="10">
                  <c:v>1.1020994146474439E-2</c:v>
                </c:pt>
                <c:pt idx="11">
                  <c:v>1.0223388866892377E-2</c:v>
                </c:pt>
                <c:pt idx="12">
                  <c:v>9.2260186709380732E-3</c:v>
                </c:pt>
                <c:pt idx="13">
                  <c:v>9.7512457417236742E-3</c:v>
                </c:pt>
                <c:pt idx="14">
                  <c:v>1.0219224773305731E-2</c:v>
                </c:pt>
                <c:pt idx="15">
                  <c:v>9.5639847803998396E-3</c:v>
                </c:pt>
                <c:pt idx="16">
                  <c:v>1.0390171142973095E-2</c:v>
                </c:pt>
                <c:pt idx="17">
                  <c:v>1.2641301101475056E-2</c:v>
                </c:pt>
                <c:pt idx="18">
                  <c:v>1.3090878781380913E-2</c:v>
                </c:pt>
                <c:pt idx="19">
                  <c:v>1.2663187627817232E-2</c:v>
                </c:pt>
                <c:pt idx="20">
                  <c:v>1.2561540641431784E-2</c:v>
                </c:pt>
                <c:pt idx="21">
                  <c:v>1.2468284771256444E-2</c:v>
                </c:pt>
                <c:pt idx="22">
                  <c:v>1.22133834870375E-2</c:v>
                </c:pt>
                <c:pt idx="23">
                  <c:v>1.3915498696418819E-2</c:v>
                </c:pt>
                <c:pt idx="24">
                  <c:v>1.399261194654434E-2</c:v>
                </c:pt>
                <c:pt idx="25">
                  <c:v>1.3083465572081688E-2</c:v>
                </c:pt>
                <c:pt idx="26">
                  <c:v>1.2764724748545991E-2</c:v>
                </c:pt>
                <c:pt idx="27">
                  <c:v>1.3259643497931854E-2</c:v>
                </c:pt>
                <c:pt idx="28">
                  <c:v>1.4532208860511698E-2</c:v>
                </c:pt>
                <c:pt idx="29">
                  <c:v>1.425327364749575E-2</c:v>
                </c:pt>
                <c:pt idx="30">
                  <c:v>1.4429767890878537E-2</c:v>
                </c:pt>
                <c:pt idx="31">
                  <c:v>1.3713446504464382E-2</c:v>
                </c:pt>
                <c:pt idx="32">
                  <c:v>1.4076475576727036E-2</c:v>
                </c:pt>
                <c:pt idx="33">
                  <c:v>1.4570678705908273E-2</c:v>
                </c:pt>
                <c:pt idx="34">
                  <c:v>1.4897775942488723E-2</c:v>
                </c:pt>
                <c:pt idx="35">
                  <c:v>1.4983808206391018E-2</c:v>
                </c:pt>
                <c:pt idx="36">
                  <c:v>9.7238738578828299E-3</c:v>
                </c:pt>
                <c:pt idx="37">
                  <c:v>1.296836844973686E-2</c:v>
                </c:pt>
                <c:pt idx="38">
                  <c:v>1.3263578007257772E-2</c:v>
                </c:pt>
                <c:pt idx="39">
                  <c:v>1.4134241400598539E-2</c:v>
                </c:pt>
                <c:pt idx="40">
                  <c:v>1.4706956979751209E-2</c:v>
                </c:pt>
                <c:pt idx="41">
                  <c:v>1.576730820313027E-2</c:v>
                </c:pt>
                <c:pt idx="42">
                  <c:v>1.5891914400643543E-2</c:v>
                </c:pt>
                <c:pt idx="43">
                  <c:v>1.5928620153345174E-2</c:v>
                </c:pt>
                <c:pt idx="44">
                  <c:v>1.7163650698315953E-2</c:v>
                </c:pt>
                <c:pt idx="45">
                  <c:v>1.5940115369856525E-2</c:v>
                </c:pt>
                <c:pt idx="46">
                  <c:v>1.5796504321973992E-2</c:v>
                </c:pt>
                <c:pt idx="47">
                  <c:v>1.6553744726271209E-2</c:v>
                </c:pt>
                <c:pt idx="48">
                  <c:v>1.5178511990833856E-2</c:v>
                </c:pt>
                <c:pt idx="49">
                  <c:v>1.4901608260808179E-2</c:v>
                </c:pt>
                <c:pt idx="50">
                  <c:v>1.4902894399348183E-2</c:v>
                </c:pt>
              </c:numCache>
            </c:numRef>
          </c:val>
          <c:smooth val="0"/>
          <c:extLst>
            <c:ext xmlns:c16="http://schemas.microsoft.com/office/drawing/2014/chart" uri="{C3380CC4-5D6E-409C-BE32-E72D297353CC}">
              <c16:uniqueId val="{00000003-A002-49E0-9578-31E7EE30FD72}"/>
            </c:ext>
          </c:extLst>
        </c:ser>
        <c:ser>
          <c:idx val="4"/>
          <c:order val="4"/>
          <c:tx>
            <c:strRef>
              <c:f>TdR_73!$B$90</c:f>
              <c:strCache>
                <c:ptCount val="1"/>
                <c:pt idx="0">
                  <c:v>Tertiaire non marchand</c:v>
                </c:pt>
              </c:strCache>
            </c:strRef>
          </c:tx>
          <c:marker>
            <c:symbol val="none"/>
          </c:marker>
          <c:cat>
            <c:strRef>
              <c:f>TdR_73!$C$85:$BA$85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TdR_73!$C$90:$BA$90</c:f>
              <c:numCache>
                <c:formatCode>0.0%</c:formatCode>
                <c:ptCount val="51"/>
                <c:pt idx="0">
                  <c:v>1.641901636420151E-3</c:v>
                </c:pt>
                <c:pt idx="1">
                  <c:v>1.430262225369559E-3</c:v>
                </c:pt>
                <c:pt idx="2">
                  <c:v>1.7813461478645976E-3</c:v>
                </c:pt>
                <c:pt idx="3">
                  <c:v>2.099740093451952E-3</c:v>
                </c:pt>
                <c:pt idx="4">
                  <c:v>1.8892805117909038E-3</c:v>
                </c:pt>
                <c:pt idx="5">
                  <c:v>1.582532799636132E-3</c:v>
                </c:pt>
                <c:pt idx="6">
                  <c:v>1.8039390026751787E-3</c:v>
                </c:pt>
                <c:pt idx="7">
                  <c:v>1.5071128942946649E-3</c:v>
                </c:pt>
                <c:pt idx="8">
                  <c:v>1.6078188610662756E-3</c:v>
                </c:pt>
                <c:pt idx="9">
                  <c:v>1.4194977291182077E-3</c:v>
                </c:pt>
                <c:pt idx="10">
                  <c:v>9.7282753129029507E-4</c:v>
                </c:pt>
                <c:pt idx="11">
                  <c:v>1.1311453996208094E-3</c:v>
                </c:pt>
                <c:pt idx="12">
                  <c:v>1.1567901017422327E-3</c:v>
                </c:pt>
                <c:pt idx="13">
                  <c:v>1.5237424551226559E-3</c:v>
                </c:pt>
                <c:pt idx="14">
                  <c:v>1.209812837207094E-3</c:v>
                </c:pt>
                <c:pt idx="15">
                  <c:v>1.1352814018085861E-3</c:v>
                </c:pt>
                <c:pt idx="16">
                  <c:v>1.3428338878077645E-3</c:v>
                </c:pt>
                <c:pt idx="17">
                  <c:v>1.3249305032346313E-3</c:v>
                </c:pt>
                <c:pt idx="18">
                  <c:v>1.458963665616832E-3</c:v>
                </c:pt>
                <c:pt idx="19">
                  <c:v>2.1158789726612665E-3</c:v>
                </c:pt>
                <c:pt idx="20">
                  <c:v>1.2293724474121029E-3</c:v>
                </c:pt>
                <c:pt idx="21">
                  <c:v>1.3185522783343442E-3</c:v>
                </c:pt>
                <c:pt idx="22">
                  <c:v>1.0744944352637663E-3</c:v>
                </c:pt>
                <c:pt idx="23">
                  <c:v>1.3133716714974254E-3</c:v>
                </c:pt>
                <c:pt idx="24">
                  <c:v>1.5255194791861338E-3</c:v>
                </c:pt>
                <c:pt idx="25">
                  <c:v>1.5070423718280901E-3</c:v>
                </c:pt>
                <c:pt idx="26">
                  <c:v>1.9462402904350546E-3</c:v>
                </c:pt>
                <c:pt idx="27">
                  <c:v>1.8469507336351509E-3</c:v>
                </c:pt>
                <c:pt idx="28">
                  <c:v>2.4678869914959867E-3</c:v>
                </c:pt>
                <c:pt idx="29">
                  <c:v>2.5736086420102954E-3</c:v>
                </c:pt>
                <c:pt idx="30">
                  <c:v>2.4572049030102813E-3</c:v>
                </c:pt>
                <c:pt idx="31">
                  <c:v>1.9114504458202512E-3</c:v>
                </c:pt>
                <c:pt idx="32">
                  <c:v>2.704645957831132E-3</c:v>
                </c:pt>
                <c:pt idx="33">
                  <c:v>3.1242652707946864E-3</c:v>
                </c:pt>
                <c:pt idx="34">
                  <c:v>3.2174245358519804E-3</c:v>
                </c:pt>
                <c:pt idx="35">
                  <c:v>3.5710318161821966E-3</c:v>
                </c:pt>
                <c:pt idx="36">
                  <c:v>2.9676244242473017E-3</c:v>
                </c:pt>
                <c:pt idx="37">
                  <c:v>2.9456462560547812E-3</c:v>
                </c:pt>
                <c:pt idx="38">
                  <c:v>3.9272185186950293E-3</c:v>
                </c:pt>
                <c:pt idx="39">
                  <c:v>3.6410739044054718E-3</c:v>
                </c:pt>
                <c:pt idx="40">
                  <c:v>2.956991852963014E-3</c:v>
                </c:pt>
                <c:pt idx="41">
                  <c:v>3.7205166711701378E-3</c:v>
                </c:pt>
                <c:pt idx="42">
                  <c:v>3.8261029582098379E-3</c:v>
                </c:pt>
                <c:pt idx="43">
                  <c:v>4.1376332169726984E-3</c:v>
                </c:pt>
                <c:pt idx="44">
                  <c:v>4.3924416760979714E-3</c:v>
                </c:pt>
                <c:pt idx="45">
                  <c:v>4.8053213503899111E-3</c:v>
                </c:pt>
                <c:pt idx="46">
                  <c:v>3.7439194808977475E-3</c:v>
                </c:pt>
                <c:pt idx="47">
                  <c:v>4.3380116847865982E-3</c:v>
                </c:pt>
                <c:pt idx="48">
                  <c:v>4.0036613930198852E-3</c:v>
                </c:pt>
                <c:pt idx="49">
                  <c:v>4.2588533746861857E-3</c:v>
                </c:pt>
                <c:pt idx="50">
                  <c:v>4.7189605907809046E-3</c:v>
                </c:pt>
              </c:numCache>
            </c:numRef>
          </c:val>
          <c:smooth val="0"/>
          <c:extLst>
            <c:ext xmlns:c16="http://schemas.microsoft.com/office/drawing/2014/chart" uri="{C3380CC4-5D6E-409C-BE32-E72D297353CC}">
              <c16:uniqueId val="{00000004-A002-49E0-9578-31E7EE30FD72}"/>
            </c:ext>
          </c:extLst>
        </c:ser>
        <c:dLbls>
          <c:showLegendKey val="0"/>
          <c:showVal val="0"/>
          <c:showCatName val="0"/>
          <c:showSerName val="0"/>
          <c:showPercent val="0"/>
          <c:showBubbleSize val="0"/>
        </c:dLbls>
        <c:smooth val="0"/>
        <c:axId val="152914944"/>
        <c:axId val="152916736"/>
      </c:lineChart>
      <c:catAx>
        <c:axId val="152914944"/>
        <c:scaling>
          <c:orientation val="minMax"/>
        </c:scaling>
        <c:delete val="0"/>
        <c:axPos val="b"/>
        <c:numFmt formatCode="General" sourceLinked="0"/>
        <c:majorTickMark val="out"/>
        <c:minorTickMark val="none"/>
        <c:tickLblPos val="nextTo"/>
        <c:crossAx val="152916736"/>
        <c:crosses val="autoZero"/>
        <c:auto val="1"/>
        <c:lblAlgn val="ctr"/>
        <c:lblOffset val="100"/>
        <c:noMultiLvlLbl val="0"/>
      </c:catAx>
      <c:valAx>
        <c:axId val="152916736"/>
        <c:scaling>
          <c:orientation val="minMax"/>
        </c:scaling>
        <c:delete val="0"/>
        <c:axPos val="l"/>
        <c:majorGridlines/>
        <c:numFmt formatCode="0.0%" sourceLinked="1"/>
        <c:majorTickMark val="out"/>
        <c:minorTickMark val="none"/>
        <c:tickLblPos val="nextTo"/>
        <c:crossAx val="15291494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[1]Serie_TdR_73!$B$86</c:f>
              <c:strCache>
                <c:ptCount val="1"/>
                <c:pt idx="0">
                  <c:v>Agriculture</c:v>
                </c:pt>
              </c:strCache>
            </c:strRef>
          </c:tx>
          <c:marker>
            <c:symbol val="none"/>
          </c:marker>
          <c:cat>
            <c:strRef>
              <c:f>[1]Serie_TdR_73!$C$85:$BA$85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[1]Serie_TdR_73!$C$86:$BA$86</c:f>
              <c:numCache>
                <c:formatCode>General</c:formatCode>
                <c:ptCount val="51"/>
                <c:pt idx="0">
                  <c:v>1.2030130092309932E-2</c:v>
                </c:pt>
                <c:pt idx="1">
                  <c:v>1.5568424278327938E-2</c:v>
                </c:pt>
                <c:pt idx="2">
                  <c:v>2.078886088890948E-2</c:v>
                </c:pt>
                <c:pt idx="3">
                  <c:v>4.2830806396929488E-2</c:v>
                </c:pt>
                <c:pt idx="4">
                  <c:v>7.1723625891679105E-3</c:v>
                </c:pt>
                <c:pt idx="5">
                  <c:v>8.0911454898304098E-3</c:v>
                </c:pt>
                <c:pt idx="6">
                  <c:v>6.1641510570698173E-3</c:v>
                </c:pt>
                <c:pt idx="7">
                  <c:v>7.8342184750776877E-3</c:v>
                </c:pt>
                <c:pt idx="8">
                  <c:v>1.0289769681635762E-2</c:v>
                </c:pt>
                <c:pt idx="9">
                  <c:v>3.993228499809401E-3</c:v>
                </c:pt>
                <c:pt idx="10">
                  <c:v>3.8895478603184854E-3</c:v>
                </c:pt>
                <c:pt idx="11">
                  <c:v>5.459462777170368E-3</c:v>
                </c:pt>
                <c:pt idx="12">
                  <c:v>3.3073544681120684E-3</c:v>
                </c:pt>
                <c:pt idx="13">
                  <c:v>4.1022386864699627E-3</c:v>
                </c:pt>
                <c:pt idx="14">
                  <c:v>5.2220192662405457E-3</c:v>
                </c:pt>
                <c:pt idx="15">
                  <c:v>1.4595336663749154E-3</c:v>
                </c:pt>
                <c:pt idx="16">
                  <c:v>1.6400851328813341E-3</c:v>
                </c:pt>
                <c:pt idx="17">
                  <c:v>1.5532770594966824E-3</c:v>
                </c:pt>
                <c:pt idx="18">
                  <c:v>1.2518780226265802E-3</c:v>
                </c:pt>
                <c:pt idx="19">
                  <c:v>8.2747153768302211E-4</c:v>
                </c:pt>
                <c:pt idx="20">
                  <c:v>7.6195489542065951E-4</c:v>
                </c:pt>
                <c:pt idx="21">
                  <c:v>2.6877445231644986E-4</c:v>
                </c:pt>
                <c:pt idx="22">
                  <c:v>1.6742779193512855E-3</c:v>
                </c:pt>
                <c:pt idx="23">
                  <c:v>9.545827194909997E-4</c:v>
                </c:pt>
                <c:pt idx="24">
                  <c:v>2.4962360901926169E-2</c:v>
                </c:pt>
                <c:pt idx="25">
                  <c:v>2.1841743730628624E-3</c:v>
                </c:pt>
                <c:pt idx="26">
                  <c:v>1.2876287754555341E-3</c:v>
                </c:pt>
                <c:pt idx="27">
                  <c:v>9.7002413858253227E-4</c:v>
                </c:pt>
                <c:pt idx="28">
                  <c:v>1.0949991784485653E-3</c:v>
                </c:pt>
                <c:pt idx="29">
                  <c:v>1.2670978919900829E-3</c:v>
                </c:pt>
                <c:pt idx="30">
                  <c:v>2.5698418813508671E-3</c:v>
                </c:pt>
                <c:pt idx="31">
                  <c:v>4.1732894141599747E-3</c:v>
                </c:pt>
                <c:pt idx="32">
                  <c:v>2.715601289870155E-3</c:v>
                </c:pt>
                <c:pt idx="33">
                  <c:v>5.7101258276793772E-3</c:v>
                </c:pt>
                <c:pt idx="34">
                  <c:v>3.934378308986756E-3</c:v>
                </c:pt>
                <c:pt idx="35">
                  <c:v>4.3423870368827387E-3</c:v>
                </c:pt>
                <c:pt idx="36">
                  <c:v>5.365296815211841E-3</c:v>
                </c:pt>
                <c:pt idx="37">
                  <c:v>4.93153508287782E-3</c:v>
                </c:pt>
                <c:pt idx="38">
                  <c:v>9.9460222470411624E-4</c:v>
                </c:pt>
                <c:pt idx="39">
                  <c:v>4.0202744758237102E-3</c:v>
                </c:pt>
                <c:pt idx="40">
                  <c:v>4.4570565154862041E-3</c:v>
                </c:pt>
                <c:pt idx="41">
                  <c:v>3.0617526686503131E-3</c:v>
                </c:pt>
                <c:pt idx="42">
                  <c:v>7.6122862565576564E-3</c:v>
                </c:pt>
                <c:pt idx="43">
                  <c:v>6.9383865904433812E-3</c:v>
                </c:pt>
                <c:pt idx="44">
                  <c:v>5.5950533285608565E-3</c:v>
                </c:pt>
                <c:pt idx="45">
                  <c:v>1.3986997048590378E-2</c:v>
                </c:pt>
                <c:pt idx="46">
                  <c:v>8.6456360341992475E-3</c:v>
                </c:pt>
                <c:pt idx="47">
                  <c:v>1.1012144173503253E-2</c:v>
                </c:pt>
                <c:pt idx="48">
                  <c:v>1.3107214398823851E-2</c:v>
                </c:pt>
                <c:pt idx="49">
                  <c:v>1.1716115444295011E-2</c:v>
                </c:pt>
                <c:pt idx="50">
                  <c:v>1.1633348053041845E-2</c:v>
                </c:pt>
              </c:numCache>
            </c:numRef>
          </c:val>
          <c:smooth val="0"/>
          <c:extLst>
            <c:ext xmlns:c16="http://schemas.microsoft.com/office/drawing/2014/chart" uri="{C3380CC4-5D6E-409C-BE32-E72D297353CC}">
              <c16:uniqueId val="{00000000-59AB-4B35-960B-CDF22C6EBD6F}"/>
            </c:ext>
          </c:extLst>
        </c:ser>
        <c:ser>
          <c:idx val="1"/>
          <c:order val="1"/>
          <c:tx>
            <c:strRef>
              <c:f>[1]Serie_TdR_73!$B$87</c:f>
              <c:strCache>
                <c:ptCount val="1"/>
                <c:pt idx="0">
                  <c:v>Industrie</c:v>
                </c:pt>
              </c:strCache>
            </c:strRef>
          </c:tx>
          <c:marker>
            <c:symbol val="none"/>
          </c:marker>
          <c:cat>
            <c:strRef>
              <c:f>[1]Serie_TdR_73!$C$85:$BA$85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[1]Serie_TdR_73!$C$87:$BA$87</c:f>
              <c:numCache>
                <c:formatCode>General</c:formatCode>
                <c:ptCount val="51"/>
                <c:pt idx="0">
                  <c:v>6.9642647032781238E-2</c:v>
                </c:pt>
                <c:pt idx="1">
                  <c:v>6.8309222825084032E-2</c:v>
                </c:pt>
                <c:pt idx="2">
                  <c:v>6.7433667342347348E-2</c:v>
                </c:pt>
                <c:pt idx="3">
                  <c:v>6.6679541780970061E-2</c:v>
                </c:pt>
                <c:pt idx="4">
                  <c:v>6.3394613593422244E-2</c:v>
                </c:pt>
                <c:pt idx="5">
                  <c:v>5.7859787243205264E-2</c:v>
                </c:pt>
                <c:pt idx="6">
                  <c:v>5.6044905033130601E-2</c:v>
                </c:pt>
                <c:pt idx="7">
                  <c:v>5.6496108461640736E-2</c:v>
                </c:pt>
                <c:pt idx="8">
                  <c:v>5.7263565649226682E-2</c:v>
                </c:pt>
                <c:pt idx="9">
                  <c:v>6.0118526925760141E-2</c:v>
                </c:pt>
                <c:pt idx="10">
                  <c:v>6.0911990273602341E-2</c:v>
                </c:pt>
                <c:pt idx="11">
                  <c:v>6.101226138706585E-2</c:v>
                </c:pt>
                <c:pt idx="12">
                  <c:v>5.492949406466658E-2</c:v>
                </c:pt>
                <c:pt idx="13">
                  <c:v>5.5621640211397115E-2</c:v>
                </c:pt>
                <c:pt idx="14">
                  <c:v>5.1092587934703761E-2</c:v>
                </c:pt>
                <c:pt idx="15">
                  <c:v>4.9484667800686818E-2</c:v>
                </c:pt>
                <c:pt idx="16">
                  <c:v>5.3132289758131772E-2</c:v>
                </c:pt>
                <c:pt idx="17">
                  <c:v>6.1084833401912834E-2</c:v>
                </c:pt>
                <c:pt idx="18">
                  <c:v>6.0495271451283396E-2</c:v>
                </c:pt>
                <c:pt idx="19">
                  <c:v>6.0802588967673647E-2</c:v>
                </c:pt>
                <c:pt idx="20">
                  <c:v>5.8761478846076673E-2</c:v>
                </c:pt>
                <c:pt idx="21">
                  <c:v>5.8552571085459491E-2</c:v>
                </c:pt>
                <c:pt idx="22">
                  <c:v>6.2716303639897816E-2</c:v>
                </c:pt>
                <c:pt idx="23">
                  <c:v>6.281380264215182E-2</c:v>
                </c:pt>
                <c:pt idx="24">
                  <c:v>6.3678617567287488E-2</c:v>
                </c:pt>
                <c:pt idx="25">
                  <c:v>6.6279713951131775E-2</c:v>
                </c:pt>
                <c:pt idx="26">
                  <c:v>6.7379841549518343E-2</c:v>
                </c:pt>
                <c:pt idx="27">
                  <c:v>7.0790955417924503E-2</c:v>
                </c:pt>
                <c:pt idx="28">
                  <c:v>7.2345633823817077E-2</c:v>
                </c:pt>
                <c:pt idx="29">
                  <c:v>7.4305038748940219E-2</c:v>
                </c:pt>
                <c:pt idx="30">
                  <c:v>7.3063003519461531E-2</c:v>
                </c:pt>
                <c:pt idx="31">
                  <c:v>7.0037175021113215E-2</c:v>
                </c:pt>
                <c:pt idx="32">
                  <c:v>6.8645624519162382E-2</c:v>
                </c:pt>
                <c:pt idx="33">
                  <c:v>6.8775852171375843E-2</c:v>
                </c:pt>
                <c:pt idx="34">
                  <c:v>6.8808465076758418E-2</c:v>
                </c:pt>
                <c:pt idx="35">
                  <c:v>6.4153217246675984E-2</c:v>
                </c:pt>
                <c:pt idx="36">
                  <c:v>4.4566455428585075E-2</c:v>
                </c:pt>
                <c:pt idx="37">
                  <c:v>5.3870583364660267E-2</c:v>
                </c:pt>
                <c:pt idx="38">
                  <c:v>5.6929090932478423E-2</c:v>
                </c:pt>
                <c:pt idx="39">
                  <c:v>5.9441812694144919E-2</c:v>
                </c:pt>
                <c:pt idx="40">
                  <c:v>6.2561030621094721E-2</c:v>
                </c:pt>
                <c:pt idx="41">
                  <c:v>6.3285174994596544E-2</c:v>
                </c:pt>
                <c:pt idx="42">
                  <c:v>6.5988772082387834E-2</c:v>
                </c:pt>
                <c:pt idx="43">
                  <c:v>6.8312263624488612E-2</c:v>
                </c:pt>
                <c:pt idx="44">
                  <c:v>6.3991573619254352E-2</c:v>
                </c:pt>
                <c:pt idx="45">
                  <c:v>6.0779384941014994E-2</c:v>
                </c:pt>
                <c:pt idx="46">
                  <c:v>6.2917216546834021E-2</c:v>
                </c:pt>
                <c:pt idx="47">
                  <c:v>6.5254280465912515E-2</c:v>
                </c:pt>
                <c:pt idx="48">
                  <c:v>6.6647284021616252E-2</c:v>
                </c:pt>
                <c:pt idx="49">
                  <c:v>6.3848818045243783E-2</c:v>
                </c:pt>
                <c:pt idx="50">
                  <c:v>5.9827155567541153E-2</c:v>
                </c:pt>
              </c:numCache>
            </c:numRef>
          </c:val>
          <c:smooth val="0"/>
          <c:extLst>
            <c:ext xmlns:c16="http://schemas.microsoft.com/office/drawing/2014/chart" uri="{C3380CC4-5D6E-409C-BE32-E72D297353CC}">
              <c16:uniqueId val="{00000001-59AB-4B35-960B-CDF22C6EBD6F}"/>
            </c:ext>
          </c:extLst>
        </c:ser>
        <c:ser>
          <c:idx val="2"/>
          <c:order val="2"/>
          <c:tx>
            <c:strRef>
              <c:f>[1]Serie_TdR_73!$B$88</c:f>
              <c:strCache>
                <c:ptCount val="1"/>
                <c:pt idx="0">
                  <c:v>Construction</c:v>
                </c:pt>
              </c:strCache>
            </c:strRef>
          </c:tx>
          <c:marker>
            <c:symbol val="none"/>
          </c:marker>
          <c:cat>
            <c:strRef>
              <c:f>[1]Serie_TdR_73!$C$85:$BA$85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[1]Serie_TdR_73!$C$88:$BA$88</c:f>
              <c:numCache>
                <c:formatCode>General</c:formatCode>
                <c:ptCount val="51"/>
                <c:pt idx="0">
                  <c:v>0.10025365427266168</c:v>
                </c:pt>
                <c:pt idx="1">
                  <c:v>0.10662119338367122</c:v>
                </c:pt>
                <c:pt idx="2">
                  <c:v>0.11956220516089715</c:v>
                </c:pt>
                <c:pt idx="3">
                  <c:v>0.10727087547607535</c:v>
                </c:pt>
                <c:pt idx="4">
                  <c:v>0.1046597637621154</c:v>
                </c:pt>
                <c:pt idx="5">
                  <c:v>0.1070657485096823</c:v>
                </c:pt>
                <c:pt idx="6">
                  <c:v>0.10828874107691865</c:v>
                </c:pt>
                <c:pt idx="7">
                  <c:v>8.6428959222062784E-2</c:v>
                </c:pt>
                <c:pt idx="8">
                  <c:v>9.6256621028257022E-2</c:v>
                </c:pt>
                <c:pt idx="9">
                  <c:v>9.3462853877062033E-2</c:v>
                </c:pt>
                <c:pt idx="10">
                  <c:v>9.6436597623382039E-2</c:v>
                </c:pt>
                <c:pt idx="11">
                  <c:v>8.7454277791766039E-2</c:v>
                </c:pt>
                <c:pt idx="12">
                  <c:v>8.2489130736585703E-2</c:v>
                </c:pt>
                <c:pt idx="13">
                  <c:v>8.0796039899254171E-2</c:v>
                </c:pt>
                <c:pt idx="14">
                  <c:v>6.9979795428505909E-2</c:v>
                </c:pt>
                <c:pt idx="15">
                  <c:v>8.1000829059984528E-2</c:v>
                </c:pt>
                <c:pt idx="16">
                  <c:v>7.2249117670207127E-2</c:v>
                </c:pt>
                <c:pt idx="17">
                  <c:v>7.3721542273896934E-2</c:v>
                </c:pt>
                <c:pt idx="18">
                  <c:v>9.8734326075038625E-2</c:v>
                </c:pt>
                <c:pt idx="19">
                  <c:v>9.412316593620372E-2</c:v>
                </c:pt>
                <c:pt idx="20">
                  <c:v>9.0945989973993502E-2</c:v>
                </c:pt>
                <c:pt idx="21">
                  <c:v>0.1003945804393882</c:v>
                </c:pt>
                <c:pt idx="22">
                  <c:v>0.10398601688127325</c:v>
                </c:pt>
                <c:pt idx="23">
                  <c:v>0.10349629825956215</c:v>
                </c:pt>
                <c:pt idx="24">
                  <c:v>0.1083146121158554</c:v>
                </c:pt>
                <c:pt idx="25">
                  <c:v>0.10607587300362598</c:v>
                </c:pt>
                <c:pt idx="26">
                  <c:v>0.10217673959364595</c:v>
                </c:pt>
                <c:pt idx="27">
                  <c:v>0.11066593003269816</c:v>
                </c:pt>
                <c:pt idx="28">
                  <c:v>0.11271738367561022</c:v>
                </c:pt>
                <c:pt idx="29">
                  <c:v>0.10865896693606855</c:v>
                </c:pt>
                <c:pt idx="30">
                  <c:v>0.11063489589069167</c:v>
                </c:pt>
                <c:pt idx="31">
                  <c:v>9.9253165623927067E-2</c:v>
                </c:pt>
                <c:pt idx="32">
                  <c:v>0.1087510440937349</c:v>
                </c:pt>
                <c:pt idx="33">
                  <c:v>0.11430000353607268</c:v>
                </c:pt>
                <c:pt idx="34">
                  <c:v>0.11554088228528279</c:v>
                </c:pt>
                <c:pt idx="35">
                  <c:v>0.10446296051347277</c:v>
                </c:pt>
                <c:pt idx="36">
                  <c:v>5.7258767870715162E-2</c:v>
                </c:pt>
                <c:pt idx="37">
                  <c:v>9.6086775354038423E-2</c:v>
                </c:pt>
                <c:pt idx="38">
                  <c:v>0.10373820443203216</c:v>
                </c:pt>
                <c:pt idx="39">
                  <c:v>0.10558504840331302</c:v>
                </c:pt>
                <c:pt idx="40">
                  <c:v>9.681499602122641E-2</c:v>
                </c:pt>
                <c:pt idx="41">
                  <c:v>0.10009878311815847</c:v>
                </c:pt>
                <c:pt idx="42">
                  <c:v>0.10380938114235785</c:v>
                </c:pt>
                <c:pt idx="43">
                  <c:v>0.10037008048689421</c:v>
                </c:pt>
                <c:pt idx="44">
                  <c:v>0.1072435814906329</c:v>
                </c:pt>
                <c:pt idx="45">
                  <c:v>9.6242209765683692E-2</c:v>
                </c:pt>
                <c:pt idx="46">
                  <c:v>0.10001065100762364</c:v>
                </c:pt>
                <c:pt idx="47">
                  <c:v>0.10333255129023565</c:v>
                </c:pt>
                <c:pt idx="48">
                  <c:v>0.10029779120942917</c:v>
                </c:pt>
                <c:pt idx="49">
                  <c:v>0.10038777884023115</c:v>
                </c:pt>
                <c:pt idx="50">
                  <c:v>9.847843765552261E-2</c:v>
                </c:pt>
              </c:numCache>
            </c:numRef>
          </c:val>
          <c:smooth val="0"/>
          <c:extLst>
            <c:ext xmlns:c16="http://schemas.microsoft.com/office/drawing/2014/chart" uri="{C3380CC4-5D6E-409C-BE32-E72D297353CC}">
              <c16:uniqueId val="{00000002-59AB-4B35-960B-CDF22C6EBD6F}"/>
            </c:ext>
          </c:extLst>
        </c:ser>
        <c:ser>
          <c:idx val="3"/>
          <c:order val="3"/>
          <c:tx>
            <c:strRef>
              <c:f>[1]Serie_TdR_73!$B$89</c:f>
              <c:strCache>
                <c:ptCount val="1"/>
                <c:pt idx="0">
                  <c:v>Tertiaire marchand</c:v>
                </c:pt>
              </c:strCache>
            </c:strRef>
          </c:tx>
          <c:marker>
            <c:symbol val="none"/>
          </c:marker>
          <c:cat>
            <c:strRef>
              <c:f>[1]Serie_TdR_73!$C$85:$BA$85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[1]Serie_TdR_73!$C$89:$BA$89</c:f>
              <c:numCache>
                <c:formatCode>General</c:formatCode>
                <c:ptCount val="51"/>
                <c:pt idx="0">
                  <c:v>1.0947116059754916E-2</c:v>
                </c:pt>
                <c:pt idx="1">
                  <c:v>1.0805117279821478E-2</c:v>
                </c:pt>
                <c:pt idx="2">
                  <c:v>1.0853724045504606E-2</c:v>
                </c:pt>
                <c:pt idx="3">
                  <c:v>9.9468455088795142E-3</c:v>
                </c:pt>
                <c:pt idx="4">
                  <c:v>1.0915879715927918E-2</c:v>
                </c:pt>
                <c:pt idx="5">
                  <c:v>1.0858527025618516E-2</c:v>
                </c:pt>
                <c:pt idx="6">
                  <c:v>9.5390079600865037E-3</c:v>
                </c:pt>
                <c:pt idx="7">
                  <c:v>9.7492515563752345E-3</c:v>
                </c:pt>
                <c:pt idx="8">
                  <c:v>1.0452802356381396E-2</c:v>
                </c:pt>
                <c:pt idx="9">
                  <c:v>1.1212092598594948E-2</c:v>
                </c:pt>
                <c:pt idx="10">
                  <c:v>1.1020994146474439E-2</c:v>
                </c:pt>
                <c:pt idx="11">
                  <c:v>1.0223388866892377E-2</c:v>
                </c:pt>
                <c:pt idx="12">
                  <c:v>9.2260186709380732E-3</c:v>
                </c:pt>
                <c:pt idx="13">
                  <c:v>9.7512457417236742E-3</c:v>
                </c:pt>
                <c:pt idx="14">
                  <c:v>1.0219224773305731E-2</c:v>
                </c:pt>
                <c:pt idx="15">
                  <c:v>9.5639847803998396E-3</c:v>
                </c:pt>
                <c:pt idx="16">
                  <c:v>1.0390171142973095E-2</c:v>
                </c:pt>
                <c:pt idx="17">
                  <c:v>1.2641301101475056E-2</c:v>
                </c:pt>
                <c:pt idx="18">
                  <c:v>1.3090878781380913E-2</c:v>
                </c:pt>
                <c:pt idx="19">
                  <c:v>1.2663187627817232E-2</c:v>
                </c:pt>
                <c:pt idx="20">
                  <c:v>1.2561540641431784E-2</c:v>
                </c:pt>
                <c:pt idx="21">
                  <c:v>1.2468284771256444E-2</c:v>
                </c:pt>
                <c:pt idx="22">
                  <c:v>1.22133834870375E-2</c:v>
                </c:pt>
                <c:pt idx="23">
                  <c:v>1.3915498696418819E-2</c:v>
                </c:pt>
                <c:pt idx="24">
                  <c:v>1.399261194654434E-2</c:v>
                </c:pt>
                <c:pt idx="25">
                  <c:v>1.3083465572081688E-2</c:v>
                </c:pt>
                <c:pt idx="26">
                  <c:v>1.2764724748545991E-2</c:v>
                </c:pt>
                <c:pt idx="27">
                  <c:v>1.3259643497931854E-2</c:v>
                </c:pt>
                <c:pt idx="28">
                  <c:v>1.4532208860511698E-2</c:v>
                </c:pt>
                <c:pt idx="29">
                  <c:v>1.425327364749575E-2</c:v>
                </c:pt>
                <c:pt idx="30">
                  <c:v>1.4429767890878537E-2</c:v>
                </c:pt>
                <c:pt idx="31">
                  <c:v>1.3713446504464382E-2</c:v>
                </c:pt>
                <c:pt idx="32">
                  <c:v>1.4076475576727036E-2</c:v>
                </c:pt>
                <c:pt idx="33">
                  <c:v>1.4570678705908273E-2</c:v>
                </c:pt>
                <c:pt idx="34">
                  <c:v>1.4897775942488723E-2</c:v>
                </c:pt>
                <c:pt idx="35">
                  <c:v>1.4983808206391018E-2</c:v>
                </c:pt>
                <c:pt idx="36">
                  <c:v>9.7238738578828299E-3</c:v>
                </c:pt>
                <c:pt idx="37">
                  <c:v>1.296836844973686E-2</c:v>
                </c:pt>
                <c:pt idx="38">
                  <c:v>1.3263578007257772E-2</c:v>
                </c:pt>
                <c:pt idx="39">
                  <c:v>1.4134241400598539E-2</c:v>
                </c:pt>
                <c:pt idx="40">
                  <c:v>1.4706956979751209E-2</c:v>
                </c:pt>
                <c:pt idx="41">
                  <c:v>1.576730820313027E-2</c:v>
                </c:pt>
                <c:pt idx="42">
                  <c:v>1.5891914400643543E-2</c:v>
                </c:pt>
                <c:pt idx="43">
                  <c:v>1.5928620153345174E-2</c:v>
                </c:pt>
                <c:pt idx="44">
                  <c:v>1.7163650698315953E-2</c:v>
                </c:pt>
                <c:pt idx="45">
                  <c:v>1.5940115369856525E-2</c:v>
                </c:pt>
                <c:pt idx="46">
                  <c:v>1.5796504321973992E-2</c:v>
                </c:pt>
                <c:pt idx="47">
                  <c:v>1.6553744726271209E-2</c:v>
                </c:pt>
                <c:pt idx="48">
                  <c:v>1.5178511990833856E-2</c:v>
                </c:pt>
                <c:pt idx="49">
                  <c:v>1.4901608260808179E-2</c:v>
                </c:pt>
                <c:pt idx="50">
                  <c:v>1.4902894399348183E-2</c:v>
                </c:pt>
              </c:numCache>
            </c:numRef>
          </c:val>
          <c:smooth val="0"/>
          <c:extLst>
            <c:ext xmlns:c16="http://schemas.microsoft.com/office/drawing/2014/chart" uri="{C3380CC4-5D6E-409C-BE32-E72D297353CC}">
              <c16:uniqueId val="{00000003-59AB-4B35-960B-CDF22C6EBD6F}"/>
            </c:ext>
          </c:extLst>
        </c:ser>
        <c:ser>
          <c:idx val="4"/>
          <c:order val="4"/>
          <c:tx>
            <c:strRef>
              <c:f>[1]Serie_TdR_73!$B$90</c:f>
              <c:strCache>
                <c:ptCount val="1"/>
                <c:pt idx="0">
                  <c:v>Tertiaire non marchand</c:v>
                </c:pt>
              </c:strCache>
            </c:strRef>
          </c:tx>
          <c:marker>
            <c:symbol val="none"/>
          </c:marker>
          <c:cat>
            <c:strRef>
              <c:f>[1]Serie_TdR_73!$C$85:$BA$85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[1]Serie_TdR_73!$C$90:$BA$90</c:f>
              <c:numCache>
                <c:formatCode>General</c:formatCode>
                <c:ptCount val="51"/>
                <c:pt idx="0">
                  <c:v>1.641901636420151E-3</c:v>
                </c:pt>
                <c:pt idx="1">
                  <c:v>1.430262225369559E-3</c:v>
                </c:pt>
                <c:pt idx="2">
                  <c:v>1.7813461478645976E-3</c:v>
                </c:pt>
                <c:pt idx="3">
                  <c:v>2.099740093451952E-3</c:v>
                </c:pt>
                <c:pt idx="4">
                  <c:v>1.8892805117909038E-3</c:v>
                </c:pt>
                <c:pt idx="5">
                  <c:v>1.582532799636132E-3</c:v>
                </c:pt>
                <c:pt idx="6">
                  <c:v>1.8039390026751787E-3</c:v>
                </c:pt>
                <c:pt idx="7">
                  <c:v>1.5071128942946649E-3</c:v>
                </c:pt>
                <c:pt idx="8">
                  <c:v>1.6078188610662756E-3</c:v>
                </c:pt>
                <c:pt idx="9">
                  <c:v>1.4194977291182077E-3</c:v>
                </c:pt>
                <c:pt idx="10">
                  <c:v>9.7282753129029507E-4</c:v>
                </c:pt>
                <c:pt idx="11">
                  <c:v>1.1311453996208094E-3</c:v>
                </c:pt>
                <c:pt idx="12">
                  <c:v>1.1567901017422327E-3</c:v>
                </c:pt>
                <c:pt idx="13">
                  <c:v>1.5237424551226559E-3</c:v>
                </c:pt>
                <c:pt idx="14">
                  <c:v>1.209812837207094E-3</c:v>
                </c:pt>
                <c:pt idx="15">
                  <c:v>1.1352814018085861E-3</c:v>
                </c:pt>
                <c:pt idx="16">
                  <c:v>1.3428338878077645E-3</c:v>
                </c:pt>
                <c:pt idx="17">
                  <c:v>1.3249305032346313E-3</c:v>
                </c:pt>
                <c:pt idx="18">
                  <c:v>1.458963665616832E-3</c:v>
                </c:pt>
                <c:pt idx="19">
                  <c:v>2.1158789726612665E-3</c:v>
                </c:pt>
                <c:pt idx="20">
                  <c:v>1.2293724474121029E-3</c:v>
                </c:pt>
                <c:pt idx="21">
                  <c:v>1.3185522783343442E-3</c:v>
                </c:pt>
                <c:pt idx="22">
                  <c:v>1.0744944352637663E-3</c:v>
                </c:pt>
                <c:pt idx="23">
                  <c:v>1.3133716714974254E-3</c:v>
                </c:pt>
                <c:pt idx="24">
                  <c:v>1.5255194791861338E-3</c:v>
                </c:pt>
                <c:pt idx="25">
                  <c:v>1.5070423718280901E-3</c:v>
                </c:pt>
                <c:pt idx="26">
                  <c:v>1.9462402904350546E-3</c:v>
                </c:pt>
                <c:pt idx="27">
                  <c:v>1.8469507336351509E-3</c:v>
                </c:pt>
                <c:pt idx="28">
                  <c:v>2.4678869914959867E-3</c:v>
                </c:pt>
                <c:pt idx="29">
                  <c:v>2.5736086420102954E-3</c:v>
                </c:pt>
                <c:pt idx="30">
                  <c:v>2.4572049030102813E-3</c:v>
                </c:pt>
                <c:pt idx="31">
                  <c:v>1.9114504458202512E-3</c:v>
                </c:pt>
                <c:pt idx="32">
                  <c:v>2.704645957831132E-3</c:v>
                </c:pt>
                <c:pt idx="33">
                  <c:v>3.1242652707946864E-3</c:v>
                </c:pt>
                <c:pt idx="34">
                  <c:v>3.2174245358519804E-3</c:v>
                </c:pt>
                <c:pt idx="35">
                  <c:v>3.5710318161821966E-3</c:v>
                </c:pt>
                <c:pt idx="36">
                  <c:v>2.9676244242473017E-3</c:v>
                </c:pt>
                <c:pt idx="37">
                  <c:v>2.9456462560547812E-3</c:v>
                </c:pt>
                <c:pt idx="38">
                  <c:v>3.9272185186950293E-3</c:v>
                </c:pt>
                <c:pt idx="39">
                  <c:v>3.6410739044054718E-3</c:v>
                </c:pt>
                <c:pt idx="40">
                  <c:v>2.956991852963014E-3</c:v>
                </c:pt>
                <c:pt idx="41">
                  <c:v>3.7205166711701378E-3</c:v>
                </c:pt>
                <c:pt idx="42">
                  <c:v>3.8261029582098379E-3</c:v>
                </c:pt>
                <c:pt idx="43">
                  <c:v>4.1376332169726984E-3</c:v>
                </c:pt>
                <c:pt idx="44">
                  <c:v>4.3924416760979714E-3</c:v>
                </c:pt>
                <c:pt idx="45">
                  <c:v>4.8053213503899111E-3</c:v>
                </c:pt>
                <c:pt idx="46">
                  <c:v>3.7439194808977475E-3</c:v>
                </c:pt>
                <c:pt idx="47">
                  <c:v>4.3380116847865982E-3</c:v>
                </c:pt>
                <c:pt idx="48">
                  <c:v>4.0036613930198852E-3</c:v>
                </c:pt>
                <c:pt idx="49">
                  <c:v>4.2588533746861857E-3</c:v>
                </c:pt>
                <c:pt idx="50">
                  <c:v>4.7189605907809046E-3</c:v>
                </c:pt>
              </c:numCache>
            </c:numRef>
          </c:val>
          <c:smooth val="0"/>
          <c:extLst>
            <c:ext xmlns:c16="http://schemas.microsoft.com/office/drawing/2014/chart" uri="{C3380CC4-5D6E-409C-BE32-E72D297353CC}">
              <c16:uniqueId val="{00000004-59AB-4B35-960B-CDF22C6EBD6F}"/>
            </c:ext>
          </c:extLst>
        </c:ser>
        <c:dLbls>
          <c:showLegendKey val="0"/>
          <c:showVal val="0"/>
          <c:showCatName val="0"/>
          <c:showSerName val="0"/>
          <c:showPercent val="0"/>
          <c:showBubbleSize val="0"/>
        </c:dLbls>
        <c:smooth val="0"/>
        <c:axId val="152914944"/>
        <c:axId val="152916736"/>
      </c:lineChart>
      <c:catAx>
        <c:axId val="152914944"/>
        <c:scaling>
          <c:orientation val="minMax"/>
        </c:scaling>
        <c:delete val="0"/>
        <c:axPos val="b"/>
        <c:numFmt formatCode="General" sourceLinked="0"/>
        <c:majorTickMark val="out"/>
        <c:minorTickMark val="none"/>
        <c:tickLblPos val="nextTo"/>
        <c:crossAx val="152916736"/>
        <c:crosses val="autoZero"/>
        <c:auto val="1"/>
        <c:lblAlgn val="ctr"/>
        <c:lblOffset val="100"/>
        <c:noMultiLvlLbl val="0"/>
      </c:catAx>
      <c:valAx>
        <c:axId val="152916736"/>
        <c:scaling>
          <c:orientation val="minMax"/>
        </c:scaling>
        <c:delete val="0"/>
        <c:axPos val="l"/>
        <c:majorGridlines/>
        <c:numFmt formatCode="General" sourceLinked="1"/>
        <c:majorTickMark val="out"/>
        <c:minorTickMark val="none"/>
        <c:tickLblPos val="nextTo"/>
        <c:crossAx val="15291494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TdR_73!$B$86</c:f>
              <c:strCache>
                <c:ptCount val="1"/>
                <c:pt idx="0">
                  <c:v>Agriculture</c:v>
                </c:pt>
              </c:strCache>
            </c:strRef>
          </c:tx>
          <c:marker>
            <c:symbol val="none"/>
          </c:marker>
          <c:cat>
            <c:strRef>
              <c:f>TdR_73!$C$85:$BB$85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TdR_73!$C$86:$BB$86</c:f>
              <c:numCache>
                <c:formatCode>0.0%</c:formatCode>
                <c:ptCount val="52"/>
                <c:pt idx="0">
                  <c:v>1.2030130092309932E-2</c:v>
                </c:pt>
                <c:pt idx="1">
                  <c:v>1.5568424278327938E-2</c:v>
                </c:pt>
                <c:pt idx="2">
                  <c:v>2.078886088890948E-2</c:v>
                </c:pt>
                <c:pt idx="3">
                  <c:v>4.2830806396929488E-2</c:v>
                </c:pt>
                <c:pt idx="4">
                  <c:v>7.1723625891679105E-3</c:v>
                </c:pt>
                <c:pt idx="5">
                  <c:v>8.0911454898304098E-3</c:v>
                </c:pt>
                <c:pt idx="6">
                  <c:v>6.1641510570698173E-3</c:v>
                </c:pt>
                <c:pt idx="7">
                  <c:v>7.8342184750776877E-3</c:v>
                </c:pt>
                <c:pt idx="8">
                  <c:v>1.0289769681635762E-2</c:v>
                </c:pt>
                <c:pt idx="9">
                  <c:v>3.993228499809401E-3</c:v>
                </c:pt>
                <c:pt idx="10">
                  <c:v>3.8895478603184854E-3</c:v>
                </c:pt>
                <c:pt idx="11">
                  <c:v>5.459462777170368E-3</c:v>
                </c:pt>
                <c:pt idx="12">
                  <c:v>3.3073544681120684E-3</c:v>
                </c:pt>
                <c:pt idx="13">
                  <c:v>4.1022386864699627E-3</c:v>
                </c:pt>
                <c:pt idx="14">
                  <c:v>5.2220192662405457E-3</c:v>
                </c:pt>
                <c:pt idx="15">
                  <c:v>1.4595336663749154E-3</c:v>
                </c:pt>
                <c:pt idx="16">
                  <c:v>1.6400851328813341E-3</c:v>
                </c:pt>
                <c:pt idx="17">
                  <c:v>1.5532770594966824E-3</c:v>
                </c:pt>
                <c:pt idx="18">
                  <c:v>1.2518780226265802E-3</c:v>
                </c:pt>
                <c:pt idx="19">
                  <c:v>8.2747153768302211E-4</c:v>
                </c:pt>
                <c:pt idx="20">
                  <c:v>7.6195489542065951E-4</c:v>
                </c:pt>
                <c:pt idx="21">
                  <c:v>2.6877445231644986E-4</c:v>
                </c:pt>
                <c:pt idx="22">
                  <c:v>1.6742779193512855E-3</c:v>
                </c:pt>
                <c:pt idx="23">
                  <c:v>9.545827194909997E-4</c:v>
                </c:pt>
                <c:pt idx="24">
                  <c:v>2.4962360901926169E-2</c:v>
                </c:pt>
                <c:pt idx="25">
                  <c:v>2.1841743730628624E-3</c:v>
                </c:pt>
                <c:pt idx="26">
                  <c:v>1.2876287754555341E-3</c:v>
                </c:pt>
                <c:pt idx="27">
                  <c:v>9.7002413858253227E-4</c:v>
                </c:pt>
                <c:pt idx="28">
                  <c:v>1.0949991784485653E-3</c:v>
                </c:pt>
                <c:pt idx="29">
                  <c:v>1.2670978919900829E-3</c:v>
                </c:pt>
                <c:pt idx="30">
                  <c:v>2.5698418813508671E-3</c:v>
                </c:pt>
                <c:pt idx="31">
                  <c:v>4.1732894141599747E-3</c:v>
                </c:pt>
                <c:pt idx="32">
                  <c:v>2.715601289870155E-3</c:v>
                </c:pt>
                <c:pt idx="33">
                  <c:v>5.7101258276793772E-3</c:v>
                </c:pt>
                <c:pt idx="34">
                  <c:v>3.934378308986756E-3</c:v>
                </c:pt>
                <c:pt idx="35">
                  <c:v>4.3423870368827387E-3</c:v>
                </c:pt>
                <c:pt idx="36">
                  <c:v>5.365296815211841E-3</c:v>
                </c:pt>
                <c:pt idx="37">
                  <c:v>4.93153508287782E-3</c:v>
                </c:pt>
                <c:pt idx="38">
                  <c:v>9.9460222470411624E-4</c:v>
                </c:pt>
                <c:pt idx="39">
                  <c:v>4.0202744758237102E-3</c:v>
                </c:pt>
                <c:pt idx="40">
                  <c:v>4.4570565154862041E-3</c:v>
                </c:pt>
                <c:pt idx="41">
                  <c:v>3.0617526686503131E-3</c:v>
                </c:pt>
                <c:pt idx="42">
                  <c:v>7.6122862565576564E-3</c:v>
                </c:pt>
                <c:pt idx="43">
                  <c:v>6.9383865904433812E-3</c:v>
                </c:pt>
                <c:pt idx="44">
                  <c:v>5.5950533285608565E-3</c:v>
                </c:pt>
                <c:pt idx="45">
                  <c:v>1.3986997048590378E-2</c:v>
                </c:pt>
                <c:pt idx="46">
                  <c:v>8.6456360341992475E-3</c:v>
                </c:pt>
                <c:pt idx="47">
                  <c:v>1.1012144173503253E-2</c:v>
                </c:pt>
                <c:pt idx="48">
                  <c:v>1.3107214398823851E-2</c:v>
                </c:pt>
                <c:pt idx="49">
                  <c:v>1.1716115444295011E-2</c:v>
                </c:pt>
                <c:pt idx="50">
                  <c:v>1.1633348053041845E-2</c:v>
                </c:pt>
                <c:pt idx="51">
                  <c:v>4.9244898127770338E-3</c:v>
                </c:pt>
              </c:numCache>
            </c:numRef>
          </c:val>
          <c:smooth val="0"/>
          <c:extLst>
            <c:ext xmlns:c16="http://schemas.microsoft.com/office/drawing/2014/chart" uri="{C3380CC4-5D6E-409C-BE32-E72D297353CC}">
              <c16:uniqueId val="{00000000-3200-4865-BFC3-79EB9DC11430}"/>
            </c:ext>
          </c:extLst>
        </c:ser>
        <c:ser>
          <c:idx val="1"/>
          <c:order val="1"/>
          <c:tx>
            <c:strRef>
              <c:f>TdR_73!$B$87</c:f>
              <c:strCache>
                <c:ptCount val="1"/>
                <c:pt idx="0">
                  <c:v>Industrie</c:v>
                </c:pt>
              </c:strCache>
            </c:strRef>
          </c:tx>
          <c:marker>
            <c:symbol val="none"/>
          </c:marker>
          <c:cat>
            <c:strRef>
              <c:f>TdR_73!$C$85:$BB$85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TdR_73!$C$87:$BB$87</c:f>
              <c:numCache>
                <c:formatCode>0.0%</c:formatCode>
                <c:ptCount val="52"/>
                <c:pt idx="0">
                  <c:v>6.9642647032781238E-2</c:v>
                </c:pt>
                <c:pt idx="1">
                  <c:v>6.8309222825084032E-2</c:v>
                </c:pt>
                <c:pt idx="2">
                  <c:v>6.7433667342347348E-2</c:v>
                </c:pt>
                <c:pt idx="3">
                  <c:v>6.6679541780970061E-2</c:v>
                </c:pt>
                <c:pt idx="4">
                  <c:v>6.3394613593422244E-2</c:v>
                </c:pt>
                <c:pt idx="5">
                  <c:v>5.7859787243205264E-2</c:v>
                </c:pt>
                <c:pt idx="6">
                  <c:v>5.6044905033130601E-2</c:v>
                </c:pt>
                <c:pt idx="7">
                  <c:v>5.6496108461640736E-2</c:v>
                </c:pt>
                <c:pt idx="8">
                  <c:v>5.7263565649226682E-2</c:v>
                </c:pt>
                <c:pt idx="9">
                  <c:v>6.0118526925760141E-2</c:v>
                </c:pt>
                <c:pt idx="10">
                  <c:v>6.0911990273602341E-2</c:v>
                </c:pt>
                <c:pt idx="11">
                  <c:v>6.101226138706585E-2</c:v>
                </c:pt>
                <c:pt idx="12">
                  <c:v>5.492949406466658E-2</c:v>
                </c:pt>
                <c:pt idx="13">
                  <c:v>5.5621640211397115E-2</c:v>
                </c:pt>
                <c:pt idx="14">
                  <c:v>5.1092587934703761E-2</c:v>
                </c:pt>
                <c:pt idx="15">
                  <c:v>4.9484667800686818E-2</c:v>
                </c:pt>
                <c:pt idx="16">
                  <c:v>5.3132289758131772E-2</c:v>
                </c:pt>
                <c:pt idx="17">
                  <c:v>6.1084833401912834E-2</c:v>
                </c:pt>
                <c:pt idx="18">
                  <c:v>6.0495271451283396E-2</c:v>
                </c:pt>
                <c:pt idx="19">
                  <c:v>6.0802588967673647E-2</c:v>
                </c:pt>
                <c:pt idx="20">
                  <c:v>5.8761478846076673E-2</c:v>
                </c:pt>
                <c:pt idx="21">
                  <c:v>5.8552571085459491E-2</c:v>
                </c:pt>
                <c:pt idx="22">
                  <c:v>6.2716303639897816E-2</c:v>
                </c:pt>
                <c:pt idx="23">
                  <c:v>6.281380264215182E-2</c:v>
                </c:pt>
                <c:pt idx="24">
                  <c:v>6.3678617567287488E-2</c:v>
                </c:pt>
                <c:pt idx="25">
                  <c:v>6.6279713951131775E-2</c:v>
                </c:pt>
                <c:pt idx="26">
                  <c:v>6.7379841549518343E-2</c:v>
                </c:pt>
                <c:pt idx="27">
                  <c:v>7.0790955417924503E-2</c:v>
                </c:pt>
                <c:pt idx="28">
                  <c:v>7.2345633823817077E-2</c:v>
                </c:pt>
                <c:pt idx="29">
                  <c:v>7.4305038748940219E-2</c:v>
                </c:pt>
                <c:pt idx="30">
                  <c:v>7.3063003519461531E-2</c:v>
                </c:pt>
                <c:pt idx="31">
                  <c:v>7.0037175021113215E-2</c:v>
                </c:pt>
                <c:pt idx="32">
                  <c:v>6.8645624519162382E-2</c:v>
                </c:pt>
                <c:pt idx="33">
                  <c:v>6.8775852171375843E-2</c:v>
                </c:pt>
                <c:pt idx="34">
                  <c:v>6.8808465076758418E-2</c:v>
                </c:pt>
                <c:pt idx="35">
                  <c:v>6.4153217246675984E-2</c:v>
                </c:pt>
                <c:pt idx="36">
                  <c:v>4.4566455428585075E-2</c:v>
                </c:pt>
                <c:pt idx="37">
                  <c:v>5.3870583364660267E-2</c:v>
                </c:pt>
                <c:pt idx="38">
                  <c:v>5.6929090932478423E-2</c:v>
                </c:pt>
                <c:pt idx="39">
                  <c:v>5.9441812694144919E-2</c:v>
                </c:pt>
                <c:pt idx="40">
                  <c:v>6.2561030621094721E-2</c:v>
                </c:pt>
                <c:pt idx="41">
                  <c:v>6.3285174994596544E-2</c:v>
                </c:pt>
                <c:pt idx="42">
                  <c:v>6.5988772082387834E-2</c:v>
                </c:pt>
                <c:pt idx="43">
                  <c:v>6.8312263624488612E-2</c:v>
                </c:pt>
                <c:pt idx="44">
                  <c:v>6.3991573619254352E-2</c:v>
                </c:pt>
                <c:pt idx="45">
                  <c:v>6.0779384941014994E-2</c:v>
                </c:pt>
                <c:pt idx="46">
                  <c:v>6.2917216546834021E-2</c:v>
                </c:pt>
                <c:pt idx="47">
                  <c:v>6.5254280465912515E-2</c:v>
                </c:pt>
                <c:pt idx="48">
                  <c:v>6.6647284021616252E-2</c:v>
                </c:pt>
                <c:pt idx="49">
                  <c:v>6.3848818045243783E-2</c:v>
                </c:pt>
                <c:pt idx="50">
                  <c:v>5.9827155567541153E-2</c:v>
                </c:pt>
                <c:pt idx="51">
                  <c:v>5.6532962110547355E-2</c:v>
                </c:pt>
              </c:numCache>
            </c:numRef>
          </c:val>
          <c:smooth val="0"/>
          <c:extLst>
            <c:ext xmlns:c16="http://schemas.microsoft.com/office/drawing/2014/chart" uri="{C3380CC4-5D6E-409C-BE32-E72D297353CC}">
              <c16:uniqueId val="{00000001-3200-4865-BFC3-79EB9DC11430}"/>
            </c:ext>
          </c:extLst>
        </c:ser>
        <c:ser>
          <c:idx val="2"/>
          <c:order val="2"/>
          <c:tx>
            <c:strRef>
              <c:f>TdR_73!$B$88</c:f>
              <c:strCache>
                <c:ptCount val="1"/>
                <c:pt idx="0">
                  <c:v>Construction</c:v>
                </c:pt>
              </c:strCache>
            </c:strRef>
          </c:tx>
          <c:marker>
            <c:symbol val="none"/>
          </c:marker>
          <c:cat>
            <c:strRef>
              <c:f>TdR_73!$C$85:$BB$85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TdR_73!$C$88:$BB$88</c:f>
              <c:numCache>
                <c:formatCode>0.0%</c:formatCode>
                <c:ptCount val="52"/>
                <c:pt idx="0">
                  <c:v>0.10025365427266168</c:v>
                </c:pt>
                <c:pt idx="1">
                  <c:v>0.10662119338367122</c:v>
                </c:pt>
                <c:pt idx="2">
                  <c:v>0.11956220516089715</c:v>
                </c:pt>
                <c:pt idx="3">
                  <c:v>0.10727087547607535</c:v>
                </c:pt>
                <c:pt idx="4">
                  <c:v>0.1046597637621154</c:v>
                </c:pt>
                <c:pt idx="5">
                  <c:v>0.1070657485096823</c:v>
                </c:pt>
                <c:pt idx="6">
                  <c:v>0.10828874107691865</c:v>
                </c:pt>
                <c:pt idx="7">
                  <c:v>8.6428959222062784E-2</c:v>
                </c:pt>
                <c:pt idx="8">
                  <c:v>9.6256621028257022E-2</c:v>
                </c:pt>
                <c:pt idx="9">
                  <c:v>9.3462853877062033E-2</c:v>
                </c:pt>
                <c:pt idx="10">
                  <c:v>9.6436597623382039E-2</c:v>
                </c:pt>
                <c:pt idx="11">
                  <c:v>8.7454277791766039E-2</c:v>
                </c:pt>
                <c:pt idx="12">
                  <c:v>8.2489130736585703E-2</c:v>
                </c:pt>
                <c:pt idx="13">
                  <c:v>8.0796039899254171E-2</c:v>
                </c:pt>
                <c:pt idx="14">
                  <c:v>6.9979795428505909E-2</c:v>
                </c:pt>
                <c:pt idx="15">
                  <c:v>8.1000829059984528E-2</c:v>
                </c:pt>
                <c:pt idx="16">
                  <c:v>7.2249117670207127E-2</c:v>
                </c:pt>
                <c:pt idx="17">
                  <c:v>7.3721542273896934E-2</c:v>
                </c:pt>
                <c:pt idx="18">
                  <c:v>9.8734326075038625E-2</c:v>
                </c:pt>
                <c:pt idx="19">
                  <c:v>9.412316593620372E-2</c:v>
                </c:pt>
                <c:pt idx="20">
                  <c:v>9.0945989973993502E-2</c:v>
                </c:pt>
                <c:pt idx="21">
                  <c:v>0.1003945804393882</c:v>
                </c:pt>
                <c:pt idx="22">
                  <c:v>0.10398601688127325</c:v>
                </c:pt>
                <c:pt idx="23">
                  <c:v>0.10349629825956215</c:v>
                </c:pt>
                <c:pt idx="24">
                  <c:v>0.1083146121158554</c:v>
                </c:pt>
                <c:pt idx="25">
                  <c:v>0.10607587300362598</c:v>
                </c:pt>
                <c:pt idx="26">
                  <c:v>0.10217673959364595</c:v>
                </c:pt>
                <c:pt idx="27">
                  <c:v>0.11066593003269816</c:v>
                </c:pt>
                <c:pt idx="28">
                  <c:v>0.11271738367561022</c:v>
                </c:pt>
                <c:pt idx="29">
                  <c:v>0.10865896693606855</c:v>
                </c:pt>
                <c:pt idx="30">
                  <c:v>0.11063489589069167</c:v>
                </c:pt>
                <c:pt idx="31">
                  <c:v>9.9253165623927067E-2</c:v>
                </c:pt>
                <c:pt idx="32">
                  <c:v>0.1087510440937349</c:v>
                </c:pt>
                <c:pt idx="33">
                  <c:v>0.11430000353607268</c:v>
                </c:pt>
                <c:pt idx="34">
                  <c:v>0.11554088228528279</c:v>
                </c:pt>
                <c:pt idx="35">
                  <c:v>0.10446296051347277</c:v>
                </c:pt>
                <c:pt idx="36">
                  <c:v>5.7258767870715162E-2</c:v>
                </c:pt>
                <c:pt idx="37">
                  <c:v>9.6086775354038423E-2</c:v>
                </c:pt>
                <c:pt idx="38">
                  <c:v>0.10373820443203216</c:v>
                </c:pt>
                <c:pt idx="39">
                  <c:v>0.10558504840331302</c:v>
                </c:pt>
                <c:pt idx="40">
                  <c:v>9.681499602122641E-2</c:v>
                </c:pt>
                <c:pt idx="41">
                  <c:v>0.10009878311815847</c:v>
                </c:pt>
                <c:pt idx="42">
                  <c:v>0.10380938114235785</c:v>
                </c:pt>
                <c:pt idx="43">
                  <c:v>0.10037008048689421</c:v>
                </c:pt>
                <c:pt idx="44">
                  <c:v>0.1072435814906329</c:v>
                </c:pt>
                <c:pt idx="45">
                  <c:v>9.6242209765683692E-2</c:v>
                </c:pt>
                <c:pt idx="46">
                  <c:v>0.10001065100762364</c:v>
                </c:pt>
                <c:pt idx="47">
                  <c:v>0.10333255129023565</c:v>
                </c:pt>
                <c:pt idx="48">
                  <c:v>0.10029779120942917</c:v>
                </c:pt>
                <c:pt idx="49">
                  <c:v>0.10038777884023115</c:v>
                </c:pt>
                <c:pt idx="50">
                  <c:v>9.847843765552261E-2</c:v>
                </c:pt>
                <c:pt idx="51">
                  <c:v>0.10062680877986729</c:v>
                </c:pt>
              </c:numCache>
            </c:numRef>
          </c:val>
          <c:smooth val="0"/>
          <c:extLst>
            <c:ext xmlns:c16="http://schemas.microsoft.com/office/drawing/2014/chart" uri="{C3380CC4-5D6E-409C-BE32-E72D297353CC}">
              <c16:uniqueId val="{00000002-3200-4865-BFC3-79EB9DC11430}"/>
            </c:ext>
          </c:extLst>
        </c:ser>
        <c:ser>
          <c:idx val="3"/>
          <c:order val="3"/>
          <c:tx>
            <c:strRef>
              <c:f>TdR_73!$B$89</c:f>
              <c:strCache>
                <c:ptCount val="1"/>
                <c:pt idx="0">
                  <c:v>Tertiaire marchand</c:v>
                </c:pt>
              </c:strCache>
            </c:strRef>
          </c:tx>
          <c:marker>
            <c:symbol val="none"/>
          </c:marker>
          <c:cat>
            <c:strRef>
              <c:f>TdR_73!$C$85:$BB$85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TdR_73!$C$89:$BB$89</c:f>
              <c:numCache>
                <c:formatCode>0.0%</c:formatCode>
                <c:ptCount val="52"/>
                <c:pt idx="0">
                  <c:v>1.0947116059754916E-2</c:v>
                </c:pt>
                <c:pt idx="1">
                  <c:v>1.0805117279821478E-2</c:v>
                </c:pt>
                <c:pt idx="2">
                  <c:v>1.0853724045504606E-2</c:v>
                </c:pt>
                <c:pt idx="3">
                  <c:v>9.9468455088795142E-3</c:v>
                </c:pt>
                <c:pt idx="4">
                  <c:v>1.0915879715927918E-2</c:v>
                </c:pt>
                <c:pt idx="5">
                  <c:v>1.0858527025618516E-2</c:v>
                </c:pt>
                <c:pt idx="6">
                  <c:v>9.5390079600865037E-3</c:v>
                </c:pt>
                <c:pt idx="7">
                  <c:v>9.7492515563752345E-3</c:v>
                </c:pt>
                <c:pt idx="8">
                  <c:v>1.0452802356381396E-2</c:v>
                </c:pt>
                <c:pt idx="9">
                  <c:v>1.1212092598594948E-2</c:v>
                </c:pt>
                <c:pt idx="10">
                  <c:v>1.1020994146474439E-2</c:v>
                </c:pt>
                <c:pt idx="11">
                  <c:v>1.0223388866892377E-2</c:v>
                </c:pt>
                <c:pt idx="12">
                  <c:v>9.2260186709380732E-3</c:v>
                </c:pt>
                <c:pt idx="13">
                  <c:v>9.7512457417236742E-3</c:v>
                </c:pt>
                <c:pt idx="14">
                  <c:v>1.0219224773305731E-2</c:v>
                </c:pt>
                <c:pt idx="15">
                  <c:v>9.5639847803998396E-3</c:v>
                </c:pt>
                <c:pt idx="16">
                  <c:v>1.0390171142973095E-2</c:v>
                </c:pt>
                <c:pt idx="17">
                  <c:v>1.2641301101475056E-2</c:v>
                </c:pt>
                <c:pt idx="18">
                  <c:v>1.3090878781380913E-2</c:v>
                </c:pt>
                <c:pt idx="19">
                  <c:v>1.2663187627817232E-2</c:v>
                </c:pt>
                <c:pt idx="20">
                  <c:v>1.2561540641431784E-2</c:v>
                </c:pt>
                <c:pt idx="21">
                  <c:v>1.2468284771256444E-2</c:v>
                </c:pt>
                <c:pt idx="22">
                  <c:v>1.22133834870375E-2</c:v>
                </c:pt>
                <c:pt idx="23">
                  <c:v>1.3915498696418819E-2</c:v>
                </c:pt>
                <c:pt idx="24">
                  <c:v>1.399261194654434E-2</c:v>
                </c:pt>
                <c:pt idx="25">
                  <c:v>1.3083465572081688E-2</c:v>
                </c:pt>
                <c:pt idx="26">
                  <c:v>1.2764724748545991E-2</c:v>
                </c:pt>
                <c:pt idx="27">
                  <c:v>1.3259643497931854E-2</c:v>
                </c:pt>
                <c:pt idx="28">
                  <c:v>1.4532208860511698E-2</c:v>
                </c:pt>
                <c:pt idx="29">
                  <c:v>1.425327364749575E-2</c:v>
                </c:pt>
                <c:pt idx="30">
                  <c:v>1.4429767890878537E-2</c:v>
                </c:pt>
                <c:pt idx="31">
                  <c:v>1.3713446504464382E-2</c:v>
                </c:pt>
                <c:pt idx="32">
                  <c:v>1.4076475576727036E-2</c:v>
                </c:pt>
                <c:pt idx="33">
                  <c:v>1.4570678705908273E-2</c:v>
                </c:pt>
                <c:pt idx="34">
                  <c:v>1.4897775942488723E-2</c:v>
                </c:pt>
                <c:pt idx="35">
                  <c:v>1.4983808206391018E-2</c:v>
                </c:pt>
                <c:pt idx="36">
                  <c:v>9.7238738578828299E-3</c:v>
                </c:pt>
                <c:pt idx="37">
                  <c:v>1.296836844973686E-2</c:v>
                </c:pt>
                <c:pt idx="38">
                  <c:v>1.3263578007257772E-2</c:v>
                </c:pt>
                <c:pt idx="39">
                  <c:v>1.4134241400598539E-2</c:v>
                </c:pt>
                <c:pt idx="40">
                  <c:v>1.4706956979751209E-2</c:v>
                </c:pt>
                <c:pt idx="41">
                  <c:v>1.576730820313027E-2</c:v>
                </c:pt>
                <c:pt idx="42">
                  <c:v>1.5891914400643543E-2</c:v>
                </c:pt>
                <c:pt idx="43">
                  <c:v>1.5928620153345174E-2</c:v>
                </c:pt>
                <c:pt idx="44">
                  <c:v>1.7163650698315953E-2</c:v>
                </c:pt>
                <c:pt idx="45">
                  <c:v>1.5940115369856525E-2</c:v>
                </c:pt>
                <c:pt idx="46">
                  <c:v>1.5796504321973992E-2</c:v>
                </c:pt>
                <c:pt idx="47">
                  <c:v>1.6553744726271209E-2</c:v>
                </c:pt>
                <c:pt idx="48">
                  <c:v>1.5178511990833856E-2</c:v>
                </c:pt>
                <c:pt idx="49">
                  <c:v>1.4901608260808179E-2</c:v>
                </c:pt>
                <c:pt idx="50">
                  <c:v>1.4902894399348183E-2</c:v>
                </c:pt>
                <c:pt idx="51">
                  <c:v>1.5272195617898224E-2</c:v>
                </c:pt>
              </c:numCache>
            </c:numRef>
          </c:val>
          <c:smooth val="0"/>
          <c:extLst>
            <c:ext xmlns:c16="http://schemas.microsoft.com/office/drawing/2014/chart" uri="{C3380CC4-5D6E-409C-BE32-E72D297353CC}">
              <c16:uniqueId val="{00000003-3200-4865-BFC3-79EB9DC11430}"/>
            </c:ext>
          </c:extLst>
        </c:ser>
        <c:ser>
          <c:idx val="4"/>
          <c:order val="4"/>
          <c:tx>
            <c:strRef>
              <c:f>TdR_73!$B$90</c:f>
              <c:strCache>
                <c:ptCount val="1"/>
                <c:pt idx="0">
                  <c:v>Tertiaire non marchand</c:v>
                </c:pt>
              </c:strCache>
            </c:strRef>
          </c:tx>
          <c:marker>
            <c:symbol val="none"/>
          </c:marker>
          <c:cat>
            <c:strRef>
              <c:f>TdR_73!$C$85:$BB$85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TdR_73!$C$90:$BB$90</c:f>
              <c:numCache>
                <c:formatCode>0.0%</c:formatCode>
                <c:ptCount val="52"/>
                <c:pt idx="0">
                  <c:v>1.641901636420151E-3</c:v>
                </c:pt>
                <c:pt idx="1">
                  <c:v>1.430262225369559E-3</c:v>
                </c:pt>
                <c:pt idx="2">
                  <c:v>1.7813461478645976E-3</c:v>
                </c:pt>
                <c:pt idx="3">
                  <c:v>2.099740093451952E-3</c:v>
                </c:pt>
                <c:pt idx="4">
                  <c:v>1.8892805117909038E-3</c:v>
                </c:pt>
                <c:pt idx="5">
                  <c:v>1.582532799636132E-3</c:v>
                </c:pt>
                <c:pt idx="6">
                  <c:v>1.8039390026751787E-3</c:v>
                </c:pt>
                <c:pt idx="7">
                  <c:v>1.5071128942946649E-3</c:v>
                </c:pt>
                <c:pt idx="8">
                  <c:v>1.6078188610662756E-3</c:v>
                </c:pt>
                <c:pt idx="9">
                  <c:v>1.4194977291182077E-3</c:v>
                </c:pt>
                <c:pt idx="10">
                  <c:v>9.7282753129029507E-4</c:v>
                </c:pt>
                <c:pt idx="11">
                  <c:v>1.1311453996208094E-3</c:v>
                </c:pt>
                <c:pt idx="12">
                  <c:v>1.1567901017422327E-3</c:v>
                </c:pt>
                <c:pt idx="13">
                  <c:v>1.5237424551226559E-3</c:v>
                </c:pt>
                <c:pt idx="14">
                  <c:v>1.209812837207094E-3</c:v>
                </c:pt>
                <c:pt idx="15">
                  <c:v>1.1352814018085861E-3</c:v>
                </c:pt>
                <c:pt idx="16">
                  <c:v>1.3428338878077645E-3</c:v>
                </c:pt>
                <c:pt idx="17">
                  <c:v>1.3249305032346313E-3</c:v>
                </c:pt>
                <c:pt idx="18">
                  <c:v>1.458963665616832E-3</c:v>
                </c:pt>
                <c:pt idx="19">
                  <c:v>2.1158789726612665E-3</c:v>
                </c:pt>
                <c:pt idx="20">
                  <c:v>1.2293724474121029E-3</c:v>
                </c:pt>
                <c:pt idx="21">
                  <c:v>1.3185522783343442E-3</c:v>
                </c:pt>
                <c:pt idx="22">
                  <c:v>1.0744944352637663E-3</c:v>
                </c:pt>
                <c:pt idx="23">
                  <c:v>1.3133716714974254E-3</c:v>
                </c:pt>
                <c:pt idx="24">
                  <c:v>1.5255194791861338E-3</c:v>
                </c:pt>
                <c:pt idx="25">
                  <c:v>1.5070423718280901E-3</c:v>
                </c:pt>
                <c:pt idx="26">
                  <c:v>1.9462402904350546E-3</c:v>
                </c:pt>
                <c:pt idx="27">
                  <c:v>1.8469507336351509E-3</c:v>
                </c:pt>
                <c:pt idx="28">
                  <c:v>2.4678869914959867E-3</c:v>
                </c:pt>
                <c:pt idx="29">
                  <c:v>2.5736086420102954E-3</c:v>
                </c:pt>
                <c:pt idx="30">
                  <c:v>2.4572049030102813E-3</c:v>
                </c:pt>
                <c:pt idx="31">
                  <c:v>1.9114504458202512E-3</c:v>
                </c:pt>
                <c:pt idx="32">
                  <c:v>2.704645957831132E-3</c:v>
                </c:pt>
                <c:pt idx="33">
                  <c:v>3.1242652707946864E-3</c:v>
                </c:pt>
                <c:pt idx="34">
                  <c:v>3.2174245358519804E-3</c:v>
                </c:pt>
                <c:pt idx="35">
                  <c:v>3.5710318161821966E-3</c:v>
                </c:pt>
                <c:pt idx="36">
                  <c:v>2.9676244242473017E-3</c:v>
                </c:pt>
                <c:pt idx="37">
                  <c:v>2.9456462560547812E-3</c:v>
                </c:pt>
                <c:pt idx="38">
                  <c:v>3.9272185186950293E-3</c:v>
                </c:pt>
                <c:pt idx="39">
                  <c:v>3.6410739044054718E-3</c:v>
                </c:pt>
                <c:pt idx="40">
                  <c:v>2.956991852963014E-3</c:v>
                </c:pt>
                <c:pt idx="41">
                  <c:v>3.7205166711701378E-3</c:v>
                </c:pt>
                <c:pt idx="42">
                  <c:v>3.8261029582098379E-3</c:v>
                </c:pt>
                <c:pt idx="43">
                  <c:v>4.1376332169726984E-3</c:v>
                </c:pt>
                <c:pt idx="44">
                  <c:v>4.3924416760979714E-3</c:v>
                </c:pt>
                <c:pt idx="45">
                  <c:v>4.8053213503899111E-3</c:v>
                </c:pt>
                <c:pt idx="46">
                  <c:v>3.7439194808977475E-3</c:v>
                </c:pt>
                <c:pt idx="47">
                  <c:v>4.3380116847865982E-3</c:v>
                </c:pt>
                <c:pt idx="48">
                  <c:v>4.0036613930198852E-3</c:v>
                </c:pt>
                <c:pt idx="49">
                  <c:v>4.2588533746861857E-3</c:v>
                </c:pt>
                <c:pt idx="50">
                  <c:v>4.7189605907809046E-3</c:v>
                </c:pt>
                <c:pt idx="51">
                  <c:v>4.7439510273570009E-3</c:v>
                </c:pt>
              </c:numCache>
            </c:numRef>
          </c:val>
          <c:smooth val="0"/>
          <c:extLst>
            <c:ext xmlns:c16="http://schemas.microsoft.com/office/drawing/2014/chart" uri="{C3380CC4-5D6E-409C-BE32-E72D297353CC}">
              <c16:uniqueId val="{00000004-3200-4865-BFC3-79EB9DC11430}"/>
            </c:ext>
          </c:extLst>
        </c:ser>
        <c:dLbls>
          <c:showLegendKey val="0"/>
          <c:showVal val="0"/>
          <c:showCatName val="0"/>
          <c:showSerName val="0"/>
          <c:showPercent val="0"/>
          <c:showBubbleSize val="0"/>
        </c:dLbls>
        <c:smooth val="0"/>
        <c:axId val="152914944"/>
        <c:axId val="152916736"/>
      </c:lineChart>
      <c:catAx>
        <c:axId val="152914944"/>
        <c:scaling>
          <c:orientation val="minMax"/>
        </c:scaling>
        <c:delete val="0"/>
        <c:axPos val="b"/>
        <c:numFmt formatCode="General" sourceLinked="0"/>
        <c:majorTickMark val="out"/>
        <c:minorTickMark val="none"/>
        <c:tickLblPos val="nextTo"/>
        <c:crossAx val="152916736"/>
        <c:crosses val="autoZero"/>
        <c:auto val="1"/>
        <c:lblAlgn val="ctr"/>
        <c:lblOffset val="100"/>
        <c:noMultiLvlLbl val="0"/>
      </c:catAx>
      <c:valAx>
        <c:axId val="152916736"/>
        <c:scaling>
          <c:orientation val="minMax"/>
        </c:scaling>
        <c:delete val="0"/>
        <c:axPos val="l"/>
        <c:majorGridlines/>
        <c:numFmt formatCode="0.0%" sourceLinked="1"/>
        <c:majorTickMark val="out"/>
        <c:minorTickMark val="none"/>
        <c:tickLblPos val="nextTo"/>
        <c:crossAx val="15291494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mensuelle des ETP intérimaires dans l'industrie </a:t>
            </a:r>
            <a:r>
              <a:rPr lang="en-US" sz="1200"/>
              <a:t>(hors cokéfaction</a:t>
            </a:r>
            <a:r>
              <a:rPr lang="en-US" sz="1500"/>
              <a:t>) et la construction en Ardèche</a:t>
            </a:r>
            <a:r>
              <a:rPr lang="en-US"/>
              <a:t> </a:t>
            </a:r>
          </a:p>
          <a:p>
            <a:pPr>
              <a:defRPr/>
            </a:pPr>
            <a:r>
              <a:rPr lang="en-US" sz="1050" b="0"/>
              <a:t>(Source : Dares, DSN, Fichiers Pôle-emploi, CVS, lieu de l'entreprise utilisatrice, naf 17)</a:t>
            </a:r>
          </a:p>
        </c:rich>
      </c:tx>
      <c:overlay val="0"/>
    </c:title>
    <c:autoTitleDeleted val="0"/>
    <c:plotArea>
      <c:layout>
        <c:manualLayout>
          <c:layoutTarget val="inner"/>
          <c:xMode val="edge"/>
          <c:yMode val="edge"/>
          <c:x val="4.6331108550971639E-2"/>
          <c:y val="0.13237406435306698"/>
          <c:w val="0.66035442680765766"/>
          <c:h val="0.75430368426168948"/>
        </c:manualLayout>
      </c:layout>
      <c:lineChart>
        <c:grouping val="standard"/>
        <c:varyColors val="0"/>
        <c:ser>
          <c:idx val="0"/>
          <c:order val="0"/>
          <c:tx>
            <c:strRef>
              <c:f>ETP_07!$D$32</c:f>
              <c:strCache>
                <c:ptCount val="1"/>
                <c:pt idx="0">
                  <c:v>Fabrication de denrees alimentaires, de boissons et  de produits a base de tabac</c:v>
                </c:pt>
              </c:strCache>
            </c:strRef>
          </c:tx>
          <c:marker>
            <c:symbol val="none"/>
          </c:marker>
          <c:cat>
            <c:strRef>
              <c:f>ETP_07!$E$29:$CB$29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ETP_07!$E$32:$CB$32</c:f>
              <c:numCache>
                <c:formatCode>#,##0</c:formatCode>
                <c:ptCount val="76"/>
                <c:pt idx="0">
                  <c:v>168.56982277529599</c:v>
                </c:pt>
                <c:pt idx="1">
                  <c:v>155.77294695098001</c:v>
                </c:pt>
                <c:pt idx="2">
                  <c:v>171.594751357966</c:v>
                </c:pt>
                <c:pt idx="3">
                  <c:v>166.27617462870501</c:v>
                </c:pt>
                <c:pt idx="4">
                  <c:v>143.50707824085299</c:v>
                </c:pt>
                <c:pt idx="5">
                  <c:v>127.398908255286</c:v>
                </c:pt>
                <c:pt idx="6">
                  <c:v>189.293677881755</c:v>
                </c:pt>
                <c:pt idx="7">
                  <c:v>245.67222590037301</c:v>
                </c:pt>
                <c:pt idx="8">
                  <c:v>235.40767155876</c:v>
                </c:pt>
                <c:pt idx="9">
                  <c:v>237.597844990428</c:v>
                </c:pt>
                <c:pt idx="10">
                  <c:v>216.60034733765301</c:v>
                </c:pt>
                <c:pt idx="11">
                  <c:v>228.186302189581</c:v>
                </c:pt>
                <c:pt idx="12">
                  <c:v>222.124732886039</c:v>
                </c:pt>
                <c:pt idx="13">
                  <c:v>203.15076982299601</c:v>
                </c:pt>
                <c:pt idx="14">
                  <c:v>212.75005441436201</c:v>
                </c:pt>
                <c:pt idx="15">
                  <c:v>190.445108741844</c:v>
                </c:pt>
                <c:pt idx="16">
                  <c:v>190.910801597795</c:v>
                </c:pt>
                <c:pt idx="17">
                  <c:v>176.808544706954</c:v>
                </c:pt>
                <c:pt idx="18">
                  <c:v>179.35690248869599</c:v>
                </c:pt>
                <c:pt idx="19">
                  <c:v>174.413816412752</c:v>
                </c:pt>
                <c:pt idx="20">
                  <c:v>188.582231859628</c:v>
                </c:pt>
                <c:pt idx="21">
                  <c:v>212.692570806703</c:v>
                </c:pt>
                <c:pt idx="22">
                  <c:v>199.172940381964</c:v>
                </c:pt>
                <c:pt idx="23">
                  <c:v>228.678347860217</c:v>
                </c:pt>
                <c:pt idx="24">
                  <c:v>217.21524335642499</c:v>
                </c:pt>
                <c:pt idx="25">
                  <c:v>230.035939092093</c:v>
                </c:pt>
                <c:pt idx="26">
                  <c:v>219.10516827259801</c:v>
                </c:pt>
                <c:pt idx="27">
                  <c:v>179.09033793565601</c:v>
                </c:pt>
                <c:pt idx="28">
                  <c:v>135.50131416285501</c:v>
                </c:pt>
                <c:pt idx="29">
                  <c:v>154.68224472581201</c:v>
                </c:pt>
                <c:pt idx="30">
                  <c:v>157.25972663614201</c:v>
                </c:pt>
                <c:pt idx="31">
                  <c:v>135.27421176055699</c:v>
                </c:pt>
                <c:pt idx="32">
                  <c:v>142.245445328606</c:v>
                </c:pt>
                <c:pt idx="33">
                  <c:v>138.493886354355</c:v>
                </c:pt>
                <c:pt idx="34">
                  <c:v>145.70935612027199</c:v>
                </c:pt>
                <c:pt idx="35">
                  <c:v>165.54355117350801</c:v>
                </c:pt>
                <c:pt idx="36">
                  <c:v>153.54087192169001</c:v>
                </c:pt>
                <c:pt idx="37">
                  <c:v>138.44048898988399</c:v>
                </c:pt>
                <c:pt idx="38">
                  <c:v>145.80852512782201</c:v>
                </c:pt>
                <c:pt idx="39">
                  <c:v>171.42455624439299</c:v>
                </c:pt>
                <c:pt idx="40">
                  <c:v>170.82984811011801</c:v>
                </c:pt>
                <c:pt idx="41">
                  <c:v>182.013089455113</c:v>
                </c:pt>
                <c:pt idx="42">
                  <c:v>167.28495093275399</c:v>
                </c:pt>
                <c:pt idx="43">
                  <c:v>190.113553427623</c:v>
                </c:pt>
                <c:pt idx="44">
                  <c:v>182.777021437549</c:v>
                </c:pt>
                <c:pt idx="45">
                  <c:v>205.400220072797</c:v>
                </c:pt>
                <c:pt idx="46">
                  <c:v>221.95129294878501</c:v>
                </c:pt>
                <c:pt idx="47">
                  <c:v>202.94544735407499</c:v>
                </c:pt>
                <c:pt idx="48">
                  <c:v>214.23742288792701</c:v>
                </c:pt>
                <c:pt idx="49">
                  <c:v>201.56903487335501</c:v>
                </c:pt>
                <c:pt idx="50">
                  <c:v>220.72211196534101</c:v>
                </c:pt>
                <c:pt idx="51">
                  <c:v>234.083025701949</c:v>
                </c:pt>
                <c:pt idx="52">
                  <c:v>255.46021695554299</c:v>
                </c:pt>
                <c:pt idx="53">
                  <c:v>255.274342431299</c:v>
                </c:pt>
                <c:pt idx="54">
                  <c:v>247.30494453841601</c:v>
                </c:pt>
                <c:pt idx="55">
                  <c:v>225.10174964390899</c:v>
                </c:pt>
                <c:pt idx="56">
                  <c:v>229.48327898921599</c:v>
                </c:pt>
                <c:pt idx="57">
                  <c:v>244.74987964702899</c:v>
                </c:pt>
                <c:pt idx="58">
                  <c:v>261.81702691921799</c:v>
                </c:pt>
                <c:pt idx="59">
                  <c:v>244.13828706554099</c:v>
                </c:pt>
                <c:pt idx="60">
                  <c:v>256.07287866388202</c:v>
                </c:pt>
                <c:pt idx="61">
                  <c:v>240.66556606624999</c:v>
                </c:pt>
                <c:pt idx="62">
                  <c:v>257.61028374652301</c:v>
                </c:pt>
                <c:pt idx="63">
                  <c:v>271.36232944084799</c:v>
                </c:pt>
                <c:pt idx="64">
                  <c:v>278.72674655074002</c:v>
                </c:pt>
                <c:pt idx="65">
                  <c:v>306.417607145202</c:v>
                </c:pt>
                <c:pt idx="66">
                  <c:v>288.39735638326601</c:v>
                </c:pt>
                <c:pt idx="67">
                  <c:v>276.41136690278398</c:v>
                </c:pt>
                <c:pt idx="68">
                  <c:v>264.97698667373299</c:v>
                </c:pt>
                <c:pt idx="69">
                  <c:v>239.03417595933399</c:v>
                </c:pt>
                <c:pt idx="70">
                  <c:v>248.91592734039401</c:v>
                </c:pt>
                <c:pt idx="71">
                  <c:v>256.962292216344</c:v>
                </c:pt>
                <c:pt idx="72">
                  <c:v>259.18288053975903</c:v>
                </c:pt>
                <c:pt idx="73">
                  <c:v>257.02834421429901</c:v>
                </c:pt>
                <c:pt idx="74">
                  <c:v>274.185365071955</c:v>
                </c:pt>
                <c:pt idx="75">
                  <c:v>304.39717383358402</c:v>
                </c:pt>
              </c:numCache>
            </c:numRef>
          </c:val>
          <c:smooth val="0"/>
          <c:extLst>
            <c:ext xmlns:c16="http://schemas.microsoft.com/office/drawing/2014/chart" uri="{C3380CC4-5D6E-409C-BE32-E72D297353CC}">
              <c16:uniqueId val="{00000000-0B11-492F-B974-A697A4556734}"/>
            </c:ext>
          </c:extLst>
        </c:ser>
        <c:ser>
          <c:idx val="1"/>
          <c:order val="1"/>
          <c:tx>
            <c:strRef>
              <c:f>ETP_07!$D$33</c:f>
              <c:strCache>
                <c:ptCount val="1"/>
                <c:pt idx="0">
                  <c:v>Cokéfaction et raffinage. Industries extractives,  énergie, eau, gestion des déchets et dépollution</c:v>
                </c:pt>
              </c:strCache>
            </c:strRef>
          </c:tx>
          <c:marker>
            <c:symbol val="none"/>
          </c:marker>
          <c:cat>
            <c:strRef>
              <c:f>ETP_07!$E$29:$CB$29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ETP_07!$E$33:$CB$33</c:f>
              <c:numCache>
                <c:formatCode>#,##0</c:formatCode>
                <c:ptCount val="76"/>
                <c:pt idx="0">
                  <c:v>40.741709440564499</c:v>
                </c:pt>
                <c:pt idx="1">
                  <c:v>47.567909878746804</c:v>
                </c:pt>
                <c:pt idx="2">
                  <c:v>43.093967250387202</c:v>
                </c:pt>
                <c:pt idx="3">
                  <c:v>43.540112907926897</c:v>
                </c:pt>
                <c:pt idx="4">
                  <c:v>36.169788454199498</c:v>
                </c:pt>
                <c:pt idx="5">
                  <c:v>44.775838165389104</c:v>
                </c:pt>
                <c:pt idx="6">
                  <c:v>49.297202778644902</c:v>
                </c:pt>
                <c:pt idx="7">
                  <c:v>52.234706672869898</c:v>
                </c:pt>
                <c:pt idx="8">
                  <c:v>50.560463357324998</c:v>
                </c:pt>
                <c:pt idx="9">
                  <c:v>48.321457336368802</c:v>
                </c:pt>
                <c:pt idx="10">
                  <c:v>42.785788195576998</c:v>
                </c:pt>
                <c:pt idx="11">
                  <c:v>39.234180508419698</c:v>
                </c:pt>
                <c:pt idx="12">
                  <c:v>38.275929032578198</c:v>
                </c:pt>
                <c:pt idx="13">
                  <c:v>39.989448368883799</c:v>
                </c:pt>
                <c:pt idx="14">
                  <c:v>34.800795561523302</c:v>
                </c:pt>
                <c:pt idx="15">
                  <c:v>37.634969033676803</c:v>
                </c:pt>
                <c:pt idx="16">
                  <c:v>37.600074652758501</c:v>
                </c:pt>
                <c:pt idx="17">
                  <c:v>34.054303036282199</c:v>
                </c:pt>
                <c:pt idx="18">
                  <c:v>35.558656720025198</c:v>
                </c:pt>
                <c:pt idx="19">
                  <c:v>39.865100314109398</c:v>
                </c:pt>
                <c:pt idx="20">
                  <c:v>37.389258650032801</c:v>
                </c:pt>
                <c:pt idx="21">
                  <c:v>32.583774015513903</c:v>
                </c:pt>
                <c:pt idx="22">
                  <c:v>30.740065821490301</c:v>
                </c:pt>
                <c:pt idx="23">
                  <c:v>32.927091749864502</c:v>
                </c:pt>
                <c:pt idx="24">
                  <c:v>31.235188549871101</c:v>
                </c:pt>
                <c:pt idx="25">
                  <c:v>28.814944316693101</c:v>
                </c:pt>
                <c:pt idx="26">
                  <c:v>25.109996957682501</c:v>
                </c:pt>
                <c:pt idx="27">
                  <c:v>25.241389767821602</c:v>
                </c:pt>
                <c:pt idx="28">
                  <c:v>22.284411363344699</c:v>
                </c:pt>
                <c:pt idx="29">
                  <c:v>23.669868552041699</c:v>
                </c:pt>
                <c:pt idx="30">
                  <c:v>18.710541423719398</c:v>
                </c:pt>
                <c:pt idx="31">
                  <c:v>17.168371201556301</c:v>
                </c:pt>
                <c:pt idx="32">
                  <c:v>19.132443042033799</c:v>
                </c:pt>
                <c:pt idx="33">
                  <c:v>19.597291685508999</c:v>
                </c:pt>
                <c:pt idx="34">
                  <c:v>26.345803697321401</c:v>
                </c:pt>
                <c:pt idx="35">
                  <c:v>27.051358606346</c:v>
                </c:pt>
                <c:pt idx="36">
                  <c:v>25.519701048710498</c:v>
                </c:pt>
                <c:pt idx="37">
                  <c:v>28.3706881021605</c:v>
                </c:pt>
                <c:pt idx="38">
                  <c:v>25.172788766760199</c:v>
                </c:pt>
                <c:pt idx="39">
                  <c:v>17.338597305613501</c:v>
                </c:pt>
                <c:pt idx="40">
                  <c:v>18.1754724645971</c:v>
                </c:pt>
                <c:pt idx="41">
                  <c:v>16.580477476911501</c:v>
                </c:pt>
                <c:pt idx="42">
                  <c:v>16.178350615122199</c:v>
                </c:pt>
                <c:pt idx="43">
                  <c:v>16.877818579674901</c:v>
                </c:pt>
                <c:pt idx="44">
                  <c:v>16.738301784094698</c:v>
                </c:pt>
                <c:pt idx="45">
                  <c:v>28.919122425545101</c:v>
                </c:pt>
                <c:pt idx="46">
                  <c:v>36.068131220509699</c:v>
                </c:pt>
                <c:pt idx="47">
                  <c:v>34.371097718855196</c:v>
                </c:pt>
                <c:pt idx="48">
                  <c:v>33.828933276122498</c:v>
                </c:pt>
                <c:pt idx="49">
                  <c:v>32.408725573586203</c:v>
                </c:pt>
                <c:pt idx="50">
                  <c:v>32.8852808367104</c:v>
                </c:pt>
                <c:pt idx="51">
                  <c:v>32.0780844654726</c:v>
                </c:pt>
                <c:pt idx="52">
                  <c:v>31.560680881726899</c:v>
                </c:pt>
                <c:pt idx="53">
                  <c:v>29.988173304571902</c:v>
                </c:pt>
                <c:pt idx="54">
                  <c:v>35.646310918800602</c:v>
                </c:pt>
                <c:pt idx="55">
                  <c:v>37.425979266036002</c:v>
                </c:pt>
                <c:pt idx="56">
                  <c:v>35.211983039778502</c:v>
                </c:pt>
                <c:pt idx="57">
                  <c:v>31.227604260333699</c:v>
                </c:pt>
                <c:pt idx="58">
                  <c:v>29.500117995996799</c:v>
                </c:pt>
                <c:pt idx="59">
                  <c:v>31.990518897537399</c:v>
                </c:pt>
                <c:pt idx="60">
                  <c:v>29.100703364168499</c:v>
                </c:pt>
                <c:pt idx="61">
                  <c:v>21.383536193243302</c:v>
                </c:pt>
                <c:pt idx="62">
                  <c:v>31.139646214138001</c:v>
                </c:pt>
                <c:pt idx="63">
                  <c:v>24.767223332766399</c:v>
                </c:pt>
                <c:pt idx="64">
                  <c:v>23.7732347068991</c:v>
                </c:pt>
                <c:pt idx="65">
                  <c:v>21.383430901617999</c:v>
                </c:pt>
                <c:pt idx="66">
                  <c:v>23.2829431327905</c:v>
                </c:pt>
                <c:pt idx="67">
                  <c:v>28.6582238771866</c:v>
                </c:pt>
                <c:pt idx="68">
                  <c:v>26.920708232992801</c:v>
                </c:pt>
                <c:pt idx="69">
                  <c:v>26.939230972683401</c:v>
                </c:pt>
                <c:pt idx="70">
                  <c:v>26.481189347710401</c:v>
                </c:pt>
                <c:pt idx="71">
                  <c:v>26.181601748216501</c:v>
                </c:pt>
                <c:pt idx="72">
                  <c:v>30.472329771620501</c:v>
                </c:pt>
                <c:pt idx="73">
                  <c:v>26.3836796222967</c:v>
                </c:pt>
                <c:pt idx="74">
                  <c:v>20.214915037040001</c:v>
                </c:pt>
                <c:pt idx="75">
                  <c:v>22.063832650287502</c:v>
                </c:pt>
              </c:numCache>
            </c:numRef>
          </c:val>
          <c:smooth val="0"/>
          <c:extLst>
            <c:ext xmlns:c16="http://schemas.microsoft.com/office/drawing/2014/chart" uri="{C3380CC4-5D6E-409C-BE32-E72D297353CC}">
              <c16:uniqueId val="{00000001-0B11-492F-B974-A697A4556734}"/>
            </c:ext>
          </c:extLst>
        </c:ser>
        <c:ser>
          <c:idx val="2"/>
          <c:order val="2"/>
          <c:tx>
            <c:strRef>
              <c:f>ETP_07!$D$34</c:f>
              <c:strCache>
                <c:ptCount val="1"/>
                <c:pt idx="0">
                  <c:v>Fabrication d'equipements electriques, electroniques, informatiques ; fabrication de machine</c:v>
                </c:pt>
              </c:strCache>
            </c:strRef>
          </c:tx>
          <c:marker>
            <c:symbol val="none"/>
          </c:marker>
          <c:cat>
            <c:strRef>
              <c:f>ETP_07!$E$29:$CB$29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ETP_07!$E$34:$CB$34</c:f>
              <c:numCache>
                <c:formatCode>#,##0</c:formatCode>
                <c:ptCount val="76"/>
                <c:pt idx="0">
                  <c:v>182.45187520073799</c:v>
                </c:pt>
                <c:pt idx="1">
                  <c:v>191.58790525671901</c:v>
                </c:pt>
                <c:pt idx="2">
                  <c:v>195.003223169731</c:v>
                </c:pt>
                <c:pt idx="3">
                  <c:v>211.85531477317701</c:v>
                </c:pt>
                <c:pt idx="4">
                  <c:v>259.09852720162303</c:v>
                </c:pt>
                <c:pt idx="5">
                  <c:v>287.15893130064001</c:v>
                </c:pt>
                <c:pt idx="6">
                  <c:v>225.17733487906301</c:v>
                </c:pt>
                <c:pt idx="7">
                  <c:v>283.09873906063899</c:v>
                </c:pt>
                <c:pt idx="8">
                  <c:v>324.08966269337702</c:v>
                </c:pt>
                <c:pt idx="9">
                  <c:v>269.72039572559498</c:v>
                </c:pt>
                <c:pt idx="10">
                  <c:v>251.817802202373</c:v>
                </c:pt>
                <c:pt idx="11">
                  <c:v>194.77462269058199</c:v>
                </c:pt>
                <c:pt idx="12">
                  <c:v>240.73703149841899</c:v>
                </c:pt>
                <c:pt idx="13">
                  <c:v>301.80863856496302</c:v>
                </c:pt>
                <c:pt idx="14">
                  <c:v>310.17912310800898</c:v>
                </c:pt>
                <c:pt idx="15">
                  <c:v>220.125637652797</c:v>
                </c:pt>
                <c:pt idx="16">
                  <c:v>131.302712386839</c:v>
                </c:pt>
                <c:pt idx="17">
                  <c:v>116.713513606544</c:v>
                </c:pt>
                <c:pt idx="18">
                  <c:v>164.88201992763501</c:v>
                </c:pt>
                <c:pt idx="19">
                  <c:v>191.10946411759801</c:v>
                </c:pt>
                <c:pt idx="20">
                  <c:v>228.98025518747301</c:v>
                </c:pt>
                <c:pt idx="21">
                  <c:v>252.395468650141</c:v>
                </c:pt>
                <c:pt idx="22">
                  <c:v>230.65565388475301</c:v>
                </c:pt>
                <c:pt idx="23">
                  <c:v>254.28270709354601</c:v>
                </c:pt>
                <c:pt idx="24">
                  <c:v>326.99262400373101</c:v>
                </c:pt>
                <c:pt idx="25">
                  <c:v>380.81518401391799</c:v>
                </c:pt>
                <c:pt idx="26">
                  <c:v>326.73267838532598</c:v>
                </c:pt>
                <c:pt idx="27">
                  <c:v>477.77266639196699</c:v>
                </c:pt>
                <c:pt idx="28">
                  <c:v>370.34213868023301</c:v>
                </c:pt>
                <c:pt idx="29">
                  <c:v>285.20872379346798</c:v>
                </c:pt>
                <c:pt idx="30">
                  <c:v>294.25731025034401</c:v>
                </c:pt>
                <c:pt idx="31">
                  <c:v>293.95840982256499</c:v>
                </c:pt>
                <c:pt idx="32">
                  <c:v>298.185466088966</c:v>
                </c:pt>
                <c:pt idx="33">
                  <c:v>339.15200121136297</c:v>
                </c:pt>
                <c:pt idx="34">
                  <c:v>349.370721698198</c:v>
                </c:pt>
                <c:pt idx="35">
                  <c:v>393.505323200953</c:v>
                </c:pt>
                <c:pt idx="36">
                  <c:v>252.95620812933799</c:v>
                </c:pt>
                <c:pt idx="37">
                  <c:v>405.66321637726702</c:v>
                </c:pt>
                <c:pt idx="38">
                  <c:v>481.32413006355102</c:v>
                </c:pt>
                <c:pt idx="39">
                  <c:v>451.125950301324</c:v>
                </c:pt>
                <c:pt idx="40">
                  <c:v>510.76513218570898</c:v>
                </c:pt>
                <c:pt idx="41">
                  <c:v>475.040970937189</c:v>
                </c:pt>
                <c:pt idx="42">
                  <c:v>487.48835332265401</c:v>
                </c:pt>
                <c:pt idx="43">
                  <c:v>456.64648188050501</c:v>
                </c:pt>
                <c:pt idx="44">
                  <c:v>419.64561617192197</c:v>
                </c:pt>
                <c:pt idx="45">
                  <c:v>375.94409966402202</c:v>
                </c:pt>
                <c:pt idx="46">
                  <c:v>382.26662452882499</c:v>
                </c:pt>
                <c:pt idx="47">
                  <c:v>271.757125599907</c:v>
                </c:pt>
                <c:pt idx="48">
                  <c:v>105.59911329261701</c:v>
                </c:pt>
                <c:pt idx="49">
                  <c:v>117.730709671623</c:v>
                </c:pt>
                <c:pt idx="50">
                  <c:v>124.946160344356</c:v>
                </c:pt>
                <c:pt idx="51">
                  <c:v>160.506214243454</c:v>
                </c:pt>
                <c:pt idx="52">
                  <c:v>157.682394256794</c:v>
                </c:pt>
                <c:pt idx="53">
                  <c:v>157.09939113200099</c:v>
                </c:pt>
                <c:pt idx="54">
                  <c:v>172.38135379051701</c:v>
                </c:pt>
                <c:pt idx="55">
                  <c:v>170.0383601394</c:v>
                </c:pt>
                <c:pt idx="56">
                  <c:v>200.782011254125</c:v>
                </c:pt>
                <c:pt idx="57">
                  <c:v>194.25251634021799</c:v>
                </c:pt>
                <c:pt idx="58">
                  <c:v>142.57337791980601</c:v>
                </c:pt>
                <c:pt idx="59">
                  <c:v>145.16881585350799</c:v>
                </c:pt>
                <c:pt idx="60">
                  <c:v>122.43085447018299</c:v>
                </c:pt>
                <c:pt idx="61">
                  <c:v>65.696409175749096</c:v>
                </c:pt>
                <c:pt idx="62">
                  <c:v>116.01056575702501</c:v>
                </c:pt>
                <c:pt idx="63">
                  <c:v>100.686292864381</c:v>
                </c:pt>
                <c:pt idx="64">
                  <c:v>97.572559581081293</c:v>
                </c:pt>
                <c:pt idx="65">
                  <c:v>103.133155909408</c:v>
                </c:pt>
                <c:pt idx="66">
                  <c:v>119.45203302287599</c:v>
                </c:pt>
                <c:pt idx="67">
                  <c:v>140.980817032586</c:v>
                </c:pt>
                <c:pt idx="68">
                  <c:v>156.789497994003</c:v>
                </c:pt>
                <c:pt idx="69">
                  <c:v>140.661605164039</c:v>
                </c:pt>
                <c:pt idx="70">
                  <c:v>126.32936017016701</c:v>
                </c:pt>
                <c:pt idx="71">
                  <c:v>142.33914425260599</c:v>
                </c:pt>
                <c:pt idx="72">
                  <c:v>142.26606315555199</c:v>
                </c:pt>
                <c:pt idx="73">
                  <c:v>125.679673130414</c:v>
                </c:pt>
                <c:pt idx="74">
                  <c:v>112.66135350817</c:v>
                </c:pt>
                <c:pt idx="75">
                  <c:v>129.82227164578001</c:v>
                </c:pt>
              </c:numCache>
            </c:numRef>
          </c:val>
          <c:smooth val="0"/>
          <c:extLst>
            <c:ext xmlns:c16="http://schemas.microsoft.com/office/drawing/2014/chart" uri="{C3380CC4-5D6E-409C-BE32-E72D297353CC}">
              <c16:uniqueId val="{00000002-0B11-492F-B974-A697A4556734}"/>
            </c:ext>
          </c:extLst>
        </c:ser>
        <c:ser>
          <c:idx val="3"/>
          <c:order val="3"/>
          <c:tx>
            <c:strRef>
              <c:f>ETP_07!$D$35</c:f>
              <c:strCache>
                <c:ptCount val="1"/>
                <c:pt idx="0">
                  <c:v>Fabrication de materiels de transport</c:v>
                </c:pt>
              </c:strCache>
            </c:strRef>
          </c:tx>
          <c:marker>
            <c:symbol val="none"/>
          </c:marker>
          <c:cat>
            <c:strRef>
              <c:f>ETP_07!$E$29:$CB$29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ETP_07!$E$35:$CB$35</c:f>
              <c:numCache>
                <c:formatCode>#,##0</c:formatCode>
                <c:ptCount val="76"/>
                <c:pt idx="0">
                  <c:v>479.523161433236</c:v>
                </c:pt>
                <c:pt idx="1">
                  <c:v>559.62620567859699</c:v>
                </c:pt>
                <c:pt idx="2">
                  <c:v>481.97414779300999</c:v>
                </c:pt>
                <c:pt idx="3">
                  <c:v>390.44174560936801</c:v>
                </c:pt>
                <c:pt idx="4">
                  <c:v>423.868311188495</c:v>
                </c:pt>
                <c:pt idx="5">
                  <c:v>323.537212629159</c:v>
                </c:pt>
                <c:pt idx="6">
                  <c:v>315.18388033984598</c:v>
                </c:pt>
                <c:pt idx="7">
                  <c:v>317.952655358968</c:v>
                </c:pt>
                <c:pt idx="8">
                  <c:v>467.28905774100599</c:v>
                </c:pt>
                <c:pt idx="9">
                  <c:v>429.42047921223798</c:v>
                </c:pt>
                <c:pt idx="10">
                  <c:v>438.40624395468598</c:v>
                </c:pt>
                <c:pt idx="11">
                  <c:v>521.86413997605803</c:v>
                </c:pt>
                <c:pt idx="12">
                  <c:v>464.46785897389401</c:v>
                </c:pt>
                <c:pt idx="13">
                  <c:v>297.12703745002102</c:v>
                </c:pt>
                <c:pt idx="14">
                  <c:v>262.80466886725901</c:v>
                </c:pt>
                <c:pt idx="15">
                  <c:v>183.045863097092</c:v>
                </c:pt>
                <c:pt idx="16">
                  <c:v>69.865083544080505</c:v>
                </c:pt>
                <c:pt idx="17">
                  <c:v>78.771732013568695</c:v>
                </c:pt>
                <c:pt idx="18">
                  <c:v>144.701847823517</c:v>
                </c:pt>
                <c:pt idx="19">
                  <c:v>126.51342705815701</c:v>
                </c:pt>
                <c:pt idx="20">
                  <c:v>214.14879396009201</c:v>
                </c:pt>
                <c:pt idx="21">
                  <c:v>264.686444253064</c:v>
                </c:pt>
                <c:pt idx="22">
                  <c:v>273.934445373789</c:v>
                </c:pt>
                <c:pt idx="23">
                  <c:v>309.06067637384399</c:v>
                </c:pt>
                <c:pt idx="24">
                  <c:v>323.82407194817</c:v>
                </c:pt>
                <c:pt idx="25">
                  <c:v>344.34178850317102</c:v>
                </c:pt>
                <c:pt idx="26">
                  <c:v>354.62307143185899</c:v>
                </c:pt>
                <c:pt idx="27">
                  <c:v>453.541447302927</c:v>
                </c:pt>
                <c:pt idx="28">
                  <c:v>372.50180351007998</c:v>
                </c:pt>
                <c:pt idx="29">
                  <c:v>308.97968084871002</c:v>
                </c:pt>
                <c:pt idx="30">
                  <c:v>294.638611567525</c:v>
                </c:pt>
                <c:pt idx="31">
                  <c:v>287.06965723235601</c:v>
                </c:pt>
                <c:pt idx="32">
                  <c:v>401.865206433433</c:v>
                </c:pt>
                <c:pt idx="33">
                  <c:v>437.333335585984</c:v>
                </c:pt>
                <c:pt idx="34">
                  <c:v>372.68141421816102</c:v>
                </c:pt>
                <c:pt idx="35">
                  <c:v>419.14002415201099</c:v>
                </c:pt>
                <c:pt idx="36">
                  <c:v>197.743878279114</c:v>
                </c:pt>
                <c:pt idx="37">
                  <c:v>490.31721235634302</c:v>
                </c:pt>
                <c:pt idx="38">
                  <c:v>767.72291806403803</c:v>
                </c:pt>
                <c:pt idx="39">
                  <c:v>800.56764796027096</c:v>
                </c:pt>
                <c:pt idx="40">
                  <c:v>720.97791775785902</c:v>
                </c:pt>
                <c:pt idx="41">
                  <c:v>667.60416158082899</c:v>
                </c:pt>
                <c:pt idx="42">
                  <c:v>562.34995674488903</c:v>
                </c:pt>
                <c:pt idx="43">
                  <c:v>522.45961021183496</c:v>
                </c:pt>
                <c:pt idx="44">
                  <c:v>433.748205434395</c:v>
                </c:pt>
                <c:pt idx="45">
                  <c:v>398.67417313596701</c:v>
                </c:pt>
                <c:pt idx="46">
                  <c:v>432.27806759842503</c:v>
                </c:pt>
                <c:pt idx="47">
                  <c:v>387.49974737728797</c:v>
                </c:pt>
                <c:pt idx="48">
                  <c:v>809.72048587967697</c:v>
                </c:pt>
                <c:pt idx="49">
                  <c:v>751.74343293971901</c:v>
                </c:pt>
                <c:pt idx="50">
                  <c:v>794.02430081959801</c:v>
                </c:pt>
                <c:pt idx="51">
                  <c:v>777.068035287008</c:v>
                </c:pt>
                <c:pt idx="52">
                  <c:v>675.28372418631204</c:v>
                </c:pt>
                <c:pt idx="53">
                  <c:v>699.32578000969204</c:v>
                </c:pt>
                <c:pt idx="54">
                  <c:v>637.67418976688998</c:v>
                </c:pt>
                <c:pt idx="55">
                  <c:v>610.13418184759905</c:v>
                </c:pt>
                <c:pt idx="56">
                  <c:v>630.40472969872201</c:v>
                </c:pt>
                <c:pt idx="57">
                  <c:v>704.84844806215096</c:v>
                </c:pt>
                <c:pt idx="58">
                  <c:v>708.72010638684503</c:v>
                </c:pt>
                <c:pt idx="59">
                  <c:v>657.59604329558704</c:v>
                </c:pt>
                <c:pt idx="60">
                  <c:v>617.17946513719801</c:v>
                </c:pt>
                <c:pt idx="61">
                  <c:v>383.91899936840798</c:v>
                </c:pt>
                <c:pt idx="62">
                  <c:v>482.78050788768701</c:v>
                </c:pt>
                <c:pt idx="63">
                  <c:v>487.88028774571899</c:v>
                </c:pt>
                <c:pt idx="64">
                  <c:v>472.74557965473502</c:v>
                </c:pt>
                <c:pt idx="65">
                  <c:v>435.27403634238601</c:v>
                </c:pt>
                <c:pt idx="66">
                  <c:v>429.56507764799397</c:v>
                </c:pt>
                <c:pt idx="67">
                  <c:v>463.49296634065502</c:v>
                </c:pt>
                <c:pt idx="68">
                  <c:v>515.274974359721</c:v>
                </c:pt>
                <c:pt idx="69">
                  <c:v>502.835746861958</c:v>
                </c:pt>
                <c:pt idx="70">
                  <c:v>520.21039680789602</c:v>
                </c:pt>
                <c:pt idx="71">
                  <c:v>567.36582779635296</c:v>
                </c:pt>
                <c:pt idx="72">
                  <c:v>561.33503624638297</c:v>
                </c:pt>
                <c:pt idx="73">
                  <c:v>548.267112436768</c:v>
                </c:pt>
                <c:pt idx="74">
                  <c:v>496.68595859785597</c:v>
                </c:pt>
                <c:pt idx="75">
                  <c:v>515.54085475817703</c:v>
                </c:pt>
              </c:numCache>
            </c:numRef>
          </c:val>
          <c:smooth val="0"/>
          <c:extLst>
            <c:ext xmlns:c16="http://schemas.microsoft.com/office/drawing/2014/chart" uri="{C3380CC4-5D6E-409C-BE32-E72D297353CC}">
              <c16:uniqueId val="{00000003-0B11-492F-B974-A697A4556734}"/>
            </c:ext>
          </c:extLst>
        </c:ser>
        <c:ser>
          <c:idx val="4"/>
          <c:order val="4"/>
          <c:tx>
            <c:strRef>
              <c:f>ETP_07!$D$36</c:f>
              <c:strCache>
                <c:ptCount val="1"/>
                <c:pt idx="0">
                  <c:v>Fabrication d'autres produits industriels</c:v>
                </c:pt>
              </c:strCache>
            </c:strRef>
          </c:tx>
          <c:marker>
            <c:symbol val="none"/>
          </c:marker>
          <c:cat>
            <c:strRef>
              <c:f>ETP_07!$E$29:$CB$29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ETP_07!$E$36:$CB$36</c:f>
              <c:numCache>
                <c:formatCode>#,##0</c:formatCode>
                <c:ptCount val="76"/>
                <c:pt idx="0">
                  <c:v>641.12925243790005</c:v>
                </c:pt>
                <c:pt idx="1">
                  <c:v>564.92659707408302</c:v>
                </c:pt>
                <c:pt idx="2">
                  <c:v>563.93220824892603</c:v>
                </c:pt>
                <c:pt idx="3">
                  <c:v>523.10019221600305</c:v>
                </c:pt>
                <c:pt idx="4">
                  <c:v>559.80641886401895</c:v>
                </c:pt>
                <c:pt idx="5">
                  <c:v>631.68612535659599</c:v>
                </c:pt>
                <c:pt idx="6">
                  <c:v>643.59255650872205</c:v>
                </c:pt>
                <c:pt idx="7">
                  <c:v>741.43263606467997</c:v>
                </c:pt>
                <c:pt idx="8">
                  <c:v>736.65522285446798</c:v>
                </c:pt>
                <c:pt idx="9">
                  <c:v>748.84264884684103</c:v>
                </c:pt>
                <c:pt idx="10">
                  <c:v>788.00335964276701</c:v>
                </c:pt>
                <c:pt idx="11">
                  <c:v>835.61445258070501</c:v>
                </c:pt>
                <c:pt idx="12">
                  <c:v>908.73562700497803</c:v>
                </c:pt>
                <c:pt idx="13">
                  <c:v>829.97603222616897</c:v>
                </c:pt>
                <c:pt idx="14">
                  <c:v>711.64453784546697</c:v>
                </c:pt>
                <c:pt idx="15">
                  <c:v>512.45525339317498</c:v>
                </c:pt>
                <c:pt idx="16">
                  <c:v>372.653107541412</c:v>
                </c:pt>
                <c:pt idx="17">
                  <c:v>380.99493472240403</c:v>
                </c:pt>
                <c:pt idx="18">
                  <c:v>406.05481793644299</c:v>
                </c:pt>
                <c:pt idx="19">
                  <c:v>477.39833536035201</c:v>
                </c:pt>
                <c:pt idx="20">
                  <c:v>500.80014292945901</c:v>
                </c:pt>
                <c:pt idx="21">
                  <c:v>571.53014351087199</c:v>
                </c:pt>
                <c:pt idx="22">
                  <c:v>633.807682443261</c:v>
                </c:pt>
                <c:pt idx="23">
                  <c:v>619.41827131135994</c:v>
                </c:pt>
                <c:pt idx="24">
                  <c:v>731.64530080108796</c:v>
                </c:pt>
                <c:pt idx="25">
                  <c:v>684.06064895327097</c:v>
                </c:pt>
                <c:pt idx="26">
                  <c:v>587.37614028725204</c:v>
                </c:pt>
                <c:pt idx="27">
                  <c:v>569.06359583616597</c:v>
                </c:pt>
                <c:pt idx="28">
                  <c:v>515.47188587009202</c:v>
                </c:pt>
                <c:pt idx="29">
                  <c:v>506.20665612496902</c:v>
                </c:pt>
                <c:pt idx="30">
                  <c:v>562.40630960712394</c:v>
                </c:pt>
                <c:pt idx="31">
                  <c:v>502.79400797235201</c:v>
                </c:pt>
                <c:pt idx="32">
                  <c:v>479.183863940592</c:v>
                </c:pt>
                <c:pt idx="33">
                  <c:v>522.13542525366802</c:v>
                </c:pt>
                <c:pt idx="34">
                  <c:v>538.90068311179095</c:v>
                </c:pt>
                <c:pt idx="35">
                  <c:v>533.23536303636001</c:v>
                </c:pt>
                <c:pt idx="36">
                  <c:v>555.79554288352097</c:v>
                </c:pt>
                <c:pt idx="37">
                  <c:v>518.58441265394697</c:v>
                </c:pt>
                <c:pt idx="38">
                  <c:v>517.43473579076795</c:v>
                </c:pt>
                <c:pt idx="39">
                  <c:v>521.66565328774902</c:v>
                </c:pt>
                <c:pt idx="40">
                  <c:v>497.41399047213002</c:v>
                </c:pt>
                <c:pt idx="41">
                  <c:v>552.29499594236597</c:v>
                </c:pt>
                <c:pt idx="42">
                  <c:v>489.70182701374699</c:v>
                </c:pt>
                <c:pt idx="43">
                  <c:v>519.27934485366097</c:v>
                </c:pt>
                <c:pt idx="44">
                  <c:v>496.57393396843503</c:v>
                </c:pt>
                <c:pt idx="45">
                  <c:v>549.54179690821798</c:v>
                </c:pt>
                <c:pt idx="46">
                  <c:v>561.04456564255202</c:v>
                </c:pt>
                <c:pt idx="47">
                  <c:v>623.70626614381001</c:v>
                </c:pt>
                <c:pt idx="48">
                  <c:v>621.91931805600905</c:v>
                </c:pt>
                <c:pt idx="49">
                  <c:v>653.44324958467803</c:v>
                </c:pt>
                <c:pt idx="50">
                  <c:v>694.10824892388098</c:v>
                </c:pt>
                <c:pt idx="51">
                  <c:v>703.37936474240405</c:v>
                </c:pt>
                <c:pt idx="52">
                  <c:v>743.13840807961105</c:v>
                </c:pt>
                <c:pt idx="53">
                  <c:v>704.45528074289803</c:v>
                </c:pt>
                <c:pt idx="54">
                  <c:v>705.61435819204405</c:v>
                </c:pt>
                <c:pt idx="55">
                  <c:v>743.52503313937996</c:v>
                </c:pt>
                <c:pt idx="56">
                  <c:v>751.04504924535695</c:v>
                </c:pt>
                <c:pt idx="57">
                  <c:v>667.33764549876196</c:v>
                </c:pt>
                <c:pt idx="58">
                  <c:v>688.98978568148698</c:v>
                </c:pt>
                <c:pt idx="59">
                  <c:v>660.50743098453904</c:v>
                </c:pt>
                <c:pt idx="60">
                  <c:v>656.84894622206798</c:v>
                </c:pt>
                <c:pt idx="61">
                  <c:v>567.05260058157501</c:v>
                </c:pt>
                <c:pt idx="62">
                  <c:v>583.51302646695399</c:v>
                </c:pt>
                <c:pt idx="63">
                  <c:v>621.60908872426205</c:v>
                </c:pt>
                <c:pt idx="64">
                  <c:v>635.90494412567</c:v>
                </c:pt>
                <c:pt idx="65">
                  <c:v>641.82031542440404</c:v>
                </c:pt>
                <c:pt idx="66">
                  <c:v>656.93603549954503</c:v>
                </c:pt>
                <c:pt idx="67">
                  <c:v>645.21935523232901</c:v>
                </c:pt>
                <c:pt idx="68">
                  <c:v>737.42051845362596</c:v>
                </c:pt>
                <c:pt idx="69">
                  <c:v>651.156435450907</c:v>
                </c:pt>
                <c:pt idx="70">
                  <c:v>643.09975103719898</c:v>
                </c:pt>
                <c:pt idx="71">
                  <c:v>655.49692650752695</c:v>
                </c:pt>
                <c:pt idx="72">
                  <c:v>610.48052343524898</c:v>
                </c:pt>
                <c:pt idx="73">
                  <c:v>611.64644913280097</c:v>
                </c:pt>
                <c:pt idx="74">
                  <c:v>591.62887721560105</c:v>
                </c:pt>
                <c:pt idx="75">
                  <c:v>612.17638858816804</c:v>
                </c:pt>
              </c:numCache>
            </c:numRef>
          </c:val>
          <c:smooth val="0"/>
          <c:extLst>
            <c:ext xmlns:c16="http://schemas.microsoft.com/office/drawing/2014/chart" uri="{C3380CC4-5D6E-409C-BE32-E72D297353CC}">
              <c16:uniqueId val="{00000004-0B11-492F-B974-A697A4556734}"/>
            </c:ext>
          </c:extLst>
        </c:ser>
        <c:ser>
          <c:idx val="6"/>
          <c:order val="5"/>
          <c:tx>
            <c:strRef>
              <c:f>ETP_07!$D$37</c:f>
              <c:strCache>
                <c:ptCount val="1"/>
                <c:pt idx="0">
                  <c:v>Construction</c:v>
                </c:pt>
              </c:strCache>
            </c:strRef>
          </c:tx>
          <c:marker>
            <c:symbol val="none"/>
          </c:marker>
          <c:cat>
            <c:strRef>
              <c:f>ETP_07!$E$29:$CB$29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ETP_07!$E$37:$CB$37</c:f>
              <c:numCache>
                <c:formatCode>#,##0</c:formatCode>
                <c:ptCount val="76"/>
                <c:pt idx="0">
                  <c:v>425.234378407164</c:v>
                </c:pt>
                <c:pt idx="1">
                  <c:v>425.29694372160998</c:v>
                </c:pt>
                <c:pt idx="2">
                  <c:v>453.23028276891102</c:v>
                </c:pt>
                <c:pt idx="3">
                  <c:v>423.16572960662</c:v>
                </c:pt>
                <c:pt idx="4">
                  <c:v>426.09369353465598</c:v>
                </c:pt>
                <c:pt idx="5">
                  <c:v>473.22501945802901</c:v>
                </c:pt>
                <c:pt idx="6">
                  <c:v>422.01458112371</c:v>
                </c:pt>
                <c:pt idx="7">
                  <c:v>421.52958218552902</c:v>
                </c:pt>
                <c:pt idx="8">
                  <c:v>489.10103466863399</c:v>
                </c:pt>
                <c:pt idx="9">
                  <c:v>476.94418878725401</c:v>
                </c:pt>
                <c:pt idx="10">
                  <c:v>486.31511082731902</c:v>
                </c:pt>
                <c:pt idx="11">
                  <c:v>478.77276104593699</c:v>
                </c:pt>
                <c:pt idx="12">
                  <c:v>510.41203627578</c:v>
                </c:pt>
                <c:pt idx="13">
                  <c:v>419.05772130540998</c:v>
                </c:pt>
                <c:pt idx="14">
                  <c:v>385.866146236519</c:v>
                </c:pt>
                <c:pt idx="15">
                  <c:v>373.40150344743199</c:v>
                </c:pt>
                <c:pt idx="16">
                  <c:v>304.61617887101198</c:v>
                </c:pt>
                <c:pt idx="17">
                  <c:v>335.84327037403</c:v>
                </c:pt>
                <c:pt idx="18">
                  <c:v>338.22712854033199</c:v>
                </c:pt>
                <c:pt idx="19">
                  <c:v>349.80054195716502</c:v>
                </c:pt>
                <c:pt idx="20">
                  <c:v>365.14875212097502</c:v>
                </c:pt>
                <c:pt idx="21">
                  <c:v>421.72822203511799</c:v>
                </c:pt>
                <c:pt idx="22">
                  <c:v>406.63982117214402</c:v>
                </c:pt>
                <c:pt idx="23">
                  <c:v>414.131282182007</c:v>
                </c:pt>
                <c:pt idx="24">
                  <c:v>437.52854591424801</c:v>
                </c:pt>
                <c:pt idx="25">
                  <c:v>417.028910845197</c:v>
                </c:pt>
                <c:pt idx="26">
                  <c:v>397.57774080698101</c:v>
                </c:pt>
                <c:pt idx="27">
                  <c:v>393.10508012536098</c:v>
                </c:pt>
                <c:pt idx="28">
                  <c:v>393.25883397137102</c:v>
                </c:pt>
                <c:pt idx="29">
                  <c:v>400.93720410292502</c:v>
                </c:pt>
                <c:pt idx="30">
                  <c:v>406.97565536800198</c:v>
                </c:pt>
                <c:pt idx="31">
                  <c:v>438.67781995043401</c:v>
                </c:pt>
                <c:pt idx="32">
                  <c:v>414.39932006253798</c:v>
                </c:pt>
                <c:pt idx="33">
                  <c:v>407.84880207126702</c:v>
                </c:pt>
                <c:pt idx="34">
                  <c:v>392.42017644048701</c:v>
                </c:pt>
                <c:pt idx="35">
                  <c:v>396.30061775750403</c:v>
                </c:pt>
                <c:pt idx="36">
                  <c:v>367.777259779622</c:v>
                </c:pt>
                <c:pt idx="37">
                  <c:v>377.36341070631602</c:v>
                </c:pt>
                <c:pt idx="38">
                  <c:v>377.639346350685</c:v>
                </c:pt>
                <c:pt idx="39">
                  <c:v>326.41077801374303</c:v>
                </c:pt>
                <c:pt idx="40">
                  <c:v>310.38688074893798</c:v>
                </c:pt>
                <c:pt idx="41">
                  <c:v>322.75361197472603</c:v>
                </c:pt>
                <c:pt idx="42">
                  <c:v>347.16538559748699</c:v>
                </c:pt>
                <c:pt idx="43">
                  <c:v>347.90587275075802</c:v>
                </c:pt>
                <c:pt idx="44">
                  <c:v>334.99298796898501</c:v>
                </c:pt>
                <c:pt idx="45">
                  <c:v>314.04039809008998</c:v>
                </c:pt>
                <c:pt idx="46">
                  <c:v>352.97849628647998</c:v>
                </c:pt>
                <c:pt idx="47">
                  <c:v>373.79777852744502</c:v>
                </c:pt>
                <c:pt idx="48">
                  <c:v>382.01857389788302</c:v>
                </c:pt>
                <c:pt idx="49">
                  <c:v>412.74614154229403</c:v>
                </c:pt>
                <c:pt idx="50">
                  <c:v>390.35085155876197</c:v>
                </c:pt>
                <c:pt idx="51">
                  <c:v>405.697808740818</c:v>
                </c:pt>
                <c:pt idx="52">
                  <c:v>366.17694327083399</c:v>
                </c:pt>
                <c:pt idx="53">
                  <c:v>357.30846320158702</c:v>
                </c:pt>
                <c:pt idx="54">
                  <c:v>379.196482727057</c:v>
                </c:pt>
                <c:pt idx="55">
                  <c:v>399.58042489951799</c:v>
                </c:pt>
                <c:pt idx="56">
                  <c:v>439.613978583635</c:v>
                </c:pt>
                <c:pt idx="57">
                  <c:v>466.58307142881398</c:v>
                </c:pt>
                <c:pt idx="58">
                  <c:v>469.90751041588601</c:v>
                </c:pt>
                <c:pt idx="59">
                  <c:v>482.90190251221202</c:v>
                </c:pt>
                <c:pt idx="60">
                  <c:v>443.009524701271</c:v>
                </c:pt>
                <c:pt idx="61">
                  <c:v>144.168851086133</c:v>
                </c:pt>
                <c:pt idx="62">
                  <c:v>361.16589220089298</c:v>
                </c:pt>
                <c:pt idx="63">
                  <c:v>376.20632708298899</c:v>
                </c:pt>
                <c:pt idx="64">
                  <c:v>400.34091902218302</c:v>
                </c:pt>
                <c:pt idx="65">
                  <c:v>370.53507160355002</c:v>
                </c:pt>
                <c:pt idx="66">
                  <c:v>351.775516555747</c:v>
                </c:pt>
                <c:pt idx="67">
                  <c:v>359.78812331974001</c:v>
                </c:pt>
                <c:pt idx="68">
                  <c:v>348.815646972011</c:v>
                </c:pt>
                <c:pt idx="69">
                  <c:v>350.975027425787</c:v>
                </c:pt>
                <c:pt idx="70">
                  <c:v>378.04527240174798</c:v>
                </c:pt>
                <c:pt idx="71">
                  <c:v>409.97599683963398</c:v>
                </c:pt>
                <c:pt idx="72">
                  <c:v>379.294337936543</c:v>
                </c:pt>
                <c:pt idx="73">
                  <c:v>368.59401370722702</c:v>
                </c:pt>
                <c:pt idx="74">
                  <c:v>334.37750361285299</c:v>
                </c:pt>
                <c:pt idx="75">
                  <c:v>337.81064366409601</c:v>
                </c:pt>
              </c:numCache>
            </c:numRef>
          </c:val>
          <c:smooth val="0"/>
          <c:extLst>
            <c:ext xmlns:c16="http://schemas.microsoft.com/office/drawing/2014/chart" uri="{C3380CC4-5D6E-409C-BE32-E72D297353CC}">
              <c16:uniqueId val="{00000005-0B11-492F-B974-A697A4556734}"/>
            </c:ext>
          </c:extLst>
        </c:ser>
        <c:dLbls>
          <c:showLegendKey val="0"/>
          <c:showVal val="0"/>
          <c:showCatName val="0"/>
          <c:showSerName val="0"/>
          <c:showPercent val="0"/>
          <c:showBubbleSize val="0"/>
        </c:dLbls>
        <c:smooth val="0"/>
        <c:axId val="213730048"/>
        <c:axId val="213731584"/>
      </c:lineChart>
      <c:catAx>
        <c:axId val="213730048"/>
        <c:scaling>
          <c:orientation val="minMax"/>
        </c:scaling>
        <c:delete val="0"/>
        <c:axPos val="b"/>
        <c:numFmt formatCode="General" sourceLinked="1"/>
        <c:majorTickMark val="out"/>
        <c:minorTickMark val="none"/>
        <c:tickLblPos val="nextTo"/>
        <c:crossAx val="213731584"/>
        <c:crosses val="autoZero"/>
        <c:auto val="1"/>
        <c:lblAlgn val="ctr"/>
        <c:lblOffset val="100"/>
        <c:tickLblSkip val="2"/>
        <c:tickMarkSkip val="1"/>
        <c:noMultiLvlLbl val="0"/>
      </c:catAx>
      <c:valAx>
        <c:axId val="213731584"/>
        <c:scaling>
          <c:orientation val="minMax"/>
        </c:scaling>
        <c:delete val="0"/>
        <c:axPos val="l"/>
        <c:majorGridlines/>
        <c:numFmt formatCode="#,##0" sourceLinked="1"/>
        <c:majorTickMark val="out"/>
        <c:minorTickMark val="none"/>
        <c:tickLblPos val="nextTo"/>
        <c:crossAx val="213730048"/>
        <c:crosses val="autoZero"/>
        <c:crossBetween val="between"/>
      </c:valAx>
    </c:plotArea>
    <c:legend>
      <c:legendPos val="r"/>
      <c:layout>
        <c:manualLayout>
          <c:xMode val="edge"/>
          <c:yMode val="edge"/>
          <c:x val="0.71624351369621719"/>
          <c:y val="0.24796328172041601"/>
          <c:w val="0.27650134724695091"/>
          <c:h val="0.5281349426562183"/>
        </c:manualLayout>
      </c:layout>
      <c:overlay val="0"/>
    </c:legend>
    <c:plotVisOnly val="1"/>
    <c:dispBlanksAs val="gap"/>
    <c:showDLblsOverMax val="0"/>
  </c:chart>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TdR_74!$B$86</c:f>
              <c:strCache>
                <c:ptCount val="1"/>
                <c:pt idx="0">
                  <c:v>Agriculture</c:v>
                </c:pt>
              </c:strCache>
            </c:strRef>
          </c:tx>
          <c:marker>
            <c:symbol val="none"/>
          </c:marker>
          <c:cat>
            <c:strRef>
              <c:f>TdR_74!$C$85:$AW$85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TdR_74!$C$86:$AW$86</c:f>
              <c:numCache>
                <c:formatCode>0.0%</c:formatCode>
                <c:ptCount val="47"/>
                <c:pt idx="0">
                  <c:v>3.3011038543263875E-3</c:v>
                </c:pt>
                <c:pt idx="1">
                  <c:v>4.2116227447064102E-3</c:v>
                </c:pt>
                <c:pt idx="2">
                  <c:v>1.073034273766439E-2</c:v>
                </c:pt>
                <c:pt idx="3">
                  <c:v>1.2641062336304876E-2</c:v>
                </c:pt>
                <c:pt idx="4">
                  <c:v>1.1864496593811551E-2</c:v>
                </c:pt>
                <c:pt idx="5">
                  <c:v>1.4815305882218292E-2</c:v>
                </c:pt>
                <c:pt idx="6">
                  <c:v>3.8172224212855133E-3</c:v>
                </c:pt>
                <c:pt idx="7">
                  <c:v>7.4195122925659381E-3</c:v>
                </c:pt>
                <c:pt idx="8">
                  <c:v>3.2390597866077176E-3</c:v>
                </c:pt>
                <c:pt idx="9">
                  <c:v>5.5458510674689116E-3</c:v>
                </c:pt>
                <c:pt idx="10">
                  <c:v>9.2950637240522792E-3</c:v>
                </c:pt>
                <c:pt idx="11">
                  <c:v>3.5467250778686678E-3</c:v>
                </c:pt>
                <c:pt idx="12">
                  <c:v>9.1895789166582219E-3</c:v>
                </c:pt>
                <c:pt idx="13">
                  <c:v>9.8960098772614795E-3</c:v>
                </c:pt>
                <c:pt idx="14">
                  <c:v>7.8252835681758247E-3</c:v>
                </c:pt>
                <c:pt idx="15">
                  <c:v>1.6202513706634594E-3</c:v>
                </c:pt>
                <c:pt idx="16">
                  <c:v>9.3496630633276932E-3</c:v>
                </c:pt>
                <c:pt idx="17">
                  <c:v>9.8990793545385303E-3</c:v>
                </c:pt>
                <c:pt idx="18">
                  <c:v>1.14539605480931E-2</c:v>
                </c:pt>
                <c:pt idx="19">
                  <c:v>2.7437406277741043E-2</c:v>
                </c:pt>
                <c:pt idx="20">
                  <c:v>1.4499753937865957E-2</c:v>
                </c:pt>
                <c:pt idx="21">
                  <c:v>2.0737661260046388E-2</c:v>
                </c:pt>
                <c:pt idx="22">
                  <c:v>1.6621314914938991E-2</c:v>
                </c:pt>
                <c:pt idx="23">
                  <c:v>1.4001373158834084E-2</c:v>
                </c:pt>
                <c:pt idx="24">
                  <c:v>8.4186719238450616E-4</c:v>
                </c:pt>
                <c:pt idx="25">
                  <c:v>5.0418030806199065E-4</c:v>
                </c:pt>
                <c:pt idx="26">
                  <c:v>8.7576617802066184E-4</c:v>
                </c:pt>
                <c:pt idx="27">
                  <c:v>1.4130658961252979E-3</c:v>
                </c:pt>
                <c:pt idx="28">
                  <c:v>2.5731819605848815E-3</c:v>
                </c:pt>
                <c:pt idx="29">
                  <c:v>4.3949529490434668E-3</c:v>
                </c:pt>
                <c:pt idx="30">
                  <c:v>3.4299198218570976E-3</c:v>
                </c:pt>
                <c:pt idx="31">
                  <c:v>2.6082537416992381E-3</c:v>
                </c:pt>
                <c:pt idx="32">
                  <c:v>2.793294539047426E-3</c:v>
                </c:pt>
                <c:pt idx="33">
                  <c:v>3.0011921776967737E-3</c:v>
                </c:pt>
                <c:pt idx="34">
                  <c:v>3.3420662816303118E-3</c:v>
                </c:pt>
                <c:pt idx="35">
                  <c:v>2.5673217623199572E-3</c:v>
                </c:pt>
                <c:pt idx="36">
                  <c:v>1.0011177255354229E-3</c:v>
                </c:pt>
                <c:pt idx="37">
                  <c:v>7.9934020963992917E-4</c:v>
                </c:pt>
                <c:pt idx="38">
                  <c:v>1.3079408299742203E-3</c:v>
                </c:pt>
                <c:pt idx="39">
                  <c:v>1.4735488694657341E-3</c:v>
                </c:pt>
                <c:pt idx="40">
                  <c:v>2.7245391791027819E-3</c:v>
                </c:pt>
                <c:pt idx="41">
                  <c:v>2.46316999747109E-3</c:v>
                </c:pt>
                <c:pt idx="42">
                  <c:v>1.1798300493117717E-3</c:v>
                </c:pt>
                <c:pt idx="43">
                  <c:v>3.5722205271145591E-3</c:v>
                </c:pt>
                <c:pt idx="44">
                  <c:v>5.812883088574302E-3</c:v>
                </c:pt>
                <c:pt idx="45">
                  <c:v>5.5398018398072294E-3</c:v>
                </c:pt>
                <c:pt idx="46">
                  <c:v>4.2998089779316701E-3</c:v>
                </c:pt>
              </c:numCache>
            </c:numRef>
          </c:val>
          <c:smooth val="0"/>
          <c:extLst>
            <c:ext xmlns:c16="http://schemas.microsoft.com/office/drawing/2014/chart" uri="{C3380CC4-5D6E-409C-BE32-E72D297353CC}">
              <c16:uniqueId val="{00000000-6919-4B09-BA43-2874A36286EF}"/>
            </c:ext>
          </c:extLst>
        </c:ser>
        <c:ser>
          <c:idx val="1"/>
          <c:order val="1"/>
          <c:tx>
            <c:strRef>
              <c:f>TdR_74!$B$87</c:f>
              <c:strCache>
                <c:ptCount val="1"/>
                <c:pt idx="0">
                  <c:v>Industrie</c:v>
                </c:pt>
              </c:strCache>
            </c:strRef>
          </c:tx>
          <c:marker>
            <c:symbol val="none"/>
          </c:marker>
          <c:cat>
            <c:strRef>
              <c:f>TdR_74!$C$85:$AW$85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TdR_74!$C$87:$AW$87</c:f>
              <c:numCache>
                <c:formatCode>0.0%</c:formatCode>
                <c:ptCount val="47"/>
                <c:pt idx="0">
                  <c:v>0.11060278787519011</c:v>
                </c:pt>
                <c:pt idx="1">
                  <c:v>0.10478208718662831</c:v>
                </c:pt>
                <c:pt idx="2">
                  <c:v>9.9441024640412295E-2</c:v>
                </c:pt>
                <c:pt idx="3">
                  <c:v>9.0771597921997488E-2</c:v>
                </c:pt>
                <c:pt idx="4">
                  <c:v>8.7946569219298859E-2</c:v>
                </c:pt>
                <c:pt idx="5">
                  <c:v>8.1846706971262784E-2</c:v>
                </c:pt>
                <c:pt idx="6">
                  <c:v>8.040700133209204E-2</c:v>
                </c:pt>
                <c:pt idx="7">
                  <c:v>7.2213757863318254E-2</c:v>
                </c:pt>
                <c:pt idx="8">
                  <c:v>8.116013805982264E-2</c:v>
                </c:pt>
                <c:pt idx="9">
                  <c:v>8.4083877932506601E-2</c:v>
                </c:pt>
                <c:pt idx="10">
                  <c:v>8.3459419112893868E-2</c:v>
                </c:pt>
                <c:pt idx="11">
                  <c:v>8.4663054422974143E-2</c:v>
                </c:pt>
                <c:pt idx="12">
                  <c:v>8.1556749126974623E-2</c:v>
                </c:pt>
                <c:pt idx="13">
                  <c:v>8.3055759460311226E-2</c:v>
                </c:pt>
                <c:pt idx="14">
                  <c:v>7.776177392288075E-2</c:v>
                </c:pt>
                <c:pt idx="15">
                  <c:v>7.7563886739824173E-2</c:v>
                </c:pt>
                <c:pt idx="16">
                  <c:v>7.5272016236407488E-2</c:v>
                </c:pt>
                <c:pt idx="17">
                  <c:v>7.2417157097754398E-2</c:v>
                </c:pt>
                <c:pt idx="18">
                  <c:v>8.1303682100100971E-2</c:v>
                </c:pt>
                <c:pt idx="19">
                  <c:v>8.0280230549317155E-2</c:v>
                </c:pt>
                <c:pt idx="20">
                  <c:v>8.1854812256414625E-2</c:v>
                </c:pt>
                <c:pt idx="21">
                  <c:v>8.1821966211635608E-2</c:v>
                </c:pt>
                <c:pt idx="22">
                  <c:v>8.5297290972341913E-2</c:v>
                </c:pt>
                <c:pt idx="23">
                  <c:v>8.8533377453734241E-2</c:v>
                </c:pt>
                <c:pt idx="24">
                  <c:v>9.0137841075619354E-2</c:v>
                </c:pt>
                <c:pt idx="25">
                  <c:v>9.7447158553482419E-2</c:v>
                </c:pt>
                <c:pt idx="26">
                  <c:v>0.1017070902905155</c:v>
                </c:pt>
                <c:pt idx="27">
                  <c:v>0.10297120157036371</c:v>
                </c:pt>
                <c:pt idx="28">
                  <c:v>0.10561268151835024</c:v>
                </c:pt>
                <c:pt idx="29">
                  <c:v>9.9371188833481394E-2</c:v>
                </c:pt>
                <c:pt idx="30">
                  <c:v>9.2000113960919533E-2</c:v>
                </c:pt>
                <c:pt idx="31">
                  <c:v>8.5061504894449691E-2</c:v>
                </c:pt>
                <c:pt idx="32">
                  <c:v>8.3831495677808579E-2</c:v>
                </c:pt>
                <c:pt idx="33">
                  <c:v>8.2590125328521544E-2</c:v>
                </c:pt>
                <c:pt idx="34">
                  <c:v>8.0495240702169221E-2</c:v>
                </c:pt>
                <c:pt idx="35">
                  <c:v>7.444257881718587E-2</c:v>
                </c:pt>
                <c:pt idx="36">
                  <c:v>4.3476137313518515E-2</c:v>
                </c:pt>
                <c:pt idx="37">
                  <c:v>4.4150528598407887E-2</c:v>
                </c:pt>
                <c:pt idx="38">
                  <c:v>6.7268368238152104E-2</c:v>
                </c:pt>
                <c:pt idx="39">
                  <c:v>7.4604656624173843E-2</c:v>
                </c:pt>
                <c:pt idx="40">
                  <c:v>7.6056914927297298E-2</c:v>
                </c:pt>
                <c:pt idx="41">
                  <c:v>7.6852475582284155E-2</c:v>
                </c:pt>
                <c:pt idx="42">
                  <c:v>7.5272581795993387E-2</c:v>
                </c:pt>
                <c:pt idx="43">
                  <c:v>7.4239276698821577E-2</c:v>
                </c:pt>
                <c:pt idx="44">
                  <c:v>7.5496924265503709E-2</c:v>
                </c:pt>
                <c:pt idx="45">
                  <c:v>7.2731933007783647E-2</c:v>
                </c:pt>
                <c:pt idx="46">
                  <c:v>7.2832241316801785E-2</c:v>
                </c:pt>
              </c:numCache>
            </c:numRef>
          </c:val>
          <c:smooth val="0"/>
          <c:extLst>
            <c:ext xmlns:c16="http://schemas.microsoft.com/office/drawing/2014/chart" uri="{C3380CC4-5D6E-409C-BE32-E72D297353CC}">
              <c16:uniqueId val="{00000001-6919-4B09-BA43-2874A36286EF}"/>
            </c:ext>
          </c:extLst>
        </c:ser>
        <c:ser>
          <c:idx val="2"/>
          <c:order val="2"/>
          <c:tx>
            <c:strRef>
              <c:f>TdR_74!$B$88</c:f>
              <c:strCache>
                <c:ptCount val="1"/>
                <c:pt idx="0">
                  <c:v>Construction</c:v>
                </c:pt>
              </c:strCache>
            </c:strRef>
          </c:tx>
          <c:marker>
            <c:symbol val="none"/>
          </c:marker>
          <c:cat>
            <c:strRef>
              <c:f>TdR_74!$C$85:$AW$85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TdR_74!$C$88:$AW$88</c:f>
              <c:numCache>
                <c:formatCode>0.0%</c:formatCode>
                <c:ptCount val="47"/>
                <c:pt idx="0">
                  <c:v>7.0653576902525494E-2</c:v>
                </c:pt>
                <c:pt idx="1">
                  <c:v>6.6908530364755012E-2</c:v>
                </c:pt>
                <c:pt idx="2">
                  <c:v>7.5036888108618902E-2</c:v>
                </c:pt>
                <c:pt idx="3">
                  <c:v>7.5560170252041051E-2</c:v>
                </c:pt>
                <c:pt idx="4">
                  <c:v>6.7599311657878969E-2</c:v>
                </c:pt>
                <c:pt idx="5">
                  <c:v>6.5187016064762848E-2</c:v>
                </c:pt>
                <c:pt idx="6">
                  <c:v>6.3884507790363962E-2</c:v>
                </c:pt>
                <c:pt idx="7">
                  <c:v>5.901739147861907E-2</c:v>
                </c:pt>
                <c:pt idx="8">
                  <c:v>6.34734469985513E-2</c:v>
                </c:pt>
                <c:pt idx="9">
                  <c:v>6.9988424255588905E-2</c:v>
                </c:pt>
                <c:pt idx="10">
                  <c:v>6.7032871590374798E-2</c:v>
                </c:pt>
                <c:pt idx="11">
                  <c:v>6.575856490484952E-2</c:v>
                </c:pt>
                <c:pt idx="12">
                  <c:v>6.5953780422801409E-2</c:v>
                </c:pt>
                <c:pt idx="13">
                  <c:v>6.3077755724771492E-2</c:v>
                </c:pt>
                <c:pt idx="14">
                  <c:v>5.9261787842105361E-2</c:v>
                </c:pt>
                <c:pt idx="15">
                  <c:v>6.0929290444779897E-2</c:v>
                </c:pt>
                <c:pt idx="16">
                  <c:v>5.9215728914223213E-2</c:v>
                </c:pt>
                <c:pt idx="17">
                  <c:v>6.0434047309335027E-2</c:v>
                </c:pt>
                <c:pt idx="18">
                  <c:v>6.634377196066775E-2</c:v>
                </c:pt>
                <c:pt idx="19">
                  <c:v>7.8695166099290434E-2</c:v>
                </c:pt>
                <c:pt idx="20">
                  <c:v>7.4932171496509395E-2</c:v>
                </c:pt>
                <c:pt idx="21">
                  <c:v>7.8070260172945202E-2</c:v>
                </c:pt>
                <c:pt idx="22">
                  <c:v>9.0116139497358264E-2</c:v>
                </c:pt>
                <c:pt idx="23">
                  <c:v>9.0622772544245778E-2</c:v>
                </c:pt>
                <c:pt idx="24">
                  <c:v>9.0912137334888857E-2</c:v>
                </c:pt>
                <c:pt idx="25">
                  <c:v>9.2378781023006062E-2</c:v>
                </c:pt>
                <c:pt idx="26">
                  <c:v>8.7301177301459421E-2</c:v>
                </c:pt>
                <c:pt idx="27">
                  <c:v>9.383384207562738E-2</c:v>
                </c:pt>
                <c:pt idx="28">
                  <c:v>9.2716554595272949E-2</c:v>
                </c:pt>
                <c:pt idx="29">
                  <c:v>9.3296305626941842E-2</c:v>
                </c:pt>
                <c:pt idx="30">
                  <c:v>9.8127620684755015E-2</c:v>
                </c:pt>
                <c:pt idx="31">
                  <c:v>8.8231578498469437E-2</c:v>
                </c:pt>
                <c:pt idx="32">
                  <c:v>9.8658788114308213E-2</c:v>
                </c:pt>
                <c:pt idx="33">
                  <c:v>0.10487799800871143</c:v>
                </c:pt>
                <c:pt idx="34">
                  <c:v>0.10673308929980634</c:v>
                </c:pt>
                <c:pt idx="35">
                  <c:v>9.7981626861195312E-2</c:v>
                </c:pt>
                <c:pt idx="36">
                  <c:v>5.2984807458911251E-2</c:v>
                </c:pt>
                <c:pt idx="37">
                  <c:v>7.9102244594069379E-2</c:v>
                </c:pt>
                <c:pt idx="38">
                  <c:v>9.242141636618649E-2</c:v>
                </c:pt>
                <c:pt idx="39">
                  <c:v>8.8316677438033328E-2</c:v>
                </c:pt>
                <c:pt idx="40">
                  <c:v>8.9410812209106155E-2</c:v>
                </c:pt>
                <c:pt idx="41">
                  <c:v>8.6532473462833534E-2</c:v>
                </c:pt>
                <c:pt idx="42">
                  <c:v>8.431143356367872E-2</c:v>
                </c:pt>
                <c:pt idx="43">
                  <c:v>8.603657724554202E-2</c:v>
                </c:pt>
                <c:pt idx="44">
                  <c:v>8.6107269532066183E-2</c:v>
                </c:pt>
                <c:pt idx="45">
                  <c:v>8.2624861474790312E-2</c:v>
                </c:pt>
                <c:pt idx="46">
                  <c:v>8.4855274448046622E-2</c:v>
                </c:pt>
              </c:numCache>
            </c:numRef>
          </c:val>
          <c:smooth val="0"/>
          <c:extLst>
            <c:ext xmlns:c16="http://schemas.microsoft.com/office/drawing/2014/chart" uri="{C3380CC4-5D6E-409C-BE32-E72D297353CC}">
              <c16:uniqueId val="{00000002-6919-4B09-BA43-2874A36286EF}"/>
            </c:ext>
          </c:extLst>
        </c:ser>
        <c:ser>
          <c:idx val="3"/>
          <c:order val="3"/>
          <c:tx>
            <c:strRef>
              <c:f>TdR_74!$B$89</c:f>
              <c:strCache>
                <c:ptCount val="1"/>
                <c:pt idx="0">
                  <c:v>Tertiaire marchand</c:v>
                </c:pt>
              </c:strCache>
            </c:strRef>
          </c:tx>
          <c:marker>
            <c:symbol val="none"/>
          </c:marker>
          <c:cat>
            <c:strRef>
              <c:f>TdR_74!$C$85:$AW$85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TdR_74!$C$89:$AW$89</c:f>
              <c:numCache>
                <c:formatCode>0.0%</c:formatCode>
                <c:ptCount val="47"/>
                <c:pt idx="0">
                  <c:v>1.2478494352924812E-2</c:v>
                </c:pt>
                <c:pt idx="1">
                  <c:v>1.3094524557031938E-2</c:v>
                </c:pt>
                <c:pt idx="2">
                  <c:v>1.3231084873958425E-2</c:v>
                </c:pt>
                <c:pt idx="3">
                  <c:v>1.2980508941603573E-2</c:v>
                </c:pt>
                <c:pt idx="4">
                  <c:v>1.1760837692180271E-2</c:v>
                </c:pt>
                <c:pt idx="5">
                  <c:v>1.15710211449488E-2</c:v>
                </c:pt>
                <c:pt idx="6">
                  <c:v>1.0674269203466414E-2</c:v>
                </c:pt>
                <c:pt idx="7">
                  <c:v>1.0545253246806038E-2</c:v>
                </c:pt>
                <c:pt idx="8">
                  <c:v>1.0521827962677865E-2</c:v>
                </c:pt>
                <c:pt idx="9">
                  <c:v>1.0967900652321606E-2</c:v>
                </c:pt>
                <c:pt idx="10">
                  <c:v>1.1402706841906448E-2</c:v>
                </c:pt>
                <c:pt idx="11">
                  <c:v>1.2423217880802657E-2</c:v>
                </c:pt>
                <c:pt idx="12">
                  <c:v>1.2140681207985813E-2</c:v>
                </c:pt>
                <c:pt idx="13">
                  <c:v>1.3036931230247626E-2</c:v>
                </c:pt>
                <c:pt idx="14">
                  <c:v>1.2356766295135145E-2</c:v>
                </c:pt>
                <c:pt idx="15">
                  <c:v>1.2980839480839144E-2</c:v>
                </c:pt>
                <c:pt idx="16">
                  <c:v>1.2806069026624128E-2</c:v>
                </c:pt>
                <c:pt idx="17">
                  <c:v>1.2398234434295056E-2</c:v>
                </c:pt>
                <c:pt idx="18">
                  <c:v>1.4065960168468649E-2</c:v>
                </c:pt>
                <c:pt idx="19">
                  <c:v>1.3749656091358788E-2</c:v>
                </c:pt>
                <c:pt idx="20">
                  <c:v>1.4770795238465691E-2</c:v>
                </c:pt>
                <c:pt idx="21">
                  <c:v>1.4423396031185951E-2</c:v>
                </c:pt>
                <c:pt idx="22">
                  <c:v>1.5543998153286434E-2</c:v>
                </c:pt>
                <c:pt idx="23">
                  <c:v>1.6511564587262016E-2</c:v>
                </c:pt>
                <c:pt idx="24">
                  <c:v>1.7269221722335176E-2</c:v>
                </c:pt>
                <c:pt idx="25">
                  <c:v>1.9626524195850502E-2</c:v>
                </c:pt>
                <c:pt idx="26">
                  <c:v>1.8285527189533336E-2</c:v>
                </c:pt>
                <c:pt idx="27">
                  <c:v>1.6955435369065047E-2</c:v>
                </c:pt>
                <c:pt idx="28">
                  <c:v>1.8537441950082299E-2</c:v>
                </c:pt>
                <c:pt idx="29">
                  <c:v>1.8793413613837837E-2</c:v>
                </c:pt>
                <c:pt idx="30">
                  <c:v>1.9004077471790545E-2</c:v>
                </c:pt>
                <c:pt idx="31">
                  <c:v>1.7832754455993558E-2</c:v>
                </c:pt>
                <c:pt idx="32">
                  <c:v>1.9159735563362288E-2</c:v>
                </c:pt>
                <c:pt idx="33">
                  <c:v>1.8636060882737237E-2</c:v>
                </c:pt>
                <c:pt idx="34">
                  <c:v>1.9574784908834731E-2</c:v>
                </c:pt>
                <c:pt idx="35">
                  <c:v>1.9652230159399538E-2</c:v>
                </c:pt>
                <c:pt idx="36">
                  <c:v>1.3283928665440701E-2</c:v>
                </c:pt>
                <c:pt idx="37">
                  <c:v>1.4070244194136142E-2</c:v>
                </c:pt>
                <c:pt idx="38">
                  <c:v>1.758377709714264E-2</c:v>
                </c:pt>
                <c:pt idx="39">
                  <c:v>1.952521609180163E-2</c:v>
                </c:pt>
                <c:pt idx="40">
                  <c:v>1.8238589278164852E-2</c:v>
                </c:pt>
                <c:pt idx="41">
                  <c:v>1.9631972241748397E-2</c:v>
                </c:pt>
                <c:pt idx="42">
                  <c:v>1.8881268124556413E-2</c:v>
                </c:pt>
                <c:pt idx="43">
                  <c:v>2.0075493352165668E-2</c:v>
                </c:pt>
                <c:pt idx="44">
                  <c:v>2.0186158085987532E-2</c:v>
                </c:pt>
                <c:pt idx="45">
                  <c:v>1.9442411288332927E-2</c:v>
                </c:pt>
                <c:pt idx="46">
                  <c:v>1.9571788999742996E-2</c:v>
                </c:pt>
              </c:numCache>
            </c:numRef>
          </c:val>
          <c:smooth val="0"/>
          <c:extLst>
            <c:ext xmlns:c16="http://schemas.microsoft.com/office/drawing/2014/chart" uri="{C3380CC4-5D6E-409C-BE32-E72D297353CC}">
              <c16:uniqueId val="{00000003-6919-4B09-BA43-2874A36286EF}"/>
            </c:ext>
          </c:extLst>
        </c:ser>
        <c:ser>
          <c:idx val="4"/>
          <c:order val="4"/>
          <c:tx>
            <c:strRef>
              <c:f>TdR_74!$B$90</c:f>
              <c:strCache>
                <c:ptCount val="1"/>
                <c:pt idx="0">
                  <c:v>Tertiaire non marchand</c:v>
                </c:pt>
              </c:strCache>
            </c:strRef>
          </c:tx>
          <c:marker>
            <c:symbol val="none"/>
          </c:marker>
          <c:cat>
            <c:strRef>
              <c:f>TdR_74!$C$85:$AW$85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TdR_74!$C$90:$AW$90</c:f>
              <c:numCache>
                <c:formatCode>0.0%</c:formatCode>
                <c:ptCount val="47"/>
                <c:pt idx="0">
                  <c:v>2.4640127461341491E-3</c:v>
                </c:pt>
                <c:pt idx="1">
                  <c:v>2.0277645203440921E-3</c:v>
                </c:pt>
                <c:pt idx="2">
                  <c:v>1.8929321217383732E-3</c:v>
                </c:pt>
                <c:pt idx="3">
                  <c:v>2.4678497242725142E-3</c:v>
                </c:pt>
                <c:pt idx="4">
                  <c:v>1.8228499999263811E-3</c:v>
                </c:pt>
                <c:pt idx="5">
                  <c:v>1.8058369175395332E-3</c:v>
                </c:pt>
                <c:pt idx="6">
                  <c:v>1.6679479137557969E-3</c:v>
                </c:pt>
                <c:pt idx="7">
                  <c:v>1.0504482006020637E-3</c:v>
                </c:pt>
                <c:pt idx="8">
                  <c:v>1.5288803143352447E-3</c:v>
                </c:pt>
                <c:pt idx="9">
                  <c:v>1.3858974249250037E-3</c:v>
                </c:pt>
                <c:pt idx="10">
                  <c:v>1.4341610342963314E-3</c:v>
                </c:pt>
                <c:pt idx="11">
                  <c:v>1.3571525336948029E-3</c:v>
                </c:pt>
                <c:pt idx="12">
                  <c:v>1.3291697794822665E-3</c:v>
                </c:pt>
                <c:pt idx="13">
                  <c:v>1.3696751596401974E-3</c:v>
                </c:pt>
                <c:pt idx="14">
                  <c:v>1.4028461735387039E-3</c:v>
                </c:pt>
                <c:pt idx="15">
                  <c:v>1.1781914343662631E-3</c:v>
                </c:pt>
                <c:pt idx="16">
                  <c:v>1.219914954641144E-3</c:v>
                </c:pt>
                <c:pt idx="17">
                  <c:v>1.3516814484896709E-3</c:v>
                </c:pt>
                <c:pt idx="18">
                  <c:v>1.3597502658879142E-3</c:v>
                </c:pt>
                <c:pt idx="19">
                  <c:v>1.6286048047036146E-3</c:v>
                </c:pt>
                <c:pt idx="20">
                  <c:v>1.7087663488017974E-3</c:v>
                </c:pt>
                <c:pt idx="21">
                  <c:v>1.5874584409166675E-3</c:v>
                </c:pt>
                <c:pt idx="22">
                  <c:v>1.5800492527293447E-3</c:v>
                </c:pt>
                <c:pt idx="23">
                  <c:v>1.8228966861269665E-3</c:v>
                </c:pt>
                <c:pt idx="24">
                  <c:v>2.4672319876262237E-3</c:v>
                </c:pt>
                <c:pt idx="25">
                  <c:v>2.6920738974939703E-3</c:v>
                </c:pt>
                <c:pt idx="26">
                  <c:v>2.3541126152707096E-3</c:v>
                </c:pt>
                <c:pt idx="27">
                  <c:v>4.1340383248292161E-3</c:v>
                </c:pt>
                <c:pt idx="28">
                  <c:v>4.4843415676703701E-3</c:v>
                </c:pt>
                <c:pt idx="29">
                  <c:v>4.7582500841683324E-3</c:v>
                </c:pt>
                <c:pt idx="30">
                  <c:v>5.0525494009259929E-3</c:v>
                </c:pt>
                <c:pt idx="31">
                  <c:v>4.5549944554487088E-3</c:v>
                </c:pt>
                <c:pt idx="32">
                  <c:v>4.1191477706049636E-3</c:v>
                </c:pt>
                <c:pt idx="33">
                  <c:v>4.2391662514778281E-3</c:v>
                </c:pt>
                <c:pt idx="34">
                  <c:v>4.4134511846463118E-3</c:v>
                </c:pt>
                <c:pt idx="35">
                  <c:v>4.7810452141552537E-3</c:v>
                </c:pt>
                <c:pt idx="36">
                  <c:v>4.0942905979755089E-3</c:v>
                </c:pt>
                <c:pt idx="37">
                  <c:v>4.6234677044723E-3</c:v>
                </c:pt>
                <c:pt idx="38">
                  <c:v>5.3479632420635323E-3</c:v>
                </c:pt>
                <c:pt idx="39">
                  <c:v>5.0139859258161524E-3</c:v>
                </c:pt>
                <c:pt idx="40">
                  <c:v>5.633523145137989E-3</c:v>
                </c:pt>
                <c:pt idx="41">
                  <c:v>5.7150669546029006E-3</c:v>
                </c:pt>
                <c:pt idx="42">
                  <c:v>5.6830305377537959E-3</c:v>
                </c:pt>
                <c:pt idx="43">
                  <c:v>5.9413671355699905E-3</c:v>
                </c:pt>
                <c:pt idx="44">
                  <c:v>6.3818993530952873E-3</c:v>
                </c:pt>
                <c:pt idx="45">
                  <c:v>5.8817961707954263E-3</c:v>
                </c:pt>
                <c:pt idx="46">
                  <c:v>5.9165302896167478E-3</c:v>
                </c:pt>
              </c:numCache>
            </c:numRef>
          </c:val>
          <c:smooth val="0"/>
          <c:extLst>
            <c:ext xmlns:c16="http://schemas.microsoft.com/office/drawing/2014/chart" uri="{C3380CC4-5D6E-409C-BE32-E72D297353CC}">
              <c16:uniqueId val="{00000004-6919-4B09-BA43-2874A36286EF}"/>
            </c:ext>
          </c:extLst>
        </c:ser>
        <c:dLbls>
          <c:showLegendKey val="0"/>
          <c:showVal val="0"/>
          <c:showCatName val="0"/>
          <c:showSerName val="0"/>
          <c:showPercent val="0"/>
          <c:showBubbleSize val="0"/>
        </c:dLbls>
        <c:smooth val="0"/>
        <c:axId val="153151360"/>
        <c:axId val="153152896"/>
      </c:lineChart>
      <c:catAx>
        <c:axId val="153151360"/>
        <c:scaling>
          <c:orientation val="minMax"/>
        </c:scaling>
        <c:delete val="0"/>
        <c:axPos val="b"/>
        <c:numFmt formatCode="General" sourceLinked="0"/>
        <c:majorTickMark val="out"/>
        <c:minorTickMark val="none"/>
        <c:tickLblPos val="nextTo"/>
        <c:crossAx val="153152896"/>
        <c:crosses val="autoZero"/>
        <c:auto val="1"/>
        <c:lblAlgn val="ctr"/>
        <c:lblOffset val="100"/>
        <c:noMultiLvlLbl val="0"/>
      </c:catAx>
      <c:valAx>
        <c:axId val="153152896"/>
        <c:scaling>
          <c:orientation val="minMax"/>
        </c:scaling>
        <c:delete val="0"/>
        <c:axPos val="l"/>
        <c:majorGridlines/>
        <c:numFmt formatCode="0.0%" sourceLinked="1"/>
        <c:majorTickMark val="out"/>
        <c:minorTickMark val="none"/>
        <c:tickLblPos val="nextTo"/>
        <c:crossAx val="15315136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TdR_74!$B$86</c:f>
              <c:strCache>
                <c:ptCount val="1"/>
                <c:pt idx="0">
                  <c:v>Agriculture</c:v>
                </c:pt>
              </c:strCache>
            </c:strRef>
          </c:tx>
          <c:marker>
            <c:symbol val="none"/>
          </c:marker>
          <c:cat>
            <c:strRef>
              <c:f>TdR_74!$C$85:$AY$85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TdR_74!$C$86:$AY$86</c:f>
              <c:numCache>
                <c:formatCode>0.0%</c:formatCode>
                <c:ptCount val="49"/>
                <c:pt idx="0">
                  <c:v>3.3011038543263875E-3</c:v>
                </c:pt>
                <c:pt idx="1">
                  <c:v>4.2116227447064102E-3</c:v>
                </c:pt>
                <c:pt idx="2">
                  <c:v>1.073034273766439E-2</c:v>
                </c:pt>
                <c:pt idx="3">
                  <c:v>1.2641062336304876E-2</c:v>
                </c:pt>
                <c:pt idx="4">
                  <c:v>1.1864496593811551E-2</c:v>
                </c:pt>
                <c:pt idx="5">
                  <c:v>1.4815305882218292E-2</c:v>
                </c:pt>
                <c:pt idx="6">
                  <c:v>3.8172224212855133E-3</c:v>
                </c:pt>
                <c:pt idx="7">
                  <c:v>7.4195122925659381E-3</c:v>
                </c:pt>
                <c:pt idx="8">
                  <c:v>3.2390597866077176E-3</c:v>
                </c:pt>
                <c:pt idx="9">
                  <c:v>5.5458510674689116E-3</c:v>
                </c:pt>
                <c:pt idx="10">
                  <c:v>9.2950637240522792E-3</c:v>
                </c:pt>
                <c:pt idx="11">
                  <c:v>3.5467250778686678E-3</c:v>
                </c:pt>
                <c:pt idx="12">
                  <c:v>9.1895789166582219E-3</c:v>
                </c:pt>
                <c:pt idx="13">
                  <c:v>9.8960098772614795E-3</c:v>
                </c:pt>
                <c:pt idx="14">
                  <c:v>7.8252835681758247E-3</c:v>
                </c:pt>
                <c:pt idx="15">
                  <c:v>1.6202513706634594E-3</c:v>
                </c:pt>
                <c:pt idx="16">
                  <c:v>9.3496630633276932E-3</c:v>
                </c:pt>
                <c:pt idx="17">
                  <c:v>9.8990793545385303E-3</c:v>
                </c:pt>
                <c:pt idx="18">
                  <c:v>1.14539605480931E-2</c:v>
                </c:pt>
                <c:pt idx="19">
                  <c:v>2.7437406277741043E-2</c:v>
                </c:pt>
                <c:pt idx="20">
                  <c:v>1.4499753937865957E-2</c:v>
                </c:pt>
                <c:pt idx="21">
                  <c:v>2.0737661260046388E-2</c:v>
                </c:pt>
                <c:pt idx="22">
                  <c:v>1.6621314914938991E-2</c:v>
                </c:pt>
                <c:pt idx="23">
                  <c:v>1.4001373158834084E-2</c:v>
                </c:pt>
                <c:pt idx="24">
                  <c:v>8.4186719238450616E-4</c:v>
                </c:pt>
                <c:pt idx="25">
                  <c:v>5.0418030806199065E-4</c:v>
                </c:pt>
                <c:pt idx="26">
                  <c:v>8.7576617802066184E-4</c:v>
                </c:pt>
                <c:pt idx="27">
                  <c:v>1.4130658961252979E-3</c:v>
                </c:pt>
                <c:pt idx="28">
                  <c:v>2.5731819605848815E-3</c:v>
                </c:pt>
                <c:pt idx="29">
                  <c:v>4.3949529490434668E-3</c:v>
                </c:pt>
                <c:pt idx="30">
                  <c:v>3.4299198218570976E-3</c:v>
                </c:pt>
                <c:pt idx="31">
                  <c:v>2.6082537416992381E-3</c:v>
                </c:pt>
                <c:pt idx="32">
                  <c:v>2.793294539047426E-3</c:v>
                </c:pt>
                <c:pt idx="33">
                  <c:v>3.0011921776967737E-3</c:v>
                </c:pt>
                <c:pt idx="34">
                  <c:v>3.3420662816303118E-3</c:v>
                </c:pt>
                <c:pt idx="35">
                  <c:v>2.5673217623199572E-3</c:v>
                </c:pt>
                <c:pt idx="36">
                  <c:v>1.0011177255354229E-3</c:v>
                </c:pt>
                <c:pt idx="37">
                  <c:v>7.9934020963992917E-4</c:v>
                </c:pt>
                <c:pt idx="38">
                  <c:v>1.3079408299742203E-3</c:v>
                </c:pt>
                <c:pt idx="39">
                  <c:v>1.4735488694657341E-3</c:v>
                </c:pt>
                <c:pt idx="40">
                  <c:v>2.7245391791027819E-3</c:v>
                </c:pt>
                <c:pt idx="41">
                  <c:v>2.46316999747109E-3</c:v>
                </c:pt>
                <c:pt idx="42">
                  <c:v>1.1798300493117717E-3</c:v>
                </c:pt>
                <c:pt idx="43">
                  <c:v>3.5722205271145591E-3</c:v>
                </c:pt>
                <c:pt idx="44">
                  <c:v>5.812883088574302E-3</c:v>
                </c:pt>
                <c:pt idx="45">
                  <c:v>5.5398018398072294E-3</c:v>
                </c:pt>
                <c:pt idx="46">
                  <c:v>4.2998089779316701E-3</c:v>
                </c:pt>
                <c:pt idx="47">
                  <c:v>4.1443590967701329E-3</c:v>
                </c:pt>
                <c:pt idx="48">
                  <c:v>1.8178626105329638E-3</c:v>
                </c:pt>
              </c:numCache>
            </c:numRef>
          </c:val>
          <c:smooth val="0"/>
          <c:extLst>
            <c:ext xmlns:c16="http://schemas.microsoft.com/office/drawing/2014/chart" uri="{C3380CC4-5D6E-409C-BE32-E72D297353CC}">
              <c16:uniqueId val="{00000000-95AE-4048-AA99-E83CBAFD1095}"/>
            </c:ext>
          </c:extLst>
        </c:ser>
        <c:ser>
          <c:idx val="1"/>
          <c:order val="1"/>
          <c:tx>
            <c:strRef>
              <c:f>TdR_74!$B$87</c:f>
              <c:strCache>
                <c:ptCount val="1"/>
                <c:pt idx="0">
                  <c:v>Industrie</c:v>
                </c:pt>
              </c:strCache>
            </c:strRef>
          </c:tx>
          <c:marker>
            <c:symbol val="none"/>
          </c:marker>
          <c:cat>
            <c:strRef>
              <c:f>TdR_74!$C$85:$AY$85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TdR_74!$C$87:$AY$87</c:f>
              <c:numCache>
                <c:formatCode>0.0%</c:formatCode>
                <c:ptCount val="49"/>
                <c:pt idx="0">
                  <c:v>0.11060278787519011</c:v>
                </c:pt>
                <c:pt idx="1">
                  <c:v>0.10478208718662831</c:v>
                </c:pt>
                <c:pt idx="2">
                  <c:v>9.9441024640412295E-2</c:v>
                </c:pt>
                <c:pt idx="3">
                  <c:v>9.0771597921997488E-2</c:v>
                </c:pt>
                <c:pt idx="4">
                  <c:v>8.7946569219298859E-2</c:v>
                </c:pt>
                <c:pt idx="5">
                  <c:v>8.1846706971262784E-2</c:v>
                </c:pt>
                <c:pt idx="6">
                  <c:v>8.040700133209204E-2</c:v>
                </c:pt>
                <c:pt idx="7">
                  <c:v>7.2213757863318254E-2</c:v>
                </c:pt>
                <c:pt idx="8">
                  <c:v>8.116013805982264E-2</c:v>
                </c:pt>
                <c:pt idx="9">
                  <c:v>8.4083877932506601E-2</c:v>
                </c:pt>
                <c:pt idx="10">
                  <c:v>8.3459419112893868E-2</c:v>
                </c:pt>
                <c:pt idx="11">
                  <c:v>8.4663054422974143E-2</c:v>
                </c:pt>
                <c:pt idx="12">
                  <c:v>8.1556749126974623E-2</c:v>
                </c:pt>
                <c:pt idx="13">
                  <c:v>8.3055759460311226E-2</c:v>
                </c:pt>
                <c:pt idx="14">
                  <c:v>7.776177392288075E-2</c:v>
                </c:pt>
                <c:pt idx="15">
                  <c:v>7.7563886739824173E-2</c:v>
                </c:pt>
                <c:pt idx="16">
                  <c:v>7.5272016236407488E-2</c:v>
                </c:pt>
                <c:pt idx="17">
                  <c:v>7.2417157097754398E-2</c:v>
                </c:pt>
                <c:pt idx="18">
                  <c:v>8.1303682100100971E-2</c:v>
                </c:pt>
                <c:pt idx="19">
                  <c:v>8.0280230549317155E-2</c:v>
                </c:pt>
                <c:pt idx="20">
                  <c:v>8.1854812256414625E-2</c:v>
                </c:pt>
                <c:pt idx="21">
                  <c:v>8.1821966211635608E-2</c:v>
                </c:pt>
                <c:pt idx="22">
                  <c:v>8.5297290972341913E-2</c:v>
                </c:pt>
                <c:pt idx="23">
                  <c:v>8.8533377453734241E-2</c:v>
                </c:pt>
                <c:pt idx="24">
                  <c:v>9.0137841075619354E-2</c:v>
                </c:pt>
                <c:pt idx="25">
                  <c:v>9.7447158553482419E-2</c:v>
                </c:pt>
                <c:pt idx="26">
                  <c:v>0.1017070902905155</c:v>
                </c:pt>
                <c:pt idx="27">
                  <c:v>0.10297120157036371</c:v>
                </c:pt>
                <c:pt idx="28">
                  <c:v>0.10561268151835024</c:v>
                </c:pt>
                <c:pt idx="29">
                  <c:v>9.9371188833481394E-2</c:v>
                </c:pt>
                <c:pt idx="30">
                  <c:v>9.2000113960919533E-2</c:v>
                </c:pt>
                <c:pt idx="31">
                  <c:v>8.5061504894449691E-2</c:v>
                </c:pt>
                <c:pt idx="32">
                  <c:v>8.3831495677808579E-2</c:v>
                </c:pt>
                <c:pt idx="33">
                  <c:v>8.2590125328521544E-2</c:v>
                </c:pt>
                <c:pt idx="34">
                  <c:v>8.0495240702169221E-2</c:v>
                </c:pt>
                <c:pt idx="35">
                  <c:v>7.444257881718587E-2</c:v>
                </c:pt>
                <c:pt idx="36">
                  <c:v>4.3476137313518515E-2</c:v>
                </c:pt>
                <c:pt idx="37">
                  <c:v>4.4150528598407887E-2</c:v>
                </c:pt>
                <c:pt idx="38">
                  <c:v>6.7268368238152104E-2</c:v>
                </c:pt>
                <c:pt idx="39">
                  <c:v>7.4604656624173843E-2</c:v>
                </c:pt>
                <c:pt idx="40">
                  <c:v>7.6056914927297298E-2</c:v>
                </c:pt>
                <c:pt idx="41">
                  <c:v>7.6852475582284155E-2</c:v>
                </c:pt>
                <c:pt idx="42">
                  <c:v>7.5272581795993387E-2</c:v>
                </c:pt>
                <c:pt idx="43">
                  <c:v>7.4239276698821577E-2</c:v>
                </c:pt>
                <c:pt idx="44">
                  <c:v>7.5496924265503709E-2</c:v>
                </c:pt>
                <c:pt idx="45">
                  <c:v>7.2731933007783647E-2</c:v>
                </c:pt>
                <c:pt idx="46">
                  <c:v>7.2832241316801785E-2</c:v>
                </c:pt>
                <c:pt idx="47">
                  <c:v>7.2587225318382312E-2</c:v>
                </c:pt>
                <c:pt idx="48">
                  <c:v>7.1071697729064243E-2</c:v>
                </c:pt>
              </c:numCache>
            </c:numRef>
          </c:val>
          <c:smooth val="0"/>
          <c:extLst>
            <c:ext xmlns:c16="http://schemas.microsoft.com/office/drawing/2014/chart" uri="{C3380CC4-5D6E-409C-BE32-E72D297353CC}">
              <c16:uniqueId val="{00000001-95AE-4048-AA99-E83CBAFD1095}"/>
            </c:ext>
          </c:extLst>
        </c:ser>
        <c:ser>
          <c:idx val="2"/>
          <c:order val="2"/>
          <c:tx>
            <c:strRef>
              <c:f>TdR_74!$B$88</c:f>
              <c:strCache>
                <c:ptCount val="1"/>
                <c:pt idx="0">
                  <c:v>Construction</c:v>
                </c:pt>
              </c:strCache>
            </c:strRef>
          </c:tx>
          <c:marker>
            <c:symbol val="none"/>
          </c:marker>
          <c:cat>
            <c:strRef>
              <c:f>TdR_74!$C$85:$AY$85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TdR_74!$C$88:$AY$88</c:f>
              <c:numCache>
                <c:formatCode>0.0%</c:formatCode>
                <c:ptCount val="49"/>
                <c:pt idx="0">
                  <c:v>7.0653576902525494E-2</c:v>
                </c:pt>
                <c:pt idx="1">
                  <c:v>6.6908530364755012E-2</c:v>
                </c:pt>
                <c:pt idx="2">
                  <c:v>7.5036888108618902E-2</c:v>
                </c:pt>
                <c:pt idx="3">
                  <c:v>7.5560170252041051E-2</c:v>
                </c:pt>
                <c:pt idx="4">
                  <c:v>6.7599311657878969E-2</c:v>
                </c:pt>
                <c:pt idx="5">
                  <c:v>6.5187016064762848E-2</c:v>
                </c:pt>
                <c:pt idx="6">
                  <c:v>6.3884507790363962E-2</c:v>
                </c:pt>
                <c:pt idx="7">
                  <c:v>5.901739147861907E-2</c:v>
                </c:pt>
                <c:pt idx="8">
                  <c:v>6.34734469985513E-2</c:v>
                </c:pt>
                <c:pt idx="9">
                  <c:v>6.9988424255588905E-2</c:v>
                </c:pt>
                <c:pt idx="10">
                  <c:v>6.7032871590374798E-2</c:v>
                </c:pt>
                <c:pt idx="11">
                  <c:v>6.575856490484952E-2</c:v>
                </c:pt>
                <c:pt idx="12">
                  <c:v>6.5953780422801409E-2</c:v>
                </c:pt>
                <c:pt idx="13">
                  <c:v>6.3077755724771492E-2</c:v>
                </c:pt>
                <c:pt idx="14">
                  <c:v>5.9261787842105361E-2</c:v>
                </c:pt>
                <c:pt idx="15">
                  <c:v>6.0929290444779897E-2</c:v>
                </c:pt>
                <c:pt idx="16">
                  <c:v>5.9215728914223213E-2</c:v>
                </c:pt>
                <c:pt idx="17">
                  <c:v>6.0434047309335027E-2</c:v>
                </c:pt>
                <c:pt idx="18">
                  <c:v>6.634377196066775E-2</c:v>
                </c:pt>
                <c:pt idx="19">
                  <c:v>7.8695166099290434E-2</c:v>
                </c:pt>
                <c:pt idx="20">
                  <c:v>7.4932171496509395E-2</c:v>
                </c:pt>
                <c:pt idx="21">
                  <c:v>7.8070260172945202E-2</c:v>
                </c:pt>
                <c:pt idx="22">
                  <c:v>9.0116139497358264E-2</c:v>
                </c:pt>
                <c:pt idx="23">
                  <c:v>9.0622772544245778E-2</c:v>
                </c:pt>
                <c:pt idx="24">
                  <c:v>9.0912137334888857E-2</c:v>
                </c:pt>
                <c:pt idx="25">
                  <c:v>9.2378781023006062E-2</c:v>
                </c:pt>
                <c:pt idx="26">
                  <c:v>8.7301177301459421E-2</c:v>
                </c:pt>
                <c:pt idx="27">
                  <c:v>9.383384207562738E-2</c:v>
                </c:pt>
                <c:pt idx="28">
                  <c:v>9.2716554595272949E-2</c:v>
                </c:pt>
                <c:pt idx="29">
                  <c:v>9.3296305626941842E-2</c:v>
                </c:pt>
                <c:pt idx="30">
                  <c:v>9.8127620684755015E-2</c:v>
                </c:pt>
                <c:pt idx="31">
                  <c:v>8.8231578498469437E-2</c:v>
                </c:pt>
                <c:pt idx="32">
                  <c:v>9.8658788114308213E-2</c:v>
                </c:pt>
                <c:pt idx="33">
                  <c:v>0.10487799800871143</c:v>
                </c:pt>
                <c:pt idx="34">
                  <c:v>0.10673308929980634</c:v>
                </c:pt>
                <c:pt idx="35">
                  <c:v>9.7981626861195312E-2</c:v>
                </c:pt>
                <c:pt idx="36">
                  <c:v>5.2984807458911251E-2</c:v>
                </c:pt>
                <c:pt idx="37">
                  <c:v>7.9102244594069379E-2</c:v>
                </c:pt>
                <c:pt idx="38">
                  <c:v>9.242141636618649E-2</c:v>
                </c:pt>
                <c:pt idx="39">
                  <c:v>8.8316677438033328E-2</c:v>
                </c:pt>
                <c:pt idx="40">
                  <c:v>8.9410812209106155E-2</c:v>
                </c:pt>
                <c:pt idx="41">
                  <c:v>8.6532473462833534E-2</c:v>
                </c:pt>
                <c:pt idx="42">
                  <c:v>8.431143356367872E-2</c:v>
                </c:pt>
                <c:pt idx="43">
                  <c:v>8.603657724554202E-2</c:v>
                </c:pt>
                <c:pt idx="44">
                  <c:v>8.6107269532066183E-2</c:v>
                </c:pt>
                <c:pt idx="45">
                  <c:v>8.2624861474790312E-2</c:v>
                </c:pt>
                <c:pt idx="46">
                  <c:v>8.4855274448046622E-2</c:v>
                </c:pt>
                <c:pt idx="47">
                  <c:v>8.6130385308130497E-2</c:v>
                </c:pt>
                <c:pt idx="48">
                  <c:v>8.4255352963922767E-2</c:v>
                </c:pt>
              </c:numCache>
            </c:numRef>
          </c:val>
          <c:smooth val="0"/>
          <c:extLst>
            <c:ext xmlns:c16="http://schemas.microsoft.com/office/drawing/2014/chart" uri="{C3380CC4-5D6E-409C-BE32-E72D297353CC}">
              <c16:uniqueId val="{00000002-95AE-4048-AA99-E83CBAFD1095}"/>
            </c:ext>
          </c:extLst>
        </c:ser>
        <c:ser>
          <c:idx val="3"/>
          <c:order val="3"/>
          <c:tx>
            <c:strRef>
              <c:f>TdR_74!$B$89</c:f>
              <c:strCache>
                <c:ptCount val="1"/>
                <c:pt idx="0">
                  <c:v>Tertiaire marchand</c:v>
                </c:pt>
              </c:strCache>
            </c:strRef>
          </c:tx>
          <c:marker>
            <c:symbol val="none"/>
          </c:marker>
          <c:cat>
            <c:strRef>
              <c:f>TdR_74!$C$85:$AY$85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TdR_74!$C$89:$AY$89</c:f>
              <c:numCache>
                <c:formatCode>0.0%</c:formatCode>
                <c:ptCount val="49"/>
                <c:pt idx="0">
                  <c:v>1.2478494352924812E-2</c:v>
                </c:pt>
                <c:pt idx="1">
                  <c:v>1.3094524557031938E-2</c:v>
                </c:pt>
                <c:pt idx="2">
                  <c:v>1.3231084873958425E-2</c:v>
                </c:pt>
                <c:pt idx="3">
                  <c:v>1.2980508941603573E-2</c:v>
                </c:pt>
                <c:pt idx="4">
                  <c:v>1.1760837692180271E-2</c:v>
                </c:pt>
                <c:pt idx="5">
                  <c:v>1.15710211449488E-2</c:v>
                </c:pt>
                <c:pt idx="6">
                  <c:v>1.0674269203466414E-2</c:v>
                </c:pt>
                <c:pt idx="7">
                  <c:v>1.0545253246806038E-2</c:v>
                </c:pt>
                <c:pt idx="8">
                  <c:v>1.0521827962677865E-2</c:v>
                </c:pt>
                <c:pt idx="9">
                  <c:v>1.0967900652321606E-2</c:v>
                </c:pt>
                <c:pt idx="10">
                  <c:v>1.1402706841906448E-2</c:v>
                </c:pt>
                <c:pt idx="11">
                  <c:v>1.2423217880802657E-2</c:v>
                </c:pt>
                <c:pt idx="12">
                  <c:v>1.2140681207985813E-2</c:v>
                </c:pt>
                <c:pt idx="13">
                  <c:v>1.3036931230247626E-2</c:v>
                </c:pt>
                <c:pt idx="14">
                  <c:v>1.2356766295135145E-2</c:v>
                </c:pt>
                <c:pt idx="15">
                  <c:v>1.2980839480839144E-2</c:v>
                </c:pt>
                <c:pt idx="16">
                  <c:v>1.2806069026624128E-2</c:v>
                </c:pt>
                <c:pt idx="17">
                  <c:v>1.2398234434295056E-2</c:v>
                </c:pt>
                <c:pt idx="18">
                  <c:v>1.4065960168468649E-2</c:v>
                </c:pt>
                <c:pt idx="19">
                  <c:v>1.3749656091358788E-2</c:v>
                </c:pt>
                <c:pt idx="20">
                  <c:v>1.4770795238465691E-2</c:v>
                </c:pt>
                <c:pt idx="21">
                  <c:v>1.4423396031185951E-2</c:v>
                </c:pt>
                <c:pt idx="22">
                  <c:v>1.5543998153286434E-2</c:v>
                </c:pt>
                <c:pt idx="23">
                  <c:v>1.6511564587262016E-2</c:v>
                </c:pt>
                <c:pt idx="24">
                  <c:v>1.7269221722335176E-2</c:v>
                </c:pt>
                <c:pt idx="25">
                  <c:v>1.9626524195850502E-2</c:v>
                </c:pt>
                <c:pt idx="26">
                  <c:v>1.8285527189533336E-2</c:v>
                </c:pt>
                <c:pt idx="27">
                  <c:v>1.6955435369065047E-2</c:v>
                </c:pt>
                <c:pt idx="28">
                  <c:v>1.8537441950082299E-2</c:v>
                </c:pt>
                <c:pt idx="29">
                  <c:v>1.8793413613837837E-2</c:v>
                </c:pt>
                <c:pt idx="30">
                  <c:v>1.9004077471790545E-2</c:v>
                </c:pt>
                <c:pt idx="31">
                  <c:v>1.7832754455993558E-2</c:v>
                </c:pt>
                <c:pt idx="32">
                  <c:v>1.9159735563362288E-2</c:v>
                </c:pt>
                <c:pt idx="33">
                  <c:v>1.8636060882737237E-2</c:v>
                </c:pt>
                <c:pt idx="34">
                  <c:v>1.9574784908834731E-2</c:v>
                </c:pt>
                <c:pt idx="35">
                  <c:v>1.9652230159399538E-2</c:v>
                </c:pt>
                <c:pt idx="36">
                  <c:v>1.3283928665440701E-2</c:v>
                </c:pt>
                <c:pt idx="37">
                  <c:v>1.4070244194136142E-2</c:v>
                </c:pt>
                <c:pt idx="38">
                  <c:v>1.758377709714264E-2</c:v>
                </c:pt>
                <c:pt idx="39">
                  <c:v>1.952521609180163E-2</c:v>
                </c:pt>
                <c:pt idx="40">
                  <c:v>1.8238589278164852E-2</c:v>
                </c:pt>
                <c:pt idx="41">
                  <c:v>1.9631972241748397E-2</c:v>
                </c:pt>
                <c:pt idx="42">
                  <c:v>1.8881268124556413E-2</c:v>
                </c:pt>
                <c:pt idx="43">
                  <c:v>2.0075493352165668E-2</c:v>
                </c:pt>
                <c:pt idx="44">
                  <c:v>2.0186158085987532E-2</c:v>
                </c:pt>
                <c:pt idx="45">
                  <c:v>1.9442411288332927E-2</c:v>
                </c:pt>
                <c:pt idx="46">
                  <c:v>1.9571788999742996E-2</c:v>
                </c:pt>
                <c:pt idx="47">
                  <c:v>1.9357975972380644E-2</c:v>
                </c:pt>
                <c:pt idx="48">
                  <c:v>1.9418658225747013E-2</c:v>
                </c:pt>
              </c:numCache>
            </c:numRef>
          </c:val>
          <c:smooth val="0"/>
          <c:extLst>
            <c:ext xmlns:c16="http://schemas.microsoft.com/office/drawing/2014/chart" uri="{C3380CC4-5D6E-409C-BE32-E72D297353CC}">
              <c16:uniqueId val="{00000003-95AE-4048-AA99-E83CBAFD1095}"/>
            </c:ext>
          </c:extLst>
        </c:ser>
        <c:ser>
          <c:idx val="4"/>
          <c:order val="4"/>
          <c:tx>
            <c:strRef>
              <c:f>TdR_74!$B$90</c:f>
              <c:strCache>
                <c:ptCount val="1"/>
                <c:pt idx="0">
                  <c:v>Tertiaire non marchand</c:v>
                </c:pt>
              </c:strCache>
            </c:strRef>
          </c:tx>
          <c:marker>
            <c:symbol val="none"/>
          </c:marker>
          <c:cat>
            <c:strRef>
              <c:f>TdR_74!$C$85:$AY$85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TdR_74!$C$90:$AY$90</c:f>
              <c:numCache>
                <c:formatCode>0.0%</c:formatCode>
                <c:ptCount val="49"/>
                <c:pt idx="0">
                  <c:v>2.4640127461341491E-3</c:v>
                </c:pt>
                <c:pt idx="1">
                  <c:v>2.0277645203440921E-3</c:v>
                </c:pt>
                <c:pt idx="2">
                  <c:v>1.8929321217383732E-3</c:v>
                </c:pt>
                <c:pt idx="3">
                  <c:v>2.4678497242725142E-3</c:v>
                </c:pt>
                <c:pt idx="4">
                  <c:v>1.8228499999263811E-3</c:v>
                </c:pt>
                <c:pt idx="5">
                  <c:v>1.8058369175395332E-3</c:v>
                </c:pt>
                <c:pt idx="6">
                  <c:v>1.6679479137557969E-3</c:v>
                </c:pt>
                <c:pt idx="7">
                  <c:v>1.0504482006020637E-3</c:v>
                </c:pt>
                <c:pt idx="8">
                  <c:v>1.5288803143352447E-3</c:v>
                </c:pt>
                <c:pt idx="9">
                  <c:v>1.3858974249250037E-3</c:v>
                </c:pt>
                <c:pt idx="10">
                  <c:v>1.4341610342963314E-3</c:v>
                </c:pt>
                <c:pt idx="11">
                  <c:v>1.3571525336948029E-3</c:v>
                </c:pt>
                <c:pt idx="12">
                  <c:v>1.3291697794822665E-3</c:v>
                </c:pt>
                <c:pt idx="13">
                  <c:v>1.3696751596401974E-3</c:v>
                </c:pt>
                <c:pt idx="14">
                  <c:v>1.4028461735387039E-3</c:v>
                </c:pt>
                <c:pt idx="15">
                  <c:v>1.1781914343662631E-3</c:v>
                </c:pt>
                <c:pt idx="16">
                  <c:v>1.219914954641144E-3</c:v>
                </c:pt>
                <c:pt idx="17">
                  <c:v>1.3516814484896709E-3</c:v>
                </c:pt>
                <c:pt idx="18">
                  <c:v>1.3597502658879142E-3</c:v>
                </c:pt>
                <c:pt idx="19">
                  <c:v>1.6286048047036146E-3</c:v>
                </c:pt>
                <c:pt idx="20">
                  <c:v>1.7087663488017974E-3</c:v>
                </c:pt>
                <c:pt idx="21">
                  <c:v>1.5874584409166675E-3</c:v>
                </c:pt>
                <c:pt idx="22">
                  <c:v>1.5800492527293447E-3</c:v>
                </c:pt>
                <c:pt idx="23">
                  <c:v>1.8228966861269665E-3</c:v>
                </c:pt>
                <c:pt idx="24">
                  <c:v>2.4672319876262237E-3</c:v>
                </c:pt>
                <c:pt idx="25">
                  <c:v>2.6920738974939703E-3</c:v>
                </c:pt>
                <c:pt idx="26">
                  <c:v>2.3541126152707096E-3</c:v>
                </c:pt>
                <c:pt idx="27">
                  <c:v>4.1340383248292161E-3</c:v>
                </c:pt>
                <c:pt idx="28">
                  <c:v>4.4843415676703701E-3</c:v>
                </c:pt>
                <c:pt idx="29">
                  <c:v>4.7582500841683324E-3</c:v>
                </c:pt>
                <c:pt idx="30">
                  <c:v>5.0525494009259929E-3</c:v>
                </c:pt>
                <c:pt idx="31">
                  <c:v>4.5549944554487088E-3</c:v>
                </c:pt>
                <c:pt idx="32">
                  <c:v>4.1191477706049636E-3</c:v>
                </c:pt>
                <c:pt idx="33">
                  <c:v>4.2391662514778281E-3</c:v>
                </c:pt>
                <c:pt idx="34">
                  <c:v>4.4134511846463118E-3</c:v>
                </c:pt>
                <c:pt idx="35">
                  <c:v>4.7810452141552537E-3</c:v>
                </c:pt>
                <c:pt idx="36">
                  <c:v>4.0942905979755089E-3</c:v>
                </c:pt>
                <c:pt idx="37">
                  <c:v>4.6234677044723E-3</c:v>
                </c:pt>
                <c:pt idx="38">
                  <c:v>5.3479632420635323E-3</c:v>
                </c:pt>
                <c:pt idx="39">
                  <c:v>5.0139859258161524E-3</c:v>
                </c:pt>
                <c:pt idx="40">
                  <c:v>5.633523145137989E-3</c:v>
                </c:pt>
                <c:pt idx="41">
                  <c:v>5.7150669546029006E-3</c:v>
                </c:pt>
                <c:pt idx="42">
                  <c:v>5.6830305377537959E-3</c:v>
                </c:pt>
                <c:pt idx="43">
                  <c:v>5.9413671355699905E-3</c:v>
                </c:pt>
                <c:pt idx="44">
                  <c:v>6.3818993530952873E-3</c:v>
                </c:pt>
                <c:pt idx="45">
                  <c:v>5.8817961707954263E-3</c:v>
                </c:pt>
                <c:pt idx="46">
                  <c:v>5.9165302896167478E-3</c:v>
                </c:pt>
                <c:pt idx="47">
                  <c:v>5.6546072099089338E-3</c:v>
                </c:pt>
                <c:pt idx="48">
                  <c:v>4.9859509947066801E-3</c:v>
                </c:pt>
              </c:numCache>
            </c:numRef>
          </c:val>
          <c:smooth val="0"/>
          <c:extLst>
            <c:ext xmlns:c16="http://schemas.microsoft.com/office/drawing/2014/chart" uri="{C3380CC4-5D6E-409C-BE32-E72D297353CC}">
              <c16:uniqueId val="{00000004-95AE-4048-AA99-E83CBAFD1095}"/>
            </c:ext>
          </c:extLst>
        </c:ser>
        <c:dLbls>
          <c:showLegendKey val="0"/>
          <c:showVal val="0"/>
          <c:showCatName val="0"/>
          <c:showSerName val="0"/>
          <c:showPercent val="0"/>
          <c:showBubbleSize val="0"/>
        </c:dLbls>
        <c:smooth val="0"/>
        <c:axId val="153151360"/>
        <c:axId val="153152896"/>
      </c:lineChart>
      <c:catAx>
        <c:axId val="153151360"/>
        <c:scaling>
          <c:orientation val="minMax"/>
        </c:scaling>
        <c:delete val="0"/>
        <c:axPos val="b"/>
        <c:numFmt formatCode="General" sourceLinked="0"/>
        <c:majorTickMark val="out"/>
        <c:minorTickMark val="none"/>
        <c:tickLblPos val="nextTo"/>
        <c:crossAx val="153152896"/>
        <c:crosses val="autoZero"/>
        <c:auto val="1"/>
        <c:lblAlgn val="ctr"/>
        <c:lblOffset val="100"/>
        <c:noMultiLvlLbl val="0"/>
      </c:catAx>
      <c:valAx>
        <c:axId val="153152896"/>
        <c:scaling>
          <c:orientation val="minMax"/>
        </c:scaling>
        <c:delete val="0"/>
        <c:axPos val="l"/>
        <c:majorGridlines/>
        <c:numFmt formatCode="0.0%" sourceLinked="1"/>
        <c:majorTickMark val="out"/>
        <c:minorTickMark val="none"/>
        <c:tickLblPos val="nextTo"/>
        <c:crossAx val="15315136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TdR_74!$B$86</c:f>
              <c:strCache>
                <c:ptCount val="1"/>
                <c:pt idx="0">
                  <c:v>Agriculture</c:v>
                </c:pt>
              </c:strCache>
            </c:strRef>
          </c:tx>
          <c:marker>
            <c:symbol val="none"/>
          </c:marker>
          <c:cat>
            <c:strRef>
              <c:f>TdR_74!$C$85:$AZ$85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TdR_74!$C$86:$AZ$86</c:f>
              <c:numCache>
                <c:formatCode>0.0%</c:formatCode>
                <c:ptCount val="50"/>
                <c:pt idx="0">
                  <c:v>3.3011038543263875E-3</c:v>
                </c:pt>
                <c:pt idx="1">
                  <c:v>4.2116227447064102E-3</c:v>
                </c:pt>
                <c:pt idx="2">
                  <c:v>1.073034273766439E-2</c:v>
                </c:pt>
                <c:pt idx="3">
                  <c:v>1.2641062336304876E-2</c:v>
                </c:pt>
                <c:pt idx="4">
                  <c:v>1.1864496593811551E-2</c:v>
                </c:pt>
                <c:pt idx="5">
                  <c:v>1.4815305882218292E-2</c:v>
                </c:pt>
                <c:pt idx="6">
                  <c:v>3.8172224212855133E-3</c:v>
                </c:pt>
                <c:pt idx="7">
                  <c:v>7.4195122925659381E-3</c:v>
                </c:pt>
                <c:pt idx="8">
                  <c:v>3.2390597866077176E-3</c:v>
                </c:pt>
                <c:pt idx="9">
                  <c:v>5.5458510674689116E-3</c:v>
                </c:pt>
                <c:pt idx="10">
                  <c:v>9.2950637240522792E-3</c:v>
                </c:pt>
                <c:pt idx="11">
                  <c:v>3.5467250778686678E-3</c:v>
                </c:pt>
                <c:pt idx="12">
                  <c:v>9.1895789166582219E-3</c:v>
                </c:pt>
                <c:pt idx="13">
                  <c:v>9.8960098772614795E-3</c:v>
                </c:pt>
                <c:pt idx="14">
                  <c:v>7.8252835681758247E-3</c:v>
                </c:pt>
                <c:pt idx="15">
                  <c:v>1.6202513706634594E-3</c:v>
                </c:pt>
                <c:pt idx="16">
                  <c:v>9.3496630633276932E-3</c:v>
                </c:pt>
                <c:pt idx="17">
                  <c:v>9.8990793545385303E-3</c:v>
                </c:pt>
                <c:pt idx="18">
                  <c:v>1.14539605480931E-2</c:v>
                </c:pt>
                <c:pt idx="19">
                  <c:v>2.7437406277741043E-2</c:v>
                </c:pt>
                <c:pt idx="20">
                  <c:v>1.4499753937865957E-2</c:v>
                </c:pt>
                <c:pt idx="21">
                  <c:v>2.0737661260046388E-2</c:v>
                </c:pt>
                <c:pt idx="22">
                  <c:v>1.6621314914938991E-2</c:v>
                </c:pt>
                <c:pt idx="23">
                  <c:v>1.4001373158834084E-2</c:v>
                </c:pt>
                <c:pt idx="24">
                  <c:v>8.4186719238450616E-4</c:v>
                </c:pt>
                <c:pt idx="25">
                  <c:v>5.0418030806199065E-4</c:v>
                </c:pt>
                <c:pt idx="26">
                  <c:v>8.7576617802066184E-4</c:v>
                </c:pt>
                <c:pt idx="27">
                  <c:v>1.4130658961252979E-3</c:v>
                </c:pt>
                <c:pt idx="28">
                  <c:v>2.5731819605848815E-3</c:v>
                </c:pt>
                <c:pt idx="29">
                  <c:v>4.3949529490434668E-3</c:v>
                </c:pt>
                <c:pt idx="30">
                  <c:v>3.4299198218570976E-3</c:v>
                </c:pt>
                <c:pt idx="31">
                  <c:v>2.6082537416992381E-3</c:v>
                </c:pt>
                <c:pt idx="32">
                  <c:v>2.793294539047426E-3</c:v>
                </c:pt>
                <c:pt idx="33">
                  <c:v>3.0011921776967737E-3</c:v>
                </c:pt>
                <c:pt idx="34">
                  <c:v>3.3420662816303118E-3</c:v>
                </c:pt>
                <c:pt idx="35">
                  <c:v>2.5673217623199572E-3</c:v>
                </c:pt>
                <c:pt idx="36">
                  <c:v>1.0011177255354229E-3</c:v>
                </c:pt>
                <c:pt idx="37">
                  <c:v>7.9934020963992917E-4</c:v>
                </c:pt>
                <c:pt idx="38">
                  <c:v>1.3079408299742203E-3</c:v>
                </c:pt>
                <c:pt idx="39">
                  <c:v>1.4735488694657341E-3</c:v>
                </c:pt>
                <c:pt idx="40">
                  <c:v>2.7245391791027819E-3</c:v>
                </c:pt>
                <c:pt idx="41">
                  <c:v>2.46316999747109E-3</c:v>
                </c:pt>
                <c:pt idx="42">
                  <c:v>1.1798300493117717E-3</c:v>
                </c:pt>
                <c:pt idx="43">
                  <c:v>3.5722205271145591E-3</c:v>
                </c:pt>
                <c:pt idx="44">
                  <c:v>5.812883088574302E-3</c:v>
                </c:pt>
                <c:pt idx="45">
                  <c:v>5.5398018398072294E-3</c:v>
                </c:pt>
                <c:pt idx="46">
                  <c:v>4.2998089779316701E-3</c:v>
                </c:pt>
                <c:pt idx="47">
                  <c:v>4.1443590967701329E-3</c:v>
                </c:pt>
                <c:pt idx="48">
                  <c:v>1.8178626105329638E-3</c:v>
                </c:pt>
                <c:pt idx="49">
                  <c:v>4.8248720064413024E-3</c:v>
                </c:pt>
              </c:numCache>
            </c:numRef>
          </c:val>
          <c:smooth val="0"/>
          <c:extLst>
            <c:ext xmlns:c16="http://schemas.microsoft.com/office/drawing/2014/chart" uri="{C3380CC4-5D6E-409C-BE32-E72D297353CC}">
              <c16:uniqueId val="{00000000-0B1B-482B-8E67-1B196071213C}"/>
            </c:ext>
          </c:extLst>
        </c:ser>
        <c:ser>
          <c:idx val="1"/>
          <c:order val="1"/>
          <c:tx>
            <c:strRef>
              <c:f>TdR_74!$B$87</c:f>
              <c:strCache>
                <c:ptCount val="1"/>
                <c:pt idx="0">
                  <c:v>Industrie</c:v>
                </c:pt>
              </c:strCache>
            </c:strRef>
          </c:tx>
          <c:marker>
            <c:symbol val="none"/>
          </c:marker>
          <c:cat>
            <c:strRef>
              <c:f>TdR_74!$C$85:$AZ$85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TdR_74!$C$87:$AZ$87</c:f>
              <c:numCache>
                <c:formatCode>0.0%</c:formatCode>
                <c:ptCount val="50"/>
                <c:pt idx="0">
                  <c:v>0.11060278787519011</c:v>
                </c:pt>
                <c:pt idx="1">
                  <c:v>0.10478208718662831</c:v>
                </c:pt>
                <c:pt idx="2">
                  <c:v>9.9441024640412295E-2</c:v>
                </c:pt>
                <c:pt idx="3">
                  <c:v>9.0771597921997488E-2</c:v>
                </c:pt>
                <c:pt idx="4">
                  <c:v>8.7946569219298859E-2</c:v>
                </c:pt>
                <c:pt idx="5">
                  <c:v>8.1846706971262784E-2</c:v>
                </c:pt>
                <c:pt idx="6">
                  <c:v>8.040700133209204E-2</c:v>
                </c:pt>
                <c:pt idx="7">
                  <c:v>7.2213757863318254E-2</c:v>
                </c:pt>
                <c:pt idx="8">
                  <c:v>8.116013805982264E-2</c:v>
                </c:pt>
                <c:pt idx="9">
                  <c:v>8.4083877932506601E-2</c:v>
                </c:pt>
                <c:pt idx="10">
                  <c:v>8.3459419112893868E-2</c:v>
                </c:pt>
                <c:pt idx="11">
                  <c:v>8.4663054422974143E-2</c:v>
                </c:pt>
                <c:pt idx="12">
                  <c:v>8.1556749126974623E-2</c:v>
                </c:pt>
                <c:pt idx="13">
                  <c:v>8.3055759460311226E-2</c:v>
                </c:pt>
                <c:pt idx="14">
                  <c:v>7.776177392288075E-2</c:v>
                </c:pt>
                <c:pt idx="15">
                  <c:v>7.7563886739824173E-2</c:v>
                </c:pt>
                <c:pt idx="16">
                  <c:v>7.5272016236407488E-2</c:v>
                </c:pt>
                <c:pt idx="17">
                  <c:v>7.2417157097754398E-2</c:v>
                </c:pt>
                <c:pt idx="18">
                  <c:v>8.1303682100100971E-2</c:v>
                </c:pt>
                <c:pt idx="19">
                  <c:v>8.0280230549317155E-2</c:v>
                </c:pt>
                <c:pt idx="20">
                  <c:v>8.1854812256414625E-2</c:v>
                </c:pt>
                <c:pt idx="21">
                  <c:v>8.1821966211635608E-2</c:v>
                </c:pt>
                <c:pt idx="22">
                  <c:v>8.5297290972341913E-2</c:v>
                </c:pt>
                <c:pt idx="23">
                  <c:v>8.8533377453734241E-2</c:v>
                </c:pt>
                <c:pt idx="24">
                  <c:v>9.0137841075619354E-2</c:v>
                </c:pt>
                <c:pt idx="25">
                  <c:v>9.7447158553482419E-2</c:v>
                </c:pt>
                <c:pt idx="26">
                  <c:v>0.1017070902905155</c:v>
                </c:pt>
                <c:pt idx="27">
                  <c:v>0.10297120157036371</c:v>
                </c:pt>
                <c:pt idx="28">
                  <c:v>0.10561268151835024</c:v>
                </c:pt>
                <c:pt idx="29">
                  <c:v>9.9371188833481394E-2</c:v>
                </c:pt>
                <c:pt idx="30">
                  <c:v>9.2000113960919533E-2</c:v>
                </c:pt>
                <c:pt idx="31">
                  <c:v>8.5061504894449691E-2</c:v>
                </c:pt>
                <c:pt idx="32">
                  <c:v>8.3831495677808579E-2</c:v>
                </c:pt>
                <c:pt idx="33">
                  <c:v>8.2590125328521544E-2</c:v>
                </c:pt>
                <c:pt idx="34">
                  <c:v>8.0495240702169221E-2</c:v>
                </c:pt>
                <c:pt idx="35">
                  <c:v>7.444257881718587E-2</c:v>
                </c:pt>
                <c:pt idx="36">
                  <c:v>4.3476137313518515E-2</c:v>
                </c:pt>
                <c:pt idx="37">
                  <c:v>4.4150528598407887E-2</c:v>
                </c:pt>
                <c:pt idx="38">
                  <c:v>6.7268368238152104E-2</c:v>
                </c:pt>
                <c:pt idx="39">
                  <c:v>7.4604656624173843E-2</c:v>
                </c:pt>
                <c:pt idx="40">
                  <c:v>7.6056914927297298E-2</c:v>
                </c:pt>
                <c:pt idx="41">
                  <c:v>7.6852475582284155E-2</c:v>
                </c:pt>
                <c:pt idx="42">
                  <c:v>7.5272581795993387E-2</c:v>
                </c:pt>
                <c:pt idx="43">
                  <c:v>7.4239276698821577E-2</c:v>
                </c:pt>
                <c:pt idx="44">
                  <c:v>7.5496924265503709E-2</c:v>
                </c:pt>
                <c:pt idx="45">
                  <c:v>7.2731933007783647E-2</c:v>
                </c:pt>
                <c:pt idx="46">
                  <c:v>7.2832241316801785E-2</c:v>
                </c:pt>
                <c:pt idx="47">
                  <c:v>7.2587225318382312E-2</c:v>
                </c:pt>
                <c:pt idx="48">
                  <c:v>7.1071697729064243E-2</c:v>
                </c:pt>
                <c:pt idx="49">
                  <c:v>7.0829950826190674E-2</c:v>
                </c:pt>
              </c:numCache>
            </c:numRef>
          </c:val>
          <c:smooth val="0"/>
          <c:extLst>
            <c:ext xmlns:c16="http://schemas.microsoft.com/office/drawing/2014/chart" uri="{C3380CC4-5D6E-409C-BE32-E72D297353CC}">
              <c16:uniqueId val="{00000001-0B1B-482B-8E67-1B196071213C}"/>
            </c:ext>
          </c:extLst>
        </c:ser>
        <c:ser>
          <c:idx val="2"/>
          <c:order val="2"/>
          <c:tx>
            <c:strRef>
              <c:f>TdR_74!$B$88</c:f>
              <c:strCache>
                <c:ptCount val="1"/>
                <c:pt idx="0">
                  <c:v>Construction</c:v>
                </c:pt>
              </c:strCache>
            </c:strRef>
          </c:tx>
          <c:marker>
            <c:symbol val="none"/>
          </c:marker>
          <c:cat>
            <c:strRef>
              <c:f>TdR_74!$C$85:$AZ$85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TdR_74!$C$88:$AZ$88</c:f>
              <c:numCache>
                <c:formatCode>0.0%</c:formatCode>
                <c:ptCount val="50"/>
                <c:pt idx="0">
                  <c:v>7.0653576902525494E-2</c:v>
                </c:pt>
                <c:pt idx="1">
                  <c:v>6.6908530364755012E-2</c:v>
                </c:pt>
                <c:pt idx="2">
                  <c:v>7.5036888108618902E-2</c:v>
                </c:pt>
                <c:pt idx="3">
                  <c:v>7.5560170252041051E-2</c:v>
                </c:pt>
                <c:pt idx="4">
                  <c:v>6.7599311657878969E-2</c:v>
                </c:pt>
                <c:pt idx="5">
                  <c:v>6.5187016064762848E-2</c:v>
                </c:pt>
                <c:pt idx="6">
                  <c:v>6.3884507790363962E-2</c:v>
                </c:pt>
                <c:pt idx="7">
                  <c:v>5.901739147861907E-2</c:v>
                </c:pt>
                <c:pt idx="8">
                  <c:v>6.34734469985513E-2</c:v>
                </c:pt>
                <c:pt idx="9">
                  <c:v>6.9988424255588905E-2</c:v>
                </c:pt>
                <c:pt idx="10">
                  <c:v>6.7032871590374798E-2</c:v>
                </c:pt>
                <c:pt idx="11">
                  <c:v>6.575856490484952E-2</c:v>
                </c:pt>
                <c:pt idx="12">
                  <c:v>6.5953780422801409E-2</c:v>
                </c:pt>
                <c:pt idx="13">
                  <c:v>6.3077755724771492E-2</c:v>
                </c:pt>
                <c:pt idx="14">
                  <c:v>5.9261787842105361E-2</c:v>
                </c:pt>
                <c:pt idx="15">
                  <c:v>6.0929290444779897E-2</c:v>
                </c:pt>
                <c:pt idx="16">
                  <c:v>5.9215728914223213E-2</c:v>
                </c:pt>
                <c:pt idx="17">
                  <c:v>6.0434047309335027E-2</c:v>
                </c:pt>
                <c:pt idx="18">
                  <c:v>6.634377196066775E-2</c:v>
                </c:pt>
                <c:pt idx="19">
                  <c:v>7.8695166099290434E-2</c:v>
                </c:pt>
                <c:pt idx="20">
                  <c:v>7.4932171496509395E-2</c:v>
                </c:pt>
                <c:pt idx="21">
                  <c:v>7.8070260172945202E-2</c:v>
                </c:pt>
                <c:pt idx="22">
                  <c:v>9.0116139497358264E-2</c:v>
                </c:pt>
                <c:pt idx="23">
                  <c:v>9.0622772544245778E-2</c:v>
                </c:pt>
                <c:pt idx="24">
                  <c:v>9.0912137334888857E-2</c:v>
                </c:pt>
                <c:pt idx="25">
                  <c:v>9.2378781023006062E-2</c:v>
                </c:pt>
                <c:pt idx="26">
                  <c:v>8.7301177301459421E-2</c:v>
                </c:pt>
                <c:pt idx="27">
                  <c:v>9.383384207562738E-2</c:v>
                </c:pt>
                <c:pt idx="28">
                  <c:v>9.2716554595272949E-2</c:v>
                </c:pt>
                <c:pt idx="29">
                  <c:v>9.3296305626941842E-2</c:v>
                </c:pt>
                <c:pt idx="30">
                  <c:v>9.8127620684755015E-2</c:v>
                </c:pt>
                <c:pt idx="31">
                  <c:v>8.8231578498469437E-2</c:v>
                </c:pt>
                <c:pt idx="32">
                  <c:v>9.8658788114308213E-2</c:v>
                </c:pt>
                <c:pt idx="33">
                  <c:v>0.10487799800871143</c:v>
                </c:pt>
                <c:pt idx="34">
                  <c:v>0.10673308929980634</c:v>
                </c:pt>
                <c:pt idx="35">
                  <c:v>9.7981626861195312E-2</c:v>
                </c:pt>
                <c:pt idx="36">
                  <c:v>5.2984807458911251E-2</c:v>
                </c:pt>
                <c:pt idx="37">
                  <c:v>7.9102244594069379E-2</c:v>
                </c:pt>
                <c:pt idx="38">
                  <c:v>9.242141636618649E-2</c:v>
                </c:pt>
                <c:pt idx="39">
                  <c:v>8.8316677438033328E-2</c:v>
                </c:pt>
                <c:pt idx="40">
                  <c:v>8.9410812209106155E-2</c:v>
                </c:pt>
                <c:pt idx="41">
                  <c:v>8.6532473462833534E-2</c:v>
                </c:pt>
                <c:pt idx="42">
                  <c:v>8.431143356367872E-2</c:v>
                </c:pt>
                <c:pt idx="43">
                  <c:v>8.603657724554202E-2</c:v>
                </c:pt>
                <c:pt idx="44">
                  <c:v>8.6107269532066183E-2</c:v>
                </c:pt>
                <c:pt idx="45">
                  <c:v>8.2624861474790312E-2</c:v>
                </c:pt>
                <c:pt idx="46">
                  <c:v>8.4855274448046622E-2</c:v>
                </c:pt>
                <c:pt idx="47">
                  <c:v>8.6130385308130497E-2</c:v>
                </c:pt>
                <c:pt idx="48">
                  <c:v>8.4255352963922767E-2</c:v>
                </c:pt>
                <c:pt idx="49">
                  <c:v>8.2572201491665345E-2</c:v>
                </c:pt>
              </c:numCache>
            </c:numRef>
          </c:val>
          <c:smooth val="0"/>
          <c:extLst>
            <c:ext xmlns:c16="http://schemas.microsoft.com/office/drawing/2014/chart" uri="{C3380CC4-5D6E-409C-BE32-E72D297353CC}">
              <c16:uniqueId val="{00000002-0B1B-482B-8E67-1B196071213C}"/>
            </c:ext>
          </c:extLst>
        </c:ser>
        <c:ser>
          <c:idx val="3"/>
          <c:order val="3"/>
          <c:tx>
            <c:strRef>
              <c:f>TdR_74!$B$89</c:f>
              <c:strCache>
                <c:ptCount val="1"/>
                <c:pt idx="0">
                  <c:v>Tertiaire marchand</c:v>
                </c:pt>
              </c:strCache>
            </c:strRef>
          </c:tx>
          <c:marker>
            <c:symbol val="none"/>
          </c:marker>
          <c:cat>
            <c:strRef>
              <c:f>TdR_74!$C$85:$AZ$85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TdR_74!$C$89:$AZ$89</c:f>
              <c:numCache>
                <c:formatCode>0.0%</c:formatCode>
                <c:ptCount val="50"/>
                <c:pt idx="0">
                  <c:v>1.2478494352924812E-2</c:v>
                </c:pt>
                <c:pt idx="1">
                  <c:v>1.3094524557031938E-2</c:v>
                </c:pt>
                <c:pt idx="2">
                  <c:v>1.3231084873958425E-2</c:v>
                </c:pt>
                <c:pt idx="3">
                  <c:v>1.2980508941603573E-2</c:v>
                </c:pt>
                <c:pt idx="4">
                  <c:v>1.1760837692180271E-2</c:v>
                </c:pt>
                <c:pt idx="5">
                  <c:v>1.15710211449488E-2</c:v>
                </c:pt>
                <c:pt idx="6">
                  <c:v>1.0674269203466414E-2</c:v>
                </c:pt>
                <c:pt idx="7">
                  <c:v>1.0545253246806038E-2</c:v>
                </c:pt>
                <c:pt idx="8">
                  <c:v>1.0521827962677865E-2</c:v>
                </c:pt>
                <c:pt idx="9">
                  <c:v>1.0967900652321606E-2</c:v>
                </c:pt>
                <c:pt idx="10">
                  <c:v>1.1402706841906448E-2</c:v>
                </c:pt>
                <c:pt idx="11">
                  <c:v>1.2423217880802657E-2</c:v>
                </c:pt>
                <c:pt idx="12">
                  <c:v>1.2140681207985813E-2</c:v>
                </c:pt>
                <c:pt idx="13">
                  <c:v>1.3036931230247626E-2</c:v>
                </c:pt>
                <c:pt idx="14">
                  <c:v>1.2356766295135145E-2</c:v>
                </c:pt>
                <c:pt idx="15">
                  <c:v>1.2980839480839144E-2</c:v>
                </c:pt>
                <c:pt idx="16">
                  <c:v>1.2806069026624128E-2</c:v>
                </c:pt>
                <c:pt idx="17">
                  <c:v>1.2398234434295056E-2</c:v>
                </c:pt>
                <c:pt idx="18">
                  <c:v>1.4065960168468649E-2</c:v>
                </c:pt>
                <c:pt idx="19">
                  <c:v>1.3749656091358788E-2</c:v>
                </c:pt>
                <c:pt idx="20">
                  <c:v>1.4770795238465691E-2</c:v>
                </c:pt>
                <c:pt idx="21">
                  <c:v>1.4423396031185951E-2</c:v>
                </c:pt>
                <c:pt idx="22">
                  <c:v>1.5543998153286434E-2</c:v>
                </c:pt>
                <c:pt idx="23">
                  <c:v>1.6511564587262016E-2</c:v>
                </c:pt>
                <c:pt idx="24">
                  <c:v>1.7269221722335176E-2</c:v>
                </c:pt>
                <c:pt idx="25">
                  <c:v>1.9626524195850502E-2</c:v>
                </c:pt>
                <c:pt idx="26">
                  <c:v>1.8285527189533336E-2</c:v>
                </c:pt>
                <c:pt idx="27">
                  <c:v>1.6955435369065047E-2</c:v>
                </c:pt>
                <c:pt idx="28">
                  <c:v>1.8537441950082299E-2</c:v>
                </c:pt>
                <c:pt idx="29">
                  <c:v>1.8793413613837837E-2</c:v>
                </c:pt>
                <c:pt idx="30">
                  <c:v>1.9004077471790545E-2</c:v>
                </c:pt>
                <c:pt idx="31">
                  <c:v>1.7832754455993558E-2</c:v>
                </c:pt>
                <c:pt idx="32">
                  <c:v>1.9159735563362288E-2</c:v>
                </c:pt>
                <c:pt idx="33">
                  <c:v>1.8636060882737237E-2</c:v>
                </c:pt>
                <c:pt idx="34">
                  <c:v>1.9574784908834731E-2</c:v>
                </c:pt>
                <c:pt idx="35">
                  <c:v>1.9652230159399538E-2</c:v>
                </c:pt>
                <c:pt idx="36">
                  <c:v>1.3283928665440701E-2</c:v>
                </c:pt>
                <c:pt idx="37">
                  <c:v>1.4070244194136142E-2</c:v>
                </c:pt>
                <c:pt idx="38">
                  <c:v>1.758377709714264E-2</c:v>
                </c:pt>
                <c:pt idx="39">
                  <c:v>1.952521609180163E-2</c:v>
                </c:pt>
                <c:pt idx="40">
                  <c:v>1.8238589278164852E-2</c:v>
                </c:pt>
                <c:pt idx="41">
                  <c:v>1.9631972241748397E-2</c:v>
                </c:pt>
                <c:pt idx="42">
                  <c:v>1.8881268124556413E-2</c:v>
                </c:pt>
                <c:pt idx="43">
                  <c:v>2.0075493352165668E-2</c:v>
                </c:pt>
                <c:pt idx="44">
                  <c:v>2.0186158085987532E-2</c:v>
                </c:pt>
                <c:pt idx="45">
                  <c:v>1.9442411288332927E-2</c:v>
                </c:pt>
                <c:pt idx="46">
                  <c:v>1.9571788999742996E-2</c:v>
                </c:pt>
                <c:pt idx="47">
                  <c:v>1.9357975972380644E-2</c:v>
                </c:pt>
                <c:pt idx="48">
                  <c:v>1.9418658225747013E-2</c:v>
                </c:pt>
                <c:pt idx="49">
                  <c:v>1.8875704147250379E-2</c:v>
                </c:pt>
              </c:numCache>
            </c:numRef>
          </c:val>
          <c:smooth val="0"/>
          <c:extLst>
            <c:ext xmlns:c16="http://schemas.microsoft.com/office/drawing/2014/chart" uri="{C3380CC4-5D6E-409C-BE32-E72D297353CC}">
              <c16:uniqueId val="{00000003-0B1B-482B-8E67-1B196071213C}"/>
            </c:ext>
          </c:extLst>
        </c:ser>
        <c:ser>
          <c:idx val="4"/>
          <c:order val="4"/>
          <c:tx>
            <c:strRef>
              <c:f>TdR_74!$B$90</c:f>
              <c:strCache>
                <c:ptCount val="1"/>
                <c:pt idx="0">
                  <c:v>Tertiaire non marchand</c:v>
                </c:pt>
              </c:strCache>
            </c:strRef>
          </c:tx>
          <c:marker>
            <c:symbol val="none"/>
          </c:marker>
          <c:cat>
            <c:strRef>
              <c:f>TdR_74!$C$85:$AZ$85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TdR_74!$C$90:$AZ$90</c:f>
              <c:numCache>
                <c:formatCode>0.0%</c:formatCode>
                <c:ptCount val="50"/>
                <c:pt idx="0">
                  <c:v>2.4640127461341491E-3</c:v>
                </c:pt>
                <c:pt idx="1">
                  <c:v>2.0277645203440921E-3</c:v>
                </c:pt>
                <c:pt idx="2">
                  <c:v>1.8929321217383732E-3</c:v>
                </c:pt>
                <c:pt idx="3">
                  <c:v>2.4678497242725142E-3</c:v>
                </c:pt>
                <c:pt idx="4">
                  <c:v>1.8228499999263811E-3</c:v>
                </c:pt>
                <c:pt idx="5">
                  <c:v>1.8058369175395332E-3</c:v>
                </c:pt>
                <c:pt idx="6">
                  <c:v>1.6679479137557969E-3</c:v>
                </c:pt>
                <c:pt idx="7">
                  <c:v>1.0504482006020637E-3</c:v>
                </c:pt>
                <c:pt idx="8">
                  <c:v>1.5288803143352447E-3</c:v>
                </c:pt>
                <c:pt idx="9">
                  <c:v>1.3858974249250037E-3</c:v>
                </c:pt>
                <c:pt idx="10">
                  <c:v>1.4341610342963314E-3</c:v>
                </c:pt>
                <c:pt idx="11">
                  <c:v>1.3571525336948029E-3</c:v>
                </c:pt>
                <c:pt idx="12">
                  <c:v>1.3291697794822665E-3</c:v>
                </c:pt>
                <c:pt idx="13">
                  <c:v>1.3696751596401974E-3</c:v>
                </c:pt>
                <c:pt idx="14">
                  <c:v>1.4028461735387039E-3</c:v>
                </c:pt>
                <c:pt idx="15">
                  <c:v>1.1781914343662631E-3</c:v>
                </c:pt>
                <c:pt idx="16">
                  <c:v>1.219914954641144E-3</c:v>
                </c:pt>
                <c:pt idx="17">
                  <c:v>1.3516814484896709E-3</c:v>
                </c:pt>
                <c:pt idx="18">
                  <c:v>1.3597502658879142E-3</c:v>
                </c:pt>
                <c:pt idx="19">
                  <c:v>1.6286048047036146E-3</c:v>
                </c:pt>
                <c:pt idx="20">
                  <c:v>1.7087663488017974E-3</c:v>
                </c:pt>
                <c:pt idx="21">
                  <c:v>1.5874584409166675E-3</c:v>
                </c:pt>
                <c:pt idx="22">
                  <c:v>1.5800492527293447E-3</c:v>
                </c:pt>
                <c:pt idx="23">
                  <c:v>1.8228966861269665E-3</c:v>
                </c:pt>
                <c:pt idx="24">
                  <c:v>2.4672319876262237E-3</c:v>
                </c:pt>
                <c:pt idx="25">
                  <c:v>2.6920738974939703E-3</c:v>
                </c:pt>
                <c:pt idx="26">
                  <c:v>2.3541126152707096E-3</c:v>
                </c:pt>
                <c:pt idx="27">
                  <c:v>4.1340383248292161E-3</c:v>
                </c:pt>
                <c:pt idx="28">
                  <c:v>4.4843415676703701E-3</c:v>
                </c:pt>
                <c:pt idx="29">
                  <c:v>4.7582500841683324E-3</c:v>
                </c:pt>
                <c:pt idx="30">
                  <c:v>5.0525494009259929E-3</c:v>
                </c:pt>
                <c:pt idx="31">
                  <c:v>4.5549944554487088E-3</c:v>
                </c:pt>
                <c:pt idx="32">
                  <c:v>4.1191477706049636E-3</c:v>
                </c:pt>
                <c:pt idx="33">
                  <c:v>4.2391662514778281E-3</c:v>
                </c:pt>
                <c:pt idx="34">
                  <c:v>4.4134511846463118E-3</c:v>
                </c:pt>
                <c:pt idx="35">
                  <c:v>4.7810452141552537E-3</c:v>
                </c:pt>
                <c:pt idx="36">
                  <c:v>4.0942905979755089E-3</c:v>
                </c:pt>
                <c:pt idx="37">
                  <c:v>4.6234677044723E-3</c:v>
                </c:pt>
                <c:pt idx="38">
                  <c:v>5.3479632420635323E-3</c:v>
                </c:pt>
                <c:pt idx="39">
                  <c:v>5.0139859258161524E-3</c:v>
                </c:pt>
                <c:pt idx="40">
                  <c:v>5.633523145137989E-3</c:v>
                </c:pt>
                <c:pt idx="41">
                  <c:v>5.7150669546029006E-3</c:v>
                </c:pt>
                <c:pt idx="42">
                  <c:v>5.6830305377537959E-3</c:v>
                </c:pt>
                <c:pt idx="43">
                  <c:v>5.9413671355699905E-3</c:v>
                </c:pt>
                <c:pt idx="44">
                  <c:v>6.3818993530952873E-3</c:v>
                </c:pt>
                <c:pt idx="45">
                  <c:v>5.8817961707954263E-3</c:v>
                </c:pt>
                <c:pt idx="46">
                  <c:v>5.9165302896167478E-3</c:v>
                </c:pt>
                <c:pt idx="47">
                  <c:v>5.6546072099089338E-3</c:v>
                </c:pt>
                <c:pt idx="48">
                  <c:v>4.9859509947066801E-3</c:v>
                </c:pt>
                <c:pt idx="49">
                  <c:v>4.8992216902109713E-3</c:v>
                </c:pt>
              </c:numCache>
            </c:numRef>
          </c:val>
          <c:smooth val="0"/>
          <c:extLst>
            <c:ext xmlns:c16="http://schemas.microsoft.com/office/drawing/2014/chart" uri="{C3380CC4-5D6E-409C-BE32-E72D297353CC}">
              <c16:uniqueId val="{00000004-0B1B-482B-8E67-1B196071213C}"/>
            </c:ext>
          </c:extLst>
        </c:ser>
        <c:dLbls>
          <c:showLegendKey val="0"/>
          <c:showVal val="0"/>
          <c:showCatName val="0"/>
          <c:showSerName val="0"/>
          <c:showPercent val="0"/>
          <c:showBubbleSize val="0"/>
        </c:dLbls>
        <c:smooth val="0"/>
        <c:axId val="153151360"/>
        <c:axId val="153152896"/>
      </c:lineChart>
      <c:catAx>
        <c:axId val="153151360"/>
        <c:scaling>
          <c:orientation val="minMax"/>
        </c:scaling>
        <c:delete val="0"/>
        <c:axPos val="b"/>
        <c:numFmt formatCode="General" sourceLinked="0"/>
        <c:majorTickMark val="out"/>
        <c:minorTickMark val="none"/>
        <c:tickLblPos val="nextTo"/>
        <c:crossAx val="153152896"/>
        <c:crosses val="autoZero"/>
        <c:auto val="1"/>
        <c:lblAlgn val="ctr"/>
        <c:lblOffset val="100"/>
        <c:noMultiLvlLbl val="0"/>
      </c:catAx>
      <c:valAx>
        <c:axId val="153152896"/>
        <c:scaling>
          <c:orientation val="minMax"/>
        </c:scaling>
        <c:delete val="0"/>
        <c:axPos val="l"/>
        <c:majorGridlines/>
        <c:numFmt formatCode="0.0%" sourceLinked="1"/>
        <c:majorTickMark val="out"/>
        <c:minorTickMark val="none"/>
        <c:tickLblPos val="nextTo"/>
        <c:crossAx val="15315136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TdR_74!$B$86</c:f>
              <c:strCache>
                <c:ptCount val="1"/>
                <c:pt idx="0">
                  <c:v>Agriculture</c:v>
                </c:pt>
              </c:strCache>
            </c:strRef>
          </c:tx>
          <c:marker>
            <c:symbol val="none"/>
          </c:marker>
          <c:cat>
            <c:strRef>
              <c:f>TdR_74!$C$85:$BA$85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TdR_74!$C$86:$BA$86</c:f>
              <c:numCache>
                <c:formatCode>0.0%</c:formatCode>
                <c:ptCount val="51"/>
                <c:pt idx="0">
                  <c:v>3.3011038543263875E-3</c:v>
                </c:pt>
                <c:pt idx="1">
                  <c:v>4.2116227447064102E-3</c:v>
                </c:pt>
                <c:pt idx="2">
                  <c:v>1.073034273766439E-2</c:v>
                </c:pt>
                <c:pt idx="3">
                  <c:v>1.2641062336304876E-2</c:v>
                </c:pt>
                <c:pt idx="4">
                  <c:v>1.1864496593811551E-2</c:v>
                </c:pt>
                <c:pt idx="5">
                  <c:v>1.4815305882218292E-2</c:v>
                </c:pt>
                <c:pt idx="6">
                  <c:v>3.8172224212855133E-3</c:v>
                </c:pt>
                <c:pt idx="7">
                  <c:v>7.4195122925659381E-3</c:v>
                </c:pt>
                <c:pt idx="8">
                  <c:v>3.2390597866077176E-3</c:v>
                </c:pt>
                <c:pt idx="9">
                  <c:v>5.5458510674689116E-3</c:v>
                </c:pt>
                <c:pt idx="10">
                  <c:v>9.2950637240522792E-3</c:v>
                </c:pt>
                <c:pt idx="11">
                  <c:v>3.5467250778686678E-3</c:v>
                </c:pt>
                <c:pt idx="12">
                  <c:v>9.1895789166582219E-3</c:v>
                </c:pt>
                <c:pt idx="13">
                  <c:v>9.8960098772614795E-3</c:v>
                </c:pt>
                <c:pt idx="14">
                  <c:v>7.8252835681758247E-3</c:v>
                </c:pt>
                <c:pt idx="15">
                  <c:v>1.6202513706634594E-3</c:v>
                </c:pt>
                <c:pt idx="16">
                  <c:v>9.3496630633276932E-3</c:v>
                </c:pt>
                <c:pt idx="17">
                  <c:v>9.8990793545385303E-3</c:v>
                </c:pt>
                <c:pt idx="18">
                  <c:v>1.14539605480931E-2</c:v>
                </c:pt>
                <c:pt idx="19">
                  <c:v>2.7437406277741043E-2</c:v>
                </c:pt>
                <c:pt idx="20">
                  <c:v>1.4499753937865957E-2</c:v>
                </c:pt>
                <c:pt idx="21">
                  <c:v>2.0737661260046388E-2</c:v>
                </c:pt>
                <c:pt idx="22">
                  <c:v>1.6621314914938991E-2</c:v>
                </c:pt>
                <c:pt idx="23">
                  <c:v>1.4001373158834084E-2</c:v>
                </c:pt>
                <c:pt idx="24">
                  <c:v>8.4186719238450616E-4</c:v>
                </c:pt>
                <c:pt idx="25">
                  <c:v>5.0418030806199065E-4</c:v>
                </c:pt>
                <c:pt idx="26">
                  <c:v>8.7576617802066184E-4</c:v>
                </c:pt>
                <c:pt idx="27">
                  <c:v>1.4130658961252979E-3</c:v>
                </c:pt>
                <c:pt idx="28">
                  <c:v>2.5731819605848815E-3</c:v>
                </c:pt>
                <c:pt idx="29">
                  <c:v>4.3949529490434668E-3</c:v>
                </c:pt>
                <c:pt idx="30">
                  <c:v>3.4299198218570976E-3</c:v>
                </c:pt>
                <c:pt idx="31">
                  <c:v>2.6082537416992381E-3</c:v>
                </c:pt>
                <c:pt idx="32">
                  <c:v>2.793294539047426E-3</c:v>
                </c:pt>
                <c:pt idx="33">
                  <c:v>3.0011921776967737E-3</c:v>
                </c:pt>
                <c:pt idx="34">
                  <c:v>3.3420662816303118E-3</c:v>
                </c:pt>
                <c:pt idx="35">
                  <c:v>2.5673217623199572E-3</c:v>
                </c:pt>
                <c:pt idx="36">
                  <c:v>1.0011177255354229E-3</c:v>
                </c:pt>
                <c:pt idx="37">
                  <c:v>7.9934020963992917E-4</c:v>
                </c:pt>
                <c:pt idx="38">
                  <c:v>1.3079408299742203E-3</c:v>
                </c:pt>
                <c:pt idx="39">
                  <c:v>1.4735488694657341E-3</c:v>
                </c:pt>
                <c:pt idx="40">
                  <c:v>2.7245391791027819E-3</c:v>
                </c:pt>
                <c:pt idx="41">
                  <c:v>2.46316999747109E-3</c:v>
                </c:pt>
                <c:pt idx="42">
                  <c:v>1.1798300493117717E-3</c:v>
                </c:pt>
                <c:pt idx="43">
                  <c:v>3.5722205271145591E-3</c:v>
                </c:pt>
                <c:pt idx="44">
                  <c:v>5.812883088574302E-3</c:v>
                </c:pt>
                <c:pt idx="45">
                  <c:v>5.5398018398072294E-3</c:v>
                </c:pt>
                <c:pt idx="46">
                  <c:v>4.2998089779316701E-3</c:v>
                </c:pt>
                <c:pt idx="47">
                  <c:v>4.1443590967701329E-3</c:v>
                </c:pt>
                <c:pt idx="48">
                  <c:v>1.8178626105329638E-3</c:v>
                </c:pt>
                <c:pt idx="49">
                  <c:v>4.8248720064413024E-3</c:v>
                </c:pt>
                <c:pt idx="50">
                  <c:v>2.0029628431126713E-3</c:v>
                </c:pt>
              </c:numCache>
            </c:numRef>
          </c:val>
          <c:smooth val="0"/>
          <c:extLst>
            <c:ext xmlns:c16="http://schemas.microsoft.com/office/drawing/2014/chart" uri="{C3380CC4-5D6E-409C-BE32-E72D297353CC}">
              <c16:uniqueId val="{00000000-18D6-4C98-A262-A4A3F34669E7}"/>
            </c:ext>
          </c:extLst>
        </c:ser>
        <c:ser>
          <c:idx val="1"/>
          <c:order val="1"/>
          <c:tx>
            <c:strRef>
              <c:f>TdR_74!$B$87</c:f>
              <c:strCache>
                <c:ptCount val="1"/>
                <c:pt idx="0">
                  <c:v>Industrie</c:v>
                </c:pt>
              </c:strCache>
            </c:strRef>
          </c:tx>
          <c:marker>
            <c:symbol val="none"/>
          </c:marker>
          <c:cat>
            <c:strRef>
              <c:f>TdR_74!$C$85:$BA$85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TdR_74!$C$87:$BA$87</c:f>
              <c:numCache>
                <c:formatCode>0.0%</c:formatCode>
                <c:ptCount val="51"/>
                <c:pt idx="0">
                  <c:v>0.11060278787519011</c:v>
                </c:pt>
                <c:pt idx="1">
                  <c:v>0.10478208718662831</c:v>
                </c:pt>
                <c:pt idx="2">
                  <c:v>9.9441024640412295E-2</c:v>
                </c:pt>
                <c:pt idx="3">
                  <c:v>9.0771597921997488E-2</c:v>
                </c:pt>
                <c:pt idx="4">
                  <c:v>8.7946569219298859E-2</c:v>
                </c:pt>
                <c:pt idx="5">
                  <c:v>8.1846706971262784E-2</c:v>
                </c:pt>
                <c:pt idx="6">
                  <c:v>8.040700133209204E-2</c:v>
                </c:pt>
                <c:pt idx="7">
                  <c:v>7.2213757863318254E-2</c:v>
                </c:pt>
                <c:pt idx="8">
                  <c:v>8.116013805982264E-2</c:v>
                </c:pt>
                <c:pt idx="9">
                  <c:v>8.4083877932506601E-2</c:v>
                </c:pt>
                <c:pt idx="10">
                  <c:v>8.3459419112893868E-2</c:v>
                </c:pt>
                <c:pt idx="11">
                  <c:v>8.4663054422974143E-2</c:v>
                </c:pt>
                <c:pt idx="12">
                  <c:v>8.1556749126974623E-2</c:v>
                </c:pt>
                <c:pt idx="13">
                  <c:v>8.3055759460311226E-2</c:v>
                </c:pt>
                <c:pt idx="14">
                  <c:v>7.776177392288075E-2</c:v>
                </c:pt>
                <c:pt idx="15">
                  <c:v>7.7563886739824173E-2</c:v>
                </c:pt>
                <c:pt idx="16">
                  <c:v>7.5272016236407488E-2</c:v>
                </c:pt>
                <c:pt idx="17">
                  <c:v>7.2417157097754398E-2</c:v>
                </c:pt>
                <c:pt idx="18">
                  <c:v>8.1303682100100971E-2</c:v>
                </c:pt>
                <c:pt idx="19">
                  <c:v>8.0280230549317155E-2</c:v>
                </c:pt>
                <c:pt idx="20">
                  <c:v>8.1854812256414625E-2</c:v>
                </c:pt>
                <c:pt idx="21">
                  <c:v>8.1821966211635608E-2</c:v>
                </c:pt>
                <c:pt idx="22">
                  <c:v>8.5297290972341913E-2</c:v>
                </c:pt>
                <c:pt idx="23">
                  <c:v>8.8533377453734241E-2</c:v>
                </c:pt>
                <c:pt idx="24">
                  <c:v>9.0137841075619354E-2</c:v>
                </c:pt>
                <c:pt idx="25">
                  <c:v>9.7447158553482419E-2</c:v>
                </c:pt>
                <c:pt idx="26">
                  <c:v>0.1017070902905155</c:v>
                </c:pt>
                <c:pt idx="27">
                  <c:v>0.10297120157036371</c:v>
                </c:pt>
                <c:pt idx="28">
                  <c:v>0.10561268151835024</c:v>
                </c:pt>
                <c:pt idx="29">
                  <c:v>9.9371188833481394E-2</c:v>
                </c:pt>
                <c:pt idx="30">
                  <c:v>9.2000113960919533E-2</c:v>
                </c:pt>
                <c:pt idx="31">
                  <c:v>8.5061504894449691E-2</c:v>
                </c:pt>
                <c:pt idx="32">
                  <c:v>8.3831495677808579E-2</c:v>
                </c:pt>
                <c:pt idx="33">
                  <c:v>8.2590125328521544E-2</c:v>
                </c:pt>
                <c:pt idx="34">
                  <c:v>8.0495240702169221E-2</c:v>
                </c:pt>
                <c:pt idx="35">
                  <c:v>7.444257881718587E-2</c:v>
                </c:pt>
                <c:pt idx="36">
                  <c:v>4.3476137313518515E-2</c:v>
                </c:pt>
                <c:pt idx="37">
                  <c:v>4.4150528598407887E-2</c:v>
                </c:pt>
                <c:pt idx="38">
                  <c:v>6.7268368238152104E-2</c:v>
                </c:pt>
                <c:pt idx="39">
                  <c:v>7.4604656624173843E-2</c:v>
                </c:pt>
                <c:pt idx="40">
                  <c:v>7.6056914927297298E-2</c:v>
                </c:pt>
                <c:pt idx="41">
                  <c:v>7.6852475582284155E-2</c:v>
                </c:pt>
                <c:pt idx="42">
                  <c:v>7.5272581795993387E-2</c:v>
                </c:pt>
                <c:pt idx="43">
                  <c:v>7.4239276698821577E-2</c:v>
                </c:pt>
                <c:pt idx="44">
                  <c:v>7.5496924265503709E-2</c:v>
                </c:pt>
                <c:pt idx="45">
                  <c:v>7.2731933007783647E-2</c:v>
                </c:pt>
                <c:pt idx="46">
                  <c:v>7.2832241316801785E-2</c:v>
                </c:pt>
                <c:pt idx="47">
                  <c:v>7.2587225318382312E-2</c:v>
                </c:pt>
                <c:pt idx="48">
                  <c:v>7.1071697729064243E-2</c:v>
                </c:pt>
                <c:pt idx="49">
                  <c:v>7.0829950826190674E-2</c:v>
                </c:pt>
                <c:pt idx="50">
                  <c:v>7.0313087786656001E-2</c:v>
                </c:pt>
              </c:numCache>
            </c:numRef>
          </c:val>
          <c:smooth val="0"/>
          <c:extLst>
            <c:ext xmlns:c16="http://schemas.microsoft.com/office/drawing/2014/chart" uri="{C3380CC4-5D6E-409C-BE32-E72D297353CC}">
              <c16:uniqueId val="{00000001-18D6-4C98-A262-A4A3F34669E7}"/>
            </c:ext>
          </c:extLst>
        </c:ser>
        <c:ser>
          <c:idx val="2"/>
          <c:order val="2"/>
          <c:tx>
            <c:strRef>
              <c:f>TdR_74!$B$88</c:f>
              <c:strCache>
                <c:ptCount val="1"/>
                <c:pt idx="0">
                  <c:v>Construction</c:v>
                </c:pt>
              </c:strCache>
            </c:strRef>
          </c:tx>
          <c:marker>
            <c:symbol val="none"/>
          </c:marker>
          <c:cat>
            <c:strRef>
              <c:f>TdR_74!$C$85:$BA$85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TdR_74!$C$88:$BA$88</c:f>
              <c:numCache>
                <c:formatCode>0.0%</c:formatCode>
                <c:ptCount val="51"/>
                <c:pt idx="0">
                  <c:v>7.0653576902525494E-2</c:v>
                </c:pt>
                <c:pt idx="1">
                  <c:v>6.6908530364755012E-2</c:v>
                </c:pt>
                <c:pt idx="2">
                  <c:v>7.5036888108618902E-2</c:v>
                </c:pt>
                <c:pt idx="3">
                  <c:v>7.5560170252041051E-2</c:v>
                </c:pt>
                <c:pt idx="4">
                  <c:v>6.7599311657878969E-2</c:v>
                </c:pt>
                <c:pt idx="5">
                  <c:v>6.5187016064762848E-2</c:v>
                </c:pt>
                <c:pt idx="6">
                  <c:v>6.3884507790363962E-2</c:v>
                </c:pt>
                <c:pt idx="7">
                  <c:v>5.901739147861907E-2</c:v>
                </c:pt>
                <c:pt idx="8">
                  <c:v>6.34734469985513E-2</c:v>
                </c:pt>
                <c:pt idx="9">
                  <c:v>6.9988424255588905E-2</c:v>
                </c:pt>
                <c:pt idx="10">
                  <c:v>6.7032871590374798E-2</c:v>
                </c:pt>
                <c:pt idx="11">
                  <c:v>6.575856490484952E-2</c:v>
                </c:pt>
                <c:pt idx="12">
                  <c:v>6.5953780422801409E-2</c:v>
                </c:pt>
                <c:pt idx="13">
                  <c:v>6.3077755724771492E-2</c:v>
                </c:pt>
                <c:pt idx="14">
                  <c:v>5.9261787842105361E-2</c:v>
                </c:pt>
                <c:pt idx="15">
                  <c:v>6.0929290444779897E-2</c:v>
                </c:pt>
                <c:pt idx="16">
                  <c:v>5.9215728914223213E-2</c:v>
                </c:pt>
                <c:pt idx="17">
                  <c:v>6.0434047309335027E-2</c:v>
                </c:pt>
                <c:pt idx="18">
                  <c:v>6.634377196066775E-2</c:v>
                </c:pt>
                <c:pt idx="19">
                  <c:v>7.8695166099290434E-2</c:v>
                </c:pt>
                <c:pt idx="20">
                  <c:v>7.4932171496509395E-2</c:v>
                </c:pt>
                <c:pt idx="21">
                  <c:v>7.8070260172945202E-2</c:v>
                </c:pt>
                <c:pt idx="22">
                  <c:v>9.0116139497358264E-2</c:v>
                </c:pt>
                <c:pt idx="23">
                  <c:v>9.0622772544245778E-2</c:v>
                </c:pt>
                <c:pt idx="24">
                  <c:v>9.0912137334888857E-2</c:v>
                </c:pt>
                <c:pt idx="25">
                  <c:v>9.2378781023006062E-2</c:v>
                </c:pt>
                <c:pt idx="26">
                  <c:v>8.7301177301459421E-2</c:v>
                </c:pt>
                <c:pt idx="27">
                  <c:v>9.383384207562738E-2</c:v>
                </c:pt>
                <c:pt idx="28">
                  <c:v>9.2716554595272949E-2</c:v>
                </c:pt>
                <c:pt idx="29">
                  <c:v>9.3296305626941842E-2</c:v>
                </c:pt>
                <c:pt idx="30">
                  <c:v>9.8127620684755015E-2</c:v>
                </c:pt>
                <c:pt idx="31">
                  <c:v>8.8231578498469437E-2</c:v>
                </c:pt>
                <c:pt idx="32">
                  <c:v>9.8658788114308213E-2</c:v>
                </c:pt>
                <c:pt idx="33">
                  <c:v>0.10487799800871143</c:v>
                </c:pt>
                <c:pt idx="34">
                  <c:v>0.10673308929980634</c:v>
                </c:pt>
                <c:pt idx="35">
                  <c:v>9.7981626861195312E-2</c:v>
                </c:pt>
                <c:pt idx="36">
                  <c:v>5.2984807458911251E-2</c:v>
                </c:pt>
                <c:pt idx="37">
                  <c:v>7.9102244594069379E-2</c:v>
                </c:pt>
                <c:pt idx="38">
                  <c:v>9.242141636618649E-2</c:v>
                </c:pt>
                <c:pt idx="39">
                  <c:v>8.8316677438033328E-2</c:v>
                </c:pt>
                <c:pt idx="40">
                  <c:v>8.9410812209106155E-2</c:v>
                </c:pt>
                <c:pt idx="41">
                  <c:v>8.6532473462833534E-2</c:v>
                </c:pt>
                <c:pt idx="42">
                  <c:v>8.431143356367872E-2</c:v>
                </c:pt>
                <c:pt idx="43">
                  <c:v>8.603657724554202E-2</c:v>
                </c:pt>
                <c:pt idx="44">
                  <c:v>8.6107269532066183E-2</c:v>
                </c:pt>
                <c:pt idx="45">
                  <c:v>8.2624861474790312E-2</c:v>
                </c:pt>
                <c:pt idx="46">
                  <c:v>8.4855274448046622E-2</c:v>
                </c:pt>
                <c:pt idx="47">
                  <c:v>8.6130385308130497E-2</c:v>
                </c:pt>
                <c:pt idx="48">
                  <c:v>8.4255352963922767E-2</c:v>
                </c:pt>
                <c:pt idx="49">
                  <c:v>8.2572201491665345E-2</c:v>
                </c:pt>
                <c:pt idx="50">
                  <c:v>8.2189051915327549E-2</c:v>
                </c:pt>
              </c:numCache>
            </c:numRef>
          </c:val>
          <c:smooth val="0"/>
          <c:extLst>
            <c:ext xmlns:c16="http://schemas.microsoft.com/office/drawing/2014/chart" uri="{C3380CC4-5D6E-409C-BE32-E72D297353CC}">
              <c16:uniqueId val="{00000002-18D6-4C98-A262-A4A3F34669E7}"/>
            </c:ext>
          </c:extLst>
        </c:ser>
        <c:ser>
          <c:idx val="3"/>
          <c:order val="3"/>
          <c:tx>
            <c:strRef>
              <c:f>TdR_74!$B$89</c:f>
              <c:strCache>
                <c:ptCount val="1"/>
                <c:pt idx="0">
                  <c:v>Tertiaire marchand</c:v>
                </c:pt>
              </c:strCache>
            </c:strRef>
          </c:tx>
          <c:marker>
            <c:symbol val="none"/>
          </c:marker>
          <c:cat>
            <c:strRef>
              <c:f>TdR_74!$C$85:$BA$85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TdR_74!$C$89:$BA$89</c:f>
              <c:numCache>
                <c:formatCode>0.0%</c:formatCode>
                <c:ptCount val="51"/>
                <c:pt idx="0">
                  <c:v>1.2478494352924812E-2</c:v>
                </c:pt>
                <c:pt idx="1">
                  <c:v>1.3094524557031938E-2</c:v>
                </c:pt>
                <c:pt idx="2">
                  <c:v>1.3231084873958425E-2</c:v>
                </c:pt>
                <c:pt idx="3">
                  <c:v>1.2980508941603573E-2</c:v>
                </c:pt>
                <c:pt idx="4">
                  <c:v>1.1760837692180271E-2</c:v>
                </c:pt>
                <c:pt idx="5">
                  <c:v>1.15710211449488E-2</c:v>
                </c:pt>
                <c:pt idx="6">
                  <c:v>1.0674269203466414E-2</c:v>
                </c:pt>
                <c:pt idx="7">
                  <c:v>1.0545253246806038E-2</c:v>
                </c:pt>
                <c:pt idx="8">
                  <c:v>1.0521827962677865E-2</c:v>
                </c:pt>
                <c:pt idx="9">
                  <c:v>1.0967900652321606E-2</c:v>
                </c:pt>
                <c:pt idx="10">
                  <c:v>1.1402706841906448E-2</c:v>
                </c:pt>
                <c:pt idx="11">
                  <c:v>1.2423217880802657E-2</c:v>
                </c:pt>
                <c:pt idx="12">
                  <c:v>1.2140681207985813E-2</c:v>
                </c:pt>
                <c:pt idx="13">
                  <c:v>1.3036931230247626E-2</c:v>
                </c:pt>
                <c:pt idx="14">
                  <c:v>1.2356766295135145E-2</c:v>
                </c:pt>
                <c:pt idx="15">
                  <c:v>1.2980839480839144E-2</c:v>
                </c:pt>
                <c:pt idx="16">
                  <c:v>1.2806069026624128E-2</c:v>
                </c:pt>
                <c:pt idx="17">
                  <c:v>1.2398234434295056E-2</c:v>
                </c:pt>
                <c:pt idx="18">
                  <c:v>1.4065960168468649E-2</c:v>
                </c:pt>
                <c:pt idx="19">
                  <c:v>1.3749656091358788E-2</c:v>
                </c:pt>
                <c:pt idx="20">
                  <c:v>1.4770795238465691E-2</c:v>
                </c:pt>
                <c:pt idx="21">
                  <c:v>1.4423396031185951E-2</c:v>
                </c:pt>
                <c:pt idx="22">
                  <c:v>1.5543998153286434E-2</c:v>
                </c:pt>
                <c:pt idx="23">
                  <c:v>1.6511564587262016E-2</c:v>
                </c:pt>
                <c:pt idx="24">
                  <c:v>1.7269221722335176E-2</c:v>
                </c:pt>
                <c:pt idx="25">
                  <c:v>1.9626524195850502E-2</c:v>
                </c:pt>
                <c:pt idx="26">
                  <c:v>1.8285527189533336E-2</c:v>
                </c:pt>
                <c:pt idx="27">
                  <c:v>1.6955435369065047E-2</c:v>
                </c:pt>
                <c:pt idx="28">
                  <c:v>1.8537441950082299E-2</c:v>
                </c:pt>
                <c:pt idx="29">
                  <c:v>1.8793413613837837E-2</c:v>
                </c:pt>
                <c:pt idx="30">
                  <c:v>1.9004077471790545E-2</c:v>
                </c:pt>
                <c:pt idx="31">
                  <c:v>1.7832754455993558E-2</c:v>
                </c:pt>
                <c:pt idx="32">
                  <c:v>1.9159735563362288E-2</c:v>
                </c:pt>
                <c:pt idx="33">
                  <c:v>1.8636060882737237E-2</c:v>
                </c:pt>
                <c:pt idx="34">
                  <c:v>1.9574784908834731E-2</c:v>
                </c:pt>
                <c:pt idx="35">
                  <c:v>1.9652230159399538E-2</c:v>
                </c:pt>
                <c:pt idx="36">
                  <c:v>1.3283928665440701E-2</c:v>
                </c:pt>
                <c:pt idx="37">
                  <c:v>1.4070244194136142E-2</c:v>
                </c:pt>
                <c:pt idx="38">
                  <c:v>1.758377709714264E-2</c:v>
                </c:pt>
                <c:pt idx="39">
                  <c:v>1.952521609180163E-2</c:v>
                </c:pt>
                <c:pt idx="40">
                  <c:v>1.8238589278164852E-2</c:v>
                </c:pt>
                <c:pt idx="41">
                  <c:v>1.9631972241748397E-2</c:v>
                </c:pt>
                <c:pt idx="42">
                  <c:v>1.8881268124556413E-2</c:v>
                </c:pt>
                <c:pt idx="43">
                  <c:v>2.0075493352165668E-2</c:v>
                </c:pt>
                <c:pt idx="44">
                  <c:v>2.0186158085987532E-2</c:v>
                </c:pt>
                <c:pt idx="45">
                  <c:v>1.9442411288332927E-2</c:v>
                </c:pt>
                <c:pt idx="46">
                  <c:v>1.9571788999742996E-2</c:v>
                </c:pt>
                <c:pt idx="47">
                  <c:v>1.9357975972380644E-2</c:v>
                </c:pt>
                <c:pt idx="48">
                  <c:v>1.9418658225747013E-2</c:v>
                </c:pt>
                <c:pt idx="49">
                  <c:v>1.8875704147250379E-2</c:v>
                </c:pt>
                <c:pt idx="50">
                  <c:v>1.7910017507316526E-2</c:v>
                </c:pt>
              </c:numCache>
            </c:numRef>
          </c:val>
          <c:smooth val="0"/>
          <c:extLst>
            <c:ext xmlns:c16="http://schemas.microsoft.com/office/drawing/2014/chart" uri="{C3380CC4-5D6E-409C-BE32-E72D297353CC}">
              <c16:uniqueId val="{00000003-18D6-4C98-A262-A4A3F34669E7}"/>
            </c:ext>
          </c:extLst>
        </c:ser>
        <c:ser>
          <c:idx val="4"/>
          <c:order val="4"/>
          <c:tx>
            <c:strRef>
              <c:f>TdR_74!$B$90</c:f>
              <c:strCache>
                <c:ptCount val="1"/>
                <c:pt idx="0">
                  <c:v>Tertiaire non marchand</c:v>
                </c:pt>
              </c:strCache>
            </c:strRef>
          </c:tx>
          <c:marker>
            <c:symbol val="none"/>
          </c:marker>
          <c:cat>
            <c:strRef>
              <c:f>TdR_74!$C$85:$BA$85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TdR_74!$C$90:$BA$90</c:f>
              <c:numCache>
                <c:formatCode>0.0%</c:formatCode>
                <c:ptCount val="51"/>
                <c:pt idx="0">
                  <c:v>2.4640127461341491E-3</c:v>
                </c:pt>
                <c:pt idx="1">
                  <c:v>2.0277645203440921E-3</c:v>
                </c:pt>
                <c:pt idx="2">
                  <c:v>1.8929321217383732E-3</c:v>
                </c:pt>
                <c:pt idx="3">
                  <c:v>2.4678497242725142E-3</c:v>
                </c:pt>
                <c:pt idx="4">
                  <c:v>1.8228499999263811E-3</c:v>
                </c:pt>
                <c:pt idx="5">
                  <c:v>1.8058369175395332E-3</c:v>
                </c:pt>
                <c:pt idx="6">
                  <c:v>1.6679479137557969E-3</c:v>
                </c:pt>
                <c:pt idx="7">
                  <c:v>1.0504482006020637E-3</c:v>
                </c:pt>
                <c:pt idx="8">
                  <c:v>1.5288803143352447E-3</c:v>
                </c:pt>
                <c:pt idx="9">
                  <c:v>1.3858974249250037E-3</c:v>
                </c:pt>
                <c:pt idx="10">
                  <c:v>1.4341610342963314E-3</c:v>
                </c:pt>
                <c:pt idx="11">
                  <c:v>1.3571525336948029E-3</c:v>
                </c:pt>
                <c:pt idx="12">
                  <c:v>1.3291697794822665E-3</c:v>
                </c:pt>
                <c:pt idx="13">
                  <c:v>1.3696751596401974E-3</c:v>
                </c:pt>
                <c:pt idx="14">
                  <c:v>1.4028461735387039E-3</c:v>
                </c:pt>
                <c:pt idx="15">
                  <c:v>1.1781914343662631E-3</c:v>
                </c:pt>
                <c:pt idx="16">
                  <c:v>1.219914954641144E-3</c:v>
                </c:pt>
                <c:pt idx="17">
                  <c:v>1.3516814484896709E-3</c:v>
                </c:pt>
                <c:pt idx="18">
                  <c:v>1.3597502658879142E-3</c:v>
                </c:pt>
                <c:pt idx="19">
                  <c:v>1.6286048047036146E-3</c:v>
                </c:pt>
                <c:pt idx="20">
                  <c:v>1.7087663488017974E-3</c:v>
                </c:pt>
                <c:pt idx="21">
                  <c:v>1.5874584409166675E-3</c:v>
                </c:pt>
                <c:pt idx="22">
                  <c:v>1.5800492527293447E-3</c:v>
                </c:pt>
                <c:pt idx="23">
                  <c:v>1.8228966861269665E-3</c:v>
                </c:pt>
                <c:pt idx="24">
                  <c:v>2.4672319876262237E-3</c:v>
                </c:pt>
                <c:pt idx="25">
                  <c:v>2.6920738974939703E-3</c:v>
                </c:pt>
                <c:pt idx="26">
                  <c:v>2.3541126152707096E-3</c:v>
                </c:pt>
                <c:pt idx="27">
                  <c:v>4.1340383248292161E-3</c:v>
                </c:pt>
                <c:pt idx="28">
                  <c:v>4.4843415676703701E-3</c:v>
                </c:pt>
                <c:pt idx="29">
                  <c:v>4.7582500841683324E-3</c:v>
                </c:pt>
                <c:pt idx="30">
                  <c:v>5.0525494009259929E-3</c:v>
                </c:pt>
                <c:pt idx="31">
                  <c:v>4.5549944554487088E-3</c:v>
                </c:pt>
                <c:pt idx="32">
                  <c:v>4.1191477706049636E-3</c:v>
                </c:pt>
                <c:pt idx="33">
                  <c:v>4.2391662514778281E-3</c:v>
                </c:pt>
                <c:pt idx="34">
                  <c:v>4.4134511846463118E-3</c:v>
                </c:pt>
                <c:pt idx="35">
                  <c:v>4.7810452141552537E-3</c:v>
                </c:pt>
                <c:pt idx="36">
                  <c:v>4.0942905979755089E-3</c:v>
                </c:pt>
                <c:pt idx="37">
                  <c:v>4.6234677044723E-3</c:v>
                </c:pt>
                <c:pt idx="38">
                  <c:v>5.3479632420635323E-3</c:v>
                </c:pt>
                <c:pt idx="39">
                  <c:v>5.0139859258161524E-3</c:v>
                </c:pt>
                <c:pt idx="40">
                  <c:v>5.633523145137989E-3</c:v>
                </c:pt>
                <c:pt idx="41">
                  <c:v>5.7150669546029006E-3</c:v>
                </c:pt>
                <c:pt idx="42">
                  <c:v>5.6830305377537959E-3</c:v>
                </c:pt>
                <c:pt idx="43">
                  <c:v>5.9413671355699905E-3</c:v>
                </c:pt>
                <c:pt idx="44">
                  <c:v>6.3818993530952873E-3</c:v>
                </c:pt>
                <c:pt idx="45">
                  <c:v>5.8817961707954263E-3</c:v>
                </c:pt>
                <c:pt idx="46">
                  <c:v>5.9165302896167478E-3</c:v>
                </c:pt>
                <c:pt idx="47">
                  <c:v>5.6546072099089338E-3</c:v>
                </c:pt>
                <c:pt idx="48">
                  <c:v>4.9859509947066801E-3</c:v>
                </c:pt>
                <c:pt idx="49">
                  <c:v>4.8992216902109713E-3</c:v>
                </c:pt>
                <c:pt idx="50">
                  <c:v>4.6991642943607819E-3</c:v>
                </c:pt>
              </c:numCache>
            </c:numRef>
          </c:val>
          <c:smooth val="0"/>
          <c:extLst>
            <c:ext xmlns:c16="http://schemas.microsoft.com/office/drawing/2014/chart" uri="{C3380CC4-5D6E-409C-BE32-E72D297353CC}">
              <c16:uniqueId val="{00000004-18D6-4C98-A262-A4A3F34669E7}"/>
            </c:ext>
          </c:extLst>
        </c:ser>
        <c:dLbls>
          <c:showLegendKey val="0"/>
          <c:showVal val="0"/>
          <c:showCatName val="0"/>
          <c:showSerName val="0"/>
          <c:showPercent val="0"/>
          <c:showBubbleSize val="0"/>
        </c:dLbls>
        <c:smooth val="0"/>
        <c:axId val="153151360"/>
        <c:axId val="153152896"/>
      </c:lineChart>
      <c:catAx>
        <c:axId val="153151360"/>
        <c:scaling>
          <c:orientation val="minMax"/>
        </c:scaling>
        <c:delete val="0"/>
        <c:axPos val="b"/>
        <c:numFmt formatCode="General" sourceLinked="0"/>
        <c:majorTickMark val="out"/>
        <c:minorTickMark val="none"/>
        <c:tickLblPos val="nextTo"/>
        <c:crossAx val="153152896"/>
        <c:crosses val="autoZero"/>
        <c:auto val="1"/>
        <c:lblAlgn val="ctr"/>
        <c:lblOffset val="100"/>
        <c:noMultiLvlLbl val="0"/>
      </c:catAx>
      <c:valAx>
        <c:axId val="153152896"/>
        <c:scaling>
          <c:orientation val="minMax"/>
        </c:scaling>
        <c:delete val="0"/>
        <c:axPos val="l"/>
        <c:majorGridlines/>
        <c:numFmt formatCode="0.0%" sourceLinked="1"/>
        <c:majorTickMark val="out"/>
        <c:minorTickMark val="none"/>
        <c:tickLblPos val="nextTo"/>
        <c:crossAx val="15315136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[1]Serie_TdR_74!$B$86</c:f>
              <c:strCache>
                <c:ptCount val="1"/>
                <c:pt idx="0">
                  <c:v>Agriculture</c:v>
                </c:pt>
              </c:strCache>
            </c:strRef>
          </c:tx>
          <c:marker>
            <c:symbol val="none"/>
          </c:marker>
          <c:cat>
            <c:strRef>
              <c:f>[1]Serie_TdR_74!$C$85:$BA$85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[1]Serie_TdR_74!$C$86:$BA$86</c:f>
              <c:numCache>
                <c:formatCode>General</c:formatCode>
                <c:ptCount val="51"/>
                <c:pt idx="0">
                  <c:v>3.3011038543263875E-3</c:v>
                </c:pt>
                <c:pt idx="1">
                  <c:v>4.2116227447064102E-3</c:v>
                </c:pt>
                <c:pt idx="2">
                  <c:v>1.073034273766439E-2</c:v>
                </c:pt>
                <c:pt idx="3">
                  <c:v>1.2641062336304876E-2</c:v>
                </c:pt>
                <c:pt idx="4">
                  <c:v>1.1864496593811551E-2</c:v>
                </c:pt>
                <c:pt idx="5">
                  <c:v>1.4815305882218292E-2</c:v>
                </c:pt>
                <c:pt idx="6">
                  <c:v>3.8172224212855133E-3</c:v>
                </c:pt>
                <c:pt idx="7">
                  <c:v>7.4195122925659381E-3</c:v>
                </c:pt>
                <c:pt idx="8">
                  <c:v>3.2390597866077176E-3</c:v>
                </c:pt>
                <c:pt idx="9">
                  <c:v>5.5458510674689116E-3</c:v>
                </c:pt>
                <c:pt idx="10">
                  <c:v>9.2950637240522792E-3</c:v>
                </c:pt>
                <c:pt idx="11">
                  <c:v>3.5467250778686678E-3</c:v>
                </c:pt>
                <c:pt idx="12">
                  <c:v>9.1895789166582219E-3</c:v>
                </c:pt>
                <c:pt idx="13">
                  <c:v>9.8960098772614795E-3</c:v>
                </c:pt>
                <c:pt idx="14">
                  <c:v>7.8252835681758247E-3</c:v>
                </c:pt>
                <c:pt idx="15">
                  <c:v>1.6202513706634594E-3</c:v>
                </c:pt>
                <c:pt idx="16">
                  <c:v>9.3496630633276932E-3</c:v>
                </c:pt>
                <c:pt idx="17">
                  <c:v>9.8990793545385303E-3</c:v>
                </c:pt>
                <c:pt idx="18">
                  <c:v>1.14539605480931E-2</c:v>
                </c:pt>
                <c:pt idx="19">
                  <c:v>2.7437406277741043E-2</c:v>
                </c:pt>
                <c:pt idx="20">
                  <c:v>1.4499753937865957E-2</c:v>
                </c:pt>
                <c:pt idx="21">
                  <c:v>2.0737661260046388E-2</c:v>
                </c:pt>
                <c:pt idx="22">
                  <c:v>1.6621314914938991E-2</c:v>
                </c:pt>
                <c:pt idx="23">
                  <c:v>1.4001373158834084E-2</c:v>
                </c:pt>
                <c:pt idx="24">
                  <c:v>8.4186719238450616E-4</c:v>
                </c:pt>
                <c:pt idx="25">
                  <c:v>5.0418030806199065E-4</c:v>
                </c:pt>
                <c:pt idx="26">
                  <c:v>8.7576617802066184E-4</c:v>
                </c:pt>
                <c:pt idx="27">
                  <c:v>1.4130658961252979E-3</c:v>
                </c:pt>
                <c:pt idx="28">
                  <c:v>2.5731819605848815E-3</c:v>
                </c:pt>
                <c:pt idx="29">
                  <c:v>4.3949529490434668E-3</c:v>
                </c:pt>
                <c:pt idx="30">
                  <c:v>3.4299198218570976E-3</c:v>
                </c:pt>
                <c:pt idx="31">
                  <c:v>2.6082537416992381E-3</c:v>
                </c:pt>
                <c:pt idx="32">
                  <c:v>2.793294539047426E-3</c:v>
                </c:pt>
                <c:pt idx="33">
                  <c:v>3.0011921776967737E-3</c:v>
                </c:pt>
                <c:pt idx="34">
                  <c:v>3.3420662816303118E-3</c:v>
                </c:pt>
                <c:pt idx="35">
                  <c:v>2.5673217623199572E-3</c:v>
                </c:pt>
                <c:pt idx="36">
                  <c:v>1.0011177255354229E-3</c:v>
                </c:pt>
                <c:pt idx="37">
                  <c:v>7.9934020963992917E-4</c:v>
                </c:pt>
                <c:pt idx="38">
                  <c:v>1.3079408299742203E-3</c:v>
                </c:pt>
                <c:pt idx="39">
                  <c:v>1.4735488694657341E-3</c:v>
                </c:pt>
                <c:pt idx="40">
                  <c:v>2.7245391791027819E-3</c:v>
                </c:pt>
                <c:pt idx="41">
                  <c:v>2.46316999747109E-3</c:v>
                </c:pt>
                <c:pt idx="42">
                  <c:v>1.1798300493117717E-3</c:v>
                </c:pt>
                <c:pt idx="43">
                  <c:v>3.5722205271145591E-3</c:v>
                </c:pt>
                <c:pt idx="44">
                  <c:v>5.812883088574302E-3</c:v>
                </c:pt>
                <c:pt idx="45">
                  <c:v>5.5398018398072294E-3</c:v>
                </c:pt>
                <c:pt idx="46">
                  <c:v>4.2998089779316701E-3</c:v>
                </c:pt>
                <c:pt idx="47">
                  <c:v>4.1443590967701329E-3</c:v>
                </c:pt>
                <c:pt idx="48">
                  <c:v>1.8178626105329638E-3</c:v>
                </c:pt>
                <c:pt idx="49">
                  <c:v>4.8248720064413024E-3</c:v>
                </c:pt>
                <c:pt idx="50">
                  <c:v>2.0029628431126713E-3</c:v>
                </c:pt>
              </c:numCache>
            </c:numRef>
          </c:val>
          <c:smooth val="0"/>
          <c:extLst>
            <c:ext xmlns:c16="http://schemas.microsoft.com/office/drawing/2014/chart" uri="{C3380CC4-5D6E-409C-BE32-E72D297353CC}">
              <c16:uniqueId val="{00000000-5F0E-4047-94FF-27B8C75264DE}"/>
            </c:ext>
          </c:extLst>
        </c:ser>
        <c:ser>
          <c:idx val="1"/>
          <c:order val="1"/>
          <c:tx>
            <c:strRef>
              <c:f>[1]Serie_TdR_74!$B$87</c:f>
              <c:strCache>
                <c:ptCount val="1"/>
                <c:pt idx="0">
                  <c:v>Industrie</c:v>
                </c:pt>
              </c:strCache>
            </c:strRef>
          </c:tx>
          <c:marker>
            <c:symbol val="none"/>
          </c:marker>
          <c:cat>
            <c:strRef>
              <c:f>[1]Serie_TdR_74!$C$85:$BA$85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[1]Serie_TdR_74!$C$87:$BA$87</c:f>
              <c:numCache>
                <c:formatCode>General</c:formatCode>
                <c:ptCount val="51"/>
                <c:pt idx="0">
                  <c:v>0.11060278787519011</c:v>
                </c:pt>
                <c:pt idx="1">
                  <c:v>0.10478208718662831</c:v>
                </c:pt>
                <c:pt idx="2">
                  <c:v>9.9441024640412295E-2</c:v>
                </c:pt>
                <c:pt idx="3">
                  <c:v>9.0771597921997488E-2</c:v>
                </c:pt>
                <c:pt idx="4">
                  <c:v>8.7946569219298859E-2</c:v>
                </c:pt>
                <c:pt idx="5">
                  <c:v>8.1846706971262784E-2</c:v>
                </c:pt>
                <c:pt idx="6">
                  <c:v>8.040700133209204E-2</c:v>
                </c:pt>
                <c:pt idx="7">
                  <c:v>7.2213757863318254E-2</c:v>
                </c:pt>
                <c:pt idx="8">
                  <c:v>8.116013805982264E-2</c:v>
                </c:pt>
                <c:pt idx="9">
                  <c:v>8.4083877932506601E-2</c:v>
                </c:pt>
                <c:pt idx="10">
                  <c:v>8.3459419112893868E-2</c:v>
                </c:pt>
                <c:pt idx="11">
                  <c:v>8.4663054422974143E-2</c:v>
                </c:pt>
                <c:pt idx="12">
                  <c:v>8.1556749126974623E-2</c:v>
                </c:pt>
                <c:pt idx="13">
                  <c:v>8.3055759460311226E-2</c:v>
                </c:pt>
                <c:pt idx="14">
                  <c:v>7.776177392288075E-2</c:v>
                </c:pt>
                <c:pt idx="15">
                  <c:v>7.7563886739824173E-2</c:v>
                </c:pt>
                <c:pt idx="16">
                  <c:v>7.5272016236407488E-2</c:v>
                </c:pt>
                <c:pt idx="17">
                  <c:v>7.2417157097754398E-2</c:v>
                </c:pt>
                <c:pt idx="18">
                  <c:v>8.1303682100100971E-2</c:v>
                </c:pt>
                <c:pt idx="19">
                  <c:v>8.0280230549317155E-2</c:v>
                </c:pt>
                <c:pt idx="20">
                  <c:v>8.1854812256414625E-2</c:v>
                </c:pt>
                <c:pt idx="21">
                  <c:v>8.1821966211635608E-2</c:v>
                </c:pt>
                <c:pt idx="22">
                  <c:v>8.5297290972341913E-2</c:v>
                </c:pt>
                <c:pt idx="23">
                  <c:v>8.8533377453734241E-2</c:v>
                </c:pt>
                <c:pt idx="24">
                  <c:v>9.0137841075619354E-2</c:v>
                </c:pt>
                <c:pt idx="25">
                  <c:v>9.7447158553482419E-2</c:v>
                </c:pt>
                <c:pt idx="26">
                  <c:v>0.1017070902905155</c:v>
                </c:pt>
                <c:pt idx="27">
                  <c:v>0.10297120157036371</c:v>
                </c:pt>
                <c:pt idx="28">
                  <c:v>0.10561268151835024</c:v>
                </c:pt>
                <c:pt idx="29">
                  <c:v>9.9371188833481394E-2</c:v>
                </c:pt>
                <c:pt idx="30">
                  <c:v>9.2000113960919533E-2</c:v>
                </c:pt>
                <c:pt idx="31">
                  <c:v>8.5061504894449691E-2</c:v>
                </c:pt>
                <c:pt idx="32">
                  <c:v>8.3831495677808579E-2</c:v>
                </c:pt>
                <c:pt idx="33">
                  <c:v>8.2590125328521544E-2</c:v>
                </c:pt>
                <c:pt idx="34">
                  <c:v>8.0495240702169221E-2</c:v>
                </c:pt>
                <c:pt idx="35">
                  <c:v>7.444257881718587E-2</c:v>
                </c:pt>
                <c:pt idx="36">
                  <c:v>4.3476137313518515E-2</c:v>
                </c:pt>
                <c:pt idx="37">
                  <c:v>4.4150528598407887E-2</c:v>
                </c:pt>
                <c:pt idx="38">
                  <c:v>6.7268368238152104E-2</c:v>
                </c:pt>
                <c:pt idx="39">
                  <c:v>7.4604656624173843E-2</c:v>
                </c:pt>
                <c:pt idx="40">
                  <c:v>7.6056914927297298E-2</c:v>
                </c:pt>
                <c:pt idx="41">
                  <c:v>7.6852475582284155E-2</c:v>
                </c:pt>
                <c:pt idx="42">
                  <c:v>7.5272581795993387E-2</c:v>
                </c:pt>
                <c:pt idx="43">
                  <c:v>7.4239276698821577E-2</c:v>
                </c:pt>
                <c:pt idx="44">
                  <c:v>7.5496924265503709E-2</c:v>
                </c:pt>
                <c:pt idx="45">
                  <c:v>7.2731933007783647E-2</c:v>
                </c:pt>
                <c:pt idx="46">
                  <c:v>7.2832241316801785E-2</c:v>
                </c:pt>
                <c:pt idx="47">
                  <c:v>7.2587225318382312E-2</c:v>
                </c:pt>
                <c:pt idx="48">
                  <c:v>7.1071697729064243E-2</c:v>
                </c:pt>
                <c:pt idx="49">
                  <c:v>7.0829950826190674E-2</c:v>
                </c:pt>
                <c:pt idx="50">
                  <c:v>7.0313087786656001E-2</c:v>
                </c:pt>
              </c:numCache>
            </c:numRef>
          </c:val>
          <c:smooth val="0"/>
          <c:extLst>
            <c:ext xmlns:c16="http://schemas.microsoft.com/office/drawing/2014/chart" uri="{C3380CC4-5D6E-409C-BE32-E72D297353CC}">
              <c16:uniqueId val="{00000001-5F0E-4047-94FF-27B8C75264DE}"/>
            </c:ext>
          </c:extLst>
        </c:ser>
        <c:ser>
          <c:idx val="2"/>
          <c:order val="2"/>
          <c:tx>
            <c:strRef>
              <c:f>[1]Serie_TdR_74!$B$88</c:f>
              <c:strCache>
                <c:ptCount val="1"/>
                <c:pt idx="0">
                  <c:v>Construction</c:v>
                </c:pt>
              </c:strCache>
            </c:strRef>
          </c:tx>
          <c:marker>
            <c:symbol val="none"/>
          </c:marker>
          <c:cat>
            <c:strRef>
              <c:f>[1]Serie_TdR_74!$C$85:$BA$85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[1]Serie_TdR_74!$C$88:$BA$88</c:f>
              <c:numCache>
                <c:formatCode>General</c:formatCode>
                <c:ptCount val="51"/>
                <c:pt idx="0">
                  <c:v>7.0653576902525494E-2</c:v>
                </c:pt>
                <c:pt idx="1">
                  <c:v>6.6908530364755012E-2</c:v>
                </c:pt>
                <c:pt idx="2">
                  <c:v>7.5036888108618902E-2</c:v>
                </c:pt>
                <c:pt idx="3">
                  <c:v>7.5560170252041051E-2</c:v>
                </c:pt>
                <c:pt idx="4">
                  <c:v>6.7599311657878969E-2</c:v>
                </c:pt>
                <c:pt idx="5">
                  <c:v>6.5187016064762848E-2</c:v>
                </c:pt>
                <c:pt idx="6">
                  <c:v>6.3884507790363962E-2</c:v>
                </c:pt>
                <c:pt idx="7">
                  <c:v>5.901739147861907E-2</c:v>
                </c:pt>
                <c:pt idx="8">
                  <c:v>6.34734469985513E-2</c:v>
                </c:pt>
                <c:pt idx="9">
                  <c:v>6.9988424255588905E-2</c:v>
                </c:pt>
                <c:pt idx="10">
                  <c:v>6.7032871590374798E-2</c:v>
                </c:pt>
                <c:pt idx="11">
                  <c:v>6.575856490484952E-2</c:v>
                </c:pt>
                <c:pt idx="12">
                  <c:v>6.5953780422801409E-2</c:v>
                </c:pt>
                <c:pt idx="13">
                  <c:v>6.3077755724771492E-2</c:v>
                </c:pt>
                <c:pt idx="14">
                  <c:v>5.9261787842105361E-2</c:v>
                </c:pt>
                <c:pt idx="15">
                  <c:v>6.0929290444779897E-2</c:v>
                </c:pt>
                <c:pt idx="16">
                  <c:v>5.9215728914223213E-2</c:v>
                </c:pt>
                <c:pt idx="17">
                  <c:v>6.0434047309335027E-2</c:v>
                </c:pt>
                <c:pt idx="18">
                  <c:v>6.634377196066775E-2</c:v>
                </c:pt>
                <c:pt idx="19">
                  <c:v>7.8695166099290434E-2</c:v>
                </c:pt>
                <c:pt idx="20">
                  <c:v>7.4932171496509395E-2</c:v>
                </c:pt>
                <c:pt idx="21">
                  <c:v>7.8070260172945202E-2</c:v>
                </c:pt>
                <c:pt idx="22">
                  <c:v>9.0116139497358264E-2</c:v>
                </c:pt>
                <c:pt idx="23">
                  <c:v>9.0622772544245778E-2</c:v>
                </c:pt>
                <c:pt idx="24">
                  <c:v>9.0912137334888857E-2</c:v>
                </c:pt>
                <c:pt idx="25">
                  <c:v>9.2378781023006062E-2</c:v>
                </c:pt>
                <c:pt idx="26">
                  <c:v>8.7301177301459421E-2</c:v>
                </c:pt>
                <c:pt idx="27">
                  <c:v>9.383384207562738E-2</c:v>
                </c:pt>
                <c:pt idx="28">
                  <c:v>9.2716554595272949E-2</c:v>
                </c:pt>
                <c:pt idx="29">
                  <c:v>9.3296305626941842E-2</c:v>
                </c:pt>
                <c:pt idx="30">
                  <c:v>9.8127620684755015E-2</c:v>
                </c:pt>
                <c:pt idx="31">
                  <c:v>8.8231578498469437E-2</c:v>
                </c:pt>
                <c:pt idx="32">
                  <c:v>9.8658788114308213E-2</c:v>
                </c:pt>
                <c:pt idx="33">
                  <c:v>0.10487799800871143</c:v>
                </c:pt>
                <c:pt idx="34">
                  <c:v>0.10673308929980634</c:v>
                </c:pt>
                <c:pt idx="35">
                  <c:v>9.7981626861195312E-2</c:v>
                </c:pt>
                <c:pt idx="36">
                  <c:v>5.2984807458911251E-2</c:v>
                </c:pt>
                <c:pt idx="37">
                  <c:v>7.9102244594069379E-2</c:v>
                </c:pt>
                <c:pt idx="38">
                  <c:v>9.242141636618649E-2</c:v>
                </c:pt>
                <c:pt idx="39">
                  <c:v>8.8316677438033328E-2</c:v>
                </c:pt>
                <c:pt idx="40">
                  <c:v>8.9410812209106155E-2</c:v>
                </c:pt>
                <c:pt idx="41">
                  <c:v>8.6532473462833534E-2</c:v>
                </c:pt>
                <c:pt idx="42">
                  <c:v>8.431143356367872E-2</c:v>
                </c:pt>
                <c:pt idx="43">
                  <c:v>8.603657724554202E-2</c:v>
                </c:pt>
                <c:pt idx="44">
                  <c:v>8.6107269532066183E-2</c:v>
                </c:pt>
                <c:pt idx="45">
                  <c:v>8.2624861474790312E-2</c:v>
                </c:pt>
                <c:pt idx="46">
                  <c:v>8.4855274448046622E-2</c:v>
                </c:pt>
                <c:pt idx="47">
                  <c:v>8.6130385308130497E-2</c:v>
                </c:pt>
                <c:pt idx="48">
                  <c:v>8.4255352963922767E-2</c:v>
                </c:pt>
                <c:pt idx="49">
                  <c:v>8.2572201491665345E-2</c:v>
                </c:pt>
                <c:pt idx="50">
                  <c:v>8.2189051915327549E-2</c:v>
                </c:pt>
              </c:numCache>
            </c:numRef>
          </c:val>
          <c:smooth val="0"/>
          <c:extLst>
            <c:ext xmlns:c16="http://schemas.microsoft.com/office/drawing/2014/chart" uri="{C3380CC4-5D6E-409C-BE32-E72D297353CC}">
              <c16:uniqueId val="{00000002-5F0E-4047-94FF-27B8C75264DE}"/>
            </c:ext>
          </c:extLst>
        </c:ser>
        <c:ser>
          <c:idx val="3"/>
          <c:order val="3"/>
          <c:tx>
            <c:strRef>
              <c:f>[1]Serie_TdR_74!$B$89</c:f>
              <c:strCache>
                <c:ptCount val="1"/>
                <c:pt idx="0">
                  <c:v>Tertiaire marchand</c:v>
                </c:pt>
              </c:strCache>
            </c:strRef>
          </c:tx>
          <c:marker>
            <c:symbol val="none"/>
          </c:marker>
          <c:cat>
            <c:strRef>
              <c:f>[1]Serie_TdR_74!$C$85:$BA$85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[1]Serie_TdR_74!$C$89:$BA$89</c:f>
              <c:numCache>
                <c:formatCode>General</c:formatCode>
                <c:ptCount val="51"/>
                <c:pt idx="0">
                  <c:v>1.2478494352924812E-2</c:v>
                </c:pt>
                <c:pt idx="1">
                  <c:v>1.3094524557031938E-2</c:v>
                </c:pt>
                <c:pt idx="2">
                  <c:v>1.3231084873958425E-2</c:v>
                </c:pt>
                <c:pt idx="3">
                  <c:v>1.2980508941603573E-2</c:v>
                </c:pt>
                <c:pt idx="4">
                  <c:v>1.1760837692180271E-2</c:v>
                </c:pt>
                <c:pt idx="5">
                  <c:v>1.15710211449488E-2</c:v>
                </c:pt>
                <c:pt idx="6">
                  <c:v>1.0674269203466414E-2</c:v>
                </c:pt>
                <c:pt idx="7">
                  <c:v>1.0545253246806038E-2</c:v>
                </c:pt>
                <c:pt idx="8">
                  <c:v>1.0521827962677865E-2</c:v>
                </c:pt>
                <c:pt idx="9">
                  <c:v>1.0967900652321606E-2</c:v>
                </c:pt>
                <c:pt idx="10">
                  <c:v>1.1402706841906448E-2</c:v>
                </c:pt>
                <c:pt idx="11">
                  <c:v>1.2423217880802657E-2</c:v>
                </c:pt>
                <c:pt idx="12">
                  <c:v>1.2140681207985813E-2</c:v>
                </c:pt>
                <c:pt idx="13">
                  <c:v>1.3036931230247626E-2</c:v>
                </c:pt>
                <c:pt idx="14">
                  <c:v>1.2356766295135145E-2</c:v>
                </c:pt>
                <c:pt idx="15">
                  <c:v>1.2980839480839144E-2</c:v>
                </c:pt>
                <c:pt idx="16">
                  <c:v>1.2806069026624128E-2</c:v>
                </c:pt>
                <c:pt idx="17">
                  <c:v>1.2398234434295056E-2</c:v>
                </c:pt>
                <c:pt idx="18">
                  <c:v>1.4065960168468649E-2</c:v>
                </c:pt>
                <c:pt idx="19">
                  <c:v>1.3749656091358788E-2</c:v>
                </c:pt>
                <c:pt idx="20">
                  <c:v>1.4770795238465691E-2</c:v>
                </c:pt>
                <c:pt idx="21">
                  <c:v>1.4423396031185951E-2</c:v>
                </c:pt>
                <c:pt idx="22">
                  <c:v>1.5543998153286434E-2</c:v>
                </c:pt>
                <c:pt idx="23">
                  <c:v>1.6511564587262016E-2</c:v>
                </c:pt>
                <c:pt idx="24">
                  <c:v>1.7269221722335176E-2</c:v>
                </c:pt>
                <c:pt idx="25">
                  <c:v>1.9626524195850502E-2</c:v>
                </c:pt>
                <c:pt idx="26">
                  <c:v>1.8285527189533336E-2</c:v>
                </c:pt>
                <c:pt idx="27">
                  <c:v>1.6955435369065047E-2</c:v>
                </c:pt>
                <c:pt idx="28">
                  <c:v>1.8537441950082299E-2</c:v>
                </c:pt>
                <c:pt idx="29">
                  <c:v>1.8793413613837837E-2</c:v>
                </c:pt>
                <c:pt idx="30">
                  <c:v>1.9004077471790545E-2</c:v>
                </c:pt>
                <c:pt idx="31">
                  <c:v>1.7832754455993558E-2</c:v>
                </c:pt>
                <c:pt idx="32">
                  <c:v>1.9159735563362288E-2</c:v>
                </c:pt>
                <c:pt idx="33">
                  <c:v>1.8636060882737237E-2</c:v>
                </c:pt>
                <c:pt idx="34">
                  <c:v>1.9574784908834731E-2</c:v>
                </c:pt>
                <c:pt idx="35">
                  <c:v>1.9652230159399538E-2</c:v>
                </c:pt>
                <c:pt idx="36">
                  <c:v>1.3283928665440701E-2</c:v>
                </c:pt>
                <c:pt idx="37">
                  <c:v>1.4070244194136142E-2</c:v>
                </c:pt>
                <c:pt idx="38">
                  <c:v>1.758377709714264E-2</c:v>
                </c:pt>
                <c:pt idx="39">
                  <c:v>1.952521609180163E-2</c:v>
                </c:pt>
                <c:pt idx="40">
                  <c:v>1.8238589278164852E-2</c:v>
                </c:pt>
                <c:pt idx="41">
                  <c:v>1.9631972241748397E-2</c:v>
                </c:pt>
                <c:pt idx="42">
                  <c:v>1.8881268124556413E-2</c:v>
                </c:pt>
                <c:pt idx="43">
                  <c:v>2.0075493352165668E-2</c:v>
                </c:pt>
                <c:pt idx="44">
                  <c:v>2.0186158085987532E-2</c:v>
                </c:pt>
                <c:pt idx="45">
                  <c:v>1.9442411288332927E-2</c:v>
                </c:pt>
                <c:pt idx="46">
                  <c:v>1.9571788999742996E-2</c:v>
                </c:pt>
                <c:pt idx="47">
                  <c:v>1.9357975972380644E-2</c:v>
                </c:pt>
                <c:pt idx="48">
                  <c:v>1.9418658225747013E-2</c:v>
                </c:pt>
                <c:pt idx="49">
                  <c:v>1.8875704147250379E-2</c:v>
                </c:pt>
                <c:pt idx="50">
                  <c:v>1.7910017507316526E-2</c:v>
                </c:pt>
              </c:numCache>
            </c:numRef>
          </c:val>
          <c:smooth val="0"/>
          <c:extLst>
            <c:ext xmlns:c16="http://schemas.microsoft.com/office/drawing/2014/chart" uri="{C3380CC4-5D6E-409C-BE32-E72D297353CC}">
              <c16:uniqueId val="{00000003-5F0E-4047-94FF-27B8C75264DE}"/>
            </c:ext>
          </c:extLst>
        </c:ser>
        <c:ser>
          <c:idx val="4"/>
          <c:order val="4"/>
          <c:tx>
            <c:strRef>
              <c:f>[1]Serie_TdR_74!$B$90</c:f>
              <c:strCache>
                <c:ptCount val="1"/>
                <c:pt idx="0">
                  <c:v>Tertiaire non marchand</c:v>
                </c:pt>
              </c:strCache>
            </c:strRef>
          </c:tx>
          <c:marker>
            <c:symbol val="none"/>
          </c:marker>
          <c:cat>
            <c:strRef>
              <c:f>[1]Serie_TdR_74!$C$85:$BA$85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[1]Serie_TdR_74!$C$90:$BA$90</c:f>
              <c:numCache>
                <c:formatCode>General</c:formatCode>
                <c:ptCount val="51"/>
                <c:pt idx="0">
                  <c:v>2.4640127461341491E-3</c:v>
                </c:pt>
                <c:pt idx="1">
                  <c:v>2.0277645203440921E-3</c:v>
                </c:pt>
                <c:pt idx="2">
                  <c:v>1.8929321217383732E-3</c:v>
                </c:pt>
                <c:pt idx="3">
                  <c:v>2.4678497242725142E-3</c:v>
                </c:pt>
                <c:pt idx="4">
                  <c:v>1.8228499999263811E-3</c:v>
                </c:pt>
                <c:pt idx="5">
                  <c:v>1.8058369175395332E-3</c:v>
                </c:pt>
                <c:pt idx="6">
                  <c:v>1.6679479137557969E-3</c:v>
                </c:pt>
                <c:pt idx="7">
                  <c:v>1.0504482006020637E-3</c:v>
                </c:pt>
                <c:pt idx="8">
                  <c:v>1.5288803143352447E-3</c:v>
                </c:pt>
                <c:pt idx="9">
                  <c:v>1.3858974249250037E-3</c:v>
                </c:pt>
                <c:pt idx="10">
                  <c:v>1.4341610342963314E-3</c:v>
                </c:pt>
                <c:pt idx="11">
                  <c:v>1.3571525336948029E-3</c:v>
                </c:pt>
                <c:pt idx="12">
                  <c:v>1.3291697794822665E-3</c:v>
                </c:pt>
                <c:pt idx="13">
                  <c:v>1.3696751596401974E-3</c:v>
                </c:pt>
                <c:pt idx="14">
                  <c:v>1.4028461735387039E-3</c:v>
                </c:pt>
                <c:pt idx="15">
                  <c:v>1.1781914343662631E-3</c:v>
                </c:pt>
                <c:pt idx="16">
                  <c:v>1.219914954641144E-3</c:v>
                </c:pt>
                <c:pt idx="17">
                  <c:v>1.3516814484896709E-3</c:v>
                </c:pt>
                <c:pt idx="18">
                  <c:v>1.3597502658879142E-3</c:v>
                </c:pt>
                <c:pt idx="19">
                  <c:v>1.6286048047036146E-3</c:v>
                </c:pt>
                <c:pt idx="20">
                  <c:v>1.7087663488017974E-3</c:v>
                </c:pt>
                <c:pt idx="21">
                  <c:v>1.5874584409166675E-3</c:v>
                </c:pt>
                <c:pt idx="22">
                  <c:v>1.5800492527293447E-3</c:v>
                </c:pt>
                <c:pt idx="23">
                  <c:v>1.8228966861269665E-3</c:v>
                </c:pt>
                <c:pt idx="24">
                  <c:v>2.4672319876262237E-3</c:v>
                </c:pt>
                <c:pt idx="25">
                  <c:v>2.6920738974939703E-3</c:v>
                </c:pt>
                <c:pt idx="26">
                  <c:v>2.3541126152707096E-3</c:v>
                </c:pt>
                <c:pt idx="27">
                  <c:v>4.1340383248292161E-3</c:v>
                </c:pt>
                <c:pt idx="28">
                  <c:v>4.4843415676703701E-3</c:v>
                </c:pt>
                <c:pt idx="29">
                  <c:v>4.7582500841683324E-3</c:v>
                </c:pt>
                <c:pt idx="30">
                  <c:v>5.0525494009259929E-3</c:v>
                </c:pt>
                <c:pt idx="31">
                  <c:v>4.5549944554487088E-3</c:v>
                </c:pt>
                <c:pt idx="32">
                  <c:v>4.1191477706049636E-3</c:v>
                </c:pt>
                <c:pt idx="33">
                  <c:v>4.2391662514778281E-3</c:v>
                </c:pt>
                <c:pt idx="34">
                  <c:v>4.4134511846463118E-3</c:v>
                </c:pt>
                <c:pt idx="35">
                  <c:v>4.7810452141552537E-3</c:v>
                </c:pt>
                <c:pt idx="36">
                  <c:v>4.0942905979755089E-3</c:v>
                </c:pt>
                <c:pt idx="37">
                  <c:v>4.6234677044723E-3</c:v>
                </c:pt>
                <c:pt idx="38">
                  <c:v>5.3479632420635323E-3</c:v>
                </c:pt>
                <c:pt idx="39">
                  <c:v>5.0139859258161524E-3</c:v>
                </c:pt>
                <c:pt idx="40">
                  <c:v>5.633523145137989E-3</c:v>
                </c:pt>
                <c:pt idx="41">
                  <c:v>5.7150669546029006E-3</c:v>
                </c:pt>
                <c:pt idx="42">
                  <c:v>5.6830305377537959E-3</c:v>
                </c:pt>
                <c:pt idx="43">
                  <c:v>5.9413671355699905E-3</c:v>
                </c:pt>
                <c:pt idx="44">
                  <c:v>6.3818993530952873E-3</c:v>
                </c:pt>
                <c:pt idx="45">
                  <c:v>5.8817961707954263E-3</c:v>
                </c:pt>
                <c:pt idx="46">
                  <c:v>5.9165302896167478E-3</c:v>
                </c:pt>
                <c:pt idx="47">
                  <c:v>5.6546072099089338E-3</c:v>
                </c:pt>
                <c:pt idx="48">
                  <c:v>4.9859509947066801E-3</c:v>
                </c:pt>
                <c:pt idx="49">
                  <c:v>4.8992216902109713E-3</c:v>
                </c:pt>
                <c:pt idx="50">
                  <c:v>4.6991642943607819E-3</c:v>
                </c:pt>
              </c:numCache>
            </c:numRef>
          </c:val>
          <c:smooth val="0"/>
          <c:extLst>
            <c:ext xmlns:c16="http://schemas.microsoft.com/office/drawing/2014/chart" uri="{C3380CC4-5D6E-409C-BE32-E72D297353CC}">
              <c16:uniqueId val="{00000004-5F0E-4047-94FF-27B8C75264DE}"/>
            </c:ext>
          </c:extLst>
        </c:ser>
        <c:dLbls>
          <c:showLegendKey val="0"/>
          <c:showVal val="0"/>
          <c:showCatName val="0"/>
          <c:showSerName val="0"/>
          <c:showPercent val="0"/>
          <c:showBubbleSize val="0"/>
        </c:dLbls>
        <c:smooth val="0"/>
        <c:axId val="153151360"/>
        <c:axId val="153152896"/>
      </c:lineChart>
      <c:catAx>
        <c:axId val="153151360"/>
        <c:scaling>
          <c:orientation val="minMax"/>
        </c:scaling>
        <c:delete val="0"/>
        <c:axPos val="b"/>
        <c:numFmt formatCode="General" sourceLinked="0"/>
        <c:majorTickMark val="out"/>
        <c:minorTickMark val="none"/>
        <c:tickLblPos val="nextTo"/>
        <c:crossAx val="153152896"/>
        <c:crosses val="autoZero"/>
        <c:auto val="1"/>
        <c:lblAlgn val="ctr"/>
        <c:lblOffset val="100"/>
        <c:noMultiLvlLbl val="0"/>
      </c:catAx>
      <c:valAx>
        <c:axId val="153152896"/>
        <c:scaling>
          <c:orientation val="minMax"/>
        </c:scaling>
        <c:delete val="0"/>
        <c:axPos val="l"/>
        <c:majorGridlines/>
        <c:numFmt formatCode="General" sourceLinked="1"/>
        <c:majorTickMark val="out"/>
        <c:minorTickMark val="none"/>
        <c:tickLblPos val="nextTo"/>
        <c:crossAx val="15315136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TdR_74!$B$86</c:f>
              <c:strCache>
                <c:ptCount val="1"/>
                <c:pt idx="0">
                  <c:v>Agriculture</c:v>
                </c:pt>
              </c:strCache>
            </c:strRef>
          </c:tx>
          <c:marker>
            <c:symbol val="none"/>
          </c:marker>
          <c:cat>
            <c:strRef>
              <c:f>TdR_74!$C$85:$BB$85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TdR_74!$C$86:$BB$86</c:f>
              <c:numCache>
                <c:formatCode>0.0%</c:formatCode>
                <c:ptCount val="52"/>
                <c:pt idx="0">
                  <c:v>3.3011038543263875E-3</c:v>
                </c:pt>
                <c:pt idx="1">
                  <c:v>4.2116227447064102E-3</c:v>
                </c:pt>
                <c:pt idx="2">
                  <c:v>1.073034273766439E-2</c:v>
                </c:pt>
                <c:pt idx="3">
                  <c:v>1.2641062336304876E-2</c:v>
                </c:pt>
                <c:pt idx="4">
                  <c:v>1.1864496593811551E-2</c:v>
                </c:pt>
                <c:pt idx="5">
                  <c:v>1.4815305882218292E-2</c:v>
                </c:pt>
                <c:pt idx="6">
                  <c:v>3.8172224212855133E-3</c:v>
                </c:pt>
                <c:pt idx="7">
                  <c:v>7.4195122925659381E-3</c:v>
                </c:pt>
                <c:pt idx="8">
                  <c:v>3.2390597866077176E-3</c:v>
                </c:pt>
                <c:pt idx="9">
                  <c:v>5.5458510674689116E-3</c:v>
                </c:pt>
                <c:pt idx="10">
                  <c:v>9.2950637240522792E-3</c:v>
                </c:pt>
                <c:pt idx="11">
                  <c:v>3.5467250778686678E-3</c:v>
                </c:pt>
                <c:pt idx="12">
                  <c:v>9.1895789166582219E-3</c:v>
                </c:pt>
                <c:pt idx="13">
                  <c:v>9.8960098772614795E-3</c:v>
                </c:pt>
                <c:pt idx="14">
                  <c:v>7.8252835681758247E-3</c:v>
                </c:pt>
                <c:pt idx="15">
                  <c:v>1.6202513706634594E-3</c:v>
                </c:pt>
                <c:pt idx="16">
                  <c:v>9.3496630633276932E-3</c:v>
                </c:pt>
                <c:pt idx="17">
                  <c:v>9.8990793545385303E-3</c:v>
                </c:pt>
                <c:pt idx="18">
                  <c:v>1.14539605480931E-2</c:v>
                </c:pt>
                <c:pt idx="19">
                  <c:v>2.7437406277741043E-2</c:v>
                </c:pt>
                <c:pt idx="20">
                  <c:v>1.4499753937865957E-2</c:v>
                </c:pt>
                <c:pt idx="21">
                  <c:v>2.0737661260046388E-2</c:v>
                </c:pt>
                <c:pt idx="22">
                  <c:v>1.6621314914938991E-2</c:v>
                </c:pt>
                <c:pt idx="23">
                  <c:v>1.4001373158834084E-2</c:v>
                </c:pt>
                <c:pt idx="24">
                  <c:v>8.4186719238450616E-4</c:v>
                </c:pt>
                <c:pt idx="25">
                  <c:v>5.0418030806199065E-4</c:v>
                </c:pt>
                <c:pt idx="26">
                  <c:v>8.7576617802066184E-4</c:v>
                </c:pt>
                <c:pt idx="27">
                  <c:v>1.4130658961252979E-3</c:v>
                </c:pt>
                <c:pt idx="28">
                  <c:v>2.5731819605848815E-3</c:v>
                </c:pt>
                <c:pt idx="29">
                  <c:v>4.3949529490434668E-3</c:v>
                </c:pt>
                <c:pt idx="30">
                  <c:v>3.4299198218570976E-3</c:v>
                </c:pt>
                <c:pt idx="31">
                  <c:v>2.6082537416992381E-3</c:v>
                </c:pt>
                <c:pt idx="32">
                  <c:v>2.793294539047426E-3</c:v>
                </c:pt>
                <c:pt idx="33">
                  <c:v>3.0011921776967737E-3</c:v>
                </c:pt>
                <c:pt idx="34">
                  <c:v>3.3420662816303118E-3</c:v>
                </c:pt>
                <c:pt idx="35">
                  <c:v>2.5673217623199572E-3</c:v>
                </c:pt>
                <c:pt idx="36">
                  <c:v>1.0011177255354229E-3</c:v>
                </c:pt>
                <c:pt idx="37">
                  <c:v>7.9934020963992917E-4</c:v>
                </c:pt>
                <c:pt idx="38">
                  <c:v>1.3079408299742203E-3</c:v>
                </c:pt>
                <c:pt idx="39">
                  <c:v>1.4735488694657341E-3</c:v>
                </c:pt>
                <c:pt idx="40">
                  <c:v>2.7245391791027819E-3</c:v>
                </c:pt>
                <c:pt idx="41">
                  <c:v>2.46316999747109E-3</c:v>
                </c:pt>
                <c:pt idx="42">
                  <c:v>1.1798300493117717E-3</c:v>
                </c:pt>
                <c:pt idx="43">
                  <c:v>3.5722205271145591E-3</c:v>
                </c:pt>
                <c:pt idx="44">
                  <c:v>5.812883088574302E-3</c:v>
                </c:pt>
                <c:pt idx="45">
                  <c:v>5.5398018398072294E-3</c:v>
                </c:pt>
                <c:pt idx="46">
                  <c:v>4.2998089779316701E-3</c:v>
                </c:pt>
                <c:pt idx="47">
                  <c:v>4.1443590967701329E-3</c:v>
                </c:pt>
                <c:pt idx="48">
                  <c:v>1.8178626105329638E-3</c:v>
                </c:pt>
                <c:pt idx="49">
                  <c:v>4.8248720064413024E-3</c:v>
                </c:pt>
                <c:pt idx="50">
                  <c:v>2.0029628431126713E-3</c:v>
                </c:pt>
                <c:pt idx="51">
                  <c:v>1.4168855393199052E-3</c:v>
                </c:pt>
              </c:numCache>
            </c:numRef>
          </c:val>
          <c:smooth val="0"/>
          <c:extLst>
            <c:ext xmlns:c16="http://schemas.microsoft.com/office/drawing/2014/chart" uri="{C3380CC4-5D6E-409C-BE32-E72D297353CC}">
              <c16:uniqueId val="{00000000-4DC7-4239-9D0A-51EA21D45A17}"/>
            </c:ext>
          </c:extLst>
        </c:ser>
        <c:ser>
          <c:idx val="1"/>
          <c:order val="1"/>
          <c:tx>
            <c:strRef>
              <c:f>TdR_74!$B$87</c:f>
              <c:strCache>
                <c:ptCount val="1"/>
                <c:pt idx="0">
                  <c:v>Industrie</c:v>
                </c:pt>
              </c:strCache>
            </c:strRef>
          </c:tx>
          <c:marker>
            <c:symbol val="none"/>
          </c:marker>
          <c:cat>
            <c:strRef>
              <c:f>TdR_74!$C$85:$BB$85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TdR_74!$C$87:$BB$87</c:f>
              <c:numCache>
                <c:formatCode>0.0%</c:formatCode>
                <c:ptCount val="52"/>
                <c:pt idx="0">
                  <c:v>0.11060278787519011</c:v>
                </c:pt>
                <c:pt idx="1">
                  <c:v>0.10478208718662831</c:v>
                </c:pt>
                <c:pt idx="2">
                  <c:v>9.9441024640412295E-2</c:v>
                </c:pt>
                <c:pt idx="3">
                  <c:v>9.0771597921997488E-2</c:v>
                </c:pt>
                <c:pt idx="4">
                  <c:v>8.7946569219298859E-2</c:v>
                </c:pt>
                <c:pt idx="5">
                  <c:v>8.1846706971262784E-2</c:v>
                </c:pt>
                <c:pt idx="6">
                  <c:v>8.040700133209204E-2</c:v>
                </c:pt>
                <c:pt idx="7">
                  <c:v>7.2213757863318254E-2</c:v>
                </c:pt>
                <c:pt idx="8">
                  <c:v>8.116013805982264E-2</c:v>
                </c:pt>
                <c:pt idx="9">
                  <c:v>8.4083877932506601E-2</c:v>
                </c:pt>
                <c:pt idx="10">
                  <c:v>8.3459419112893868E-2</c:v>
                </c:pt>
                <c:pt idx="11">
                  <c:v>8.4663054422974143E-2</c:v>
                </c:pt>
                <c:pt idx="12">
                  <c:v>8.1556749126974623E-2</c:v>
                </c:pt>
                <c:pt idx="13">
                  <c:v>8.3055759460311226E-2</c:v>
                </c:pt>
                <c:pt idx="14">
                  <c:v>7.776177392288075E-2</c:v>
                </c:pt>
                <c:pt idx="15">
                  <c:v>7.7563886739824173E-2</c:v>
                </c:pt>
                <c:pt idx="16">
                  <c:v>7.5272016236407488E-2</c:v>
                </c:pt>
                <c:pt idx="17">
                  <c:v>7.2417157097754398E-2</c:v>
                </c:pt>
                <c:pt idx="18">
                  <c:v>8.1303682100100971E-2</c:v>
                </c:pt>
                <c:pt idx="19">
                  <c:v>8.0280230549317155E-2</c:v>
                </c:pt>
                <c:pt idx="20">
                  <c:v>8.1854812256414625E-2</c:v>
                </c:pt>
                <c:pt idx="21">
                  <c:v>8.1821966211635608E-2</c:v>
                </c:pt>
                <c:pt idx="22">
                  <c:v>8.5297290972341913E-2</c:v>
                </c:pt>
                <c:pt idx="23">
                  <c:v>8.8533377453734241E-2</c:v>
                </c:pt>
                <c:pt idx="24">
                  <c:v>9.0137841075619354E-2</c:v>
                </c:pt>
                <c:pt idx="25">
                  <c:v>9.7447158553482419E-2</c:v>
                </c:pt>
                <c:pt idx="26">
                  <c:v>0.1017070902905155</c:v>
                </c:pt>
                <c:pt idx="27">
                  <c:v>0.10297120157036371</c:v>
                </c:pt>
                <c:pt idx="28">
                  <c:v>0.10561268151835024</c:v>
                </c:pt>
                <c:pt idx="29">
                  <c:v>9.9371188833481394E-2</c:v>
                </c:pt>
                <c:pt idx="30">
                  <c:v>9.2000113960919533E-2</c:v>
                </c:pt>
                <c:pt idx="31">
                  <c:v>8.5061504894449691E-2</c:v>
                </c:pt>
                <c:pt idx="32">
                  <c:v>8.3831495677808579E-2</c:v>
                </c:pt>
                <c:pt idx="33">
                  <c:v>8.2590125328521544E-2</c:v>
                </c:pt>
                <c:pt idx="34">
                  <c:v>8.0495240702169221E-2</c:v>
                </c:pt>
                <c:pt idx="35">
                  <c:v>7.444257881718587E-2</c:v>
                </c:pt>
                <c:pt idx="36">
                  <c:v>4.3476137313518515E-2</c:v>
                </c:pt>
                <c:pt idx="37">
                  <c:v>4.4150528598407887E-2</c:v>
                </c:pt>
                <c:pt idx="38">
                  <c:v>6.7268368238152104E-2</c:v>
                </c:pt>
                <c:pt idx="39">
                  <c:v>7.4604656624173843E-2</c:v>
                </c:pt>
                <c:pt idx="40">
                  <c:v>7.6056914927297298E-2</c:v>
                </c:pt>
                <c:pt idx="41">
                  <c:v>7.6852475582284155E-2</c:v>
                </c:pt>
                <c:pt idx="42">
                  <c:v>7.5272581795993387E-2</c:v>
                </c:pt>
                <c:pt idx="43">
                  <c:v>7.4239276698821577E-2</c:v>
                </c:pt>
                <c:pt idx="44">
                  <c:v>7.5496924265503709E-2</c:v>
                </c:pt>
                <c:pt idx="45">
                  <c:v>7.2731933007783647E-2</c:v>
                </c:pt>
                <c:pt idx="46">
                  <c:v>7.2832241316801785E-2</c:v>
                </c:pt>
                <c:pt idx="47">
                  <c:v>7.2587225318382312E-2</c:v>
                </c:pt>
                <c:pt idx="48">
                  <c:v>7.1071697729064243E-2</c:v>
                </c:pt>
                <c:pt idx="49">
                  <c:v>7.0829950826190674E-2</c:v>
                </c:pt>
                <c:pt idx="50">
                  <c:v>7.0313087786656001E-2</c:v>
                </c:pt>
                <c:pt idx="51">
                  <c:v>6.8931792806944586E-2</c:v>
                </c:pt>
              </c:numCache>
            </c:numRef>
          </c:val>
          <c:smooth val="0"/>
          <c:extLst>
            <c:ext xmlns:c16="http://schemas.microsoft.com/office/drawing/2014/chart" uri="{C3380CC4-5D6E-409C-BE32-E72D297353CC}">
              <c16:uniqueId val="{00000001-4DC7-4239-9D0A-51EA21D45A17}"/>
            </c:ext>
          </c:extLst>
        </c:ser>
        <c:ser>
          <c:idx val="2"/>
          <c:order val="2"/>
          <c:tx>
            <c:strRef>
              <c:f>TdR_74!$B$88</c:f>
              <c:strCache>
                <c:ptCount val="1"/>
                <c:pt idx="0">
                  <c:v>Construction</c:v>
                </c:pt>
              </c:strCache>
            </c:strRef>
          </c:tx>
          <c:marker>
            <c:symbol val="none"/>
          </c:marker>
          <c:cat>
            <c:strRef>
              <c:f>TdR_74!$C$85:$BB$85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TdR_74!$C$88:$BB$88</c:f>
              <c:numCache>
                <c:formatCode>0.0%</c:formatCode>
                <c:ptCount val="52"/>
                <c:pt idx="0">
                  <c:v>7.0653576902525494E-2</c:v>
                </c:pt>
                <c:pt idx="1">
                  <c:v>6.6908530364755012E-2</c:v>
                </c:pt>
                <c:pt idx="2">
                  <c:v>7.5036888108618902E-2</c:v>
                </c:pt>
                <c:pt idx="3">
                  <c:v>7.5560170252041051E-2</c:v>
                </c:pt>
                <c:pt idx="4">
                  <c:v>6.7599311657878969E-2</c:v>
                </c:pt>
                <c:pt idx="5">
                  <c:v>6.5187016064762848E-2</c:v>
                </c:pt>
                <c:pt idx="6">
                  <c:v>6.3884507790363962E-2</c:v>
                </c:pt>
                <c:pt idx="7">
                  <c:v>5.901739147861907E-2</c:v>
                </c:pt>
                <c:pt idx="8">
                  <c:v>6.34734469985513E-2</c:v>
                </c:pt>
                <c:pt idx="9">
                  <c:v>6.9988424255588905E-2</c:v>
                </c:pt>
                <c:pt idx="10">
                  <c:v>6.7032871590374798E-2</c:v>
                </c:pt>
                <c:pt idx="11">
                  <c:v>6.575856490484952E-2</c:v>
                </c:pt>
                <c:pt idx="12">
                  <c:v>6.5953780422801409E-2</c:v>
                </c:pt>
                <c:pt idx="13">
                  <c:v>6.3077755724771492E-2</c:v>
                </c:pt>
                <c:pt idx="14">
                  <c:v>5.9261787842105361E-2</c:v>
                </c:pt>
                <c:pt idx="15">
                  <c:v>6.0929290444779897E-2</c:v>
                </c:pt>
                <c:pt idx="16">
                  <c:v>5.9215728914223213E-2</c:v>
                </c:pt>
                <c:pt idx="17">
                  <c:v>6.0434047309335027E-2</c:v>
                </c:pt>
                <c:pt idx="18">
                  <c:v>6.634377196066775E-2</c:v>
                </c:pt>
                <c:pt idx="19">
                  <c:v>7.8695166099290434E-2</c:v>
                </c:pt>
                <c:pt idx="20">
                  <c:v>7.4932171496509395E-2</c:v>
                </c:pt>
                <c:pt idx="21">
                  <c:v>7.8070260172945202E-2</c:v>
                </c:pt>
                <c:pt idx="22">
                  <c:v>9.0116139497358264E-2</c:v>
                </c:pt>
                <c:pt idx="23">
                  <c:v>9.0622772544245778E-2</c:v>
                </c:pt>
                <c:pt idx="24">
                  <c:v>9.0912137334888857E-2</c:v>
                </c:pt>
                <c:pt idx="25">
                  <c:v>9.2378781023006062E-2</c:v>
                </c:pt>
                <c:pt idx="26">
                  <c:v>8.7301177301459421E-2</c:v>
                </c:pt>
                <c:pt idx="27">
                  <c:v>9.383384207562738E-2</c:v>
                </c:pt>
                <c:pt idx="28">
                  <c:v>9.2716554595272949E-2</c:v>
                </c:pt>
                <c:pt idx="29">
                  <c:v>9.3296305626941842E-2</c:v>
                </c:pt>
                <c:pt idx="30">
                  <c:v>9.8127620684755015E-2</c:v>
                </c:pt>
                <c:pt idx="31">
                  <c:v>8.8231578498469437E-2</c:v>
                </c:pt>
                <c:pt idx="32">
                  <c:v>9.8658788114308213E-2</c:v>
                </c:pt>
                <c:pt idx="33">
                  <c:v>0.10487799800871143</c:v>
                </c:pt>
                <c:pt idx="34">
                  <c:v>0.10673308929980634</c:v>
                </c:pt>
                <c:pt idx="35">
                  <c:v>9.7981626861195312E-2</c:v>
                </c:pt>
                <c:pt idx="36">
                  <c:v>5.2984807458911251E-2</c:v>
                </c:pt>
                <c:pt idx="37">
                  <c:v>7.9102244594069379E-2</c:v>
                </c:pt>
                <c:pt idx="38">
                  <c:v>9.242141636618649E-2</c:v>
                </c:pt>
                <c:pt idx="39">
                  <c:v>8.8316677438033328E-2</c:v>
                </c:pt>
                <c:pt idx="40">
                  <c:v>8.9410812209106155E-2</c:v>
                </c:pt>
                <c:pt idx="41">
                  <c:v>8.6532473462833534E-2</c:v>
                </c:pt>
                <c:pt idx="42">
                  <c:v>8.431143356367872E-2</c:v>
                </c:pt>
                <c:pt idx="43">
                  <c:v>8.603657724554202E-2</c:v>
                </c:pt>
                <c:pt idx="44">
                  <c:v>8.6107269532066183E-2</c:v>
                </c:pt>
                <c:pt idx="45">
                  <c:v>8.2624861474790312E-2</c:v>
                </c:pt>
                <c:pt idx="46">
                  <c:v>8.4855274448046622E-2</c:v>
                </c:pt>
                <c:pt idx="47">
                  <c:v>8.6130385308130497E-2</c:v>
                </c:pt>
                <c:pt idx="48">
                  <c:v>8.4255352963922767E-2</c:v>
                </c:pt>
                <c:pt idx="49">
                  <c:v>8.2572201491665345E-2</c:v>
                </c:pt>
                <c:pt idx="50">
                  <c:v>8.2189051915327549E-2</c:v>
                </c:pt>
                <c:pt idx="51">
                  <c:v>8.4081419029953613E-2</c:v>
                </c:pt>
              </c:numCache>
            </c:numRef>
          </c:val>
          <c:smooth val="0"/>
          <c:extLst>
            <c:ext xmlns:c16="http://schemas.microsoft.com/office/drawing/2014/chart" uri="{C3380CC4-5D6E-409C-BE32-E72D297353CC}">
              <c16:uniqueId val="{00000002-4DC7-4239-9D0A-51EA21D45A17}"/>
            </c:ext>
          </c:extLst>
        </c:ser>
        <c:ser>
          <c:idx val="3"/>
          <c:order val="3"/>
          <c:tx>
            <c:strRef>
              <c:f>TdR_74!$B$89</c:f>
              <c:strCache>
                <c:ptCount val="1"/>
                <c:pt idx="0">
                  <c:v>Tertiaire marchand</c:v>
                </c:pt>
              </c:strCache>
            </c:strRef>
          </c:tx>
          <c:marker>
            <c:symbol val="none"/>
          </c:marker>
          <c:cat>
            <c:strRef>
              <c:f>TdR_74!$C$85:$BB$85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TdR_74!$C$89:$BB$89</c:f>
              <c:numCache>
                <c:formatCode>0.0%</c:formatCode>
                <c:ptCount val="52"/>
                <c:pt idx="0">
                  <c:v>1.2478494352924812E-2</c:v>
                </c:pt>
                <c:pt idx="1">
                  <c:v>1.3094524557031938E-2</c:v>
                </c:pt>
                <c:pt idx="2">
                  <c:v>1.3231084873958425E-2</c:v>
                </c:pt>
                <c:pt idx="3">
                  <c:v>1.2980508941603573E-2</c:v>
                </c:pt>
                <c:pt idx="4">
                  <c:v>1.1760837692180271E-2</c:v>
                </c:pt>
                <c:pt idx="5">
                  <c:v>1.15710211449488E-2</c:v>
                </c:pt>
                <c:pt idx="6">
                  <c:v>1.0674269203466414E-2</c:v>
                </c:pt>
                <c:pt idx="7">
                  <c:v>1.0545253246806038E-2</c:v>
                </c:pt>
                <c:pt idx="8">
                  <c:v>1.0521827962677865E-2</c:v>
                </c:pt>
                <c:pt idx="9">
                  <c:v>1.0967900652321606E-2</c:v>
                </c:pt>
                <c:pt idx="10">
                  <c:v>1.1402706841906448E-2</c:v>
                </c:pt>
                <c:pt idx="11">
                  <c:v>1.2423217880802657E-2</c:v>
                </c:pt>
                <c:pt idx="12">
                  <c:v>1.2140681207985813E-2</c:v>
                </c:pt>
                <c:pt idx="13">
                  <c:v>1.3036931230247626E-2</c:v>
                </c:pt>
                <c:pt idx="14">
                  <c:v>1.2356766295135145E-2</c:v>
                </c:pt>
                <c:pt idx="15">
                  <c:v>1.2980839480839144E-2</c:v>
                </c:pt>
                <c:pt idx="16">
                  <c:v>1.2806069026624128E-2</c:v>
                </c:pt>
                <c:pt idx="17">
                  <c:v>1.2398234434295056E-2</c:v>
                </c:pt>
                <c:pt idx="18">
                  <c:v>1.4065960168468649E-2</c:v>
                </c:pt>
                <c:pt idx="19">
                  <c:v>1.3749656091358788E-2</c:v>
                </c:pt>
                <c:pt idx="20">
                  <c:v>1.4770795238465691E-2</c:v>
                </c:pt>
                <c:pt idx="21">
                  <c:v>1.4423396031185951E-2</c:v>
                </c:pt>
                <c:pt idx="22">
                  <c:v>1.5543998153286434E-2</c:v>
                </c:pt>
                <c:pt idx="23">
                  <c:v>1.6511564587262016E-2</c:v>
                </c:pt>
                <c:pt idx="24">
                  <c:v>1.7269221722335176E-2</c:v>
                </c:pt>
                <c:pt idx="25">
                  <c:v>1.9626524195850502E-2</c:v>
                </c:pt>
                <c:pt idx="26">
                  <c:v>1.8285527189533336E-2</c:v>
                </c:pt>
                <c:pt idx="27">
                  <c:v>1.6955435369065047E-2</c:v>
                </c:pt>
                <c:pt idx="28">
                  <c:v>1.8537441950082299E-2</c:v>
                </c:pt>
                <c:pt idx="29">
                  <c:v>1.8793413613837837E-2</c:v>
                </c:pt>
                <c:pt idx="30">
                  <c:v>1.9004077471790545E-2</c:v>
                </c:pt>
                <c:pt idx="31">
                  <c:v>1.7832754455993558E-2</c:v>
                </c:pt>
                <c:pt idx="32">
                  <c:v>1.9159735563362288E-2</c:v>
                </c:pt>
                <c:pt idx="33">
                  <c:v>1.8636060882737237E-2</c:v>
                </c:pt>
                <c:pt idx="34">
                  <c:v>1.9574784908834731E-2</c:v>
                </c:pt>
                <c:pt idx="35">
                  <c:v>1.9652230159399538E-2</c:v>
                </c:pt>
                <c:pt idx="36">
                  <c:v>1.3283928665440701E-2</c:v>
                </c:pt>
                <c:pt idx="37">
                  <c:v>1.4070244194136142E-2</c:v>
                </c:pt>
                <c:pt idx="38">
                  <c:v>1.758377709714264E-2</c:v>
                </c:pt>
                <c:pt idx="39">
                  <c:v>1.952521609180163E-2</c:v>
                </c:pt>
                <c:pt idx="40">
                  <c:v>1.8238589278164852E-2</c:v>
                </c:pt>
                <c:pt idx="41">
                  <c:v>1.9631972241748397E-2</c:v>
                </c:pt>
                <c:pt idx="42">
                  <c:v>1.8881268124556413E-2</c:v>
                </c:pt>
                <c:pt idx="43">
                  <c:v>2.0075493352165668E-2</c:v>
                </c:pt>
                <c:pt idx="44">
                  <c:v>2.0186158085987532E-2</c:v>
                </c:pt>
                <c:pt idx="45">
                  <c:v>1.9442411288332927E-2</c:v>
                </c:pt>
                <c:pt idx="46">
                  <c:v>1.9571788999742996E-2</c:v>
                </c:pt>
                <c:pt idx="47">
                  <c:v>1.9357975972380644E-2</c:v>
                </c:pt>
                <c:pt idx="48">
                  <c:v>1.9418658225747013E-2</c:v>
                </c:pt>
                <c:pt idx="49">
                  <c:v>1.8875704147250379E-2</c:v>
                </c:pt>
                <c:pt idx="50">
                  <c:v>1.7910017507316526E-2</c:v>
                </c:pt>
                <c:pt idx="51">
                  <c:v>1.7161063392179744E-2</c:v>
                </c:pt>
              </c:numCache>
            </c:numRef>
          </c:val>
          <c:smooth val="0"/>
          <c:extLst>
            <c:ext xmlns:c16="http://schemas.microsoft.com/office/drawing/2014/chart" uri="{C3380CC4-5D6E-409C-BE32-E72D297353CC}">
              <c16:uniqueId val="{00000003-4DC7-4239-9D0A-51EA21D45A17}"/>
            </c:ext>
          </c:extLst>
        </c:ser>
        <c:ser>
          <c:idx val="4"/>
          <c:order val="4"/>
          <c:tx>
            <c:strRef>
              <c:f>TdR_74!$B$90</c:f>
              <c:strCache>
                <c:ptCount val="1"/>
                <c:pt idx="0">
                  <c:v>Tertiaire non marchand</c:v>
                </c:pt>
              </c:strCache>
            </c:strRef>
          </c:tx>
          <c:marker>
            <c:symbol val="none"/>
          </c:marker>
          <c:cat>
            <c:strRef>
              <c:f>TdR_74!$C$85:$BB$85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TdR_74!$C$90:$BB$90</c:f>
              <c:numCache>
                <c:formatCode>0.0%</c:formatCode>
                <c:ptCount val="52"/>
                <c:pt idx="0">
                  <c:v>2.4640127461341491E-3</c:v>
                </c:pt>
                <c:pt idx="1">
                  <c:v>2.0277645203440921E-3</c:v>
                </c:pt>
                <c:pt idx="2">
                  <c:v>1.8929321217383732E-3</c:v>
                </c:pt>
                <c:pt idx="3">
                  <c:v>2.4678497242725142E-3</c:v>
                </c:pt>
                <c:pt idx="4">
                  <c:v>1.8228499999263811E-3</c:v>
                </c:pt>
                <c:pt idx="5">
                  <c:v>1.8058369175395332E-3</c:v>
                </c:pt>
                <c:pt idx="6">
                  <c:v>1.6679479137557969E-3</c:v>
                </c:pt>
                <c:pt idx="7">
                  <c:v>1.0504482006020637E-3</c:v>
                </c:pt>
                <c:pt idx="8">
                  <c:v>1.5288803143352447E-3</c:v>
                </c:pt>
                <c:pt idx="9">
                  <c:v>1.3858974249250037E-3</c:v>
                </c:pt>
                <c:pt idx="10">
                  <c:v>1.4341610342963314E-3</c:v>
                </c:pt>
                <c:pt idx="11">
                  <c:v>1.3571525336948029E-3</c:v>
                </c:pt>
                <c:pt idx="12">
                  <c:v>1.3291697794822665E-3</c:v>
                </c:pt>
                <c:pt idx="13">
                  <c:v>1.3696751596401974E-3</c:v>
                </c:pt>
                <c:pt idx="14">
                  <c:v>1.4028461735387039E-3</c:v>
                </c:pt>
                <c:pt idx="15">
                  <c:v>1.1781914343662631E-3</c:v>
                </c:pt>
                <c:pt idx="16">
                  <c:v>1.219914954641144E-3</c:v>
                </c:pt>
                <c:pt idx="17">
                  <c:v>1.3516814484896709E-3</c:v>
                </c:pt>
                <c:pt idx="18">
                  <c:v>1.3597502658879142E-3</c:v>
                </c:pt>
                <c:pt idx="19">
                  <c:v>1.6286048047036146E-3</c:v>
                </c:pt>
                <c:pt idx="20">
                  <c:v>1.7087663488017974E-3</c:v>
                </c:pt>
                <c:pt idx="21">
                  <c:v>1.5874584409166675E-3</c:v>
                </c:pt>
                <c:pt idx="22">
                  <c:v>1.5800492527293447E-3</c:v>
                </c:pt>
                <c:pt idx="23">
                  <c:v>1.8228966861269665E-3</c:v>
                </c:pt>
                <c:pt idx="24">
                  <c:v>2.4672319876262237E-3</c:v>
                </c:pt>
                <c:pt idx="25">
                  <c:v>2.6920738974939703E-3</c:v>
                </c:pt>
                <c:pt idx="26">
                  <c:v>2.3541126152707096E-3</c:v>
                </c:pt>
                <c:pt idx="27">
                  <c:v>4.1340383248292161E-3</c:v>
                </c:pt>
                <c:pt idx="28">
                  <c:v>4.4843415676703701E-3</c:v>
                </c:pt>
                <c:pt idx="29">
                  <c:v>4.7582500841683324E-3</c:v>
                </c:pt>
                <c:pt idx="30">
                  <c:v>5.0525494009259929E-3</c:v>
                </c:pt>
                <c:pt idx="31">
                  <c:v>4.5549944554487088E-3</c:v>
                </c:pt>
                <c:pt idx="32">
                  <c:v>4.1191477706049636E-3</c:v>
                </c:pt>
                <c:pt idx="33">
                  <c:v>4.2391662514778281E-3</c:v>
                </c:pt>
                <c:pt idx="34">
                  <c:v>4.4134511846463118E-3</c:v>
                </c:pt>
                <c:pt idx="35">
                  <c:v>4.7810452141552537E-3</c:v>
                </c:pt>
                <c:pt idx="36">
                  <c:v>4.0942905979755089E-3</c:v>
                </c:pt>
                <c:pt idx="37">
                  <c:v>4.6234677044723E-3</c:v>
                </c:pt>
                <c:pt idx="38">
                  <c:v>5.3479632420635323E-3</c:v>
                </c:pt>
                <c:pt idx="39">
                  <c:v>5.0139859258161524E-3</c:v>
                </c:pt>
                <c:pt idx="40">
                  <c:v>5.633523145137989E-3</c:v>
                </c:pt>
                <c:pt idx="41">
                  <c:v>5.7150669546029006E-3</c:v>
                </c:pt>
                <c:pt idx="42">
                  <c:v>5.6830305377537959E-3</c:v>
                </c:pt>
                <c:pt idx="43">
                  <c:v>5.9413671355699905E-3</c:v>
                </c:pt>
                <c:pt idx="44">
                  <c:v>6.3818993530952873E-3</c:v>
                </c:pt>
                <c:pt idx="45">
                  <c:v>5.8817961707954263E-3</c:v>
                </c:pt>
                <c:pt idx="46">
                  <c:v>5.9165302896167478E-3</c:v>
                </c:pt>
                <c:pt idx="47">
                  <c:v>5.6546072099089338E-3</c:v>
                </c:pt>
                <c:pt idx="48">
                  <c:v>4.9859509947066801E-3</c:v>
                </c:pt>
                <c:pt idx="49">
                  <c:v>4.8992216902109713E-3</c:v>
                </c:pt>
                <c:pt idx="50">
                  <c:v>4.6991642943607819E-3</c:v>
                </c:pt>
                <c:pt idx="51">
                  <c:v>5.3230367943448726E-3</c:v>
                </c:pt>
              </c:numCache>
            </c:numRef>
          </c:val>
          <c:smooth val="0"/>
          <c:extLst>
            <c:ext xmlns:c16="http://schemas.microsoft.com/office/drawing/2014/chart" uri="{C3380CC4-5D6E-409C-BE32-E72D297353CC}">
              <c16:uniqueId val="{00000004-4DC7-4239-9D0A-51EA21D45A17}"/>
            </c:ext>
          </c:extLst>
        </c:ser>
        <c:dLbls>
          <c:showLegendKey val="0"/>
          <c:showVal val="0"/>
          <c:showCatName val="0"/>
          <c:showSerName val="0"/>
          <c:showPercent val="0"/>
          <c:showBubbleSize val="0"/>
        </c:dLbls>
        <c:smooth val="0"/>
        <c:axId val="153151360"/>
        <c:axId val="153152896"/>
      </c:lineChart>
      <c:catAx>
        <c:axId val="153151360"/>
        <c:scaling>
          <c:orientation val="minMax"/>
        </c:scaling>
        <c:delete val="0"/>
        <c:axPos val="b"/>
        <c:numFmt formatCode="General" sourceLinked="0"/>
        <c:majorTickMark val="out"/>
        <c:minorTickMark val="none"/>
        <c:tickLblPos val="nextTo"/>
        <c:crossAx val="153152896"/>
        <c:crosses val="autoZero"/>
        <c:auto val="1"/>
        <c:lblAlgn val="ctr"/>
        <c:lblOffset val="100"/>
        <c:noMultiLvlLbl val="0"/>
      </c:catAx>
      <c:valAx>
        <c:axId val="153152896"/>
        <c:scaling>
          <c:orientation val="minMax"/>
        </c:scaling>
        <c:delete val="0"/>
        <c:axPos val="l"/>
        <c:majorGridlines/>
        <c:numFmt formatCode="0.0%" sourceLinked="1"/>
        <c:majorTickMark val="out"/>
        <c:minorTickMark val="none"/>
        <c:tickLblPos val="nextTo"/>
        <c:crossAx val="15315136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mensuelle des ETP intérimaires dans le tertiaire en Ardèche</a:t>
            </a:r>
            <a:endParaRPr lang="en-US"/>
          </a:p>
          <a:p>
            <a:pPr>
              <a:defRPr/>
            </a:pPr>
            <a:r>
              <a:rPr lang="en-US" sz="1050" b="0"/>
              <a:t>(Source : Dares, DSN, Fichiers Pôle-emploi, CVS, lieu de l'entreprise utilisatrice, naf 17)</a:t>
            </a:r>
          </a:p>
        </c:rich>
      </c:tx>
      <c:overlay val="0"/>
    </c:title>
    <c:autoTitleDeleted val="0"/>
    <c:plotArea>
      <c:layout/>
      <c:lineChart>
        <c:grouping val="standard"/>
        <c:varyColors val="0"/>
        <c:ser>
          <c:idx val="0"/>
          <c:order val="0"/>
          <c:tx>
            <c:strRef>
              <c:f>ETP_07!$D$38</c:f>
              <c:strCache>
                <c:ptCount val="1"/>
                <c:pt idx="0">
                  <c:v>Commerce ; reparation d'automobiles et de motocycles</c:v>
                </c:pt>
              </c:strCache>
            </c:strRef>
          </c:tx>
          <c:marker>
            <c:symbol val="none"/>
          </c:marker>
          <c:cat>
            <c:strRef>
              <c:f>ETP_07!$E$29:$CB$29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ETP_07!$E$38:$CB$38</c:f>
              <c:numCache>
                <c:formatCode>#,##0</c:formatCode>
                <c:ptCount val="76"/>
                <c:pt idx="0">
                  <c:v>110.02243418430901</c:v>
                </c:pt>
                <c:pt idx="1">
                  <c:v>93.223378504393594</c:v>
                </c:pt>
                <c:pt idx="2">
                  <c:v>100.741738889091</c:v>
                </c:pt>
                <c:pt idx="3">
                  <c:v>97.2293300701036</c:v>
                </c:pt>
                <c:pt idx="4">
                  <c:v>88.894459076277897</c:v>
                </c:pt>
                <c:pt idx="5">
                  <c:v>106.899991180849</c:v>
                </c:pt>
                <c:pt idx="6">
                  <c:v>112.244833415551</c:v>
                </c:pt>
                <c:pt idx="7">
                  <c:v>113.873276244262</c:v>
                </c:pt>
                <c:pt idx="8">
                  <c:v>106.14758724540999</c:v>
                </c:pt>
                <c:pt idx="9">
                  <c:v>97.459803688765405</c:v>
                </c:pt>
                <c:pt idx="10">
                  <c:v>85.496055318093696</c:v>
                </c:pt>
                <c:pt idx="11">
                  <c:v>94.938245483167705</c:v>
                </c:pt>
                <c:pt idx="12">
                  <c:v>105.451068845975</c:v>
                </c:pt>
                <c:pt idx="13">
                  <c:v>111.85359519153501</c:v>
                </c:pt>
                <c:pt idx="14">
                  <c:v>111.549259151256</c:v>
                </c:pt>
                <c:pt idx="15">
                  <c:v>95.208756160882899</c:v>
                </c:pt>
                <c:pt idx="16">
                  <c:v>92.167792329912899</c:v>
                </c:pt>
                <c:pt idx="17">
                  <c:v>89.277046795830898</c:v>
                </c:pt>
                <c:pt idx="18">
                  <c:v>121.331956236712</c:v>
                </c:pt>
                <c:pt idx="19">
                  <c:v>125.26619392693701</c:v>
                </c:pt>
                <c:pt idx="20">
                  <c:v>107.25926264557501</c:v>
                </c:pt>
                <c:pt idx="21">
                  <c:v>121.52156385233801</c:v>
                </c:pt>
                <c:pt idx="22">
                  <c:v>117.03751584674799</c:v>
                </c:pt>
                <c:pt idx="23">
                  <c:v>134.88257730625901</c:v>
                </c:pt>
                <c:pt idx="24">
                  <c:v>123.279196156721</c:v>
                </c:pt>
                <c:pt idx="25">
                  <c:v>127.673747614959</c:v>
                </c:pt>
                <c:pt idx="26">
                  <c:v>121.02838008110901</c:v>
                </c:pt>
                <c:pt idx="27">
                  <c:v>111.617500741551</c:v>
                </c:pt>
                <c:pt idx="28">
                  <c:v>133.82331733016599</c:v>
                </c:pt>
                <c:pt idx="29">
                  <c:v>132.353096389656</c:v>
                </c:pt>
                <c:pt idx="30">
                  <c:v>121.765233490265</c:v>
                </c:pt>
                <c:pt idx="31">
                  <c:v>127.78212446173499</c:v>
                </c:pt>
                <c:pt idx="32">
                  <c:v>118.71920906309801</c:v>
                </c:pt>
                <c:pt idx="33">
                  <c:v>94.662255967462499</c:v>
                </c:pt>
                <c:pt idx="34">
                  <c:v>109.31592567452</c:v>
                </c:pt>
                <c:pt idx="35">
                  <c:v>127.667125651201</c:v>
                </c:pt>
                <c:pt idx="36">
                  <c:v>117.837228086566</c:v>
                </c:pt>
                <c:pt idx="37">
                  <c:v>120.8104686833</c:v>
                </c:pt>
                <c:pt idx="38">
                  <c:v>119.74966622109299</c:v>
                </c:pt>
                <c:pt idx="39">
                  <c:v>133.85977292998601</c:v>
                </c:pt>
                <c:pt idx="40">
                  <c:v>145.80474150405001</c:v>
                </c:pt>
                <c:pt idx="41">
                  <c:v>175.03506761233899</c:v>
                </c:pt>
                <c:pt idx="42">
                  <c:v>180.48353024734701</c:v>
                </c:pt>
                <c:pt idx="43">
                  <c:v>180.069345086981</c:v>
                </c:pt>
                <c:pt idx="44">
                  <c:v>200.70015457278001</c:v>
                </c:pt>
                <c:pt idx="45">
                  <c:v>218.477433951715</c:v>
                </c:pt>
                <c:pt idx="46">
                  <c:v>204.99245956382799</c:v>
                </c:pt>
                <c:pt idx="47">
                  <c:v>213.54149334561899</c:v>
                </c:pt>
                <c:pt idx="48">
                  <c:v>219.18500621905201</c:v>
                </c:pt>
                <c:pt idx="49">
                  <c:v>220.68358802802899</c:v>
                </c:pt>
                <c:pt idx="50">
                  <c:v>217.95593180406601</c:v>
                </c:pt>
                <c:pt idx="51">
                  <c:v>230.52138759044999</c:v>
                </c:pt>
                <c:pt idx="52">
                  <c:v>211.48630989658699</c:v>
                </c:pt>
                <c:pt idx="53">
                  <c:v>196.13968337882801</c:v>
                </c:pt>
                <c:pt idx="54">
                  <c:v>187.23620421191299</c:v>
                </c:pt>
                <c:pt idx="55">
                  <c:v>176.43006132581101</c:v>
                </c:pt>
                <c:pt idx="56">
                  <c:v>183.76122092794401</c:v>
                </c:pt>
                <c:pt idx="57">
                  <c:v>173.46936385848301</c:v>
                </c:pt>
                <c:pt idx="58">
                  <c:v>202.089103777312</c:v>
                </c:pt>
                <c:pt idx="59">
                  <c:v>191.65537186620199</c:v>
                </c:pt>
                <c:pt idx="60">
                  <c:v>190.042218889639</c:v>
                </c:pt>
                <c:pt idx="61">
                  <c:v>131.96682561643999</c:v>
                </c:pt>
                <c:pt idx="62">
                  <c:v>194.501527052429</c:v>
                </c:pt>
                <c:pt idx="63">
                  <c:v>168.20211175639699</c:v>
                </c:pt>
                <c:pt idx="64">
                  <c:v>181.94069781119299</c:v>
                </c:pt>
                <c:pt idx="65">
                  <c:v>195.30053430411601</c:v>
                </c:pt>
                <c:pt idx="66">
                  <c:v>194.111554678251</c:v>
                </c:pt>
                <c:pt idx="67">
                  <c:v>205.27144370085699</c:v>
                </c:pt>
                <c:pt idx="68">
                  <c:v>218.160702671015</c:v>
                </c:pt>
                <c:pt idx="69">
                  <c:v>214.506126312704</c:v>
                </c:pt>
                <c:pt idx="70">
                  <c:v>205.336582294961</c:v>
                </c:pt>
                <c:pt idx="71">
                  <c:v>197.16415995386001</c:v>
                </c:pt>
                <c:pt idx="72">
                  <c:v>178.49086837978101</c:v>
                </c:pt>
                <c:pt idx="73">
                  <c:v>162.26585905510399</c:v>
                </c:pt>
                <c:pt idx="74">
                  <c:v>161.94552210991699</c:v>
                </c:pt>
                <c:pt idx="75">
                  <c:v>151.28433812587201</c:v>
                </c:pt>
              </c:numCache>
            </c:numRef>
          </c:val>
          <c:smooth val="0"/>
          <c:extLst>
            <c:ext xmlns:c16="http://schemas.microsoft.com/office/drawing/2014/chart" uri="{C3380CC4-5D6E-409C-BE32-E72D297353CC}">
              <c16:uniqueId val="{00000000-1A98-43D2-A0B9-B3EA16B54FB6}"/>
            </c:ext>
          </c:extLst>
        </c:ser>
        <c:ser>
          <c:idx val="1"/>
          <c:order val="1"/>
          <c:tx>
            <c:strRef>
              <c:f>ETP_07!$D$39</c:f>
              <c:strCache>
                <c:ptCount val="1"/>
                <c:pt idx="0">
                  <c:v>Transports et entreposage</c:v>
                </c:pt>
              </c:strCache>
            </c:strRef>
          </c:tx>
          <c:marker>
            <c:symbol val="none"/>
          </c:marker>
          <c:cat>
            <c:strRef>
              <c:f>ETP_07!$E$29:$CB$29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ETP_07!$E$39:$CB$39</c:f>
              <c:numCache>
                <c:formatCode>#,##0</c:formatCode>
                <c:ptCount val="76"/>
                <c:pt idx="0">
                  <c:v>90.511734752273</c:v>
                </c:pt>
                <c:pt idx="1">
                  <c:v>85.007497899232803</c:v>
                </c:pt>
                <c:pt idx="2">
                  <c:v>83.277534440449699</c:v>
                </c:pt>
                <c:pt idx="3">
                  <c:v>72.053622999676406</c:v>
                </c:pt>
                <c:pt idx="4">
                  <c:v>54.254461823701803</c:v>
                </c:pt>
                <c:pt idx="5">
                  <c:v>61.913706178219499</c:v>
                </c:pt>
                <c:pt idx="6">
                  <c:v>67.521572919577693</c:v>
                </c:pt>
                <c:pt idx="7">
                  <c:v>72.262599308952105</c:v>
                </c:pt>
                <c:pt idx="8">
                  <c:v>86.195184187729396</c:v>
                </c:pt>
                <c:pt idx="9">
                  <c:v>97.292401686112996</c:v>
                </c:pt>
                <c:pt idx="10">
                  <c:v>93.277200979155594</c:v>
                </c:pt>
                <c:pt idx="11">
                  <c:v>102.792337429783</c:v>
                </c:pt>
                <c:pt idx="12">
                  <c:v>112.569443751143</c:v>
                </c:pt>
                <c:pt idx="13">
                  <c:v>114.789172927283</c:v>
                </c:pt>
                <c:pt idx="14">
                  <c:v>124.39789260150501</c:v>
                </c:pt>
                <c:pt idx="15">
                  <c:v>105.02023978898499</c:v>
                </c:pt>
                <c:pt idx="16">
                  <c:v>96.602211905247898</c:v>
                </c:pt>
                <c:pt idx="17">
                  <c:v>101.052057434066</c:v>
                </c:pt>
                <c:pt idx="18">
                  <c:v>93.4447167692487</c:v>
                </c:pt>
                <c:pt idx="19">
                  <c:v>106.862319566796</c:v>
                </c:pt>
                <c:pt idx="20">
                  <c:v>125.863634132055</c:v>
                </c:pt>
                <c:pt idx="21">
                  <c:v>119.39802925019301</c:v>
                </c:pt>
                <c:pt idx="22">
                  <c:v>117.837029443571</c:v>
                </c:pt>
                <c:pt idx="23">
                  <c:v>118.44179336616</c:v>
                </c:pt>
                <c:pt idx="24">
                  <c:v>103.464075569513</c:v>
                </c:pt>
                <c:pt idx="25">
                  <c:v>105.00489904927601</c:v>
                </c:pt>
                <c:pt idx="26">
                  <c:v>103.952394170061</c:v>
                </c:pt>
                <c:pt idx="27">
                  <c:v>101.391574970619</c:v>
                </c:pt>
                <c:pt idx="28">
                  <c:v>79.176669837537702</c:v>
                </c:pt>
                <c:pt idx="29">
                  <c:v>75.199662788668306</c:v>
                </c:pt>
                <c:pt idx="30">
                  <c:v>76.201213237790896</c:v>
                </c:pt>
                <c:pt idx="31">
                  <c:v>62.788729531824501</c:v>
                </c:pt>
                <c:pt idx="32">
                  <c:v>68.724604083589398</c:v>
                </c:pt>
                <c:pt idx="33">
                  <c:v>72.903842731985094</c:v>
                </c:pt>
                <c:pt idx="34">
                  <c:v>75.293744442155997</c:v>
                </c:pt>
                <c:pt idx="35">
                  <c:v>87.060930718772397</c:v>
                </c:pt>
                <c:pt idx="36">
                  <c:v>83.682125794627794</c:v>
                </c:pt>
                <c:pt idx="37">
                  <c:v>75.821106154933105</c:v>
                </c:pt>
                <c:pt idx="38">
                  <c:v>67.257767087605401</c:v>
                </c:pt>
                <c:pt idx="39">
                  <c:v>67.619765702968294</c:v>
                </c:pt>
                <c:pt idx="40">
                  <c:v>84.994425050632401</c:v>
                </c:pt>
                <c:pt idx="41">
                  <c:v>97.123187489025497</c:v>
                </c:pt>
                <c:pt idx="42">
                  <c:v>98.353907494059897</c:v>
                </c:pt>
                <c:pt idx="43">
                  <c:v>87.291478299994296</c:v>
                </c:pt>
                <c:pt idx="44">
                  <c:v>75.124972780515094</c:v>
                </c:pt>
                <c:pt idx="45">
                  <c:v>80.231598475738096</c:v>
                </c:pt>
                <c:pt idx="46">
                  <c:v>72.666820695261293</c:v>
                </c:pt>
                <c:pt idx="47">
                  <c:v>85.421337494358596</c:v>
                </c:pt>
                <c:pt idx="48">
                  <c:v>91.3075342403082</c:v>
                </c:pt>
                <c:pt idx="49">
                  <c:v>91.794173932035704</c:v>
                </c:pt>
                <c:pt idx="50">
                  <c:v>105.068512222225</c:v>
                </c:pt>
                <c:pt idx="51">
                  <c:v>96.276689899373196</c:v>
                </c:pt>
                <c:pt idx="52">
                  <c:v>115.748236940997</c:v>
                </c:pt>
                <c:pt idx="53">
                  <c:v>104.381636233045</c:v>
                </c:pt>
                <c:pt idx="54">
                  <c:v>105.94277219169599</c:v>
                </c:pt>
                <c:pt idx="55">
                  <c:v>89.7313445005924</c:v>
                </c:pt>
                <c:pt idx="56">
                  <c:v>96.431743142933996</c:v>
                </c:pt>
                <c:pt idx="57">
                  <c:v>92.704204429526499</c:v>
                </c:pt>
                <c:pt idx="58">
                  <c:v>88.730147523097202</c:v>
                </c:pt>
                <c:pt idx="59">
                  <c:v>103.57609505138799</c:v>
                </c:pt>
                <c:pt idx="60">
                  <c:v>87.014553291300402</c:v>
                </c:pt>
                <c:pt idx="61">
                  <c:v>53.253653741003099</c:v>
                </c:pt>
                <c:pt idx="62">
                  <c:v>96.720364652815206</c:v>
                </c:pt>
                <c:pt idx="63">
                  <c:v>108.231795382065</c:v>
                </c:pt>
                <c:pt idx="64">
                  <c:v>106.66940656030501</c:v>
                </c:pt>
                <c:pt idx="65">
                  <c:v>117.503980777615</c:v>
                </c:pt>
                <c:pt idx="66">
                  <c:v>98.662347011981197</c:v>
                </c:pt>
                <c:pt idx="67">
                  <c:v>113.45919198755399</c:v>
                </c:pt>
                <c:pt idx="68">
                  <c:v>130.08795318792701</c:v>
                </c:pt>
                <c:pt idx="69">
                  <c:v>139.85056362614301</c:v>
                </c:pt>
                <c:pt idx="70">
                  <c:v>142.758509758538</c:v>
                </c:pt>
                <c:pt idx="71">
                  <c:v>139.48709376597799</c:v>
                </c:pt>
                <c:pt idx="72">
                  <c:v>132.33826052485901</c:v>
                </c:pt>
                <c:pt idx="73">
                  <c:v>138.88103446913701</c:v>
                </c:pt>
                <c:pt idx="74">
                  <c:v>158.55767366560801</c:v>
                </c:pt>
                <c:pt idx="75">
                  <c:v>141.202473263429</c:v>
                </c:pt>
              </c:numCache>
            </c:numRef>
          </c:val>
          <c:smooth val="0"/>
          <c:extLst>
            <c:ext xmlns:c16="http://schemas.microsoft.com/office/drawing/2014/chart" uri="{C3380CC4-5D6E-409C-BE32-E72D297353CC}">
              <c16:uniqueId val="{00000001-1A98-43D2-A0B9-B3EA16B54FB6}"/>
            </c:ext>
          </c:extLst>
        </c:ser>
        <c:ser>
          <c:idx val="2"/>
          <c:order val="2"/>
          <c:tx>
            <c:strRef>
              <c:f>ETP_07!$D$40</c:f>
              <c:strCache>
                <c:ptCount val="1"/>
                <c:pt idx="0">
                  <c:v>Hébergement et restauration</c:v>
                </c:pt>
              </c:strCache>
            </c:strRef>
          </c:tx>
          <c:marker>
            <c:symbol val="none"/>
          </c:marker>
          <c:cat>
            <c:strRef>
              <c:f>ETP_07!$E$29:$CB$29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ETP_07!$E$40:$CB$40</c:f>
              <c:numCache>
                <c:formatCode>#,##0</c:formatCode>
                <c:ptCount val="76"/>
                <c:pt idx="0">
                  <c:v>20.896230660746198</c:v>
                </c:pt>
                <c:pt idx="1">
                  <c:v>20.310937356305399</c:v>
                </c:pt>
                <c:pt idx="2">
                  <c:v>16.614211910305599</c:v>
                </c:pt>
                <c:pt idx="3">
                  <c:v>20.947789673378299</c:v>
                </c:pt>
                <c:pt idx="4">
                  <c:v>20.331948662704701</c:v>
                </c:pt>
                <c:pt idx="5">
                  <c:v>33.699292720698701</c:v>
                </c:pt>
                <c:pt idx="6">
                  <c:v>22.393908385253798</c:v>
                </c:pt>
                <c:pt idx="7">
                  <c:v>21.694302676773201</c:v>
                </c:pt>
                <c:pt idx="8">
                  <c:v>27.574668739181998</c:v>
                </c:pt>
                <c:pt idx="9">
                  <c:v>26.834516991392299</c:v>
                </c:pt>
                <c:pt idx="10">
                  <c:v>23.7148449520855</c:v>
                </c:pt>
                <c:pt idx="11">
                  <c:v>23.884573623826402</c:v>
                </c:pt>
                <c:pt idx="12">
                  <c:v>15.239396769527501</c:v>
                </c:pt>
                <c:pt idx="13">
                  <c:v>17.453121337323999</c:v>
                </c:pt>
                <c:pt idx="14">
                  <c:v>18.702143539333001</c:v>
                </c:pt>
                <c:pt idx="15">
                  <c:v>13.696657459492799</c:v>
                </c:pt>
                <c:pt idx="16">
                  <c:v>11.9504149985795</c:v>
                </c:pt>
                <c:pt idx="17">
                  <c:v>12.84485523623</c:v>
                </c:pt>
                <c:pt idx="18">
                  <c:v>10.916465706795099</c:v>
                </c:pt>
                <c:pt idx="19">
                  <c:v>16.8809942510319</c:v>
                </c:pt>
                <c:pt idx="20">
                  <c:v>16.439179620028</c:v>
                </c:pt>
                <c:pt idx="21">
                  <c:v>24.847400303378102</c:v>
                </c:pt>
                <c:pt idx="22">
                  <c:v>31.216113716129399</c:v>
                </c:pt>
                <c:pt idx="23">
                  <c:v>11.0639974307533</c:v>
                </c:pt>
                <c:pt idx="24">
                  <c:v>12.2152572001342</c:v>
                </c:pt>
                <c:pt idx="25">
                  <c:v>14.490927456183799</c:v>
                </c:pt>
                <c:pt idx="26">
                  <c:v>14.2475146029971</c:v>
                </c:pt>
                <c:pt idx="27">
                  <c:v>13.453957007666901</c:v>
                </c:pt>
                <c:pt idx="28">
                  <c:v>16.4081819342031</c:v>
                </c:pt>
                <c:pt idx="29">
                  <c:v>12.9760473720224</c:v>
                </c:pt>
                <c:pt idx="30">
                  <c:v>12.548653770256101</c:v>
                </c:pt>
                <c:pt idx="31">
                  <c:v>16.725732840450998</c:v>
                </c:pt>
                <c:pt idx="32">
                  <c:v>16.6989772493638</c:v>
                </c:pt>
                <c:pt idx="33">
                  <c:v>18.528608210217801</c:v>
                </c:pt>
                <c:pt idx="34">
                  <c:v>15.136316760754999</c:v>
                </c:pt>
                <c:pt idx="35">
                  <c:v>19.062878461014598</c:v>
                </c:pt>
                <c:pt idx="36">
                  <c:v>19.477692309630701</c:v>
                </c:pt>
                <c:pt idx="37">
                  <c:v>20.710512245327202</c:v>
                </c:pt>
                <c:pt idx="38">
                  <c:v>17.106413620666299</c:v>
                </c:pt>
                <c:pt idx="39">
                  <c:v>19.604942884196699</c:v>
                </c:pt>
                <c:pt idx="40">
                  <c:v>19.151595719207801</c:v>
                </c:pt>
                <c:pt idx="41">
                  <c:v>19.9255038561781</c:v>
                </c:pt>
                <c:pt idx="42">
                  <c:v>24.881457379416599</c:v>
                </c:pt>
                <c:pt idx="43">
                  <c:v>17.834251666890701</c:v>
                </c:pt>
                <c:pt idx="44">
                  <c:v>22.684283264858401</c:v>
                </c:pt>
                <c:pt idx="45">
                  <c:v>29.171477681185301</c:v>
                </c:pt>
                <c:pt idx="46">
                  <c:v>32.389078971621203</c:v>
                </c:pt>
                <c:pt idx="47">
                  <c:v>22.2845259174563</c:v>
                </c:pt>
                <c:pt idx="48">
                  <c:v>26.5668718911204</c:v>
                </c:pt>
                <c:pt idx="49">
                  <c:v>36.0030812854259</c:v>
                </c:pt>
                <c:pt idx="50">
                  <c:v>28.426973342034501</c:v>
                </c:pt>
                <c:pt idx="51">
                  <c:v>28.143219755447198</c:v>
                </c:pt>
                <c:pt idx="52">
                  <c:v>34.209050943612503</c:v>
                </c:pt>
                <c:pt idx="53">
                  <c:v>30.220748099158602</c:v>
                </c:pt>
                <c:pt idx="54">
                  <c:v>27.9219704724213</c:v>
                </c:pt>
                <c:pt idx="55">
                  <c:v>34.124236893264303</c:v>
                </c:pt>
                <c:pt idx="56">
                  <c:v>26.5079262777918</c:v>
                </c:pt>
                <c:pt idx="57">
                  <c:v>26.982380862332899</c:v>
                </c:pt>
                <c:pt idx="58">
                  <c:v>28.7977412308589</c:v>
                </c:pt>
                <c:pt idx="59">
                  <c:v>30.060317875596098</c:v>
                </c:pt>
                <c:pt idx="60">
                  <c:v>27.938264784773999</c:v>
                </c:pt>
                <c:pt idx="61">
                  <c:v>0</c:v>
                </c:pt>
                <c:pt idx="62">
                  <c:v>20.2873341529946</c:v>
                </c:pt>
                <c:pt idx="63">
                  <c:v>17.7524541682122</c:v>
                </c:pt>
                <c:pt idx="64">
                  <c:v>20.7205142211237</c:v>
                </c:pt>
                <c:pt idx="65">
                  <c:v>20.492200526070299</c:v>
                </c:pt>
                <c:pt idx="66">
                  <c:v>29.599409614429501</c:v>
                </c:pt>
                <c:pt idx="67">
                  <c:v>31.081279065344201</c:v>
                </c:pt>
                <c:pt idx="68">
                  <c:v>31.7148229103063</c:v>
                </c:pt>
                <c:pt idx="69">
                  <c:v>30.707258783623399</c:v>
                </c:pt>
                <c:pt idx="70">
                  <c:v>27.175538706951698</c:v>
                </c:pt>
                <c:pt idx="71">
                  <c:v>39.118045213933797</c:v>
                </c:pt>
                <c:pt idx="72">
                  <c:v>40.213841213135602</c:v>
                </c:pt>
                <c:pt idx="73">
                  <c:v>39.415686242146499</c:v>
                </c:pt>
                <c:pt idx="74">
                  <c:v>32.384730320623703</c:v>
                </c:pt>
                <c:pt idx="75">
                  <c:v>32.571133854092899</c:v>
                </c:pt>
              </c:numCache>
            </c:numRef>
          </c:val>
          <c:smooth val="0"/>
          <c:extLst>
            <c:ext xmlns:c16="http://schemas.microsoft.com/office/drawing/2014/chart" uri="{C3380CC4-5D6E-409C-BE32-E72D297353CC}">
              <c16:uniqueId val="{00000002-1A98-43D2-A0B9-B3EA16B54FB6}"/>
            </c:ext>
          </c:extLst>
        </c:ser>
        <c:ser>
          <c:idx val="3"/>
          <c:order val="3"/>
          <c:tx>
            <c:strRef>
              <c:f>ETP_07!$D$41</c:f>
              <c:strCache>
                <c:ptCount val="1"/>
                <c:pt idx="0">
                  <c:v>Information et communication</c:v>
                </c:pt>
              </c:strCache>
            </c:strRef>
          </c:tx>
          <c:marker>
            <c:symbol val="none"/>
          </c:marker>
          <c:cat>
            <c:strRef>
              <c:f>ETP_07!$E$29:$CB$29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ETP_07!$E$41:$CB$41</c:f>
              <c:numCache>
                <c:formatCode>#,##0</c:formatCode>
                <c:ptCount val="7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numCache>
            </c:numRef>
          </c:val>
          <c:smooth val="0"/>
          <c:extLst>
            <c:ext xmlns:c16="http://schemas.microsoft.com/office/drawing/2014/chart" uri="{C3380CC4-5D6E-409C-BE32-E72D297353CC}">
              <c16:uniqueId val="{00000003-1A98-43D2-A0B9-B3EA16B54FB6}"/>
            </c:ext>
          </c:extLst>
        </c:ser>
        <c:ser>
          <c:idx val="4"/>
          <c:order val="4"/>
          <c:tx>
            <c:strRef>
              <c:f>ETP_07!$D$42</c:f>
              <c:strCache>
                <c:ptCount val="1"/>
                <c:pt idx="0">
                  <c:v>Activites financieres et d'assurance</c:v>
                </c:pt>
              </c:strCache>
            </c:strRef>
          </c:tx>
          <c:marker>
            <c:symbol val="none"/>
          </c:marker>
          <c:cat>
            <c:strRef>
              <c:f>ETP_07!$E$29:$CB$29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ETP_07!$E$42:$CB$42</c:f>
              <c:numCache>
                <c:formatCode>#,##0</c:formatCode>
                <c:ptCount val="76"/>
                <c:pt idx="0">
                  <c:v>8.0973169428312701</c:v>
                </c:pt>
                <c:pt idx="1">
                  <c:v>6.6623919275746504</c:v>
                </c:pt>
                <c:pt idx="2">
                  <c:v>6.5689669420698298</c:v>
                </c:pt>
                <c:pt idx="3">
                  <c:v>0</c:v>
                </c:pt>
                <c:pt idx="4">
                  <c:v>9.7673612146575497</c:v>
                </c:pt>
                <c:pt idx="5">
                  <c:v>6.52931605467196</c:v>
                </c:pt>
                <c:pt idx="6">
                  <c:v>0</c:v>
                </c:pt>
                <c:pt idx="7">
                  <c:v>9.5300113306703995</c:v>
                </c:pt>
                <c:pt idx="8">
                  <c:v>8.3306970669688791</c:v>
                </c:pt>
                <c:pt idx="9">
                  <c:v>6.1928987404990199</c:v>
                </c:pt>
                <c:pt idx="10">
                  <c:v>0</c:v>
                </c:pt>
                <c:pt idx="11">
                  <c:v>0</c:v>
                </c:pt>
                <c:pt idx="12">
                  <c:v>8.12310132708323</c:v>
                </c:pt>
                <c:pt idx="13">
                  <c:v>12.2753298259367</c:v>
                </c:pt>
                <c:pt idx="14">
                  <c:v>12.501715364968</c:v>
                </c:pt>
                <c:pt idx="15">
                  <c:v>11.0622811272604</c:v>
                </c:pt>
                <c:pt idx="16">
                  <c:v>7.5625547930053099</c:v>
                </c:pt>
                <c:pt idx="17">
                  <c:v>6.1232421187417003</c:v>
                </c:pt>
                <c:pt idx="18">
                  <c:v>0</c:v>
                </c:pt>
                <c:pt idx="19">
                  <c:v>7.6457176414777699</c:v>
                </c:pt>
                <c:pt idx="20">
                  <c:v>5.45949398639761</c:v>
                </c:pt>
                <c:pt idx="21">
                  <c:v>10.8770670362844</c:v>
                </c:pt>
                <c:pt idx="22">
                  <c:v>11.5793325172911</c:v>
                </c:pt>
                <c:pt idx="23">
                  <c:v>12.6544960184945</c:v>
                </c:pt>
                <c:pt idx="24">
                  <c:v>10.495087863597099</c:v>
                </c:pt>
                <c:pt idx="25">
                  <c:v>11.365357175410599</c:v>
                </c:pt>
                <c:pt idx="26">
                  <c:v>15.395524955932499</c:v>
                </c:pt>
                <c:pt idx="27">
                  <c:v>11.238478729066699</c:v>
                </c:pt>
                <c:pt idx="28">
                  <c:v>13.1562065788164</c:v>
                </c:pt>
                <c:pt idx="29">
                  <c:v>12.1678004328701</c:v>
                </c:pt>
                <c:pt idx="30">
                  <c:v>13.1692575808712</c:v>
                </c:pt>
                <c:pt idx="31">
                  <c:v>12.91799792744</c:v>
                </c:pt>
                <c:pt idx="32">
                  <c:v>17.9788510070249</c:v>
                </c:pt>
                <c:pt idx="33">
                  <c:v>24.094022747374101</c:v>
                </c:pt>
                <c:pt idx="34">
                  <c:v>19.829748035536799</c:v>
                </c:pt>
                <c:pt idx="35">
                  <c:v>19.1053842878806</c:v>
                </c:pt>
                <c:pt idx="36">
                  <c:v>13.034398139376201</c:v>
                </c:pt>
                <c:pt idx="37">
                  <c:v>13.884020893175601</c:v>
                </c:pt>
                <c:pt idx="38">
                  <c:v>14.118072246522299</c:v>
                </c:pt>
                <c:pt idx="39">
                  <c:v>17.544448892914801</c:v>
                </c:pt>
                <c:pt idx="40">
                  <c:v>17.078894564795501</c:v>
                </c:pt>
                <c:pt idx="41">
                  <c:v>11.9060809918053</c:v>
                </c:pt>
                <c:pt idx="42">
                  <c:v>14.264073200946401</c:v>
                </c:pt>
                <c:pt idx="43">
                  <c:v>14.5014504121672</c:v>
                </c:pt>
                <c:pt idx="44">
                  <c:v>17.680087314196999</c:v>
                </c:pt>
                <c:pt idx="45">
                  <c:v>15.9257617950407</c:v>
                </c:pt>
                <c:pt idx="46">
                  <c:v>13.55787429063</c:v>
                </c:pt>
                <c:pt idx="47">
                  <c:v>14.7390990208358</c:v>
                </c:pt>
                <c:pt idx="48">
                  <c:v>12.882662146902801</c:v>
                </c:pt>
                <c:pt idx="49">
                  <c:v>59.273197150768603</c:v>
                </c:pt>
                <c:pt idx="50">
                  <c:v>14.350183074865701</c:v>
                </c:pt>
                <c:pt idx="51">
                  <c:v>16.938655420225398</c:v>
                </c:pt>
                <c:pt idx="52">
                  <c:v>12.562766495438799</c:v>
                </c:pt>
                <c:pt idx="53">
                  <c:v>13.451478355290099</c:v>
                </c:pt>
                <c:pt idx="54">
                  <c:v>14.4887510311725</c:v>
                </c:pt>
                <c:pt idx="55">
                  <c:v>29.966643772477699</c:v>
                </c:pt>
                <c:pt idx="56">
                  <c:v>18.991520052591301</c:v>
                </c:pt>
                <c:pt idx="57">
                  <c:v>22.483252939923599</c:v>
                </c:pt>
                <c:pt idx="58">
                  <c:v>20.9538510202431</c:v>
                </c:pt>
                <c:pt idx="59">
                  <c:v>20.5117821585307</c:v>
                </c:pt>
                <c:pt idx="60">
                  <c:v>23.367269047862301</c:v>
                </c:pt>
                <c:pt idx="61">
                  <c:v>16.235555538972299</c:v>
                </c:pt>
                <c:pt idx="62">
                  <c:v>17.459360629429401</c:v>
                </c:pt>
                <c:pt idx="63">
                  <c:v>10.0324863274933</c:v>
                </c:pt>
                <c:pt idx="64">
                  <c:v>13.131366392966701</c:v>
                </c:pt>
                <c:pt idx="65">
                  <c:v>14.115620337490901</c:v>
                </c:pt>
                <c:pt idx="66">
                  <c:v>7.2014565828552799</c:v>
                </c:pt>
                <c:pt idx="67">
                  <c:v>10.7581500296582</c:v>
                </c:pt>
                <c:pt idx="68">
                  <c:v>8.4438298759815904</c:v>
                </c:pt>
                <c:pt idx="69">
                  <c:v>6.2123828109080801</c:v>
                </c:pt>
                <c:pt idx="70">
                  <c:v>10.0303839919548</c:v>
                </c:pt>
                <c:pt idx="71">
                  <c:v>7.8300098565728797</c:v>
                </c:pt>
                <c:pt idx="72">
                  <c:v>10.125849297539499</c:v>
                </c:pt>
                <c:pt idx="73">
                  <c:v>12.940833021195401</c:v>
                </c:pt>
                <c:pt idx="74">
                  <c:v>14.7264163374294</c:v>
                </c:pt>
                <c:pt idx="75">
                  <c:v>13.7724111382741</c:v>
                </c:pt>
              </c:numCache>
            </c:numRef>
          </c:val>
          <c:smooth val="0"/>
          <c:extLst>
            <c:ext xmlns:c16="http://schemas.microsoft.com/office/drawing/2014/chart" uri="{C3380CC4-5D6E-409C-BE32-E72D297353CC}">
              <c16:uniqueId val="{00000004-1A98-43D2-A0B9-B3EA16B54FB6}"/>
            </c:ext>
          </c:extLst>
        </c:ser>
        <c:ser>
          <c:idx val="5"/>
          <c:order val="5"/>
          <c:tx>
            <c:strRef>
              <c:f>ETP_07!$D$43</c:f>
              <c:strCache>
                <c:ptCount val="1"/>
                <c:pt idx="0">
                  <c:v>Activites immobilieres</c:v>
                </c:pt>
              </c:strCache>
            </c:strRef>
          </c:tx>
          <c:marker>
            <c:symbol val="none"/>
          </c:marker>
          <c:cat>
            <c:strRef>
              <c:f>ETP_07!$E$29:$CB$29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ETP_07!$E$43:$CB$43</c:f>
              <c:numCache>
                <c:formatCode>#,##0</c:formatCode>
                <c:ptCount val="7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numCache>
            </c:numRef>
          </c:val>
          <c:smooth val="0"/>
          <c:extLst>
            <c:ext xmlns:c16="http://schemas.microsoft.com/office/drawing/2014/chart" uri="{C3380CC4-5D6E-409C-BE32-E72D297353CC}">
              <c16:uniqueId val="{00000005-1A98-43D2-A0B9-B3EA16B54FB6}"/>
            </c:ext>
          </c:extLst>
        </c:ser>
        <c:ser>
          <c:idx val="6"/>
          <c:order val="6"/>
          <c:tx>
            <c:strRef>
              <c:f>ETP_07!$D$44</c:f>
              <c:strCache>
                <c:ptCount val="1"/>
                <c:pt idx="0">
                  <c:v>Activités scientifiques et techniques ; services administratifs et de soutien</c:v>
                </c:pt>
              </c:strCache>
            </c:strRef>
          </c:tx>
          <c:marker>
            <c:symbol val="none"/>
          </c:marker>
          <c:cat>
            <c:strRef>
              <c:f>ETP_07!$E$29:$CB$29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ETP_07!$E$44:$CB$44</c:f>
              <c:numCache>
                <c:formatCode>#,##0</c:formatCode>
                <c:ptCount val="76"/>
                <c:pt idx="0">
                  <c:v>55.032888973045097</c:v>
                </c:pt>
                <c:pt idx="1">
                  <c:v>52.2852073987655</c:v>
                </c:pt>
                <c:pt idx="2">
                  <c:v>34.542007643269201</c:v>
                </c:pt>
                <c:pt idx="3">
                  <c:v>43.571967956763402</c:v>
                </c:pt>
                <c:pt idx="4">
                  <c:v>60.223142881498497</c:v>
                </c:pt>
                <c:pt idx="5">
                  <c:v>55.322099055617102</c:v>
                </c:pt>
                <c:pt idx="6">
                  <c:v>55.435087441793499</c:v>
                </c:pt>
                <c:pt idx="7">
                  <c:v>46.712037861643303</c:v>
                </c:pt>
                <c:pt idx="8">
                  <c:v>40.170608918609602</c:v>
                </c:pt>
                <c:pt idx="9">
                  <c:v>52.485825526462698</c:v>
                </c:pt>
                <c:pt idx="10">
                  <c:v>61.068979495731398</c:v>
                </c:pt>
                <c:pt idx="11">
                  <c:v>69.972091246053097</c:v>
                </c:pt>
                <c:pt idx="12">
                  <c:v>74.733232173221097</c:v>
                </c:pt>
                <c:pt idx="13">
                  <c:v>67.669576168584499</c:v>
                </c:pt>
                <c:pt idx="14">
                  <c:v>76.214373185571006</c:v>
                </c:pt>
                <c:pt idx="15">
                  <c:v>77.094779064276807</c:v>
                </c:pt>
                <c:pt idx="16">
                  <c:v>65.802751428439706</c:v>
                </c:pt>
                <c:pt idx="17">
                  <c:v>74.764653936039394</c:v>
                </c:pt>
                <c:pt idx="18">
                  <c:v>77.058531029436907</c:v>
                </c:pt>
                <c:pt idx="19">
                  <c:v>94.495355787290293</c:v>
                </c:pt>
                <c:pt idx="20">
                  <c:v>79.504643912251495</c:v>
                </c:pt>
                <c:pt idx="21">
                  <c:v>55.276000030676002</c:v>
                </c:pt>
                <c:pt idx="22">
                  <c:v>67.191908859861798</c:v>
                </c:pt>
                <c:pt idx="23">
                  <c:v>70.858073286461604</c:v>
                </c:pt>
                <c:pt idx="24">
                  <c:v>71.015853301662304</c:v>
                </c:pt>
                <c:pt idx="25">
                  <c:v>90.392861119692199</c:v>
                </c:pt>
                <c:pt idx="26">
                  <c:v>94.530243463260504</c:v>
                </c:pt>
                <c:pt idx="27">
                  <c:v>101.664839247068</c:v>
                </c:pt>
                <c:pt idx="28">
                  <c:v>103.49086659022601</c:v>
                </c:pt>
                <c:pt idx="29">
                  <c:v>64.280353287309893</c:v>
                </c:pt>
                <c:pt idx="30">
                  <c:v>73.003819939990805</c:v>
                </c:pt>
                <c:pt idx="31">
                  <c:v>64.166033004600393</c:v>
                </c:pt>
                <c:pt idx="32">
                  <c:v>81.130673344886603</c:v>
                </c:pt>
                <c:pt idx="33">
                  <c:v>67.386431975495697</c:v>
                </c:pt>
                <c:pt idx="34">
                  <c:v>70.888941604704499</c:v>
                </c:pt>
                <c:pt idx="35">
                  <c:v>81.531649242001095</c:v>
                </c:pt>
                <c:pt idx="36">
                  <c:v>77.569886338658804</c:v>
                </c:pt>
                <c:pt idx="37">
                  <c:v>60.321171391622798</c:v>
                </c:pt>
                <c:pt idx="38">
                  <c:v>49.7748769854811</c:v>
                </c:pt>
                <c:pt idx="39">
                  <c:v>52.654285873962998</c:v>
                </c:pt>
                <c:pt idx="40">
                  <c:v>58.810035117278602</c:v>
                </c:pt>
                <c:pt idx="41">
                  <c:v>74.571971624456197</c:v>
                </c:pt>
                <c:pt idx="42">
                  <c:v>50.403963175398196</c:v>
                </c:pt>
                <c:pt idx="43">
                  <c:v>53.702323205652803</c:v>
                </c:pt>
                <c:pt idx="44">
                  <c:v>61.983205919456601</c:v>
                </c:pt>
                <c:pt idx="45">
                  <c:v>65.640891296948993</c:v>
                </c:pt>
                <c:pt idx="46">
                  <c:v>75.423117253998896</c:v>
                </c:pt>
                <c:pt idx="47">
                  <c:v>93.410885348675805</c:v>
                </c:pt>
                <c:pt idx="48">
                  <c:v>97.687982821273707</c:v>
                </c:pt>
                <c:pt idx="49">
                  <c:v>109.62562636329601</c:v>
                </c:pt>
                <c:pt idx="50">
                  <c:v>139.60762203675</c:v>
                </c:pt>
                <c:pt idx="51">
                  <c:v>155.06150281754299</c:v>
                </c:pt>
                <c:pt idx="52">
                  <c:v>177.90928038931801</c:v>
                </c:pt>
                <c:pt idx="53">
                  <c:v>183.24213741462401</c:v>
                </c:pt>
                <c:pt idx="54">
                  <c:v>185.96640987280301</c:v>
                </c:pt>
                <c:pt idx="55">
                  <c:v>195.64263543514701</c:v>
                </c:pt>
                <c:pt idx="56">
                  <c:v>186.37586482907199</c:v>
                </c:pt>
                <c:pt idx="57">
                  <c:v>199.62482760728699</c:v>
                </c:pt>
                <c:pt idx="58">
                  <c:v>225.666632409996</c:v>
                </c:pt>
                <c:pt idx="59">
                  <c:v>252.990880536519</c:v>
                </c:pt>
                <c:pt idx="60">
                  <c:v>269.98939741184</c:v>
                </c:pt>
                <c:pt idx="61">
                  <c:v>250.32546832980401</c:v>
                </c:pt>
                <c:pt idx="62">
                  <c:v>262.83607383418001</c:v>
                </c:pt>
                <c:pt idx="63">
                  <c:v>259.94507301493297</c:v>
                </c:pt>
                <c:pt idx="64">
                  <c:v>261.712262323061</c:v>
                </c:pt>
                <c:pt idx="65">
                  <c:v>272.809762204685</c:v>
                </c:pt>
                <c:pt idx="66">
                  <c:v>279.56224737711898</c:v>
                </c:pt>
                <c:pt idx="67">
                  <c:v>265.14104600456102</c:v>
                </c:pt>
                <c:pt idx="68">
                  <c:v>289.42679794893598</c:v>
                </c:pt>
                <c:pt idx="69">
                  <c:v>295.16384967159098</c:v>
                </c:pt>
                <c:pt idx="70">
                  <c:v>267.245142137524</c:v>
                </c:pt>
                <c:pt idx="71">
                  <c:v>262.86605607914601</c:v>
                </c:pt>
                <c:pt idx="72">
                  <c:v>252.60292343158699</c:v>
                </c:pt>
                <c:pt idx="73">
                  <c:v>251.03141547800101</c:v>
                </c:pt>
                <c:pt idx="74">
                  <c:v>258.935923059792</c:v>
                </c:pt>
                <c:pt idx="75">
                  <c:v>249.674240718014</c:v>
                </c:pt>
              </c:numCache>
            </c:numRef>
          </c:val>
          <c:smooth val="0"/>
          <c:extLst>
            <c:ext xmlns:c16="http://schemas.microsoft.com/office/drawing/2014/chart" uri="{C3380CC4-5D6E-409C-BE32-E72D297353CC}">
              <c16:uniqueId val="{00000006-1A98-43D2-A0B9-B3EA16B54FB6}"/>
            </c:ext>
          </c:extLst>
        </c:ser>
        <c:ser>
          <c:idx val="7"/>
          <c:order val="7"/>
          <c:tx>
            <c:strRef>
              <c:f>ETP_07!$D$45</c:f>
              <c:strCache>
                <c:ptCount val="1"/>
                <c:pt idx="0">
                  <c:v>Administration publique, enseignement, sante humaine et action sociale</c:v>
                </c:pt>
              </c:strCache>
            </c:strRef>
          </c:tx>
          <c:marker>
            <c:symbol val="none"/>
          </c:marker>
          <c:cat>
            <c:strRef>
              <c:f>ETP_07!$E$29:$CB$29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ETP_07!$E$45:$CB$45</c:f>
              <c:numCache>
                <c:formatCode>#,##0</c:formatCode>
                <c:ptCount val="76"/>
                <c:pt idx="0">
                  <c:v>35.725702993570998</c:v>
                </c:pt>
                <c:pt idx="1">
                  <c:v>33.868115893254398</c:v>
                </c:pt>
                <c:pt idx="2">
                  <c:v>39.796019547251703</c:v>
                </c:pt>
                <c:pt idx="3">
                  <c:v>45.029033959333297</c:v>
                </c:pt>
                <c:pt idx="4">
                  <c:v>45.095283783173699</c:v>
                </c:pt>
                <c:pt idx="5">
                  <c:v>50.615337555746002</c:v>
                </c:pt>
                <c:pt idx="6">
                  <c:v>44.690597590557701</c:v>
                </c:pt>
                <c:pt idx="7">
                  <c:v>36.015170694946903</c:v>
                </c:pt>
                <c:pt idx="8">
                  <c:v>39.466077288413601</c:v>
                </c:pt>
                <c:pt idx="9">
                  <c:v>31.2061303821629</c:v>
                </c:pt>
                <c:pt idx="10">
                  <c:v>31.120666483932801</c:v>
                </c:pt>
                <c:pt idx="11">
                  <c:v>35.909665840437803</c:v>
                </c:pt>
                <c:pt idx="12">
                  <c:v>31.329731333753699</c:v>
                </c:pt>
                <c:pt idx="13">
                  <c:v>44.573278115683699</c:v>
                </c:pt>
                <c:pt idx="14">
                  <c:v>42.653439966001201</c:v>
                </c:pt>
                <c:pt idx="15">
                  <c:v>45.596056644475603</c:v>
                </c:pt>
                <c:pt idx="16">
                  <c:v>40.942830444785898</c:v>
                </c:pt>
                <c:pt idx="17">
                  <c:v>40.927601488732698</c:v>
                </c:pt>
                <c:pt idx="18">
                  <c:v>39.835910652790602</c:v>
                </c:pt>
                <c:pt idx="19">
                  <c:v>42.764778768090402</c:v>
                </c:pt>
                <c:pt idx="20">
                  <c:v>58.408474179302701</c:v>
                </c:pt>
                <c:pt idx="21">
                  <c:v>54.334382224947902</c:v>
                </c:pt>
                <c:pt idx="22">
                  <c:v>54.174460715191501</c:v>
                </c:pt>
                <c:pt idx="23">
                  <c:v>64.657817304085796</c:v>
                </c:pt>
                <c:pt idx="24">
                  <c:v>60.4039020426085</c:v>
                </c:pt>
                <c:pt idx="25">
                  <c:v>61.282394912211899</c:v>
                </c:pt>
                <c:pt idx="26">
                  <c:v>64.038057758013196</c:v>
                </c:pt>
                <c:pt idx="27">
                  <c:v>65.393431091584105</c:v>
                </c:pt>
                <c:pt idx="28">
                  <c:v>55.877109728777398</c:v>
                </c:pt>
                <c:pt idx="29">
                  <c:v>60.940163363821199</c:v>
                </c:pt>
                <c:pt idx="30">
                  <c:v>51.877345455268099</c:v>
                </c:pt>
                <c:pt idx="31">
                  <c:v>35.724203353970303</c:v>
                </c:pt>
                <c:pt idx="32">
                  <c:v>26.124073045991299</c:v>
                </c:pt>
                <c:pt idx="33">
                  <c:v>24.7951294332929</c:v>
                </c:pt>
                <c:pt idx="34">
                  <c:v>25.465532842801</c:v>
                </c:pt>
                <c:pt idx="35">
                  <c:v>26.424567561225199</c:v>
                </c:pt>
                <c:pt idx="36">
                  <c:v>33.141335402449499</c:v>
                </c:pt>
                <c:pt idx="37">
                  <c:v>29.979150063094998</c:v>
                </c:pt>
                <c:pt idx="38">
                  <c:v>22.127751602799201</c:v>
                </c:pt>
                <c:pt idx="39">
                  <c:v>21.553946293432901</c:v>
                </c:pt>
                <c:pt idx="40">
                  <c:v>19.1319386249173</c:v>
                </c:pt>
                <c:pt idx="41">
                  <c:v>26.453902075788399</c:v>
                </c:pt>
                <c:pt idx="42">
                  <c:v>23.192118728176901</c:v>
                </c:pt>
                <c:pt idx="43">
                  <c:v>21.233252915044599</c:v>
                </c:pt>
                <c:pt idx="44">
                  <c:v>22.557631844351601</c:v>
                </c:pt>
                <c:pt idx="45">
                  <c:v>17.4386534115819</c:v>
                </c:pt>
                <c:pt idx="46">
                  <c:v>19.508511786482</c:v>
                </c:pt>
                <c:pt idx="47">
                  <c:v>26.907509081535402</c:v>
                </c:pt>
                <c:pt idx="48">
                  <c:v>27.3018837988493</c:v>
                </c:pt>
                <c:pt idx="49">
                  <c:v>29.972142322716198</c:v>
                </c:pt>
                <c:pt idx="50">
                  <c:v>32.430101071868002</c:v>
                </c:pt>
                <c:pt idx="51">
                  <c:v>31.804073822815099</c:v>
                </c:pt>
                <c:pt idx="52">
                  <c:v>40.253761564727697</c:v>
                </c:pt>
                <c:pt idx="53">
                  <c:v>97.192014546078099</c:v>
                </c:pt>
                <c:pt idx="54">
                  <c:v>130.005477756907</c:v>
                </c:pt>
                <c:pt idx="55">
                  <c:v>141.465396686009</c:v>
                </c:pt>
                <c:pt idx="56">
                  <c:v>151.93104116078101</c:v>
                </c:pt>
                <c:pt idx="57">
                  <c:v>154.27452338251399</c:v>
                </c:pt>
                <c:pt idx="58">
                  <c:v>165.78302517732601</c:v>
                </c:pt>
                <c:pt idx="59">
                  <c:v>166.83483615960401</c:v>
                </c:pt>
                <c:pt idx="60">
                  <c:v>181.76896807325301</c:v>
                </c:pt>
                <c:pt idx="61">
                  <c:v>161.33181709108001</c:v>
                </c:pt>
                <c:pt idx="62">
                  <c:v>170.93874332824399</c:v>
                </c:pt>
                <c:pt idx="63">
                  <c:v>145.96246570061601</c:v>
                </c:pt>
                <c:pt idx="64">
                  <c:v>148.56279882707801</c:v>
                </c:pt>
                <c:pt idx="65">
                  <c:v>137.688681417071</c:v>
                </c:pt>
                <c:pt idx="66">
                  <c:v>138.171848106168</c:v>
                </c:pt>
                <c:pt idx="67">
                  <c:v>163.952869319916</c:v>
                </c:pt>
                <c:pt idx="68">
                  <c:v>162.78979943219201</c:v>
                </c:pt>
                <c:pt idx="69">
                  <c:v>153.631959708952</c:v>
                </c:pt>
                <c:pt idx="70">
                  <c:v>146.39584561183901</c:v>
                </c:pt>
                <c:pt idx="71">
                  <c:v>149.41675729027699</c:v>
                </c:pt>
                <c:pt idx="72">
                  <c:v>147.10748831103399</c:v>
                </c:pt>
                <c:pt idx="73">
                  <c:v>150.95702635204199</c:v>
                </c:pt>
                <c:pt idx="74">
                  <c:v>142.69050188138499</c:v>
                </c:pt>
                <c:pt idx="75">
                  <c:v>145.32133984200399</c:v>
                </c:pt>
              </c:numCache>
            </c:numRef>
          </c:val>
          <c:smooth val="0"/>
          <c:extLst>
            <c:ext xmlns:c16="http://schemas.microsoft.com/office/drawing/2014/chart" uri="{C3380CC4-5D6E-409C-BE32-E72D297353CC}">
              <c16:uniqueId val="{00000007-1A98-43D2-A0B9-B3EA16B54FB6}"/>
            </c:ext>
          </c:extLst>
        </c:ser>
        <c:ser>
          <c:idx val="8"/>
          <c:order val="8"/>
          <c:tx>
            <c:strRef>
              <c:f>ETP_07!$D$46</c:f>
              <c:strCache>
                <c:ptCount val="1"/>
                <c:pt idx="0">
                  <c:v>Autres activites de services</c:v>
                </c:pt>
              </c:strCache>
            </c:strRef>
          </c:tx>
          <c:marker>
            <c:symbol val="none"/>
          </c:marker>
          <c:cat>
            <c:strRef>
              <c:f>ETP_07!$E$29:$CB$29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ETP_07!$E$46:$CB$46</c:f>
              <c:numCache>
                <c:formatCode>#,##0</c:formatCode>
                <c:ptCount val="7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numCache>
            </c:numRef>
          </c:val>
          <c:smooth val="0"/>
          <c:extLst>
            <c:ext xmlns:c16="http://schemas.microsoft.com/office/drawing/2014/chart" uri="{C3380CC4-5D6E-409C-BE32-E72D297353CC}">
              <c16:uniqueId val="{00000008-1A98-43D2-A0B9-B3EA16B54FB6}"/>
            </c:ext>
          </c:extLst>
        </c:ser>
        <c:dLbls>
          <c:showLegendKey val="0"/>
          <c:showVal val="0"/>
          <c:showCatName val="0"/>
          <c:showSerName val="0"/>
          <c:showPercent val="0"/>
          <c:showBubbleSize val="0"/>
        </c:dLbls>
        <c:smooth val="0"/>
        <c:axId val="214381696"/>
        <c:axId val="214383232"/>
      </c:lineChart>
      <c:catAx>
        <c:axId val="214381696"/>
        <c:scaling>
          <c:orientation val="minMax"/>
        </c:scaling>
        <c:delete val="0"/>
        <c:axPos val="b"/>
        <c:numFmt formatCode="General" sourceLinked="1"/>
        <c:majorTickMark val="out"/>
        <c:minorTickMark val="none"/>
        <c:tickLblPos val="nextTo"/>
        <c:crossAx val="214383232"/>
        <c:crosses val="autoZero"/>
        <c:auto val="1"/>
        <c:lblAlgn val="ctr"/>
        <c:lblOffset val="100"/>
        <c:tickLblSkip val="2"/>
        <c:noMultiLvlLbl val="0"/>
      </c:catAx>
      <c:valAx>
        <c:axId val="214383232"/>
        <c:scaling>
          <c:orientation val="minMax"/>
        </c:scaling>
        <c:delete val="0"/>
        <c:axPos val="l"/>
        <c:majorGridlines/>
        <c:numFmt formatCode="#,##0" sourceLinked="1"/>
        <c:majorTickMark val="out"/>
        <c:minorTickMark val="none"/>
        <c:tickLblPos val="nextTo"/>
        <c:crossAx val="214381696"/>
        <c:crosses val="autoZero"/>
        <c:crossBetween val="between"/>
      </c:valAx>
    </c:plotArea>
    <c:legend>
      <c:legendPos val="r"/>
      <c:layout>
        <c:manualLayout>
          <c:xMode val="edge"/>
          <c:yMode val="edge"/>
          <c:x val="0.65477370333663698"/>
          <c:y val="0.18936572626914097"/>
          <c:w val="0.33729765444334325"/>
          <c:h val="0.7414028085199027"/>
        </c:manualLayout>
      </c:layout>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100"/>
            </a:pPr>
            <a:r>
              <a:rPr lang="en-US" sz="1400"/>
              <a:t>Evolution annuelle du nombre d'intérimaires (ETP) entre 2022</a:t>
            </a:r>
            <a:r>
              <a:rPr lang="en-US" sz="1400" baseline="0"/>
              <a:t> et 2023</a:t>
            </a:r>
            <a:r>
              <a:rPr lang="en-US" sz="1400"/>
              <a:t> dans</a:t>
            </a:r>
            <a:r>
              <a:rPr lang="en-US" sz="1400" baseline="0"/>
              <a:t> le Cantal</a:t>
            </a:r>
            <a:r>
              <a:rPr lang="en-US" sz="1400"/>
              <a:t>  </a:t>
            </a:r>
          </a:p>
          <a:p>
            <a:pPr>
              <a:defRPr sz="1100"/>
            </a:pPr>
            <a:r>
              <a:rPr lang="en-US" sz="1100" b="0"/>
              <a:t>(source : Dares</a:t>
            </a:r>
            <a:r>
              <a:rPr lang="en-US" sz="1100" b="0" baseline="0"/>
              <a:t> exploitation des DSN - données brutes</a:t>
            </a:r>
            <a:r>
              <a:rPr lang="en-US" sz="1100" b="0"/>
              <a:t>)</a:t>
            </a:r>
          </a:p>
        </c:rich>
      </c:tx>
      <c:overlay val="0"/>
    </c:title>
    <c:autoTitleDeleted val="0"/>
    <c:plotArea>
      <c:layout/>
      <c:barChart>
        <c:barDir val="bar"/>
        <c:grouping val="clustered"/>
        <c:varyColors val="0"/>
        <c:ser>
          <c:idx val="2"/>
          <c:order val="0"/>
          <c:tx>
            <c:strRef>
              <c:f>ETP_15!$K$5</c:f>
              <c:strCache>
                <c:ptCount val="1"/>
                <c:pt idx="0">
                  <c:v>Evolution</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ETP_15!$C$6:$H$23</c:f>
              <c:strCache>
                <c:ptCount val="18"/>
                <c:pt idx="0">
                  <c:v>Agriculture, sylviculture et pêche</c:v>
                </c:pt>
                <c:pt idx="1">
                  <c:v>Fabrication de denrées alimentaires, de boissons et  de produits à base de tabac</c:v>
                </c:pt>
                <c:pt idx="2">
                  <c:v>Cokéfaction et raffinage</c:v>
                </c:pt>
                <c:pt idx="3">
                  <c:v>Fabrication d'équipements électriques, électroniques, informatiques ; fabrication de machines</c:v>
                </c:pt>
                <c:pt idx="4">
                  <c:v>Fabrication de matériels de transport</c:v>
                </c:pt>
                <c:pt idx="5">
                  <c:v>Fabrication d'autres produits industriels</c:v>
                </c:pt>
                <c:pt idx="6">
                  <c:v>Industries extractives,  énergie, eau, gestion des déchets et dépollution</c:v>
                </c:pt>
                <c:pt idx="7">
                  <c:v>Construction</c:v>
                </c:pt>
                <c:pt idx="8">
                  <c:v>Commerce ; réparation d'automobiles et de motocycles</c:v>
                </c:pt>
                <c:pt idx="9">
                  <c:v>Transports et entreposage</c:v>
                </c:pt>
                <c:pt idx="10">
                  <c:v>Hébergement et restauration</c:v>
                </c:pt>
                <c:pt idx="11">
                  <c:v>Information et communication</c:v>
                </c:pt>
                <c:pt idx="12">
                  <c:v>Activités financières et d'assurance</c:v>
                </c:pt>
                <c:pt idx="13">
                  <c:v>Activités immobilières</c:v>
                </c:pt>
                <c:pt idx="14">
                  <c:v>Activités scientifiques et techniques ; services administratifs et de soutien</c:v>
                </c:pt>
                <c:pt idx="15">
                  <c:v>Administration publique, enseignement, santé humaine et action sociale</c:v>
                </c:pt>
                <c:pt idx="16">
                  <c:v>Autres activités de services</c:v>
                </c:pt>
                <c:pt idx="17">
                  <c:v>Total</c:v>
                </c:pt>
              </c:strCache>
            </c:strRef>
          </c:cat>
          <c:val>
            <c:numRef>
              <c:f>ETP_15!$K$6:$K$23</c:f>
              <c:numCache>
                <c:formatCode>0%</c:formatCode>
                <c:ptCount val="18"/>
                <c:pt idx="0">
                  <c:v>-0.1185897435897435</c:v>
                </c:pt>
                <c:pt idx="1">
                  <c:v>9.3716272934404543E-2</c:v>
                </c:pt>
                <c:pt idx="2">
                  <c:v>0</c:v>
                </c:pt>
                <c:pt idx="3">
                  <c:v>-0.66104959075589798</c:v>
                </c:pt>
                <c:pt idx="4">
                  <c:v>0.60869565217391286</c:v>
                </c:pt>
                <c:pt idx="5">
                  <c:v>-1.3335419029369189E-2</c:v>
                </c:pt>
                <c:pt idx="6">
                  <c:v>-0.20374531835205989</c:v>
                </c:pt>
                <c:pt idx="7">
                  <c:v>-4.6051471884364537E-2</c:v>
                </c:pt>
                <c:pt idx="8">
                  <c:v>-0.12379884689301723</c:v>
                </c:pt>
                <c:pt idx="9">
                  <c:v>-0.18970627863109668</c:v>
                </c:pt>
                <c:pt idx="10">
                  <c:v>-4.0303738317757132E-2</c:v>
                </c:pt>
                <c:pt idx="11">
                  <c:v>0</c:v>
                </c:pt>
                <c:pt idx="12">
                  <c:v>0</c:v>
                </c:pt>
                <c:pt idx="13">
                  <c:v>0.41666666666666674</c:v>
                </c:pt>
                <c:pt idx="14">
                  <c:v>-0.19840324118207819</c:v>
                </c:pt>
                <c:pt idx="15">
                  <c:v>-0.44083928185161148</c:v>
                </c:pt>
                <c:pt idx="16">
                  <c:v>0.50680933852140098</c:v>
                </c:pt>
                <c:pt idx="17">
                  <c:v>-0.12896176714718888</c:v>
                </c:pt>
              </c:numCache>
            </c:numRef>
          </c:val>
          <c:extLst>
            <c:ext xmlns:c16="http://schemas.microsoft.com/office/drawing/2014/chart" uri="{C3380CC4-5D6E-409C-BE32-E72D297353CC}">
              <c16:uniqueId val="{00000001-2A13-4570-AAB6-1165DF31C1EF}"/>
            </c:ext>
          </c:extLst>
        </c:ser>
        <c:dLbls>
          <c:showLegendKey val="0"/>
          <c:showVal val="0"/>
          <c:showCatName val="0"/>
          <c:showSerName val="0"/>
          <c:showPercent val="0"/>
          <c:showBubbleSize val="0"/>
        </c:dLbls>
        <c:gapWidth val="150"/>
        <c:axId val="152824832"/>
        <c:axId val="147919616"/>
      </c:barChart>
      <c:catAx>
        <c:axId val="152824832"/>
        <c:scaling>
          <c:orientation val="minMax"/>
        </c:scaling>
        <c:delete val="0"/>
        <c:axPos val="l"/>
        <c:numFmt formatCode="General" sourceLinked="0"/>
        <c:majorTickMark val="out"/>
        <c:minorTickMark val="none"/>
        <c:tickLblPos val="low"/>
        <c:txPr>
          <a:bodyPr/>
          <a:lstStyle/>
          <a:p>
            <a:pPr>
              <a:defRPr sz="900"/>
            </a:pPr>
            <a:endParaRPr lang="fr-FR"/>
          </a:p>
        </c:txPr>
        <c:crossAx val="147919616"/>
        <c:crosses val="autoZero"/>
        <c:auto val="1"/>
        <c:lblAlgn val="ctr"/>
        <c:lblOffset val="100"/>
        <c:noMultiLvlLbl val="0"/>
      </c:catAx>
      <c:valAx>
        <c:axId val="147919616"/>
        <c:scaling>
          <c:orientation val="minMax"/>
        </c:scaling>
        <c:delete val="1"/>
        <c:axPos val="b"/>
        <c:numFmt formatCode="0%" sourceLinked="1"/>
        <c:majorTickMark val="out"/>
        <c:minorTickMark val="none"/>
        <c:tickLblPos val="nextTo"/>
        <c:crossAx val="152824832"/>
        <c:crosses val="autoZero"/>
        <c:crossBetween val="between"/>
      </c:valAx>
    </c:plotArea>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trimestrielle des ETP intérimaires dans l'industrie </a:t>
            </a:r>
            <a:r>
              <a:rPr lang="en-US" sz="1200"/>
              <a:t>(hors cokéfaction</a:t>
            </a:r>
            <a:r>
              <a:rPr lang="en-US" sz="1500"/>
              <a:t>) et la construction dans le Cantal</a:t>
            </a:r>
            <a:r>
              <a:rPr lang="en-US"/>
              <a:t> </a:t>
            </a:r>
            <a:r>
              <a:rPr lang="en-US" sz="1050" b="0"/>
              <a:t>(Source : Dares, DSN, Fichiers Pôle-emploi, CVS, lieu de l'entreprise utilisatrice, naf 17)</a:t>
            </a:r>
          </a:p>
        </c:rich>
      </c:tx>
      <c:overlay val="0"/>
    </c:title>
    <c:autoTitleDeleted val="0"/>
    <c:plotArea>
      <c:layout/>
      <c:lineChart>
        <c:grouping val="standard"/>
        <c:varyColors val="0"/>
        <c:ser>
          <c:idx val="0"/>
          <c:order val="0"/>
          <c:tx>
            <c:strRef>
              <c:f>ETP_15!$D$32</c:f>
              <c:strCache>
                <c:ptCount val="1"/>
                <c:pt idx="0">
                  <c:v>Fabrication de denrees alimentaires, de boissons et  de produits a base de tabac</c:v>
                </c:pt>
              </c:strCache>
            </c:strRef>
          </c:tx>
          <c:marker>
            <c:symbol val="none"/>
          </c:marker>
          <c:cat>
            <c:strRef>
              <c:f>ETP_15!$E$29:$CB$29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ETP_15!$E$32:$CB$32</c:f>
              <c:numCache>
                <c:formatCode>#,##0</c:formatCode>
                <c:ptCount val="76"/>
                <c:pt idx="0">
                  <c:v>48.7228759818789</c:v>
                </c:pt>
                <c:pt idx="1">
                  <c:v>54.199805396699702</c:v>
                </c:pt>
                <c:pt idx="2">
                  <c:v>29.909202993492499</c:v>
                </c:pt>
                <c:pt idx="3">
                  <c:v>28.3460058364563</c:v>
                </c:pt>
                <c:pt idx="4">
                  <c:v>31.151107938628002</c:v>
                </c:pt>
                <c:pt idx="5">
                  <c:v>31.2710902139378</c:v>
                </c:pt>
                <c:pt idx="6">
                  <c:v>29.350152571827401</c:v>
                </c:pt>
                <c:pt idx="7">
                  <c:v>46.304561480066802</c:v>
                </c:pt>
                <c:pt idx="8">
                  <c:v>42.865466229766902</c:v>
                </c:pt>
                <c:pt idx="9">
                  <c:v>44.160354791035999</c:v>
                </c:pt>
                <c:pt idx="10">
                  <c:v>70.484145823882102</c:v>
                </c:pt>
                <c:pt idx="11">
                  <c:v>47.453488866793101</c:v>
                </c:pt>
                <c:pt idx="12">
                  <c:v>76.677060390338795</c:v>
                </c:pt>
                <c:pt idx="13">
                  <c:v>88.856325090095297</c:v>
                </c:pt>
                <c:pt idx="14">
                  <c:v>97.707685507784106</c:v>
                </c:pt>
                <c:pt idx="15">
                  <c:v>89.1886301695192</c:v>
                </c:pt>
                <c:pt idx="16">
                  <c:v>81.314137421824</c:v>
                </c:pt>
                <c:pt idx="17">
                  <c:v>81.027993466176198</c:v>
                </c:pt>
                <c:pt idx="18">
                  <c:v>121.955386745116</c:v>
                </c:pt>
                <c:pt idx="19">
                  <c:v>77.369525327056493</c:v>
                </c:pt>
                <c:pt idx="20">
                  <c:v>86.295861613222897</c:v>
                </c:pt>
                <c:pt idx="21">
                  <c:v>100.737164094015</c:v>
                </c:pt>
                <c:pt idx="22">
                  <c:v>102.080313763889</c:v>
                </c:pt>
                <c:pt idx="23">
                  <c:v>87.965112081316704</c:v>
                </c:pt>
                <c:pt idx="24">
                  <c:v>78.985385877078102</c:v>
                </c:pt>
                <c:pt idx="25">
                  <c:v>92.751421168996004</c:v>
                </c:pt>
                <c:pt idx="26">
                  <c:v>124.89960852989</c:v>
                </c:pt>
                <c:pt idx="27">
                  <c:v>107.81348870837</c:v>
                </c:pt>
                <c:pt idx="28">
                  <c:v>86.802334501156494</c:v>
                </c:pt>
                <c:pt idx="29">
                  <c:v>60.570311834565302</c:v>
                </c:pt>
                <c:pt idx="30">
                  <c:v>47.188621315630499</c:v>
                </c:pt>
                <c:pt idx="31">
                  <c:v>60.149913531761399</c:v>
                </c:pt>
                <c:pt idx="32">
                  <c:v>59.865522153169898</c:v>
                </c:pt>
                <c:pt idx="33">
                  <c:v>43.651511062695697</c:v>
                </c:pt>
                <c:pt idx="34">
                  <c:v>36.727062125603901</c:v>
                </c:pt>
                <c:pt idx="35">
                  <c:v>47.344246460882601</c:v>
                </c:pt>
                <c:pt idx="36">
                  <c:v>63.040343791595802</c:v>
                </c:pt>
                <c:pt idx="37">
                  <c:v>61.600789474467199</c:v>
                </c:pt>
                <c:pt idx="38">
                  <c:v>52.027752617212201</c:v>
                </c:pt>
                <c:pt idx="39">
                  <c:v>58.854019315681001</c:v>
                </c:pt>
                <c:pt idx="40">
                  <c:v>76.882740907692295</c:v>
                </c:pt>
                <c:pt idx="41">
                  <c:v>88.113904383184504</c:v>
                </c:pt>
                <c:pt idx="42">
                  <c:v>88.290831698594204</c:v>
                </c:pt>
                <c:pt idx="43">
                  <c:v>103.33492892154101</c:v>
                </c:pt>
                <c:pt idx="44">
                  <c:v>103.73505562475</c:v>
                </c:pt>
                <c:pt idx="45">
                  <c:v>127.000633137959</c:v>
                </c:pt>
                <c:pt idx="46">
                  <c:v>153.56916660027599</c:v>
                </c:pt>
                <c:pt idx="47">
                  <c:v>165.277782056967</c:v>
                </c:pt>
                <c:pt idx="48">
                  <c:v>144.168458146711</c:v>
                </c:pt>
                <c:pt idx="49">
                  <c:v>144.54549164194</c:v>
                </c:pt>
                <c:pt idx="50">
                  <c:v>150.43668966226701</c:v>
                </c:pt>
                <c:pt idx="51">
                  <c:v>151.643685071237</c:v>
                </c:pt>
                <c:pt idx="52">
                  <c:v>168.12720678605601</c:v>
                </c:pt>
                <c:pt idx="53">
                  <c:v>173.60511640312299</c:v>
                </c:pt>
                <c:pt idx="54">
                  <c:v>160.30468416432501</c:v>
                </c:pt>
                <c:pt idx="55">
                  <c:v>162.45919150835201</c:v>
                </c:pt>
                <c:pt idx="56">
                  <c:v>154.01518630261799</c:v>
                </c:pt>
                <c:pt idx="57">
                  <c:v>153.064142318346</c:v>
                </c:pt>
                <c:pt idx="58">
                  <c:v>157.30703698112501</c:v>
                </c:pt>
                <c:pt idx="59">
                  <c:v>148.76817128459899</c:v>
                </c:pt>
                <c:pt idx="60">
                  <c:v>140.41140147180701</c:v>
                </c:pt>
                <c:pt idx="61">
                  <c:v>83.115368356124506</c:v>
                </c:pt>
                <c:pt idx="62">
                  <c:v>106.265291899288</c:v>
                </c:pt>
                <c:pt idx="63">
                  <c:v>93.050455325063396</c:v>
                </c:pt>
                <c:pt idx="64">
                  <c:v>109.530494693268</c:v>
                </c:pt>
                <c:pt idx="65">
                  <c:v>123.204127928918</c:v>
                </c:pt>
                <c:pt idx="66">
                  <c:v>136.60606078375699</c:v>
                </c:pt>
                <c:pt idx="67">
                  <c:v>144.922747489041</c:v>
                </c:pt>
                <c:pt idx="68">
                  <c:v>151.431097841076</c:v>
                </c:pt>
                <c:pt idx="69">
                  <c:v>159.65399250098901</c:v>
                </c:pt>
                <c:pt idx="70">
                  <c:v>168.11538928437301</c:v>
                </c:pt>
                <c:pt idx="71">
                  <c:v>185.91126022309601</c:v>
                </c:pt>
                <c:pt idx="72">
                  <c:v>178.079299834056</c:v>
                </c:pt>
                <c:pt idx="73">
                  <c:v>187.07843793556401</c:v>
                </c:pt>
                <c:pt idx="74">
                  <c:v>188.40531464549599</c:v>
                </c:pt>
                <c:pt idx="75">
                  <c:v>173.30440256425001</c:v>
                </c:pt>
              </c:numCache>
            </c:numRef>
          </c:val>
          <c:smooth val="0"/>
          <c:extLst>
            <c:ext xmlns:c16="http://schemas.microsoft.com/office/drawing/2014/chart" uri="{C3380CC4-5D6E-409C-BE32-E72D297353CC}">
              <c16:uniqueId val="{00000000-78CA-49D2-9DF0-A781BB031853}"/>
            </c:ext>
          </c:extLst>
        </c:ser>
        <c:ser>
          <c:idx val="1"/>
          <c:order val="1"/>
          <c:tx>
            <c:strRef>
              <c:f>ETP_15!$D$33</c:f>
              <c:strCache>
                <c:ptCount val="1"/>
                <c:pt idx="0">
                  <c:v>Cokéfaction et raffinage. Industries extractives,  énergie, eau, gestion des déchets et dépollution</c:v>
                </c:pt>
              </c:strCache>
            </c:strRef>
          </c:tx>
          <c:marker>
            <c:symbol val="none"/>
          </c:marker>
          <c:cat>
            <c:strRef>
              <c:f>ETP_15!$E$29:$CB$29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ETP_15!$E$33:$CB$33</c:f>
              <c:numCache>
                <c:formatCode>#,##0</c:formatCode>
                <c:ptCount val="7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numCache>
            </c:numRef>
          </c:val>
          <c:smooth val="0"/>
          <c:extLst>
            <c:ext xmlns:c16="http://schemas.microsoft.com/office/drawing/2014/chart" uri="{C3380CC4-5D6E-409C-BE32-E72D297353CC}">
              <c16:uniqueId val="{00000001-78CA-49D2-9DF0-A781BB031853}"/>
            </c:ext>
          </c:extLst>
        </c:ser>
        <c:ser>
          <c:idx val="2"/>
          <c:order val="2"/>
          <c:tx>
            <c:strRef>
              <c:f>ETP_15!$D$34</c:f>
              <c:strCache>
                <c:ptCount val="1"/>
                <c:pt idx="0">
                  <c:v>Fabrication d'equipements electriques, electroniques, informatiques ; fabrication de machine</c:v>
                </c:pt>
              </c:strCache>
            </c:strRef>
          </c:tx>
          <c:marker>
            <c:symbol val="none"/>
          </c:marker>
          <c:cat>
            <c:strRef>
              <c:f>ETP_15!$E$29:$CB$29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ETP_15!$E$34:$CB$34</c:f>
              <c:numCache>
                <c:formatCode>#,##0</c:formatCode>
                <c:ptCount val="7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numCache>
            </c:numRef>
          </c:val>
          <c:smooth val="0"/>
          <c:extLst>
            <c:ext xmlns:c16="http://schemas.microsoft.com/office/drawing/2014/chart" uri="{C3380CC4-5D6E-409C-BE32-E72D297353CC}">
              <c16:uniqueId val="{00000002-78CA-49D2-9DF0-A781BB031853}"/>
            </c:ext>
          </c:extLst>
        </c:ser>
        <c:ser>
          <c:idx val="3"/>
          <c:order val="3"/>
          <c:tx>
            <c:strRef>
              <c:f>ETP_15!$D$35</c:f>
              <c:strCache>
                <c:ptCount val="1"/>
                <c:pt idx="0">
                  <c:v>Fabrication de materiels de transport</c:v>
                </c:pt>
              </c:strCache>
            </c:strRef>
          </c:tx>
          <c:marker>
            <c:symbol val="none"/>
          </c:marker>
          <c:cat>
            <c:strRef>
              <c:f>ETP_15!$E$29:$CB$29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ETP_15!$E$35:$CB$35</c:f>
              <c:numCache>
                <c:formatCode>#,##0</c:formatCode>
                <c:ptCount val="7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numCache>
            </c:numRef>
          </c:val>
          <c:smooth val="0"/>
          <c:extLst>
            <c:ext xmlns:c16="http://schemas.microsoft.com/office/drawing/2014/chart" uri="{C3380CC4-5D6E-409C-BE32-E72D297353CC}">
              <c16:uniqueId val="{00000003-78CA-49D2-9DF0-A781BB031853}"/>
            </c:ext>
          </c:extLst>
        </c:ser>
        <c:ser>
          <c:idx val="4"/>
          <c:order val="4"/>
          <c:tx>
            <c:strRef>
              <c:f>ETP_15!$D$36</c:f>
              <c:strCache>
                <c:ptCount val="1"/>
                <c:pt idx="0">
                  <c:v>Fabrication d'autres produits industriels</c:v>
                </c:pt>
              </c:strCache>
            </c:strRef>
          </c:tx>
          <c:marker>
            <c:symbol val="none"/>
          </c:marker>
          <c:cat>
            <c:strRef>
              <c:f>ETP_15!$E$29:$CB$29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ETP_15!$E$36:$CB$36</c:f>
              <c:numCache>
                <c:formatCode>#,##0</c:formatCode>
                <c:ptCount val="76"/>
                <c:pt idx="0">
                  <c:v>384.45490746698101</c:v>
                </c:pt>
                <c:pt idx="1">
                  <c:v>329.59736846998902</c:v>
                </c:pt>
                <c:pt idx="2">
                  <c:v>325.69291376806899</c:v>
                </c:pt>
                <c:pt idx="3">
                  <c:v>346.295118732807</c:v>
                </c:pt>
                <c:pt idx="4">
                  <c:v>291.56801422633998</c:v>
                </c:pt>
                <c:pt idx="5">
                  <c:v>252.428470300404</c:v>
                </c:pt>
                <c:pt idx="6">
                  <c:v>254.05393634158801</c:v>
                </c:pt>
                <c:pt idx="7">
                  <c:v>286.430472813042</c:v>
                </c:pt>
                <c:pt idx="8">
                  <c:v>320.72658208042202</c:v>
                </c:pt>
                <c:pt idx="9">
                  <c:v>333.04898372727303</c:v>
                </c:pt>
                <c:pt idx="10">
                  <c:v>300.68710387543302</c:v>
                </c:pt>
                <c:pt idx="11">
                  <c:v>289.95063466449199</c:v>
                </c:pt>
                <c:pt idx="12">
                  <c:v>312.95757029065499</c:v>
                </c:pt>
                <c:pt idx="13">
                  <c:v>345.33117864645402</c:v>
                </c:pt>
                <c:pt idx="14">
                  <c:v>258.73866502867901</c:v>
                </c:pt>
                <c:pt idx="15">
                  <c:v>217.76001624102</c:v>
                </c:pt>
                <c:pt idx="16">
                  <c:v>168.38131915851099</c:v>
                </c:pt>
                <c:pt idx="17">
                  <c:v>78.555990527523406</c:v>
                </c:pt>
                <c:pt idx="18">
                  <c:v>130.56512669295199</c:v>
                </c:pt>
                <c:pt idx="19">
                  <c:v>168.54095462360701</c:v>
                </c:pt>
                <c:pt idx="20">
                  <c:v>210.808454784925</c:v>
                </c:pt>
                <c:pt idx="21">
                  <c:v>253.784912717167</c:v>
                </c:pt>
                <c:pt idx="22">
                  <c:v>320.51715831400099</c:v>
                </c:pt>
                <c:pt idx="23">
                  <c:v>426.67911700858798</c:v>
                </c:pt>
                <c:pt idx="24">
                  <c:v>370.515438484713</c:v>
                </c:pt>
                <c:pt idx="25">
                  <c:v>316.50005521130203</c:v>
                </c:pt>
                <c:pt idx="26">
                  <c:v>236.98931405610401</c:v>
                </c:pt>
                <c:pt idx="27">
                  <c:v>184.32466326917</c:v>
                </c:pt>
                <c:pt idx="28">
                  <c:v>215.67042603656199</c:v>
                </c:pt>
                <c:pt idx="29">
                  <c:v>211.04071253034201</c:v>
                </c:pt>
                <c:pt idx="30">
                  <c:v>181.03644085165899</c:v>
                </c:pt>
                <c:pt idx="31">
                  <c:v>187.146042796296</c:v>
                </c:pt>
                <c:pt idx="32">
                  <c:v>165.79271328824899</c:v>
                </c:pt>
                <c:pt idx="33">
                  <c:v>152.76661845134899</c:v>
                </c:pt>
                <c:pt idx="34">
                  <c:v>185.83695127012899</c:v>
                </c:pt>
                <c:pt idx="35">
                  <c:v>198.221238304162</c:v>
                </c:pt>
                <c:pt idx="36">
                  <c:v>217.229143910305</c:v>
                </c:pt>
                <c:pt idx="37">
                  <c:v>219.533578872747</c:v>
                </c:pt>
                <c:pt idx="38">
                  <c:v>199.90835947851099</c:v>
                </c:pt>
                <c:pt idx="39">
                  <c:v>171.588181496667</c:v>
                </c:pt>
                <c:pt idx="40">
                  <c:v>180.83511539641901</c:v>
                </c:pt>
                <c:pt idx="41">
                  <c:v>192.73741697827299</c:v>
                </c:pt>
                <c:pt idx="42">
                  <c:v>196.096032159891</c:v>
                </c:pt>
                <c:pt idx="43">
                  <c:v>191.70040326358901</c:v>
                </c:pt>
                <c:pt idx="44">
                  <c:v>184.831582147414</c:v>
                </c:pt>
                <c:pt idx="45">
                  <c:v>200.81162981766599</c:v>
                </c:pt>
                <c:pt idx="46">
                  <c:v>210.39377528065401</c:v>
                </c:pt>
                <c:pt idx="47">
                  <c:v>201.67445451954001</c:v>
                </c:pt>
                <c:pt idx="48">
                  <c:v>219.83510503172701</c:v>
                </c:pt>
                <c:pt idx="49">
                  <c:v>286.31407421408198</c:v>
                </c:pt>
                <c:pt idx="50">
                  <c:v>290.95499817379402</c:v>
                </c:pt>
                <c:pt idx="51">
                  <c:v>383.22224600791702</c:v>
                </c:pt>
                <c:pt idx="52">
                  <c:v>397.47267452321398</c:v>
                </c:pt>
                <c:pt idx="53">
                  <c:v>355.76368166243299</c:v>
                </c:pt>
                <c:pt idx="54">
                  <c:v>349.992988009035</c:v>
                </c:pt>
                <c:pt idx="55">
                  <c:v>332.76933694914101</c:v>
                </c:pt>
                <c:pt idx="56">
                  <c:v>339.138427942014</c:v>
                </c:pt>
                <c:pt idx="57">
                  <c:v>301.52817421455001</c:v>
                </c:pt>
                <c:pt idx="58">
                  <c:v>282.609618623622</c:v>
                </c:pt>
                <c:pt idx="59">
                  <c:v>230.98842033996999</c:v>
                </c:pt>
                <c:pt idx="60">
                  <c:v>173.359508798966</c:v>
                </c:pt>
                <c:pt idx="61">
                  <c:v>65.686580475456495</c:v>
                </c:pt>
                <c:pt idx="62">
                  <c:v>153.34730537374099</c:v>
                </c:pt>
                <c:pt idx="63">
                  <c:v>165.42560140632401</c:v>
                </c:pt>
                <c:pt idx="64">
                  <c:v>188.76958706018399</c:v>
                </c:pt>
                <c:pt idx="65">
                  <c:v>223.963784955546</c:v>
                </c:pt>
                <c:pt idx="66">
                  <c:v>236.08533386012601</c:v>
                </c:pt>
                <c:pt idx="67">
                  <c:v>234.33874922841301</c:v>
                </c:pt>
                <c:pt idx="68">
                  <c:v>255.51033343400999</c:v>
                </c:pt>
                <c:pt idx="69">
                  <c:v>249.75103691619299</c:v>
                </c:pt>
                <c:pt idx="70">
                  <c:v>246.98314261612899</c:v>
                </c:pt>
                <c:pt idx="71">
                  <c:v>270.70177255018899</c:v>
                </c:pt>
                <c:pt idx="72">
                  <c:v>283.19383130750202</c:v>
                </c:pt>
                <c:pt idx="73">
                  <c:v>270.69606495170501</c:v>
                </c:pt>
                <c:pt idx="74">
                  <c:v>239.970321040855</c:v>
                </c:pt>
                <c:pt idx="75">
                  <c:v>207.60935114152599</c:v>
                </c:pt>
              </c:numCache>
            </c:numRef>
          </c:val>
          <c:smooth val="0"/>
          <c:extLst>
            <c:ext xmlns:c16="http://schemas.microsoft.com/office/drawing/2014/chart" uri="{C3380CC4-5D6E-409C-BE32-E72D297353CC}">
              <c16:uniqueId val="{00000004-78CA-49D2-9DF0-A781BB031853}"/>
            </c:ext>
          </c:extLst>
        </c:ser>
        <c:ser>
          <c:idx val="6"/>
          <c:order val="5"/>
          <c:tx>
            <c:strRef>
              <c:f>ETP_15!$D$37</c:f>
              <c:strCache>
                <c:ptCount val="1"/>
                <c:pt idx="0">
                  <c:v>Construction</c:v>
                </c:pt>
              </c:strCache>
            </c:strRef>
          </c:tx>
          <c:marker>
            <c:symbol val="none"/>
          </c:marker>
          <c:cat>
            <c:strRef>
              <c:f>ETP_15!$E$29:$CB$29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ETP_15!$E$37:$CB$37</c:f>
              <c:numCache>
                <c:formatCode>#,##0</c:formatCode>
                <c:ptCount val="76"/>
                <c:pt idx="0">
                  <c:v>140.57929117306301</c:v>
                </c:pt>
                <c:pt idx="1">
                  <c:v>156.77363142977899</c:v>
                </c:pt>
                <c:pt idx="2">
                  <c:v>163.07837975966501</c:v>
                </c:pt>
                <c:pt idx="3">
                  <c:v>151.77207470562399</c:v>
                </c:pt>
                <c:pt idx="4">
                  <c:v>171.18361928600601</c:v>
                </c:pt>
                <c:pt idx="5">
                  <c:v>201.44344058591801</c:v>
                </c:pt>
                <c:pt idx="6">
                  <c:v>194.29877130031201</c:v>
                </c:pt>
                <c:pt idx="7">
                  <c:v>198.27470566807</c:v>
                </c:pt>
                <c:pt idx="8">
                  <c:v>222.69544017492299</c:v>
                </c:pt>
                <c:pt idx="9">
                  <c:v>222.956327839663</c:v>
                </c:pt>
                <c:pt idx="10">
                  <c:v>196.61388881471001</c:v>
                </c:pt>
                <c:pt idx="11">
                  <c:v>209.02530024903299</c:v>
                </c:pt>
                <c:pt idx="12">
                  <c:v>186.28474161274701</c:v>
                </c:pt>
                <c:pt idx="13">
                  <c:v>177.735839557503</c:v>
                </c:pt>
                <c:pt idx="14">
                  <c:v>190.71158050420399</c:v>
                </c:pt>
                <c:pt idx="15">
                  <c:v>174.95207564993299</c:v>
                </c:pt>
                <c:pt idx="16">
                  <c:v>180.038516287703</c:v>
                </c:pt>
                <c:pt idx="17">
                  <c:v>179.376620553739</c:v>
                </c:pt>
                <c:pt idx="18">
                  <c:v>201.14969435523099</c:v>
                </c:pt>
                <c:pt idx="19">
                  <c:v>198.72889804252301</c:v>
                </c:pt>
                <c:pt idx="20">
                  <c:v>189.79394708796801</c:v>
                </c:pt>
                <c:pt idx="21">
                  <c:v>186.075969887442</c:v>
                </c:pt>
                <c:pt idx="22">
                  <c:v>184.58790284765601</c:v>
                </c:pt>
                <c:pt idx="23">
                  <c:v>174.23724885139401</c:v>
                </c:pt>
                <c:pt idx="24">
                  <c:v>195.92780974581299</c:v>
                </c:pt>
                <c:pt idx="25">
                  <c:v>197.12151508412401</c:v>
                </c:pt>
                <c:pt idx="26">
                  <c:v>175.78302183288699</c:v>
                </c:pt>
                <c:pt idx="27">
                  <c:v>167.74614593910201</c:v>
                </c:pt>
                <c:pt idx="28">
                  <c:v>153.67861217121899</c:v>
                </c:pt>
                <c:pt idx="29">
                  <c:v>135.615803883925</c:v>
                </c:pt>
                <c:pt idx="30">
                  <c:v>172.76247534073201</c:v>
                </c:pt>
                <c:pt idx="31">
                  <c:v>172.971187129491</c:v>
                </c:pt>
                <c:pt idx="32">
                  <c:v>208.159552570496</c:v>
                </c:pt>
                <c:pt idx="33">
                  <c:v>257.412964311439</c:v>
                </c:pt>
                <c:pt idx="34">
                  <c:v>297.83420103975999</c:v>
                </c:pt>
                <c:pt idx="35">
                  <c:v>320.28038922411002</c:v>
                </c:pt>
                <c:pt idx="36">
                  <c:v>283.61014442614402</c:v>
                </c:pt>
                <c:pt idx="37">
                  <c:v>245.88325098019999</c:v>
                </c:pt>
                <c:pt idx="38">
                  <c:v>202.774205259745</c:v>
                </c:pt>
                <c:pt idx="39">
                  <c:v>224.08698323064701</c:v>
                </c:pt>
                <c:pt idx="40">
                  <c:v>277.66564702270102</c:v>
                </c:pt>
                <c:pt idx="41">
                  <c:v>276.06282825543002</c:v>
                </c:pt>
                <c:pt idx="42">
                  <c:v>246.96778348997799</c:v>
                </c:pt>
                <c:pt idx="43">
                  <c:v>199.49959976898501</c:v>
                </c:pt>
                <c:pt idx="44">
                  <c:v>193.71047567417699</c:v>
                </c:pt>
                <c:pt idx="45">
                  <c:v>186.09698913366901</c:v>
                </c:pt>
                <c:pt idx="46">
                  <c:v>215.79750112632101</c:v>
                </c:pt>
                <c:pt idx="47">
                  <c:v>212.539939050199</c:v>
                </c:pt>
                <c:pt idx="48">
                  <c:v>234.838083941744</c:v>
                </c:pt>
                <c:pt idx="49">
                  <c:v>244.22935390983099</c:v>
                </c:pt>
                <c:pt idx="50">
                  <c:v>256.50372989605302</c:v>
                </c:pt>
                <c:pt idx="51">
                  <c:v>252.23182826343</c:v>
                </c:pt>
                <c:pt idx="52">
                  <c:v>229.50564520447901</c:v>
                </c:pt>
                <c:pt idx="53">
                  <c:v>261.20410311336701</c:v>
                </c:pt>
                <c:pt idx="54">
                  <c:v>292.51760822534197</c:v>
                </c:pt>
                <c:pt idx="55">
                  <c:v>331.10527289977199</c:v>
                </c:pt>
                <c:pt idx="56">
                  <c:v>346.46635729369501</c:v>
                </c:pt>
                <c:pt idx="57">
                  <c:v>336.17386373204602</c:v>
                </c:pt>
                <c:pt idx="58">
                  <c:v>302.47578596900701</c:v>
                </c:pt>
                <c:pt idx="59">
                  <c:v>278.092909253838</c:v>
                </c:pt>
                <c:pt idx="60">
                  <c:v>228.978240101674</c:v>
                </c:pt>
                <c:pt idx="61">
                  <c:v>118.92864997027</c:v>
                </c:pt>
                <c:pt idx="62">
                  <c:v>211.51954181802299</c:v>
                </c:pt>
                <c:pt idx="63">
                  <c:v>211.583518783535</c:v>
                </c:pt>
                <c:pt idx="64">
                  <c:v>227.21538170692401</c:v>
                </c:pt>
                <c:pt idx="65">
                  <c:v>222.84436376279501</c:v>
                </c:pt>
                <c:pt idx="66">
                  <c:v>232.606633078323</c:v>
                </c:pt>
                <c:pt idx="67">
                  <c:v>223.56301962054701</c:v>
                </c:pt>
                <c:pt idx="68">
                  <c:v>232.47640460575599</c:v>
                </c:pt>
                <c:pt idx="69">
                  <c:v>228.75246850459499</c:v>
                </c:pt>
                <c:pt idx="70">
                  <c:v>223.30226503627699</c:v>
                </c:pt>
                <c:pt idx="71">
                  <c:v>219.79787300605199</c:v>
                </c:pt>
                <c:pt idx="72">
                  <c:v>205.86650266389199</c:v>
                </c:pt>
                <c:pt idx="73">
                  <c:v>204.18015822529901</c:v>
                </c:pt>
                <c:pt idx="74">
                  <c:v>220.15831688834101</c:v>
                </c:pt>
                <c:pt idx="75">
                  <c:v>232.60414175798999</c:v>
                </c:pt>
              </c:numCache>
            </c:numRef>
          </c:val>
          <c:smooth val="0"/>
          <c:extLst>
            <c:ext xmlns:c16="http://schemas.microsoft.com/office/drawing/2014/chart" uri="{C3380CC4-5D6E-409C-BE32-E72D297353CC}">
              <c16:uniqueId val="{00000005-78CA-49D2-9DF0-A781BB031853}"/>
            </c:ext>
          </c:extLst>
        </c:ser>
        <c:dLbls>
          <c:showLegendKey val="0"/>
          <c:showVal val="0"/>
          <c:showCatName val="0"/>
          <c:showSerName val="0"/>
          <c:showPercent val="0"/>
          <c:showBubbleSize val="0"/>
        </c:dLbls>
        <c:smooth val="0"/>
        <c:axId val="213730048"/>
        <c:axId val="213731584"/>
      </c:lineChart>
      <c:catAx>
        <c:axId val="213730048"/>
        <c:scaling>
          <c:orientation val="minMax"/>
        </c:scaling>
        <c:delete val="0"/>
        <c:axPos val="b"/>
        <c:numFmt formatCode="General" sourceLinked="1"/>
        <c:majorTickMark val="out"/>
        <c:minorTickMark val="none"/>
        <c:tickLblPos val="nextTo"/>
        <c:crossAx val="213731584"/>
        <c:crosses val="autoZero"/>
        <c:auto val="1"/>
        <c:lblAlgn val="ctr"/>
        <c:lblOffset val="100"/>
        <c:tickLblSkip val="2"/>
        <c:tickMarkSkip val="1"/>
        <c:noMultiLvlLbl val="0"/>
      </c:catAx>
      <c:valAx>
        <c:axId val="213731584"/>
        <c:scaling>
          <c:orientation val="minMax"/>
        </c:scaling>
        <c:delete val="0"/>
        <c:axPos val="l"/>
        <c:majorGridlines/>
        <c:numFmt formatCode="#,##0" sourceLinked="1"/>
        <c:majorTickMark val="out"/>
        <c:minorTickMark val="none"/>
        <c:tickLblPos val="nextTo"/>
        <c:crossAx val="21373004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trimestrielle des ETP intérimaires dans le tertiaire dans le Cantal</a:t>
            </a:r>
            <a:endParaRPr lang="en-US"/>
          </a:p>
          <a:p>
            <a:pPr>
              <a:defRPr/>
            </a:pPr>
            <a:r>
              <a:rPr lang="en-US" sz="1050" b="0"/>
              <a:t>(Source : Dares, DSN, Fichiers Pôle-emploi, CVS, lieu de l'entreprise utilisatrice, naf 17)</a:t>
            </a:r>
          </a:p>
        </c:rich>
      </c:tx>
      <c:overlay val="0"/>
    </c:title>
    <c:autoTitleDeleted val="0"/>
    <c:plotArea>
      <c:layout/>
      <c:lineChart>
        <c:grouping val="standard"/>
        <c:varyColors val="0"/>
        <c:ser>
          <c:idx val="0"/>
          <c:order val="0"/>
          <c:tx>
            <c:strRef>
              <c:f>ETP_15!$D$38</c:f>
              <c:strCache>
                <c:ptCount val="1"/>
                <c:pt idx="0">
                  <c:v>Commerce ; reparation d'automobiles et de motocycles</c:v>
                </c:pt>
              </c:strCache>
            </c:strRef>
          </c:tx>
          <c:marker>
            <c:symbol val="none"/>
          </c:marker>
          <c:cat>
            <c:strRef>
              <c:f>ETP_15!$E$29:$CB$29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ETP_15!$E$38:$CB$38</c:f>
              <c:numCache>
                <c:formatCode>#,##0</c:formatCode>
                <c:ptCount val="76"/>
                <c:pt idx="0">
                  <c:v>34.024891221279802</c:v>
                </c:pt>
                <c:pt idx="1">
                  <c:v>25.314316398456501</c:v>
                </c:pt>
                <c:pt idx="2">
                  <c:v>20.370405670396899</c:v>
                </c:pt>
                <c:pt idx="3">
                  <c:v>25.1594258554832</c:v>
                </c:pt>
                <c:pt idx="4">
                  <c:v>30.864366887605801</c:v>
                </c:pt>
                <c:pt idx="5">
                  <c:v>30.3271813808846</c:v>
                </c:pt>
                <c:pt idx="6">
                  <c:v>37.606941830319599</c:v>
                </c:pt>
                <c:pt idx="7">
                  <c:v>50.891017284659398</c:v>
                </c:pt>
                <c:pt idx="8">
                  <c:v>34.831817972440497</c:v>
                </c:pt>
                <c:pt idx="9">
                  <c:v>39.684031503173898</c:v>
                </c:pt>
                <c:pt idx="10">
                  <c:v>37.579569288888997</c:v>
                </c:pt>
                <c:pt idx="11">
                  <c:v>41.321256541031197</c:v>
                </c:pt>
                <c:pt idx="12">
                  <c:v>34.5340756027325</c:v>
                </c:pt>
                <c:pt idx="13">
                  <c:v>42.518484457913502</c:v>
                </c:pt>
                <c:pt idx="14">
                  <c:v>37.6977166611603</c:v>
                </c:pt>
                <c:pt idx="15">
                  <c:v>42.9564879360193</c:v>
                </c:pt>
                <c:pt idx="16">
                  <c:v>50.747996399364098</c:v>
                </c:pt>
                <c:pt idx="17">
                  <c:v>48.827960291692797</c:v>
                </c:pt>
                <c:pt idx="18">
                  <c:v>36.435851870507399</c:v>
                </c:pt>
                <c:pt idx="19">
                  <c:v>41.907397861490097</c:v>
                </c:pt>
                <c:pt idx="20">
                  <c:v>43.3942741770189</c:v>
                </c:pt>
                <c:pt idx="21">
                  <c:v>43.340987123721398</c:v>
                </c:pt>
                <c:pt idx="22">
                  <c:v>45.769205565989999</c:v>
                </c:pt>
                <c:pt idx="23">
                  <c:v>42.794743565165</c:v>
                </c:pt>
                <c:pt idx="24">
                  <c:v>45.4558658454892</c:v>
                </c:pt>
                <c:pt idx="25">
                  <c:v>37.947249663048296</c:v>
                </c:pt>
                <c:pt idx="26">
                  <c:v>45.2002058685297</c:v>
                </c:pt>
                <c:pt idx="27">
                  <c:v>37.955235975518001</c:v>
                </c:pt>
                <c:pt idx="28">
                  <c:v>29.731285397847699</c:v>
                </c:pt>
                <c:pt idx="29">
                  <c:v>31.032866344727299</c:v>
                </c:pt>
                <c:pt idx="30">
                  <c:v>31.333668296694398</c:v>
                </c:pt>
                <c:pt idx="31">
                  <c:v>22.693966201597298</c:v>
                </c:pt>
                <c:pt idx="32">
                  <c:v>35.2782575339521</c:v>
                </c:pt>
                <c:pt idx="33">
                  <c:v>25.499475524906199</c:v>
                </c:pt>
                <c:pt idx="34">
                  <c:v>18.9610975698922</c:v>
                </c:pt>
                <c:pt idx="35">
                  <c:v>29.832958924444799</c:v>
                </c:pt>
                <c:pt idx="36">
                  <c:v>23.066229803930099</c:v>
                </c:pt>
                <c:pt idx="37">
                  <c:v>28.7158027140696</c:v>
                </c:pt>
                <c:pt idx="38">
                  <c:v>29.358989769408002</c:v>
                </c:pt>
                <c:pt idx="39">
                  <c:v>33.014392917975798</c:v>
                </c:pt>
                <c:pt idx="40">
                  <c:v>36.499411738117402</c:v>
                </c:pt>
                <c:pt idx="41">
                  <c:v>43.138456013099201</c:v>
                </c:pt>
                <c:pt idx="42">
                  <c:v>47.354981507726897</c:v>
                </c:pt>
                <c:pt idx="43">
                  <c:v>36.884973754744401</c:v>
                </c:pt>
                <c:pt idx="44">
                  <c:v>48.926462558826202</c:v>
                </c:pt>
                <c:pt idx="45">
                  <c:v>57.759352099903502</c:v>
                </c:pt>
                <c:pt idx="46">
                  <c:v>61.518672105722104</c:v>
                </c:pt>
                <c:pt idx="47">
                  <c:v>72.958405107847099</c:v>
                </c:pt>
                <c:pt idx="48">
                  <c:v>59.183071474427699</c:v>
                </c:pt>
                <c:pt idx="49">
                  <c:v>69.968935499717801</c:v>
                </c:pt>
                <c:pt idx="50">
                  <c:v>64.017788896732498</c:v>
                </c:pt>
                <c:pt idx="51">
                  <c:v>89.488008527407501</c:v>
                </c:pt>
                <c:pt idx="52">
                  <c:v>91.902799081612798</c:v>
                </c:pt>
                <c:pt idx="53">
                  <c:v>85.600378704441397</c:v>
                </c:pt>
                <c:pt idx="54">
                  <c:v>85.646616677760093</c:v>
                </c:pt>
                <c:pt idx="55">
                  <c:v>74.886929692036404</c:v>
                </c:pt>
                <c:pt idx="56">
                  <c:v>60.105314611848897</c:v>
                </c:pt>
                <c:pt idx="57">
                  <c:v>66.530417048340993</c:v>
                </c:pt>
                <c:pt idx="58">
                  <c:v>63.9792488390312</c:v>
                </c:pt>
                <c:pt idx="59">
                  <c:v>58.2036209653904</c:v>
                </c:pt>
                <c:pt idx="60">
                  <c:v>52.017124011751598</c:v>
                </c:pt>
                <c:pt idx="61">
                  <c:v>42.115760205134301</c:v>
                </c:pt>
                <c:pt idx="62">
                  <c:v>57.5943129815657</c:v>
                </c:pt>
                <c:pt idx="63">
                  <c:v>64.235061309738398</c:v>
                </c:pt>
                <c:pt idx="64">
                  <c:v>68.072123151785803</c:v>
                </c:pt>
                <c:pt idx="65">
                  <c:v>61.227879913601598</c:v>
                </c:pt>
                <c:pt idx="66">
                  <c:v>55.640609833297802</c:v>
                </c:pt>
                <c:pt idx="67">
                  <c:v>54.363340300517599</c:v>
                </c:pt>
                <c:pt idx="68">
                  <c:v>52.821028481622797</c:v>
                </c:pt>
                <c:pt idx="69">
                  <c:v>60.890575391210497</c:v>
                </c:pt>
                <c:pt idx="70">
                  <c:v>66.156719766803803</c:v>
                </c:pt>
                <c:pt idx="71">
                  <c:v>67.217148091768905</c:v>
                </c:pt>
                <c:pt idx="72">
                  <c:v>61.687460193390798</c:v>
                </c:pt>
                <c:pt idx="73">
                  <c:v>54.300459295525897</c:v>
                </c:pt>
                <c:pt idx="74">
                  <c:v>50.355762080331402</c:v>
                </c:pt>
                <c:pt idx="75">
                  <c:v>53.292745853509302</c:v>
                </c:pt>
              </c:numCache>
            </c:numRef>
          </c:val>
          <c:smooth val="0"/>
          <c:extLst>
            <c:ext xmlns:c16="http://schemas.microsoft.com/office/drawing/2014/chart" uri="{C3380CC4-5D6E-409C-BE32-E72D297353CC}">
              <c16:uniqueId val="{00000000-1374-4252-B680-469DF8227456}"/>
            </c:ext>
          </c:extLst>
        </c:ser>
        <c:ser>
          <c:idx val="1"/>
          <c:order val="1"/>
          <c:tx>
            <c:strRef>
              <c:f>ETP_15!$D$39</c:f>
              <c:strCache>
                <c:ptCount val="1"/>
                <c:pt idx="0">
                  <c:v>Transports et entreposage</c:v>
                </c:pt>
              </c:strCache>
            </c:strRef>
          </c:tx>
          <c:marker>
            <c:symbol val="none"/>
          </c:marker>
          <c:cat>
            <c:strRef>
              <c:f>ETP_15!$E$29:$CB$29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ETP_15!$E$39:$CB$39</c:f>
              <c:numCache>
                <c:formatCode>#,##0</c:formatCode>
                <c:ptCount val="76"/>
                <c:pt idx="0">
                  <c:v>9.6994834415396305</c:v>
                </c:pt>
                <c:pt idx="1">
                  <c:v>7.4346033733234203</c:v>
                </c:pt>
                <c:pt idx="2">
                  <c:v>11.2007917538957</c:v>
                </c:pt>
                <c:pt idx="3">
                  <c:v>13.470986170937501</c:v>
                </c:pt>
                <c:pt idx="4">
                  <c:v>14.3839874326507</c:v>
                </c:pt>
                <c:pt idx="5">
                  <c:v>19.9968182473547</c:v>
                </c:pt>
                <c:pt idx="6">
                  <c:v>26.4713381904728</c:v>
                </c:pt>
                <c:pt idx="7">
                  <c:v>16.355436563002598</c:v>
                </c:pt>
                <c:pt idx="8">
                  <c:v>15.4077417702944</c:v>
                </c:pt>
                <c:pt idx="9">
                  <c:v>19.994127783656801</c:v>
                </c:pt>
                <c:pt idx="10">
                  <c:v>17.872468860065599</c:v>
                </c:pt>
                <c:pt idx="11">
                  <c:v>26.9497742791863</c:v>
                </c:pt>
                <c:pt idx="12">
                  <c:v>17.1694833570415</c:v>
                </c:pt>
                <c:pt idx="13">
                  <c:v>16.805126151072098</c:v>
                </c:pt>
                <c:pt idx="14">
                  <c:v>12.7145072914095</c:v>
                </c:pt>
                <c:pt idx="15">
                  <c:v>14.6549578975812</c:v>
                </c:pt>
                <c:pt idx="16">
                  <c:v>14.838634659398901</c:v>
                </c:pt>
                <c:pt idx="17">
                  <c:v>12.1388678268736</c:v>
                </c:pt>
                <c:pt idx="18">
                  <c:v>13.4169169880069</c:v>
                </c:pt>
                <c:pt idx="19">
                  <c:v>14.934210274935699</c:v>
                </c:pt>
                <c:pt idx="20">
                  <c:v>18.886957328618799</c:v>
                </c:pt>
                <c:pt idx="21">
                  <c:v>23.8945472694442</c:v>
                </c:pt>
                <c:pt idx="22">
                  <c:v>27.925790915288101</c:v>
                </c:pt>
                <c:pt idx="23">
                  <c:v>24.803664569065798</c:v>
                </c:pt>
                <c:pt idx="24">
                  <c:v>18.366401224781299</c:v>
                </c:pt>
                <c:pt idx="25">
                  <c:v>19.414023454202901</c:v>
                </c:pt>
                <c:pt idx="26">
                  <c:v>15.9767093271945</c:v>
                </c:pt>
                <c:pt idx="27">
                  <c:v>13.2424694648141</c:v>
                </c:pt>
                <c:pt idx="28">
                  <c:v>16.798530954279201</c:v>
                </c:pt>
                <c:pt idx="29">
                  <c:v>13.607932632582999</c:v>
                </c:pt>
                <c:pt idx="30">
                  <c:v>13.2976850715255</c:v>
                </c:pt>
                <c:pt idx="31">
                  <c:v>10.266462030702399</c:v>
                </c:pt>
                <c:pt idx="32">
                  <c:v>11.266678792082599</c:v>
                </c:pt>
                <c:pt idx="33">
                  <c:v>11.900477068288</c:v>
                </c:pt>
                <c:pt idx="34">
                  <c:v>10.7132175500504</c:v>
                </c:pt>
                <c:pt idx="35">
                  <c:v>14.9116405920446</c:v>
                </c:pt>
                <c:pt idx="36">
                  <c:v>10.429645231726299</c:v>
                </c:pt>
                <c:pt idx="37">
                  <c:v>10.2596260564496</c:v>
                </c:pt>
                <c:pt idx="38">
                  <c:v>9.0762809141229699</c:v>
                </c:pt>
                <c:pt idx="39">
                  <c:v>10.3105997067841</c:v>
                </c:pt>
                <c:pt idx="40">
                  <c:v>16.794593110892901</c:v>
                </c:pt>
                <c:pt idx="41">
                  <c:v>11.395018124953101</c:v>
                </c:pt>
                <c:pt idx="42">
                  <c:v>14.1139631935986</c:v>
                </c:pt>
                <c:pt idx="43">
                  <c:v>12.868081714629399</c:v>
                </c:pt>
                <c:pt idx="44">
                  <c:v>14.864359332565501</c:v>
                </c:pt>
                <c:pt idx="45">
                  <c:v>15.4660033063423</c:v>
                </c:pt>
                <c:pt idx="46">
                  <c:v>20.559297316206798</c:v>
                </c:pt>
                <c:pt idx="47">
                  <c:v>24.2385876561851</c:v>
                </c:pt>
                <c:pt idx="48">
                  <c:v>23.229829330234601</c:v>
                </c:pt>
                <c:pt idx="49">
                  <c:v>27.242332964795601</c:v>
                </c:pt>
                <c:pt idx="50">
                  <c:v>29.694872597541199</c:v>
                </c:pt>
                <c:pt idx="51">
                  <c:v>28.8417703773342</c:v>
                </c:pt>
                <c:pt idx="52">
                  <c:v>29.884604864160199</c:v>
                </c:pt>
                <c:pt idx="53">
                  <c:v>31.632976353281698</c:v>
                </c:pt>
                <c:pt idx="54">
                  <c:v>28.871820261730001</c:v>
                </c:pt>
                <c:pt idx="55">
                  <c:v>21.980917180047999</c:v>
                </c:pt>
                <c:pt idx="56">
                  <c:v>18.3346959643304</c:v>
                </c:pt>
                <c:pt idx="57">
                  <c:v>18.528502827372002</c:v>
                </c:pt>
                <c:pt idx="58">
                  <c:v>20.492239276976001</c:v>
                </c:pt>
                <c:pt idx="59">
                  <c:v>26.282650492941698</c:v>
                </c:pt>
                <c:pt idx="60">
                  <c:v>35.042585338183997</c:v>
                </c:pt>
                <c:pt idx="61">
                  <c:v>29.4507601717327</c:v>
                </c:pt>
                <c:pt idx="62">
                  <c:v>55.280901184650503</c:v>
                </c:pt>
                <c:pt idx="63">
                  <c:v>57.958267743403397</c:v>
                </c:pt>
                <c:pt idx="64">
                  <c:v>56.943170901308399</c:v>
                </c:pt>
                <c:pt idx="65">
                  <c:v>50.456331356263803</c:v>
                </c:pt>
                <c:pt idx="66">
                  <c:v>53.561073176043102</c:v>
                </c:pt>
                <c:pt idx="67">
                  <c:v>71.310485929141905</c:v>
                </c:pt>
                <c:pt idx="68">
                  <c:v>71.536897389458204</c:v>
                </c:pt>
                <c:pt idx="69">
                  <c:v>75.287642685035394</c:v>
                </c:pt>
                <c:pt idx="70">
                  <c:v>76.023216156549296</c:v>
                </c:pt>
                <c:pt idx="71">
                  <c:v>72.780241218276601</c:v>
                </c:pt>
                <c:pt idx="72">
                  <c:v>61.8515671212228</c:v>
                </c:pt>
                <c:pt idx="73">
                  <c:v>58.4794575755609</c:v>
                </c:pt>
                <c:pt idx="74">
                  <c:v>57.934390076061</c:v>
                </c:pt>
                <c:pt idx="75">
                  <c:v>61.438834076991498</c:v>
                </c:pt>
              </c:numCache>
            </c:numRef>
          </c:val>
          <c:smooth val="0"/>
          <c:extLst>
            <c:ext xmlns:c16="http://schemas.microsoft.com/office/drawing/2014/chart" uri="{C3380CC4-5D6E-409C-BE32-E72D297353CC}">
              <c16:uniqueId val="{00000001-1374-4252-B680-469DF8227456}"/>
            </c:ext>
          </c:extLst>
        </c:ser>
        <c:ser>
          <c:idx val="2"/>
          <c:order val="2"/>
          <c:tx>
            <c:strRef>
              <c:f>ETP_15!$D$40</c:f>
              <c:strCache>
                <c:ptCount val="1"/>
                <c:pt idx="0">
                  <c:v>Hébergement et restauration</c:v>
                </c:pt>
              </c:strCache>
            </c:strRef>
          </c:tx>
          <c:marker>
            <c:symbol val="none"/>
          </c:marker>
          <c:cat>
            <c:strRef>
              <c:f>ETP_15!$E$29:$CB$29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ETP_15!$E$40:$CB$40</c:f>
              <c:numCache>
                <c:formatCode>#,##0</c:formatCode>
                <c:ptCount val="7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numCache>
            </c:numRef>
          </c:val>
          <c:smooth val="0"/>
          <c:extLst>
            <c:ext xmlns:c16="http://schemas.microsoft.com/office/drawing/2014/chart" uri="{C3380CC4-5D6E-409C-BE32-E72D297353CC}">
              <c16:uniqueId val="{00000002-1374-4252-B680-469DF8227456}"/>
            </c:ext>
          </c:extLst>
        </c:ser>
        <c:ser>
          <c:idx val="3"/>
          <c:order val="3"/>
          <c:tx>
            <c:strRef>
              <c:f>ETP_15!$D$41</c:f>
              <c:strCache>
                <c:ptCount val="1"/>
                <c:pt idx="0">
                  <c:v>Information et communication</c:v>
                </c:pt>
              </c:strCache>
            </c:strRef>
          </c:tx>
          <c:marker>
            <c:symbol val="none"/>
          </c:marker>
          <c:cat>
            <c:strRef>
              <c:f>ETP_15!$E$29:$CB$29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ETP_15!$E$41:$CB$41</c:f>
              <c:numCache>
                <c:formatCode>#,##0</c:formatCode>
                <c:ptCount val="7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numCache>
            </c:numRef>
          </c:val>
          <c:smooth val="0"/>
          <c:extLst>
            <c:ext xmlns:c16="http://schemas.microsoft.com/office/drawing/2014/chart" uri="{C3380CC4-5D6E-409C-BE32-E72D297353CC}">
              <c16:uniqueId val="{00000003-1374-4252-B680-469DF8227456}"/>
            </c:ext>
          </c:extLst>
        </c:ser>
        <c:ser>
          <c:idx val="4"/>
          <c:order val="4"/>
          <c:tx>
            <c:strRef>
              <c:f>ETP_15!$D$42</c:f>
              <c:strCache>
                <c:ptCount val="1"/>
                <c:pt idx="0">
                  <c:v>Activites financieres et d'assurance</c:v>
                </c:pt>
              </c:strCache>
            </c:strRef>
          </c:tx>
          <c:marker>
            <c:symbol val="none"/>
          </c:marker>
          <c:cat>
            <c:strRef>
              <c:f>ETP_15!$E$29:$CB$29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ETP_15!$E$42:$CB$42</c:f>
              <c:numCache>
                <c:formatCode>#,##0</c:formatCode>
                <c:ptCount val="7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numCache>
            </c:numRef>
          </c:val>
          <c:smooth val="0"/>
          <c:extLst>
            <c:ext xmlns:c16="http://schemas.microsoft.com/office/drawing/2014/chart" uri="{C3380CC4-5D6E-409C-BE32-E72D297353CC}">
              <c16:uniqueId val="{00000004-1374-4252-B680-469DF8227456}"/>
            </c:ext>
          </c:extLst>
        </c:ser>
        <c:ser>
          <c:idx val="5"/>
          <c:order val="5"/>
          <c:tx>
            <c:strRef>
              <c:f>ETP_15!$D$43</c:f>
              <c:strCache>
                <c:ptCount val="1"/>
                <c:pt idx="0">
                  <c:v>Activites immobilieres</c:v>
                </c:pt>
              </c:strCache>
            </c:strRef>
          </c:tx>
          <c:marker>
            <c:symbol val="none"/>
          </c:marker>
          <c:cat>
            <c:strRef>
              <c:f>ETP_15!$E$29:$CB$29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ETP_15!$E$43:$CB$43</c:f>
              <c:numCache>
                <c:formatCode>#,##0</c:formatCode>
                <c:ptCount val="7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numCache>
            </c:numRef>
          </c:val>
          <c:smooth val="0"/>
          <c:extLst>
            <c:ext xmlns:c16="http://schemas.microsoft.com/office/drawing/2014/chart" uri="{C3380CC4-5D6E-409C-BE32-E72D297353CC}">
              <c16:uniqueId val="{00000005-1374-4252-B680-469DF8227456}"/>
            </c:ext>
          </c:extLst>
        </c:ser>
        <c:ser>
          <c:idx val="6"/>
          <c:order val="6"/>
          <c:tx>
            <c:strRef>
              <c:f>ETP_15!$D$44</c:f>
              <c:strCache>
                <c:ptCount val="1"/>
                <c:pt idx="0">
                  <c:v>Activités scientifiques et techniques ; services administratifs et de soutien</c:v>
                </c:pt>
              </c:strCache>
            </c:strRef>
          </c:tx>
          <c:marker>
            <c:symbol val="none"/>
          </c:marker>
          <c:cat>
            <c:strRef>
              <c:f>ETP_15!$E$29:$CB$29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ETP_15!$E$44:$CB$44</c:f>
              <c:numCache>
                <c:formatCode>#,##0</c:formatCode>
                <c:ptCount val="76"/>
                <c:pt idx="0">
                  <c:v>0</c:v>
                </c:pt>
                <c:pt idx="1">
                  <c:v>7.83842308205418</c:v>
                </c:pt>
                <c:pt idx="2">
                  <c:v>8.31482078398796</c:v>
                </c:pt>
                <c:pt idx="3">
                  <c:v>7.1770694231033403</c:v>
                </c:pt>
                <c:pt idx="4">
                  <c:v>7.8788702776465103</c:v>
                </c:pt>
                <c:pt idx="5">
                  <c:v>6.7082744953235798</c:v>
                </c:pt>
                <c:pt idx="6">
                  <c:v>10.645258743252301</c:v>
                </c:pt>
                <c:pt idx="7">
                  <c:v>5.5394120390188002</c:v>
                </c:pt>
                <c:pt idx="8">
                  <c:v>0</c:v>
                </c:pt>
                <c:pt idx="9">
                  <c:v>7.1205929991636498</c:v>
                </c:pt>
                <c:pt idx="10">
                  <c:v>18.598986330992201</c:v>
                </c:pt>
                <c:pt idx="11">
                  <c:v>6.4290364387040304</c:v>
                </c:pt>
                <c:pt idx="12">
                  <c:v>0</c:v>
                </c:pt>
                <c:pt idx="13">
                  <c:v>5.6160579042033003</c:v>
                </c:pt>
                <c:pt idx="14">
                  <c:v>5.3557388883802197</c:v>
                </c:pt>
                <c:pt idx="15">
                  <c:v>0</c:v>
                </c:pt>
                <c:pt idx="16">
                  <c:v>0</c:v>
                </c:pt>
                <c:pt idx="17">
                  <c:v>0</c:v>
                </c:pt>
                <c:pt idx="18">
                  <c:v>0</c:v>
                </c:pt>
                <c:pt idx="19">
                  <c:v>0</c:v>
                </c:pt>
                <c:pt idx="20">
                  <c:v>7.8053235445797897</c:v>
                </c:pt>
                <c:pt idx="21">
                  <c:v>5.1988637976922796</c:v>
                </c:pt>
                <c:pt idx="22">
                  <c:v>5.1384187495825397</c:v>
                </c:pt>
                <c:pt idx="23">
                  <c:v>0</c:v>
                </c:pt>
                <c:pt idx="24">
                  <c:v>0</c:v>
                </c:pt>
                <c:pt idx="25">
                  <c:v>0</c:v>
                </c:pt>
                <c:pt idx="26">
                  <c:v>5.1248233861644898</c:v>
                </c:pt>
                <c:pt idx="27">
                  <c:v>8.0118939035720693</c:v>
                </c:pt>
                <c:pt idx="28">
                  <c:v>6.8198914582538999</c:v>
                </c:pt>
                <c:pt idx="30">
                  <c:v>5.5180418127711102</c:v>
                </c:pt>
                <c:pt idx="31">
                  <c:v>6.2223567636258501</c:v>
                </c:pt>
                <c:pt idx="32">
                  <c:v>7.9148068942026697</c:v>
                </c:pt>
                <c:pt idx="33">
                  <c:v>11.780100705980599</c:v>
                </c:pt>
                <c:pt idx="34">
                  <c:v>12.5056332989053</c:v>
                </c:pt>
                <c:pt idx="35">
                  <c:v>9.8520126710080493</c:v>
                </c:pt>
                <c:pt idx="36">
                  <c:v>12.65356328701</c:v>
                </c:pt>
                <c:pt idx="37">
                  <c:v>10.9945112589237</c:v>
                </c:pt>
                <c:pt idx="38">
                  <c:v>10.9322400782144</c:v>
                </c:pt>
                <c:pt idx="39">
                  <c:v>9.7582184921641595</c:v>
                </c:pt>
                <c:pt idx="40">
                  <c:v>12.583815367183099</c:v>
                </c:pt>
                <c:pt idx="41">
                  <c:v>17.168100584335399</c:v>
                </c:pt>
                <c:pt idx="42">
                  <c:v>22.402484027482199</c:v>
                </c:pt>
                <c:pt idx="43">
                  <c:v>17.266199927596901</c:v>
                </c:pt>
                <c:pt idx="44">
                  <c:v>21.910381985830998</c:v>
                </c:pt>
                <c:pt idx="45">
                  <c:v>23.472427421375802</c:v>
                </c:pt>
                <c:pt idx="46">
                  <c:v>23.873329590683099</c:v>
                </c:pt>
                <c:pt idx="47">
                  <c:v>26.127034368857</c:v>
                </c:pt>
                <c:pt idx="48">
                  <c:v>34.246697181687601</c:v>
                </c:pt>
                <c:pt idx="49">
                  <c:v>39.609307001961398</c:v>
                </c:pt>
                <c:pt idx="50">
                  <c:v>37.7256524707499</c:v>
                </c:pt>
                <c:pt idx="51">
                  <c:v>41.3613713663634</c:v>
                </c:pt>
                <c:pt idx="52">
                  <c:v>49.612920909056903</c:v>
                </c:pt>
                <c:pt idx="53">
                  <c:v>44.408183801412399</c:v>
                </c:pt>
                <c:pt idx="54">
                  <c:v>61.945789489607201</c:v>
                </c:pt>
                <c:pt idx="55">
                  <c:v>73.391119845963303</c:v>
                </c:pt>
                <c:pt idx="56">
                  <c:v>69.1974639722566</c:v>
                </c:pt>
                <c:pt idx="57">
                  <c:v>76.135191354891205</c:v>
                </c:pt>
                <c:pt idx="58">
                  <c:v>81.164191460726201</c:v>
                </c:pt>
                <c:pt idx="59">
                  <c:v>84.299519904765503</c:v>
                </c:pt>
                <c:pt idx="60">
                  <c:v>90.681125629487696</c:v>
                </c:pt>
                <c:pt idx="61">
                  <c:v>80.486076336107502</c:v>
                </c:pt>
                <c:pt idx="62">
                  <c:v>84.157727372452598</c:v>
                </c:pt>
                <c:pt idx="63">
                  <c:v>86.254592612865096</c:v>
                </c:pt>
                <c:pt idx="64">
                  <c:v>79.548475213170605</c:v>
                </c:pt>
                <c:pt idx="65">
                  <c:v>78.917624006950405</c:v>
                </c:pt>
                <c:pt idx="66">
                  <c:v>74.5970691492752</c:v>
                </c:pt>
                <c:pt idx="67">
                  <c:v>75.632345185818195</c:v>
                </c:pt>
                <c:pt idx="68">
                  <c:v>79.475496780171696</c:v>
                </c:pt>
                <c:pt idx="69">
                  <c:v>84.462589735021297</c:v>
                </c:pt>
                <c:pt idx="70">
                  <c:v>89.691525758474</c:v>
                </c:pt>
                <c:pt idx="71">
                  <c:v>81.324599757042705</c:v>
                </c:pt>
                <c:pt idx="72">
                  <c:v>73.089802086723793</c:v>
                </c:pt>
                <c:pt idx="73">
                  <c:v>61.3304117117777</c:v>
                </c:pt>
                <c:pt idx="74">
                  <c:v>60.605069631073597</c:v>
                </c:pt>
                <c:pt idx="75">
                  <c:v>73.710823775718495</c:v>
                </c:pt>
              </c:numCache>
            </c:numRef>
          </c:val>
          <c:smooth val="0"/>
          <c:extLst>
            <c:ext xmlns:c16="http://schemas.microsoft.com/office/drawing/2014/chart" uri="{C3380CC4-5D6E-409C-BE32-E72D297353CC}">
              <c16:uniqueId val="{00000006-1374-4252-B680-469DF8227456}"/>
            </c:ext>
          </c:extLst>
        </c:ser>
        <c:ser>
          <c:idx val="7"/>
          <c:order val="7"/>
          <c:tx>
            <c:strRef>
              <c:f>ETP_15!$D$45</c:f>
              <c:strCache>
                <c:ptCount val="1"/>
                <c:pt idx="0">
                  <c:v>Administration publique, enseignement, sante humaine et action sociale</c:v>
                </c:pt>
              </c:strCache>
            </c:strRef>
          </c:tx>
          <c:marker>
            <c:symbol val="none"/>
          </c:marker>
          <c:cat>
            <c:strRef>
              <c:f>ETP_15!$E$29:$CB$29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ETP_15!$E$45:$CB$45</c:f>
              <c:numCache>
                <c:formatCode>#,##0</c:formatCode>
                <c:ptCount val="76"/>
                <c:pt idx="0">
                  <c:v>8.6316764017294698</c:v>
                </c:pt>
                <c:pt idx="1">
                  <c:v>10.0790446561858</c:v>
                </c:pt>
                <c:pt idx="2">
                  <c:v>11.682661498672999</c:v>
                </c:pt>
                <c:pt idx="3">
                  <c:v>10.840009702153999</c:v>
                </c:pt>
                <c:pt idx="4">
                  <c:v>11.0095326627504</c:v>
                </c:pt>
                <c:pt idx="5">
                  <c:v>7.0036699082791802</c:v>
                </c:pt>
                <c:pt idx="6">
                  <c:v>10.347639482135699</c:v>
                </c:pt>
                <c:pt idx="7">
                  <c:v>6.8640573934874602</c:v>
                </c:pt>
                <c:pt idx="8">
                  <c:v>0</c:v>
                </c:pt>
                <c:pt idx="9">
                  <c:v>8.1788886347642507</c:v>
                </c:pt>
                <c:pt idx="10">
                  <c:v>8.6098167399612606</c:v>
                </c:pt>
                <c:pt idx="11">
                  <c:v>8.2782616359634602</c:v>
                </c:pt>
                <c:pt idx="12">
                  <c:v>16.195987342390499</c:v>
                </c:pt>
                <c:pt idx="13">
                  <c:v>16.507697550229601</c:v>
                </c:pt>
                <c:pt idx="14">
                  <c:v>12.610292777680201</c:v>
                </c:pt>
                <c:pt idx="15">
                  <c:v>12.456627075229999</c:v>
                </c:pt>
                <c:pt idx="16">
                  <c:v>18.9138971238037</c:v>
                </c:pt>
                <c:pt idx="17">
                  <c:v>15.3805532971995</c:v>
                </c:pt>
                <c:pt idx="18">
                  <c:v>14.8677647979888</c:v>
                </c:pt>
                <c:pt idx="19">
                  <c:v>11.9001869131797</c:v>
                </c:pt>
                <c:pt idx="20">
                  <c:v>7.5668539897754101</c:v>
                </c:pt>
                <c:pt idx="21">
                  <c:v>7.9091955957033599</c:v>
                </c:pt>
                <c:pt idx="22">
                  <c:v>9.8473050460497706</c:v>
                </c:pt>
                <c:pt idx="23">
                  <c:v>12.0450865443967</c:v>
                </c:pt>
                <c:pt idx="24">
                  <c:v>10.6402457763354</c:v>
                </c:pt>
                <c:pt idx="25">
                  <c:v>10.131769739573601</c:v>
                </c:pt>
                <c:pt idx="26">
                  <c:v>10.5841745872902</c:v>
                </c:pt>
                <c:pt idx="27">
                  <c:v>10.636356792355</c:v>
                </c:pt>
                <c:pt idx="28">
                  <c:v>8.8301019621716197</c:v>
                </c:pt>
                <c:pt idx="29">
                  <c:v>8.4950974671346007</c:v>
                </c:pt>
                <c:pt idx="30">
                  <c:v>8.7226963991993998</c:v>
                </c:pt>
                <c:pt idx="31">
                  <c:v>8.4644116659573108</c:v>
                </c:pt>
                <c:pt idx="32">
                  <c:v>9.88154526861622</c:v>
                </c:pt>
                <c:pt idx="33">
                  <c:v>6.0189453003605102</c:v>
                </c:pt>
                <c:pt idx="35">
                  <c:v>6.3002375204904899</c:v>
                </c:pt>
                <c:pt idx="36">
                  <c:v>5.3082160039508803</c:v>
                </c:pt>
                <c:pt idx="38">
                  <c:v>6.6504391403447096</c:v>
                </c:pt>
                <c:pt idx="39">
                  <c:v>6.9565782849947198</c:v>
                </c:pt>
                <c:pt idx="40">
                  <c:v>5.5642712377581001</c:v>
                </c:pt>
                <c:pt idx="41">
                  <c:v>7.8004348123328304</c:v>
                </c:pt>
                <c:pt idx="42">
                  <c:v>8.2204565553729907</c:v>
                </c:pt>
                <c:pt idx="43">
                  <c:v>8.1955860310950897</c:v>
                </c:pt>
                <c:pt idx="44">
                  <c:v>7.5035330701710903</c:v>
                </c:pt>
                <c:pt idx="45">
                  <c:v>12.228600402521501</c:v>
                </c:pt>
                <c:pt idx="46">
                  <c:v>11.4031614718822</c:v>
                </c:pt>
                <c:pt idx="47">
                  <c:v>11.404588210345301</c:v>
                </c:pt>
                <c:pt idx="48">
                  <c:v>14.2355717862644</c:v>
                </c:pt>
                <c:pt idx="49">
                  <c:v>13.856033338114001</c:v>
                </c:pt>
                <c:pt idx="50">
                  <c:v>11.956051362623301</c:v>
                </c:pt>
                <c:pt idx="51">
                  <c:v>14.984018169765401</c:v>
                </c:pt>
                <c:pt idx="52">
                  <c:v>14.538616309509299</c:v>
                </c:pt>
                <c:pt idx="53">
                  <c:v>18.804388012477599</c:v>
                </c:pt>
                <c:pt idx="54">
                  <c:v>15.922220120768401</c:v>
                </c:pt>
                <c:pt idx="55">
                  <c:v>16.6398268734102</c:v>
                </c:pt>
                <c:pt idx="56">
                  <c:v>157.397074382109</c:v>
                </c:pt>
                <c:pt idx="57">
                  <c:v>174.50713473983501</c:v>
                </c:pt>
                <c:pt idx="58">
                  <c:v>190.81250319599599</c:v>
                </c:pt>
                <c:pt idx="59">
                  <c:v>201.77618841073999</c:v>
                </c:pt>
                <c:pt idx="60">
                  <c:v>195.941977247214</c:v>
                </c:pt>
                <c:pt idx="61">
                  <c:v>184.75904113409899</c:v>
                </c:pt>
                <c:pt idx="62">
                  <c:v>218.08929127357001</c:v>
                </c:pt>
                <c:pt idx="63">
                  <c:v>217.78975145708</c:v>
                </c:pt>
                <c:pt idx="64">
                  <c:v>212.84890493385899</c:v>
                </c:pt>
                <c:pt idx="65">
                  <c:v>213.13873967835201</c:v>
                </c:pt>
                <c:pt idx="66">
                  <c:v>224.21479980073599</c:v>
                </c:pt>
                <c:pt idx="67">
                  <c:v>241.33236445640901</c:v>
                </c:pt>
                <c:pt idx="68">
                  <c:v>239.53926354209301</c:v>
                </c:pt>
                <c:pt idx="69">
                  <c:v>236.42087956774699</c:v>
                </c:pt>
                <c:pt idx="70">
                  <c:v>226.94567688595501</c:v>
                </c:pt>
                <c:pt idx="71">
                  <c:v>220.55073649132399</c:v>
                </c:pt>
                <c:pt idx="72">
                  <c:v>180.55296840333199</c:v>
                </c:pt>
                <c:pt idx="73">
                  <c:v>130.282418791352</c:v>
                </c:pt>
                <c:pt idx="74">
                  <c:v>112.803440546299</c:v>
                </c:pt>
                <c:pt idx="75">
                  <c:v>97.589573008239498</c:v>
                </c:pt>
              </c:numCache>
            </c:numRef>
          </c:val>
          <c:smooth val="0"/>
          <c:extLst>
            <c:ext xmlns:c16="http://schemas.microsoft.com/office/drawing/2014/chart" uri="{C3380CC4-5D6E-409C-BE32-E72D297353CC}">
              <c16:uniqueId val="{00000007-1374-4252-B680-469DF8227456}"/>
            </c:ext>
          </c:extLst>
        </c:ser>
        <c:ser>
          <c:idx val="8"/>
          <c:order val="8"/>
          <c:tx>
            <c:strRef>
              <c:f>ETP_15!$D$46</c:f>
              <c:strCache>
                <c:ptCount val="1"/>
                <c:pt idx="0">
                  <c:v>Autres activites de services</c:v>
                </c:pt>
              </c:strCache>
            </c:strRef>
          </c:tx>
          <c:marker>
            <c:symbol val="none"/>
          </c:marker>
          <c:cat>
            <c:strRef>
              <c:f>ETP_15!$E$29:$CB$29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ETP_15!$E$46:$CB$46</c:f>
              <c:numCache>
                <c:formatCode>#,##0</c:formatCode>
                <c:ptCount val="76"/>
                <c:pt idx="0">
                  <c:v>0</c:v>
                </c:pt>
                <c:pt idx="1">
                  <c:v>0</c:v>
                </c:pt>
                <c:pt idx="2">
                  <c:v>0</c:v>
                </c:pt>
                <c:pt idx="3">
                  <c:v>0</c:v>
                </c:pt>
                <c:pt idx="4">
                  <c:v>10.0992046022666</c:v>
                </c:pt>
                <c:pt idx="5">
                  <c:v>16.089177405432199</c:v>
                </c:pt>
                <c:pt idx="6">
                  <c:v>8.24844777302369</c:v>
                </c:pt>
                <c:pt idx="7">
                  <c:v>6.8202719466035697</c:v>
                </c:pt>
                <c:pt idx="8">
                  <c:v>0</c:v>
                </c:pt>
                <c:pt idx="9">
                  <c:v>5.7773155562479497</c:v>
                </c:pt>
                <c:pt idx="10">
                  <c:v>8.0729463128154908</c:v>
                </c:pt>
                <c:pt idx="11">
                  <c:v>7.75991250820414</c:v>
                </c:pt>
                <c:pt idx="12">
                  <c:v>7.2267411214190203</c:v>
                </c:pt>
                <c:pt idx="13">
                  <c:v>5.53305122759045</c:v>
                </c:pt>
                <c:pt idx="14">
                  <c:v>6.0919002905492601</c:v>
                </c:pt>
                <c:pt idx="15">
                  <c:v>5.46006136626848</c:v>
                </c:pt>
                <c:pt idx="16">
                  <c:v>5.7650310709250103</c:v>
                </c:pt>
                <c:pt idx="17">
                  <c:v>7.2109415895917</c:v>
                </c:pt>
                <c:pt idx="18">
                  <c:v>6.6643107575788099</c:v>
                </c:pt>
                <c:pt idx="19">
                  <c:v>8.3248225654155092</c:v>
                </c:pt>
                <c:pt idx="20">
                  <c:v>9.9184831398606796</c:v>
                </c:pt>
                <c:pt idx="21">
                  <c:v>7.8994760213776001</c:v>
                </c:pt>
                <c:pt idx="22">
                  <c:v>6.2736010609599502</c:v>
                </c:pt>
                <c:pt idx="23">
                  <c:v>7.1093184270295904</c:v>
                </c:pt>
                <c:pt idx="24">
                  <c:v>6.9230263214655796</c:v>
                </c:pt>
                <c:pt idx="25">
                  <c:v>5.8016871098443197</c:v>
                </c:pt>
                <c:pt idx="26">
                  <c:v>7.22086566548405</c:v>
                </c:pt>
                <c:pt idx="28">
                  <c:v>5.7631912016620097</c:v>
                </c:pt>
                <c:pt idx="29">
                  <c:v>6.5554849922978002</c:v>
                </c:pt>
                <c:pt idx="30">
                  <c:v>7.4556833619825502</c:v>
                </c:pt>
                <c:pt idx="31">
                  <c:v>7.14616298326166</c:v>
                </c:pt>
                <c:pt idx="32">
                  <c:v>5.4184595000294502</c:v>
                </c:pt>
                <c:pt idx="33">
                  <c:v>8.6247372344092899</c:v>
                </c:pt>
                <c:pt idx="34">
                  <c:v>9.3204375159075603</c:v>
                </c:pt>
                <c:pt idx="35">
                  <c:v>11.2855489796741</c:v>
                </c:pt>
                <c:pt idx="36">
                  <c:v>11.1640978228651</c:v>
                </c:pt>
                <c:pt idx="37">
                  <c:v>9.6753290533611107</c:v>
                </c:pt>
                <c:pt idx="38">
                  <c:v>9.1612914136359507</c:v>
                </c:pt>
                <c:pt idx="39">
                  <c:v>9.5023486230804597</c:v>
                </c:pt>
                <c:pt idx="40">
                  <c:v>7.2926915734884004</c:v>
                </c:pt>
                <c:pt idx="41">
                  <c:v>9.1277429050087502</c:v>
                </c:pt>
                <c:pt idx="42">
                  <c:v>7.7799784871942803</c:v>
                </c:pt>
                <c:pt idx="43">
                  <c:v>9.0111733967766803</c:v>
                </c:pt>
                <c:pt idx="44">
                  <c:v>11.124225661119601</c:v>
                </c:pt>
                <c:pt idx="45">
                  <c:v>13.180914851169801</c:v>
                </c:pt>
                <c:pt idx="46">
                  <c:v>12.7694888768483</c:v>
                </c:pt>
                <c:pt idx="47">
                  <c:v>12.849035765714101</c:v>
                </c:pt>
                <c:pt idx="48">
                  <c:v>13.9610833284716</c:v>
                </c:pt>
                <c:pt idx="49">
                  <c:v>12.850672614064599</c:v>
                </c:pt>
                <c:pt idx="50">
                  <c:v>12.5561203201765</c:v>
                </c:pt>
                <c:pt idx="51">
                  <c:v>11.8378756473798</c:v>
                </c:pt>
                <c:pt idx="52">
                  <c:v>14.2880360591273</c:v>
                </c:pt>
                <c:pt idx="53">
                  <c:v>17.511931231001</c:v>
                </c:pt>
                <c:pt idx="54">
                  <c:v>16.846683838370399</c:v>
                </c:pt>
                <c:pt idx="55">
                  <c:v>18.223015574566801</c:v>
                </c:pt>
                <c:pt idx="56">
                  <c:v>13.069963178905301</c:v>
                </c:pt>
                <c:pt idx="57">
                  <c:v>13.4119358977125</c:v>
                </c:pt>
                <c:pt idx="58">
                  <c:v>15.911909164596899</c:v>
                </c:pt>
                <c:pt idx="59">
                  <c:v>16.049791553346701</c:v>
                </c:pt>
                <c:pt idx="60">
                  <c:v>21.2186055404885</c:v>
                </c:pt>
                <c:pt idx="61">
                  <c:v>14.8865073609884</c:v>
                </c:pt>
                <c:pt idx="62">
                  <c:v>14.520787893022399</c:v>
                </c:pt>
                <c:pt idx="63">
                  <c:v>16.161052917769702</c:v>
                </c:pt>
                <c:pt idx="64">
                  <c:v>17.6095472414369</c:v>
                </c:pt>
                <c:pt idx="65">
                  <c:v>20.286166245048001</c:v>
                </c:pt>
                <c:pt idx="66">
                  <c:v>20.913351016389498</c:v>
                </c:pt>
                <c:pt idx="67">
                  <c:v>20.727769364481802</c:v>
                </c:pt>
                <c:pt idx="68">
                  <c:v>15.1845320486677</c:v>
                </c:pt>
                <c:pt idx="69">
                  <c:v>9.5994983311193902</c:v>
                </c:pt>
                <c:pt idx="70">
                  <c:v>10.3656739099526</c:v>
                </c:pt>
                <c:pt idx="71">
                  <c:v>7.9618818638627298</c:v>
                </c:pt>
                <c:pt idx="72">
                  <c:v>11.175113267891501</c:v>
                </c:pt>
                <c:pt idx="73">
                  <c:v>14.276953259030099</c:v>
                </c:pt>
                <c:pt idx="74">
                  <c:v>16.804623290955899</c:v>
                </c:pt>
                <c:pt idx="75">
                  <c:v>20.267795439771</c:v>
                </c:pt>
              </c:numCache>
            </c:numRef>
          </c:val>
          <c:smooth val="0"/>
          <c:extLst>
            <c:ext xmlns:c16="http://schemas.microsoft.com/office/drawing/2014/chart" uri="{C3380CC4-5D6E-409C-BE32-E72D297353CC}">
              <c16:uniqueId val="{00000008-1374-4252-B680-469DF8227456}"/>
            </c:ext>
          </c:extLst>
        </c:ser>
        <c:dLbls>
          <c:showLegendKey val="0"/>
          <c:showVal val="0"/>
          <c:showCatName val="0"/>
          <c:showSerName val="0"/>
          <c:showPercent val="0"/>
          <c:showBubbleSize val="0"/>
        </c:dLbls>
        <c:smooth val="0"/>
        <c:axId val="214381696"/>
        <c:axId val="214383232"/>
      </c:lineChart>
      <c:catAx>
        <c:axId val="214381696"/>
        <c:scaling>
          <c:orientation val="minMax"/>
        </c:scaling>
        <c:delete val="0"/>
        <c:axPos val="b"/>
        <c:numFmt formatCode="General" sourceLinked="1"/>
        <c:majorTickMark val="out"/>
        <c:minorTickMark val="none"/>
        <c:tickLblPos val="nextTo"/>
        <c:crossAx val="214383232"/>
        <c:crosses val="autoZero"/>
        <c:auto val="1"/>
        <c:lblAlgn val="ctr"/>
        <c:lblOffset val="100"/>
        <c:tickLblSkip val="2"/>
        <c:noMultiLvlLbl val="0"/>
      </c:catAx>
      <c:valAx>
        <c:axId val="214383232"/>
        <c:scaling>
          <c:orientation val="minMax"/>
        </c:scaling>
        <c:delete val="0"/>
        <c:axPos val="l"/>
        <c:majorGridlines/>
        <c:numFmt formatCode="#,##0" sourceLinked="1"/>
        <c:majorTickMark val="out"/>
        <c:minorTickMark val="none"/>
        <c:tickLblPos val="nextTo"/>
        <c:crossAx val="214381696"/>
        <c:crosses val="autoZero"/>
        <c:crossBetween val="between"/>
      </c:valAx>
    </c:plotArea>
    <c:legend>
      <c:legendPos val="r"/>
      <c:layout>
        <c:manualLayout>
          <c:xMode val="edge"/>
          <c:yMode val="edge"/>
          <c:x val="0.65477370333663698"/>
          <c:y val="0.18936572626914097"/>
          <c:w val="0.33729765444334325"/>
          <c:h val="0.7414028085199027"/>
        </c:manualLayout>
      </c:layout>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100"/>
            </a:pPr>
            <a:r>
              <a:rPr lang="en-US" sz="1400"/>
              <a:t>Evolution annuelle du nombre d'intérimaires (ETP) entre 2022</a:t>
            </a:r>
            <a:r>
              <a:rPr lang="en-US" sz="1400" baseline="0"/>
              <a:t> et 2023</a:t>
            </a:r>
            <a:r>
              <a:rPr lang="en-US" sz="1400"/>
              <a:t> dans</a:t>
            </a:r>
            <a:r>
              <a:rPr lang="en-US" sz="1400" baseline="0"/>
              <a:t> la Drôme</a:t>
            </a:r>
            <a:r>
              <a:rPr lang="en-US" sz="1400"/>
              <a:t>  </a:t>
            </a:r>
          </a:p>
          <a:p>
            <a:pPr>
              <a:defRPr sz="1100"/>
            </a:pPr>
            <a:r>
              <a:rPr lang="en-US" sz="1100" b="0"/>
              <a:t>(source : Dares</a:t>
            </a:r>
            <a:r>
              <a:rPr lang="en-US" sz="1100" b="0" baseline="0"/>
              <a:t> exploitation des DSN - données brutes</a:t>
            </a:r>
            <a:r>
              <a:rPr lang="en-US" sz="1100" b="0"/>
              <a:t>)</a:t>
            </a:r>
          </a:p>
        </c:rich>
      </c:tx>
      <c:overlay val="0"/>
    </c:title>
    <c:autoTitleDeleted val="0"/>
    <c:plotArea>
      <c:layout/>
      <c:barChart>
        <c:barDir val="bar"/>
        <c:grouping val="clustered"/>
        <c:varyColors val="0"/>
        <c:ser>
          <c:idx val="2"/>
          <c:order val="0"/>
          <c:tx>
            <c:strRef>
              <c:f>ETP_26!$K$5</c:f>
              <c:strCache>
                <c:ptCount val="1"/>
                <c:pt idx="0">
                  <c:v>Evolution</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ETP_26!$C$6:$H$23</c:f>
              <c:strCache>
                <c:ptCount val="18"/>
                <c:pt idx="0">
                  <c:v>Agriculture, sylviculture et pêche</c:v>
                </c:pt>
                <c:pt idx="1">
                  <c:v>Fabrication de denrées alimentaires, de boissons et  de produits à base de tabac</c:v>
                </c:pt>
                <c:pt idx="2">
                  <c:v>Cokéfaction et raffinage</c:v>
                </c:pt>
                <c:pt idx="3">
                  <c:v>Fabrication d'équipements électriques, électroniques, informatiques ; fabrication de machines</c:v>
                </c:pt>
                <c:pt idx="4">
                  <c:v>Fabrication de matériels de transport</c:v>
                </c:pt>
                <c:pt idx="5">
                  <c:v>Fabrication d'autres produits industriels</c:v>
                </c:pt>
                <c:pt idx="6">
                  <c:v>Industries extractives,  énergie, eau, gestion des déchets et dépollution</c:v>
                </c:pt>
                <c:pt idx="7">
                  <c:v>Construction</c:v>
                </c:pt>
                <c:pt idx="8">
                  <c:v>Commerce ; réparation d'automobiles et de motocycles</c:v>
                </c:pt>
                <c:pt idx="9">
                  <c:v>Transports et entreposage</c:v>
                </c:pt>
                <c:pt idx="10">
                  <c:v>Hébergement et restauration</c:v>
                </c:pt>
                <c:pt idx="11">
                  <c:v>Information et communication</c:v>
                </c:pt>
                <c:pt idx="12">
                  <c:v>Activités financières et d'assurance</c:v>
                </c:pt>
                <c:pt idx="13">
                  <c:v>Activités immobilières</c:v>
                </c:pt>
                <c:pt idx="14">
                  <c:v>Activités scientifiques et techniques ; services administratifs et de soutien</c:v>
                </c:pt>
                <c:pt idx="15">
                  <c:v>Administration publique, enseignement, santé humaine et action sociale</c:v>
                </c:pt>
                <c:pt idx="16">
                  <c:v>Autres activités de services</c:v>
                </c:pt>
                <c:pt idx="17">
                  <c:v>Total</c:v>
                </c:pt>
              </c:strCache>
            </c:strRef>
          </c:cat>
          <c:val>
            <c:numRef>
              <c:f>ETP_26!$K$6:$K$23</c:f>
              <c:numCache>
                <c:formatCode>0%</c:formatCode>
                <c:ptCount val="18"/>
                <c:pt idx="0">
                  <c:v>-2.4930747922437657E-2</c:v>
                </c:pt>
                <c:pt idx="1">
                  <c:v>-5.3876049754038258E-2</c:v>
                </c:pt>
                <c:pt idx="2">
                  <c:v>0</c:v>
                </c:pt>
                <c:pt idx="3">
                  <c:v>-5.8600617259835119E-2</c:v>
                </c:pt>
                <c:pt idx="4">
                  <c:v>0.36781398755034789</c:v>
                </c:pt>
                <c:pt idx="5">
                  <c:v>-7.0564336685811191E-2</c:v>
                </c:pt>
                <c:pt idx="6">
                  <c:v>-3.2980272074695116E-2</c:v>
                </c:pt>
                <c:pt idx="7">
                  <c:v>1.8232520515576889E-2</c:v>
                </c:pt>
                <c:pt idx="8">
                  <c:v>-0.10938824798951718</c:v>
                </c:pt>
                <c:pt idx="9">
                  <c:v>-1.5610863084202342E-2</c:v>
                </c:pt>
                <c:pt idx="10">
                  <c:v>-8.900848685572349E-2</c:v>
                </c:pt>
                <c:pt idx="11">
                  <c:v>6.25E-2</c:v>
                </c:pt>
                <c:pt idx="12">
                  <c:v>-4.5326504481433938E-2</c:v>
                </c:pt>
                <c:pt idx="13">
                  <c:v>1.0047619047619047</c:v>
                </c:pt>
                <c:pt idx="14">
                  <c:v>-8.5640147839644243E-2</c:v>
                </c:pt>
                <c:pt idx="15">
                  <c:v>-0.10831905577765077</c:v>
                </c:pt>
                <c:pt idx="16">
                  <c:v>-3.1093638313080763E-2</c:v>
                </c:pt>
                <c:pt idx="17">
                  <c:v>-5.0959034664092795E-2</c:v>
                </c:pt>
              </c:numCache>
            </c:numRef>
          </c:val>
          <c:extLst>
            <c:ext xmlns:c16="http://schemas.microsoft.com/office/drawing/2014/chart" uri="{C3380CC4-5D6E-409C-BE32-E72D297353CC}">
              <c16:uniqueId val="{00000001-3E54-4FBE-B214-D062846843DE}"/>
            </c:ext>
          </c:extLst>
        </c:ser>
        <c:dLbls>
          <c:showLegendKey val="0"/>
          <c:showVal val="0"/>
          <c:showCatName val="0"/>
          <c:showSerName val="0"/>
          <c:showPercent val="0"/>
          <c:showBubbleSize val="0"/>
        </c:dLbls>
        <c:gapWidth val="150"/>
        <c:axId val="153235840"/>
        <c:axId val="153237376"/>
      </c:barChart>
      <c:catAx>
        <c:axId val="153235840"/>
        <c:scaling>
          <c:orientation val="minMax"/>
        </c:scaling>
        <c:delete val="0"/>
        <c:axPos val="l"/>
        <c:numFmt formatCode="General" sourceLinked="0"/>
        <c:majorTickMark val="out"/>
        <c:minorTickMark val="none"/>
        <c:tickLblPos val="low"/>
        <c:txPr>
          <a:bodyPr/>
          <a:lstStyle/>
          <a:p>
            <a:pPr>
              <a:defRPr sz="900"/>
            </a:pPr>
            <a:endParaRPr lang="fr-FR"/>
          </a:p>
        </c:txPr>
        <c:crossAx val="153237376"/>
        <c:crosses val="autoZero"/>
        <c:auto val="1"/>
        <c:lblAlgn val="ctr"/>
        <c:lblOffset val="100"/>
        <c:noMultiLvlLbl val="0"/>
      </c:catAx>
      <c:valAx>
        <c:axId val="153237376"/>
        <c:scaling>
          <c:orientation val="minMax"/>
        </c:scaling>
        <c:delete val="1"/>
        <c:axPos val="b"/>
        <c:numFmt formatCode="0%" sourceLinked="1"/>
        <c:majorTickMark val="out"/>
        <c:minorTickMark val="none"/>
        <c:tickLblPos val="nextTo"/>
        <c:crossAx val="153235840"/>
        <c:crosses val="autoZero"/>
        <c:crossBetween val="between"/>
      </c:valAx>
    </c:plotArea>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trimestrielle des ETP intérimaires dans l'industrie </a:t>
            </a:r>
            <a:r>
              <a:rPr lang="en-US" sz="1200"/>
              <a:t>(hors cokéfaction</a:t>
            </a:r>
            <a:r>
              <a:rPr lang="en-US" sz="1500"/>
              <a:t>) et la construction dans la Drôme</a:t>
            </a:r>
            <a:r>
              <a:rPr lang="en-US"/>
              <a:t> </a:t>
            </a:r>
            <a:r>
              <a:rPr lang="en-US" sz="1050" b="0"/>
              <a:t>(Source : Dares, DSN, Fichiers Pôle-emploi, CVS, lieu de l'entreprise utilisatrice, naf 17)</a:t>
            </a:r>
          </a:p>
        </c:rich>
      </c:tx>
      <c:overlay val="0"/>
    </c:title>
    <c:autoTitleDeleted val="0"/>
    <c:plotArea>
      <c:layout/>
      <c:lineChart>
        <c:grouping val="standard"/>
        <c:varyColors val="0"/>
        <c:ser>
          <c:idx val="0"/>
          <c:order val="0"/>
          <c:tx>
            <c:strRef>
              <c:f>ETP_26!$D$32</c:f>
              <c:strCache>
                <c:ptCount val="1"/>
                <c:pt idx="0">
                  <c:v>Fabrication de denrees alimentaires, de boissons et  de produits a base de tabac</c:v>
                </c:pt>
              </c:strCache>
            </c:strRef>
          </c:tx>
          <c:marker>
            <c:symbol val="none"/>
          </c:marker>
          <c:cat>
            <c:strRef>
              <c:f>ETP_26!$E$29:$CB$29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ETP_26!$E$32:$CB$32</c:f>
              <c:numCache>
                <c:formatCode>#,##0</c:formatCode>
                <c:ptCount val="76"/>
                <c:pt idx="0">
                  <c:v>524.75036232271304</c:v>
                </c:pt>
                <c:pt idx="1">
                  <c:v>517.89625114825003</c:v>
                </c:pt>
                <c:pt idx="2">
                  <c:v>491.22093266278802</c:v>
                </c:pt>
                <c:pt idx="3">
                  <c:v>478.10791037305</c:v>
                </c:pt>
                <c:pt idx="4">
                  <c:v>442.43107190043202</c:v>
                </c:pt>
                <c:pt idx="5">
                  <c:v>477.34481034024202</c:v>
                </c:pt>
                <c:pt idx="6">
                  <c:v>474.33134515665398</c:v>
                </c:pt>
                <c:pt idx="7">
                  <c:v>560.70289181501698</c:v>
                </c:pt>
                <c:pt idx="8">
                  <c:v>684.63611444691503</c:v>
                </c:pt>
                <c:pt idx="9">
                  <c:v>676.38798257235601</c:v>
                </c:pt>
                <c:pt idx="10">
                  <c:v>655.08135634943801</c:v>
                </c:pt>
                <c:pt idx="11">
                  <c:v>717.40533509486295</c:v>
                </c:pt>
                <c:pt idx="12">
                  <c:v>645.14034615681101</c:v>
                </c:pt>
                <c:pt idx="13">
                  <c:v>628.54531844131805</c:v>
                </c:pt>
                <c:pt idx="14">
                  <c:v>666.95796562483201</c:v>
                </c:pt>
                <c:pt idx="15">
                  <c:v>548.16958392287597</c:v>
                </c:pt>
                <c:pt idx="16">
                  <c:v>527.21669406363105</c:v>
                </c:pt>
                <c:pt idx="17">
                  <c:v>646.90121313175496</c:v>
                </c:pt>
                <c:pt idx="18">
                  <c:v>661.23145920378101</c:v>
                </c:pt>
                <c:pt idx="19">
                  <c:v>679.04953476390801</c:v>
                </c:pt>
                <c:pt idx="20">
                  <c:v>645.11376013817301</c:v>
                </c:pt>
                <c:pt idx="21">
                  <c:v>647.00530649298798</c:v>
                </c:pt>
                <c:pt idx="22">
                  <c:v>663.35974191054595</c:v>
                </c:pt>
                <c:pt idx="23">
                  <c:v>729.20982740812099</c:v>
                </c:pt>
                <c:pt idx="24">
                  <c:v>745.53896867185995</c:v>
                </c:pt>
                <c:pt idx="25">
                  <c:v>723.80488556401804</c:v>
                </c:pt>
                <c:pt idx="26">
                  <c:v>656.07348492804999</c:v>
                </c:pt>
                <c:pt idx="27">
                  <c:v>646.24151991508097</c:v>
                </c:pt>
                <c:pt idx="28">
                  <c:v>612.83444721086903</c:v>
                </c:pt>
                <c:pt idx="29">
                  <c:v>605.00572807151502</c:v>
                </c:pt>
                <c:pt idx="30">
                  <c:v>662.01559511113805</c:v>
                </c:pt>
                <c:pt idx="31">
                  <c:v>668.38417248461599</c:v>
                </c:pt>
                <c:pt idx="32">
                  <c:v>668.29338193364697</c:v>
                </c:pt>
                <c:pt idx="33">
                  <c:v>644.72554580225005</c:v>
                </c:pt>
                <c:pt idx="34">
                  <c:v>639.02393489283497</c:v>
                </c:pt>
                <c:pt idx="35">
                  <c:v>675.91104422887599</c:v>
                </c:pt>
                <c:pt idx="36">
                  <c:v>724.52919010998505</c:v>
                </c:pt>
                <c:pt idx="37">
                  <c:v>764.80059806640895</c:v>
                </c:pt>
                <c:pt idx="38">
                  <c:v>718.45771775241803</c:v>
                </c:pt>
                <c:pt idx="39">
                  <c:v>717.98682588287704</c:v>
                </c:pt>
                <c:pt idx="40">
                  <c:v>800.57050813292199</c:v>
                </c:pt>
                <c:pt idx="41">
                  <c:v>822.39648452617496</c:v>
                </c:pt>
                <c:pt idx="42">
                  <c:v>850.35135655394595</c:v>
                </c:pt>
                <c:pt idx="43">
                  <c:v>848.11759931472602</c:v>
                </c:pt>
                <c:pt idx="44">
                  <c:v>792.84157509988097</c:v>
                </c:pt>
                <c:pt idx="45">
                  <c:v>827.385406554871</c:v>
                </c:pt>
                <c:pt idx="46">
                  <c:v>924.68681548143797</c:v>
                </c:pt>
                <c:pt idx="47">
                  <c:v>980.99666590525305</c:v>
                </c:pt>
                <c:pt idx="48">
                  <c:v>987.96821420218498</c:v>
                </c:pt>
                <c:pt idx="49">
                  <c:v>993.11410127825195</c:v>
                </c:pt>
                <c:pt idx="50">
                  <c:v>1033.69842262409</c:v>
                </c:pt>
                <c:pt idx="51">
                  <c:v>1053.6602753237401</c:v>
                </c:pt>
                <c:pt idx="52">
                  <c:v>1110.7522476756601</c:v>
                </c:pt>
                <c:pt idx="53">
                  <c:v>1141.8230938347399</c:v>
                </c:pt>
                <c:pt idx="54">
                  <c:v>1074.9652012597201</c:v>
                </c:pt>
                <c:pt idx="55">
                  <c:v>1117.77429858554</c:v>
                </c:pt>
                <c:pt idx="56">
                  <c:v>1120.7302583672499</c:v>
                </c:pt>
                <c:pt idx="57">
                  <c:v>1034.6993608006401</c:v>
                </c:pt>
                <c:pt idx="58">
                  <c:v>1065.23316795081</c:v>
                </c:pt>
                <c:pt idx="59">
                  <c:v>1077.6235437064699</c:v>
                </c:pt>
                <c:pt idx="60">
                  <c:v>1120.8817759527501</c:v>
                </c:pt>
                <c:pt idx="61">
                  <c:v>696.84875594609605</c:v>
                </c:pt>
                <c:pt idx="62">
                  <c:v>889.92937186701101</c:v>
                </c:pt>
                <c:pt idx="63">
                  <c:v>827.79716726115703</c:v>
                </c:pt>
                <c:pt idx="64">
                  <c:v>864.46650617154296</c:v>
                </c:pt>
                <c:pt idx="65">
                  <c:v>956.08550659852699</c:v>
                </c:pt>
                <c:pt idx="66">
                  <c:v>997.41357781862905</c:v>
                </c:pt>
                <c:pt idx="67">
                  <c:v>1055.5980113178</c:v>
                </c:pt>
                <c:pt idx="68">
                  <c:v>1138.1030696931</c:v>
                </c:pt>
                <c:pt idx="69">
                  <c:v>1091.7811350157499</c:v>
                </c:pt>
                <c:pt idx="70">
                  <c:v>1116.1273701135699</c:v>
                </c:pt>
                <c:pt idx="71">
                  <c:v>1076.9564875390099</c:v>
                </c:pt>
                <c:pt idx="72">
                  <c:v>1080.5053720681101</c:v>
                </c:pt>
                <c:pt idx="73">
                  <c:v>1052.1393272647499</c:v>
                </c:pt>
                <c:pt idx="74">
                  <c:v>1044.4727678816701</c:v>
                </c:pt>
                <c:pt idx="75">
                  <c:v>1002.90447690324</c:v>
                </c:pt>
              </c:numCache>
            </c:numRef>
          </c:val>
          <c:smooth val="0"/>
          <c:extLst>
            <c:ext xmlns:c16="http://schemas.microsoft.com/office/drawing/2014/chart" uri="{C3380CC4-5D6E-409C-BE32-E72D297353CC}">
              <c16:uniqueId val="{00000000-FA93-4D2D-ABE4-6C0319192380}"/>
            </c:ext>
          </c:extLst>
        </c:ser>
        <c:ser>
          <c:idx val="1"/>
          <c:order val="1"/>
          <c:tx>
            <c:strRef>
              <c:f>ETP_26!$D$33</c:f>
              <c:strCache>
                <c:ptCount val="1"/>
                <c:pt idx="0">
                  <c:v>Cokéfaction et raffinage. Industries extractives,  énergie, eau, gestion des déchets et dépollution</c:v>
                </c:pt>
              </c:strCache>
            </c:strRef>
          </c:tx>
          <c:marker>
            <c:symbol val="none"/>
          </c:marker>
          <c:cat>
            <c:strRef>
              <c:f>ETP_26!$E$29:$CB$29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ETP_26!$E$33:$CB$33</c:f>
              <c:numCache>
                <c:formatCode>#,##0</c:formatCode>
                <c:ptCount val="76"/>
                <c:pt idx="0">
                  <c:v>150.09477696032201</c:v>
                </c:pt>
                <c:pt idx="1">
                  <c:v>159.78792810238599</c:v>
                </c:pt>
                <c:pt idx="2">
                  <c:v>144.93915410456299</c:v>
                </c:pt>
                <c:pt idx="3">
                  <c:v>180.28906637211099</c:v>
                </c:pt>
                <c:pt idx="4">
                  <c:v>187.768963352372</c:v>
                </c:pt>
                <c:pt idx="5">
                  <c:v>196.057043070086</c:v>
                </c:pt>
                <c:pt idx="6">
                  <c:v>232.25358235398301</c:v>
                </c:pt>
                <c:pt idx="7">
                  <c:v>222.03303476937899</c:v>
                </c:pt>
                <c:pt idx="8">
                  <c:v>224.55853291842399</c:v>
                </c:pt>
                <c:pt idx="9">
                  <c:v>196.67646779489999</c:v>
                </c:pt>
                <c:pt idx="10">
                  <c:v>175.44004504529701</c:v>
                </c:pt>
                <c:pt idx="11">
                  <c:v>181.094405480278</c:v>
                </c:pt>
                <c:pt idx="12">
                  <c:v>221.27329895098401</c:v>
                </c:pt>
                <c:pt idx="13">
                  <c:v>187.972189981497</c:v>
                </c:pt>
                <c:pt idx="14">
                  <c:v>215.96796878779099</c:v>
                </c:pt>
                <c:pt idx="15">
                  <c:v>211.66912518080301</c:v>
                </c:pt>
                <c:pt idx="16">
                  <c:v>183.01764765786601</c:v>
                </c:pt>
                <c:pt idx="17">
                  <c:v>193.979380079224</c:v>
                </c:pt>
                <c:pt idx="18">
                  <c:v>191.951385656512</c:v>
                </c:pt>
                <c:pt idx="19">
                  <c:v>181.93000527435299</c:v>
                </c:pt>
                <c:pt idx="20">
                  <c:v>194.823307233149</c:v>
                </c:pt>
                <c:pt idx="21">
                  <c:v>209.72338987388801</c:v>
                </c:pt>
                <c:pt idx="22">
                  <c:v>197.80039193464299</c:v>
                </c:pt>
                <c:pt idx="23">
                  <c:v>213.56336815357</c:v>
                </c:pt>
                <c:pt idx="24">
                  <c:v>186.753839350574</c:v>
                </c:pt>
                <c:pt idx="25">
                  <c:v>166.28606776258599</c:v>
                </c:pt>
                <c:pt idx="26">
                  <c:v>156.58904469527999</c:v>
                </c:pt>
                <c:pt idx="27">
                  <c:v>156.99256756686799</c:v>
                </c:pt>
                <c:pt idx="28">
                  <c:v>169.05037818116699</c:v>
                </c:pt>
                <c:pt idx="29">
                  <c:v>170.953163402629</c:v>
                </c:pt>
                <c:pt idx="30">
                  <c:v>154.63941904347101</c:v>
                </c:pt>
                <c:pt idx="31">
                  <c:v>142.50493494387501</c:v>
                </c:pt>
                <c:pt idx="32">
                  <c:v>136.51007906701301</c:v>
                </c:pt>
                <c:pt idx="33">
                  <c:v>127.56667944347799</c:v>
                </c:pt>
                <c:pt idx="34">
                  <c:v>130.64894124613201</c:v>
                </c:pt>
                <c:pt idx="35">
                  <c:v>130.17308853537099</c:v>
                </c:pt>
                <c:pt idx="36">
                  <c:v>130.91037265627401</c:v>
                </c:pt>
                <c:pt idx="37">
                  <c:v>134.15780858863599</c:v>
                </c:pt>
                <c:pt idx="38">
                  <c:v>131.32566981234999</c:v>
                </c:pt>
                <c:pt idx="39">
                  <c:v>138.30806533981101</c:v>
                </c:pt>
                <c:pt idx="40">
                  <c:v>135.21070537505699</c:v>
                </c:pt>
                <c:pt idx="41">
                  <c:v>153.13838119873401</c:v>
                </c:pt>
                <c:pt idx="42">
                  <c:v>149.16826758962799</c:v>
                </c:pt>
                <c:pt idx="43">
                  <c:v>138.59875886432599</c:v>
                </c:pt>
                <c:pt idx="44">
                  <c:v>131.90047348583099</c:v>
                </c:pt>
                <c:pt idx="45">
                  <c:v>154.073170706507</c:v>
                </c:pt>
                <c:pt idx="46">
                  <c:v>174.36195570421199</c:v>
                </c:pt>
                <c:pt idx="47">
                  <c:v>177.91619991824501</c:v>
                </c:pt>
                <c:pt idx="48">
                  <c:v>196.16947239788101</c:v>
                </c:pt>
                <c:pt idx="49">
                  <c:v>182.158060551874</c:v>
                </c:pt>
                <c:pt idx="50">
                  <c:v>209.119963616576</c:v>
                </c:pt>
                <c:pt idx="51">
                  <c:v>205.718158524405</c:v>
                </c:pt>
                <c:pt idx="52">
                  <c:v>190.16411801873701</c:v>
                </c:pt>
                <c:pt idx="53">
                  <c:v>178.787576784897</c:v>
                </c:pt>
                <c:pt idx="54">
                  <c:v>192.52848184854699</c:v>
                </c:pt>
                <c:pt idx="55">
                  <c:v>203.10800774030901</c:v>
                </c:pt>
                <c:pt idx="56">
                  <c:v>208.70828026266901</c:v>
                </c:pt>
                <c:pt idx="57">
                  <c:v>204.80442518650301</c:v>
                </c:pt>
                <c:pt idx="58">
                  <c:v>201.77960070647299</c:v>
                </c:pt>
                <c:pt idx="59">
                  <c:v>200.50644458307201</c:v>
                </c:pt>
                <c:pt idx="60">
                  <c:v>204.67168315109001</c:v>
                </c:pt>
                <c:pt idx="61">
                  <c:v>138.60647881055201</c:v>
                </c:pt>
                <c:pt idx="62">
                  <c:v>200.339832624324</c:v>
                </c:pt>
                <c:pt idx="63">
                  <c:v>210.72493677180401</c:v>
                </c:pt>
                <c:pt idx="64">
                  <c:v>214.57546130342999</c:v>
                </c:pt>
                <c:pt idx="65">
                  <c:v>210.17741810263001</c:v>
                </c:pt>
                <c:pt idx="66">
                  <c:v>209.78884614303399</c:v>
                </c:pt>
                <c:pt idx="67">
                  <c:v>231.977153859287</c:v>
                </c:pt>
                <c:pt idx="68">
                  <c:v>247.093287207972</c:v>
                </c:pt>
                <c:pt idx="69">
                  <c:v>201.94133540184001</c:v>
                </c:pt>
                <c:pt idx="70">
                  <c:v>181.55745043175901</c:v>
                </c:pt>
                <c:pt idx="71">
                  <c:v>170.257446475623</c:v>
                </c:pt>
                <c:pt idx="72">
                  <c:v>175.797755717808</c:v>
                </c:pt>
                <c:pt idx="73">
                  <c:v>183.695948865585</c:v>
                </c:pt>
                <c:pt idx="74">
                  <c:v>195.690222518746</c:v>
                </c:pt>
                <c:pt idx="75">
                  <c:v>214.61964962133999</c:v>
                </c:pt>
              </c:numCache>
            </c:numRef>
          </c:val>
          <c:smooth val="0"/>
          <c:extLst>
            <c:ext xmlns:c16="http://schemas.microsoft.com/office/drawing/2014/chart" uri="{C3380CC4-5D6E-409C-BE32-E72D297353CC}">
              <c16:uniqueId val="{00000001-FA93-4D2D-ABE4-6C0319192380}"/>
            </c:ext>
          </c:extLst>
        </c:ser>
        <c:ser>
          <c:idx val="2"/>
          <c:order val="2"/>
          <c:tx>
            <c:strRef>
              <c:f>ETP_26!$D$34</c:f>
              <c:strCache>
                <c:ptCount val="1"/>
                <c:pt idx="0">
                  <c:v>Fabrication d'equipements electriques, electroniques, informatiques ; fabrication de machine</c:v>
                </c:pt>
              </c:strCache>
            </c:strRef>
          </c:tx>
          <c:marker>
            <c:symbol val="none"/>
          </c:marker>
          <c:cat>
            <c:strRef>
              <c:f>ETP_26!$E$29:$CB$29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ETP_26!$E$34:$CB$34</c:f>
              <c:numCache>
                <c:formatCode>#,##0</c:formatCode>
                <c:ptCount val="76"/>
                <c:pt idx="0">
                  <c:v>227.402053799594</c:v>
                </c:pt>
                <c:pt idx="1">
                  <c:v>208.034681860718</c:v>
                </c:pt>
                <c:pt idx="2">
                  <c:v>212.41633318530501</c:v>
                </c:pt>
                <c:pt idx="3">
                  <c:v>231.90316664943501</c:v>
                </c:pt>
                <c:pt idx="4">
                  <c:v>281.13035755924</c:v>
                </c:pt>
                <c:pt idx="5">
                  <c:v>290.44900738998001</c:v>
                </c:pt>
                <c:pt idx="6">
                  <c:v>282.721001802177</c:v>
                </c:pt>
                <c:pt idx="7">
                  <c:v>317.179215181556</c:v>
                </c:pt>
                <c:pt idx="8">
                  <c:v>316.054482742836</c:v>
                </c:pt>
                <c:pt idx="9">
                  <c:v>360.21526913607801</c:v>
                </c:pt>
                <c:pt idx="10">
                  <c:v>359.830597332379</c:v>
                </c:pt>
                <c:pt idx="11">
                  <c:v>320.80599352305597</c:v>
                </c:pt>
                <c:pt idx="12">
                  <c:v>319.58972238882399</c:v>
                </c:pt>
                <c:pt idx="13">
                  <c:v>322.458066625105</c:v>
                </c:pt>
                <c:pt idx="14">
                  <c:v>323.38750387291998</c:v>
                </c:pt>
                <c:pt idx="15">
                  <c:v>309.46916865969899</c:v>
                </c:pt>
                <c:pt idx="16">
                  <c:v>228.383086611973</c:v>
                </c:pt>
                <c:pt idx="17">
                  <c:v>174.899596109447</c:v>
                </c:pt>
                <c:pt idx="18">
                  <c:v>164.597815145129</c:v>
                </c:pt>
                <c:pt idx="19">
                  <c:v>201.82045820453001</c:v>
                </c:pt>
                <c:pt idx="20">
                  <c:v>215.11447360762901</c:v>
                </c:pt>
                <c:pt idx="21">
                  <c:v>235.18829759767399</c:v>
                </c:pt>
                <c:pt idx="22">
                  <c:v>256.33325465174403</c:v>
                </c:pt>
                <c:pt idx="23">
                  <c:v>280.564474889336</c:v>
                </c:pt>
                <c:pt idx="24">
                  <c:v>313.06692411651699</c:v>
                </c:pt>
                <c:pt idx="25">
                  <c:v>328.43264169573598</c:v>
                </c:pt>
                <c:pt idx="26">
                  <c:v>321.238405929198</c:v>
                </c:pt>
                <c:pt idx="27">
                  <c:v>326.22677604505702</c:v>
                </c:pt>
                <c:pt idx="28">
                  <c:v>335.71893196027401</c:v>
                </c:pt>
                <c:pt idx="29">
                  <c:v>355.00342704436002</c:v>
                </c:pt>
                <c:pt idx="30">
                  <c:v>346.958966372639</c:v>
                </c:pt>
                <c:pt idx="31">
                  <c:v>310.57356616714702</c:v>
                </c:pt>
                <c:pt idx="32">
                  <c:v>313.81908791057799</c:v>
                </c:pt>
                <c:pt idx="33">
                  <c:v>342.88074175215797</c:v>
                </c:pt>
                <c:pt idx="34">
                  <c:v>357.48800929956201</c:v>
                </c:pt>
                <c:pt idx="35">
                  <c:v>349.29257394208901</c:v>
                </c:pt>
                <c:pt idx="36">
                  <c:v>341.65227202080399</c:v>
                </c:pt>
                <c:pt idx="37">
                  <c:v>359.06497385107798</c:v>
                </c:pt>
                <c:pt idx="38">
                  <c:v>325.96755690536099</c:v>
                </c:pt>
                <c:pt idx="39">
                  <c:v>293.558052305415</c:v>
                </c:pt>
                <c:pt idx="40">
                  <c:v>272.02739490051903</c:v>
                </c:pt>
                <c:pt idx="41">
                  <c:v>237.00760928407399</c:v>
                </c:pt>
                <c:pt idx="42">
                  <c:v>248.56479166674799</c:v>
                </c:pt>
                <c:pt idx="43">
                  <c:v>243.65865550419599</c:v>
                </c:pt>
                <c:pt idx="44">
                  <c:v>219.86033394451201</c:v>
                </c:pt>
                <c:pt idx="45">
                  <c:v>234.71462522334099</c:v>
                </c:pt>
                <c:pt idx="46">
                  <c:v>247.43231673983601</c:v>
                </c:pt>
                <c:pt idx="47">
                  <c:v>268.31210341652599</c:v>
                </c:pt>
                <c:pt idx="48">
                  <c:v>259.62369964963801</c:v>
                </c:pt>
                <c:pt idx="49">
                  <c:v>273.21787601351298</c:v>
                </c:pt>
                <c:pt idx="50">
                  <c:v>302.67483943302898</c:v>
                </c:pt>
                <c:pt idx="51">
                  <c:v>327.14361285027201</c:v>
                </c:pt>
                <c:pt idx="52">
                  <c:v>367.092969763616</c:v>
                </c:pt>
                <c:pt idx="53">
                  <c:v>345.65971220231103</c:v>
                </c:pt>
                <c:pt idx="54">
                  <c:v>333.45874521872003</c:v>
                </c:pt>
                <c:pt idx="55">
                  <c:v>352.29483124342403</c:v>
                </c:pt>
                <c:pt idx="56">
                  <c:v>348.21306785519999</c:v>
                </c:pt>
                <c:pt idx="57">
                  <c:v>317.55803583624498</c:v>
                </c:pt>
                <c:pt idx="58">
                  <c:v>319.01613142736699</c:v>
                </c:pt>
                <c:pt idx="59">
                  <c:v>302.27642847032502</c:v>
                </c:pt>
                <c:pt idx="60">
                  <c:v>237.993549734699</c:v>
                </c:pt>
                <c:pt idx="61">
                  <c:v>137.135317173489</c:v>
                </c:pt>
                <c:pt idx="62">
                  <c:v>180.571961349296</c:v>
                </c:pt>
                <c:pt idx="63">
                  <c:v>179.21976657756301</c:v>
                </c:pt>
                <c:pt idx="64">
                  <c:v>206.33638848258599</c:v>
                </c:pt>
                <c:pt idx="65">
                  <c:v>257.50732455826898</c:v>
                </c:pt>
                <c:pt idx="66">
                  <c:v>250.91010140720601</c:v>
                </c:pt>
                <c:pt idx="67">
                  <c:v>244.25555754970901</c:v>
                </c:pt>
                <c:pt idx="68">
                  <c:v>255.793036196125</c:v>
                </c:pt>
                <c:pt idx="69">
                  <c:v>244.08247725368199</c:v>
                </c:pt>
                <c:pt idx="70">
                  <c:v>245.36740108631599</c:v>
                </c:pt>
                <c:pt idx="71">
                  <c:v>278.17085938318502</c:v>
                </c:pt>
                <c:pt idx="72">
                  <c:v>277.32896260142701</c:v>
                </c:pt>
                <c:pt idx="73">
                  <c:v>249.58785055270201</c:v>
                </c:pt>
                <c:pt idx="74">
                  <c:v>228.99718125545601</c:v>
                </c:pt>
                <c:pt idx="75">
                  <c:v>210.57641248739401</c:v>
                </c:pt>
              </c:numCache>
            </c:numRef>
          </c:val>
          <c:smooth val="0"/>
          <c:extLst>
            <c:ext xmlns:c16="http://schemas.microsoft.com/office/drawing/2014/chart" uri="{C3380CC4-5D6E-409C-BE32-E72D297353CC}">
              <c16:uniqueId val="{00000002-FA93-4D2D-ABE4-6C0319192380}"/>
            </c:ext>
          </c:extLst>
        </c:ser>
        <c:ser>
          <c:idx val="3"/>
          <c:order val="3"/>
          <c:tx>
            <c:strRef>
              <c:f>ETP_26!$D$35</c:f>
              <c:strCache>
                <c:ptCount val="1"/>
                <c:pt idx="0">
                  <c:v>Fabrication de materiels de transport</c:v>
                </c:pt>
              </c:strCache>
            </c:strRef>
          </c:tx>
          <c:marker>
            <c:symbol val="none"/>
          </c:marker>
          <c:cat>
            <c:strRef>
              <c:f>ETP_26!$E$29:$CB$29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ETP_26!$E$35:$CB$35</c:f>
              <c:numCache>
                <c:formatCode>#,##0</c:formatCode>
                <c:ptCount val="76"/>
                <c:pt idx="0">
                  <c:v>73.730184452451496</c:v>
                </c:pt>
                <c:pt idx="1">
                  <c:v>54.092367244787802</c:v>
                </c:pt>
                <c:pt idx="2">
                  <c:v>67.788021788288603</c:v>
                </c:pt>
                <c:pt idx="3">
                  <c:v>68.736335504263593</c:v>
                </c:pt>
                <c:pt idx="4">
                  <c:v>65.840204412800702</c:v>
                </c:pt>
                <c:pt idx="5">
                  <c:v>66.9918902343192</c:v>
                </c:pt>
                <c:pt idx="6">
                  <c:v>55.416826281113103</c:v>
                </c:pt>
                <c:pt idx="7">
                  <c:v>71.503096100588095</c:v>
                </c:pt>
                <c:pt idx="8">
                  <c:v>101.76250533738499</c:v>
                </c:pt>
                <c:pt idx="9">
                  <c:v>93.919331185739907</c:v>
                </c:pt>
                <c:pt idx="10">
                  <c:v>94.810257585776895</c:v>
                </c:pt>
                <c:pt idx="11">
                  <c:v>105.54272208454</c:v>
                </c:pt>
                <c:pt idx="12">
                  <c:v>85.9763768478836</c:v>
                </c:pt>
                <c:pt idx="13">
                  <c:v>76.327094292036094</c:v>
                </c:pt>
                <c:pt idx="14">
                  <c:v>71.178326254631898</c:v>
                </c:pt>
                <c:pt idx="15">
                  <c:v>55.601711223410199</c:v>
                </c:pt>
                <c:pt idx="16">
                  <c:v>36.808075829118799</c:v>
                </c:pt>
                <c:pt idx="17">
                  <c:v>24.8073073367026</c:v>
                </c:pt>
                <c:pt idx="18">
                  <c:v>16.649533673942798</c:v>
                </c:pt>
                <c:pt idx="19">
                  <c:v>17.063168695645299</c:v>
                </c:pt>
                <c:pt idx="20">
                  <c:v>19.7536048534187</c:v>
                </c:pt>
                <c:pt idx="21">
                  <c:v>40.970684606973002</c:v>
                </c:pt>
                <c:pt idx="22">
                  <c:v>36.1799301606585</c:v>
                </c:pt>
                <c:pt idx="23">
                  <c:v>43.790571955051199</c:v>
                </c:pt>
                <c:pt idx="24">
                  <c:v>42.904897756345598</c:v>
                </c:pt>
                <c:pt idx="25">
                  <c:v>42.178873897827302</c:v>
                </c:pt>
                <c:pt idx="26">
                  <c:v>54.931359341170101</c:v>
                </c:pt>
                <c:pt idx="27">
                  <c:v>64.304473021719204</c:v>
                </c:pt>
                <c:pt idx="28">
                  <c:v>100.705713266614</c:v>
                </c:pt>
                <c:pt idx="29">
                  <c:v>97.437756342960796</c:v>
                </c:pt>
                <c:pt idx="30">
                  <c:v>110.19714411553799</c:v>
                </c:pt>
                <c:pt idx="31">
                  <c:v>116.715073503141</c:v>
                </c:pt>
                <c:pt idx="32">
                  <c:v>108.199307112901</c:v>
                </c:pt>
                <c:pt idx="33">
                  <c:v>95.348066710366794</c:v>
                </c:pt>
                <c:pt idx="34">
                  <c:v>78.732876812384305</c:v>
                </c:pt>
                <c:pt idx="35">
                  <c:v>83.276536739509098</c:v>
                </c:pt>
                <c:pt idx="36">
                  <c:v>90.081190542027798</c:v>
                </c:pt>
                <c:pt idx="37">
                  <c:v>109.4175837242</c:v>
                </c:pt>
                <c:pt idx="38">
                  <c:v>98.794985795048305</c:v>
                </c:pt>
                <c:pt idx="39">
                  <c:v>83.620962954527698</c:v>
                </c:pt>
                <c:pt idx="40">
                  <c:v>86.797181056238301</c:v>
                </c:pt>
                <c:pt idx="41">
                  <c:v>102.916381841722</c:v>
                </c:pt>
                <c:pt idx="42">
                  <c:v>90.578718615612203</c:v>
                </c:pt>
                <c:pt idx="43">
                  <c:v>67.696786953232703</c:v>
                </c:pt>
                <c:pt idx="44">
                  <c:v>57.839723449786902</c:v>
                </c:pt>
                <c:pt idx="45">
                  <c:v>60.708255828013101</c:v>
                </c:pt>
                <c:pt idx="46">
                  <c:v>75.151096782383505</c:v>
                </c:pt>
                <c:pt idx="47">
                  <c:v>92.709632827703601</c:v>
                </c:pt>
                <c:pt idx="48">
                  <c:v>100.060823043287</c:v>
                </c:pt>
                <c:pt idx="49">
                  <c:v>79.288154043301802</c:v>
                </c:pt>
                <c:pt idx="50">
                  <c:v>92.409816776203698</c:v>
                </c:pt>
                <c:pt idx="51">
                  <c:v>95.1661255454691</c:v>
                </c:pt>
                <c:pt idx="52">
                  <c:v>92.343530925462304</c:v>
                </c:pt>
                <c:pt idx="53">
                  <c:v>82.432193087420202</c:v>
                </c:pt>
                <c:pt idx="54">
                  <c:v>80.472864727014397</c:v>
                </c:pt>
                <c:pt idx="55">
                  <c:v>78.803389383340502</c:v>
                </c:pt>
                <c:pt idx="56">
                  <c:v>82.967607336350099</c:v>
                </c:pt>
                <c:pt idx="57">
                  <c:v>93.280331358975204</c:v>
                </c:pt>
                <c:pt idx="58">
                  <c:v>80.935868626213207</c:v>
                </c:pt>
                <c:pt idx="59">
                  <c:v>83.657699192264005</c:v>
                </c:pt>
                <c:pt idx="60">
                  <c:v>75.696076904746604</c:v>
                </c:pt>
                <c:pt idx="61">
                  <c:v>27.900885066607898</c:v>
                </c:pt>
                <c:pt idx="62">
                  <c:v>48.466390259838498</c:v>
                </c:pt>
                <c:pt idx="63">
                  <c:v>53.719441850174597</c:v>
                </c:pt>
                <c:pt idx="64">
                  <c:v>49.568454741527198</c:v>
                </c:pt>
                <c:pt idx="65">
                  <c:v>44.463696055420399</c:v>
                </c:pt>
                <c:pt idx="66">
                  <c:v>37.103587175228597</c:v>
                </c:pt>
                <c:pt idx="67">
                  <c:v>36.961057938159797</c:v>
                </c:pt>
                <c:pt idx="68">
                  <c:v>58.653614093474197</c:v>
                </c:pt>
                <c:pt idx="69">
                  <c:v>51.993959386556199</c:v>
                </c:pt>
                <c:pt idx="70">
                  <c:v>54.052446836009501</c:v>
                </c:pt>
                <c:pt idx="71">
                  <c:v>54.154877086527101</c:v>
                </c:pt>
                <c:pt idx="72">
                  <c:v>54.808566146996299</c:v>
                </c:pt>
                <c:pt idx="73">
                  <c:v>79.958947424455403</c:v>
                </c:pt>
                <c:pt idx="74">
                  <c:v>83.878230745347906</c:v>
                </c:pt>
                <c:pt idx="75">
                  <c:v>79.993674147459998</c:v>
                </c:pt>
              </c:numCache>
            </c:numRef>
          </c:val>
          <c:smooth val="0"/>
          <c:extLst>
            <c:ext xmlns:c16="http://schemas.microsoft.com/office/drawing/2014/chart" uri="{C3380CC4-5D6E-409C-BE32-E72D297353CC}">
              <c16:uniqueId val="{00000003-FA93-4D2D-ABE4-6C0319192380}"/>
            </c:ext>
          </c:extLst>
        </c:ser>
        <c:ser>
          <c:idx val="4"/>
          <c:order val="4"/>
          <c:tx>
            <c:strRef>
              <c:f>ETP_26!$D$36</c:f>
              <c:strCache>
                <c:ptCount val="1"/>
                <c:pt idx="0">
                  <c:v>Fabrication d'autres produits industriels</c:v>
                </c:pt>
              </c:strCache>
            </c:strRef>
          </c:tx>
          <c:marker>
            <c:symbol val="none"/>
          </c:marker>
          <c:cat>
            <c:strRef>
              <c:f>ETP_26!$E$29:$CB$29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ETP_26!$E$36:$CB$36</c:f>
              <c:numCache>
                <c:formatCode>#,##0</c:formatCode>
                <c:ptCount val="76"/>
                <c:pt idx="0">
                  <c:v>1206.97815141761</c:v>
                </c:pt>
                <c:pt idx="1">
                  <c:v>1219.9441014818999</c:v>
                </c:pt>
                <c:pt idx="2">
                  <c:v>1172.91266502034</c:v>
                </c:pt>
                <c:pt idx="3">
                  <c:v>1214.1755270957899</c:v>
                </c:pt>
                <c:pt idx="4">
                  <c:v>1339.59086554344</c:v>
                </c:pt>
                <c:pt idx="5">
                  <c:v>1472.5952021002099</c:v>
                </c:pt>
                <c:pt idx="6">
                  <c:v>1496.9668345913899</c:v>
                </c:pt>
                <c:pt idx="7">
                  <c:v>1588.1189216835</c:v>
                </c:pt>
                <c:pt idx="8">
                  <c:v>1670.1314322990499</c:v>
                </c:pt>
                <c:pt idx="9">
                  <c:v>1632.3633351065901</c:v>
                </c:pt>
                <c:pt idx="10">
                  <c:v>1567.85220405109</c:v>
                </c:pt>
                <c:pt idx="11">
                  <c:v>1539.6180017496199</c:v>
                </c:pt>
                <c:pt idx="12">
                  <c:v>1596.42162439557</c:v>
                </c:pt>
                <c:pt idx="13">
                  <c:v>1489.5844120858001</c:v>
                </c:pt>
                <c:pt idx="14">
                  <c:v>1341.54466520754</c:v>
                </c:pt>
                <c:pt idx="15">
                  <c:v>1172.1556272477601</c:v>
                </c:pt>
                <c:pt idx="16">
                  <c:v>913.36446805560104</c:v>
                </c:pt>
                <c:pt idx="17">
                  <c:v>893.12399573230505</c:v>
                </c:pt>
                <c:pt idx="18">
                  <c:v>1058.56556704533</c:v>
                </c:pt>
                <c:pt idx="19">
                  <c:v>1084.1281093181101</c:v>
                </c:pt>
                <c:pt idx="20">
                  <c:v>1131.07391655387</c:v>
                </c:pt>
                <c:pt idx="21">
                  <c:v>1342.0943505742</c:v>
                </c:pt>
                <c:pt idx="22">
                  <c:v>1457.6266844622701</c:v>
                </c:pt>
                <c:pt idx="23">
                  <c:v>1559.75483530883</c:v>
                </c:pt>
                <c:pt idx="24">
                  <c:v>1727.9656940950399</c:v>
                </c:pt>
                <c:pt idx="25">
                  <c:v>1656.8139070008301</c:v>
                </c:pt>
                <c:pt idx="26">
                  <c:v>1536.45267941418</c:v>
                </c:pt>
                <c:pt idx="27">
                  <c:v>1606.9855515542699</c:v>
                </c:pt>
                <c:pt idx="28">
                  <c:v>1567.8470465929399</c:v>
                </c:pt>
                <c:pt idx="29">
                  <c:v>1514.0432529531899</c:v>
                </c:pt>
                <c:pt idx="30">
                  <c:v>1400.47529096116</c:v>
                </c:pt>
                <c:pt idx="31">
                  <c:v>1366.17499781211</c:v>
                </c:pt>
                <c:pt idx="32">
                  <c:v>1320.1420125945799</c:v>
                </c:pt>
                <c:pt idx="33">
                  <c:v>1403.9674885986699</c:v>
                </c:pt>
                <c:pt idx="34">
                  <c:v>1423.7843839028201</c:v>
                </c:pt>
                <c:pt idx="35">
                  <c:v>1476.7277804022499</c:v>
                </c:pt>
                <c:pt idx="36">
                  <c:v>1458.1077351610199</c:v>
                </c:pt>
                <c:pt idx="37">
                  <c:v>1470.9622320436799</c:v>
                </c:pt>
                <c:pt idx="38">
                  <c:v>1470.1319398332</c:v>
                </c:pt>
                <c:pt idx="39">
                  <c:v>1414.85271345815</c:v>
                </c:pt>
                <c:pt idx="40">
                  <c:v>1365.89929105954</c:v>
                </c:pt>
                <c:pt idx="41">
                  <c:v>1389.6640850842</c:v>
                </c:pt>
                <c:pt idx="42">
                  <c:v>1509.6939389766301</c:v>
                </c:pt>
                <c:pt idx="43">
                  <c:v>1550.6773590345699</c:v>
                </c:pt>
                <c:pt idx="44">
                  <c:v>1522.6177283766101</c:v>
                </c:pt>
                <c:pt idx="45">
                  <c:v>1581.83702690832</c:v>
                </c:pt>
                <c:pt idx="46">
                  <c:v>1586.39428542054</c:v>
                </c:pt>
                <c:pt idx="47">
                  <c:v>1564.2416498519001</c:v>
                </c:pt>
                <c:pt idx="48">
                  <c:v>1784.98770544328</c:v>
                </c:pt>
                <c:pt idx="49">
                  <c:v>1911.2329793420599</c:v>
                </c:pt>
                <c:pt idx="50">
                  <c:v>1956.5313122607799</c:v>
                </c:pt>
                <c:pt idx="51">
                  <c:v>2024.89686242845</c:v>
                </c:pt>
                <c:pt idx="52">
                  <c:v>2077.4800120111199</c:v>
                </c:pt>
                <c:pt idx="53">
                  <c:v>1975.9331819259</c:v>
                </c:pt>
                <c:pt idx="54">
                  <c:v>1842.0650270974299</c:v>
                </c:pt>
                <c:pt idx="55">
                  <c:v>1819.1486659483</c:v>
                </c:pt>
                <c:pt idx="56">
                  <c:v>1738.8652643851999</c:v>
                </c:pt>
                <c:pt idx="57">
                  <c:v>1625.99115652774</c:v>
                </c:pt>
                <c:pt idx="58">
                  <c:v>1640.6067505163301</c:v>
                </c:pt>
                <c:pt idx="59">
                  <c:v>1671.5093410878201</c:v>
                </c:pt>
                <c:pt idx="60">
                  <c:v>1495.49188368246</c:v>
                </c:pt>
                <c:pt idx="61">
                  <c:v>836.03188695061795</c:v>
                </c:pt>
                <c:pt idx="62">
                  <c:v>1334.15833448235</c:v>
                </c:pt>
                <c:pt idx="63">
                  <c:v>1433.03515217889</c:v>
                </c:pt>
                <c:pt idx="64">
                  <c:v>1561.9470760381</c:v>
                </c:pt>
                <c:pt idx="65">
                  <c:v>1643.32537372611</c:v>
                </c:pt>
                <c:pt idx="66">
                  <c:v>1781.0541949884901</c:v>
                </c:pt>
                <c:pt idx="67">
                  <c:v>1861.5769946154401</c:v>
                </c:pt>
                <c:pt idx="68">
                  <c:v>1933.9956475044</c:v>
                </c:pt>
                <c:pt idx="69">
                  <c:v>1875.2826630587599</c:v>
                </c:pt>
                <c:pt idx="70">
                  <c:v>1907.0931421847999</c:v>
                </c:pt>
                <c:pt idx="71">
                  <c:v>1920.59591424174</c:v>
                </c:pt>
                <c:pt idx="72">
                  <c:v>1896.47929352654</c:v>
                </c:pt>
                <c:pt idx="73">
                  <c:v>1839.78588828999</c:v>
                </c:pt>
                <c:pt idx="74">
                  <c:v>1736.98972348537</c:v>
                </c:pt>
                <c:pt idx="75">
                  <c:v>1622.18609920222</c:v>
                </c:pt>
              </c:numCache>
            </c:numRef>
          </c:val>
          <c:smooth val="0"/>
          <c:extLst>
            <c:ext xmlns:c16="http://schemas.microsoft.com/office/drawing/2014/chart" uri="{C3380CC4-5D6E-409C-BE32-E72D297353CC}">
              <c16:uniqueId val="{00000004-FA93-4D2D-ABE4-6C0319192380}"/>
            </c:ext>
          </c:extLst>
        </c:ser>
        <c:ser>
          <c:idx val="6"/>
          <c:order val="5"/>
          <c:tx>
            <c:strRef>
              <c:f>ETP_26!$D$37</c:f>
              <c:strCache>
                <c:ptCount val="1"/>
                <c:pt idx="0">
                  <c:v>Construction</c:v>
                </c:pt>
              </c:strCache>
            </c:strRef>
          </c:tx>
          <c:marker>
            <c:symbol val="none"/>
          </c:marker>
          <c:cat>
            <c:strRef>
              <c:f>ETP_26!$E$29:$CB$29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ETP_26!$E$37:$CB$37</c:f>
              <c:numCache>
                <c:formatCode>#,##0</c:formatCode>
                <c:ptCount val="76"/>
                <c:pt idx="0">
                  <c:v>713.07870145212996</c:v>
                </c:pt>
                <c:pt idx="1">
                  <c:v>832.13355078009101</c:v>
                </c:pt>
                <c:pt idx="2">
                  <c:v>795.72406677148501</c:v>
                </c:pt>
                <c:pt idx="3">
                  <c:v>744.219683641968</c:v>
                </c:pt>
                <c:pt idx="4">
                  <c:v>788.40893458820199</c:v>
                </c:pt>
                <c:pt idx="5">
                  <c:v>830.12242557971604</c:v>
                </c:pt>
                <c:pt idx="6">
                  <c:v>797.41493763557298</c:v>
                </c:pt>
                <c:pt idx="7">
                  <c:v>849.03955471968504</c:v>
                </c:pt>
                <c:pt idx="8">
                  <c:v>890.403217948519</c:v>
                </c:pt>
                <c:pt idx="9">
                  <c:v>883.21554073724701</c:v>
                </c:pt>
                <c:pt idx="10">
                  <c:v>830.38777513136597</c:v>
                </c:pt>
                <c:pt idx="11">
                  <c:v>907.93215464538298</c:v>
                </c:pt>
                <c:pt idx="12">
                  <c:v>899.944266037077</c:v>
                </c:pt>
                <c:pt idx="13">
                  <c:v>819.96436809116597</c:v>
                </c:pt>
                <c:pt idx="14">
                  <c:v>829.41450746261705</c:v>
                </c:pt>
                <c:pt idx="15">
                  <c:v>829.84416823054096</c:v>
                </c:pt>
                <c:pt idx="16">
                  <c:v>697.09989315764199</c:v>
                </c:pt>
                <c:pt idx="17">
                  <c:v>695.27199292612704</c:v>
                </c:pt>
                <c:pt idx="18">
                  <c:v>690.26871802059998</c:v>
                </c:pt>
                <c:pt idx="19">
                  <c:v>668.76893954793297</c:v>
                </c:pt>
                <c:pt idx="20">
                  <c:v>660.79607182912605</c:v>
                </c:pt>
                <c:pt idx="21">
                  <c:v>738.83897216875596</c:v>
                </c:pt>
                <c:pt idx="22">
                  <c:v>711.35309413759001</c:v>
                </c:pt>
                <c:pt idx="23">
                  <c:v>691.11505897889697</c:v>
                </c:pt>
                <c:pt idx="24">
                  <c:v>737.64093979258598</c:v>
                </c:pt>
                <c:pt idx="25">
                  <c:v>748.63707668847701</c:v>
                </c:pt>
                <c:pt idx="26">
                  <c:v>749.91340362417998</c:v>
                </c:pt>
                <c:pt idx="27">
                  <c:v>866.85399648866905</c:v>
                </c:pt>
                <c:pt idx="28">
                  <c:v>878.12396551217796</c:v>
                </c:pt>
                <c:pt idx="29">
                  <c:v>835.38370964325998</c:v>
                </c:pt>
                <c:pt idx="30">
                  <c:v>781.62212257518604</c:v>
                </c:pt>
                <c:pt idx="31">
                  <c:v>742.96625905014196</c:v>
                </c:pt>
                <c:pt idx="32">
                  <c:v>678.11035815092805</c:v>
                </c:pt>
                <c:pt idx="33">
                  <c:v>753.21518191747703</c:v>
                </c:pt>
                <c:pt idx="34">
                  <c:v>826.34126059433004</c:v>
                </c:pt>
                <c:pt idx="35">
                  <c:v>810.87589240093598</c:v>
                </c:pt>
                <c:pt idx="36">
                  <c:v>833.14664115093797</c:v>
                </c:pt>
                <c:pt idx="37">
                  <c:v>874.31693875004498</c:v>
                </c:pt>
                <c:pt idx="38">
                  <c:v>787.24303857768098</c:v>
                </c:pt>
                <c:pt idx="39">
                  <c:v>743.64862919369398</c:v>
                </c:pt>
                <c:pt idx="40">
                  <c:v>673.40823278526295</c:v>
                </c:pt>
                <c:pt idx="41">
                  <c:v>704.94392724950501</c:v>
                </c:pt>
                <c:pt idx="42">
                  <c:v>718.68427488284306</c:v>
                </c:pt>
                <c:pt idx="43">
                  <c:v>724.56224992194905</c:v>
                </c:pt>
                <c:pt idx="44">
                  <c:v>737.13969748310103</c:v>
                </c:pt>
                <c:pt idx="45">
                  <c:v>801.06903088542299</c:v>
                </c:pt>
                <c:pt idx="46">
                  <c:v>819.82622669588795</c:v>
                </c:pt>
                <c:pt idx="47">
                  <c:v>871.30333099652</c:v>
                </c:pt>
                <c:pt idx="48">
                  <c:v>948.24748070744499</c:v>
                </c:pt>
                <c:pt idx="49">
                  <c:v>864.57023968490898</c:v>
                </c:pt>
                <c:pt idx="50">
                  <c:v>880.52424109097103</c:v>
                </c:pt>
                <c:pt idx="51">
                  <c:v>993.31348883570797</c:v>
                </c:pt>
                <c:pt idx="52">
                  <c:v>982.385531539971</c:v>
                </c:pt>
                <c:pt idx="53">
                  <c:v>887.90730493867102</c:v>
                </c:pt>
                <c:pt idx="54">
                  <c:v>969.30170784391601</c:v>
                </c:pt>
                <c:pt idx="55">
                  <c:v>1037.31285548045</c:v>
                </c:pt>
                <c:pt idx="56">
                  <c:v>1040.04579880034</c:v>
                </c:pt>
                <c:pt idx="57">
                  <c:v>1073.21287559658</c:v>
                </c:pt>
                <c:pt idx="58">
                  <c:v>1081.4937974228801</c:v>
                </c:pt>
                <c:pt idx="59">
                  <c:v>1118.7132576480799</c:v>
                </c:pt>
                <c:pt idx="60">
                  <c:v>985.64910104173202</c:v>
                </c:pt>
                <c:pt idx="61">
                  <c:v>477.44002265949501</c:v>
                </c:pt>
                <c:pt idx="62">
                  <c:v>978.50623458331995</c:v>
                </c:pt>
                <c:pt idx="63">
                  <c:v>941.89514942434903</c:v>
                </c:pt>
                <c:pt idx="64">
                  <c:v>984.68765990498503</c:v>
                </c:pt>
                <c:pt idx="65">
                  <c:v>912.99675865336098</c:v>
                </c:pt>
                <c:pt idx="66">
                  <c:v>896.47259472916699</c:v>
                </c:pt>
                <c:pt idx="67">
                  <c:v>944.82921453497295</c:v>
                </c:pt>
                <c:pt idx="68">
                  <c:v>1006.73478377368</c:v>
                </c:pt>
                <c:pt idx="69">
                  <c:v>905.36019087236104</c:v>
                </c:pt>
                <c:pt idx="70">
                  <c:v>890.00574190964096</c:v>
                </c:pt>
                <c:pt idx="71">
                  <c:v>963.70207798730803</c:v>
                </c:pt>
                <c:pt idx="72">
                  <c:v>972.283298837399</c:v>
                </c:pt>
                <c:pt idx="73">
                  <c:v>958.73358873356506</c:v>
                </c:pt>
                <c:pt idx="74">
                  <c:v>945.67639199775294</c:v>
                </c:pt>
                <c:pt idx="75">
                  <c:v>950.830237484397</c:v>
                </c:pt>
              </c:numCache>
            </c:numRef>
          </c:val>
          <c:smooth val="0"/>
          <c:extLst>
            <c:ext xmlns:c16="http://schemas.microsoft.com/office/drawing/2014/chart" uri="{C3380CC4-5D6E-409C-BE32-E72D297353CC}">
              <c16:uniqueId val="{00000005-FA93-4D2D-ABE4-6C0319192380}"/>
            </c:ext>
          </c:extLst>
        </c:ser>
        <c:dLbls>
          <c:showLegendKey val="0"/>
          <c:showVal val="0"/>
          <c:showCatName val="0"/>
          <c:showSerName val="0"/>
          <c:showPercent val="0"/>
          <c:showBubbleSize val="0"/>
        </c:dLbls>
        <c:smooth val="0"/>
        <c:axId val="213730048"/>
        <c:axId val="213731584"/>
      </c:lineChart>
      <c:catAx>
        <c:axId val="213730048"/>
        <c:scaling>
          <c:orientation val="minMax"/>
        </c:scaling>
        <c:delete val="0"/>
        <c:axPos val="b"/>
        <c:numFmt formatCode="General" sourceLinked="1"/>
        <c:majorTickMark val="out"/>
        <c:minorTickMark val="none"/>
        <c:tickLblPos val="nextTo"/>
        <c:crossAx val="213731584"/>
        <c:crosses val="autoZero"/>
        <c:auto val="1"/>
        <c:lblAlgn val="ctr"/>
        <c:lblOffset val="100"/>
        <c:tickLblSkip val="2"/>
        <c:tickMarkSkip val="1"/>
        <c:noMultiLvlLbl val="0"/>
      </c:catAx>
      <c:valAx>
        <c:axId val="213731584"/>
        <c:scaling>
          <c:orientation val="minMax"/>
        </c:scaling>
        <c:delete val="0"/>
        <c:axPos val="l"/>
        <c:majorGridlines/>
        <c:numFmt formatCode="#,##0" sourceLinked="1"/>
        <c:majorTickMark val="out"/>
        <c:minorTickMark val="none"/>
        <c:tickLblPos val="nextTo"/>
        <c:crossAx val="21373004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trimestrielle des ETP intérimaires dans le tertiaire dans la Drôme</a:t>
            </a:r>
            <a:endParaRPr lang="en-US"/>
          </a:p>
          <a:p>
            <a:pPr>
              <a:defRPr/>
            </a:pPr>
            <a:r>
              <a:rPr lang="en-US" sz="1050" b="0"/>
              <a:t>(Source : Dares, DSN, Fichiers Pôle-emploi, CVS, lieu de l'entreprise utilisatrice, naf 17)</a:t>
            </a:r>
          </a:p>
        </c:rich>
      </c:tx>
      <c:overlay val="0"/>
    </c:title>
    <c:autoTitleDeleted val="0"/>
    <c:plotArea>
      <c:layout/>
      <c:lineChart>
        <c:grouping val="standard"/>
        <c:varyColors val="0"/>
        <c:ser>
          <c:idx val="0"/>
          <c:order val="0"/>
          <c:tx>
            <c:strRef>
              <c:f>ETP_26!$D$38</c:f>
              <c:strCache>
                <c:ptCount val="1"/>
                <c:pt idx="0">
                  <c:v>Commerce ; reparation d'automobiles et de motocycles</c:v>
                </c:pt>
              </c:strCache>
            </c:strRef>
          </c:tx>
          <c:marker>
            <c:symbol val="none"/>
          </c:marker>
          <c:cat>
            <c:strRef>
              <c:f>ETP_26!$E$29:$CB$29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ETP_26!$E$38:$CB$38</c:f>
              <c:numCache>
                <c:formatCode>#,##0</c:formatCode>
                <c:ptCount val="76"/>
                <c:pt idx="0">
                  <c:v>386.70377173632102</c:v>
                </c:pt>
                <c:pt idx="1">
                  <c:v>390.72195838759899</c:v>
                </c:pt>
                <c:pt idx="2">
                  <c:v>368.80768588910098</c:v>
                </c:pt>
                <c:pt idx="3">
                  <c:v>388.30630711895702</c:v>
                </c:pt>
                <c:pt idx="4">
                  <c:v>428.19835183965802</c:v>
                </c:pt>
                <c:pt idx="5">
                  <c:v>474.17473963903501</c:v>
                </c:pt>
                <c:pt idx="6">
                  <c:v>450.71325469249803</c:v>
                </c:pt>
                <c:pt idx="7">
                  <c:v>394.40967141732</c:v>
                </c:pt>
                <c:pt idx="8">
                  <c:v>375.32118016202099</c:v>
                </c:pt>
                <c:pt idx="9">
                  <c:v>411.37951474702697</c:v>
                </c:pt>
                <c:pt idx="10">
                  <c:v>428.27878395182398</c:v>
                </c:pt>
                <c:pt idx="11">
                  <c:v>414.79212259867501</c:v>
                </c:pt>
                <c:pt idx="12">
                  <c:v>438.82597985815698</c:v>
                </c:pt>
                <c:pt idx="13">
                  <c:v>324.85348762428902</c:v>
                </c:pt>
                <c:pt idx="14">
                  <c:v>291.851195413178</c:v>
                </c:pt>
                <c:pt idx="15">
                  <c:v>294.01304755226198</c:v>
                </c:pt>
                <c:pt idx="16">
                  <c:v>252.03248604921001</c:v>
                </c:pt>
                <c:pt idx="17">
                  <c:v>270.81555335110698</c:v>
                </c:pt>
                <c:pt idx="18">
                  <c:v>299.11152766503</c:v>
                </c:pt>
                <c:pt idx="19">
                  <c:v>351.13908350230099</c:v>
                </c:pt>
                <c:pt idx="20">
                  <c:v>347.23597092346102</c:v>
                </c:pt>
                <c:pt idx="21">
                  <c:v>369.22434267314202</c:v>
                </c:pt>
                <c:pt idx="22">
                  <c:v>371.03425805962598</c:v>
                </c:pt>
                <c:pt idx="23">
                  <c:v>364.90950451801302</c:v>
                </c:pt>
                <c:pt idx="24">
                  <c:v>357.62317846097699</c:v>
                </c:pt>
                <c:pt idx="25">
                  <c:v>364.65386782235601</c:v>
                </c:pt>
                <c:pt idx="26">
                  <c:v>335.15403342198903</c:v>
                </c:pt>
                <c:pt idx="27">
                  <c:v>334.79642635003</c:v>
                </c:pt>
                <c:pt idx="28">
                  <c:v>327.156824611422</c:v>
                </c:pt>
                <c:pt idx="29">
                  <c:v>289.165917437237</c:v>
                </c:pt>
                <c:pt idx="30">
                  <c:v>302.27295868511601</c:v>
                </c:pt>
                <c:pt idx="31">
                  <c:v>299.76342035135099</c:v>
                </c:pt>
                <c:pt idx="32">
                  <c:v>331.84503681365499</c:v>
                </c:pt>
                <c:pt idx="33">
                  <c:v>320.59064504441898</c:v>
                </c:pt>
                <c:pt idx="34">
                  <c:v>338.310917629031</c:v>
                </c:pt>
                <c:pt idx="35">
                  <c:v>392.64699121393801</c:v>
                </c:pt>
                <c:pt idx="36">
                  <c:v>417.08554442056601</c:v>
                </c:pt>
                <c:pt idx="37">
                  <c:v>438.03654199801298</c:v>
                </c:pt>
                <c:pt idx="38">
                  <c:v>453.50115872081199</c:v>
                </c:pt>
                <c:pt idx="39">
                  <c:v>432.560730523654</c:v>
                </c:pt>
                <c:pt idx="40">
                  <c:v>458.82378479929099</c:v>
                </c:pt>
                <c:pt idx="41">
                  <c:v>564.00491729582302</c:v>
                </c:pt>
                <c:pt idx="42">
                  <c:v>606.70762420372705</c:v>
                </c:pt>
                <c:pt idx="43">
                  <c:v>590.31647516794601</c:v>
                </c:pt>
                <c:pt idx="44">
                  <c:v>580.59767437778703</c:v>
                </c:pt>
                <c:pt idx="45">
                  <c:v>560.516307848677</c:v>
                </c:pt>
                <c:pt idx="46">
                  <c:v>566.44218976576201</c:v>
                </c:pt>
                <c:pt idx="47">
                  <c:v>608.45374116606695</c:v>
                </c:pt>
                <c:pt idx="48">
                  <c:v>590.704509660388</c:v>
                </c:pt>
                <c:pt idx="49">
                  <c:v>601.07840929577105</c:v>
                </c:pt>
                <c:pt idx="50">
                  <c:v>645.13681541906897</c:v>
                </c:pt>
                <c:pt idx="51">
                  <c:v>634.62334235487106</c:v>
                </c:pt>
                <c:pt idx="52">
                  <c:v>639.19797295376202</c:v>
                </c:pt>
                <c:pt idx="53">
                  <c:v>611.37442422341906</c:v>
                </c:pt>
                <c:pt idx="54">
                  <c:v>629.55916367444297</c:v>
                </c:pt>
                <c:pt idx="55">
                  <c:v>636.65045966991897</c:v>
                </c:pt>
                <c:pt idx="56">
                  <c:v>684.49014627159897</c:v>
                </c:pt>
                <c:pt idx="57">
                  <c:v>687.164174573727</c:v>
                </c:pt>
                <c:pt idx="58">
                  <c:v>689.06657743337496</c:v>
                </c:pt>
                <c:pt idx="59">
                  <c:v>686.19983680023904</c:v>
                </c:pt>
                <c:pt idx="60">
                  <c:v>627.80972318435795</c:v>
                </c:pt>
                <c:pt idx="61">
                  <c:v>464.90894014563497</c:v>
                </c:pt>
                <c:pt idx="62">
                  <c:v>666.91176850203101</c:v>
                </c:pt>
                <c:pt idx="63">
                  <c:v>607.528846938877</c:v>
                </c:pt>
                <c:pt idx="64">
                  <c:v>646.92251341919405</c:v>
                </c:pt>
                <c:pt idx="65">
                  <c:v>642.95538422519598</c:v>
                </c:pt>
                <c:pt idx="66">
                  <c:v>702.34029795224899</c:v>
                </c:pt>
                <c:pt idx="67">
                  <c:v>772.49369939985604</c:v>
                </c:pt>
                <c:pt idx="68">
                  <c:v>785.81536055382003</c:v>
                </c:pt>
                <c:pt idx="69">
                  <c:v>760.58214496288201</c:v>
                </c:pt>
                <c:pt idx="70">
                  <c:v>818.39301420397203</c:v>
                </c:pt>
                <c:pt idx="71">
                  <c:v>750.04393099271999</c:v>
                </c:pt>
                <c:pt idx="72">
                  <c:v>727.80063613014204</c:v>
                </c:pt>
                <c:pt idx="73">
                  <c:v>691.299078131957</c:v>
                </c:pt>
                <c:pt idx="74">
                  <c:v>664.41462308926998</c:v>
                </c:pt>
                <c:pt idx="75">
                  <c:v>688.55551057759897</c:v>
                </c:pt>
              </c:numCache>
            </c:numRef>
          </c:val>
          <c:smooth val="0"/>
          <c:extLst>
            <c:ext xmlns:c16="http://schemas.microsoft.com/office/drawing/2014/chart" uri="{C3380CC4-5D6E-409C-BE32-E72D297353CC}">
              <c16:uniqueId val="{00000000-D9F9-477B-AD91-E9A226982FE4}"/>
            </c:ext>
          </c:extLst>
        </c:ser>
        <c:ser>
          <c:idx val="1"/>
          <c:order val="1"/>
          <c:tx>
            <c:strRef>
              <c:f>ETP_26!$D$39</c:f>
              <c:strCache>
                <c:ptCount val="1"/>
                <c:pt idx="0">
                  <c:v>Transports et entreposage</c:v>
                </c:pt>
              </c:strCache>
            </c:strRef>
          </c:tx>
          <c:marker>
            <c:symbol val="none"/>
          </c:marker>
          <c:cat>
            <c:strRef>
              <c:f>ETP_26!$E$29:$CB$29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ETP_26!$E$39:$CB$39</c:f>
              <c:numCache>
                <c:formatCode>#,##0</c:formatCode>
                <c:ptCount val="76"/>
                <c:pt idx="0">
                  <c:v>348.21340234715001</c:v>
                </c:pt>
                <c:pt idx="1">
                  <c:v>374.14292259288601</c:v>
                </c:pt>
                <c:pt idx="2">
                  <c:v>345.58407107079603</c:v>
                </c:pt>
                <c:pt idx="3">
                  <c:v>349.04557449164997</c:v>
                </c:pt>
                <c:pt idx="4">
                  <c:v>418.99744715535098</c:v>
                </c:pt>
                <c:pt idx="5">
                  <c:v>354.19231514784002</c:v>
                </c:pt>
                <c:pt idx="6">
                  <c:v>379.77556479390699</c:v>
                </c:pt>
                <c:pt idx="7">
                  <c:v>365.95998156594499</c:v>
                </c:pt>
                <c:pt idx="8">
                  <c:v>317.41534625417597</c:v>
                </c:pt>
                <c:pt idx="9">
                  <c:v>370.06501201343002</c:v>
                </c:pt>
                <c:pt idx="10">
                  <c:v>392.93522776749802</c:v>
                </c:pt>
                <c:pt idx="11">
                  <c:v>382.42760264756203</c:v>
                </c:pt>
                <c:pt idx="12">
                  <c:v>406.77283538273701</c:v>
                </c:pt>
                <c:pt idx="13">
                  <c:v>392.019907869603</c:v>
                </c:pt>
                <c:pt idx="14">
                  <c:v>429.06038334872397</c:v>
                </c:pt>
                <c:pt idx="15">
                  <c:v>406.18124187977298</c:v>
                </c:pt>
                <c:pt idx="16">
                  <c:v>374.107924169569</c:v>
                </c:pt>
                <c:pt idx="17">
                  <c:v>374.73083232174997</c:v>
                </c:pt>
                <c:pt idx="18">
                  <c:v>408.63483487589599</c:v>
                </c:pt>
                <c:pt idx="19">
                  <c:v>360.42772188043</c:v>
                </c:pt>
                <c:pt idx="20">
                  <c:v>632.92727019649499</c:v>
                </c:pt>
                <c:pt idx="21">
                  <c:v>667.074010273775</c:v>
                </c:pt>
                <c:pt idx="22">
                  <c:v>581.10861959013198</c:v>
                </c:pt>
                <c:pt idx="23">
                  <c:v>793.31926535474804</c:v>
                </c:pt>
                <c:pt idx="24">
                  <c:v>822.22916636615901</c:v>
                </c:pt>
                <c:pt idx="25">
                  <c:v>829.82228489207102</c:v>
                </c:pt>
                <c:pt idx="26">
                  <c:v>838.56838953998795</c:v>
                </c:pt>
                <c:pt idx="27">
                  <c:v>865.59419535893596</c:v>
                </c:pt>
                <c:pt idx="28">
                  <c:v>799.18745471769205</c:v>
                </c:pt>
                <c:pt idx="29">
                  <c:v>772.74489744619905</c:v>
                </c:pt>
                <c:pt idx="30">
                  <c:v>749.154997253597</c:v>
                </c:pt>
                <c:pt idx="31">
                  <c:v>676.07693474645305</c:v>
                </c:pt>
                <c:pt idx="32">
                  <c:v>704.03224600454496</c:v>
                </c:pt>
                <c:pt idx="33">
                  <c:v>781.349218132033</c:v>
                </c:pt>
                <c:pt idx="34">
                  <c:v>795.671128665075</c:v>
                </c:pt>
                <c:pt idx="35">
                  <c:v>811.422688241429</c:v>
                </c:pt>
                <c:pt idx="36">
                  <c:v>717.35094772383195</c:v>
                </c:pt>
                <c:pt idx="37">
                  <c:v>796.36468116437595</c:v>
                </c:pt>
                <c:pt idx="38">
                  <c:v>868.27111861768697</c:v>
                </c:pt>
                <c:pt idx="39">
                  <c:v>940.93951871882496</c:v>
                </c:pt>
                <c:pt idx="40">
                  <c:v>889.45241629285294</c:v>
                </c:pt>
                <c:pt idx="41">
                  <c:v>960.15988064871203</c:v>
                </c:pt>
                <c:pt idx="42">
                  <c:v>1113.94660311347</c:v>
                </c:pt>
                <c:pt idx="43">
                  <c:v>1286.65849280308</c:v>
                </c:pt>
                <c:pt idx="44">
                  <c:v>1339.80265862643</c:v>
                </c:pt>
                <c:pt idx="45">
                  <c:v>1297.4482160191001</c:v>
                </c:pt>
                <c:pt idx="46">
                  <c:v>1335.45478497625</c:v>
                </c:pt>
                <c:pt idx="47">
                  <c:v>1502.8432398390901</c:v>
                </c:pt>
                <c:pt idx="48">
                  <c:v>1186.04035825867</c:v>
                </c:pt>
                <c:pt idx="49">
                  <c:v>1396.1286465923299</c:v>
                </c:pt>
                <c:pt idx="50">
                  <c:v>1367.42443686721</c:v>
                </c:pt>
                <c:pt idx="51">
                  <c:v>1428.70647315834</c:v>
                </c:pt>
                <c:pt idx="52">
                  <c:v>1402.85176998989</c:v>
                </c:pt>
                <c:pt idx="53">
                  <c:v>1327.3094791045801</c:v>
                </c:pt>
                <c:pt idx="54">
                  <c:v>1383.0637661805799</c:v>
                </c:pt>
                <c:pt idx="55">
                  <c:v>1399.1308771466799</c:v>
                </c:pt>
                <c:pt idx="56">
                  <c:v>1400.45317063941</c:v>
                </c:pt>
                <c:pt idx="57">
                  <c:v>1350.38861470699</c:v>
                </c:pt>
                <c:pt idx="58">
                  <c:v>1345.32053509664</c:v>
                </c:pt>
                <c:pt idx="59">
                  <c:v>1270.26796620818</c:v>
                </c:pt>
                <c:pt idx="60">
                  <c:v>1233.11312168616</c:v>
                </c:pt>
                <c:pt idx="61">
                  <c:v>1038.35585708896</c:v>
                </c:pt>
                <c:pt idx="62">
                  <c:v>1204.3015481371699</c:v>
                </c:pt>
                <c:pt idx="63">
                  <c:v>1372.51977952017</c:v>
                </c:pt>
                <c:pt idx="64">
                  <c:v>1356.1984237203501</c:v>
                </c:pt>
                <c:pt idx="65">
                  <c:v>1628.3545203108099</c:v>
                </c:pt>
                <c:pt idx="66">
                  <c:v>1405.34158898742</c:v>
                </c:pt>
                <c:pt idx="67">
                  <c:v>1297.98623711099</c:v>
                </c:pt>
                <c:pt idx="68">
                  <c:v>1386.8586472931099</c:v>
                </c:pt>
                <c:pt idx="69">
                  <c:v>1321.28698799673</c:v>
                </c:pt>
                <c:pt idx="70">
                  <c:v>1322.0160614306401</c:v>
                </c:pt>
                <c:pt idx="71">
                  <c:v>1369.8974971893499</c:v>
                </c:pt>
                <c:pt idx="72">
                  <c:v>1410.82282851335</c:v>
                </c:pt>
                <c:pt idx="73">
                  <c:v>1312.3009227288101</c:v>
                </c:pt>
                <c:pt idx="74">
                  <c:v>1317.9079181478401</c:v>
                </c:pt>
                <c:pt idx="75">
                  <c:v>1286.60516856153</c:v>
                </c:pt>
              </c:numCache>
            </c:numRef>
          </c:val>
          <c:smooth val="0"/>
          <c:extLst>
            <c:ext xmlns:c16="http://schemas.microsoft.com/office/drawing/2014/chart" uri="{C3380CC4-5D6E-409C-BE32-E72D297353CC}">
              <c16:uniqueId val="{00000001-D9F9-477B-AD91-E9A226982FE4}"/>
            </c:ext>
          </c:extLst>
        </c:ser>
        <c:ser>
          <c:idx val="2"/>
          <c:order val="2"/>
          <c:tx>
            <c:strRef>
              <c:f>ETP_26!$D$40</c:f>
              <c:strCache>
                <c:ptCount val="1"/>
                <c:pt idx="0">
                  <c:v>Hébergement et restauration</c:v>
                </c:pt>
              </c:strCache>
            </c:strRef>
          </c:tx>
          <c:marker>
            <c:symbol val="none"/>
          </c:marker>
          <c:cat>
            <c:strRef>
              <c:f>ETP_26!$E$29:$CB$29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ETP_26!$E$40:$CB$40</c:f>
              <c:numCache>
                <c:formatCode>#,##0</c:formatCode>
                <c:ptCount val="76"/>
                <c:pt idx="0">
                  <c:v>36.016475072713803</c:v>
                </c:pt>
                <c:pt idx="1">
                  <c:v>46.474429786901702</c:v>
                </c:pt>
                <c:pt idx="2">
                  <c:v>35.4787412687811</c:v>
                </c:pt>
                <c:pt idx="3">
                  <c:v>29.8747880661961</c:v>
                </c:pt>
                <c:pt idx="4">
                  <c:v>28.942246607628999</c:v>
                </c:pt>
                <c:pt idx="5">
                  <c:v>38.574656602995802</c:v>
                </c:pt>
                <c:pt idx="6">
                  <c:v>31.599912546391799</c:v>
                </c:pt>
                <c:pt idx="7">
                  <c:v>34.6334397171237</c:v>
                </c:pt>
                <c:pt idx="8">
                  <c:v>31.454940392724001</c:v>
                </c:pt>
                <c:pt idx="9">
                  <c:v>28.1569156873921</c:v>
                </c:pt>
                <c:pt idx="10">
                  <c:v>35.110576942512303</c:v>
                </c:pt>
                <c:pt idx="11">
                  <c:v>31.840346202972899</c:v>
                </c:pt>
                <c:pt idx="12">
                  <c:v>33.133046618479803</c:v>
                </c:pt>
                <c:pt idx="13">
                  <c:v>29.5350214716028</c:v>
                </c:pt>
                <c:pt idx="14">
                  <c:v>24.473824815308699</c:v>
                </c:pt>
                <c:pt idx="15">
                  <c:v>21.283679111506199</c:v>
                </c:pt>
                <c:pt idx="16">
                  <c:v>21.975759809353001</c:v>
                </c:pt>
                <c:pt idx="17">
                  <c:v>21.604402534504398</c:v>
                </c:pt>
                <c:pt idx="18">
                  <c:v>29.365040249930701</c:v>
                </c:pt>
                <c:pt idx="19">
                  <c:v>23.9245848988981</c:v>
                </c:pt>
                <c:pt idx="20">
                  <c:v>24.1344364906743</c:v>
                </c:pt>
                <c:pt idx="21">
                  <c:v>23.474485418087198</c:v>
                </c:pt>
                <c:pt idx="22">
                  <c:v>18.983143116327099</c:v>
                </c:pt>
                <c:pt idx="23">
                  <c:v>22.931924336717</c:v>
                </c:pt>
                <c:pt idx="24">
                  <c:v>24.005484431403399</c:v>
                </c:pt>
                <c:pt idx="25">
                  <c:v>24.390458829433999</c:v>
                </c:pt>
                <c:pt idx="26">
                  <c:v>22.866675366654899</c:v>
                </c:pt>
                <c:pt idx="27">
                  <c:v>25.456616829096099</c:v>
                </c:pt>
                <c:pt idx="28">
                  <c:v>23.357863824766401</c:v>
                </c:pt>
                <c:pt idx="29">
                  <c:v>26.938814503035001</c:v>
                </c:pt>
                <c:pt idx="30">
                  <c:v>22.5218185265073</c:v>
                </c:pt>
                <c:pt idx="31">
                  <c:v>24.514929963662102</c:v>
                </c:pt>
                <c:pt idx="32">
                  <c:v>25.5700293793277</c:v>
                </c:pt>
                <c:pt idx="33">
                  <c:v>24.567303398842601</c:v>
                </c:pt>
                <c:pt idx="34">
                  <c:v>30.857640581679401</c:v>
                </c:pt>
                <c:pt idx="35">
                  <c:v>37.394742275186502</c:v>
                </c:pt>
                <c:pt idx="36">
                  <c:v>39.419489462309301</c:v>
                </c:pt>
                <c:pt idx="37">
                  <c:v>43.011234225241303</c:v>
                </c:pt>
                <c:pt idx="38">
                  <c:v>42.024505944932798</c:v>
                </c:pt>
                <c:pt idx="39">
                  <c:v>40.349622154295801</c:v>
                </c:pt>
                <c:pt idx="40">
                  <c:v>41.904176580690297</c:v>
                </c:pt>
                <c:pt idx="41">
                  <c:v>45.8733465856279</c:v>
                </c:pt>
                <c:pt idx="42">
                  <c:v>42.669792808690801</c:v>
                </c:pt>
                <c:pt idx="43">
                  <c:v>47.113540043822702</c:v>
                </c:pt>
                <c:pt idx="44">
                  <c:v>59.475831601683403</c:v>
                </c:pt>
                <c:pt idx="45">
                  <c:v>55.134534775015801</c:v>
                </c:pt>
                <c:pt idx="46">
                  <c:v>54.548471128429199</c:v>
                </c:pt>
                <c:pt idx="47">
                  <c:v>54.214146985136601</c:v>
                </c:pt>
                <c:pt idx="48">
                  <c:v>52.514298009135302</c:v>
                </c:pt>
                <c:pt idx="49">
                  <c:v>54.111787100175398</c:v>
                </c:pt>
                <c:pt idx="50">
                  <c:v>59.635079254696102</c:v>
                </c:pt>
                <c:pt idx="51">
                  <c:v>53.960073308236097</c:v>
                </c:pt>
                <c:pt idx="52">
                  <c:v>61.333524783235902</c:v>
                </c:pt>
                <c:pt idx="53">
                  <c:v>60.263722798052498</c:v>
                </c:pt>
                <c:pt idx="54">
                  <c:v>61.512221186637497</c:v>
                </c:pt>
                <c:pt idx="55">
                  <c:v>59.179370486719002</c:v>
                </c:pt>
                <c:pt idx="56">
                  <c:v>56.026659064508401</c:v>
                </c:pt>
                <c:pt idx="57">
                  <c:v>65.429615817057993</c:v>
                </c:pt>
                <c:pt idx="58">
                  <c:v>61.898947748175601</c:v>
                </c:pt>
                <c:pt idx="59">
                  <c:v>71.653670853186895</c:v>
                </c:pt>
                <c:pt idx="60">
                  <c:v>64.432995178116002</c:v>
                </c:pt>
                <c:pt idx="61">
                  <c:v>10.4078597001857</c:v>
                </c:pt>
                <c:pt idx="62">
                  <c:v>42.648431690109902</c:v>
                </c:pt>
                <c:pt idx="63">
                  <c:v>39.554353425352197</c:v>
                </c:pt>
                <c:pt idx="64">
                  <c:v>55.519630091871399</c:v>
                </c:pt>
                <c:pt idx="65">
                  <c:v>54.823255227689899</c:v>
                </c:pt>
                <c:pt idx="66">
                  <c:v>81.856025095191598</c:v>
                </c:pt>
                <c:pt idx="67">
                  <c:v>81.612638875469202</c:v>
                </c:pt>
                <c:pt idx="68">
                  <c:v>91.610017769215006</c:v>
                </c:pt>
                <c:pt idx="69">
                  <c:v>107.53933591331401</c:v>
                </c:pt>
                <c:pt idx="70">
                  <c:v>94.881603909813805</c:v>
                </c:pt>
                <c:pt idx="71">
                  <c:v>92.601773997753298</c:v>
                </c:pt>
                <c:pt idx="72">
                  <c:v>84.446817413370994</c:v>
                </c:pt>
                <c:pt idx="73">
                  <c:v>84.399565773857006</c:v>
                </c:pt>
                <c:pt idx="74">
                  <c:v>84.362960866454799</c:v>
                </c:pt>
                <c:pt idx="75">
                  <c:v>99.006215207850602</c:v>
                </c:pt>
              </c:numCache>
            </c:numRef>
          </c:val>
          <c:smooth val="0"/>
          <c:extLst>
            <c:ext xmlns:c16="http://schemas.microsoft.com/office/drawing/2014/chart" uri="{C3380CC4-5D6E-409C-BE32-E72D297353CC}">
              <c16:uniqueId val="{00000002-D9F9-477B-AD91-E9A226982FE4}"/>
            </c:ext>
          </c:extLst>
        </c:ser>
        <c:ser>
          <c:idx val="3"/>
          <c:order val="3"/>
          <c:tx>
            <c:strRef>
              <c:f>ETP_26!$D$41</c:f>
              <c:strCache>
                <c:ptCount val="1"/>
                <c:pt idx="0">
                  <c:v>Information et communication</c:v>
                </c:pt>
              </c:strCache>
            </c:strRef>
          </c:tx>
          <c:marker>
            <c:symbol val="none"/>
          </c:marker>
          <c:cat>
            <c:strRef>
              <c:f>ETP_26!$E$29:$CB$29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ETP_26!$E$41:$CB$41</c:f>
              <c:numCache>
                <c:formatCode>#,##0</c:formatCode>
                <c:ptCount val="76"/>
                <c:pt idx="0">
                  <c:v>39.052845421545101</c:v>
                </c:pt>
                <c:pt idx="1">
                  <c:v>31.013832387816301</c:v>
                </c:pt>
                <c:pt idx="2">
                  <c:v>17.3293181887203</c:v>
                </c:pt>
                <c:pt idx="3">
                  <c:v>73.565158637139504</c:v>
                </c:pt>
                <c:pt idx="4">
                  <c:v>52.003744251489998</c:v>
                </c:pt>
                <c:pt idx="5">
                  <c:v>28.425988643836899</c:v>
                </c:pt>
                <c:pt idx="6">
                  <c:v>19.6343893593262</c:v>
                </c:pt>
                <c:pt idx="7">
                  <c:v>15.022490535859999</c:v>
                </c:pt>
                <c:pt idx="8">
                  <c:v>20.792572807207399</c:v>
                </c:pt>
                <c:pt idx="9">
                  <c:v>22.336170505306601</c:v>
                </c:pt>
                <c:pt idx="10">
                  <c:v>10.7596511277871</c:v>
                </c:pt>
                <c:pt idx="11">
                  <c:v>6.94293696945065</c:v>
                </c:pt>
                <c:pt idx="12">
                  <c:v>12.4713487505317</c:v>
                </c:pt>
                <c:pt idx="13">
                  <c:v>13.2594199431707</c:v>
                </c:pt>
                <c:pt idx="14">
                  <c:v>8.2335158215950592</c:v>
                </c:pt>
                <c:pt idx="15">
                  <c:v>20.621149336909301</c:v>
                </c:pt>
                <c:pt idx="16">
                  <c:v>14.721552201562</c:v>
                </c:pt>
                <c:pt idx="17">
                  <c:v>16.334507355743099</c:v>
                </c:pt>
                <c:pt idx="18">
                  <c:v>17.133142568296499</c:v>
                </c:pt>
                <c:pt idx="19">
                  <c:v>14.627385646500301</c:v>
                </c:pt>
                <c:pt idx="20">
                  <c:v>15.512262016910899</c:v>
                </c:pt>
                <c:pt idx="21">
                  <c:v>16.1871421121702</c:v>
                </c:pt>
                <c:pt idx="22">
                  <c:v>13.870712902798401</c:v>
                </c:pt>
                <c:pt idx="23">
                  <c:v>16.745719687993098</c:v>
                </c:pt>
                <c:pt idx="24">
                  <c:v>14.102201316689801</c:v>
                </c:pt>
                <c:pt idx="25">
                  <c:v>11.8002837775479</c:v>
                </c:pt>
                <c:pt idx="26">
                  <c:v>8.8539420653320207</c:v>
                </c:pt>
                <c:pt idx="27">
                  <c:v>8.6224097275451008</c:v>
                </c:pt>
                <c:pt idx="28">
                  <c:v>11.2237669183652</c:v>
                </c:pt>
                <c:pt idx="29">
                  <c:v>12.668050185399901</c:v>
                </c:pt>
                <c:pt idx="30">
                  <c:v>9.97804397618048</c:v>
                </c:pt>
                <c:pt idx="31">
                  <c:v>10.6681295195412</c:v>
                </c:pt>
                <c:pt idx="32">
                  <c:v>10.7220145743402</c:v>
                </c:pt>
                <c:pt idx="33">
                  <c:v>6.7062043028437204</c:v>
                </c:pt>
                <c:pt idx="34">
                  <c:v>5.3466518845973496</c:v>
                </c:pt>
                <c:pt idx="35">
                  <c:v>5.0723851637489998</c:v>
                </c:pt>
                <c:pt idx="36">
                  <c:v>7.0013155452356504</c:v>
                </c:pt>
                <c:pt idx="37">
                  <c:v>6.1850079419552797</c:v>
                </c:pt>
                <c:pt idx="38">
                  <c:v>0</c:v>
                </c:pt>
                <c:pt idx="39">
                  <c:v>0</c:v>
                </c:pt>
                <c:pt idx="40">
                  <c:v>5.2261108696532599</c:v>
                </c:pt>
                <c:pt idx="41">
                  <c:v>7.5471479548523899</c:v>
                </c:pt>
                <c:pt idx="42">
                  <c:v>0</c:v>
                </c:pt>
                <c:pt idx="43">
                  <c:v>0</c:v>
                </c:pt>
                <c:pt idx="44">
                  <c:v>0</c:v>
                </c:pt>
                <c:pt idx="45">
                  <c:v>0</c:v>
                </c:pt>
                <c:pt idx="46">
                  <c:v>0</c:v>
                </c:pt>
                <c:pt idx="47">
                  <c:v>10.093666953100501</c:v>
                </c:pt>
                <c:pt idx="48">
                  <c:v>26.802891770999</c:v>
                </c:pt>
                <c:pt idx="49">
                  <c:v>27.9952728336707</c:v>
                </c:pt>
                <c:pt idx="50">
                  <c:v>29.405086399850099</c:v>
                </c:pt>
                <c:pt idx="51">
                  <c:v>23.976521010149501</c:v>
                </c:pt>
                <c:pt idx="52">
                  <c:v>25.380885480925802</c:v>
                </c:pt>
                <c:pt idx="53">
                  <c:v>32.032165683532902</c:v>
                </c:pt>
                <c:pt idx="54">
                  <c:v>27.1217484297492</c:v>
                </c:pt>
                <c:pt idx="55">
                  <c:v>26.401328712823801</c:v>
                </c:pt>
                <c:pt idx="56">
                  <c:v>31.525300774529999</c:v>
                </c:pt>
                <c:pt idx="57">
                  <c:v>23.814611847395799</c:v>
                </c:pt>
                <c:pt idx="58">
                  <c:v>19.211993444881301</c:v>
                </c:pt>
                <c:pt idx="59">
                  <c:v>20.9606776690202</c:v>
                </c:pt>
                <c:pt idx="60">
                  <c:v>31.823389218309298</c:v>
                </c:pt>
                <c:pt idx="61">
                  <c:v>32.374082439282603</c:v>
                </c:pt>
                <c:pt idx="62">
                  <c:v>39.026005210008599</c:v>
                </c:pt>
                <c:pt idx="63">
                  <c:v>35.715210913166999</c:v>
                </c:pt>
                <c:pt idx="64">
                  <c:v>24.844560259842801</c:v>
                </c:pt>
                <c:pt idx="65">
                  <c:v>20.128073939308301</c:v>
                </c:pt>
                <c:pt idx="66">
                  <c:v>15.442879277644399</c:v>
                </c:pt>
                <c:pt idx="67">
                  <c:v>12.6830160021079</c:v>
                </c:pt>
                <c:pt idx="68">
                  <c:v>18.742808017641199</c:v>
                </c:pt>
                <c:pt idx="69">
                  <c:v>21.272345881272098</c:v>
                </c:pt>
                <c:pt idx="70">
                  <c:v>19.521539739761</c:v>
                </c:pt>
                <c:pt idx="71">
                  <c:v>25.499139821581402</c:v>
                </c:pt>
                <c:pt idx="72">
                  <c:v>24.431391749278699</c:v>
                </c:pt>
                <c:pt idx="73">
                  <c:v>19.4788045829563</c:v>
                </c:pt>
                <c:pt idx="74">
                  <c:v>26.599761830974501</c:v>
                </c:pt>
                <c:pt idx="75">
                  <c:v>20.815744446120799</c:v>
                </c:pt>
              </c:numCache>
            </c:numRef>
          </c:val>
          <c:smooth val="0"/>
          <c:extLst>
            <c:ext xmlns:c16="http://schemas.microsoft.com/office/drawing/2014/chart" uri="{C3380CC4-5D6E-409C-BE32-E72D297353CC}">
              <c16:uniqueId val="{00000003-D9F9-477B-AD91-E9A226982FE4}"/>
            </c:ext>
          </c:extLst>
        </c:ser>
        <c:ser>
          <c:idx val="4"/>
          <c:order val="4"/>
          <c:tx>
            <c:strRef>
              <c:f>ETP_26!$D$42</c:f>
              <c:strCache>
                <c:ptCount val="1"/>
                <c:pt idx="0">
                  <c:v>Activites financieres et d'assurance</c:v>
                </c:pt>
              </c:strCache>
            </c:strRef>
          </c:tx>
          <c:marker>
            <c:symbol val="none"/>
          </c:marker>
          <c:cat>
            <c:strRef>
              <c:f>ETP_26!$E$29:$CB$29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ETP_26!$E$42:$CB$42</c:f>
              <c:numCache>
                <c:formatCode>#,##0</c:formatCode>
                <c:ptCount val="76"/>
                <c:pt idx="0">
                  <c:v>55.468797309201399</c:v>
                </c:pt>
                <c:pt idx="1">
                  <c:v>50.888546581454499</c:v>
                </c:pt>
                <c:pt idx="2">
                  <c:v>52.964177457790299</c:v>
                </c:pt>
                <c:pt idx="3">
                  <c:v>42.378174702561601</c:v>
                </c:pt>
                <c:pt idx="4">
                  <c:v>28.981251445518399</c:v>
                </c:pt>
                <c:pt idx="5">
                  <c:v>28.081076166453698</c:v>
                </c:pt>
                <c:pt idx="6">
                  <c:v>29.383288215087401</c:v>
                </c:pt>
                <c:pt idx="7">
                  <c:v>25.3520631621106</c:v>
                </c:pt>
                <c:pt idx="8">
                  <c:v>33.906079777799</c:v>
                </c:pt>
                <c:pt idx="9">
                  <c:v>40.2808720919367</c:v>
                </c:pt>
                <c:pt idx="10">
                  <c:v>32.027441312136403</c:v>
                </c:pt>
                <c:pt idx="11">
                  <c:v>32.292199293946503</c:v>
                </c:pt>
                <c:pt idx="12">
                  <c:v>40.430693184380203</c:v>
                </c:pt>
                <c:pt idx="13">
                  <c:v>44.8131374847434</c:v>
                </c:pt>
                <c:pt idx="14">
                  <c:v>35.240249602745898</c:v>
                </c:pt>
                <c:pt idx="15">
                  <c:v>36.012005803268003</c:v>
                </c:pt>
                <c:pt idx="16">
                  <c:v>36.586121356228901</c:v>
                </c:pt>
                <c:pt idx="17">
                  <c:v>28.578117761129199</c:v>
                </c:pt>
                <c:pt idx="18">
                  <c:v>28.641152153508902</c:v>
                </c:pt>
                <c:pt idx="19">
                  <c:v>46.3316514604075</c:v>
                </c:pt>
                <c:pt idx="20">
                  <c:v>34.325590596441998</c:v>
                </c:pt>
                <c:pt idx="21">
                  <c:v>40.5957120861557</c:v>
                </c:pt>
                <c:pt idx="22">
                  <c:v>47.013797866802904</c:v>
                </c:pt>
                <c:pt idx="23">
                  <c:v>46.595648052004201</c:v>
                </c:pt>
                <c:pt idx="24">
                  <c:v>46.529510924084498</c:v>
                </c:pt>
                <c:pt idx="25">
                  <c:v>41.882169786788303</c:v>
                </c:pt>
                <c:pt idx="26">
                  <c:v>41.1110693384542</c:v>
                </c:pt>
                <c:pt idx="27">
                  <c:v>30.991897337966599</c:v>
                </c:pt>
                <c:pt idx="28">
                  <c:v>41.2775606426111</c:v>
                </c:pt>
                <c:pt idx="29">
                  <c:v>36.709316651947503</c:v>
                </c:pt>
                <c:pt idx="30">
                  <c:v>31.592776762004</c:v>
                </c:pt>
                <c:pt idx="31">
                  <c:v>27.034048042378998</c:v>
                </c:pt>
                <c:pt idx="32">
                  <c:v>26.726470449176301</c:v>
                </c:pt>
                <c:pt idx="33">
                  <c:v>35.990172762095298</c:v>
                </c:pt>
                <c:pt idx="34">
                  <c:v>37.1229945182059</c:v>
                </c:pt>
                <c:pt idx="35">
                  <c:v>47.489574901546703</c:v>
                </c:pt>
                <c:pt idx="36">
                  <c:v>38.303681231531499</c:v>
                </c:pt>
                <c:pt idx="37">
                  <c:v>45.441597564972597</c:v>
                </c:pt>
                <c:pt idx="38">
                  <c:v>62.418615784421299</c:v>
                </c:pt>
                <c:pt idx="39">
                  <c:v>50.3310785905919</c:v>
                </c:pt>
                <c:pt idx="40">
                  <c:v>43.385290873551597</c:v>
                </c:pt>
                <c:pt idx="41">
                  <c:v>46.120260713265999</c:v>
                </c:pt>
                <c:pt idx="42">
                  <c:v>40.769168583137997</c:v>
                </c:pt>
                <c:pt idx="43">
                  <c:v>44.628311483132102</c:v>
                </c:pt>
                <c:pt idx="44">
                  <c:v>44.896019853523498</c:v>
                </c:pt>
                <c:pt idx="45">
                  <c:v>47.842517425142198</c:v>
                </c:pt>
                <c:pt idx="46">
                  <c:v>37.115949954923799</c:v>
                </c:pt>
                <c:pt idx="47">
                  <c:v>49.448006104131203</c:v>
                </c:pt>
                <c:pt idx="48">
                  <c:v>68.875439682415404</c:v>
                </c:pt>
                <c:pt idx="49">
                  <c:v>55.389877767786203</c:v>
                </c:pt>
                <c:pt idx="50">
                  <c:v>64.125733131482505</c:v>
                </c:pt>
                <c:pt idx="51">
                  <c:v>53.9874468936043</c:v>
                </c:pt>
                <c:pt idx="52">
                  <c:v>57.865269233518703</c:v>
                </c:pt>
                <c:pt idx="53">
                  <c:v>57.151114258065398</c:v>
                </c:pt>
                <c:pt idx="54">
                  <c:v>62.744881762344001</c:v>
                </c:pt>
                <c:pt idx="55">
                  <c:v>71.016634046710905</c:v>
                </c:pt>
                <c:pt idx="56">
                  <c:v>72.4692038280605</c:v>
                </c:pt>
                <c:pt idx="57">
                  <c:v>67.829901754679199</c:v>
                </c:pt>
                <c:pt idx="58">
                  <c:v>79.856140529447401</c:v>
                </c:pt>
                <c:pt idx="59">
                  <c:v>71.839026077376602</c:v>
                </c:pt>
                <c:pt idx="60">
                  <c:v>70.4566974627826</c:v>
                </c:pt>
                <c:pt idx="61">
                  <c:v>41.397199862863403</c:v>
                </c:pt>
                <c:pt idx="62">
                  <c:v>55.461092313273703</c:v>
                </c:pt>
                <c:pt idx="63">
                  <c:v>62.733677126756</c:v>
                </c:pt>
                <c:pt idx="64">
                  <c:v>67.429869625368596</c:v>
                </c:pt>
                <c:pt idx="65">
                  <c:v>79.686547133400197</c:v>
                </c:pt>
                <c:pt idx="66">
                  <c:v>95.426270059232607</c:v>
                </c:pt>
                <c:pt idx="67">
                  <c:v>79.343010058706497</c:v>
                </c:pt>
                <c:pt idx="68">
                  <c:v>77.524924138203403</c:v>
                </c:pt>
                <c:pt idx="69">
                  <c:v>70.425559587560599</c:v>
                </c:pt>
                <c:pt idx="70">
                  <c:v>77.458337612910299</c:v>
                </c:pt>
                <c:pt idx="71">
                  <c:v>87.4643541192561</c:v>
                </c:pt>
                <c:pt idx="72">
                  <c:v>79.268936120510105</c:v>
                </c:pt>
                <c:pt idx="73">
                  <c:v>71.562720525805403</c:v>
                </c:pt>
                <c:pt idx="74">
                  <c:v>73.453298365644798</c:v>
                </c:pt>
                <c:pt idx="75">
                  <c:v>73.608126105736105</c:v>
                </c:pt>
              </c:numCache>
            </c:numRef>
          </c:val>
          <c:smooth val="0"/>
          <c:extLst>
            <c:ext xmlns:c16="http://schemas.microsoft.com/office/drawing/2014/chart" uri="{C3380CC4-5D6E-409C-BE32-E72D297353CC}">
              <c16:uniqueId val="{00000004-D9F9-477B-AD91-E9A226982FE4}"/>
            </c:ext>
          </c:extLst>
        </c:ser>
        <c:ser>
          <c:idx val="5"/>
          <c:order val="5"/>
          <c:tx>
            <c:strRef>
              <c:f>ETP_26!$D$43</c:f>
              <c:strCache>
                <c:ptCount val="1"/>
                <c:pt idx="0">
                  <c:v>Activites immobilieres</c:v>
                </c:pt>
              </c:strCache>
            </c:strRef>
          </c:tx>
          <c:marker>
            <c:symbol val="none"/>
          </c:marker>
          <c:cat>
            <c:strRef>
              <c:f>ETP_26!$E$29:$CB$29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ETP_26!$E$43:$CB$43</c:f>
              <c:numCache>
                <c:formatCode>#,##0</c:formatCode>
                <c:ptCount val="76"/>
                <c:pt idx="0">
                  <c:v>25.301511267241299</c:v>
                </c:pt>
                <c:pt idx="1">
                  <c:v>22.743290961697099</c:v>
                </c:pt>
                <c:pt idx="2">
                  <c:v>28.594486569481099</c:v>
                </c:pt>
                <c:pt idx="3">
                  <c:v>0</c:v>
                </c:pt>
                <c:pt idx="4">
                  <c:v>14.623893885477599</c:v>
                </c:pt>
                <c:pt idx="5">
                  <c:v>16.202419621901399</c:v>
                </c:pt>
                <c:pt idx="6">
                  <c:v>21.4841046933103</c:v>
                </c:pt>
                <c:pt idx="7">
                  <c:v>30.079390917468199</c:v>
                </c:pt>
                <c:pt idx="8">
                  <c:v>14.5558535981812</c:v>
                </c:pt>
                <c:pt idx="9">
                  <c:v>22.0074538609264</c:v>
                </c:pt>
                <c:pt idx="10">
                  <c:v>12.758661508185</c:v>
                </c:pt>
                <c:pt idx="11">
                  <c:v>12.9270650105782</c:v>
                </c:pt>
                <c:pt idx="12">
                  <c:v>24.6258562898857</c:v>
                </c:pt>
                <c:pt idx="13">
                  <c:v>25.0463579262554</c:v>
                </c:pt>
                <c:pt idx="14">
                  <c:v>29.886277107788999</c:v>
                </c:pt>
                <c:pt idx="15">
                  <c:v>32.563424379778901</c:v>
                </c:pt>
                <c:pt idx="16">
                  <c:v>32.241728828379102</c:v>
                </c:pt>
                <c:pt idx="17">
                  <c:v>35.857944042025998</c:v>
                </c:pt>
                <c:pt idx="18">
                  <c:v>38.582970452369302</c:v>
                </c:pt>
                <c:pt idx="19">
                  <c:v>35.981928989139298</c:v>
                </c:pt>
                <c:pt idx="20">
                  <c:v>43.676154501009698</c:v>
                </c:pt>
                <c:pt idx="21">
                  <c:v>38.752354282287499</c:v>
                </c:pt>
                <c:pt idx="22">
                  <c:v>46.740747291307201</c:v>
                </c:pt>
                <c:pt idx="23">
                  <c:v>59.960211541179604</c:v>
                </c:pt>
                <c:pt idx="24">
                  <c:v>56.1682382195484</c:v>
                </c:pt>
                <c:pt idx="25">
                  <c:v>51.557867981369</c:v>
                </c:pt>
                <c:pt idx="26">
                  <c:v>34.514097644932598</c:v>
                </c:pt>
                <c:pt idx="27">
                  <c:v>36.1582643267949</c:v>
                </c:pt>
                <c:pt idx="28">
                  <c:v>43.931378036239003</c:v>
                </c:pt>
                <c:pt idx="29">
                  <c:v>31.232175693103599</c:v>
                </c:pt>
                <c:pt idx="30">
                  <c:v>23.759473142378301</c:v>
                </c:pt>
                <c:pt idx="31">
                  <c:v>11.4301864109151</c:v>
                </c:pt>
                <c:pt idx="32">
                  <c:v>12.304028019667101</c:v>
                </c:pt>
                <c:pt idx="33">
                  <c:v>6.5700561695826103</c:v>
                </c:pt>
                <c:pt idx="34">
                  <c:v>9.3030766566735998</c:v>
                </c:pt>
                <c:pt idx="35">
                  <c:v>9.4311817585814097</c:v>
                </c:pt>
                <c:pt idx="36">
                  <c:v>8.4051556777823695</c:v>
                </c:pt>
                <c:pt idx="37">
                  <c:v>12.529428572236901</c:v>
                </c:pt>
                <c:pt idx="38">
                  <c:v>15.0754498986404</c:v>
                </c:pt>
                <c:pt idx="39">
                  <c:v>26.477179423006501</c:v>
                </c:pt>
                <c:pt idx="40">
                  <c:v>7.1194146358533299</c:v>
                </c:pt>
                <c:pt idx="41">
                  <c:v>12.3478734431782</c:v>
                </c:pt>
                <c:pt idx="42">
                  <c:v>11.750740954742801</c:v>
                </c:pt>
                <c:pt idx="43">
                  <c:v>9.6547251696938101</c:v>
                </c:pt>
                <c:pt idx="44">
                  <c:v>5.9709058613749297</c:v>
                </c:pt>
                <c:pt idx="45">
                  <c:v>11.4613701630077</c:v>
                </c:pt>
                <c:pt idx="46">
                  <c:v>6.2466985251570399</c:v>
                </c:pt>
                <c:pt idx="47">
                  <c:v>6.5594642166678501</c:v>
                </c:pt>
                <c:pt idx="48">
                  <c:v>16.311754365128699</c:v>
                </c:pt>
                <c:pt idx="49">
                  <c:v>18.460527623633102</c:v>
                </c:pt>
                <c:pt idx="50">
                  <c:v>21.540855985476199</c:v>
                </c:pt>
                <c:pt idx="51">
                  <c:v>21.940732706333598</c:v>
                </c:pt>
                <c:pt idx="52">
                  <c:v>16.6038713130867</c:v>
                </c:pt>
                <c:pt idx="53">
                  <c:v>10.134902431812501</c:v>
                </c:pt>
                <c:pt idx="54">
                  <c:v>9.3396169710718002</c:v>
                </c:pt>
                <c:pt idx="55">
                  <c:v>10.6994461856277</c:v>
                </c:pt>
                <c:pt idx="56">
                  <c:v>9.5257263288181502</c:v>
                </c:pt>
                <c:pt idx="57">
                  <c:v>12.348023213801399</c:v>
                </c:pt>
                <c:pt idx="58">
                  <c:v>15.3595047266455</c:v>
                </c:pt>
                <c:pt idx="59">
                  <c:v>12.4541423239667</c:v>
                </c:pt>
                <c:pt idx="60">
                  <c:v>7.4409961046118296</c:v>
                </c:pt>
                <c:pt idx="61">
                  <c:v>0</c:v>
                </c:pt>
                <c:pt idx="62">
                  <c:v>5.91762042516776</c:v>
                </c:pt>
                <c:pt idx="63">
                  <c:v>8.4549956472262107</c:v>
                </c:pt>
                <c:pt idx="64">
                  <c:v>6.6862330135560404</c:v>
                </c:pt>
                <c:pt idx="65">
                  <c:v>5.3057611829460001</c:v>
                </c:pt>
                <c:pt idx="66">
                  <c:v>7.6218820038683299</c:v>
                </c:pt>
                <c:pt idx="67">
                  <c:v>0</c:v>
                </c:pt>
                <c:pt idx="68">
                  <c:v>6.0631025368279499</c:v>
                </c:pt>
                <c:pt idx="69">
                  <c:v>6.4270066885360499</c:v>
                </c:pt>
                <c:pt idx="70">
                  <c:v>6.7305607463288402</c:v>
                </c:pt>
                <c:pt idx="71">
                  <c:v>5.8228693099058599</c:v>
                </c:pt>
                <c:pt idx="72">
                  <c:v>16.7205835886888</c:v>
                </c:pt>
                <c:pt idx="73">
                  <c:v>14.3080250380442</c:v>
                </c:pt>
                <c:pt idx="74">
                  <c:v>8.7200174493530298</c:v>
                </c:pt>
                <c:pt idx="75">
                  <c:v>9.5797482018866305</c:v>
                </c:pt>
              </c:numCache>
            </c:numRef>
          </c:val>
          <c:smooth val="0"/>
          <c:extLst>
            <c:ext xmlns:c16="http://schemas.microsoft.com/office/drawing/2014/chart" uri="{C3380CC4-5D6E-409C-BE32-E72D297353CC}">
              <c16:uniqueId val="{00000005-D9F9-477B-AD91-E9A226982FE4}"/>
            </c:ext>
          </c:extLst>
        </c:ser>
        <c:ser>
          <c:idx val="6"/>
          <c:order val="6"/>
          <c:tx>
            <c:strRef>
              <c:f>ETP_26!$D$44</c:f>
              <c:strCache>
                <c:ptCount val="1"/>
                <c:pt idx="0">
                  <c:v>Activités scientifiques et techniques ; services administratifs et de soutien</c:v>
                </c:pt>
              </c:strCache>
            </c:strRef>
          </c:tx>
          <c:marker>
            <c:symbol val="none"/>
          </c:marker>
          <c:cat>
            <c:strRef>
              <c:f>ETP_26!$E$29:$CB$29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ETP_26!$E$44:$CB$44</c:f>
              <c:numCache>
                <c:formatCode>#,##0</c:formatCode>
                <c:ptCount val="76"/>
                <c:pt idx="0">
                  <c:v>271.40135237743198</c:v>
                </c:pt>
                <c:pt idx="1">
                  <c:v>270.76114370740601</c:v>
                </c:pt>
                <c:pt idx="2">
                  <c:v>301.09297873134801</c:v>
                </c:pt>
                <c:pt idx="3">
                  <c:v>273.43505704957198</c:v>
                </c:pt>
                <c:pt idx="4">
                  <c:v>255.88492190166599</c:v>
                </c:pt>
                <c:pt idx="5">
                  <c:v>291.80234778629602</c:v>
                </c:pt>
                <c:pt idx="6">
                  <c:v>291.83813914873701</c:v>
                </c:pt>
                <c:pt idx="7">
                  <c:v>327.021061058241</c:v>
                </c:pt>
                <c:pt idx="8">
                  <c:v>368.98472253316498</c:v>
                </c:pt>
                <c:pt idx="9">
                  <c:v>274.64431638679503</c:v>
                </c:pt>
                <c:pt idx="10">
                  <c:v>289.54294152397398</c:v>
                </c:pt>
                <c:pt idx="11">
                  <c:v>328.25379031069298</c:v>
                </c:pt>
                <c:pt idx="12">
                  <c:v>344.988908970745</c:v>
                </c:pt>
                <c:pt idx="13">
                  <c:v>264.49449452809802</c:v>
                </c:pt>
                <c:pt idx="14">
                  <c:v>270.77274405130402</c:v>
                </c:pt>
                <c:pt idx="15">
                  <c:v>302.22438422210399</c:v>
                </c:pt>
                <c:pt idx="16">
                  <c:v>254.34838498005101</c:v>
                </c:pt>
                <c:pt idx="17">
                  <c:v>287.63481334637601</c:v>
                </c:pt>
                <c:pt idx="18">
                  <c:v>274.92242022490302</c:v>
                </c:pt>
                <c:pt idx="19">
                  <c:v>258.71395562516199</c:v>
                </c:pt>
                <c:pt idx="20">
                  <c:v>304.51793651684</c:v>
                </c:pt>
                <c:pt idx="21">
                  <c:v>333.16512473532202</c:v>
                </c:pt>
                <c:pt idx="22">
                  <c:v>341.043466493084</c:v>
                </c:pt>
                <c:pt idx="23">
                  <c:v>266.05031278506402</c:v>
                </c:pt>
                <c:pt idx="24">
                  <c:v>274.23663276656202</c:v>
                </c:pt>
                <c:pt idx="25">
                  <c:v>259.67028632460398</c:v>
                </c:pt>
                <c:pt idx="26">
                  <c:v>245.96990118816601</c:v>
                </c:pt>
                <c:pt idx="27">
                  <c:v>263.37930757334999</c:v>
                </c:pt>
                <c:pt idx="28">
                  <c:v>271.78412719181</c:v>
                </c:pt>
                <c:pt idx="29">
                  <c:v>303.89717699122002</c:v>
                </c:pt>
                <c:pt idx="30">
                  <c:v>340.07211811897002</c:v>
                </c:pt>
                <c:pt idx="31">
                  <c:v>319.88434276577499</c:v>
                </c:pt>
                <c:pt idx="32">
                  <c:v>296.65594330720899</c:v>
                </c:pt>
                <c:pt idx="33">
                  <c:v>285.64715782795901</c:v>
                </c:pt>
                <c:pt idx="34">
                  <c:v>318.70469551342302</c:v>
                </c:pt>
                <c:pt idx="35">
                  <c:v>311.28057522277697</c:v>
                </c:pt>
                <c:pt idx="36">
                  <c:v>352.01951435248799</c:v>
                </c:pt>
                <c:pt idx="37">
                  <c:v>313.884569182787</c:v>
                </c:pt>
                <c:pt idx="38">
                  <c:v>315.62540875992198</c:v>
                </c:pt>
                <c:pt idx="39">
                  <c:v>332.10727123095597</c:v>
                </c:pt>
                <c:pt idx="40">
                  <c:v>341.80326652845099</c:v>
                </c:pt>
                <c:pt idx="41">
                  <c:v>358.44745867321802</c:v>
                </c:pt>
                <c:pt idx="42">
                  <c:v>347.266098364426</c:v>
                </c:pt>
                <c:pt idx="43">
                  <c:v>374.414397478213</c:v>
                </c:pt>
                <c:pt idx="44">
                  <c:v>357.238734387308</c:v>
                </c:pt>
                <c:pt idx="45">
                  <c:v>391.72915858464597</c:v>
                </c:pt>
                <c:pt idx="46">
                  <c:v>427.613935454863</c:v>
                </c:pt>
                <c:pt idx="47">
                  <c:v>442.20540667205802</c:v>
                </c:pt>
                <c:pt idx="48">
                  <c:v>458.79018074801598</c:v>
                </c:pt>
                <c:pt idx="49">
                  <c:v>512.90588250166695</c:v>
                </c:pt>
                <c:pt idx="50">
                  <c:v>487.587716256433</c:v>
                </c:pt>
                <c:pt idx="51">
                  <c:v>745.59835144290901</c:v>
                </c:pt>
                <c:pt idx="52">
                  <c:v>729.07951707773202</c:v>
                </c:pt>
                <c:pt idx="53">
                  <c:v>602.60202171500998</c:v>
                </c:pt>
                <c:pt idx="54">
                  <c:v>611.67251069109204</c:v>
                </c:pt>
                <c:pt idx="55">
                  <c:v>645.11092202158795</c:v>
                </c:pt>
                <c:pt idx="56">
                  <c:v>643.99765225116505</c:v>
                </c:pt>
                <c:pt idx="57">
                  <c:v>664.87152633545304</c:v>
                </c:pt>
                <c:pt idx="58">
                  <c:v>687.64142020152406</c:v>
                </c:pt>
                <c:pt idx="59">
                  <c:v>703.32958380756099</c:v>
                </c:pt>
                <c:pt idx="60">
                  <c:v>730.20430897468304</c:v>
                </c:pt>
                <c:pt idx="61">
                  <c:v>641.34581916265699</c:v>
                </c:pt>
                <c:pt idx="62">
                  <c:v>741.44236190519496</c:v>
                </c:pt>
                <c:pt idx="63">
                  <c:v>679.63400211731698</c:v>
                </c:pt>
                <c:pt idx="64">
                  <c:v>716.28120321254198</c:v>
                </c:pt>
                <c:pt idx="65">
                  <c:v>784.02652081538201</c:v>
                </c:pt>
                <c:pt idx="66">
                  <c:v>754.94935487543398</c:v>
                </c:pt>
                <c:pt idx="67">
                  <c:v>809.49913829085904</c:v>
                </c:pt>
                <c:pt idx="68">
                  <c:v>864.73173462866305</c:v>
                </c:pt>
                <c:pt idx="69">
                  <c:v>877.207220405974</c:v>
                </c:pt>
                <c:pt idx="70">
                  <c:v>978.193197235561</c:v>
                </c:pt>
                <c:pt idx="71">
                  <c:v>946.62957539824095</c:v>
                </c:pt>
                <c:pt idx="72">
                  <c:v>887.79753542743197</c:v>
                </c:pt>
                <c:pt idx="73">
                  <c:v>834.86735816240002</c:v>
                </c:pt>
                <c:pt idx="74">
                  <c:v>803.64670072673903</c:v>
                </c:pt>
                <c:pt idx="75">
                  <c:v>841.63507183825402</c:v>
                </c:pt>
              </c:numCache>
            </c:numRef>
          </c:val>
          <c:smooth val="0"/>
          <c:extLst>
            <c:ext xmlns:c16="http://schemas.microsoft.com/office/drawing/2014/chart" uri="{C3380CC4-5D6E-409C-BE32-E72D297353CC}">
              <c16:uniqueId val="{00000006-D9F9-477B-AD91-E9A226982FE4}"/>
            </c:ext>
          </c:extLst>
        </c:ser>
        <c:ser>
          <c:idx val="7"/>
          <c:order val="7"/>
          <c:tx>
            <c:strRef>
              <c:f>ETP_26!$D$45</c:f>
              <c:strCache>
                <c:ptCount val="1"/>
                <c:pt idx="0">
                  <c:v>Administration publique, enseignement, sante humaine et action sociale</c:v>
                </c:pt>
              </c:strCache>
            </c:strRef>
          </c:tx>
          <c:marker>
            <c:symbol val="none"/>
          </c:marker>
          <c:cat>
            <c:strRef>
              <c:f>ETP_26!$E$29:$CB$29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ETP_26!$E$45:$CB$45</c:f>
              <c:numCache>
                <c:formatCode>#,##0</c:formatCode>
                <c:ptCount val="76"/>
                <c:pt idx="0">
                  <c:v>61.210819980428901</c:v>
                </c:pt>
                <c:pt idx="1">
                  <c:v>61.456145712261304</c:v>
                </c:pt>
                <c:pt idx="2">
                  <c:v>58.334646101288101</c:v>
                </c:pt>
                <c:pt idx="3">
                  <c:v>59.430003186255298</c:v>
                </c:pt>
                <c:pt idx="4">
                  <c:v>49.455499200374497</c:v>
                </c:pt>
                <c:pt idx="5">
                  <c:v>44.652579424972799</c:v>
                </c:pt>
                <c:pt idx="6">
                  <c:v>52.494307844771001</c:v>
                </c:pt>
                <c:pt idx="7">
                  <c:v>47.295967648094702</c:v>
                </c:pt>
                <c:pt idx="8">
                  <c:v>43.266882744874003</c:v>
                </c:pt>
                <c:pt idx="9">
                  <c:v>64.756094135288805</c:v>
                </c:pt>
                <c:pt idx="10">
                  <c:v>60.294756767764</c:v>
                </c:pt>
                <c:pt idx="11">
                  <c:v>65.747203098242693</c:v>
                </c:pt>
                <c:pt idx="12">
                  <c:v>64.556544963155403</c:v>
                </c:pt>
                <c:pt idx="13">
                  <c:v>62.982897631331703</c:v>
                </c:pt>
                <c:pt idx="14">
                  <c:v>66.708252311522898</c:v>
                </c:pt>
                <c:pt idx="15">
                  <c:v>74.231390000538298</c:v>
                </c:pt>
                <c:pt idx="16">
                  <c:v>62.487689283751997</c:v>
                </c:pt>
                <c:pt idx="17">
                  <c:v>70.487059670549399</c:v>
                </c:pt>
                <c:pt idx="18">
                  <c:v>73.830948154862497</c:v>
                </c:pt>
                <c:pt idx="19">
                  <c:v>86.211400012289602</c:v>
                </c:pt>
                <c:pt idx="20">
                  <c:v>72.523721880386802</c:v>
                </c:pt>
                <c:pt idx="21">
                  <c:v>79.748418956459801</c:v>
                </c:pt>
                <c:pt idx="22">
                  <c:v>84.729093371793098</c:v>
                </c:pt>
                <c:pt idx="23">
                  <c:v>94.048050851744506</c:v>
                </c:pt>
                <c:pt idx="24">
                  <c:v>107.11708159431601</c:v>
                </c:pt>
                <c:pt idx="25">
                  <c:v>114.374142477741</c:v>
                </c:pt>
                <c:pt idx="26">
                  <c:v>125.45634923975599</c:v>
                </c:pt>
                <c:pt idx="27">
                  <c:v>105.469964737141</c:v>
                </c:pt>
                <c:pt idx="28">
                  <c:v>100.689877580206</c:v>
                </c:pt>
                <c:pt idx="29">
                  <c:v>93.065893479859298</c:v>
                </c:pt>
                <c:pt idx="30">
                  <c:v>95.432731431771302</c:v>
                </c:pt>
                <c:pt idx="31">
                  <c:v>90.289680602589101</c:v>
                </c:pt>
                <c:pt idx="32">
                  <c:v>106.805461232274</c:v>
                </c:pt>
                <c:pt idx="33">
                  <c:v>79.159638377994995</c:v>
                </c:pt>
                <c:pt idx="34">
                  <c:v>78.964187296397299</c:v>
                </c:pt>
                <c:pt idx="35">
                  <c:v>56.247726212846601</c:v>
                </c:pt>
                <c:pt idx="36">
                  <c:v>66.5566795267858</c:v>
                </c:pt>
                <c:pt idx="37">
                  <c:v>71.356819287643901</c:v>
                </c:pt>
                <c:pt idx="38">
                  <c:v>70.469607218140993</c:v>
                </c:pt>
                <c:pt idx="39">
                  <c:v>78.834194062887406</c:v>
                </c:pt>
                <c:pt idx="40">
                  <c:v>85.068861386162894</c:v>
                </c:pt>
                <c:pt idx="41">
                  <c:v>89.794683009128406</c:v>
                </c:pt>
                <c:pt idx="42">
                  <c:v>94.250754428946905</c:v>
                </c:pt>
                <c:pt idx="43">
                  <c:v>106.492322620293</c:v>
                </c:pt>
                <c:pt idx="44">
                  <c:v>108.223449632087</c:v>
                </c:pt>
                <c:pt idx="45">
                  <c:v>102.790061636291</c:v>
                </c:pt>
                <c:pt idx="46">
                  <c:v>102.48828100652599</c:v>
                </c:pt>
                <c:pt idx="47">
                  <c:v>101.12734926366799</c:v>
                </c:pt>
                <c:pt idx="48">
                  <c:v>87.639983406781397</c:v>
                </c:pt>
                <c:pt idx="49">
                  <c:v>83.196245049492603</c:v>
                </c:pt>
                <c:pt idx="50">
                  <c:v>93.125988255904005</c:v>
                </c:pt>
                <c:pt idx="51">
                  <c:v>196.609712941776</c:v>
                </c:pt>
                <c:pt idx="52">
                  <c:v>369.60367008024002</c:v>
                </c:pt>
                <c:pt idx="53">
                  <c:v>382.817697984527</c:v>
                </c:pt>
                <c:pt idx="54">
                  <c:v>410.70756919593498</c:v>
                </c:pt>
                <c:pt idx="55">
                  <c:v>422.01747111126002</c:v>
                </c:pt>
                <c:pt idx="56">
                  <c:v>449.35818978718999</c:v>
                </c:pt>
                <c:pt idx="57">
                  <c:v>427.46153186401602</c:v>
                </c:pt>
                <c:pt idx="58">
                  <c:v>472.23879562845599</c:v>
                </c:pt>
                <c:pt idx="59">
                  <c:v>489.91573078934601</c:v>
                </c:pt>
                <c:pt idx="60">
                  <c:v>476.88010993562102</c:v>
                </c:pt>
                <c:pt idx="61">
                  <c:v>416.168863791126</c:v>
                </c:pt>
                <c:pt idx="62">
                  <c:v>441.98054925991102</c:v>
                </c:pt>
                <c:pt idx="63">
                  <c:v>458.22513711626402</c:v>
                </c:pt>
                <c:pt idx="64">
                  <c:v>502.08384499006399</c:v>
                </c:pt>
                <c:pt idx="65">
                  <c:v>475.09510656060701</c:v>
                </c:pt>
                <c:pt idx="66">
                  <c:v>483.40034267307601</c:v>
                </c:pt>
                <c:pt idx="67">
                  <c:v>492.39268521353898</c:v>
                </c:pt>
                <c:pt idx="68">
                  <c:v>477.51930392821998</c:v>
                </c:pt>
                <c:pt idx="69">
                  <c:v>459.40358897164401</c:v>
                </c:pt>
                <c:pt idx="70">
                  <c:v>489.46082596871702</c:v>
                </c:pt>
                <c:pt idx="71">
                  <c:v>464.23140098374199</c:v>
                </c:pt>
                <c:pt idx="72">
                  <c:v>446.355624940702</c:v>
                </c:pt>
                <c:pt idx="73">
                  <c:v>429.67792721030798</c:v>
                </c:pt>
                <c:pt idx="74">
                  <c:v>405.01074799102503</c:v>
                </c:pt>
                <c:pt idx="75">
                  <c:v>405.32445611437799</c:v>
                </c:pt>
              </c:numCache>
            </c:numRef>
          </c:val>
          <c:smooth val="0"/>
          <c:extLst>
            <c:ext xmlns:c16="http://schemas.microsoft.com/office/drawing/2014/chart" uri="{C3380CC4-5D6E-409C-BE32-E72D297353CC}">
              <c16:uniqueId val="{00000007-D9F9-477B-AD91-E9A226982FE4}"/>
            </c:ext>
          </c:extLst>
        </c:ser>
        <c:ser>
          <c:idx val="8"/>
          <c:order val="8"/>
          <c:tx>
            <c:strRef>
              <c:f>ETP_26!$D$46</c:f>
              <c:strCache>
                <c:ptCount val="1"/>
                <c:pt idx="0">
                  <c:v>Autres activites de services</c:v>
                </c:pt>
              </c:strCache>
            </c:strRef>
          </c:tx>
          <c:marker>
            <c:symbol val="none"/>
          </c:marker>
          <c:cat>
            <c:strRef>
              <c:f>ETP_26!$E$29:$CB$29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ETP_26!$E$46:$CB$46</c:f>
              <c:numCache>
                <c:formatCode>#,##0</c:formatCode>
                <c:ptCount val="76"/>
                <c:pt idx="0">
                  <c:v>7.7063683907928802</c:v>
                </c:pt>
                <c:pt idx="1">
                  <c:v>8.88935985646674</c:v>
                </c:pt>
                <c:pt idx="2">
                  <c:v>13.881867598268199</c:v>
                </c:pt>
                <c:pt idx="3">
                  <c:v>0</c:v>
                </c:pt>
                <c:pt idx="4">
                  <c:v>7.5821586974904998</c:v>
                </c:pt>
                <c:pt idx="5">
                  <c:v>7.85155037104626</c:v>
                </c:pt>
                <c:pt idx="6">
                  <c:v>10.6038786616057</c:v>
                </c:pt>
                <c:pt idx="7">
                  <c:v>16.820699682192799</c:v>
                </c:pt>
                <c:pt idx="8">
                  <c:v>27.488491643084298</c:v>
                </c:pt>
                <c:pt idx="9">
                  <c:v>7.3877500275123804</c:v>
                </c:pt>
                <c:pt idx="10">
                  <c:v>14.168405406107601</c:v>
                </c:pt>
                <c:pt idx="11">
                  <c:v>14.0328461019425</c:v>
                </c:pt>
                <c:pt idx="12">
                  <c:v>11.0032747542426</c:v>
                </c:pt>
                <c:pt idx="13">
                  <c:v>15.542280821938</c:v>
                </c:pt>
                <c:pt idx="14">
                  <c:v>15.1984467332483</c:v>
                </c:pt>
                <c:pt idx="15">
                  <c:v>18.1813523017113</c:v>
                </c:pt>
                <c:pt idx="16">
                  <c:v>18.844631753100401</c:v>
                </c:pt>
                <c:pt idx="17">
                  <c:v>21.798426313960199</c:v>
                </c:pt>
                <c:pt idx="18">
                  <c:v>20.0985187919824</c:v>
                </c:pt>
                <c:pt idx="19">
                  <c:v>19.909841954326001</c:v>
                </c:pt>
                <c:pt idx="20">
                  <c:v>20.018600114205501</c:v>
                </c:pt>
                <c:pt idx="21">
                  <c:v>28.894335023742901</c:v>
                </c:pt>
                <c:pt idx="22">
                  <c:v>19.621021819403801</c:v>
                </c:pt>
                <c:pt idx="23">
                  <c:v>19.8348686321754</c:v>
                </c:pt>
                <c:pt idx="24">
                  <c:v>23.523724100346001</c:v>
                </c:pt>
                <c:pt idx="25">
                  <c:v>29.603615821208201</c:v>
                </c:pt>
                <c:pt idx="26">
                  <c:v>35.210756937196997</c:v>
                </c:pt>
                <c:pt idx="27">
                  <c:v>30.357023151220901</c:v>
                </c:pt>
                <c:pt idx="28">
                  <c:v>24.229934305203599</c:v>
                </c:pt>
                <c:pt idx="29">
                  <c:v>21.0430557651793</c:v>
                </c:pt>
                <c:pt idx="30">
                  <c:v>20.6217530277702</c:v>
                </c:pt>
                <c:pt idx="31">
                  <c:v>24.236312319072098</c:v>
                </c:pt>
                <c:pt idx="32">
                  <c:v>23.475451130166</c:v>
                </c:pt>
                <c:pt idx="33">
                  <c:v>24.177009085613701</c:v>
                </c:pt>
                <c:pt idx="34">
                  <c:v>26.037827105284801</c:v>
                </c:pt>
                <c:pt idx="35">
                  <c:v>23.816030709336498</c:v>
                </c:pt>
                <c:pt idx="36">
                  <c:v>27.778395428004199</c:v>
                </c:pt>
                <c:pt idx="37">
                  <c:v>23.0182936774466</c:v>
                </c:pt>
                <c:pt idx="38">
                  <c:v>24.746068682321098</c:v>
                </c:pt>
                <c:pt idx="39">
                  <c:v>28.800141596533301</c:v>
                </c:pt>
                <c:pt idx="40">
                  <c:v>34.095819813395202</c:v>
                </c:pt>
                <c:pt idx="41">
                  <c:v>42.600095725062602</c:v>
                </c:pt>
                <c:pt idx="42">
                  <c:v>36.603298790305402</c:v>
                </c:pt>
                <c:pt idx="43">
                  <c:v>33.986182550706197</c:v>
                </c:pt>
                <c:pt idx="44">
                  <c:v>46.2440224503423</c:v>
                </c:pt>
                <c:pt idx="45">
                  <c:v>41.392366683120798</c:v>
                </c:pt>
                <c:pt idx="46">
                  <c:v>37.091540478618498</c:v>
                </c:pt>
                <c:pt idx="47">
                  <c:v>45.186853884959298</c:v>
                </c:pt>
                <c:pt idx="48">
                  <c:v>37.054938156011197</c:v>
                </c:pt>
                <c:pt idx="49">
                  <c:v>36.916035264654802</c:v>
                </c:pt>
                <c:pt idx="50">
                  <c:v>33.630792835887199</c:v>
                </c:pt>
                <c:pt idx="51">
                  <c:v>39.328577153998502</c:v>
                </c:pt>
                <c:pt idx="52">
                  <c:v>42.222596147380401</c:v>
                </c:pt>
                <c:pt idx="53">
                  <c:v>48.713482937810603</c:v>
                </c:pt>
                <c:pt idx="54">
                  <c:v>45.743029365465397</c:v>
                </c:pt>
                <c:pt idx="55">
                  <c:v>54.226509980179102</c:v>
                </c:pt>
                <c:pt idx="56">
                  <c:v>45.105169062911898</c:v>
                </c:pt>
                <c:pt idx="57">
                  <c:v>37.303660050777502</c:v>
                </c:pt>
                <c:pt idx="58">
                  <c:v>34.331081207871499</c:v>
                </c:pt>
                <c:pt idx="59">
                  <c:v>35.311149694784604</c:v>
                </c:pt>
                <c:pt idx="60">
                  <c:v>30.7321301947458</c:v>
                </c:pt>
                <c:pt idx="61">
                  <c:v>17.494953932174301</c:v>
                </c:pt>
                <c:pt idx="62">
                  <c:v>24.577703271030799</c:v>
                </c:pt>
                <c:pt idx="63">
                  <c:v>26.049074926270599</c:v>
                </c:pt>
                <c:pt idx="64">
                  <c:v>21.572334698598901</c:v>
                </c:pt>
                <c:pt idx="65">
                  <c:v>18.559992847157599</c:v>
                </c:pt>
                <c:pt idx="66">
                  <c:v>25.1368961523685</c:v>
                </c:pt>
                <c:pt idx="67">
                  <c:v>22.980012359916099</c:v>
                </c:pt>
                <c:pt idx="68">
                  <c:v>23.405718565765799</c:v>
                </c:pt>
                <c:pt idx="69">
                  <c:v>27.663391992914299</c:v>
                </c:pt>
                <c:pt idx="70">
                  <c:v>30.584276691138001</c:v>
                </c:pt>
                <c:pt idx="71">
                  <c:v>28.313210023367901</c:v>
                </c:pt>
                <c:pt idx="72">
                  <c:v>26.884374746215201</c:v>
                </c:pt>
                <c:pt idx="73">
                  <c:v>27.6323510234268</c:v>
                </c:pt>
                <c:pt idx="74">
                  <c:v>27.550192954178499</c:v>
                </c:pt>
                <c:pt idx="75">
                  <c:v>25.813210985967299</c:v>
                </c:pt>
              </c:numCache>
            </c:numRef>
          </c:val>
          <c:smooth val="0"/>
          <c:extLst>
            <c:ext xmlns:c16="http://schemas.microsoft.com/office/drawing/2014/chart" uri="{C3380CC4-5D6E-409C-BE32-E72D297353CC}">
              <c16:uniqueId val="{00000008-D9F9-477B-AD91-E9A226982FE4}"/>
            </c:ext>
          </c:extLst>
        </c:ser>
        <c:dLbls>
          <c:showLegendKey val="0"/>
          <c:showVal val="0"/>
          <c:showCatName val="0"/>
          <c:showSerName val="0"/>
          <c:showPercent val="0"/>
          <c:showBubbleSize val="0"/>
        </c:dLbls>
        <c:smooth val="0"/>
        <c:axId val="214381696"/>
        <c:axId val="214383232"/>
      </c:lineChart>
      <c:catAx>
        <c:axId val="214381696"/>
        <c:scaling>
          <c:orientation val="minMax"/>
        </c:scaling>
        <c:delete val="0"/>
        <c:axPos val="b"/>
        <c:numFmt formatCode="General" sourceLinked="1"/>
        <c:majorTickMark val="out"/>
        <c:minorTickMark val="none"/>
        <c:tickLblPos val="nextTo"/>
        <c:crossAx val="214383232"/>
        <c:crosses val="autoZero"/>
        <c:auto val="1"/>
        <c:lblAlgn val="ctr"/>
        <c:lblOffset val="100"/>
        <c:tickLblSkip val="2"/>
        <c:noMultiLvlLbl val="0"/>
      </c:catAx>
      <c:valAx>
        <c:axId val="214383232"/>
        <c:scaling>
          <c:orientation val="minMax"/>
        </c:scaling>
        <c:delete val="0"/>
        <c:axPos val="l"/>
        <c:majorGridlines/>
        <c:numFmt formatCode="#,##0" sourceLinked="1"/>
        <c:majorTickMark val="out"/>
        <c:minorTickMark val="none"/>
        <c:tickLblPos val="nextTo"/>
        <c:crossAx val="214381696"/>
        <c:crosses val="autoZero"/>
        <c:crossBetween val="between"/>
      </c:valAx>
    </c:plotArea>
    <c:legend>
      <c:legendPos val="r"/>
      <c:layout>
        <c:manualLayout>
          <c:xMode val="edge"/>
          <c:yMode val="edge"/>
          <c:x val="0.65477370333663698"/>
          <c:y val="0.18936572626914097"/>
          <c:w val="0.33729765444334325"/>
          <c:h val="0.7414028085199027"/>
        </c:manualLayout>
      </c:layout>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100"/>
            </a:pPr>
            <a:r>
              <a:rPr lang="en-US" sz="1400"/>
              <a:t>Evolution annuelle du nombre d'intérimaires (ETP) entre 2022</a:t>
            </a:r>
            <a:r>
              <a:rPr lang="en-US" sz="1400" baseline="0"/>
              <a:t> et 2023</a:t>
            </a:r>
            <a:r>
              <a:rPr lang="en-US" sz="1400"/>
              <a:t> en Isère</a:t>
            </a:r>
          </a:p>
          <a:p>
            <a:pPr>
              <a:defRPr sz="1100"/>
            </a:pPr>
            <a:r>
              <a:rPr lang="en-US" sz="1100" b="0"/>
              <a:t>(source : Dares</a:t>
            </a:r>
            <a:r>
              <a:rPr lang="en-US" sz="1100" b="0" baseline="0"/>
              <a:t> exploitation des DSN</a:t>
            </a:r>
            <a:r>
              <a:rPr lang="en-US" sz="1100" b="0"/>
              <a:t>)</a:t>
            </a:r>
          </a:p>
        </c:rich>
      </c:tx>
      <c:overlay val="0"/>
    </c:title>
    <c:autoTitleDeleted val="0"/>
    <c:plotArea>
      <c:layout/>
      <c:barChart>
        <c:barDir val="bar"/>
        <c:grouping val="clustered"/>
        <c:varyColors val="0"/>
        <c:ser>
          <c:idx val="2"/>
          <c:order val="0"/>
          <c:tx>
            <c:strRef>
              <c:f>ETP_38!$K$5</c:f>
              <c:strCache>
                <c:ptCount val="1"/>
                <c:pt idx="0">
                  <c:v>Evolution</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ETP_38!$C$6:$H$23</c:f>
              <c:strCache>
                <c:ptCount val="18"/>
                <c:pt idx="0">
                  <c:v>Agriculture, sylviculture et pêche</c:v>
                </c:pt>
                <c:pt idx="1">
                  <c:v>Fabrication de denrées alimentaires, de boissons et  de produits à base de tabac</c:v>
                </c:pt>
                <c:pt idx="2">
                  <c:v>Cokéfaction et raffinage</c:v>
                </c:pt>
                <c:pt idx="3">
                  <c:v>Fabrication d'équipements électriques, électroniques, informatiques ; fabrication de machines</c:v>
                </c:pt>
                <c:pt idx="4">
                  <c:v>Fabrication de matériels de transport</c:v>
                </c:pt>
                <c:pt idx="5">
                  <c:v>Fabrication d'autres produits industriels</c:v>
                </c:pt>
                <c:pt idx="6">
                  <c:v>Industries extractives,  énergie, eau, gestion des déchets et dépollution</c:v>
                </c:pt>
                <c:pt idx="7">
                  <c:v>Construction</c:v>
                </c:pt>
                <c:pt idx="8">
                  <c:v>Commerce ; réparation d'automobiles et de motocycles</c:v>
                </c:pt>
                <c:pt idx="9">
                  <c:v>Transports et entreposage</c:v>
                </c:pt>
                <c:pt idx="10">
                  <c:v>Hébergement et restauration</c:v>
                </c:pt>
                <c:pt idx="11">
                  <c:v>Information et communication</c:v>
                </c:pt>
                <c:pt idx="12">
                  <c:v>Activités financières et d'assurance</c:v>
                </c:pt>
                <c:pt idx="13">
                  <c:v>Activités immobilières</c:v>
                </c:pt>
                <c:pt idx="14">
                  <c:v>Activités scientifiques et techniques ; services administratifs et de soutien</c:v>
                </c:pt>
                <c:pt idx="15">
                  <c:v>Administration publique, enseignement, santé humaine et action sociale</c:v>
                </c:pt>
                <c:pt idx="16">
                  <c:v>Autres activités de services</c:v>
                </c:pt>
                <c:pt idx="17">
                  <c:v>Total</c:v>
                </c:pt>
              </c:strCache>
            </c:strRef>
          </c:cat>
          <c:val>
            <c:numRef>
              <c:f>ETP_38!$K$6:$K$23</c:f>
              <c:numCache>
                <c:formatCode>0%</c:formatCode>
                <c:ptCount val="18"/>
                <c:pt idx="0">
                  <c:v>-9.3321134492223234E-2</c:v>
                </c:pt>
                <c:pt idx="1">
                  <c:v>-0.10812970054271465</c:v>
                </c:pt>
                <c:pt idx="2">
                  <c:v>0</c:v>
                </c:pt>
                <c:pt idx="3">
                  <c:v>-7.7684066250958472E-2</c:v>
                </c:pt>
                <c:pt idx="4">
                  <c:v>1.470086926879155E-2</c:v>
                </c:pt>
                <c:pt idx="5">
                  <c:v>-0.11083537431024815</c:v>
                </c:pt>
                <c:pt idx="6">
                  <c:v>-5.247311827957013E-3</c:v>
                </c:pt>
                <c:pt idx="7">
                  <c:v>5.6506291924134366E-3</c:v>
                </c:pt>
                <c:pt idx="8">
                  <c:v>-1.0150562184982559E-2</c:v>
                </c:pt>
                <c:pt idx="9">
                  <c:v>-6.412179087054859E-2</c:v>
                </c:pt>
                <c:pt idx="10">
                  <c:v>6.3770887859875058E-2</c:v>
                </c:pt>
                <c:pt idx="11">
                  <c:v>-0.29472106961733524</c:v>
                </c:pt>
                <c:pt idx="12">
                  <c:v>-0.19332273449920501</c:v>
                </c:pt>
                <c:pt idx="13">
                  <c:v>0.18774395003903188</c:v>
                </c:pt>
                <c:pt idx="14">
                  <c:v>-0.10269378268448581</c:v>
                </c:pt>
                <c:pt idx="15">
                  <c:v>-6.273789040095934E-2</c:v>
                </c:pt>
                <c:pt idx="16">
                  <c:v>-4.5894545040428225E-2</c:v>
                </c:pt>
                <c:pt idx="17">
                  <c:v>-5.8089292245405044E-2</c:v>
                </c:pt>
              </c:numCache>
            </c:numRef>
          </c:val>
          <c:extLst>
            <c:ext xmlns:c16="http://schemas.microsoft.com/office/drawing/2014/chart" uri="{C3380CC4-5D6E-409C-BE32-E72D297353CC}">
              <c16:uniqueId val="{00000001-FF34-49BE-9375-E17509EA1D3E}"/>
            </c:ext>
          </c:extLst>
        </c:ser>
        <c:dLbls>
          <c:showLegendKey val="0"/>
          <c:showVal val="0"/>
          <c:showCatName val="0"/>
          <c:showSerName val="0"/>
          <c:showPercent val="0"/>
          <c:showBubbleSize val="0"/>
        </c:dLbls>
        <c:gapWidth val="150"/>
        <c:axId val="153060480"/>
        <c:axId val="153062016"/>
      </c:barChart>
      <c:catAx>
        <c:axId val="153060480"/>
        <c:scaling>
          <c:orientation val="minMax"/>
        </c:scaling>
        <c:delete val="0"/>
        <c:axPos val="l"/>
        <c:numFmt formatCode="General" sourceLinked="0"/>
        <c:majorTickMark val="out"/>
        <c:minorTickMark val="none"/>
        <c:tickLblPos val="low"/>
        <c:txPr>
          <a:bodyPr/>
          <a:lstStyle/>
          <a:p>
            <a:pPr>
              <a:defRPr sz="900"/>
            </a:pPr>
            <a:endParaRPr lang="fr-FR"/>
          </a:p>
        </c:txPr>
        <c:crossAx val="153062016"/>
        <c:crosses val="autoZero"/>
        <c:auto val="1"/>
        <c:lblAlgn val="ctr"/>
        <c:lblOffset val="100"/>
        <c:noMultiLvlLbl val="0"/>
      </c:catAx>
      <c:valAx>
        <c:axId val="153062016"/>
        <c:scaling>
          <c:orientation val="minMax"/>
        </c:scaling>
        <c:delete val="1"/>
        <c:axPos val="b"/>
        <c:numFmt formatCode="0%" sourceLinked="1"/>
        <c:majorTickMark val="out"/>
        <c:minorTickMark val="none"/>
        <c:tickLblPos val="nextTo"/>
        <c:crossAx val="153060480"/>
        <c:crosses val="autoZero"/>
        <c:crossBetween val="between"/>
      </c:valAx>
    </c:plotArea>
    <c:plotVisOnly val="1"/>
    <c:dispBlanksAs val="gap"/>
    <c:showDLblsOverMax val="0"/>
  </c:chart>
  <c:printSettings>
    <c:headerFooter/>
    <c:pageMargins b="0.75" l="0.7" r="0.7" t="0.75" header="0.3" footer="0.3"/>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a:t>Evolution trimestrielle des ETP intérimaires dans le tertiaire en ARA </a:t>
            </a:r>
          </a:p>
          <a:p>
            <a:pPr>
              <a:defRPr/>
            </a:pPr>
            <a:r>
              <a:rPr lang="en-US" sz="1050" b="0"/>
              <a:t>(Source : Dares, DSN, Fichiers Pôle-emploi, CVS, lieu de l'entreprise utilisatrice, naf 17)</a:t>
            </a:r>
          </a:p>
        </c:rich>
      </c:tx>
      <c:layout>
        <c:manualLayout>
          <c:xMode val="edge"/>
          <c:yMode val="edge"/>
          <c:x val="0.30745951982132891"/>
          <c:y val="0"/>
        </c:manualLayout>
      </c:layout>
      <c:overlay val="0"/>
    </c:title>
    <c:autoTitleDeleted val="0"/>
    <c:plotArea>
      <c:layout>
        <c:manualLayout>
          <c:layoutTarget val="inner"/>
          <c:xMode val="edge"/>
          <c:yMode val="edge"/>
          <c:x val="9.0723399660976659E-2"/>
          <c:y val="0.17490137461630859"/>
          <c:w val="0.58321077052868386"/>
          <c:h val="0.68349997775701754"/>
        </c:manualLayout>
      </c:layout>
      <c:lineChart>
        <c:grouping val="standard"/>
        <c:varyColors val="0"/>
        <c:ser>
          <c:idx val="0"/>
          <c:order val="0"/>
          <c:tx>
            <c:strRef>
              <c:f>ETP_ARA!$D$38</c:f>
              <c:strCache>
                <c:ptCount val="1"/>
                <c:pt idx="0">
                  <c:v>Commerce ; reparation d'automobiles et de motocycles</c:v>
                </c:pt>
              </c:strCache>
            </c:strRef>
          </c:tx>
          <c:marker>
            <c:symbol val="none"/>
          </c:marker>
          <c:cat>
            <c:strRef>
              <c:f>ETP_ARA!$E$29:$CB$29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ETP_ARA!$E$38:$CB$38</c:f>
              <c:numCache>
                <c:formatCode>#,##0</c:formatCode>
                <c:ptCount val="76"/>
                <c:pt idx="0">
                  <c:v>7130.1294796861803</c:v>
                </c:pt>
                <c:pt idx="1">
                  <c:v>7032.9193923270304</c:v>
                </c:pt>
                <c:pt idx="2">
                  <c:v>6987.1440565161201</c:v>
                </c:pt>
                <c:pt idx="3">
                  <c:v>6845.6733068049298</c:v>
                </c:pt>
                <c:pt idx="4">
                  <c:v>6912.7524553325102</c:v>
                </c:pt>
                <c:pt idx="5">
                  <c:v>6989.6405244099597</c:v>
                </c:pt>
                <c:pt idx="6">
                  <c:v>7079.4092901024196</c:v>
                </c:pt>
                <c:pt idx="7">
                  <c:v>7407.5420312723199</c:v>
                </c:pt>
                <c:pt idx="8">
                  <c:v>7306.6414761678698</c:v>
                </c:pt>
                <c:pt idx="9">
                  <c:v>7601.0539619003503</c:v>
                </c:pt>
                <c:pt idx="10">
                  <c:v>7624.4795305920497</c:v>
                </c:pt>
                <c:pt idx="11">
                  <c:v>7499.10340612866</c:v>
                </c:pt>
                <c:pt idx="12">
                  <c:v>7707.4389968512396</c:v>
                </c:pt>
                <c:pt idx="13">
                  <c:v>7586.0563110580997</c:v>
                </c:pt>
                <c:pt idx="14">
                  <c:v>7034.9648793407596</c:v>
                </c:pt>
                <c:pt idx="15">
                  <c:v>6606.8221737891399</c:v>
                </c:pt>
                <c:pt idx="16">
                  <c:v>5712.8155352957601</c:v>
                </c:pt>
                <c:pt idx="17">
                  <c:v>5321.0180399227102</c:v>
                </c:pt>
                <c:pt idx="18">
                  <c:v>5544.3420523322702</c:v>
                </c:pt>
                <c:pt idx="19">
                  <c:v>6252.6393512328405</c:v>
                </c:pt>
                <c:pt idx="20">
                  <c:v>6562.2935781188799</c:v>
                </c:pt>
                <c:pt idx="21">
                  <c:v>6912.3414741177503</c:v>
                </c:pt>
                <c:pt idx="22">
                  <c:v>7008.5877092262499</c:v>
                </c:pt>
                <c:pt idx="23">
                  <c:v>7239.5946092328604</c:v>
                </c:pt>
                <c:pt idx="24">
                  <c:v>7323.76094010425</c:v>
                </c:pt>
                <c:pt idx="25">
                  <c:v>7405.3958377546396</c:v>
                </c:pt>
                <c:pt idx="26">
                  <c:v>7103.9506166734</c:v>
                </c:pt>
                <c:pt idx="27">
                  <c:v>7176.3641920549298</c:v>
                </c:pt>
                <c:pt idx="28">
                  <c:v>7070.9409672512502</c:v>
                </c:pt>
                <c:pt idx="29">
                  <c:v>6836.3717175423699</c:v>
                </c:pt>
                <c:pt idx="30">
                  <c:v>6696.0739652439697</c:v>
                </c:pt>
                <c:pt idx="31">
                  <c:v>6403.7902495656499</c:v>
                </c:pt>
                <c:pt idx="32">
                  <c:v>6688.3035793359804</c:v>
                </c:pt>
                <c:pt idx="33">
                  <c:v>6617.7244094644402</c:v>
                </c:pt>
                <c:pt idx="34">
                  <c:v>6821.0526530657999</c:v>
                </c:pt>
                <c:pt idx="35">
                  <c:v>7275.8824992781001</c:v>
                </c:pt>
                <c:pt idx="36">
                  <c:v>7096.2881607040999</c:v>
                </c:pt>
                <c:pt idx="37">
                  <c:v>7118.8061708371097</c:v>
                </c:pt>
                <c:pt idx="38">
                  <c:v>7068.7957108874298</c:v>
                </c:pt>
                <c:pt idx="39">
                  <c:v>7249.2518497458004</c:v>
                </c:pt>
                <c:pt idx="40">
                  <c:v>7420.3579602591699</c:v>
                </c:pt>
                <c:pt idx="41">
                  <c:v>8551.0432389640591</c:v>
                </c:pt>
                <c:pt idx="42">
                  <c:v>8937.4997806860902</c:v>
                </c:pt>
                <c:pt idx="43">
                  <c:v>8492.5806510782095</c:v>
                </c:pt>
                <c:pt idx="44">
                  <c:v>8473.2084039886395</c:v>
                </c:pt>
                <c:pt idx="45">
                  <c:v>8595.3770021722703</c:v>
                </c:pt>
                <c:pt idx="46">
                  <c:v>8722.8229055976608</c:v>
                </c:pt>
                <c:pt idx="47">
                  <c:v>9153.7937277555102</c:v>
                </c:pt>
                <c:pt idx="48">
                  <c:v>8750.8640012384694</c:v>
                </c:pt>
                <c:pt idx="49">
                  <c:v>9148.4775812216794</c:v>
                </c:pt>
                <c:pt idx="50">
                  <c:v>9364.7913000503595</c:v>
                </c:pt>
                <c:pt idx="51">
                  <c:v>9518.6058689838592</c:v>
                </c:pt>
                <c:pt idx="52">
                  <c:v>9803.4850924144193</c:v>
                </c:pt>
                <c:pt idx="53">
                  <c:v>9765.8090511115606</c:v>
                </c:pt>
                <c:pt idx="54">
                  <c:v>9820.0387584669406</c:v>
                </c:pt>
                <c:pt idx="55">
                  <c:v>9846.56753113384</c:v>
                </c:pt>
                <c:pt idx="56">
                  <c:v>10005.247145242</c:v>
                </c:pt>
                <c:pt idx="57">
                  <c:v>9966.8846148314897</c:v>
                </c:pt>
                <c:pt idx="58">
                  <c:v>9849.6582512554996</c:v>
                </c:pt>
                <c:pt idx="59">
                  <c:v>9900.1557549352492</c:v>
                </c:pt>
                <c:pt idx="60">
                  <c:v>9464.3808067965092</c:v>
                </c:pt>
                <c:pt idx="61">
                  <c:v>6056.1266704812697</c:v>
                </c:pt>
                <c:pt idx="62">
                  <c:v>8823.6558464686696</c:v>
                </c:pt>
                <c:pt idx="63">
                  <c:v>8462.1708262308002</c:v>
                </c:pt>
                <c:pt idx="64">
                  <c:v>8573.67621428243</c:v>
                </c:pt>
                <c:pt idx="65">
                  <c:v>9333.7351599917401</c:v>
                </c:pt>
                <c:pt idx="66">
                  <c:v>10068.8402377652</c:v>
                </c:pt>
                <c:pt idx="67">
                  <c:v>10493.4847124263</c:v>
                </c:pt>
                <c:pt idx="68">
                  <c:v>11106.9319891826</c:v>
                </c:pt>
                <c:pt idx="69">
                  <c:v>10734.6954576591</c:v>
                </c:pt>
                <c:pt idx="70">
                  <c:v>10827.8781071619</c:v>
                </c:pt>
                <c:pt idx="71">
                  <c:v>10995.583766154101</c:v>
                </c:pt>
                <c:pt idx="72">
                  <c:v>10578.346439085701</c:v>
                </c:pt>
                <c:pt idx="73">
                  <c:v>10097.1535188077</c:v>
                </c:pt>
                <c:pt idx="74">
                  <c:v>9786.9431359067094</c:v>
                </c:pt>
                <c:pt idx="75">
                  <c:v>9756.0337376143707</c:v>
                </c:pt>
              </c:numCache>
            </c:numRef>
          </c:val>
          <c:smooth val="0"/>
          <c:extLst>
            <c:ext xmlns:c16="http://schemas.microsoft.com/office/drawing/2014/chart" uri="{C3380CC4-5D6E-409C-BE32-E72D297353CC}">
              <c16:uniqueId val="{00000000-9F9C-4C28-8370-604A8BA57FE3}"/>
            </c:ext>
          </c:extLst>
        </c:ser>
        <c:ser>
          <c:idx val="1"/>
          <c:order val="1"/>
          <c:tx>
            <c:strRef>
              <c:f>ETP_ARA!$D$39</c:f>
              <c:strCache>
                <c:ptCount val="1"/>
                <c:pt idx="0">
                  <c:v>Transports et entreposage</c:v>
                </c:pt>
              </c:strCache>
            </c:strRef>
          </c:tx>
          <c:marker>
            <c:symbol val="none"/>
          </c:marker>
          <c:cat>
            <c:strRef>
              <c:f>ETP_ARA!$E$29:$CB$29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ETP_ARA!$E$39:$CB$39</c:f>
              <c:numCache>
                <c:formatCode>#,##0</c:formatCode>
                <c:ptCount val="76"/>
                <c:pt idx="0">
                  <c:v>6364.8260368751999</c:v>
                </c:pt>
                <c:pt idx="1">
                  <c:v>6458.26438003571</c:v>
                </c:pt>
                <c:pt idx="2">
                  <c:v>6454.6376121919902</c:v>
                </c:pt>
                <c:pt idx="3">
                  <c:v>6499.7755417016497</c:v>
                </c:pt>
                <c:pt idx="4">
                  <c:v>6763.33932007969</c:v>
                </c:pt>
                <c:pt idx="5">
                  <c:v>6955.2856420260796</c:v>
                </c:pt>
                <c:pt idx="6">
                  <c:v>7247.7958521581304</c:v>
                </c:pt>
                <c:pt idx="7">
                  <c:v>7635.2844019986996</c:v>
                </c:pt>
                <c:pt idx="8">
                  <c:v>7739.7630909814698</c:v>
                </c:pt>
                <c:pt idx="9">
                  <c:v>8051.97952536307</c:v>
                </c:pt>
                <c:pt idx="10">
                  <c:v>7945.4170298307899</c:v>
                </c:pt>
                <c:pt idx="11">
                  <c:v>8052.5167698942996</c:v>
                </c:pt>
                <c:pt idx="12">
                  <c:v>8619.0845341786207</c:v>
                </c:pt>
                <c:pt idx="13">
                  <c:v>8327.3447100036592</c:v>
                </c:pt>
                <c:pt idx="14">
                  <c:v>8054.4167083611501</c:v>
                </c:pt>
                <c:pt idx="15">
                  <c:v>7322.7192867976801</c:v>
                </c:pt>
                <c:pt idx="16">
                  <c:v>6758.4560231506102</c:v>
                </c:pt>
                <c:pt idx="17">
                  <c:v>6390.1941371839403</c:v>
                </c:pt>
                <c:pt idx="18">
                  <c:v>6722.7281685790304</c:v>
                </c:pt>
                <c:pt idx="19">
                  <c:v>6850.09986407205</c:v>
                </c:pt>
                <c:pt idx="20">
                  <c:v>7691.1745976697403</c:v>
                </c:pt>
                <c:pt idx="21">
                  <c:v>7643.7392952775899</c:v>
                </c:pt>
                <c:pt idx="22">
                  <c:v>7889.5309411282697</c:v>
                </c:pt>
                <c:pt idx="23">
                  <c:v>8562.1197277691408</c:v>
                </c:pt>
                <c:pt idx="24">
                  <c:v>8692.4807172033798</c:v>
                </c:pt>
                <c:pt idx="25">
                  <c:v>8803.5927336610894</c:v>
                </c:pt>
                <c:pt idx="26">
                  <c:v>8338.9934261551407</c:v>
                </c:pt>
                <c:pt idx="27">
                  <c:v>8252.2421216710809</c:v>
                </c:pt>
                <c:pt idx="28">
                  <c:v>7964.6116402458802</c:v>
                </c:pt>
                <c:pt idx="29">
                  <c:v>7935.8710991593298</c:v>
                </c:pt>
                <c:pt idx="30">
                  <c:v>7465.8787148270803</c:v>
                </c:pt>
                <c:pt idx="31">
                  <c:v>7403.05836930041</c:v>
                </c:pt>
                <c:pt idx="32">
                  <c:v>8081.4578813040298</c:v>
                </c:pt>
                <c:pt idx="33">
                  <c:v>8299.3791891609708</c:v>
                </c:pt>
                <c:pt idx="34">
                  <c:v>8553.7757504681995</c:v>
                </c:pt>
                <c:pt idx="35">
                  <c:v>8742.76616551814</c:v>
                </c:pt>
                <c:pt idx="36">
                  <c:v>8396.6296144336302</c:v>
                </c:pt>
                <c:pt idx="37">
                  <c:v>8822.6351634378807</c:v>
                </c:pt>
                <c:pt idx="38">
                  <c:v>9352.7245705422993</c:v>
                </c:pt>
                <c:pt idx="39">
                  <c:v>9289.0863386840192</c:v>
                </c:pt>
                <c:pt idx="40">
                  <c:v>9509.9393572478493</c:v>
                </c:pt>
                <c:pt idx="41">
                  <c:v>10253.3687424617</c:v>
                </c:pt>
                <c:pt idx="42">
                  <c:v>10794.555107639701</c:v>
                </c:pt>
                <c:pt idx="43">
                  <c:v>10814.735047333101</c:v>
                </c:pt>
                <c:pt idx="44">
                  <c:v>11092.7554097183</c:v>
                </c:pt>
                <c:pt idx="45">
                  <c:v>11157.6336757545</c:v>
                </c:pt>
                <c:pt idx="46">
                  <c:v>11638.3346473689</c:v>
                </c:pt>
                <c:pt idx="47">
                  <c:v>12401.8460872941</c:v>
                </c:pt>
                <c:pt idx="48">
                  <c:v>12293.957099084</c:v>
                </c:pt>
                <c:pt idx="49">
                  <c:v>13071.7021804294</c:v>
                </c:pt>
                <c:pt idx="50">
                  <c:v>13891.814424930601</c:v>
                </c:pt>
                <c:pt idx="51">
                  <c:v>14566.4866200623</c:v>
                </c:pt>
                <c:pt idx="52">
                  <c:v>15213.1861564583</c:v>
                </c:pt>
                <c:pt idx="53">
                  <c:v>14673.845291915301</c:v>
                </c:pt>
                <c:pt idx="54">
                  <c:v>14546.335343078399</c:v>
                </c:pt>
                <c:pt idx="55">
                  <c:v>14312.485513686101</c:v>
                </c:pt>
                <c:pt idx="56">
                  <c:v>14485.358929689501</c:v>
                </c:pt>
                <c:pt idx="57">
                  <c:v>14150.4665934964</c:v>
                </c:pt>
                <c:pt idx="58">
                  <c:v>13981.3329343552</c:v>
                </c:pt>
                <c:pt idx="59">
                  <c:v>14047.3143423932</c:v>
                </c:pt>
                <c:pt idx="60">
                  <c:v>13613.6046032376</c:v>
                </c:pt>
                <c:pt idx="61">
                  <c:v>10745.2531932164</c:v>
                </c:pt>
                <c:pt idx="62">
                  <c:v>14300.478078174299</c:v>
                </c:pt>
                <c:pt idx="63">
                  <c:v>15620.6095237225</c:v>
                </c:pt>
                <c:pt idx="64">
                  <c:v>15302.470216592101</c:v>
                </c:pt>
                <c:pt idx="65">
                  <c:v>16491.109927461501</c:v>
                </c:pt>
                <c:pt idx="66">
                  <c:v>15992.066836653101</c:v>
                </c:pt>
                <c:pt idx="67">
                  <c:v>16241.446857225799</c:v>
                </c:pt>
                <c:pt idx="68">
                  <c:v>16808.1973890794</c:v>
                </c:pt>
                <c:pt idx="69">
                  <c:v>15874.1937742952</c:v>
                </c:pt>
                <c:pt idx="70">
                  <c:v>16110.645427986799</c:v>
                </c:pt>
                <c:pt idx="71">
                  <c:v>16300.748768465901</c:v>
                </c:pt>
                <c:pt idx="72">
                  <c:v>15848.639677790899</c:v>
                </c:pt>
                <c:pt idx="73">
                  <c:v>15176.776821175101</c:v>
                </c:pt>
                <c:pt idx="74">
                  <c:v>15351.5494685583</c:v>
                </c:pt>
                <c:pt idx="75">
                  <c:v>14851.182298015699</c:v>
                </c:pt>
              </c:numCache>
            </c:numRef>
          </c:val>
          <c:smooth val="0"/>
          <c:extLst>
            <c:ext xmlns:c16="http://schemas.microsoft.com/office/drawing/2014/chart" uri="{C3380CC4-5D6E-409C-BE32-E72D297353CC}">
              <c16:uniqueId val="{00000001-9F9C-4C28-8370-604A8BA57FE3}"/>
            </c:ext>
          </c:extLst>
        </c:ser>
        <c:ser>
          <c:idx val="2"/>
          <c:order val="2"/>
          <c:tx>
            <c:strRef>
              <c:f>ETP_ARA!$D$40</c:f>
              <c:strCache>
                <c:ptCount val="1"/>
                <c:pt idx="0">
                  <c:v>Hébergement et restauration</c:v>
                </c:pt>
              </c:strCache>
            </c:strRef>
          </c:tx>
          <c:marker>
            <c:symbol val="none"/>
          </c:marker>
          <c:cat>
            <c:strRef>
              <c:f>ETP_ARA!$E$29:$CB$29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ETP_ARA!$E$40:$CB$40</c:f>
              <c:numCache>
                <c:formatCode>#,##0</c:formatCode>
                <c:ptCount val="76"/>
                <c:pt idx="0">
                  <c:v>874.65392982148501</c:v>
                </c:pt>
                <c:pt idx="1">
                  <c:v>864.65413659717399</c:v>
                </c:pt>
                <c:pt idx="2">
                  <c:v>873.50168193700995</c:v>
                </c:pt>
                <c:pt idx="3">
                  <c:v>893.66938351751696</c:v>
                </c:pt>
                <c:pt idx="4">
                  <c:v>954.16249462680003</c:v>
                </c:pt>
                <c:pt idx="5">
                  <c:v>933.64606153680302</c:v>
                </c:pt>
                <c:pt idx="6">
                  <c:v>968.05733860106398</c:v>
                </c:pt>
                <c:pt idx="7">
                  <c:v>966.05301253881703</c:v>
                </c:pt>
                <c:pt idx="8">
                  <c:v>970.54710243874297</c:v>
                </c:pt>
                <c:pt idx="9">
                  <c:v>987.41515874740003</c:v>
                </c:pt>
                <c:pt idx="10">
                  <c:v>1063.3907884719999</c:v>
                </c:pt>
                <c:pt idx="11">
                  <c:v>1068.04693756661</c:v>
                </c:pt>
                <c:pt idx="12">
                  <c:v>1184.5393931274</c:v>
                </c:pt>
                <c:pt idx="13">
                  <c:v>1095.8470224641301</c:v>
                </c:pt>
                <c:pt idx="14">
                  <c:v>1052.87620308239</c:v>
                </c:pt>
                <c:pt idx="15">
                  <c:v>1036.06064527426</c:v>
                </c:pt>
                <c:pt idx="16">
                  <c:v>900.71180871941101</c:v>
                </c:pt>
                <c:pt idx="17">
                  <c:v>877.75391154020997</c:v>
                </c:pt>
                <c:pt idx="18">
                  <c:v>946.24026984076602</c:v>
                </c:pt>
                <c:pt idx="19">
                  <c:v>975.32819169056995</c:v>
                </c:pt>
                <c:pt idx="20">
                  <c:v>1018.56835688407</c:v>
                </c:pt>
                <c:pt idx="21">
                  <c:v>1101.6675541572599</c:v>
                </c:pt>
                <c:pt idx="22">
                  <c:v>1110.0405145997499</c:v>
                </c:pt>
                <c:pt idx="23">
                  <c:v>1070.32769371684</c:v>
                </c:pt>
                <c:pt idx="24">
                  <c:v>1118.3924495430899</c:v>
                </c:pt>
                <c:pt idx="25">
                  <c:v>1085.4274047551</c:v>
                </c:pt>
                <c:pt idx="26">
                  <c:v>1075.23908531355</c:v>
                </c:pt>
                <c:pt idx="27">
                  <c:v>1025.24498105318</c:v>
                </c:pt>
                <c:pt idx="28">
                  <c:v>1062.7448896186199</c:v>
                </c:pt>
                <c:pt idx="29">
                  <c:v>1030.14422833202</c:v>
                </c:pt>
                <c:pt idx="30">
                  <c:v>1008.19066893338</c:v>
                </c:pt>
                <c:pt idx="31">
                  <c:v>998.66657551077401</c:v>
                </c:pt>
                <c:pt idx="32">
                  <c:v>1022.0191833358</c:v>
                </c:pt>
                <c:pt idx="33">
                  <c:v>1055.0154616914299</c:v>
                </c:pt>
                <c:pt idx="34">
                  <c:v>1084.9978726807699</c:v>
                </c:pt>
                <c:pt idx="35">
                  <c:v>1113.56104921017</c:v>
                </c:pt>
                <c:pt idx="36">
                  <c:v>1075.35969649193</c:v>
                </c:pt>
                <c:pt idx="37">
                  <c:v>1112.0809992694001</c:v>
                </c:pt>
                <c:pt idx="38">
                  <c:v>1169.88888546163</c:v>
                </c:pt>
                <c:pt idx="39">
                  <c:v>1214.2291493712901</c:v>
                </c:pt>
                <c:pt idx="40">
                  <c:v>1184.35058430649</c:v>
                </c:pt>
                <c:pt idx="41">
                  <c:v>1196.4432087591199</c:v>
                </c:pt>
                <c:pt idx="42">
                  <c:v>1259.89628024064</c:v>
                </c:pt>
                <c:pt idx="43">
                  <c:v>1317.58904305643</c:v>
                </c:pt>
                <c:pt idx="44">
                  <c:v>1436.56439992009</c:v>
                </c:pt>
                <c:pt idx="45">
                  <c:v>1567.3642658684701</c:v>
                </c:pt>
                <c:pt idx="46">
                  <c:v>1479.5186244222</c:v>
                </c:pt>
                <c:pt idx="47">
                  <c:v>1473.79884930655</c:v>
                </c:pt>
                <c:pt idx="48">
                  <c:v>1581.7419958963301</c:v>
                </c:pt>
                <c:pt idx="49">
                  <c:v>1579.6920013363101</c:v>
                </c:pt>
                <c:pt idx="50">
                  <c:v>1564.9564805628499</c:v>
                </c:pt>
                <c:pt idx="51">
                  <c:v>1684.5733084865001</c:v>
                </c:pt>
                <c:pt idx="52">
                  <c:v>1710.1765352778</c:v>
                </c:pt>
                <c:pt idx="53">
                  <c:v>1846.11879642796</c:v>
                </c:pt>
                <c:pt idx="54">
                  <c:v>1913.02116700292</c:v>
                </c:pt>
                <c:pt idx="55">
                  <c:v>1896.7487843259601</c:v>
                </c:pt>
                <c:pt idx="56">
                  <c:v>1942.2372173743099</c:v>
                </c:pt>
                <c:pt idx="57">
                  <c:v>2003.4861539685301</c:v>
                </c:pt>
                <c:pt idx="58">
                  <c:v>1936.5994502055901</c:v>
                </c:pt>
                <c:pt idx="59">
                  <c:v>1980.9329203106399</c:v>
                </c:pt>
                <c:pt idx="60">
                  <c:v>1745.4153673398</c:v>
                </c:pt>
                <c:pt idx="61">
                  <c:v>313.27323599409698</c:v>
                </c:pt>
                <c:pt idx="62">
                  <c:v>964.37638516243703</c:v>
                </c:pt>
                <c:pt idx="63">
                  <c:v>815.31916115051604</c:v>
                </c:pt>
                <c:pt idx="64">
                  <c:v>788.90251445696094</c:v>
                </c:pt>
                <c:pt idx="65">
                  <c:v>835.94467420364401</c:v>
                </c:pt>
                <c:pt idx="66">
                  <c:v>1689.9413464636</c:v>
                </c:pt>
                <c:pt idx="67">
                  <c:v>1921.09910505377</c:v>
                </c:pt>
                <c:pt idx="68">
                  <c:v>1736.02994423562</c:v>
                </c:pt>
                <c:pt idx="69">
                  <c:v>2093.7776962328298</c:v>
                </c:pt>
                <c:pt idx="70">
                  <c:v>2053.8338773293899</c:v>
                </c:pt>
                <c:pt idx="71">
                  <c:v>2012.6115477406299</c:v>
                </c:pt>
                <c:pt idx="72">
                  <c:v>2094.0488667670502</c:v>
                </c:pt>
                <c:pt idx="73">
                  <c:v>2072.3748571224801</c:v>
                </c:pt>
                <c:pt idx="74">
                  <c:v>2048.87060004454</c:v>
                </c:pt>
                <c:pt idx="75">
                  <c:v>2128.0473696591598</c:v>
                </c:pt>
              </c:numCache>
            </c:numRef>
          </c:val>
          <c:smooth val="0"/>
          <c:extLst>
            <c:ext xmlns:c16="http://schemas.microsoft.com/office/drawing/2014/chart" uri="{C3380CC4-5D6E-409C-BE32-E72D297353CC}">
              <c16:uniqueId val="{00000002-9F9C-4C28-8370-604A8BA57FE3}"/>
            </c:ext>
          </c:extLst>
        </c:ser>
        <c:ser>
          <c:idx val="3"/>
          <c:order val="3"/>
          <c:tx>
            <c:strRef>
              <c:f>ETP_ARA!$D$41</c:f>
              <c:strCache>
                <c:ptCount val="1"/>
                <c:pt idx="0">
                  <c:v>Information et communication</c:v>
                </c:pt>
              </c:strCache>
            </c:strRef>
          </c:tx>
          <c:marker>
            <c:symbol val="none"/>
          </c:marker>
          <c:cat>
            <c:strRef>
              <c:f>ETP_ARA!$E$29:$CB$29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ETP_ARA!$E$41:$CB$41</c:f>
              <c:numCache>
                <c:formatCode>#,##0</c:formatCode>
                <c:ptCount val="76"/>
                <c:pt idx="0">
                  <c:v>932.67664171047898</c:v>
                </c:pt>
                <c:pt idx="1">
                  <c:v>1012.71122284894</c:v>
                </c:pt>
                <c:pt idx="2">
                  <c:v>976.76264494665202</c:v>
                </c:pt>
                <c:pt idx="3">
                  <c:v>1064.27283739311</c:v>
                </c:pt>
                <c:pt idx="4">
                  <c:v>989.19865606684698</c:v>
                </c:pt>
                <c:pt idx="5">
                  <c:v>765.88043668340299</c:v>
                </c:pt>
                <c:pt idx="6">
                  <c:v>669.93991916705602</c:v>
                </c:pt>
                <c:pt idx="7">
                  <c:v>828.21277776194904</c:v>
                </c:pt>
                <c:pt idx="8">
                  <c:v>878.22965079313894</c:v>
                </c:pt>
                <c:pt idx="9">
                  <c:v>817.42875095850002</c:v>
                </c:pt>
                <c:pt idx="10">
                  <c:v>794.52973025878998</c:v>
                </c:pt>
                <c:pt idx="11">
                  <c:v>758.87145994729894</c:v>
                </c:pt>
                <c:pt idx="12">
                  <c:v>723.71431409365698</c:v>
                </c:pt>
                <c:pt idx="13">
                  <c:v>713.10223377709895</c:v>
                </c:pt>
                <c:pt idx="14">
                  <c:v>736.875512306156</c:v>
                </c:pt>
                <c:pt idx="15">
                  <c:v>744.69481850579302</c:v>
                </c:pt>
                <c:pt idx="16">
                  <c:v>692.82792969048796</c:v>
                </c:pt>
                <c:pt idx="17">
                  <c:v>642.56623412006195</c:v>
                </c:pt>
                <c:pt idx="18">
                  <c:v>626.28784368677395</c:v>
                </c:pt>
                <c:pt idx="19">
                  <c:v>589.46003459458996</c:v>
                </c:pt>
                <c:pt idx="20">
                  <c:v>625.24752428916895</c:v>
                </c:pt>
                <c:pt idx="21">
                  <c:v>663.36898387383496</c:v>
                </c:pt>
                <c:pt idx="22">
                  <c:v>625.97598122522902</c:v>
                </c:pt>
                <c:pt idx="23">
                  <c:v>719.64333181676704</c:v>
                </c:pt>
                <c:pt idx="24">
                  <c:v>674.349566601726</c:v>
                </c:pt>
                <c:pt idx="25">
                  <c:v>658.15193050623805</c:v>
                </c:pt>
                <c:pt idx="26">
                  <c:v>645.05125427450696</c:v>
                </c:pt>
                <c:pt idx="27">
                  <c:v>620.70137139680003</c:v>
                </c:pt>
                <c:pt idx="28">
                  <c:v>636.06292136179502</c:v>
                </c:pt>
                <c:pt idx="29">
                  <c:v>550.68662502406505</c:v>
                </c:pt>
                <c:pt idx="30">
                  <c:v>540.72326173003</c:v>
                </c:pt>
                <c:pt idx="31">
                  <c:v>505.27165025262701</c:v>
                </c:pt>
                <c:pt idx="32">
                  <c:v>490.06228740866402</c:v>
                </c:pt>
                <c:pt idx="33">
                  <c:v>512.29043173926698</c:v>
                </c:pt>
                <c:pt idx="34">
                  <c:v>439.518231488244</c:v>
                </c:pt>
                <c:pt idx="35">
                  <c:v>413.42085019163699</c:v>
                </c:pt>
                <c:pt idx="36">
                  <c:v>404.24738314720202</c:v>
                </c:pt>
                <c:pt idx="37">
                  <c:v>410.72098194442901</c:v>
                </c:pt>
                <c:pt idx="38">
                  <c:v>404.13564763087197</c:v>
                </c:pt>
                <c:pt idx="39">
                  <c:v>367.12652652453198</c:v>
                </c:pt>
                <c:pt idx="40">
                  <c:v>349.57358364328701</c:v>
                </c:pt>
                <c:pt idx="41">
                  <c:v>344.40008932413599</c:v>
                </c:pt>
                <c:pt idx="42">
                  <c:v>356.74047092112897</c:v>
                </c:pt>
                <c:pt idx="43">
                  <c:v>362.94727177130301</c:v>
                </c:pt>
                <c:pt idx="44">
                  <c:v>355.00429270023</c:v>
                </c:pt>
                <c:pt idx="45">
                  <c:v>381.87084502917702</c:v>
                </c:pt>
                <c:pt idx="46">
                  <c:v>404.67443878155001</c:v>
                </c:pt>
                <c:pt idx="47">
                  <c:v>427.02690767969602</c:v>
                </c:pt>
                <c:pt idx="48">
                  <c:v>484.50583052214898</c:v>
                </c:pt>
                <c:pt idx="49">
                  <c:v>477.94942483720399</c:v>
                </c:pt>
                <c:pt idx="50">
                  <c:v>496.45271130275898</c:v>
                </c:pt>
                <c:pt idx="51">
                  <c:v>532.28857251661498</c:v>
                </c:pt>
                <c:pt idx="52">
                  <c:v>533.43582098616105</c:v>
                </c:pt>
                <c:pt idx="53">
                  <c:v>545.31616205669502</c:v>
                </c:pt>
                <c:pt idx="54">
                  <c:v>520.09768307534296</c:v>
                </c:pt>
                <c:pt idx="55">
                  <c:v>500.31967160538301</c:v>
                </c:pt>
                <c:pt idx="56">
                  <c:v>512.22266040663396</c:v>
                </c:pt>
                <c:pt idx="57">
                  <c:v>541.48137869617199</c:v>
                </c:pt>
                <c:pt idx="58">
                  <c:v>520.01892312701102</c:v>
                </c:pt>
                <c:pt idx="59">
                  <c:v>509.175756393619</c:v>
                </c:pt>
                <c:pt idx="60">
                  <c:v>511.86546722929501</c:v>
                </c:pt>
                <c:pt idx="61">
                  <c:v>359.75226031293897</c:v>
                </c:pt>
                <c:pt idx="62">
                  <c:v>458.13558383554903</c:v>
                </c:pt>
                <c:pt idx="63">
                  <c:v>526.52083884192803</c:v>
                </c:pt>
                <c:pt idx="64">
                  <c:v>481.91176816352203</c:v>
                </c:pt>
                <c:pt idx="65">
                  <c:v>542.50659948262398</c:v>
                </c:pt>
                <c:pt idx="66">
                  <c:v>655.10784191537005</c:v>
                </c:pt>
                <c:pt idx="67">
                  <c:v>597.656555325863</c:v>
                </c:pt>
                <c:pt idx="68">
                  <c:v>612.51679923966105</c:v>
                </c:pt>
                <c:pt idx="69">
                  <c:v>569.54460882211094</c:v>
                </c:pt>
                <c:pt idx="70">
                  <c:v>551.96229123494504</c:v>
                </c:pt>
                <c:pt idx="71">
                  <c:v>534.36878160336505</c:v>
                </c:pt>
                <c:pt idx="72">
                  <c:v>527.64303031659404</c:v>
                </c:pt>
                <c:pt idx="73">
                  <c:v>516.62516488903202</c:v>
                </c:pt>
                <c:pt idx="74">
                  <c:v>496.291757156838</c:v>
                </c:pt>
                <c:pt idx="75">
                  <c:v>496.03546838075101</c:v>
                </c:pt>
              </c:numCache>
            </c:numRef>
          </c:val>
          <c:smooth val="0"/>
          <c:extLst>
            <c:ext xmlns:c16="http://schemas.microsoft.com/office/drawing/2014/chart" uri="{C3380CC4-5D6E-409C-BE32-E72D297353CC}">
              <c16:uniqueId val="{00000003-9F9C-4C28-8370-604A8BA57FE3}"/>
            </c:ext>
          </c:extLst>
        </c:ser>
        <c:ser>
          <c:idx val="4"/>
          <c:order val="4"/>
          <c:tx>
            <c:strRef>
              <c:f>ETP_ARA!$D$42</c:f>
              <c:strCache>
                <c:ptCount val="1"/>
                <c:pt idx="0">
                  <c:v>Activites financieres et d'assurance</c:v>
                </c:pt>
              </c:strCache>
            </c:strRef>
          </c:tx>
          <c:marker>
            <c:symbol val="none"/>
          </c:marker>
          <c:cat>
            <c:strRef>
              <c:f>ETP_ARA!$E$29:$CB$29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ETP_ARA!$E$42:$CB$42</c:f>
              <c:numCache>
                <c:formatCode>#,##0</c:formatCode>
                <c:ptCount val="76"/>
                <c:pt idx="0">
                  <c:v>956.91692573346302</c:v>
                </c:pt>
                <c:pt idx="1">
                  <c:v>981.35590853536098</c:v>
                </c:pt>
                <c:pt idx="2">
                  <c:v>1042.36536815368</c:v>
                </c:pt>
                <c:pt idx="3">
                  <c:v>908.99679355539399</c:v>
                </c:pt>
                <c:pt idx="4">
                  <c:v>916.71066981800402</c:v>
                </c:pt>
                <c:pt idx="5">
                  <c:v>898.14739561186002</c:v>
                </c:pt>
                <c:pt idx="6">
                  <c:v>855.17321760774405</c:v>
                </c:pt>
                <c:pt idx="7">
                  <c:v>956.14997636601004</c:v>
                </c:pt>
                <c:pt idx="8">
                  <c:v>1002.56739670518</c:v>
                </c:pt>
                <c:pt idx="9">
                  <c:v>1094.0730008983901</c:v>
                </c:pt>
                <c:pt idx="10">
                  <c:v>1132.1276810980401</c:v>
                </c:pt>
                <c:pt idx="11">
                  <c:v>1161.3658835659701</c:v>
                </c:pt>
                <c:pt idx="12">
                  <c:v>1034.3671673423</c:v>
                </c:pt>
                <c:pt idx="13">
                  <c:v>1028.5822687346399</c:v>
                </c:pt>
                <c:pt idx="14">
                  <c:v>1053.8766328788699</c:v>
                </c:pt>
                <c:pt idx="15">
                  <c:v>1026.6798440304899</c:v>
                </c:pt>
                <c:pt idx="16">
                  <c:v>948.57439350841298</c:v>
                </c:pt>
                <c:pt idx="17">
                  <c:v>794.37793832603904</c:v>
                </c:pt>
                <c:pt idx="18">
                  <c:v>747.37112834922698</c:v>
                </c:pt>
                <c:pt idx="19">
                  <c:v>745.23440481476302</c:v>
                </c:pt>
                <c:pt idx="20">
                  <c:v>719.00495890059199</c:v>
                </c:pt>
                <c:pt idx="21">
                  <c:v>839.905937855714</c:v>
                </c:pt>
                <c:pt idx="22">
                  <c:v>888.175648640291</c:v>
                </c:pt>
                <c:pt idx="23">
                  <c:v>960.12306584871499</c:v>
                </c:pt>
                <c:pt idx="24">
                  <c:v>983.679231208499</c:v>
                </c:pt>
                <c:pt idx="25">
                  <c:v>949.71758169729105</c:v>
                </c:pt>
                <c:pt idx="26">
                  <c:v>931.17905124490198</c:v>
                </c:pt>
                <c:pt idx="27">
                  <c:v>855.30934799754004</c:v>
                </c:pt>
                <c:pt idx="28">
                  <c:v>875.10237151306706</c:v>
                </c:pt>
                <c:pt idx="29">
                  <c:v>807.86817047784302</c:v>
                </c:pt>
                <c:pt idx="30">
                  <c:v>757.07022965086196</c:v>
                </c:pt>
                <c:pt idx="31">
                  <c:v>683.80420383888099</c:v>
                </c:pt>
                <c:pt idx="32">
                  <c:v>694.12384638893104</c:v>
                </c:pt>
                <c:pt idx="33">
                  <c:v>713.39746774820605</c:v>
                </c:pt>
                <c:pt idx="34">
                  <c:v>770.26433279875596</c:v>
                </c:pt>
                <c:pt idx="35">
                  <c:v>781.82499669922595</c:v>
                </c:pt>
                <c:pt idx="36">
                  <c:v>722.03945552829805</c:v>
                </c:pt>
                <c:pt idx="37">
                  <c:v>728.86352816865895</c:v>
                </c:pt>
                <c:pt idx="38">
                  <c:v>792.10030499319703</c:v>
                </c:pt>
                <c:pt idx="39">
                  <c:v>781.63665567769306</c:v>
                </c:pt>
                <c:pt idx="40">
                  <c:v>832.68483895663405</c:v>
                </c:pt>
                <c:pt idx="41">
                  <c:v>880.960551382689</c:v>
                </c:pt>
                <c:pt idx="42">
                  <c:v>780.33509036002704</c:v>
                </c:pt>
                <c:pt idx="43">
                  <c:v>822.65171571055998</c:v>
                </c:pt>
                <c:pt idx="44">
                  <c:v>785.16014676132602</c:v>
                </c:pt>
                <c:pt idx="45">
                  <c:v>853.129851085121</c:v>
                </c:pt>
                <c:pt idx="46">
                  <c:v>824.88969336203195</c:v>
                </c:pt>
                <c:pt idx="47">
                  <c:v>865.454925563247</c:v>
                </c:pt>
                <c:pt idx="48">
                  <c:v>849.54923249627404</c:v>
                </c:pt>
                <c:pt idx="49">
                  <c:v>878.29255529174702</c:v>
                </c:pt>
                <c:pt idx="50">
                  <c:v>891.46119644297596</c:v>
                </c:pt>
                <c:pt idx="51">
                  <c:v>902.7128696126</c:v>
                </c:pt>
                <c:pt idx="52">
                  <c:v>938.60117863724804</c:v>
                </c:pt>
                <c:pt idx="53">
                  <c:v>943.37863448097596</c:v>
                </c:pt>
                <c:pt idx="54">
                  <c:v>920.86887651752795</c:v>
                </c:pt>
                <c:pt idx="55">
                  <c:v>1032.1733031256899</c:v>
                </c:pt>
                <c:pt idx="56">
                  <c:v>972.90559170159099</c:v>
                </c:pt>
                <c:pt idx="57">
                  <c:v>887.60412883243202</c:v>
                </c:pt>
                <c:pt idx="58">
                  <c:v>959.41421782356201</c:v>
                </c:pt>
                <c:pt idx="59">
                  <c:v>903.94495804803205</c:v>
                </c:pt>
                <c:pt idx="60">
                  <c:v>859.85479341000803</c:v>
                </c:pt>
                <c:pt idx="61">
                  <c:v>542.89099467884</c:v>
                </c:pt>
                <c:pt idx="62">
                  <c:v>648.62760746673598</c:v>
                </c:pt>
                <c:pt idx="63">
                  <c:v>673.14499987192698</c:v>
                </c:pt>
                <c:pt idx="64">
                  <c:v>659.83395703853205</c:v>
                </c:pt>
                <c:pt idx="65">
                  <c:v>729.019043249231</c:v>
                </c:pt>
                <c:pt idx="66">
                  <c:v>714.904225598518</c:v>
                </c:pt>
                <c:pt idx="67">
                  <c:v>695.015642203379</c:v>
                </c:pt>
                <c:pt idx="68">
                  <c:v>697.02964756013603</c:v>
                </c:pt>
                <c:pt idx="69">
                  <c:v>672.58772822654305</c:v>
                </c:pt>
                <c:pt idx="70">
                  <c:v>670.19300449149296</c:v>
                </c:pt>
                <c:pt idx="71">
                  <c:v>650.61720048595896</c:v>
                </c:pt>
                <c:pt idx="72">
                  <c:v>639.03894287519495</c:v>
                </c:pt>
                <c:pt idx="73">
                  <c:v>567.14262010081302</c:v>
                </c:pt>
                <c:pt idx="74">
                  <c:v>574.84113696410895</c:v>
                </c:pt>
                <c:pt idx="75">
                  <c:v>553.04473437138404</c:v>
                </c:pt>
              </c:numCache>
            </c:numRef>
          </c:val>
          <c:smooth val="0"/>
          <c:extLst>
            <c:ext xmlns:c16="http://schemas.microsoft.com/office/drawing/2014/chart" uri="{C3380CC4-5D6E-409C-BE32-E72D297353CC}">
              <c16:uniqueId val="{00000004-9F9C-4C28-8370-604A8BA57FE3}"/>
            </c:ext>
          </c:extLst>
        </c:ser>
        <c:ser>
          <c:idx val="5"/>
          <c:order val="5"/>
          <c:tx>
            <c:strRef>
              <c:f>ETP_ARA!$D$43</c:f>
              <c:strCache>
                <c:ptCount val="1"/>
                <c:pt idx="0">
                  <c:v>Activites immobilieres</c:v>
                </c:pt>
              </c:strCache>
            </c:strRef>
          </c:tx>
          <c:marker>
            <c:symbol val="none"/>
          </c:marker>
          <c:cat>
            <c:strRef>
              <c:f>ETP_ARA!$E$29:$CB$29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ETP_ARA!$E$43:$CB$43</c:f>
              <c:numCache>
                <c:formatCode>#,##0</c:formatCode>
                <c:ptCount val="76"/>
                <c:pt idx="0">
                  <c:v>549.70272185374699</c:v>
                </c:pt>
                <c:pt idx="1">
                  <c:v>580.38274845201602</c:v>
                </c:pt>
                <c:pt idx="2">
                  <c:v>559.80831802771399</c:v>
                </c:pt>
                <c:pt idx="3">
                  <c:v>529.52465816275605</c:v>
                </c:pt>
                <c:pt idx="4">
                  <c:v>475.62563894742101</c:v>
                </c:pt>
                <c:pt idx="5">
                  <c:v>470.23761809812601</c:v>
                </c:pt>
                <c:pt idx="6">
                  <c:v>493.82838777640501</c:v>
                </c:pt>
                <c:pt idx="7">
                  <c:v>457.301682126706</c:v>
                </c:pt>
                <c:pt idx="8">
                  <c:v>364.58720834648398</c:v>
                </c:pt>
                <c:pt idx="9">
                  <c:v>408.21344594683001</c:v>
                </c:pt>
                <c:pt idx="10">
                  <c:v>388.68217689341202</c:v>
                </c:pt>
                <c:pt idx="11">
                  <c:v>370.52885884246501</c:v>
                </c:pt>
                <c:pt idx="12">
                  <c:v>405.84793170828601</c:v>
                </c:pt>
                <c:pt idx="13">
                  <c:v>357.85629156489898</c:v>
                </c:pt>
                <c:pt idx="14">
                  <c:v>373.63050454679899</c:v>
                </c:pt>
                <c:pt idx="15">
                  <c:v>376.48757298032501</c:v>
                </c:pt>
                <c:pt idx="16">
                  <c:v>427.366649377204</c:v>
                </c:pt>
                <c:pt idx="17">
                  <c:v>398.79248818292001</c:v>
                </c:pt>
                <c:pt idx="18">
                  <c:v>377.50221787666902</c:v>
                </c:pt>
                <c:pt idx="19">
                  <c:v>355.062839959261</c:v>
                </c:pt>
                <c:pt idx="20">
                  <c:v>356.98426292360699</c:v>
                </c:pt>
                <c:pt idx="21">
                  <c:v>332.13730034000099</c:v>
                </c:pt>
                <c:pt idx="22">
                  <c:v>371.67209349435598</c:v>
                </c:pt>
                <c:pt idx="23">
                  <c:v>418.79902479632102</c:v>
                </c:pt>
                <c:pt idx="24">
                  <c:v>403.313383374659</c:v>
                </c:pt>
                <c:pt idx="25">
                  <c:v>437.95408749522301</c:v>
                </c:pt>
                <c:pt idx="26">
                  <c:v>432.657591485571</c:v>
                </c:pt>
                <c:pt idx="27">
                  <c:v>426.612491339651</c:v>
                </c:pt>
                <c:pt idx="28">
                  <c:v>433.01954821769402</c:v>
                </c:pt>
                <c:pt idx="29">
                  <c:v>394.32847269961502</c:v>
                </c:pt>
                <c:pt idx="30">
                  <c:v>352.67291113144103</c:v>
                </c:pt>
                <c:pt idx="31">
                  <c:v>330.07190468308403</c:v>
                </c:pt>
                <c:pt idx="32">
                  <c:v>346.24614308803001</c:v>
                </c:pt>
                <c:pt idx="33">
                  <c:v>372.12330048034897</c:v>
                </c:pt>
                <c:pt idx="34">
                  <c:v>356.62120065059401</c:v>
                </c:pt>
                <c:pt idx="35">
                  <c:v>337.51415722452401</c:v>
                </c:pt>
                <c:pt idx="36">
                  <c:v>324.90573897838198</c:v>
                </c:pt>
                <c:pt idx="37">
                  <c:v>317.11158516399502</c:v>
                </c:pt>
                <c:pt idx="38">
                  <c:v>309.24272463590898</c:v>
                </c:pt>
                <c:pt idx="39">
                  <c:v>319.47175952821698</c:v>
                </c:pt>
                <c:pt idx="40">
                  <c:v>304.95891660390498</c:v>
                </c:pt>
                <c:pt idx="41">
                  <c:v>332.67052148715601</c:v>
                </c:pt>
                <c:pt idx="42">
                  <c:v>345.60976330874399</c:v>
                </c:pt>
                <c:pt idx="43">
                  <c:v>333.02005498305499</c:v>
                </c:pt>
                <c:pt idx="44">
                  <c:v>347.46839857514902</c:v>
                </c:pt>
                <c:pt idx="45">
                  <c:v>325.29243386221799</c:v>
                </c:pt>
                <c:pt idx="46">
                  <c:v>316.48289883095799</c:v>
                </c:pt>
                <c:pt idx="47">
                  <c:v>334.068978810494</c:v>
                </c:pt>
                <c:pt idx="48">
                  <c:v>371.54813967765602</c:v>
                </c:pt>
                <c:pt idx="49">
                  <c:v>352.32663104690999</c:v>
                </c:pt>
                <c:pt idx="50">
                  <c:v>362.376102243356</c:v>
                </c:pt>
                <c:pt idx="51">
                  <c:v>363.00443720267498</c:v>
                </c:pt>
                <c:pt idx="52">
                  <c:v>353.680117550153</c:v>
                </c:pt>
                <c:pt idx="53">
                  <c:v>326.16187967606999</c:v>
                </c:pt>
                <c:pt idx="54">
                  <c:v>329.97584540640901</c:v>
                </c:pt>
                <c:pt idx="55">
                  <c:v>307.78840285600597</c:v>
                </c:pt>
                <c:pt idx="56">
                  <c:v>313.08275356271099</c:v>
                </c:pt>
                <c:pt idx="57">
                  <c:v>337.71800440801599</c:v>
                </c:pt>
                <c:pt idx="58">
                  <c:v>334.69012921375401</c:v>
                </c:pt>
                <c:pt idx="59">
                  <c:v>333.05452143116202</c:v>
                </c:pt>
                <c:pt idx="60">
                  <c:v>309.311647180607</c:v>
                </c:pt>
                <c:pt idx="61">
                  <c:v>228.119694638722</c:v>
                </c:pt>
                <c:pt idx="62">
                  <c:v>296.04524031545702</c:v>
                </c:pt>
                <c:pt idx="63">
                  <c:v>298.92338996804398</c:v>
                </c:pt>
                <c:pt idx="64">
                  <c:v>289.44617470935202</c:v>
                </c:pt>
                <c:pt idx="65">
                  <c:v>294.94045123456198</c:v>
                </c:pt>
                <c:pt idx="66">
                  <c:v>294.41070383581501</c:v>
                </c:pt>
                <c:pt idx="67">
                  <c:v>306.29428978285102</c:v>
                </c:pt>
                <c:pt idx="68">
                  <c:v>337.61635177391798</c:v>
                </c:pt>
                <c:pt idx="69">
                  <c:v>316.04658828991001</c:v>
                </c:pt>
                <c:pt idx="70">
                  <c:v>285.04525630849702</c:v>
                </c:pt>
                <c:pt idx="71">
                  <c:v>277.10519340355398</c:v>
                </c:pt>
                <c:pt idx="72">
                  <c:v>273.15590410749701</c:v>
                </c:pt>
                <c:pt idx="73">
                  <c:v>276.45071394051701</c:v>
                </c:pt>
                <c:pt idx="74">
                  <c:v>274.68244957480601</c:v>
                </c:pt>
                <c:pt idx="75">
                  <c:v>306.73762421082</c:v>
                </c:pt>
              </c:numCache>
            </c:numRef>
          </c:val>
          <c:smooth val="0"/>
          <c:extLst>
            <c:ext xmlns:c16="http://schemas.microsoft.com/office/drawing/2014/chart" uri="{C3380CC4-5D6E-409C-BE32-E72D297353CC}">
              <c16:uniqueId val="{00000005-9F9C-4C28-8370-604A8BA57FE3}"/>
            </c:ext>
          </c:extLst>
        </c:ser>
        <c:ser>
          <c:idx val="6"/>
          <c:order val="6"/>
          <c:tx>
            <c:strRef>
              <c:f>ETP_ARA!$D$44</c:f>
              <c:strCache>
                <c:ptCount val="1"/>
                <c:pt idx="0">
                  <c:v>Activités scientifiques et techniques ; services administratifs et de soutien</c:v>
                </c:pt>
              </c:strCache>
            </c:strRef>
          </c:tx>
          <c:marker>
            <c:symbol val="none"/>
          </c:marker>
          <c:cat>
            <c:strRef>
              <c:f>ETP_ARA!$E$29:$CB$29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ETP_ARA!$E$44:$CB$44</c:f>
              <c:numCache>
                <c:formatCode>#,##0</c:formatCode>
                <c:ptCount val="76"/>
                <c:pt idx="0">
                  <c:v>6304.4742406448904</c:v>
                </c:pt>
                <c:pt idx="1">
                  <c:v>6471.6877814404097</c:v>
                </c:pt>
                <c:pt idx="2">
                  <c:v>6620.2993262475702</c:v>
                </c:pt>
                <c:pt idx="3">
                  <c:v>6455.4609772481599</c:v>
                </c:pt>
                <c:pt idx="4">
                  <c:v>6044.4982781706904</c:v>
                </c:pt>
                <c:pt idx="5">
                  <c:v>6570.1058064065501</c:v>
                </c:pt>
                <c:pt idx="6">
                  <c:v>6139.3715872122402</c:v>
                </c:pt>
                <c:pt idx="7">
                  <c:v>6041.6879035480397</c:v>
                </c:pt>
                <c:pt idx="8">
                  <c:v>6382.9510027649503</c:v>
                </c:pt>
                <c:pt idx="9">
                  <c:v>6104.0398380159304</c:v>
                </c:pt>
                <c:pt idx="10">
                  <c:v>6300.7787920823303</c:v>
                </c:pt>
                <c:pt idx="11">
                  <c:v>6351.3905575576</c:v>
                </c:pt>
                <c:pt idx="12">
                  <c:v>6794.2868877127303</c:v>
                </c:pt>
                <c:pt idx="13">
                  <c:v>6268.2527316876603</c:v>
                </c:pt>
                <c:pt idx="14">
                  <c:v>5594.7782078440696</c:v>
                </c:pt>
                <c:pt idx="15">
                  <c:v>5403.40174656009</c:v>
                </c:pt>
                <c:pt idx="16">
                  <c:v>4554.4337364502899</c:v>
                </c:pt>
                <c:pt idx="17">
                  <c:v>4343.71835342951</c:v>
                </c:pt>
                <c:pt idx="18">
                  <c:v>4555.8570226599004</c:v>
                </c:pt>
                <c:pt idx="19">
                  <c:v>4714.7314841323796</c:v>
                </c:pt>
                <c:pt idx="20">
                  <c:v>5036.7083136428</c:v>
                </c:pt>
                <c:pt idx="21">
                  <c:v>5259.8390838532296</c:v>
                </c:pt>
                <c:pt idx="22">
                  <c:v>5448.6088687240499</c:v>
                </c:pt>
                <c:pt idx="23">
                  <c:v>5671.21647622811</c:v>
                </c:pt>
                <c:pt idx="24">
                  <c:v>5889.4778361833096</c:v>
                </c:pt>
                <c:pt idx="25">
                  <c:v>5774.74227928849</c:v>
                </c:pt>
                <c:pt idx="26">
                  <c:v>5581.42299305713</c:v>
                </c:pt>
                <c:pt idx="27">
                  <c:v>5594.7274083084603</c:v>
                </c:pt>
                <c:pt idx="28">
                  <c:v>5541.02056742281</c:v>
                </c:pt>
                <c:pt idx="29">
                  <c:v>5524.8537016546197</c:v>
                </c:pt>
                <c:pt idx="30">
                  <c:v>5179.38145043031</c:v>
                </c:pt>
                <c:pt idx="31">
                  <c:v>5052.52586126591</c:v>
                </c:pt>
                <c:pt idx="32">
                  <c:v>5056.2617645403798</c:v>
                </c:pt>
                <c:pt idx="33">
                  <c:v>5120.0903792443596</c:v>
                </c:pt>
                <c:pt idx="34">
                  <c:v>5189.0181980351299</c:v>
                </c:pt>
                <c:pt idx="35">
                  <c:v>5372.1084793579403</c:v>
                </c:pt>
                <c:pt idx="36">
                  <c:v>5327.4853326094399</c:v>
                </c:pt>
                <c:pt idx="37">
                  <c:v>5310.1591858499896</c:v>
                </c:pt>
                <c:pt idx="38">
                  <c:v>5385.2653025964601</c:v>
                </c:pt>
                <c:pt idx="39">
                  <c:v>5185.3257332415396</c:v>
                </c:pt>
                <c:pt idx="40">
                  <c:v>5325.8939519062997</c:v>
                </c:pt>
                <c:pt idx="41">
                  <c:v>5608.73577529264</c:v>
                </c:pt>
                <c:pt idx="42">
                  <c:v>6231.8901004699101</c:v>
                </c:pt>
                <c:pt idx="43">
                  <c:v>6777.7643917750602</c:v>
                </c:pt>
                <c:pt idx="44">
                  <c:v>7101.1573542491296</c:v>
                </c:pt>
                <c:pt idx="45">
                  <c:v>7965.7031281428399</c:v>
                </c:pt>
                <c:pt idx="46">
                  <c:v>8406.4962337002198</c:v>
                </c:pt>
                <c:pt idx="47">
                  <c:v>8932.63126563679</c:v>
                </c:pt>
                <c:pt idx="48">
                  <c:v>9719.3543681217707</c:v>
                </c:pt>
                <c:pt idx="49">
                  <c:v>10173.417906291599</c:v>
                </c:pt>
                <c:pt idx="50">
                  <c:v>10575.4507337946</c:v>
                </c:pt>
                <c:pt idx="51">
                  <c:v>11414.3307945039</c:v>
                </c:pt>
                <c:pt idx="52">
                  <c:v>11826.5098229383</c:v>
                </c:pt>
                <c:pt idx="53">
                  <c:v>11753.2740964278</c:v>
                </c:pt>
                <c:pt idx="54">
                  <c:v>12322.967056645</c:v>
                </c:pt>
                <c:pt idx="55">
                  <c:v>12942.665701985899</c:v>
                </c:pt>
                <c:pt idx="56">
                  <c:v>13402.633779116701</c:v>
                </c:pt>
                <c:pt idx="57">
                  <c:v>13721.8330828095</c:v>
                </c:pt>
                <c:pt idx="58">
                  <c:v>14632.167727996801</c:v>
                </c:pt>
                <c:pt idx="59">
                  <c:v>15431.484155395299</c:v>
                </c:pt>
                <c:pt idx="60">
                  <c:v>15563.2513011346</c:v>
                </c:pt>
                <c:pt idx="61">
                  <c:v>12876.506023228199</c:v>
                </c:pt>
                <c:pt idx="62">
                  <c:v>14881.2589819492</c:v>
                </c:pt>
                <c:pt idx="63">
                  <c:v>15175.752776861</c:v>
                </c:pt>
                <c:pt idx="64">
                  <c:v>15561.439604053099</c:v>
                </c:pt>
                <c:pt idx="65">
                  <c:v>16550.4436805484</c:v>
                </c:pt>
                <c:pt idx="66">
                  <c:v>17066.0867469925</c:v>
                </c:pt>
                <c:pt idx="67">
                  <c:v>17487.717201200699</c:v>
                </c:pt>
                <c:pt idx="68">
                  <c:v>17392.898916538299</c:v>
                </c:pt>
                <c:pt idx="69">
                  <c:v>16975.589376794302</c:v>
                </c:pt>
                <c:pt idx="70">
                  <c:v>16228.543578439099</c:v>
                </c:pt>
                <c:pt idx="71">
                  <c:v>15665.525782838</c:v>
                </c:pt>
                <c:pt idx="72">
                  <c:v>15080.72885847</c:v>
                </c:pt>
                <c:pt idx="73">
                  <c:v>14347.529100804801</c:v>
                </c:pt>
                <c:pt idx="74">
                  <c:v>14306.533220909099</c:v>
                </c:pt>
                <c:pt idx="75">
                  <c:v>14223.5211376769</c:v>
                </c:pt>
              </c:numCache>
            </c:numRef>
          </c:val>
          <c:smooth val="0"/>
          <c:extLst>
            <c:ext xmlns:c16="http://schemas.microsoft.com/office/drawing/2014/chart" uri="{C3380CC4-5D6E-409C-BE32-E72D297353CC}">
              <c16:uniqueId val="{00000006-9F9C-4C28-8370-604A8BA57FE3}"/>
            </c:ext>
          </c:extLst>
        </c:ser>
        <c:ser>
          <c:idx val="7"/>
          <c:order val="7"/>
          <c:tx>
            <c:strRef>
              <c:f>ETP_ARA!$D$45</c:f>
              <c:strCache>
                <c:ptCount val="1"/>
                <c:pt idx="0">
                  <c:v>Administration publique, enseignement, sante humaine et action sociale</c:v>
                </c:pt>
              </c:strCache>
            </c:strRef>
          </c:tx>
          <c:marker>
            <c:symbol val="none"/>
          </c:marker>
          <c:cat>
            <c:strRef>
              <c:f>ETP_ARA!$E$29:$CB$29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ETP_ARA!$E$45:$CB$45</c:f>
              <c:numCache>
                <c:formatCode>#,##0</c:formatCode>
                <c:ptCount val="76"/>
                <c:pt idx="0">
                  <c:v>1628.5438300247399</c:v>
                </c:pt>
                <c:pt idx="1">
                  <c:v>1718.49252596324</c:v>
                </c:pt>
                <c:pt idx="2">
                  <c:v>1705.08604534292</c:v>
                </c:pt>
                <c:pt idx="3">
                  <c:v>1507.64580483335</c:v>
                </c:pt>
                <c:pt idx="4">
                  <c:v>1479.7396919554401</c:v>
                </c:pt>
                <c:pt idx="5">
                  <c:v>1499.8310374713401</c:v>
                </c:pt>
                <c:pt idx="6">
                  <c:v>1446.7927558840499</c:v>
                </c:pt>
                <c:pt idx="7">
                  <c:v>1419.7408358830701</c:v>
                </c:pt>
                <c:pt idx="8">
                  <c:v>1417.21907437696</c:v>
                </c:pt>
                <c:pt idx="9">
                  <c:v>1450.2159997962101</c:v>
                </c:pt>
                <c:pt idx="10">
                  <c:v>1554.3599329912499</c:v>
                </c:pt>
                <c:pt idx="11">
                  <c:v>1684.71873368363</c:v>
                </c:pt>
                <c:pt idx="12">
                  <c:v>1690.2037130813901</c:v>
                </c:pt>
                <c:pt idx="13">
                  <c:v>1731.4795617669799</c:v>
                </c:pt>
                <c:pt idx="14">
                  <c:v>1757.18829169381</c:v>
                </c:pt>
                <c:pt idx="15">
                  <c:v>1803.88346125219</c:v>
                </c:pt>
                <c:pt idx="16">
                  <c:v>1767.07683711243</c:v>
                </c:pt>
                <c:pt idx="17">
                  <c:v>1777.35511974832</c:v>
                </c:pt>
                <c:pt idx="18">
                  <c:v>1816.7063330625999</c:v>
                </c:pt>
                <c:pt idx="19">
                  <c:v>1911.2247003627399</c:v>
                </c:pt>
                <c:pt idx="20">
                  <c:v>1900.21206574398</c:v>
                </c:pt>
                <c:pt idx="21">
                  <c:v>1973.23932824498</c:v>
                </c:pt>
                <c:pt idx="22">
                  <c:v>2005.93854181601</c:v>
                </c:pt>
                <c:pt idx="23">
                  <c:v>2074.7524398608598</c:v>
                </c:pt>
                <c:pt idx="24">
                  <c:v>2147.83296552715</c:v>
                </c:pt>
                <c:pt idx="25">
                  <c:v>2206.0608764570602</c:v>
                </c:pt>
                <c:pt idx="26">
                  <c:v>2352.7506389519199</c:v>
                </c:pt>
                <c:pt idx="27">
                  <c:v>2338.1192738610398</c:v>
                </c:pt>
                <c:pt idx="28">
                  <c:v>2150.1411674344199</c:v>
                </c:pt>
                <c:pt idx="29">
                  <c:v>2039.0759033859099</c:v>
                </c:pt>
                <c:pt idx="30">
                  <c:v>1961.0332749367799</c:v>
                </c:pt>
                <c:pt idx="31">
                  <c:v>1743.48874993596</c:v>
                </c:pt>
                <c:pt idx="32">
                  <c:v>1822.6155556476899</c:v>
                </c:pt>
                <c:pt idx="33">
                  <c:v>1756.93097023779</c:v>
                </c:pt>
                <c:pt idx="34">
                  <c:v>1689.6883009207099</c:v>
                </c:pt>
                <c:pt idx="35">
                  <c:v>1602.87815111024</c:v>
                </c:pt>
                <c:pt idx="36">
                  <c:v>1690.77943730171</c:v>
                </c:pt>
                <c:pt idx="37">
                  <c:v>1673.8035195305899</c:v>
                </c:pt>
                <c:pt idx="38">
                  <c:v>1710.6071720544201</c:v>
                </c:pt>
                <c:pt idx="39">
                  <c:v>1797.1496314590599</c:v>
                </c:pt>
                <c:pt idx="40">
                  <c:v>1794.80725385816</c:v>
                </c:pt>
                <c:pt idx="41">
                  <c:v>1922.6379113012199</c:v>
                </c:pt>
                <c:pt idx="42">
                  <c:v>1887.91247654481</c:v>
                </c:pt>
                <c:pt idx="43">
                  <c:v>1982.7880894572199</c:v>
                </c:pt>
                <c:pt idx="44">
                  <c:v>2048.8225943718999</c:v>
                </c:pt>
                <c:pt idx="45">
                  <c:v>2159.6685517454098</c:v>
                </c:pt>
                <c:pt idx="46">
                  <c:v>2135.1989356946101</c:v>
                </c:pt>
                <c:pt idx="47">
                  <c:v>2217.6489159021799</c:v>
                </c:pt>
                <c:pt idx="48">
                  <c:v>2785.2485197782898</c:v>
                </c:pt>
                <c:pt idx="49">
                  <c:v>2546.0756292128899</c:v>
                </c:pt>
                <c:pt idx="50">
                  <c:v>2617.6076713826201</c:v>
                </c:pt>
                <c:pt idx="51">
                  <c:v>2792.8268241402502</c:v>
                </c:pt>
                <c:pt idx="52">
                  <c:v>3027.0385381392198</c:v>
                </c:pt>
                <c:pt idx="53">
                  <c:v>3430.6920649132098</c:v>
                </c:pt>
                <c:pt idx="54">
                  <c:v>3663.6755609131301</c:v>
                </c:pt>
                <c:pt idx="55">
                  <c:v>3761.88794273139</c:v>
                </c:pt>
                <c:pt idx="56">
                  <c:v>4134.0083910243202</c:v>
                </c:pt>
                <c:pt idx="57">
                  <c:v>4391.7845389123604</c:v>
                </c:pt>
                <c:pt idx="58">
                  <c:v>4611.5619426738604</c:v>
                </c:pt>
                <c:pt idx="59">
                  <c:v>4676.7716743907504</c:v>
                </c:pt>
                <c:pt idx="60">
                  <c:v>4748.8850187665403</c:v>
                </c:pt>
                <c:pt idx="61">
                  <c:v>3898.5510667438102</c:v>
                </c:pt>
                <c:pt idx="62">
                  <c:v>4929.1888110275804</c:v>
                </c:pt>
                <c:pt idx="63">
                  <c:v>5327.39399330366</c:v>
                </c:pt>
                <c:pt idx="64">
                  <c:v>5196.88419531411</c:v>
                </c:pt>
                <c:pt idx="65">
                  <c:v>5453.0947061106399</c:v>
                </c:pt>
                <c:pt idx="66">
                  <c:v>5583.1677921910896</c:v>
                </c:pt>
                <c:pt idx="67">
                  <c:v>5911.3296005055499</c:v>
                </c:pt>
                <c:pt idx="68">
                  <c:v>6247.1317020121996</c:v>
                </c:pt>
                <c:pt idx="69">
                  <c:v>6295.8470263108302</c:v>
                </c:pt>
                <c:pt idx="70">
                  <c:v>6358.3140860119402</c:v>
                </c:pt>
                <c:pt idx="71">
                  <c:v>6388.6501319666604</c:v>
                </c:pt>
                <c:pt idx="72">
                  <c:v>6234.9160338926204</c:v>
                </c:pt>
                <c:pt idx="73">
                  <c:v>6243.6046157176397</c:v>
                </c:pt>
                <c:pt idx="74">
                  <c:v>6082.7039766387397</c:v>
                </c:pt>
                <c:pt idx="75">
                  <c:v>6118.85067208294</c:v>
                </c:pt>
              </c:numCache>
            </c:numRef>
          </c:val>
          <c:smooth val="0"/>
          <c:extLst>
            <c:ext xmlns:c16="http://schemas.microsoft.com/office/drawing/2014/chart" uri="{C3380CC4-5D6E-409C-BE32-E72D297353CC}">
              <c16:uniqueId val="{00000007-9F9C-4C28-8370-604A8BA57FE3}"/>
            </c:ext>
          </c:extLst>
        </c:ser>
        <c:ser>
          <c:idx val="8"/>
          <c:order val="8"/>
          <c:tx>
            <c:strRef>
              <c:f>ETP_ARA!$D$46</c:f>
              <c:strCache>
                <c:ptCount val="1"/>
                <c:pt idx="0">
                  <c:v>Autres activites de services</c:v>
                </c:pt>
              </c:strCache>
            </c:strRef>
          </c:tx>
          <c:marker>
            <c:symbol val="none"/>
          </c:marker>
          <c:cat>
            <c:strRef>
              <c:f>ETP_ARA!$E$29:$CB$29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ETP_ARA!$E$46:$CB$46</c:f>
              <c:numCache>
                <c:formatCode>#,##0</c:formatCode>
                <c:ptCount val="76"/>
                <c:pt idx="0">
                  <c:v>567.96850857111303</c:v>
                </c:pt>
                <c:pt idx="1">
                  <c:v>626.62923446003799</c:v>
                </c:pt>
                <c:pt idx="2">
                  <c:v>551.71008326159199</c:v>
                </c:pt>
                <c:pt idx="3">
                  <c:v>519.13560851113004</c:v>
                </c:pt>
                <c:pt idx="4">
                  <c:v>549.88494629092702</c:v>
                </c:pt>
                <c:pt idx="5">
                  <c:v>609.374313306403</c:v>
                </c:pt>
                <c:pt idx="6">
                  <c:v>607.37414988668297</c:v>
                </c:pt>
                <c:pt idx="7">
                  <c:v>571.32030724274705</c:v>
                </c:pt>
                <c:pt idx="8">
                  <c:v>605.28860688629004</c:v>
                </c:pt>
                <c:pt idx="9">
                  <c:v>632.298941258573</c:v>
                </c:pt>
                <c:pt idx="10">
                  <c:v>662.15772489470999</c:v>
                </c:pt>
                <c:pt idx="11">
                  <c:v>614.36588812357297</c:v>
                </c:pt>
                <c:pt idx="12">
                  <c:v>671.61143986180002</c:v>
                </c:pt>
                <c:pt idx="13">
                  <c:v>687.55834340153604</c:v>
                </c:pt>
                <c:pt idx="14">
                  <c:v>643.27131139850098</c:v>
                </c:pt>
                <c:pt idx="15">
                  <c:v>722.38822774129505</c:v>
                </c:pt>
                <c:pt idx="16">
                  <c:v>680.24697701245896</c:v>
                </c:pt>
                <c:pt idx="17">
                  <c:v>616.32795586213399</c:v>
                </c:pt>
                <c:pt idx="18">
                  <c:v>571.85015446428804</c:v>
                </c:pt>
                <c:pt idx="19">
                  <c:v>607.07333632498398</c:v>
                </c:pt>
                <c:pt idx="20">
                  <c:v>636.86601248508202</c:v>
                </c:pt>
                <c:pt idx="21">
                  <c:v>626.85689326251395</c:v>
                </c:pt>
                <c:pt idx="22">
                  <c:v>589.69691875421199</c:v>
                </c:pt>
                <c:pt idx="23">
                  <c:v>633.03609135753595</c:v>
                </c:pt>
                <c:pt idx="24">
                  <c:v>633.08548444731105</c:v>
                </c:pt>
                <c:pt idx="25">
                  <c:v>656.14619935928897</c:v>
                </c:pt>
                <c:pt idx="26">
                  <c:v>634.73641256776898</c:v>
                </c:pt>
                <c:pt idx="27">
                  <c:v>614.33903904443696</c:v>
                </c:pt>
                <c:pt idx="28">
                  <c:v>403.99347504126001</c:v>
                </c:pt>
                <c:pt idx="29">
                  <c:v>409.73675078874402</c:v>
                </c:pt>
                <c:pt idx="30">
                  <c:v>411.643858621714</c:v>
                </c:pt>
                <c:pt idx="31">
                  <c:v>421.09500854191498</c:v>
                </c:pt>
                <c:pt idx="32">
                  <c:v>481.40981465053801</c:v>
                </c:pt>
                <c:pt idx="33">
                  <c:v>475.828928064791</c:v>
                </c:pt>
                <c:pt idx="34">
                  <c:v>493.760271343493</c:v>
                </c:pt>
                <c:pt idx="35">
                  <c:v>501.81488888809901</c:v>
                </c:pt>
                <c:pt idx="36">
                  <c:v>442.66068089842202</c:v>
                </c:pt>
                <c:pt idx="37">
                  <c:v>488.66391405611103</c:v>
                </c:pt>
                <c:pt idx="38">
                  <c:v>518.50393063524803</c:v>
                </c:pt>
                <c:pt idx="39">
                  <c:v>562.26669166382999</c:v>
                </c:pt>
                <c:pt idx="40">
                  <c:v>666.54033756762601</c:v>
                </c:pt>
                <c:pt idx="41">
                  <c:v>620.73293635577397</c:v>
                </c:pt>
                <c:pt idx="42">
                  <c:v>542.17379251060595</c:v>
                </c:pt>
                <c:pt idx="43">
                  <c:v>601.16877089986303</c:v>
                </c:pt>
                <c:pt idx="44">
                  <c:v>607.87759079352895</c:v>
                </c:pt>
                <c:pt idx="45">
                  <c:v>646.11854460368704</c:v>
                </c:pt>
                <c:pt idx="46">
                  <c:v>652.99453502360996</c:v>
                </c:pt>
                <c:pt idx="47">
                  <c:v>688.07879908106304</c:v>
                </c:pt>
                <c:pt idx="48">
                  <c:v>1286.7829425922</c:v>
                </c:pt>
                <c:pt idx="49">
                  <c:v>626.74419352253005</c:v>
                </c:pt>
                <c:pt idx="50">
                  <c:v>624.01951531218197</c:v>
                </c:pt>
                <c:pt idx="51">
                  <c:v>634.44941759416997</c:v>
                </c:pt>
                <c:pt idx="52">
                  <c:v>769.50102547511199</c:v>
                </c:pt>
                <c:pt idx="53">
                  <c:v>797.99596271732401</c:v>
                </c:pt>
                <c:pt idx="54">
                  <c:v>766.41394294469796</c:v>
                </c:pt>
                <c:pt idx="55">
                  <c:v>759.09636167478698</c:v>
                </c:pt>
                <c:pt idx="56">
                  <c:v>830.15291183658496</c:v>
                </c:pt>
                <c:pt idx="57">
                  <c:v>803.43519427493402</c:v>
                </c:pt>
                <c:pt idx="58">
                  <c:v>716.65972372200304</c:v>
                </c:pt>
                <c:pt idx="59">
                  <c:v>739.23829411252302</c:v>
                </c:pt>
                <c:pt idx="60">
                  <c:v>707.70767638422501</c:v>
                </c:pt>
                <c:pt idx="61">
                  <c:v>348.615676362714</c:v>
                </c:pt>
                <c:pt idx="62">
                  <c:v>559.892154657285</c:v>
                </c:pt>
                <c:pt idx="63">
                  <c:v>541.00879378491402</c:v>
                </c:pt>
                <c:pt idx="64">
                  <c:v>480.93807322765798</c:v>
                </c:pt>
                <c:pt idx="65">
                  <c:v>529.96132894370601</c:v>
                </c:pt>
                <c:pt idx="66">
                  <c:v>736.89210514830904</c:v>
                </c:pt>
                <c:pt idx="67">
                  <c:v>764.59044372963899</c:v>
                </c:pt>
                <c:pt idx="68">
                  <c:v>774.00982073740897</c:v>
                </c:pt>
                <c:pt idx="69">
                  <c:v>836.52302087763496</c:v>
                </c:pt>
                <c:pt idx="70">
                  <c:v>818.97661156506604</c:v>
                </c:pt>
                <c:pt idx="71">
                  <c:v>822.71841809151704</c:v>
                </c:pt>
                <c:pt idx="72">
                  <c:v>813.010235223932</c:v>
                </c:pt>
                <c:pt idx="73">
                  <c:v>806.40606382035503</c:v>
                </c:pt>
                <c:pt idx="74">
                  <c:v>730.39110450026396</c:v>
                </c:pt>
                <c:pt idx="75">
                  <c:v>740.59871549385502</c:v>
                </c:pt>
              </c:numCache>
            </c:numRef>
          </c:val>
          <c:smooth val="0"/>
          <c:extLst>
            <c:ext xmlns:c16="http://schemas.microsoft.com/office/drawing/2014/chart" uri="{C3380CC4-5D6E-409C-BE32-E72D297353CC}">
              <c16:uniqueId val="{00000008-9F9C-4C28-8370-604A8BA57FE3}"/>
            </c:ext>
          </c:extLst>
        </c:ser>
        <c:dLbls>
          <c:showLegendKey val="0"/>
          <c:showVal val="0"/>
          <c:showCatName val="0"/>
          <c:showSerName val="0"/>
          <c:showPercent val="0"/>
          <c:showBubbleSize val="0"/>
        </c:dLbls>
        <c:smooth val="0"/>
        <c:axId val="214381696"/>
        <c:axId val="214383232"/>
      </c:lineChart>
      <c:catAx>
        <c:axId val="214381696"/>
        <c:scaling>
          <c:orientation val="minMax"/>
        </c:scaling>
        <c:delete val="0"/>
        <c:axPos val="b"/>
        <c:numFmt formatCode="General" sourceLinked="1"/>
        <c:majorTickMark val="out"/>
        <c:minorTickMark val="none"/>
        <c:tickLblPos val="nextTo"/>
        <c:crossAx val="214383232"/>
        <c:crosses val="autoZero"/>
        <c:auto val="1"/>
        <c:lblAlgn val="ctr"/>
        <c:lblOffset val="100"/>
        <c:tickLblSkip val="2"/>
        <c:tickMarkSkip val="2"/>
        <c:noMultiLvlLbl val="0"/>
      </c:catAx>
      <c:valAx>
        <c:axId val="214383232"/>
        <c:scaling>
          <c:orientation val="minMax"/>
        </c:scaling>
        <c:delete val="0"/>
        <c:axPos val="l"/>
        <c:majorGridlines/>
        <c:numFmt formatCode="#,##0" sourceLinked="1"/>
        <c:majorTickMark val="out"/>
        <c:minorTickMark val="none"/>
        <c:tickLblPos val="nextTo"/>
        <c:crossAx val="214381696"/>
        <c:crosses val="autoZero"/>
        <c:crossBetween val="between"/>
      </c:valAx>
    </c:plotArea>
    <c:legend>
      <c:legendPos val="r"/>
      <c:layout>
        <c:manualLayout>
          <c:xMode val="edge"/>
          <c:yMode val="edge"/>
          <c:x val="0.70029007680572597"/>
          <c:y val="0.10453833338797452"/>
          <c:w val="0.29821337659425734"/>
          <c:h val="0.7438096106217934"/>
        </c:manualLayout>
      </c:layout>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trimestrielle des ETP intérimaires dans l'industrie </a:t>
            </a:r>
            <a:r>
              <a:rPr lang="en-US" sz="1200"/>
              <a:t>(hors cokéfaction</a:t>
            </a:r>
            <a:r>
              <a:rPr lang="en-US" sz="1500"/>
              <a:t>) et la construction en Isère</a:t>
            </a:r>
            <a:r>
              <a:rPr lang="en-US"/>
              <a:t> </a:t>
            </a:r>
          </a:p>
          <a:p>
            <a:pPr>
              <a:defRPr/>
            </a:pPr>
            <a:r>
              <a:rPr lang="en-US" sz="1050" b="0"/>
              <a:t>(Source : Dares, DSN, Fichiers Pôle-emploi, CVS, lieu de l'entreprise utilisatrice, naf 17)</a:t>
            </a:r>
          </a:p>
        </c:rich>
      </c:tx>
      <c:overlay val="0"/>
    </c:title>
    <c:autoTitleDeleted val="0"/>
    <c:plotArea>
      <c:layout/>
      <c:lineChart>
        <c:grouping val="standard"/>
        <c:varyColors val="0"/>
        <c:ser>
          <c:idx val="0"/>
          <c:order val="0"/>
          <c:tx>
            <c:strRef>
              <c:f>ETP_38!$D$32</c:f>
              <c:strCache>
                <c:ptCount val="1"/>
                <c:pt idx="0">
                  <c:v>Fabrication de denrees alimentaires, de boissons et  de produits a base de tabac</c:v>
                </c:pt>
              </c:strCache>
            </c:strRef>
          </c:tx>
          <c:marker>
            <c:symbol val="none"/>
          </c:marker>
          <c:cat>
            <c:strRef>
              <c:f>ETP_38!$E$29:$CB$29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ETP_38!$E$32:$CB$32</c:f>
              <c:numCache>
                <c:formatCode>#,##0</c:formatCode>
                <c:ptCount val="76"/>
                <c:pt idx="0">
                  <c:v>603.815787604977</c:v>
                </c:pt>
                <c:pt idx="1">
                  <c:v>629.81832005737101</c:v>
                </c:pt>
                <c:pt idx="2">
                  <c:v>603.17087802480296</c:v>
                </c:pt>
                <c:pt idx="3">
                  <c:v>523.26229193346205</c:v>
                </c:pt>
                <c:pt idx="4">
                  <c:v>494.38523612235201</c:v>
                </c:pt>
                <c:pt idx="5">
                  <c:v>481.30553629034</c:v>
                </c:pt>
                <c:pt idx="6">
                  <c:v>526.17545704685995</c:v>
                </c:pt>
                <c:pt idx="7">
                  <c:v>564.62188514853597</c:v>
                </c:pt>
                <c:pt idx="8">
                  <c:v>551.788995472171</c:v>
                </c:pt>
                <c:pt idx="9">
                  <c:v>533.86396373222306</c:v>
                </c:pt>
                <c:pt idx="10">
                  <c:v>463.64048483757898</c:v>
                </c:pt>
                <c:pt idx="11">
                  <c:v>480.92037244948602</c:v>
                </c:pt>
                <c:pt idx="12">
                  <c:v>463.57979135723701</c:v>
                </c:pt>
                <c:pt idx="13">
                  <c:v>411.41655290712401</c:v>
                </c:pt>
                <c:pt idx="14">
                  <c:v>439.067743399927</c:v>
                </c:pt>
                <c:pt idx="15">
                  <c:v>429.82203995593102</c:v>
                </c:pt>
                <c:pt idx="16">
                  <c:v>408.380928369419</c:v>
                </c:pt>
                <c:pt idx="17">
                  <c:v>414.72526222474198</c:v>
                </c:pt>
                <c:pt idx="18">
                  <c:v>420.36194861065098</c:v>
                </c:pt>
                <c:pt idx="19">
                  <c:v>433.99286722224599</c:v>
                </c:pt>
                <c:pt idx="20">
                  <c:v>489.87369332726098</c:v>
                </c:pt>
                <c:pt idx="21">
                  <c:v>552.09399664878197</c:v>
                </c:pt>
                <c:pt idx="22">
                  <c:v>541.06305820664795</c:v>
                </c:pt>
                <c:pt idx="23">
                  <c:v>558.41695516668506</c:v>
                </c:pt>
                <c:pt idx="24">
                  <c:v>563.81303413316198</c:v>
                </c:pt>
                <c:pt idx="25">
                  <c:v>564.96013508936005</c:v>
                </c:pt>
                <c:pt idx="26">
                  <c:v>552.95864160844803</c:v>
                </c:pt>
                <c:pt idx="27">
                  <c:v>522.42724712352197</c:v>
                </c:pt>
                <c:pt idx="28">
                  <c:v>504.45796526180698</c:v>
                </c:pt>
                <c:pt idx="29">
                  <c:v>498.49323976694302</c:v>
                </c:pt>
                <c:pt idx="30">
                  <c:v>489.789391200083</c:v>
                </c:pt>
                <c:pt idx="31">
                  <c:v>514.23120293993497</c:v>
                </c:pt>
                <c:pt idx="32">
                  <c:v>555.59943478271396</c:v>
                </c:pt>
                <c:pt idx="33">
                  <c:v>516.84384229702505</c:v>
                </c:pt>
                <c:pt idx="34">
                  <c:v>514.17305930115697</c:v>
                </c:pt>
                <c:pt idx="35">
                  <c:v>519.49442136311097</c:v>
                </c:pt>
                <c:pt idx="36">
                  <c:v>512.32330380391204</c:v>
                </c:pt>
                <c:pt idx="37">
                  <c:v>506.32741952695699</c:v>
                </c:pt>
                <c:pt idx="38">
                  <c:v>548.203936694513</c:v>
                </c:pt>
                <c:pt idx="39">
                  <c:v>558.55482101027201</c:v>
                </c:pt>
                <c:pt idx="40">
                  <c:v>581.61558311355702</c:v>
                </c:pt>
                <c:pt idx="41">
                  <c:v>600.33575953502805</c:v>
                </c:pt>
                <c:pt idx="42">
                  <c:v>580.27080812352301</c:v>
                </c:pt>
                <c:pt idx="43">
                  <c:v>526.22850228623395</c:v>
                </c:pt>
                <c:pt idx="44">
                  <c:v>526.19675543573999</c:v>
                </c:pt>
                <c:pt idx="45">
                  <c:v>577.33182802100805</c:v>
                </c:pt>
                <c:pt idx="46">
                  <c:v>674.08363007627599</c:v>
                </c:pt>
                <c:pt idx="47">
                  <c:v>704.94520657800103</c:v>
                </c:pt>
                <c:pt idx="48">
                  <c:v>649.32292934575798</c:v>
                </c:pt>
                <c:pt idx="49">
                  <c:v>685.81705968656297</c:v>
                </c:pt>
                <c:pt idx="50">
                  <c:v>688.54470836870905</c:v>
                </c:pt>
                <c:pt idx="51">
                  <c:v>662.516217806697</c:v>
                </c:pt>
                <c:pt idx="52">
                  <c:v>638.82537566673102</c:v>
                </c:pt>
                <c:pt idx="53">
                  <c:v>633.13573525448101</c:v>
                </c:pt>
                <c:pt idx="54">
                  <c:v>633.84945449927295</c:v>
                </c:pt>
                <c:pt idx="55">
                  <c:v>640.847940103459</c:v>
                </c:pt>
                <c:pt idx="56">
                  <c:v>662.59949196562604</c:v>
                </c:pt>
                <c:pt idx="57">
                  <c:v>648.15923716212603</c:v>
                </c:pt>
                <c:pt idx="58">
                  <c:v>640.26576030567298</c:v>
                </c:pt>
                <c:pt idx="59">
                  <c:v>664.31974840962596</c:v>
                </c:pt>
                <c:pt idx="60">
                  <c:v>660.40898655235401</c:v>
                </c:pt>
                <c:pt idx="61">
                  <c:v>627.11536129981096</c:v>
                </c:pt>
                <c:pt idx="62">
                  <c:v>659.16527590906003</c:v>
                </c:pt>
                <c:pt idx="63">
                  <c:v>652.70291982558194</c:v>
                </c:pt>
                <c:pt idx="64">
                  <c:v>585.02009251177799</c:v>
                </c:pt>
                <c:pt idx="65">
                  <c:v>596.59465972456803</c:v>
                </c:pt>
                <c:pt idx="66">
                  <c:v>596.81680946002098</c:v>
                </c:pt>
                <c:pt idx="67">
                  <c:v>648.21855243616403</c:v>
                </c:pt>
                <c:pt idx="68">
                  <c:v>704.97649464011101</c:v>
                </c:pt>
                <c:pt idx="69">
                  <c:v>718.53093330710703</c:v>
                </c:pt>
                <c:pt idx="70">
                  <c:v>734.72093990144504</c:v>
                </c:pt>
                <c:pt idx="71">
                  <c:v>741.81564490200606</c:v>
                </c:pt>
                <c:pt idx="72">
                  <c:v>711.43117300313702</c:v>
                </c:pt>
                <c:pt idx="73">
                  <c:v>649.94649457016203</c:v>
                </c:pt>
                <c:pt idx="74">
                  <c:v>625.53853770625699</c:v>
                </c:pt>
                <c:pt idx="75">
                  <c:v>612.84086154719</c:v>
                </c:pt>
              </c:numCache>
            </c:numRef>
          </c:val>
          <c:smooth val="0"/>
          <c:extLst>
            <c:ext xmlns:c16="http://schemas.microsoft.com/office/drawing/2014/chart" uri="{C3380CC4-5D6E-409C-BE32-E72D297353CC}">
              <c16:uniqueId val="{00000000-BB19-4B5D-8AB8-2D465BD0871E}"/>
            </c:ext>
          </c:extLst>
        </c:ser>
        <c:ser>
          <c:idx val="1"/>
          <c:order val="1"/>
          <c:tx>
            <c:strRef>
              <c:f>ETP_38!$D$33</c:f>
              <c:strCache>
                <c:ptCount val="1"/>
                <c:pt idx="0">
                  <c:v>Cokéfaction et raffinage. Industries extractives,  énergie, eau, gestion des déchets et dépollution</c:v>
                </c:pt>
              </c:strCache>
            </c:strRef>
          </c:tx>
          <c:marker>
            <c:symbol val="none"/>
          </c:marker>
          <c:cat>
            <c:strRef>
              <c:f>ETP_38!$E$29:$CB$29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ETP_38!$E$33:$CB$33</c:f>
              <c:numCache>
                <c:formatCode>#,##0</c:formatCode>
                <c:ptCount val="76"/>
                <c:pt idx="0">
                  <c:v>328.573182365874</c:v>
                </c:pt>
                <c:pt idx="1">
                  <c:v>338.29737420991302</c:v>
                </c:pt>
                <c:pt idx="2">
                  <c:v>371.38568098303301</c:v>
                </c:pt>
                <c:pt idx="3">
                  <c:v>285.29291593053102</c:v>
                </c:pt>
                <c:pt idx="4">
                  <c:v>246.95563492200699</c:v>
                </c:pt>
                <c:pt idx="5">
                  <c:v>271.01071343566798</c:v>
                </c:pt>
                <c:pt idx="6">
                  <c:v>278.71671118825202</c:v>
                </c:pt>
                <c:pt idx="7">
                  <c:v>275.51584542066502</c:v>
                </c:pt>
                <c:pt idx="8">
                  <c:v>298.24346056320002</c:v>
                </c:pt>
                <c:pt idx="9">
                  <c:v>297.48817774006397</c:v>
                </c:pt>
                <c:pt idx="10">
                  <c:v>311.79042982478501</c:v>
                </c:pt>
                <c:pt idx="11">
                  <c:v>311.11634734821598</c:v>
                </c:pt>
                <c:pt idx="12">
                  <c:v>326.742096381311</c:v>
                </c:pt>
                <c:pt idx="13">
                  <c:v>325.75385670989499</c:v>
                </c:pt>
                <c:pt idx="14">
                  <c:v>332.95135206129999</c:v>
                </c:pt>
                <c:pt idx="15">
                  <c:v>327.11447516217601</c:v>
                </c:pt>
                <c:pt idx="16">
                  <c:v>319.14250532673998</c:v>
                </c:pt>
                <c:pt idx="17">
                  <c:v>299.91187758794501</c:v>
                </c:pt>
                <c:pt idx="18">
                  <c:v>291.87579712631202</c:v>
                </c:pt>
                <c:pt idx="19">
                  <c:v>313.23840813624997</c:v>
                </c:pt>
                <c:pt idx="20">
                  <c:v>334.38257647531702</c:v>
                </c:pt>
                <c:pt idx="21">
                  <c:v>360.024410264197</c:v>
                </c:pt>
                <c:pt idx="22">
                  <c:v>377.74174721890802</c:v>
                </c:pt>
                <c:pt idx="23">
                  <c:v>355.189814150914</c:v>
                </c:pt>
                <c:pt idx="24">
                  <c:v>341.45748442052798</c:v>
                </c:pt>
                <c:pt idx="25">
                  <c:v>336.90478039342003</c:v>
                </c:pt>
                <c:pt idx="26">
                  <c:v>328.65471299522</c:v>
                </c:pt>
                <c:pt idx="27">
                  <c:v>324.599204350077</c:v>
                </c:pt>
                <c:pt idx="28">
                  <c:v>313.44499883495502</c:v>
                </c:pt>
                <c:pt idx="29">
                  <c:v>308.37282617671298</c:v>
                </c:pt>
                <c:pt idx="30">
                  <c:v>299.89723003802197</c:v>
                </c:pt>
                <c:pt idx="31">
                  <c:v>287.67764452177101</c:v>
                </c:pt>
                <c:pt idx="32">
                  <c:v>283.59437266311397</c:v>
                </c:pt>
                <c:pt idx="33">
                  <c:v>317.01568992374001</c:v>
                </c:pt>
                <c:pt idx="34">
                  <c:v>330.14063941986001</c:v>
                </c:pt>
                <c:pt idx="35">
                  <c:v>355.996062333086</c:v>
                </c:pt>
                <c:pt idx="36">
                  <c:v>331.93507105090902</c:v>
                </c:pt>
                <c:pt idx="37">
                  <c:v>327.59653616269497</c:v>
                </c:pt>
                <c:pt idx="38">
                  <c:v>291.508270260914</c:v>
                </c:pt>
                <c:pt idx="39">
                  <c:v>286.26320386636399</c:v>
                </c:pt>
                <c:pt idx="40">
                  <c:v>276.44809444816599</c:v>
                </c:pt>
                <c:pt idx="41">
                  <c:v>265.24518765370601</c:v>
                </c:pt>
                <c:pt idx="42">
                  <c:v>294.31763413267299</c:v>
                </c:pt>
                <c:pt idx="43">
                  <c:v>283.18709979958999</c:v>
                </c:pt>
                <c:pt idx="44">
                  <c:v>272.92373418440798</c:v>
                </c:pt>
                <c:pt idx="45">
                  <c:v>311.45251696345503</c:v>
                </c:pt>
                <c:pt idx="46">
                  <c:v>352.39519439994302</c:v>
                </c:pt>
                <c:pt idx="47">
                  <c:v>420.30101380466903</c:v>
                </c:pt>
                <c:pt idx="48">
                  <c:v>420.01048947271499</c:v>
                </c:pt>
                <c:pt idx="49">
                  <c:v>425.85333142145703</c:v>
                </c:pt>
                <c:pt idx="50">
                  <c:v>426.86702631004601</c:v>
                </c:pt>
                <c:pt idx="51">
                  <c:v>404.64474434768903</c:v>
                </c:pt>
                <c:pt idx="52">
                  <c:v>425.84288525231301</c:v>
                </c:pt>
                <c:pt idx="53">
                  <c:v>422.59129016811301</c:v>
                </c:pt>
                <c:pt idx="54">
                  <c:v>463.58830666996403</c:v>
                </c:pt>
                <c:pt idx="55">
                  <c:v>483.60938905347399</c:v>
                </c:pt>
                <c:pt idx="56">
                  <c:v>491.80085177602098</c:v>
                </c:pt>
                <c:pt idx="57">
                  <c:v>465.46425938381998</c:v>
                </c:pt>
                <c:pt idx="58">
                  <c:v>447.1841779225</c:v>
                </c:pt>
                <c:pt idx="59">
                  <c:v>449.31051511132603</c:v>
                </c:pt>
                <c:pt idx="60">
                  <c:v>422.18654514937498</c:v>
                </c:pt>
                <c:pt idx="61">
                  <c:v>306.23321255215899</c:v>
                </c:pt>
                <c:pt idx="62">
                  <c:v>418.97792625963598</c:v>
                </c:pt>
                <c:pt idx="63">
                  <c:v>438.134279295618</c:v>
                </c:pt>
                <c:pt idx="64">
                  <c:v>430.39057174798501</c:v>
                </c:pt>
                <c:pt idx="65">
                  <c:v>418.59980183140698</c:v>
                </c:pt>
                <c:pt idx="66">
                  <c:v>421.924208726644</c:v>
                </c:pt>
                <c:pt idx="67">
                  <c:v>455.39764925029698</c:v>
                </c:pt>
                <c:pt idx="68">
                  <c:v>475.87153239029402</c:v>
                </c:pt>
                <c:pt idx="69">
                  <c:v>461.52349149181703</c:v>
                </c:pt>
                <c:pt idx="70">
                  <c:v>445.961812659955</c:v>
                </c:pt>
                <c:pt idx="71">
                  <c:v>485.06651267663898</c:v>
                </c:pt>
                <c:pt idx="72">
                  <c:v>475.00104498956199</c:v>
                </c:pt>
                <c:pt idx="73">
                  <c:v>454.006946119269</c:v>
                </c:pt>
                <c:pt idx="74">
                  <c:v>462.36170737979103</c:v>
                </c:pt>
                <c:pt idx="75">
                  <c:v>463.00596584114902</c:v>
                </c:pt>
              </c:numCache>
            </c:numRef>
          </c:val>
          <c:smooth val="0"/>
          <c:extLst>
            <c:ext xmlns:c16="http://schemas.microsoft.com/office/drawing/2014/chart" uri="{C3380CC4-5D6E-409C-BE32-E72D297353CC}">
              <c16:uniqueId val="{00000001-BB19-4B5D-8AB8-2D465BD0871E}"/>
            </c:ext>
          </c:extLst>
        </c:ser>
        <c:ser>
          <c:idx val="2"/>
          <c:order val="2"/>
          <c:tx>
            <c:strRef>
              <c:f>ETP_38!$D$34</c:f>
              <c:strCache>
                <c:ptCount val="1"/>
                <c:pt idx="0">
                  <c:v>Fabrication d'equipements electriques, electroniques, informatiques ; fabrication de machine</c:v>
                </c:pt>
              </c:strCache>
            </c:strRef>
          </c:tx>
          <c:marker>
            <c:symbol val="none"/>
          </c:marker>
          <c:cat>
            <c:strRef>
              <c:f>ETP_38!$E$29:$CB$29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ETP_38!$E$34:$CB$34</c:f>
              <c:numCache>
                <c:formatCode>#,##0</c:formatCode>
                <c:ptCount val="76"/>
                <c:pt idx="0">
                  <c:v>2222.2422680529398</c:v>
                </c:pt>
                <c:pt idx="1">
                  <c:v>2072.9120406697798</c:v>
                </c:pt>
                <c:pt idx="2">
                  <c:v>2071.1305473294301</c:v>
                </c:pt>
                <c:pt idx="3">
                  <c:v>1995.9616387102999</c:v>
                </c:pt>
                <c:pt idx="4">
                  <c:v>2032.74822694974</c:v>
                </c:pt>
                <c:pt idx="5">
                  <c:v>2185.3173140757299</c:v>
                </c:pt>
                <c:pt idx="6">
                  <c:v>2189.2327175289302</c:v>
                </c:pt>
                <c:pt idx="7">
                  <c:v>2286.17337615001</c:v>
                </c:pt>
                <c:pt idx="8">
                  <c:v>2283.2202516357202</c:v>
                </c:pt>
                <c:pt idx="9">
                  <c:v>2240.81446322383</c:v>
                </c:pt>
                <c:pt idx="10">
                  <c:v>2282.12953457807</c:v>
                </c:pt>
                <c:pt idx="11">
                  <c:v>2219.8564416240001</c:v>
                </c:pt>
                <c:pt idx="12">
                  <c:v>2390.8528285571801</c:v>
                </c:pt>
                <c:pt idx="13">
                  <c:v>2411.0497950675999</c:v>
                </c:pt>
                <c:pt idx="14">
                  <c:v>2292.6929002874299</c:v>
                </c:pt>
                <c:pt idx="15">
                  <c:v>1901.99692504169</c:v>
                </c:pt>
                <c:pt idx="16">
                  <c:v>1421.3905889806499</c:v>
                </c:pt>
                <c:pt idx="17">
                  <c:v>1103.16304808115</c:v>
                </c:pt>
                <c:pt idx="18">
                  <c:v>1389.07028419533</c:v>
                </c:pt>
                <c:pt idx="19">
                  <c:v>1776.3498669799301</c:v>
                </c:pt>
                <c:pt idx="20">
                  <c:v>2167.6614794565799</c:v>
                </c:pt>
                <c:pt idx="21">
                  <c:v>2336.7192798063402</c:v>
                </c:pt>
                <c:pt idx="22">
                  <c:v>2523.8809692292398</c:v>
                </c:pt>
                <c:pt idx="23">
                  <c:v>2844.01444468522</c:v>
                </c:pt>
                <c:pt idx="24">
                  <c:v>2882.7694494904899</c:v>
                </c:pt>
                <c:pt idx="25">
                  <c:v>2861.5653512816002</c:v>
                </c:pt>
                <c:pt idx="26">
                  <c:v>2630.65440864317</c:v>
                </c:pt>
                <c:pt idx="27">
                  <c:v>2283.1664080801002</c:v>
                </c:pt>
                <c:pt idx="28">
                  <c:v>2345.1534175967099</c:v>
                </c:pt>
                <c:pt idx="29">
                  <c:v>2283.6385155026601</c:v>
                </c:pt>
                <c:pt idx="30">
                  <c:v>1972.44149569504</c:v>
                </c:pt>
                <c:pt idx="31">
                  <c:v>1777.45056856512</c:v>
                </c:pt>
                <c:pt idx="32">
                  <c:v>1790.89457653147</c:v>
                </c:pt>
                <c:pt idx="33">
                  <c:v>1707.9758976687899</c:v>
                </c:pt>
                <c:pt idx="34">
                  <c:v>1772.1322034713301</c:v>
                </c:pt>
                <c:pt idx="35">
                  <c:v>1818.63920698021</c:v>
                </c:pt>
                <c:pt idx="36">
                  <c:v>1774.2413913483499</c:v>
                </c:pt>
                <c:pt idx="37">
                  <c:v>1890.83246319152</c:v>
                </c:pt>
                <c:pt idx="38">
                  <c:v>1903.6410286139001</c:v>
                </c:pt>
                <c:pt idx="39">
                  <c:v>1811.4688933806799</c:v>
                </c:pt>
                <c:pt idx="40">
                  <c:v>1795.60220216324</c:v>
                </c:pt>
                <c:pt idx="41">
                  <c:v>1743.1281391678301</c:v>
                </c:pt>
                <c:pt idx="42">
                  <c:v>1782.4287956077101</c:v>
                </c:pt>
                <c:pt idx="43">
                  <c:v>1785.4557393810301</c:v>
                </c:pt>
                <c:pt idx="44">
                  <c:v>1737.2260882435301</c:v>
                </c:pt>
                <c:pt idx="45">
                  <c:v>1688.6646976183699</c:v>
                </c:pt>
                <c:pt idx="46">
                  <c:v>1658.4584153993201</c:v>
                </c:pt>
                <c:pt idx="47">
                  <c:v>1782.26866178359</c:v>
                </c:pt>
                <c:pt idx="48">
                  <c:v>1763.68763406582</c:v>
                </c:pt>
                <c:pt idx="49">
                  <c:v>1805.5697987284</c:v>
                </c:pt>
                <c:pt idx="50">
                  <c:v>1966.2909671797599</c:v>
                </c:pt>
                <c:pt idx="51">
                  <c:v>1926.4544796917201</c:v>
                </c:pt>
                <c:pt idx="52">
                  <c:v>1867.4934826675999</c:v>
                </c:pt>
                <c:pt idx="53">
                  <c:v>1887.45715697636</c:v>
                </c:pt>
                <c:pt idx="54">
                  <c:v>1881.12413543158</c:v>
                </c:pt>
                <c:pt idx="55">
                  <c:v>1848.28538129354</c:v>
                </c:pt>
                <c:pt idx="56">
                  <c:v>1874.9602293335399</c:v>
                </c:pt>
                <c:pt idx="57">
                  <c:v>1741.74175996908</c:v>
                </c:pt>
                <c:pt idx="58">
                  <c:v>1685.46662002978</c:v>
                </c:pt>
                <c:pt idx="59">
                  <c:v>1763.9343326000601</c:v>
                </c:pt>
                <c:pt idx="60">
                  <c:v>1639.40929973056</c:v>
                </c:pt>
                <c:pt idx="61">
                  <c:v>1215.44688329259</c:v>
                </c:pt>
                <c:pt idx="62">
                  <c:v>1592.0443785708801</c:v>
                </c:pt>
                <c:pt idx="63">
                  <c:v>1640.3095484906801</c:v>
                </c:pt>
                <c:pt idx="64">
                  <c:v>1595.59964524616</c:v>
                </c:pt>
                <c:pt idx="65">
                  <c:v>1561.46277306715</c:v>
                </c:pt>
                <c:pt idx="66">
                  <c:v>1448.50420354994</c:v>
                </c:pt>
                <c:pt idx="67">
                  <c:v>1454.4143999913899</c:v>
                </c:pt>
                <c:pt idx="68">
                  <c:v>1532.9165572854499</c:v>
                </c:pt>
                <c:pt idx="69">
                  <c:v>1402.8245464834199</c:v>
                </c:pt>
                <c:pt idx="70">
                  <c:v>1454.7618647685899</c:v>
                </c:pt>
                <c:pt idx="71">
                  <c:v>1502.35803717302</c:v>
                </c:pt>
                <c:pt idx="72">
                  <c:v>1442.5771992729599</c:v>
                </c:pt>
                <c:pt idx="73">
                  <c:v>1422.81247378033</c:v>
                </c:pt>
                <c:pt idx="74">
                  <c:v>1292.17816443125</c:v>
                </c:pt>
                <c:pt idx="75">
                  <c:v>1277.65782203187</c:v>
                </c:pt>
              </c:numCache>
            </c:numRef>
          </c:val>
          <c:smooth val="0"/>
          <c:extLst>
            <c:ext xmlns:c16="http://schemas.microsoft.com/office/drawing/2014/chart" uri="{C3380CC4-5D6E-409C-BE32-E72D297353CC}">
              <c16:uniqueId val="{00000002-BB19-4B5D-8AB8-2D465BD0871E}"/>
            </c:ext>
          </c:extLst>
        </c:ser>
        <c:ser>
          <c:idx val="3"/>
          <c:order val="3"/>
          <c:tx>
            <c:strRef>
              <c:f>ETP_38!$D$35</c:f>
              <c:strCache>
                <c:ptCount val="1"/>
                <c:pt idx="0">
                  <c:v>Fabrication de materiels de transport</c:v>
                </c:pt>
              </c:strCache>
            </c:strRef>
          </c:tx>
          <c:marker>
            <c:symbol val="none"/>
          </c:marker>
          <c:cat>
            <c:strRef>
              <c:f>ETP_38!$E$29:$CB$29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ETP_38!$E$35:$CB$35</c:f>
              <c:numCache>
                <c:formatCode>#,##0</c:formatCode>
                <c:ptCount val="76"/>
                <c:pt idx="0">
                  <c:v>173.31168985032801</c:v>
                </c:pt>
                <c:pt idx="1">
                  <c:v>158.408975293704</c:v>
                </c:pt>
                <c:pt idx="2">
                  <c:v>184.07863362615899</c:v>
                </c:pt>
                <c:pt idx="3">
                  <c:v>169.648520834582</c:v>
                </c:pt>
                <c:pt idx="4">
                  <c:v>137.18990424325801</c:v>
                </c:pt>
                <c:pt idx="5">
                  <c:v>147.478912976961</c:v>
                </c:pt>
                <c:pt idx="6">
                  <c:v>129.918782575986</c:v>
                </c:pt>
                <c:pt idx="7">
                  <c:v>147.26731716624701</c:v>
                </c:pt>
                <c:pt idx="8">
                  <c:v>135.26043361524</c:v>
                </c:pt>
                <c:pt idx="9">
                  <c:v>161.712447659849</c:v>
                </c:pt>
                <c:pt idx="10">
                  <c:v>150.26430428057699</c:v>
                </c:pt>
                <c:pt idx="11">
                  <c:v>168.00367883823199</c:v>
                </c:pt>
                <c:pt idx="12">
                  <c:v>113.882858328993</c:v>
                </c:pt>
                <c:pt idx="13">
                  <c:v>104.78091384335001</c:v>
                </c:pt>
                <c:pt idx="14">
                  <c:v>118.933320745011</c:v>
                </c:pt>
                <c:pt idx="15">
                  <c:v>62.312202911121801</c:v>
                </c:pt>
                <c:pt idx="16">
                  <c:v>24.1832805750104</c:v>
                </c:pt>
                <c:pt idx="17">
                  <c:v>17.1845083987136</c:v>
                </c:pt>
                <c:pt idx="18">
                  <c:v>11.617904138835</c:v>
                </c:pt>
                <c:pt idx="19">
                  <c:v>50.162715409840402</c:v>
                </c:pt>
                <c:pt idx="20">
                  <c:v>61.542878662709597</c:v>
                </c:pt>
                <c:pt idx="21">
                  <c:v>57.8629671623193</c:v>
                </c:pt>
                <c:pt idx="22">
                  <c:v>63.832356842186002</c:v>
                </c:pt>
                <c:pt idx="23">
                  <c:v>66.861067046958098</c:v>
                </c:pt>
                <c:pt idx="24">
                  <c:v>81.560840614933298</c:v>
                </c:pt>
                <c:pt idx="25">
                  <c:v>102.422303426656</c:v>
                </c:pt>
                <c:pt idx="26">
                  <c:v>108.571907173798</c:v>
                </c:pt>
                <c:pt idx="27">
                  <c:v>95.363489113375806</c:v>
                </c:pt>
                <c:pt idx="28">
                  <c:v>92.747428361034395</c:v>
                </c:pt>
                <c:pt idx="29">
                  <c:v>85.148258826574605</c:v>
                </c:pt>
                <c:pt idx="30">
                  <c:v>81.883465858722005</c:v>
                </c:pt>
                <c:pt idx="31">
                  <c:v>85.999402121265007</c:v>
                </c:pt>
                <c:pt idx="32">
                  <c:v>80.045260082934306</c:v>
                </c:pt>
                <c:pt idx="33">
                  <c:v>118.99935893324999</c:v>
                </c:pt>
                <c:pt idx="34">
                  <c:v>148.23480460056899</c:v>
                </c:pt>
                <c:pt idx="35">
                  <c:v>167.21390492844199</c:v>
                </c:pt>
                <c:pt idx="36">
                  <c:v>175.76636734930599</c:v>
                </c:pt>
                <c:pt idx="37">
                  <c:v>153.82693391146799</c:v>
                </c:pt>
                <c:pt idx="38">
                  <c:v>156.63049285800199</c:v>
                </c:pt>
                <c:pt idx="39">
                  <c:v>171.36886756054301</c:v>
                </c:pt>
                <c:pt idx="40">
                  <c:v>151.75001941060799</c:v>
                </c:pt>
                <c:pt idx="41">
                  <c:v>137.248435000651</c:v>
                </c:pt>
                <c:pt idx="42">
                  <c:v>125.266839919975</c:v>
                </c:pt>
                <c:pt idx="43">
                  <c:v>99.681108142540594</c:v>
                </c:pt>
                <c:pt idx="44">
                  <c:v>66.326088615497994</c:v>
                </c:pt>
                <c:pt idx="45">
                  <c:v>60.593204428548901</c:v>
                </c:pt>
                <c:pt idx="46">
                  <c:v>83.862795846017605</c:v>
                </c:pt>
                <c:pt idx="47">
                  <c:v>117.813502214656</c:v>
                </c:pt>
                <c:pt idx="48">
                  <c:v>133.09722390588701</c:v>
                </c:pt>
                <c:pt idx="49">
                  <c:v>151.61827328340601</c:v>
                </c:pt>
                <c:pt idx="50">
                  <c:v>139.572281807812</c:v>
                </c:pt>
                <c:pt idx="51">
                  <c:v>152.37468229220201</c:v>
                </c:pt>
                <c:pt idx="52">
                  <c:v>179.153980119316</c:v>
                </c:pt>
                <c:pt idx="53">
                  <c:v>191.146469569375</c:v>
                </c:pt>
                <c:pt idx="54">
                  <c:v>214.50472074207599</c:v>
                </c:pt>
                <c:pt idx="55">
                  <c:v>193.79551522507199</c:v>
                </c:pt>
                <c:pt idx="56">
                  <c:v>208.90410289283599</c:v>
                </c:pt>
                <c:pt idx="57">
                  <c:v>208.118033952426</c:v>
                </c:pt>
                <c:pt idx="58">
                  <c:v>205.93972952895101</c:v>
                </c:pt>
                <c:pt idx="59">
                  <c:v>211.39422366056399</c:v>
                </c:pt>
                <c:pt idx="60">
                  <c:v>197.351560143602</c:v>
                </c:pt>
                <c:pt idx="61">
                  <c:v>66.4074352824302</c:v>
                </c:pt>
                <c:pt idx="62">
                  <c:v>152.24905479019401</c:v>
                </c:pt>
                <c:pt idx="63">
                  <c:v>259.20469167628698</c:v>
                </c:pt>
                <c:pt idx="64">
                  <c:v>222.105712927051</c:v>
                </c:pt>
                <c:pt idx="65">
                  <c:v>214.424692319271</c:v>
                </c:pt>
                <c:pt idx="66">
                  <c:v>181.18077136347199</c:v>
                </c:pt>
                <c:pt idx="67">
                  <c:v>149.98577366936701</c:v>
                </c:pt>
                <c:pt idx="68">
                  <c:v>214.851741046451</c:v>
                </c:pt>
                <c:pt idx="69">
                  <c:v>210.76743185151699</c:v>
                </c:pt>
                <c:pt idx="70">
                  <c:v>255.505034043953</c:v>
                </c:pt>
                <c:pt idx="71">
                  <c:v>262.10657528704502</c:v>
                </c:pt>
                <c:pt idx="72">
                  <c:v>241.09332344354101</c:v>
                </c:pt>
                <c:pt idx="73">
                  <c:v>234.59763433821399</c:v>
                </c:pt>
                <c:pt idx="74">
                  <c:v>232.894089460087</c:v>
                </c:pt>
                <c:pt idx="75">
                  <c:v>244.13254124940599</c:v>
                </c:pt>
              </c:numCache>
            </c:numRef>
          </c:val>
          <c:smooth val="0"/>
          <c:extLst>
            <c:ext xmlns:c16="http://schemas.microsoft.com/office/drawing/2014/chart" uri="{C3380CC4-5D6E-409C-BE32-E72D297353CC}">
              <c16:uniqueId val="{00000003-BB19-4B5D-8AB8-2D465BD0871E}"/>
            </c:ext>
          </c:extLst>
        </c:ser>
        <c:ser>
          <c:idx val="4"/>
          <c:order val="4"/>
          <c:tx>
            <c:strRef>
              <c:f>ETP_38!$D$36</c:f>
              <c:strCache>
                <c:ptCount val="1"/>
                <c:pt idx="0">
                  <c:v>Fabrication d'autres produits industriels</c:v>
                </c:pt>
              </c:strCache>
            </c:strRef>
          </c:tx>
          <c:marker>
            <c:symbol val="none"/>
          </c:marker>
          <c:cat>
            <c:strRef>
              <c:f>ETP_38!$E$29:$CB$29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ETP_38!$E$36:$CB$36</c:f>
              <c:numCache>
                <c:formatCode>#,##0</c:formatCode>
                <c:ptCount val="76"/>
                <c:pt idx="0">
                  <c:v>3598.3558819269601</c:v>
                </c:pt>
                <c:pt idx="1">
                  <c:v>3680.96550522806</c:v>
                </c:pt>
                <c:pt idx="2">
                  <c:v>3628.1269859429099</c:v>
                </c:pt>
                <c:pt idx="3">
                  <c:v>3718.13479033678</c:v>
                </c:pt>
                <c:pt idx="4">
                  <c:v>3881.3729048324999</c:v>
                </c:pt>
                <c:pt idx="5">
                  <c:v>3851.2872425958499</c:v>
                </c:pt>
                <c:pt idx="6">
                  <c:v>3857.6876284117802</c:v>
                </c:pt>
                <c:pt idx="7">
                  <c:v>4032.2266358853399</c:v>
                </c:pt>
                <c:pt idx="8">
                  <c:v>4137.6025820757204</c:v>
                </c:pt>
                <c:pt idx="9">
                  <c:v>4015.5256993374601</c:v>
                </c:pt>
                <c:pt idx="10">
                  <c:v>3774.2090927638601</c:v>
                </c:pt>
                <c:pt idx="11">
                  <c:v>3734.7988627642299</c:v>
                </c:pt>
                <c:pt idx="12">
                  <c:v>4006.7749819299002</c:v>
                </c:pt>
                <c:pt idx="13">
                  <c:v>3699.4989183675898</c:v>
                </c:pt>
                <c:pt idx="14">
                  <c:v>3431.7396797317201</c:v>
                </c:pt>
                <c:pt idx="15">
                  <c:v>2758.5338135454599</c:v>
                </c:pt>
                <c:pt idx="16">
                  <c:v>1908.01349153507</c:v>
                </c:pt>
                <c:pt idx="17">
                  <c:v>1691.85548149283</c:v>
                </c:pt>
                <c:pt idx="18">
                  <c:v>2045.4529462149501</c:v>
                </c:pt>
                <c:pt idx="19">
                  <c:v>2239.4719610479401</c:v>
                </c:pt>
                <c:pt idx="20">
                  <c:v>2430.3557074960199</c:v>
                </c:pt>
                <c:pt idx="21">
                  <c:v>2748.7849078245699</c:v>
                </c:pt>
                <c:pt idx="22">
                  <c:v>2889.3514721886399</c:v>
                </c:pt>
                <c:pt idx="23">
                  <c:v>3178.64203405646</c:v>
                </c:pt>
                <c:pt idx="24">
                  <c:v>3259.77393519212</c:v>
                </c:pt>
                <c:pt idx="25">
                  <c:v>3127.2529122225701</c:v>
                </c:pt>
                <c:pt idx="26">
                  <c:v>2964.0890667631802</c:v>
                </c:pt>
                <c:pt idx="27">
                  <c:v>2814.60725016071</c:v>
                </c:pt>
                <c:pt idx="28">
                  <c:v>2775.6172845695401</c:v>
                </c:pt>
                <c:pt idx="29">
                  <c:v>2672.0586689983202</c:v>
                </c:pt>
                <c:pt idx="30">
                  <c:v>2578.9480244133301</c:v>
                </c:pt>
                <c:pt idx="31">
                  <c:v>2410.66253774599</c:v>
                </c:pt>
                <c:pt idx="32">
                  <c:v>2443.3547180362498</c:v>
                </c:pt>
                <c:pt idx="33">
                  <c:v>2452.62801653521</c:v>
                </c:pt>
                <c:pt idx="34">
                  <c:v>2535.0398652885601</c:v>
                </c:pt>
                <c:pt idx="35">
                  <c:v>2664.4371193751599</c:v>
                </c:pt>
                <c:pt idx="36">
                  <c:v>2669.7990324904799</c:v>
                </c:pt>
                <c:pt idx="37">
                  <c:v>2663.4288899711</c:v>
                </c:pt>
                <c:pt idx="38">
                  <c:v>2669.0907625050299</c:v>
                </c:pt>
                <c:pt idx="39">
                  <c:v>2500.0887971891002</c:v>
                </c:pt>
                <c:pt idx="40">
                  <c:v>2448.6444326835899</c:v>
                </c:pt>
                <c:pt idx="41">
                  <c:v>2613.6858513430202</c:v>
                </c:pt>
                <c:pt idx="42">
                  <c:v>2728.1864368408301</c:v>
                </c:pt>
                <c:pt idx="43">
                  <c:v>2859.7493055407399</c:v>
                </c:pt>
                <c:pt idx="44">
                  <c:v>2765.5679221845198</c:v>
                </c:pt>
                <c:pt idx="45">
                  <c:v>2917.72918379676</c:v>
                </c:pt>
                <c:pt idx="46">
                  <c:v>3071.8196316584299</c:v>
                </c:pt>
                <c:pt idx="47">
                  <c:v>3110.8187918957001</c:v>
                </c:pt>
                <c:pt idx="48">
                  <c:v>3266.0926003094</c:v>
                </c:pt>
                <c:pt idx="49">
                  <c:v>3401.0449739344199</c:v>
                </c:pt>
                <c:pt idx="50">
                  <c:v>3526.58168852676</c:v>
                </c:pt>
                <c:pt idx="51">
                  <c:v>3642.0980432712399</c:v>
                </c:pt>
                <c:pt idx="52">
                  <c:v>3783.3025640087299</c:v>
                </c:pt>
                <c:pt idx="53">
                  <c:v>3565.42231072495</c:v>
                </c:pt>
                <c:pt idx="54">
                  <c:v>3472.7673462489001</c:v>
                </c:pt>
                <c:pt idx="55">
                  <c:v>3351.3270451544599</c:v>
                </c:pt>
                <c:pt idx="56">
                  <c:v>3367.1126347910799</c:v>
                </c:pt>
                <c:pt idx="57">
                  <c:v>3347.2206371675402</c:v>
                </c:pt>
                <c:pt idx="58">
                  <c:v>3283.31003325644</c:v>
                </c:pt>
                <c:pt idx="59">
                  <c:v>3272.3019375322001</c:v>
                </c:pt>
                <c:pt idx="60">
                  <c:v>3051.9544650188</c:v>
                </c:pt>
                <c:pt idx="61">
                  <c:v>1786.1806277206999</c:v>
                </c:pt>
                <c:pt idx="62">
                  <c:v>2637.4486092951101</c:v>
                </c:pt>
                <c:pt idx="63">
                  <c:v>2930.6712390789799</c:v>
                </c:pt>
                <c:pt idx="64">
                  <c:v>3067.7236168599902</c:v>
                </c:pt>
                <c:pt idx="65">
                  <c:v>3226.7652176863098</c:v>
                </c:pt>
                <c:pt idx="66">
                  <c:v>3337.1734498670298</c:v>
                </c:pt>
                <c:pt idx="67">
                  <c:v>3462.5054052240598</c:v>
                </c:pt>
                <c:pt idx="68">
                  <c:v>3581.4911691923899</c:v>
                </c:pt>
                <c:pt idx="69">
                  <c:v>3372.2836639980301</c:v>
                </c:pt>
                <c:pt idx="70">
                  <c:v>3319.8377678516999</c:v>
                </c:pt>
                <c:pt idx="71">
                  <c:v>3282.5919070967302</c:v>
                </c:pt>
                <c:pt idx="72">
                  <c:v>3185.4913886817499</c:v>
                </c:pt>
                <c:pt idx="73">
                  <c:v>3055.25254395296</c:v>
                </c:pt>
                <c:pt idx="74">
                  <c:v>2907.1691651460701</c:v>
                </c:pt>
                <c:pt idx="75">
                  <c:v>2900.9470648717602</c:v>
                </c:pt>
              </c:numCache>
            </c:numRef>
          </c:val>
          <c:smooth val="0"/>
          <c:extLst>
            <c:ext xmlns:c16="http://schemas.microsoft.com/office/drawing/2014/chart" uri="{C3380CC4-5D6E-409C-BE32-E72D297353CC}">
              <c16:uniqueId val="{00000004-BB19-4B5D-8AB8-2D465BD0871E}"/>
            </c:ext>
          </c:extLst>
        </c:ser>
        <c:ser>
          <c:idx val="6"/>
          <c:order val="5"/>
          <c:tx>
            <c:strRef>
              <c:f>ETP_38!$D$37</c:f>
              <c:strCache>
                <c:ptCount val="1"/>
                <c:pt idx="0">
                  <c:v>Construction</c:v>
                </c:pt>
              </c:strCache>
            </c:strRef>
          </c:tx>
          <c:marker>
            <c:symbol val="none"/>
          </c:marker>
          <c:cat>
            <c:strRef>
              <c:f>ETP_38!$E$29:$CB$29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ETP_38!$E$37:$CB$37</c:f>
              <c:numCache>
                <c:formatCode>#,##0</c:formatCode>
                <c:ptCount val="76"/>
                <c:pt idx="0">
                  <c:v>2383.6178669955898</c:v>
                </c:pt>
                <c:pt idx="1">
                  <c:v>2711.15150075975</c:v>
                </c:pt>
                <c:pt idx="2">
                  <c:v>2723.1324331505798</c:v>
                </c:pt>
                <c:pt idx="3">
                  <c:v>2544.1268991439201</c:v>
                </c:pt>
                <c:pt idx="4">
                  <c:v>2602.49561555224</c:v>
                </c:pt>
                <c:pt idx="5">
                  <c:v>2672.2264702001298</c:v>
                </c:pt>
                <c:pt idx="6">
                  <c:v>2498.0899684690899</c:v>
                </c:pt>
                <c:pt idx="7">
                  <c:v>2686.1447041800302</c:v>
                </c:pt>
                <c:pt idx="8">
                  <c:v>2598.83020967128</c:v>
                </c:pt>
                <c:pt idx="9">
                  <c:v>2547.4863686388799</c:v>
                </c:pt>
                <c:pt idx="10">
                  <c:v>2573.7769434131201</c:v>
                </c:pt>
                <c:pt idx="11">
                  <c:v>2612.5080648727198</c:v>
                </c:pt>
                <c:pt idx="12">
                  <c:v>2741.4984547721001</c:v>
                </c:pt>
                <c:pt idx="13">
                  <c:v>2412.4995334518599</c:v>
                </c:pt>
                <c:pt idx="14">
                  <c:v>2272.9913690697399</c:v>
                </c:pt>
                <c:pt idx="15">
                  <c:v>2197.66676080262</c:v>
                </c:pt>
                <c:pt idx="16">
                  <c:v>2055.1044219802702</c:v>
                </c:pt>
                <c:pt idx="17">
                  <c:v>1879.03239961592</c:v>
                </c:pt>
                <c:pt idx="18">
                  <c:v>1964.62313243991</c:v>
                </c:pt>
                <c:pt idx="19">
                  <c:v>2186.8251851017098</c:v>
                </c:pt>
                <c:pt idx="20">
                  <c:v>2031.1207225677099</c:v>
                </c:pt>
                <c:pt idx="21">
                  <c:v>2376.9030605900898</c:v>
                </c:pt>
                <c:pt idx="22">
                  <c:v>2352.6006870590099</c:v>
                </c:pt>
                <c:pt idx="23">
                  <c:v>2317.9342843862</c:v>
                </c:pt>
                <c:pt idx="24">
                  <c:v>2682.8580750910201</c:v>
                </c:pt>
                <c:pt idx="25">
                  <c:v>2817.9879590038099</c:v>
                </c:pt>
                <c:pt idx="26">
                  <c:v>2676.97053798663</c:v>
                </c:pt>
                <c:pt idx="27">
                  <c:v>2572.8327607748602</c:v>
                </c:pt>
                <c:pt idx="28">
                  <c:v>2419.4385311271099</c:v>
                </c:pt>
                <c:pt idx="29">
                  <c:v>2515.1371151799999</c:v>
                </c:pt>
                <c:pt idx="30">
                  <c:v>2532.8907537990399</c:v>
                </c:pt>
                <c:pt idx="31">
                  <c:v>2499.2284200095501</c:v>
                </c:pt>
                <c:pt idx="32">
                  <c:v>2442.4283334996198</c:v>
                </c:pt>
                <c:pt idx="33">
                  <c:v>2536.7224437258001</c:v>
                </c:pt>
                <c:pt idx="34">
                  <c:v>2643.1777641039398</c:v>
                </c:pt>
                <c:pt idx="35">
                  <c:v>2668.3784833294699</c:v>
                </c:pt>
                <c:pt idx="36">
                  <c:v>2374.5695332109199</c:v>
                </c:pt>
                <c:pt idx="37">
                  <c:v>2267.8912443324698</c:v>
                </c:pt>
                <c:pt idx="38">
                  <c:v>2193.82767879419</c:v>
                </c:pt>
                <c:pt idx="39">
                  <c:v>2016.8954343810201</c:v>
                </c:pt>
                <c:pt idx="40">
                  <c:v>2140.1308629934802</c:v>
                </c:pt>
                <c:pt idx="41">
                  <c:v>2248.6354161313998</c:v>
                </c:pt>
                <c:pt idx="42">
                  <c:v>2392.98250681221</c:v>
                </c:pt>
                <c:pt idx="43">
                  <c:v>2520.2651318836502</c:v>
                </c:pt>
                <c:pt idx="44">
                  <c:v>2372.8297981308401</c:v>
                </c:pt>
                <c:pt idx="45">
                  <c:v>2354.4677304929601</c:v>
                </c:pt>
                <c:pt idx="46">
                  <c:v>2671.6117233745299</c:v>
                </c:pt>
                <c:pt idx="47">
                  <c:v>2786.5281670711802</c:v>
                </c:pt>
                <c:pt idx="48">
                  <c:v>2891.2881665508298</c:v>
                </c:pt>
                <c:pt idx="49">
                  <c:v>2973.9478705677002</c:v>
                </c:pt>
                <c:pt idx="50">
                  <c:v>3058.1271903289999</c:v>
                </c:pt>
                <c:pt idx="51">
                  <c:v>3393.5306752668498</c:v>
                </c:pt>
                <c:pt idx="52">
                  <c:v>3626.21713398055</c:v>
                </c:pt>
                <c:pt idx="53">
                  <c:v>3517.4106696710601</c:v>
                </c:pt>
                <c:pt idx="54">
                  <c:v>3533.1736138439501</c:v>
                </c:pt>
                <c:pt idx="55">
                  <c:v>3605.0868278176999</c:v>
                </c:pt>
                <c:pt idx="56">
                  <c:v>3513.8702036347199</c:v>
                </c:pt>
                <c:pt idx="57">
                  <c:v>3528.22002336482</c:v>
                </c:pt>
                <c:pt idx="58">
                  <c:v>3454.2437952586902</c:v>
                </c:pt>
                <c:pt idx="59">
                  <c:v>3618.8940350439898</c:v>
                </c:pt>
                <c:pt idx="60">
                  <c:v>3332.83645777119</c:v>
                </c:pt>
                <c:pt idx="61">
                  <c:v>1614.1998761734901</c:v>
                </c:pt>
                <c:pt idx="62">
                  <c:v>3507.6467888531301</c:v>
                </c:pt>
                <c:pt idx="63">
                  <c:v>3493.7476136708301</c:v>
                </c:pt>
                <c:pt idx="64">
                  <c:v>3547.8545352741799</c:v>
                </c:pt>
                <c:pt idx="65">
                  <c:v>3512.9404202022201</c:v>
                </c:pt>
                <c:pt idx="66">
                  <c:v>3543.5049504531598</c:v>
                </c:pt>
                <c:pt idx="67">
                  <c:v>3688.8504913731499</c:v>
                </c:pt>
                <c:pt idx="68">
                  <c:v>3750.7707673411501</c:v>
                </c:pt>
                <c:pt idx="69">
                  <c:v>3533.4926387949299</c:v>
                </c:pt>
                <c:pt idx="70">
                  <c:v>3484.3487755585802</c:v>
                </c:pt>
                <c:pt idx="71">
                  <c:v>3621.5212516768602</c:v>
                </c:pt>
                <c:pt idx="72">
                  <c:v>3705.6670863358399</c:v>
                </c:pt>
                <c:pt idx="73">
                  <c:v>3646.3438608113202</c:v>
                </c:pt>
                <c:pt idx="74">
                  <c:v>3640.7439527000702</c:v>
                </c:pt>
                <c:pt idx="75">
                  <c:v>3468.2198084987499</c:v>
                </c:pt>
              </c:numCache>
            </c:numRef>
          </c:val>
          <c:smooth val="0"/>
          <c:extLst>
            <c:ext xmlns:c16="http://schemas.microsoft.com/office/drawing/2014/chart" uri="{C3380CC4-5D6E-409C-BE32-E72D297353CC}">
              <c16:uniqueId val="{00000005-BB19-4B5D-8AB8-2D465BD0871E}"/>
            </c:ext>
          </c:extLst>
        </c:ser>
        <c:dLbls>
          <c:showLegendKey val="0"/>
          <c:showVal val="0"/>
          <c:showCatName val="0"/>
          <c:showSerName val="0"/>
          <c:showPercent val="0"/>
          <c:showBubbleSize val="0"/>
        </c:dLbls>
        <c:smooth val="0"/>
        <c:axId val="213730048"/>
        <c:axId val="213731584"/>
      </c:lineChart>
      <c:catAx>
        <c:axId val="213730048"/>
        <c:scaling>
          <c:orientation val="minMax"/>
        </c:scaling>
        <c:delete val="0"/>
        <c:axPos val="b"/>
        <c:numFmt formatCode="General" sourceLinked="1"/>
        <c:majorTickMark val="out"/>
        <c:minorTickMark val="none"/>
        <c:tickLblPos val="nextTo"/>
        <c:crossAx val="213731584"/>
        <c:crosses val="autoZero"/>
        <c:auto val="1"/>
        <c:lblAlgn val="ctr"/>
        <c:lblOffset val="100"/>
        <c:tickLblSkip val="2"/>
        <c:tickMarkSkip val="1"/>
        <c:noMultiLvlLbl val="0"/>
      </c:catAx>
      <c:valAx>
        <c:axId val="213731584"/>
        <c:scaling>
          <c:orientation val="minMax"/>
        </c:scaling>
        <c:delete val="0"/>
        <c:axPos val="l"/>
        <c:majorGridlines/>
        <c:numFmt formatCode="#,##0" sourceLinked="1"/>
        <c:majorTickMark val="out"/>
        <c:minorTickMark val="none"/>
        <c:tickLblPos val="nextTo"/>
        <c:crossAx val="21373004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trimestrielle des ETP intérimaires dans le tertiaire en Isère</a:t>
            </a:r>
            <a:endParaRPr lang="en-US"/>
          </a:p>
          <a:p>
            <a:pPr>
              <a:defRPr/>
            </a:pPr>
            <a:r>
              <a:rPr lang="en-US" sz="1050" b="0"/>
              <a:t>(Source : Dares, DSN, Fichiers Pôle-emploi, CVS, lieu de l'entreprise utilisatrice, naf 17)</a:t>
            </a:r>
          </a:p>
        </c:rich>
      </c:tx>
      <c:overlay val="0"/>
    </c:title>
    <c:autoTitleDeleted val="0"/>
    <c:plotArea>
      <c:layout/>
      <c:lineChart>
        <c:grouping val="standard"/>
        <c:varyColors val="0"/>
        <c:ser>
          <c:idx val="0"/>
          <c:order val="0"/>
          <c:tx>
            <c:strRef>
              <c:f>ETP_38!$D$38</c:f>
              <c:strCache>
                <c:ptCount val="1"/>
                <c:pt idx="0">
                  <c:v>Commerce ; reparation d'automobiles et de motocycles</c:v>
                </c:pt>
              </c:strCache>
            </c:strRef>
          </c:tx>
          <c:marker>
            <c:symbol val="none"/>
          </c:marker>
          <c:cat>
            <c:strRef>
              <c:f>ETP_38!$E$29:$CB$29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ETP_38!$E$38:$CB$38</c:f>
              <c:numCache>
                <c:formatCode>#,##0</c:formatCode>
                <c:ptCount val="76"/>
                <c:pt idx="0">
                  <c:v>1066.38538261536</c:v>
                </c:pt>
                <c:pt idx="1">
                  <c:v>1104.8705485840501</c:v>
                </c:pt>
                <c:pt idx="2">
                  <c:v>1133.8944007933401</c:v>
                </c:pt>
                <c:pt idx="3">
                  <c:v>1263.9797993137399</c:v>
                </c:pt>
                <c:pt idx="4">
                  <c:v>1134.4073804305301</c:v>
                </c:pt>
                <c:pt idx="5">
                  <c:v>1188.44234758637</c:v>
                </c:pt>
                <c:pt idx="6">
                  <c:v>1210.96934404946</c:v>
                </c:pt>
                <c:pt idx="7">
                  <c:v>1287.50186358003</c:v>
                </c:pt>
                <c:pt idx="8">
                  <c:v>1213.30882154797</c:v>
                </c:pt>
                <c:pt idx="9">
                  <c:v>1261.2163103897999</c:v>
                </c:pt>
                <c:pt idx="10">
                  <c:v>1331.1241693033101</c:v>
                </c:pt>
                <c:pt idx="11">
                  <c:v>1356.2598665708499</c:v>
                </c:pt>
                <c:pt idx="12">
                  <c:v>1260.42033470724</c:v>
                </c:pt>
                <c:pt idx="13">
                  <c:v>1286.2329390770501</c:v>
                </c:pt>
                <c:pt idx="14">
                  <c:v>1152.75812664824</c:v>
                </c:pt>
                <c:pt idx="15">
                  <c:v>980.72937384960596</c:v>
                </c:pt>
                <c:pt idx="16">
                  <c:v>877.49805269962803</c:v>
                </c:pt>
                <c:pt idx="17">
                  <c:v>821.80143774652697</c:v>
                </c:pt>
                <c:pt idx="18">
                  <c:v>936.24487926577797</c:v>
                </c:pt>
                <c:pt idx="19">
                  <c:v>1088.8353809187799</c:v>
                </c:pt>
                <c:pt idx="20">
                  <c:v>1197.3135974965001</c:v>
                </c:pt>
                <c:pt idx="21">
                  <c:v>1213.1172508391501</c:v>
                </c:pt>
                <c:pt idx="22">
                  <c:v>1200.11216319134</c:v>
                </c:pt>
                <c:pt idx="23">
                  <c:v>1244.5593379372899</c:v>
                </c:pt>
                <c:pt idx="24">
                  <c:v>1244.3880895848999</c:v>
                </c:pt>
                <c:pt idx="25">
                  <c:v>1258.5247260830499</c:v>
                </c:pt>
                <c:pt idx="26">
                  <c:v>1170.07640793101</c:v>
                </c:pt>
                <c:pt idx="27">
                  <c:v>1079.5240433848801</c:v>
                </c:pt>
                <c:pt idx="28">
                  <c:v>1094.53571106255</c:v>
                </c:pt>
                <c:pt idx="29">
                  <c:v>1080.7334495759101</c:v>
                </c:pt>
                <c:pt idx="30">
                  <c:v>999.99517136606198</c:v>
                </c:pt>
                <c:pt idx="31">
                  <c:v>1000.35292726594</c:v>
                </c:pt>
                <c:pt idx="32">
                  <c:v>1089.2850651142401</c:v>
                </c:pt>
                <c:pt idx="33">
                  <c:v>1025.3558362333699</c:v>
                </c:pt>
                <c:pt idx="34">
                  <c:v>1132.08088518053</c:v>
                </c:pt>
                <c:pt idx="35">
                  <c:v>1236.10953419047</c:v>
                </c:pt>
                <c:pt idx="36">
                  <c:v>1188.42771203852</c:v>
                </c:pt>
                <c:pt idx="37">
                  <c:v>1156.30034951161</c:v>
                </c:pt>
                <c:pt idx="38">
                  <c:v>1163.80309616107</c:v>
                </c:pt>
                <c:pt idx="39">
                  <c:v>1194.31656056217</c:v>
                </c:pt>
                <c:pt idx="40">
                  <c:v>1213.47620544958</c:v>
                </c:pt>
                <c:pt idx="41">
                  <c:v>1362.86920816317</c:v>
                </c:pt>
                <c:pt idx="42">
                  <c:v>1436.4087536103</c:v>
                </c:pt>
                <c:pt idx="43">
                  <c:v>1318.32071426776</c:v>
                </c:pt>
                <c:pt idx="44">
                  <c:v>1384.11773320119</c:v>
                </c:pt>
                <c:pt idx="45">
                  <c:v>1476.0161304778901</c:v>
                </c:pt>
                <c:pt idx="46">
                  <c:v>1536.98855048071</c:v>
                </c:pt>
                <c:pt idx="47">
                  <c:v>1635.0480438904201</c:v>
                </c:pt>
                <c:pt idx="48">
                  <c:v>1452.9387159335699</c:v>
                </c:pt>
                <c:pt idx="49">
                  <c:v>1494.1300707233399</c:v>
                </c:pt>
                <c:pt idx="50">
                  <c:v>1578.3631918693</c:v>
                </c:pt>
                <c:pt idx="51">
                  <c:v>1630.86023181719</c:v>
                </c:pt>
                <c:pt idx="52">
                  <c:v>1893.4567005430799</c:v>
                </c:pt>
                <c:pt idx="53">
                  <c:v>1877.1222658962599</c:v>
                </c:pt>
                <c:pt idx="54">
                  <c:v>1794.1004702585701</c:v>
                </c:pt>
                <c:pt idx="55">
                  <c:v>1813.52222972659</c:v>
                </c:pt>
                <c:pt idx="56">
                  <c:v>1817.6835439466699</c:v>
                </c:pt>
                <c:pt idx="57">
                  <c:v>1771.78453726365</c:v>
                </c:pt>
                <c:pt idx="58">
                  <c:v>1813.39601176663</c:v>
                </c:pt>
                <c:pt idx="59">
                  <c:v>1770.9259203117299</c:v>
                </c:pt>
                <c:pt idx="60">
                  <c:v>1638.39205715757</c:v>
                </c:pt>
                <c:pt idx="61">
                  <c:v>985.55437313988602</c:v>
                </c:pt>
                <c:pt idx="62">
                  <c:v>1440.59617096643</c:v>
                </c:pt>
                <c:pt idx="63">
                  <c:v>1341.1847551271801</c:v>
                </c:pt>
                <c:pt idx="64">
                  <c:v>1425.61607200715</c:v>
                </c:pt>
                <c:pt idx="65">
                  <c:v>1615.6476759039399</c:v>
                </c:pt>
                <c:pt idx="66">
                  <c:v>1753.1044370408999</c:v>
                </c:pt>
                <c:pt idx="67">
                  <c:v>1792.7320377031201</c:v>
                </c:pt>
                <c:pt idx="68">
                  <c:v>1858.94654326913</c:v>
                </c:pt>
                <c:pt idx="69">
                  <c:v>1830.7497970050799</c:v>
                </c:pt>
                <c:pt idx="70">
                  <c:v>1816.8590780611601</c:v>
                </c:pt>
                <c:pt idx="71">
                  <c:v>1913.6086912589201</c:v>
                </c:pt>
                <c:pt idx="72">
                  <c:v>1829.4601139168699</c:v>
                </c:pt>
                <c:pt idx="73">
                  <c:v>1809.0822376933399</c:v>
                </c:pt>
                <c:pt idx="74">
                  <c:v>1859.12248376408</c:v>
                </c:pt>
                <c:pt idx="75">
                  <c:v>1848.0754562227801</c:v>
                </c:pt>
              </c:numCache>
            </c:numRef>
          </c:val>
          <c:smooth val="0"/>
          <c:extLst>
            <c:ext xmlns:c16="http://schemas.microsoft.com/office/drawing/2014/chart" uri="{C3380CC4-5D6E-409C-BE32-E72D297353CC}">
              <c16:uniqueId val="{00000000-BDDE-4B90-AF87-BAFAB8B72489}"/>
            </c:ext>
          </c:extLst>
        </c:ser>
        <c:ser>
          <c:idx val="1"/>
          <c:order val="1"/>
          <c:tx>
            <c:strRef>
              <c:f>ETP_38!$D$39</c:f>
              <c:strCache>
                <c:ptCount val="1"/>
                <c:pt idx="0">
                  <c:v>Transports et entreposage</c:v>
                </c:pt>
              </c:strCache>
            </c:strRef>
          </c:tx>
          <c:marker>
            <c:symbol val="none"/>
          </c:marker>
          <c:cat>
            <c:strRef>
              <c:f>ETP_38!$E$29:$CB$29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ETP_38!$E$39:$CB$39</c:f>
              <c:numCache>
                <c:formatCode>#,##0</c:formatCode>
                <c:ptCount val="76"/>
                <c:pt idx="0">
                  <c:v>1195.41480518345</c:v>
                </c:pt>
                <c:pt idx="1">
                  <c:v>1243.33886920243</c:v>
                </c:pt>
                <c:pt idx="2">
                  <c:v>1257.72145228012</c:v>
                </c:pt>
                <c:pt idx="3">
                  <c:v>1330.7267775010801</c:v>
                </c:pt>
                <c:pt idx="4">
                  <c:v>1350.7835756009899</c:v>
                </c:pt>
                <c:pt idx="5">
                  <c:v>1427.73426676193</c:v>
                </c:pt>
                <c:pt idx="6">
                  <c:v>1392.7892238843201</c:v>
                </c:pt>
                <c:pt idx="7">
                  <c:v>1561.21332906524</c:v>
                </c:pt>
                <c:pt idx="8">
                  <c:v>1424.45703605466</c:v>
                </c:pt>
                <c:pt idx="9">
                  <c:v>1417.29545082801</c:v>
                </c:pt>
                <c:pt idx="10">
                  <c:v>1507.27349749157</c:v>
                </c:pt>
                <c:pt idx="11">
                  <c:v>1488.5475891967999</c:v>
                </c:pt>
                <c:pt idx="12">
                  <c:v>1677.3185952049801</c:v>
                </c:pt>
                <c:pt idx="13">
                  <c:v>1654.2596373163999</c:v>
                </c:pt>
                <c:pt idx="14">
                  <c:v>1633.5864706381401</c:v>
                </c:pt>
                <c:pt idx="15">
                  <c:v>1481.8251309080099</c:v>
                </c:pt>
                <c:pt idx="16">
                  <c:v>1322.2900019758799</c:v>
                </c:pt>
                <c:pt idx="17">
                  <c:v>1104.5788701198801</c:v>
                </c:pt>
                <c:pt idx="18">
                  <c:v>1093.6418880244701</c:v>
                </c:pt>
                <c:pt idx="19">
                  <c:v>1237.1356191799</c:v>
                </c:pt>
                <c:pt idx="20">
                  <c:v>1371.65379788261</c:v>
                </c:pt>
                <c:pt idx="21">
                  <c:v>1324.35794109781</c:v>
                </c:pt>
                <c:pt idx="22">
                  <c:v>1370.0070554782901</c:v>
                </c:pt>
                <c:pt idx="23">
                  <c:v>1518.57115733454</c:v>
                </c:pt>
                <c:pt idx="24">
                  <c:v>1578.68371137795</c:v>
                </c:pt>
                <c:pt idx="25">
                  <c:v>1656.91219200775</c:v>
                </c:pt>
                <c:pt idx="26">
                  <c:v>1535.9147323827499</c:v>
                </c:pt>
                <c:pt idx="27">
                  <c:v>1336.4792622674299</c:v>
                </c:pt>
                <c:pt idx="28">
                  <c:v>1332.1391708137601</c:v>
                </c:pt>
                <c:pt idx="29">
                  <c:v>1271.7664032639</c:v>
                </c:pt>
                <c:pt idx="30">
                  <c:v>1196.69679069618</c:v>
                </c:pt>
                <c:pt idx="31">
                  <c:v>1233.48948303676</c:v>
                </c:pt>
                <c:pt idx="32">
                  <c:v>1324.1596473909699</c:v>
                </c:pt>
                <c:pt idx="33">
                  <c:v>1334.1924422148099</c:v>
                </c:pt>
                <c:pt idx="34">
                  <c:v>1453.4499642902099</c:v>
                </c:pt>
                <c:pt idx="35">
                  <c:v>1565.4435241825399</c:v>
                </c:pt>
                <c:pt idx="36">
                  <c:v>1460.3525105091101</c:v>
                </c:pt>
                <c:pt idx="37">
                  <c:v>1553.0900318296499</c:v>
                </c:pt>
                <c:pt idx="38">
                  <c:v>1774.989974976</c:v>
                </c:pt>
                <c:pt idx="39">
                  <c:v>1805.84417979054</c:v>
                </c:pt>
                <c:pt idx="40">
                  <c:v>2007.06489829576</c:v>
                </c:pt>
                <c:pt idx="41">
                  <c:v>2082.9173111956002</c:v>
                </c:pt>
                <c:pt idx="42">
                  <c:v>2069.76162776513</c:v>
                </c:pt>
                <c:pt idx="43">
                  <c:v>1860.92538175707</c:v>
                </c:pt>
                <c:pt idx="44">
                  <c:v>1842.85398469551</c:v>
                </c:pt>
                <c:pt idx="45">
                  <c:v>1964.3996159508399</c:v>
                </c:pt>
                <c:pt idx="46">
                  <c:v>2080.26921912749</c:v>
                </c:pt>
                <c:pt idx="47">
                  <c:v>2284.7987968012299</c:v>
                </c:pt>
                <c:pt idx="48">
                  <c:v>2483.9127319726099</c:v>
                </c:pt>
                <c:pt idx="49">
                  <c:v>2693.88557950836</c:v>
                </c:pt>
                <c:pt idx="50">
                  <c:v>2903.99265481267</c:v>
                </c:pt>
                <c:pt idx="51">
                  <c:v>3073.8326977860702</c:v>
                </c:pt>
                <c:pt idx="52">
                  <c:v>3060.7935445574399</c:v>
                </c:pt>
                <c:pt idx="53">
                  <c:v>3033.4962321090002</c:v>
                </c:pt>
                <c:pt idx="54">
                  <c:v>3023.5360423419002</c:v>
                </c:pt>
                <c:pt idx="55">
                  <c:v>3207.0633455351399</c:v>
                </c:pt>
                <c:pt idx="56">
                  <c:v>3299.1413078140199</c:v>
                </c:pt>
                <c:pt idx="57">
                  <c:v>3276.7226419764802</c:v>
                </c:pt>
                <c:pt idx="58">
                  <c:v>3311.53701008911</c:v>
                </c:pt>
                <c:pt idx="59">
                  <c:v>3487.1102940413498</c:v>
                </c:pt>
                <c:pt idx="60">
                  <c:v>3482.4890385706399</c:v>
                </c:pt>
                <c:pt idx="61">
                  <c:v>2888.7745806988901</c:v>
                </c:pt>
                <c:pt idx="62">
                  <c:v>3655.1664272152302</c:v>
                </c:pt>
                <c:pt idx="63">
                  <c:v>3897.6901909657599</c:v>
                </c:pt>
                <c:pt idx="64">
                  <c:v>3742.8184405699599</c:v>
                </c:pt>
                <c:pt idx="65">
                  <c:v>4210.1602707237398</c:v>
                </c:pt>
                <c:pt idx="66">
                  <c:v>4045.0607985045499</c:v>
                </c:pt>
                <c:pt idx="67">
                  <c:v>3867.5544866597602</c:v>
                </c:pt>
                <c:pt idx="68">
                  <c:v>3957.9521385575899</c:v>
                </c:pt>
                <c:pt idx="69">
                  <c:v>3589.8323304457099</c:v>
                </c:pt>
                <c:pt idx="70">
                  <c:v>3615.3935164371401</c:v>
                </c:pt>
                <c:pt idx="71">
                  <c:v>3652.7158247238499</c:v>
                </c:pt>
                <c:pt idx="72">
                  <c:v>3496.54324311548</c:v>
                </c:pt>
                <c:pt idx="73">
                  <c:v>3382.5310564697102</c:v>
                </c:pt>
                <c:pt idx="74">
                  <c:v>3491.2677069472602</c:v>
                </c:pt>
                <c:pt idx="75">
                  <c:v>3476.4206766638799</c:v>
                </c:pt>
              </c:numCache>
            </c:numRef>
          </c:val>
          <c:smooth val="0"/>
          <c:extLst>
            <c:ext xmlns:c16="http://schemas.microsoft.com/office/drawing/2014/chart" uri="{C3380CC4-5D6E-409C-BE32-E72D297353CC}">
              <c16:uniqueId val="{00000001-BDDE-4B90-AF87-BAFAB8B72489}"/>
            </c:ext>
          </c:extLst>
        </c:ser>
        <c:ser>
          <c:idx val="2"/>
          <c:order val="2"/>
          <c:tx>
            <c:strRef>
              <c:f>ETP_38!$D$40</c:f>
              <c:strCache>
                <c:ptCount val="1"/>
                <c:pt idx="0">
                  <c:v>Hébergement et restauration</c:v>
                </c:pt>
              </c:strCache>
            </c:strRef>
          </c:tx>
          <c:marker>
            <c:symbol val="none"/>
          </c:marker>
          <c:cat>
            <c:strRef>
              <c:f>ETP_38!$E$29:$CB$29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ETP_38!$E$40:$CB$40</c:f>
              <c:numCache>
                <c:formatCode>#,##0</c:formatCode>
                <c:ptCount val="76"/>
                <c:pt idx="0">
                  <c:v>138.45073625063901</c:v>
                </c:pt>
                <c:pt idx="1">
                  <c:v>151.806568851035</c:v>
                </c:pt>
                <c:pt idx="2">
                  <c:v>161.433106176595</c:v>
                </c:pt>
                <c:pt idx="3">
                  <c:v>167.33065916168599</c:v>
                </c:pt>
                <c:pt idx="4">
                  <c:v>214.86294803577101</c:v>
                </c:pt>
                <c:pt idx="5">
                  <c:v>178.97506079392801</c:v>
                </c:pt>
                <c:pt idx="6">
                  <c:v>191.38835772222399</c:v>
                </c:pt>
                <c:pt idx="7">
                  <c:v>201.98894878356899</c:v>
                </c:pt>
                <c:pt idx="8">
                  <c:v>213.841122618241</c:v>
                </c:pt>
                <c:pt idx="9">
                  <c:v>207.093522123035</c:v>
                </c:pt>
                <c:pt idx="10">
                  <c:v>212.46347174248899</c:v>
                </c:pt>
                <c:pt idx="11">
                  <c:v>220.394162674233</c:v>
                </c:pt>
                <c:pt idx="12">
                  <c:v>222.225433975134</c:v>
                </c:pt>
                <c:pt idx="13">
                  <c:v>210.18532219877201</c:v>
                </c:pt>
                <c:pt idx="14">
                  <c:v>201.84438100511301</c:v>
                </c:pt>
                <c:pt idx="15">
                  <c:v>199.811307767367</c:v>
                </c:pt>
                <c:pt idx="16">
                  <c:v>171.792837805228</c:v>
                </c:pt>
                <c:pt idx="17">
                  <c:v>164.91893528702701</c:v>
                </c:pt>
                <c:pt idx="18">
                  <c:v>178.650579152761</c:v>
                </c:pt>
                <c:pt idx="19">
                  <c:v>181.86902467832499</c:v>
                </c:pt>
                <c:pt idx="20">
                  <c:v>181.78402319365901</c:v>
                </c:pt>
                <c:pt idx="21">
                  <c:v>207.53674964538499</c:v>
                </c:pt>
                <c:pt idx="22">
                  <c:v>196.09711728325701</c:v>
                </c:pt>
                <c:pt idx="23">
                  <c:v>206.115933640463</c:v>
                </c:pt>
                <c:pt idx="24">
                  <c:v>235.62110953776201</c:v>
                </c:pt>
                <c:pt idx="25">
                  <c:v>199.406144285746</c:v>
                </c:pt>
                <c:pt idx="26">
                  <c:v>178.359115935322</c:v>
                </c:pt>
                <c:pt idx="27">
                  <c:v>175.69315538965299</c:v>
                </c:pt>
                <c:pt idx="28">
                  <c:v>194.02148315203601</c:v>
                </c:pt>
                <c:pt idx="29">
                  <c:v>191.16153852601599</c:v>
                </c:pt>
                <c:pt idx="30">
                  <c:v>184.15499707144599</c:v>
                </c:pt>
                <c:pt idx="31">
                  <c:v>181.34676320791499</c:v>
                </c:pt>
                <c:pt idx="32">
                  <c:v>167.94359411605899</c:v>
                </c:pt>
                <c:pt idx="33">
                  <c:v>183.218901230451</c:v>
                </c:pt>
                <c:pt idx="34">
                  <c:v>195.64669420639299</c:v>
                </c:pt>
                <c:pt idx="35">
                  <c:v>194.70858817198999</c:v>
                </c:pt>
                <c:pt idx="36">
                  <c:v>178.37287961653999</c:v>
                </c:pt>
                <c:pt idx="37">
                  <c:v>173.76757512588401</c:v>
                </c:pt>
                <c:pt idx="38">
                  <c:v>168.69744292334801</c:v>
                </c:pt>
                <c:pt idx="39">
                  <c:v>167.949689954994</c:v>
                </c:pt>
                <c:pt idx="40">
                  <c:v>151.67269581872199</c:v>
                </c:pt>
                <c:pt idx="41">
                  <c:v>156.94648450609799</c:v>
                </c:pt>
                <c:pt idx="42">
                  <c:v>183.53033008120701</c:v>
                </c:pt>
                <c:pt idx="43">
                  <c:v>184.64566491084801</c:v>
                </c:pt>
                <c:pt idx="44">
                  <c:v>198.405836205539</c:v>
                </c:pt>
                <c:pt idx="45">
                  <c:v>213.68700451718101</c:v>
                </c:pt>
                <c:pt idx="46">
                  <c:v>213.815320542531</c:v>
                </c:pt>
                <c:pt idx="47">
                  <c:v>212.64921443788</c:v>
                </c:pt>
                <c:pt idx="48">
                  <c:v>218.11893829986599</c:v>
                </c:pt>
                <c:pt idx="49">
                  <c:v>221.607669067807</c:v>
                </c:pt>
                <c:pt idx="50">
                  <c:v>206.06094040186801</c:v>
                </c:pt>
                <c:pt idx="51">
                  <c:v>203.11312417410599</c:v>
                </c:pt>
                <c:pt idx="52">
                  <c:v>229.39768698991799</c:v>
                </c:pt>
                <c:pt idx="53">
                  <c:v>248.924784055679</c:v>
                </c:pt>
                <c:pt idx="54">
                  <c:v>252.37957687217201</c:v>
                </c:pt>
                <c:pt idx="55">
                  <c:v>258.30896792825502</c:v>
                </c:pt>
                <c:pt idx="56">
                  <c:v>261.76255083834701</c:v>
                </c:pt>
                <c:pt idx="57">
                  <c:v>260.42586516372802</c:v>
                </c:pt>
                <c:pt idx="58">
                  <c:v>247.59675336609399</c:v>
                </c:pt>
                <c:pt idx="59">
                  <c:v>267.84090467705602</c:v>
                </c:pt>
                <c:pt idx="60">
                  <c:v>232.22853627837799</c:v>
                </c:pt>
                <c:pt idx="61">
                  <c:v>38.5352389959871</c:v>
                </c:pt>
                <c:pt idx="62">
                  <c:v>121.685848407587</c:v>
                </c:pt>
                <c:pt idx="63">
                  <c:v>96.434752235096099</c:v>
                </c:pt>
                <c:pt idx="64">
                  <c:v>89.330833991780295</c:v>
                </c:pt>
                <c:pt idx="65">
                  <c:v>80.985204207299404</c:v>
                </c:pt>
                <c:pt idx="66">
                  <c:v>144.127789721753</c:v>
                </c:pt>
                <c:pt idx="67">
                  <c:v>179.15124218499199</c:v>
                </c:pt>
                <c:pt idx="68">
                  <c:v>177.962167083944</c:v>
                </c:pt>
                <c:pt idx="69">
                  <c:v>207.81762838123001</c:v>
                </c:pt>
                <c:pt idx="70">
                  <c:v>213.16599076218799</c:v>
                </c:pt>
                <c:pt idx="71">
                  <c:v>196.47402806644499</c:v>
                </c:pt>
                <c:pt idx="72">
                  <c:v>204.42903863747301</c:v>
                </c:pt>
                <c:pt idx="73">
                  <c:v>223.213142260674</c:v>
                </c:pt>
                <c:pt idx="74">
                  <c:v>202.373289881457</c:v>
                </c:pt>
                <c:pt idx="75">
                  <c:v>216.45564203394301</c:v>
                </c:pt>
              </c:numCache>
            </c:numRef>
          </c:val>
          <c:smooth val="0"/>
          <c:extLst>
            <c:ext xmlns:c16="http://schemas.microsoft.com/office/drawing/2014/chart" uri="{C3380CC4-5D6E-409C-BE32-E72D297353CC}">
              <c16:uniqueId val="{00000002-BDDE-4B90-AF87-BAFAB8B72489}"/>
            </c:ext>
          </c:extLst>
        </c:ser>
        <c:ser>
          <c:idx val="3"/>
          <c:order val="3"/>
          <c:tx>
            <c:strRef>
              <c:f>ETP_38!$D$41</c:f>
              <c:strCache>
                <c:ptCount val="1"/>
                <c:pt idx="0">
                  <c:v>Information et communication</c:v>
                </c:pt>
              </c:strCache>
            </c:strRef>
          </c:tx>
          <c:marker>
            <c:symbol val="none"/>
          </c:marker>
          <c:cat>
            <c:strRef>
              <c:f>ETP_38!$E$29:$CB$29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ETP_38!$E$41:$CB$41</c:f>
              <c:numCache>
                <c:formatCode>#,##0</c:formatCode>
                <c:ptCount val="76"/>
                <c:pt idx="0">
                  <c:v>138.626787636774</c:v>
                </c:pt>
                <c:pt idx="1">
                  <c:v>116.741576605313</c:v>
                </c:pt>
                <c:pt idx="2">
                  <c:v>120.961822100634</c:v>
                </c:pt>
                <c:pt idx="3">
                  <c:v>115.0132937476</c:v>
                </c:pt>
                <c:pt idx="4">
                  <c:v>0</c:v>
                </c:pt>
                <c:pt idx="5">
                  <c:v>106.798605059235</c:v>
                </c:pt>
                <c:pt idx="6">
                  <c:v>104.18367484674</c:v>
                </c:pt>
                <c:pt idx="7">
                  <c:v>135.23346769597899</c:v>
                </c:pt>
                <c:pt idx="8">
                  <c:v>148.30240028318801</c:v>
                </c:pt>
                <c:pt idx="9">
                  <c:v>172.002241325325</c:v>
                </c:pt>
                <c:pt idx="10">
                  <c:v>169.45577517442101</c:v>
                </c:pt>
                <c:pt idx="11">
                  <c:v>146.58619943599899</c:v>
                </c:pt>
                <c:pt idx="12">
                  <c:v>128.23684909928201</c:v>
                </c:pt>
                <c:pt idx="13">
                  <c:v>136.02131601172701</c:v>
                </c:pt>
                <c:pt idx="14">
                  <c:v>127.58112631626</c:v>
                </c:pt>
                <c:pt idx="15">
                  <c:v>132.99639654303101</c:v>
                </c:pt>
                <c:pt idx="16">
                  <c:v>131.04444846881199</c:v>
                </c:pt>
                <c:pt idx="17">
                  <c:v>124.791741132288</c:v>
                </c:pt>
                <c:pt idx="18">
                  <c:v>125.296605799983</c:v>
                </c:pt>
                <c:pt idx="19">
                  <c:v>116.23225498449</c:v>
                </c:pt>
                <c:pt idx="20">
                  <c:v>118.63813023288201</c:v>
                </c:pt>
                <c:pt idx="21">
                  <c:v>119.82112392473699</c:v>
                </c:pt>
                <c:pt idx="22">
                  <c:v>114.856522895246</c:v>
                </c:pt>
                <c:pt idx="23">
                  <c:v>153.84115749431299</c:v>
                </c:pt>
                <c:pt idx="24">
                  <c:v>117.887343065767</c:v>
                </c:pt>
                <c:pt idx="25">
                  <c:v>107.160001974918</c:v>
                </c:pt>
                <c:pt idx="26">
                  <c:v>98.808492220562499</c:v>
                </c:pt>
                <c:pt idx="27">
                  <c:v>89.400174649281198</c:v>
                </c:pt>
                <c:pt idx="28">
                  <c:v>103.773013581008</c:v>
                </c:pt>
                <c:pt idx="29">
                  <c:v>92.2411521380442</c:v>
                </c:pt>
                <c:pt idx="30">
                  <c:v>98.353639524199707</c:v>
                </c:pt>
                <c:pt idx="31">
                  <c:v>99.683361562377399</c:v>
                </c:pt>
                <c:pt idx="32">
                  <c:v>93.837561705490401</c:v>
                </c:pt>
                <c:pt idx="33">
                  <c:v>87.602755095679896</c:v>
                </c:pt>
                <c:pt idx="34">
                  <c:v>53.739077497669399</c:v>
                </c:pt>
                <c:pt idx="35">
                  <c:v>50.593654231445797</c:v>
                </c:pt>
                <c:pt idx="36">
                  <c:v>51.273174282405499</c:v>
                </c:pt>
                <c:pt idx="37">
                  <c:v>53.523973485191597</c:v>
                </c:pt>
                <c:pt idx="38">
                  <c:v>50.369859405902098</c:v>
                </c:pt>
                <c:pt idx="39">
                  <c:v>46.883460561847002</c:v>
                </c:pt>
                <c:pt idx="40">
                  <c:v>45.098998983654297</c:v>
                </c:pt>
                <c:pt idx="41">
                  <c:v>54.6421929949597</c:v>
                </c:pt>
                <c:pt idx="42">
                  <c:v>59.232611945302402</c:v>
                </c:pt>
                <c:pt idx="43">
                  <c:v>52.860615626049999</c:v>
                </c:pt>
                <c:pt idx="44">
                  <c:v>51.470299916670399</c:v>
                </c:pt>
                <c:pt idx="45">
                  <c:v>50.426349638538298</c:v>
                </c:pt>
                <c:pt idx="46">
                  <c:v>65.599569167291804</c:v>
                </c:pt>
                <c:pt idx="47">
                  <c:v>70.254313739651494</c:v>
                </c:pt>
                <c:pt idx="48">
                  <c:v>78.382444048733404</c:v>
                </c:pt>
                <c:pt idx="49">
                  <c:v>82.952902398374803</c:v>
                </c:pt>
                <c:pt idx="50">
                  <c:v>87.395875567090499</c:v>
                </c:pt>
                <c:pt idx="51">
                  <c:v>84.486748953476393</c:v>
                </c:pt>
                <c:pt idx="52">
                  <c:v>79.882671919266002</c:v>
                </c:pt>
                <c:pt idx="53">
                  <c:v>90.270136607337093</c:v>
                </c:pt>
                <c:pt idx="54">
                  <c:v>83.562126678152296</c:v>
                </c:pt>
                <c:pt idx="55">
                  <c:v>86.082582613474798</c:v>
                </c:pt>
                <c:pt idx="56">
                  <c:v>90.024850061075497</c:v>
                </c:pt>
                <c:pt idx="57">
                  <c:v>91.062095661305904</c:v>
                </c:pt>
                <c:pt idx="58">
                  <c:v>104.55824771486201</c:v>
                </c:pt>
                <c:pt idx="59">
                  <c:v>97.688774627309002</c:v>
                </c:pt>
                <c:pt idx="60">
                  <c:v>98.585800598149405</c:v>
                </c:pt>
                <c:pt idx="61">
                  <c:v>73.284200484915402</c:v>
                </c:pt>
                <c:pt idx="62">
                  <c:v>88.916961594772204</c:v>
                </c:pt>
                <c:pt idx="63">
                  <c:v>111.237506780133</c:v>
                </c:pt>
                <c:pt idx="64">
                  <c:v>76.967301367896894</c:v>
                </c:pt>
                <c:pt idx="65">
                  <c:v>113.979116869294</c:v>
                </c:pt>
                <c:pt idx="66">
                  <c:v>87.365713205781603</c:v>
                </c:pt>
                <c:pt idx="67">
                  <c:v>116.464041873038</c:v>
                </c:pt>
                <c:pt idx="68">
                  <c:v>101.513080626392</c:v>
                </c:pt>
                <c:pt idx="69">
                  <c:v>86.907331489129504</c:v>
                </c:pt>
                <c:pt idx="70">
                  <c:v>85.1214878619123</c:v>
                </c:pt>
                <c:pt idx="71">
                  <c:v>74.347960100910797</c:v>
                </c:pt>
                <c:pt idx="72">
                  <c:v>68.844474285021306</c:v>
                </c:pt>
                <c:pt idx="73">
                  <c:v>70.760194613134601</c:v>
                </c:pt>
                <c:pt idx="74">
                  <c:v>51.264693454159598</c:v>
                </c:pt>
                <c:pt idx="75">
                  <c:v>53.602552253401299</c:v>
                </c:pt>
              </c:numCache>
            </c:numRef>
          </c:val>
          <c:smooth val="0"/>
          <c:extLst>
            <c:ext xmlns:c16="http://schemas.microsoft.com/office/drawing/2014/chart" uri="{C3380CC4-5D6E-409C-BE32-E72D297353CC}">
              <c16:uniqueId val="{00000003-BDDE-4B90-AF87-BAFAB8B72489}"/>
            </c:ext>
          </c:extLst>
        </c:ser>
        <c:ser>
          <c:idx val="4"/>
          <c:order val="4"/>
          <c:tx>
            <c:strRef>
              <c:f>ETP_38!$D$42</c:f>
              <c:strCache>
                <c:ptCount val="1"/>
                <c:pt idx="0">
                  <c:v>Activites financieres et d'assurance</c:v>
                </c:pt>
              </c:strCache>
            </c:strRef>
          </c:tx>
          <c:marker>
            <c:symbol val="none"/>
          </c:marker>
          <c:cat>
            <c:strRef>
              <c:f>ETP_38!$E$29:$CB$29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ETP_38!$E$42:$CB$42</c:f>
              <c:numCache>
                <c:formatCode>#,##0</c:formatCode>
                <c:ptCount val="76"/>
                <c:pt idx="0">
                  <c:v>116.452792303473</c:v>
                </c:pt>
                <c:pt idx="1">
                  <c:v>109.92813970904599</c:v>
                </c:pt>
                <c:pt idx="2">
                  <c:v>136.71303580694101</c:v>
                </c:pt>
                <c:pt idx="3">
                  <c:v>113.185912054119</c:v>
                </c:pt>
                <c:pt idx="4">
                  <c:v>122.911666126312</c:v>
                </c:pt>
                <c:pt idx="5">
                  <c:v>115.16927090073</c:v>
                </c:pt>
                <c:pt idx="6">
                  <c:v>104.552843503189</c:v>
                </c:pt>
                <c:pt idx="7">
                  <c:v>130.066114311842</c:v>
                </c:pt>
                <c:pt idx="8">
                  <c:v>153.85160745049899</c:v>
                </c:pt>
                <c:pt idx="9">
                  <c:v>194.28928305835399</c:v>
                </c:pt>
                <c:pt idx="10">
                  <c:v>181.28149767234601</c:v>
                </c:pt>
                <c:pt idx="11">
                  <c:v>184.739805312161</c:v>
                </c:pt>
                <c:pt idx="12">
                  <c:v>178.67534182193299</c:v>
                </c:pt>
                <c:pt idx="13">
                  <c:v>178.31906627777499</c:v>
                </c:pt>
                <c:pt idx="14">
                  <c:v>185.67561493086899</c:v>
                </c:pt>
                <c:pt idx="15">
                  <c:v>190.99609182725899</c:v>
                </c:pt>
                <c:pt idx="16">
                  <c:v>140.14929864635701</c:v>
                </c:pt>
                <c:pt idx="17">
                  <c:v>101.347136038819</c:v>
                </c:pt>
                <c:pt idx="18">
                  <c:v>82.543445835433303</c:v>
                </c:pt>
                <c:pt idx="19">
                  <c:v>84.744139993141701</c:v>
                </c:pt>
                <c:pt idx="20">
                  <c:v>71.655578371112696</c:v>
                </c:pt>
                <c:pt idx="21">
                  <c:v>89.737044697288695</c:v>
                </c:pt>
                <c:pt idx="22">
                  <c:v>84.066496822225702</c:v>
                </c:pt>
                <c:pt idx="23">
                  <c:v>93.688886217187402</c:v>
                </c:pt>
                <c:pt idx="24">
                  <c:v>83.469568475981205</c:v>
                </c:pt>
                <c:pt idx="25">
                  <c:v>68.153953413415195</c:v>
                </c:pt>
                <c:pt idx="26">
                  <c:v>54.9589175903727</c:v>
                </c:pt>
                <c:pt idx="27">
                  <c:v>52.030867943289401</c:v>
                </c:pt>
                <c:pt idx="28">
                  <c:v>70.360097798159799</c:v>
                </c:pt>
                <c:pt idx="29">
                  <c:v>80.310768302793605</c:v>
                </c:pt>
                <c:pt idx="30">
                  <c:v>88.985136537653204</c:v>
                </c:pt>
                <c:pt idx="31">
                  <c:v>70.558612490264096</c:v>
                </c:pt>
                <c:pt idx="32">
                  <c:v>65.433210580494304</c:v>
                </c:pt>
                <c:pt idx="33">
                  <c:v>60.572333897996899</c:v>
                </c:pt>
                <c:pt idx="34">
                  <c:v>70.724759114138806</c:v>
                </c:pt>
                <c:pt idx="35">
                  <c:v>70.916736135230593</c:v>
                </c:pt>
                <c:pt idx="36">
                  <c:v>60.593061431720898</c:v>
                </c:pt>
                <c:pt idx="37">
                  <c:v>71.614088462637596</c:v>
                </c:pt>
                <c:pt idx="38">
                  <c:v>68.184223515662396</c:v>
                </c:pt>
                <c:pt idx="39">
                  <c:v>65.052980851767899</c:v>
                </c:pt>
                <c:pt idx="40">
                  <c:v>71.636156518785697</c:v>
                </c:pt>
                <c:pt idx="41">
                  <c:v>71.530476265027005</c:v>
                </c:pt>
                <c:pt idx="42">
                  <c:v>89.692031291374704</c:v>
                </c:pt>
                <c:pt idx="43">
                  <c:v>91.508570150659907</c:v>
                </c:pt>
                <c:pt idx="44">
                  <c:v>106.409229940057</c:v>
                </c:pt>
                <c:pt idx="45">
                  <c:v>110.294131493911</c:v>
                </c:pt>
                <c:pt idx="46">
                  <c:v>98.2849518423196</c:v>
                </c:pt>
                <c:pt idx="47">
                  <c:v>91.006319445774395</c:v>
                </c:pt>
                <c:pt idx="48">
                  <c:v>92.027503273891</c:v>
                </c:pt>
                <c:pt idx="49">
                  <c:v>107.51695430616</c:v>
                </c:pt>
                <c:pt idx="50">
                  <c:v>118.4839072928</c:v>
                </c:pt>
                <c:pt idx="51">
                  <c:v>122.10986815795199</c:v>
                </c:pt>
                <c:pt idx="52">
                  <c:v>95.861507871803695</c:v>
                </c:pt>
                <c:pt idx="53">
                  <c:v>87.651623096139801</c:v>
                </c:pt>
                <c:pt idx="54">
                  <c:v>86.949400936507999</c:v>
                </c:pt>
                <c:pt idx="55">
                  <c:v>89.369972005442307</c:v>
                </c:pt>
                <c:pt idx="56">
                  <c:v>85.267744510013898</c:v>
                </c:pt>
                <c:pt idx="57">
                  <c:v>68.606106739338898</c:v>
                </c:pt>
                <c:pt idx="58">
                  <c:v>72.698910994005502</c:v>
                </c:pt>
                <c:pt idx="59">
                  <c:v>66.871166170209506</c:v>
                </c:pt>
                <c:pt idx="60">
                  <c:v>65.989959475117701</c:v>
                </c:pt>
                <c:pt idx="61">
                  <c:v>43.316642409354401</c:v>
                </c:pt>
                <c:pt idx="62">
                  <c:v>45.253531737113299</c:v>
                </c:pt>
                <c:pt idx="63">
                  <c:v>53.100899223022097</c:v>
                </c:pt>
                <c:pt idx="64">
                  <c:v>40.250868730519102</c:v>
                </c:pt>
                <c:pt idx="65">
                  <c:v>47.069687657814001</c:v>
                </c:pt>
                <c:pt idx="66">
                  <c:v>32.6352409780283</c:v>
                </c:pt>
                <c:pt idx="67">
                  <c:v>39.662072270845897</c:v>
                </c:pt>
                <c:pt idx="68">
                  <c:v>36.204611923152001</c:v>
                </c:pt>
                <c:pt idx="69">
                  <c:v>30.818876364656699</c:v>
                </c:pt>
                <c:pt idx="70">
                  <c:v>32.898615873485497</c:v>
                </c:pt>
                <c:pt idx="71">
                  <c:v>25.0072083106379</c:v>
                </c:pt>
                <c:pt idx="72">
                  <c:v>33.2047704818741</c:v>
                </c:pt>
                <c:pt idx="73">
                  <c:v>24.391094455401198</c:v>
                </c:pt>
                <c:pt idx="74">
                  <c:v>24.726738143454</c:v>
                </c:pt>
                <c:pt idx="75">
                  <c:v>18.342479676635602</c:v>
                </c:pt>
              </c:numCache>
            </c:numRef>
          </c:val>
          <c:smooth val="0"/>
          <c:extLst>
            <c:ext xmlns:c16="http://schemas.microsoft.com/office/drawing/2014/chart" uri="{C3380CC4-5D6E-409C-BE32-E72D297353CC}">
              <c16:uniqueId val="{00000004-BDDE-4B90-AF87-BAFAB8B72489}"/>
            </c:ext>
          </c:extLst>
        </c:ser>
        <c:ser>
          <c:idx val="5"/>
          <c:order val="5"/>
          <c:tx>
            <c:strRef>
              <c:f>ETP_38!$D$43</c:f>
              <c:strCache>
                <c:ptCount val="1"/>
                <c:pt idx="0">
                  <c:v>Activites immobilieres</c:v>
                </c:pt>
              </c:strCache>
            </c:strRef>
          </c:tx>
          <c:marker>
            <c:symbol val="none"/>
          </c:marker>
          <c:cat>
            <c:strRef>
              <c:f>ETP_38!$E$29:$CB$29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ETP_38!$E$43:$CB$43</c:f>
              <c:numCache>
                <c:formatCode>#,##0</c:formatCode>
                <c:ptCount val="76"/>
                <c:pt idx="0">
                  <c:v>112.969452408138</c:v>
                </c:pt>
                <c:pt idx="1">
                  <c:v>124.929170420443</c:v>
                </c:pt>
                <c:pt idx="2">
                  <c:v>102.614169882393</c:v>
                </c:pt>
                <c:pt idx="3">
                  <c:v>123.40832828035499</c:v>
                </c:pt>
                <c:pt idx="4">
                  <c:v>88.673922416170797</c:v>
                </c:pt>
                <c:pt idx="5">
                  <c:v>107.61627765924899</c:v>
                </c:pt>
                <c:pt idx="6">
                  <c:v>108.742900512292</c:v>
                </c:pt>
                <c:pt idx="7">
                  <c:v>104.263961479119</c:v>
                </c:pt>
                <c:pt idx="8">
                  <c:v>87.897626341469604</c:v>
                </c:pt>
                <c:pt idx="9">
                  <c:v>84.357639956996593</c:v>
                </c:pt>
                <c:pt idx="10">
                  <c:v>80.530247381612398</c:v>
                </c:pt>
                <c:pt idx="11">
                  <c:v>81.439383353132996</c:v>
                </c:pt>
                <c:pt idx="12">
                  <c:v>90.813931829951798</c:v>
                </c:pt>
                <c:pt idx="13">
                  <c:v>81.402774156986894</c:v>
                </c:pt>
                <c:pt idx="14">
                  <c:v>71.244879941619999</c:v>
                </c:pt>
                <c:pt idx="15">
                  <c:v>66.439026042728798</c:v>
                </c:pt>
                <c:pt idx="16">
                  <c:v>61.211699769264598</c:v>
                </c:pt>
                <c:pt idx="17">
                  <c:v>57.608733750909302</c:v>
                </c:pt>
                <c:pt idx="18">
                  <c:v>58.4273509692839</c:v>
                </c:pt>
                <c:pt idx="19">
                  <c:v>54.191633722570302</c:v>
                </c:pt>
                <c:pt idx="20">
                  <c:v>57.334545768198197</c:v>
                </c:pt>
                <c:pt idx="21">
                  <c:v>54.733843292233601</c:v>
                </c:pt>
                <c:pt idx="22">
                  <c:v>62.759005420355699</c:v>
                </c:pt>
                <c:pt idx="23">
                  <c:v>70.839513956937395</c:v>
                </c:pt>
                <c:pt idx="24">
                  <c:v>76.845515576822294</c:v>
                </c:pt>
                <c:pt idx="25">
                  <c:v>73.491680106751502</c:v>
                </c:pt>
                <c:pt idx="26">
                  <c:v>79.052150416525606</c:v>
                </c:pt>
                <c:pt idx="27">
                  <c:v>69.898926702530105</c:v>
                </c:pt>
                <c:pt idx="28">
                  <c:v>69.435518445341998</c:v>
                </c:pt>
                <c:pt idx="29">
                  <c:v>69.335471565037494</c:v>
                </c:pt>
                <c:pt idx="30">
                  <c:v>69.323926685073502</c:v>
                </c:pt>
                <c:pt idx="31">
                  <c:v>61.119315695474597</c:v>
                </c:pt>
                <c:pt idx="32">
                  <c:v>65.302972929775905</c:v>
                </c:pt>
                <c:pt idx="33">
                  <c:v>76.137413871102297</c:v>
                </c:pt>
                <c:pt idx="34">
                  <c:v>70.184555508655905</c:v>
                </c:pt>
                <c:pt idx="35">
                  <c:v>70.176318155846502</c:v>
                </c:pt>
                <c:pt idx="36">
                  <c:v>63.088582093432599</c:v>
                </c:pt>
                <c:pt idx="37">
                  <c:v>62.838691640824898</c:v>
                </c:pt>
                <c:pt idx="38">
                  <c:v>67.794446802460996</c:v>
                </c:pt>
                <c:pt idx="39">
                  <c:v>68.076885035244601</c:v>
                </c:pt>
                <c:pt idx="40">
                  <c:v>64.448468881788401</c:v>
                </c:pt>
                <c:pt idx="41">
                  <c:v>68.261832334740504</c:v>
                </c:pt>
                <c:pt idx="42">
                  <c:v>71.716438310481493</c:v>
                </c:pt>
                <c:pt idx="43">
                  <c:v>61.4910697534484</c:v>
                </c:pt>
                <c:pt idx="44">
                  <c:v>58.957115173866796</c:v>
                </c:pt>
                <c:pt idx="45">
                  <c:v>44.091481414470302</c:v>
                </c:pt>
                <c:pt idx="46">
                  <c:v>28.8485743705386</c:v>
                </c:pt>
                <c:pt idx="47">
                  <c:v>42.713612217230001</c:v>
                </c:pt>
                <c:pt idx="48">
                  <c:v>34.593020054658403</c:v>
                </c:pt>
                <c:pt idx="49">
                  <c:v>34.230011364656299</c:v>
                </c:pt>
                <c:pt idx="50">
                  <c:v>31.785486187826098</c:v>
                </c:pt>
                <c:pt idx="51">
                  <c:v>31.309431391364701</c:v>
                </c:pt>
                <c:pt idx="52">
                  <c:v>36.041730650408603</c:v>
                </c:pt>
                <c:pt idx="53">
                  <c:v>32.065813362934598</c:v>
                </c:pt>
                <c:pt idx="54">
                  <c:v>30.7486568536523</c:v>
                </c:pt>
                <c:pt idx="55">
                  <c:v>23.038501933067799</c:v>
                </c:pt>
                <c:pt idx="56">
                  <c:v>20.764546950474301</c:v>
                </c:pt>
                <c:pt idx="57">
                  <c:v>19.8744762463933</c:v>
                </c:pt>
                <c:pt idx="58">
                  <c:v>19.021672695251901</c:v>
                </c:pt>
                <c:pt idx="59">
                  <c:v>25.074162189957502</c:v>
                </c:pt>
                <c:pt idx="60">
                  <c:v>28.177844554315701</c:v>
                </c:pt>
                <c:pt idx="61">
                  <c:v>23.602862419212801</c:v>
                </c:pt>
                <c:pt idx="62">
                  <c:v>29.504029519269501</c:v>
                </c:pt>
                <c:pt idx="63">
                  <c:v>27.333497899990601</c:v>
                </c:pt>
                <c:pt idx="64">
                  <c:v>23.308293998141998</c:v>
                </c:pt>
                <c:pt idx="65">
                  <c:v>19.798596688916401</c:v>
                </c:pt>
                <c:pt idx="66">
                  <c:v>19.1701734926868</c:v>
                </c:pt>
                <c:pt idx="67">
                  <c:v>20.9395407596095</c:v>
                </c:pt>
                <c:pt idx="68">
                  <c:v>22.239343508209501</c:v>
                </c:pt>
                <c:pt idx="69">
                  <c:v>28.1040474747887</c:v>
                </c:pt>
                <c:pt idx="70">
                  <c:v>26.493004220972601</c:v>
                </c:pt>
                <c:pt idx="71">
                  <c:v>25.171696050451999</c:v>
                </c:pt>
                <c:pt idx="72">
                  <c:v>26.9095273029419</c:v>
                </c:pt>
                <c:pt idx="73">
                  <c:v>30.7356937502507</c:v>
                </c:pt>
                <c:pt idx="74">
                  <c:v>33.197389222048599</c:v>
                </c:pt>
                <c:pt idx="75">
                  <c:v>29.378939515314599</c:v>
                </c:pt>
              </c:numCache>
            </c:numRef>
          </c:val>
          <c:smooth val="0"/>
          <c:extLst>
            <c:ext xmlns:c16="http://schemas.microsoft.com/office/drawing/2014/chart" uri="{C3380CC4-5D6E-409C-BE32-E72D297353CC}">
              <c16:uniqueId val="{00000005-BDDE-4B90-AF87-BAFAB8B72489}"/>
            </c:ext>
          </c:extLst>
        </c:ser>
        <c:ser>
          <c:idx val="6"/>
          <c:order val="6"/>
          <c:tx>
            <c:strRef>
              <c:f>ETP_38!$D$44</c:f>
              <c:strCache>
                <c:ptCount val="1"/>
                <c:pt idx="0">
                  <c:v>Activités scientifiques et techniques ; services administratifs et de soutien</c:v>
                </c:pt>
              </c:strCache>
            </c:strRef>
          </c:tx>
          <c:marker>
            <c:symbol val="none"/>
          </c:marker>
          <c:cat>
            <c:strRef>
              <c:f>ETP_38!$E$29:$CB$29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ETP_38!$E$44:$CB$44</c:f>
              <c:numCache>
                <c:formatCode>#,##0</c:formatCode>
                <c:ptCount val="76"/>
                <c:pt idx="0">
                  <c:v>1139.08436652972</c:v>
                </c:pt>
                <c:pt idx="1">
                  <c:v>1081.9246275871701</c:v>
                </c:pt>
                <c:pt idx="2">
                  <c:v>1126.4581363191801</c:v>
                </c:pt>
                <c:pt idx="3">
                  <c:v>1058.0361388016499</c:v>
                </c:pt>
                <c:pt idx="4">
                  <c:v>1093.06336622504</c:v>
                </c:pt>
                <c:pt idx="5">
                  <c:v>1146.4995526512901</c:v>
                </c:pt>
                <c:pt idx="6">
                  <c:v>1154.4788046818501</c:v>
                </c:pt>
                <c:pt idx="7">
                  <c:v>1093.6672109011399</c:v>
                </c:pt>
                <c:pt idx="8">
                  <c:v>1135.65267177489</c:v>
                </c:pt>
                <c:pt idx="9">
                  <c:v>1142.9002207261501</c:v>
                </c:pt>
                <c:pt idx="10">
                  <c:v>1071.2468196827999</c:v>
                </c:pt>
                <c:pt idx="11">
                  <c:v>1137.8779194373899</c:v>
                </c:pt>
                <c:pt idx="12">
                  <c:v>1114.25840609224</c:v>
                </c:pt>
                <c:pt idx="13">
                  <c:v>1094.3038960773299</c:v>
                </c:pt>
                <c:pt idx="14">
                  <c:v>1044.68898599254</c:v>
                </c:pt>
                <c:pt idx="15">
                  <c:v>906.62445252255395</c:v>
                </c:pt>
                <c:pt idx="16">
                  <c:v>784.34516137903995</c:v>
                </c:pt>
                <c:pt idx="17">
                  <c:v>709.15287044790898</c:v>
                </c:pt>
                <c:pt idx="18">
                  <c:v>749.81762784348905</c:v>
                </c:pt>
                <c:pt idx="19">
                  <c:v>870.45771985697297</c:v>
                </c:pt>
                <c:pt idx="20">
                  <c:v>908.42208523842601</c:v>
                </c:pt>
                <c:pt idx="21">
                  <c:v>899.17891996666197</c:v>
                </c:pt>
                <c:pt idx="22">
                  <c:v>949.31020063907897</c:v>
                </c:pt>
                <c:pt idx="23">
                  <c:v>1001.02762937819</c:v>
                </c:pt>
                <c:pt idx="24">
                  <c:v>990.79939024390399</c:v>
                </c:pt>
                <c:pt idx="25">
                  <c:v>998.19839470648299</c:v>
                </c:pt>
                <c:pt idx="26">
                  <c:v>1002.3367671741</c:v>
                </c:pt>
                <c:pt idx="27">
                  <c:v>1073.6303261473499</c:v>
                </c:pt>
                <c:pt idx="28">
                  <c:v>1089.00927376038</c:v>
                </c:pt>
                <c:pt idx="29">
                  <c:v>1121.92029481949</c:v>
                </c:pt>
                <c:pt idx="30">
                  <c:v>1007.1250528312</c:v>
                </c:pt>
                <c:pt idx="31">
                  <c:v>1003.31335601536</c:v>
                </c:pt>
                <c:pt idx="32">
                  <c:v>997.02200267959597</c:v>
                </c:pt>
                <c:pt idx="33">
                  <c:v>996.50870681075401</c:v>
                </c:pt>
                <c:pt idx="34">
                  <c:v>895.43618985151898</c:v>
                </c:pt>
                <c:pt idx="35">
                  <c:v>879.548305097563</c:v>
                </c:pt>
                <c:pt idx="36">
                  <c:v>857.404436839136</c:v>
                </c:pt>
                <c:pt idx="37">
                  <c:v>862.90805359699505</c:v>
                </c:pt>
                <c:pt idx="38">
                  <c:v>893.852388380707</c:v>
                </c:pt>
                <c:pt idx="39">
                  <c:v>855.90974992962799</c:v>
                </c:pt>
                <c:pt idx="40">
                  <c:v>873.52491298649602</c:v>
                </c:pt>
                <c:pt idx="41">
                  <c:v>964.18179474717704</c:v>
                </c:pt>
                <c:pt idx="42">
                  <c:v>1023.65349303962</c:v>
                </c:pt>
                <c:pt idx="43">
                  <c:v>965.21461164228901</c:v>
                </c:pt>
                <c:pt idx="44">
                  <c:v>1048.24279952134</c:v>
                </c:pt>
                <c:pt idx="45">
                  <c:v>1176.8212011806199</c:v>
                </c:pt>
                <c:pt idx="46">
                  <c:v>1284.3758308675599</c:v>
                </c:pt>
                <c:pt idx="47">
                  <c:v>1360.75638954021</c:v>
                </c:pt>
                <c:pt idx="48">
                  <c:v>1317.00194793319</c:v>
                </c:pt>
                <c:pt idx="49">
                  <c:v>1232.08268275349</c:v>
                </c:pt>
                <c:pt idx="50">
                  <c:v>1279.0143206513701</c:v>
                </c:pt>
                <c:pt idx="51">
                  <c:v>1371.52137644906</c:v>
                </c:pt>
                <c:pt idx="52">
                  <c:v>1464.1863103814901</c:v>
                </c:pt>
                <c:pt idx="53">
                  <c:v>1455.8014563245299</c:v>
                </c:pt>
                <c:pt idx="54">
                  <c:v>1572.03893742475</c:v>
                </c:pt>
                <c:pt idx="55">
                  <c:v>1711.11373554902</c:v>
                </c:pt>
                <c:pt idx="56">
                  <c:v>1928.1369138047201</c:v>
                </c:pt>
                <c:pt idx="57">
                  <c:v>2064.1864829230899</c:v>
                </c:pt>
                <c:pt idx="58">
                  <c:v>2153.93645441034</c:v>
                </c:pt>
                <c:pt idx="59">
                  <c:v>2204.0350887968698</c:v>
                </c:pt>
                <c:pt idx="60">
                  <c:v>2014.8173828886499</c:v>
                </c:pt>
                <c:pt idx="61">
                  <c:v>1676.97038450166</c:v>
                </c:pt>
                <c:pt idx="62">
                  <c:v>1947.3924113458399</c:v>
                </c:pt>
                <c:pt idx="63">
                  <c:v>1959.0095752837599</c:v>
                </c:pt>
                <c:pt idx="64">
                  <c:v>2063.0120289174902</c:v>
                </c:pt>
                <c:pt idx="65">
                  <c:v>2117.9648482824</c:v>
                </c:pt>
                <c:pt idx="66">
                  <c:v>2118.0102806937798</c:v>
                </c:pt>
                <c:pt idx="67">
                  <c:v>2202.0040885450599</c:v>
                </c:pt>
                <c:pt idx="68">
                  <c:v>2248.95846520638</c:v>
                </c:pt>
                <c:pt idx="69">
                  <c:v>2224.7996894186699</c:v>
                </c:pt>
                <c:pt idx="70">
                  <c:v>2077.6704462595699</c:v>
                </c:pt>
                <c:pt idx="71">
                  <c:v>2051.8436110030598</c:v>
                </c:pt>
                <c:pt idx="72">
                  <c:v>1980.7779982776799</c:v>
                </c:pt>
                <c:pt idx="73">
                  <c:v>1908.8868957952</c:v>
                </c:pt>
                <c:pt idx="74">
                  <c:v>1905.92289028085</c:v>
                </c:pt>
                <c:pt idx="75">
                  <c:v>1919.5401892055199</c:v>
                </c:pt>
              </c:numCache>
            </c:numRef>
          </c:val>
          <c:smooth val="0"/>
          <c:extLst>
            <c:ext xmlns:c16="http://schemas.microsoft.com/office/drawing/2014/chart" uri="{C3380CC4-5D6E-409C-BE32-E72D297353CC}">
              <c16:uniqueId val="{00000006-BDDE-4B90-AF87-BAFAB8B72489}"/>
            </c:ext>
          </c:extLst>
        </c:ser>
        <c:ser>
          <c:idx val="7"/>
          <c:order val="7"/>
          <c:tx>
            <c:strRef>
              <c:f>ETP_38!$D$45</c:f>
              <c:strCache>
                <c:ptCount val="1"/>
                <c:pt idx="0">
                  <c:v>Administration publique, enseignement, sante humaine et action sociale</c:v>
                </c:pt>
              </c:strCache>
            </c:strRef>
          </c:tx>
          <c:marker>
            <c:symbol val="none"/>
          </c:marker>
          <c:cat>
            <c:strRef>
              <c:f>ETP_38!$E$29:$CB$29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ETP_38!$E$45:$CB$45</c:f>
              <c:numCache>
                <c:formatCode>#,##0</c:formatCode>
                <c:ptCount val="76"/>
                <c:pt idx="0">
                  <c:v>340.99451113334902</c:v>
                </c:pt>
                <c:pt idx="1">
                  <c:v>352.36121683577898</c:v>
                </c:pt>
                <c:pt idx="2">
                  <c:v>364.12205508789998</c:v>
                </c:pt>
                <c:pt idx="3">
                  <c:v>313.23851336529401</c:v>
                </c:pt>
                <c:pt idx="4">
                  <c:v>296.557433720387</c:v>
                </c:pt>
                <c:pt idx="5">
                  <c:v>324.42522735442299</c:v>
                </c:pt>
                <c:pt idx="6">
                  <c:v>287.439584224378</c:v>
                </c:pt>
                <c:pt idx="7">
                  <c:v>322.18417742486702</c:v>
                </c:pt>
                <c:pt idx="8">
                  <c:v>302.31004256215499</c:v>
                </c:pt>
                <c:pt idx="9">
                  <c:v>315.00432821148098</c:v>
                </c:pt>
                <c:pt idx="10">
                  <c:v>349.24323254607702</c:v>
                </c:pt>
                <c:pt idx="11">
                  <c:v>391.376764226202</c:v>
                </c:pt>
                <c:pt idx="12">
                  <c:v>391.67498584248801</c:v>
                </c:pt>
                <c:pt idx="13">
                  <c:v>384.904983341464</c:v>
                </c:pt>
                <c:pt idx="14">
                  <c:v>377.63468641239001</c:v>
                </c:pt>
                <c:pt idx="15">
                  <c:v>357.98536587830301</c:v>
                </c:pt>
                <c:pt idx="16">
                  <c:v>352.89372144134001</c:v>
                </c:pt>
                <c:pt idx="17">
                  <c:v>376.122931079887</c:v>
                </c:pt>
                <c:pt idx="18">
                  <c:v>382.97968098943699</c:v>
                </c:pt>
                <c:pt idx="19">
                  <c:v>408.94360008694298</c:v>
                </c:pt>
                <c:pt idx="20">
                  <c:v>399.36165922083001</c:v>
                </c:pt>
                <c:pt idx="21">
                  <c:v>389.57716863615201</c:v>
                </c:pt>
                <c:pt idx="22">
                  <c:v>407.437722278715</c:v>
                </c:pt>
                <c:pt idx="23">
                  <c:v>430.03264435005002</c:v>
                </c:pt>
                <c:pt idx="24">
                  <c:v>416.68170311719302</c:v>
                </c:pt>
                <c:pt idx="25">
                  <c:v>398.37771425998602</c:v>
                </c:pt>
                <c:pt idx="26">
                  <c:v>465.59440224011797</c:v>
                </c:pt>
                <c:pt idx="27">
                  <c:v>434.27013645292698</c:v>
                </c:pt>
                <c:pt idx="28">
                  <c:v>394.856370791193</c:v>
                </c:pt>
                <c:pt idx="29">
                  <c:v>403.53494379996698</c:v>
                </c:pt>
                <c:pt idx="30">
                  <c:v>392.20515232247902</c:v>
                </c:pt>
                <c:pt idx="31">
                  <c:v>342.51624306484598</c:v>
                </c:pt>
                <c:pt idx="32">
                  <c:v>377.90283039513599</c:v>
                </c:pt>
                <c:pt idx="33">
                  <c:v>357.07551557375001</c:v>
                </c:pt>
                <c:pt idx="34">
                  <c:v>318.74522286276698</c:v>
                </c:pt>
                <c:pt idx="35">
                  <c:v>298.323007771091</c:v>
                </c:pt>
                <c:pt idx="36">
                  <c:v>332.84217626082301</c:v>
                </c:pt>
                <c:pt idx="37">
                  <c:v>330.78145126961101</c:v>
                </c:pt>
                <c:pt idx="38">
                  <c:v>323.09866913638899</c:v>
                </c:pt>
                <c:pt idx="39">
                  <c:v>347.68071668356799</c:v>
                </c:pt>
                <c:pt idx="40">
                  <c:v>409.25134796499998</c:v>
                </c:pt>
                <c:pt idx="41">
                  <c:v>408.19283214815601</c:v>
                </c:pt>
                <c:pt idx="42">
                  <c:v>397.92214734826803</c:v>
                </c:pt>
                <c:pt idx="43">
                  <c:v>411.484744465201</c:v>
                </c:pt>
                <c:pt idx="44">
                  <c:v>410.80204394726798</c:v>
                </c:pt>
                <c:pt idx="45">
                  <c:v>517.44796495693402</c:v>
                </c:pt>
                <c:pt idx="46">
                  <c:v>504.94560322456101</c:v>
                </c:pt>
                <c:pt idx="47">
                  <c:v>534.36130487138598</c:v>
                </c:pt>
                <c:pt idx="48">
                  <c:v>464.71830102485598</c:v>
                </c:pt>
                <c:pt idx="49">
                  <c:v>294.315482245905</c:v>
                </c:pt>
                <c:pt idx="50">
                  <c:v>304.81032674524801</c:v>
                </c:pt>
                <c:pt idx="51">
                  <c:v>269.82328903871303</c:v>
                </c:pt>
                <c:pt idx="52">
                  <c:v>311.65253096813598</c:v>
                </c:pt>
                <c:pt idx="53">
                  <c:v>425.80636219623199</c:v>
                </c:pt>
                <c:pt idx="54">
                  <c:v>522.24630287932996</c:v>
                </c:pt>
                <c:pt idx="55">
                  <c:v>534.63464138342601</c:v>
                </c:pt>
                <c:pt idx="56">
                  <c:v>504.38988628324898</c:v>
                </c:pt>
                <c:pt idx="57">
                  <c:v>537.47767527252699</c:v>
                </c:pt>
                <c:pt idx="58">
                  <c:v>529.84716112867898</c:v>
                </c:pt>
                <c:pt idx="59">
                  <c:v>552.74121673510501</c:v>
                </c:pt>
                <c:pt idx="60">
                  <c:v>574.79267236559303</c:v>
                </c:pt>
                <c:pt idx="61">
                  <c:v>483.64091407022698</c:v>
                </c:pt>
                <c:pt idx="62">
                  <c:v>625.01937746671399</c:v>
                </c:pt>
                <c:pt idx="63">
                  <c:v>611.46871385886197</c:v>
                </c:pt>
                <c:pt idx="64">
                  <c:v>610.44026077376998</c:v>
                </c:pt>
                <c:pt idx="65">
                  <c:v>648.17588606844402</c:v>
                </c:pt>
                <c:pt idx="66">
                  <c:v>665.41316390789598</c:v>
                </c:pt>
                <c:pt idx="67">
                  <c:v>681.01370279074501</c:v>
                </c:pt>
                <c:pt idx="68">
                  <c:v>736.61155804605301</c:v>
                </c:pt>
                <c:pt idx="69">
                  <c:v>772.56643152775996</c:v>
                </c:pt>
                <c:pt idx="70">
                  <c:v>764.86859287060099</c:v>
                </c:pt>
                <c:pt idx="71">
                  <c:v>793.48991286010596</c:v>
                </c:pt>
                <c:pt idx="72">
                  <c:v>779.43302511105196</c:v>
                </c:pt>
                <c:pt idx="73">
                  <c:v>710.94315661659698</c:v>
                </c:pt>
                <c:pt idx="74">
                  <c:v>690.97285452024403</c:v>
                </c:pt>
                <c:pt idx="75">
                  <c:v>699.59462654338699</c:v>
                </c:pt>
              </c:numCache>
            </c:numRef>
          </c:val>
          <c:smooth val="0"/>
          <c:extLst>
            <c:ext xmlns:c16="http://schemas.microsoft.com/office/drawing/2014/chart" uri="{C3380CC4-5D6E-409C-BE32-E72D297353CC}">
              <c16:uniqueId val="{00000007-BDDE-4B90-AF87-BAFAB8B72489}"/>
            </c:ext>
          </c:extLst>
        </c:ser>
        <c:ser>
          <c:idx val="8"/>
          <c:order val="8"/>
          <c:tx>
            <c:strRef>
              <c:f>ETP_38!$D$46</c:f>
              <c:strCache>
                <c:ptCount val="1"/>
                <c:pt idx="0">
                  <c:v>Autres activites de services</c:v>
                </c:pt>
              </c:strCache>
            </c:strRef>
          </c:tx>
          <c:marker>
            <c:symbol val="none"/>
          </c:marker>
          <c:cat>
            <c:strRef>
              <c:f>ETP_38!$E$29:$CB$29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ETP_38!$E$46:$CB$46</c:f>
              <c:numCache>
                <c:formatCode>#,##0</c:formatCode>
                <c:ptCount val="76"/>
                <c:pt idx="0">
                  <c:v>92.350752236341194</c:v>
                </c:pt>
                <c:pt idx="1">
                  <c:v>97.515945205171604</c:v>
                </c:pt>
                <c:pt idx="2">
                  <c:v>105.943344004647</c:v>
                </c:pt>
                <c:pt idx="3">
                  <c:v>100.211888903999</c:v>
                </c:pt>
                <c:pt idx="4">
                  <c:v>121.505052736349</c:v>
                </c:pt>
                <c:pt idx="5">
                  <c:v>94.709063102525704</c:v>
                </c:pt>
                <c:pt idx="6">
                  <c:v>103.91646419772199</c:v>
                </c:pt>
                <c:pt idx="7">
                  <c:v>93.757684046976905</c:v>
                </c:pt>
                <c:pt idx="8">
                  <c:v>90.8565496832788</c:v>
                </c:pt>
                <c:pt idx="9">
                  <c:v>90.398940218241606</c:v>
                </c:pt>
                <c:pt idx="10">
                  <c:v>94.566912146538598</c:v>
                </c:pt>
                <c:pt idx="11">
                  <c:v>113.37468513834401</c:v>
                </c:pt>
                <c:pt idx="12">
                  <c:v>109.539432918985</c:v>
                </c:pt>
                <c:pt idx="13">
                  <c:v>112.07898226043</c:v>
                </c:pt>
                <c:pt idx="14">
                  <c:v>95.779716177839802</c:v>
                </c:pt>
                <c:pt idx="15">
                  <c:v>87.480335748034904</c:v>
                </c:pt>
                <c:pt idx="16">
                  <c:v>97.217962679170697</c:v>
                </c:pt>
                <c:pt idx="17">
                  <c:v>68.524629232919395</c:v>
                </c:pt>
                <c:pt idx="18">
                  <c:v>62.7340783602016</c:v>
                </c:pt>
                <c:pt idx="19">
                  <c:v>71.324638548486305</c:v>
                </c:pt>
                <c:pt idx="20">
                  <c:v>74.176971492644796</c:v>
                </c:pt>
                <c:pt idx="21">
                  <c:v>81.831083228604001</c:v>
                </c:pt>
                <c:pt idx="22">
                  <c:v>83.052238831734002</c:v>
                </c:pt>
                <c:pt idx="23">
                  <c:v>97.756871237626697</c:v>
                </c:pt>
                <c:pt idx="24">
                  <c:v>88.706001330708602</c:v>
                </c:pt>
                <c:pt idx="25">
                  <c:v>70.158966608964505</c:v>
                </c:pt>
                <c:pt idx="26">
                  <c:v>76.589055676012407</c:v>
                </c:pt>
                <c:pt idx="27">
                  <c:v>66.772396253798604</c:v>
                </c:pt>
                <c:pt idx="28">
                  <c:v>52.635265910049803</c:v>
                </c:pt>
                <c:pt idx="29">
                  <c:v>48.352151085375297</c:v>
                </c:pt>
                <c:pt idx="30">
                  <c:v>42.005964120521497</c:v>
                </c:pt>
                <c:pt idx="31">
                  <c:v>46.280386798314098</c:v>
                </c:pt>
                <c:pt idx="32">
                  <c:v>55.811732788187697</c:v>
                </c:pt>
                <c:pt idx="33">
                  <c:v>66.811203468789998</c:v>
                </c:pt>
                <c:pt idx="34">
                  <c:v>88.436417587955702</c:v>
                </c:pt>
                <c:pt idx="35">
                  <c:v>78.646776970420802</c:v>
                </c:pt>
                <c:pt idx="36">
                  <c:v>57.872322464903299</c:v>
                </c:pt>
                <c:pt idx="37">
                  <c:v>73.827027101720404</c:v>
                </c:pt>
                <c:pt idx="38">
                  <c:v>62.123627522848103</c:v>
                </c:pt>
                <c:pt idx="39">
                  <c:v>56.093880729791401</c:v>
                </c:pt>
                <c:pt idx="40">
                  <c:v>74.039220369152602</c:v>
                </c:pt>
                <c:pt idx="41">
                  <c:v>73.895532639276098</c:v>
                </c:pt>
                <c:pt idx="42">
                  <c:v>78.154929286722506</c:v>
                </c:pt>
                <c:pt idx="43">
                  <c:v>88.002482848771805</c:v>
                </c:pt>
                <c:pt idx="44">
                  <c:v>80.757715779810297</c:v>
                </c:pt>
                <c:pt idx="45">
                  <c:v>86.3792386470856</c:v>
                </c:pt>
                <c:pt idx="46">
                  <c:v>93.681843754086401</c:v>
                </c:pt>
                <c:pt idx="47">
                  <c:v>118.92742287908401</c:v>
                </c:pt>
                <c:pt idx="48">
                  <c:v>115.562410141947</c:v>
                </c:pt>
                <c:pt idx="49">
                  <c:v>65.911482234392295</c:v>
                </c:pt>
                <c:pt idx="50">
                  <c:v>68.0015476536162</c:v>
                </c:pt>
                <c:pt idx="51">
                  <c:v>62.044656687339298</c:v>
                </c:pt>
                <c:pt idx="52">
                  <c:v>75.553292925067595</c:v>
                </c:pt>
                <c:pt idx="53">
                  <c:v>84.266542522150004</c:v>
                </c:pt>
                <c:pt idx="54">
                  <c:v>76.696879409767007</c:v>
                </c:pt>
                <c:pt idx="55">
                  <c:v>79.895998792304596</c:v>
                </c:pt>
                <c:pt idx="56">
                  <c:v>80.401336045159994</c:v>
                </c:pt>
                <c:pt idx="57">
                  <c:v>79.283019622931505</c:v>
                </c:pt>
                <c:pt idx="58">
                  <c:v>62.202054095701797</c:v>
                </c:pt>
                <c:pt idx="59">
                  <c:v>70.8334354727521</c:v>
                </c:pt>
                <c:pt idx="60">
                  <c:v>73.561722478876803</c:v>
                </c:pt>
                <c:pt idx="61">
                  <c:v>29.7470289726445</c:v>
                </c:pt>
                <c:pt idx="62">
                  <c:v>48.858993273280703</c:v>
                </c:pt>
                <c:pt idx="63">
                  <c:v>41.571853696566698</c:v>
                </c:pt>
                <c:pt idx="64">
                  <c:v>38.640916785354101</c:v>
                </c:pt>
                <c:pt idx="65">
                  <c:v>40.9602769563908</c:v>
                </c:pt>
                <c:pt idx="66">
                  <c:v>61.370522302252901</c:v>
                </c:pt>
                <c:pt idx="67">
                  <c:v>78.395784910959904</c:v>
                </c:pt>
                <c:pt idx="68">
                  <c:v>72.586195288637398</c:v>
                </c:pt>
                <c:pt idx="69">
                  <c:v>80.830701111579799</c:v>
                </c:pt>
                <c:pt idx="70">
                  <c:v>100.939791023938</c:v>
                </c:pt>
                <c:pt idx="71">
                  <c:v>89.336131677813597</c:v>
                </c:pt>
                <c:pt idx="72">
                  <c:v>90.845675488741605</c:v>
                </c:pt>
                <c:pt idx="73">
                  <c:v>89.007095613765799</c:v>
                </c:pt>
                <c:pt idx="74">
                  <c:v>84.187502108974599</c:v>
                </c:pt>
                <c:pt idx="75">
                  <c:v>69.482062198243597</c:v>
                </c:pt>
              </c:numCache>
            </c:numRef>
          </c:val>
          <c:smooth val="0"/>
          <c:extLst>
            <c:ext xmlns:c16="http://schemas.microsoft.com/office/drawing/2014/chart" uri="{C3380CC4-5D6E-409C-BE32-E72D297353CC}">
              <c16:uniqueId val="{00000008-BDDE-4B90-AF87-BAFAB8B72489}"/>
            </c:ext>
          </c:extLst>
        </c:ser>
        <c:dLbls>
          <c:showLegendKey val="0"/>
          <c:showVal val="0"/>
          <c:showCatName val="0"/>
          <c:showSerName val="0"/>
          <c:showPercent val="0"/>
          <c:showBubbleSize val="0"/>
        </c:dLbls>
        <c:smooth val="0"/>
        <c:axId val="214381696"/>
        <c:axId val="214383232"/>
      </c:lineChart>
      <c:catAx>
        <c:axId val="214381696"/>
        <c:scaling>
          <c:orientation val="minMax"/>
        </c:scaling>
        <c:delete val="0"/>
        <c:axPos val="b"/>
        <c:numFmt formatCode="General" sourceLinked="1"/>
        <c:majorTickMark val="out"/>
        <c:minorTickMark val="none"/>
        <c:tickLblPos val="nextTo"/>
        <c:crossAx val="214383232"/>
        <c:crosses val="autoZero"/>
        <c:auto val="1"/>
        <c:lblAlgn val="ctr"/>
        <c:lblOffset val="100"/>
        <c:tickLblSkip val="2"/>
        <c:noMultiLvlLbl val="0"/>
      </c:catAx>
      <c:valAx>
        <c:axId val="214383232"/>
        <c:scaling>
          <c:orientation val="minMax"/>
        </c:scaling>
        <c:delete val="0"/>
        <c:axPos val="l"/>
        <c:majorGridlines/>
        <c:numFmt formatCode="#,##0" sourceLinked="1"/>
        <c:majorTickMark val="out"/>
        <c:minorTickMark val="none"/>
        <c:tickLblPos val="nextTo"/>
        <c:crossAx val="214381696"/>
        <c:crosses val="autoZero"/>
        <c:crossBetween val="between"/>
      </c:valAx>
    </c:plotArea>
    <c:legend>
      <c:legendPos val="r"/>
      <c:layout>
        <c:manualLayout>
          <c:xMode val="edge"/>
          <c:yMode val="edge"/>
          <c:x val="0.65477370333663698"/>
          <c:y val="0.18936572626914097"/>
          <c:w val="0.33729765444334325"/>
          <c:h val="0.7414028085199027"/>
        </c:manualLayout>
      </c:layout>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100"/>
            </a:pPr>
            <a:r>
              <a:rPr lang="en-US" sz="1400"/>
              <a:t>Evolution annuelle du nombre d'intérimaires (ETP) entre 2022</a:t>
            </a:r>
            <a:r>
              <a:rPr lang="en-US" sz="1400" baseline="0"/>
              <a:t> et 2023</a:t>
            </a:r>
            <a:r>
              <a:rPr lang="en-US" sz="1400"/>
              <a:t> dans la Loire</a:t>
            </a:r>
          </a:p>
          <a:p>
            <a:pPr>
              <a:defRPr sz="1100"/>
            </a:pPr>
            <a:r>
              <a:rPr lang="en-US" sz="1100" b="0"/>
              <a:t>(source : Dares</a:t>
            </a:r>
            <a:r>
              <a:rPr lang="en-US" sz="1100" b="0" baseline="0"/>
              <a:t> exploitation des DSN - données brutes</a:t>
            </a:r>
            <a:r>
              <a:rPr lang="en-US" sz="1100" b="0"/>
              <a:t>)</a:t>
            </a:r>
          </a:p>
        </c:rich>
      </c:tx>
      <c:overlay val="0"/>
    </c:title>
    <c:autoTitleDeleted val="0"/>
    <c:plotArea>
      <c:layout/>
      <c:barChart>
        <c:barDir val="bar"/>
        <c:grouping val="clustered"/>
        <c:varyColors val="0"/>
        <c:ser>
          <c:idx val="2"/>
          <c:order val="0"/>
          <c:tx>
            <c:strRef>
              <c:f>ETP_42!$K$5</c:f>
              <c:strCache>
                <c:ptCount val="1"/>
                <c:pt idx="0">
                  <c:v>Evolution</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ETP_42!$C$6:$H$23</c:f>
              <c:strCache>
                <c:ptCount val="18"/>
                <c:pt idx="0">
                  <c:v>Agriculture, sylviculture et pêche</c:v>
                </c:pt>
                <c:pt idx="1">
                  <c:v>Fabrication de denrées alimentaires, de boissons et  de produits à base de tabac</c:v>
                </c:pt>
                <c:pt idx="2">
                  <c:v>Cokéfaction et raffinage</c:v>
                </c:pt>
                <c:pt idx="3">
                  <c:v>Fabrication d'équipements électriques, électroniques, informatiques ; fabrication de machines</c:v>
                </c:pt>
                <c:pt idx="4">
                  <c:v>Fabrication de matériels de transport</c:v>
                </c:pt>
                <c:pt idx="5">
                  <c:v>Fabrication d'autres produits industriels</c:v>
                </c:pt>
                <c:pt idx="6">
                  <c:v>Industries extractives,  énergie, eau, gestion des déchets et dépollution</c:v>
                </c:pt>
                <c:pt idx="7">
                  <c:v>Construction</c:v>
                </c:pt>
                <c:pt idx="8">
                  <c:v>Commerce ; réparation d'automobiles et de motocycles</c:v>
                </c:pt>
                <c:pt idx="9">
                  <c:v>Transports et entreposage</c:v>
                </c:pt>
                <c:pt idx="10">
                  <c:v>Hébergement et restauration</c:v>
                </c:pt>
                <c:pt idx="11">
                  <c:v>Information et communication</c:v>
                </c:pt>
                <c:pt idx="12">
                  <c:v>Activités financières et d'assurance</c:v>
                </c:pt>
                <c:pt idx="13">
                  <c:v>Activités immobilières</c:v>
                </c:pt>
                <c:pt idx="14">
                  <c:v>Activités scientifiques et techniques ; services administratifs et de soutien</c:v>
                </c:pt>
                <c:pt idx="15">
                  <c:v>Administration publique, enseignement, santé humaine et action sociale</c:v>
                </c:pt>
                <c:pt idx="16">
                  <c:v>Autres activités de services</c:v>
                </c:pt>
                <c:pt idx="17">
                  <c:v>Total</c:v>
                </c:pt>
              </c:strCache>
            </c:strRef>
          </c:cat>
          <c:val>
            <c:numRef>
              <c:f>ETP_42!$K$6:$K$23</c:f>
              <c:numCache>
                <c:formatCode>0%</c:formatCode>
                <c:ptCount val="18"/>
                <c:pt idx="0">
                  <c:v>0.26959376282314329</c:v>
                </c:pt>
                <c:pt idx="1">
                  <c:v>-6.8959788559561974E-2</c:v>
                </c:pt>
                <c:pt idx="2">
                  <c:v>0</c:v>
                </c:pt>
                <c:pt idx="3">
                  <c:v>-0.18626233469826137</c:v>
                </c:pt>
                <c:pt idx="4">
                  <c:v>-0.11488781248260127</c:v>
                </c:pt>
                <c:pt idx="5">
                  <c:v>-0.10970254871838303</c:v>
                </c:pt>
                <c:pt idx="6">
                  <c:v>-0.10859770114942535</c:v>
                </c:pt>
                <c:pt idx="7">
                  <c:v>-3.3840776474666434E-2</c:v>
                </c:pt>
                <c:pt idx="8">
                  <c:v>-0.20420937607639589</c:v>
                </c:pt>
                <c:pt idx="9">
                  <c:v>-0.23446747937024393</c:v>
                </c:pt>
                <c:pt idx="10">
                  <c:v>0.16940126655152565</c:v>
                </c:pt>
                <c:pt idx="11">
                  <c:v>-9.6173212487411841E-2</c:v>
                </c:pt>
                <c:pt idx="12">
                  <c:v>-0.22925832809553748</c:v>
                </c:pt>
                <c:pt idx="13">
                  <c:v>-0.45448563281421361</c:v>
                </c:pt>
                <c:pt idx="14">
                  <c:v>-0.12965965787598011</c:v>
                </c:pt>
                <c:pt idx="15">
                  <c:v>-2.3947998631542955E-2</c:v>
                </c:pt>
                <c:pt idx="16">
                  <c:v>0.21725175526579732</c:v>
                </c:pt>
                <c:pt idx="17">
                  <c:v>-0.11194529993239577</c:v>
                </c:pt>
              </c:numCache>
            </c:numRef>
          </c:val>
          <c:extLst>
            <c:ext xmlns:c16="http://schemas.microsoft.com/office/drawing/2014/chart" uri="{C3380CC4-5D6E-409C-BE32-E72D297353CC}">
              <c16:uniqueId val="{00000004-7F95-48DE-8825-D7A9FC6C3130}"/>
            </c:ext>
          </c:extLst>
        </c:ser>
        <c:dLbls>
          <c:showLegendKey val="0"/>
          <c:showVal val="0"/>
          <c:showCatName val="0"/>
          <c:showSerName val="0"/>
          <c:showPercent val="0"/>
          <c:showBubbleSize val="0"/>
        </c:dLbls>
        <c:gapWidth val="150"/>
        <c:axId val="154298624"/>
        <c:axId val="154312704"/>
      </c:barChart>
      <c:catAx>
        <c:axId val="154298624"/>
        <c:scaling>
          <c:orientation val="minMax"/>
        </c:scaling>
        <c:delete val="0"/>
        <c:axPos val="l"/>
        <c:numFmt formatCode="General" sourceLinked="0"/>
        <c:majorTickMark val="out"/>
        <c:minorTickMark val="none"/>
        <c:tickLblPos val="low"/>
        <c:txPr>
          <a:bodyPr/>
          <a:lstStyle/>
          <a:p>
            <a:pPr>
              <a:defRPr sz="900"/>
            </a:pPr>
            <a:endParaRPr lang="fr-FR"/>
          </a:p>
        </c:txPr>
        <c:crossAx val="154312704"/>
        <c:crosses val="autoZero"/>
        <c:auto val="1"/>
        <c:lblAlgn val="ctr"/>
        <c:lblOffset val="100"/>
        <c:noMultiLvlLbl val="0"/>
      </c:catAx>
      <c:valAx>
        <c:axId val="154312704"/>
        <c:scaling>
          <c:orientation val="minMax"/>
        </c:scaling>
        <c:delete val="1"/>
        <c:axPos val="b"/>
        <c:numFmt formatCode="0%" sourceLinked="1"/>
        <c:majorTickMark val="out"/>
        <c:minorTickMark val="none"/>
        <c:tickLblPos val="nextTo"/>
        <c:crossAx val="154298624"/>
        <c:crosses val="autoZero"/>
        <c:crossBetween val="between"/>
      </c:valAx>
    </c:plotArea>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trimestrielle des ETP intérimaires dans l'industrie </a:t>
            </a:r>
            <a:r>
              <a:rPr lang="en-US" sz="1200"/>
              <a:t>(hors cokéfaction</a:t>
            </a:r>
            <a:r>
              <a:rPr lang="en-US" sz="1500"/>
              <a:t>) et la construction dans la Loire</a:t>
            </a:r>
          </a:p>
          <a:p>
            <a:pPr>
              <a:defRPr/>
            </a:pPr>
            <a:r>
              <a:rPr lang="en-US"/>
              <a:t> </a:t>
            </a:r>
            <a:r>
              <a:rPr lang="en-US" sz="1050" b="0"/>
              <a:t>(Source : Dares, DSN, Fichiers Pôle-emploi, CVS, lieu de l'entreprise utilisatrice, naf 17)</a:t>
            </a:r>
          </a:p>
        </c:rich>
      </c:tx>
      <c:overlay val="0"/>
    </c:title>
    <c:autoTitleDeleted val="0"/>
    <c:plotArea>
      <c:layout/>
      <c:lineChart>
        <c:grouping val="standard"/>
        <c:varyColors val="0"/>
        <c:ser>
          <c:idx val="0"/>
          <c:order val="0"/>
          <c:tx>
            <c:strRef>
              <c:f>ETP_42!$D$32</c:f>
              <c:strCache>
                <c:ptCount val="1"/>
                <c:pt idx="0">
                  <c:v>Fabrication de denrees alimentaires, de boissons et  de produits a base de tabac</c:v>
                </c:pt>
              </c:strCache>
            </c:strRef>
          </c:tx>
          <c:marker>
            <c:symbol val="none"/>
          </c:marker>
          <c:cat>
            <c:strRef>
              <c:f>ETP_42!$E$29:$CB$29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ETP_42!$E$32:$CB$32</c:f>
              <c:numCache>
                <c:formatCode>#,##0</c:formatCode>
                <c:ptCount val="76"/>
                <c:pt idx="0">
                  <c:v>701.31480341339898</c:v>
                </c:pt>
                <c:pt idx="1">
                  <c:v>713.47580273075698</c:v>
                </c:pt>
                <c:pt idx="2">
                  <c:v>765.78230997293201</c:v>
                </c:pt>
                <c:pt idx="3">
                  <c:v>768.01649613259804</c:v>
                </c:pt>
                <c:pt idx="4">
                  <c:v>740.94851762307098</c:v>
                </c:pt>
                <c:pt idx="5">
                  <c:v>775.05946258502001</c:v>
                </c:pt>
                <c:pt idx="6">
                  <c:v>736.11256000264302</c:v>
                </c:pt>
                <c:pt idx="7">
                  <c:v>777.61586178830805</c:v>
                </c:pt>
                <c:pt idx="8">
                  <c:v>895.823327412617</c:v>
                </c:pt>
                <c:pt idx="9">
                  <c:v>829.03816669459695</c:v>
                </c:pt>
                <c:pt idx="10">
                  <c:v>710.08481169909305</c:v>
                </c:pt>
                <c:pt idx="11">
                  <c:v>723.03940196354495</c:v>
                </c:pt>
                <c:pt idx="12">
                  <c:v>795.94888152820295</c:v>
                </c:pt>
                <c:pt idx="13">
                  <c:v>878.967966121475</c:v>
                </c:pt>
                <c:pt idx="14">
                  <c:v>956.36531027318802</c:v>
                </c:pt>
                <c:pt idx="15">
                  <c:v>914.18606821904496</c:v>
                </c:pt>
                <c:pt idx="16">
                  <c:v>901.05406291464794</c:v>
                </c:pt>
                <c:pt idx="17">
                  <c:v>780.52960748582404</c:v>
                </c:pt>
                <c:pt idx="18">
                  <c:v>739.85102106050499</c:v>
                </c:pt>
                <c:pt idx="19">
                  <c:v>748.12666878464597</c:v>
                </c:pt>
                <c:pt idx="20">
                  <c:v>784.39025055777802</c:v>
                </c:pt>
                <c:pt idx="21">
                  <c:v>876.07362638115205</c:v>
                </c:pt>
                <c:pt idx="22">
                  <c:v>853.62187311012201</c:v>
                </c:pt>
                <c:pt idx="23">
                  <c:v>875.142123901437</c:v>
                </c:pt>
                <c:pt idx="24">
                  <c:v>857.44857536599204</c:v>
                </c:pt>
                <c:pt idx="25">
                  <c:v>877.93930393097196</c:v>
                </c:pt>
                <c:pt idx="26">
                  <c:v>920.01073445689099</c:v>
                </c:pt>
                <c:pt idx="27">
                  <c:v>926.36154196713699</c:v>
                </c:pt>
                <c:pt idx="28">
                  <c:v>803.80771999477395</c:v>
                </c:pt>
                <c:pt idx="29">
                  <c:v>859.73581927232203</c:v>
                </c:pt>
                <c:pt idx="30">
                  <c:v>867.712658313357</c:v>
                </c:pt>
                <c:pt idx="31">
                  <c:v>834.20891801474795</c:v>
                </c:pt>
                <c:pt idx="32">
                  <c:v>863.53348726814204</c:v>
                </c:pt>
                <c:pt idx="33">
                  <c:v>824.93844587062904</c:v>
                </c:pt>
                <c:pt idx="34">
                  <c:v>827.62661160118898</c:v>
                </c:pt>
                <c:pt idx="35">
                  <c:v>828.36604270150701</c:v>
                </c:pt>
                <c:pt idx="36">
                  <c:v>855.41157158305498</c:v>
                </c:pt>
                <c:pt idx="37">
                  <c:v>862.77737417434196</c:v>
                </c:pt>
                <c:pt idx="38">
                  <c:v>877.82547002619901</c:v>
                </c:pt>
                <c:pt idx="39">
                  <c:v>940.80856521362205</c:v>
                </c:pt>
                <c:pt idx="40">
                  <c:v>943.98526678385394</c:v>
                </c:pt>
                <c:pt idx="41">
                  <c:v>986.36271185456098</c:v>
                </c:pt>
                <c:pt idx="42">
                  <c:v>1027.7501671022101</c:v>
                </c:pt>
                <c:pt idx="43">
                  <c:v>972.312709126654</c:v>
                </c:pt>
                <c:pt idx="44">
                  <c:v>1014.01370983381</c:v>
                </c:pt>
                <c:pt idx="45">
                  <c:v>1039.0076733276301</c:v>
                </c:pt>
                <c:pt idx="46">
                  <c:v>1158.8415510544801</c:v>
                </c:pt>
                <c:pt idx="47">
                  <c:v>1144.70204677795</c:v>
                </c:pt>
                <c:pt idx="48">
                  <c:v>1164.4814432313999</c:v>
                </c:pt>
                <c:pt idx="49">
                  <c:v>1233.2320255029199</c:v>
                </c:pt>
                <c:pt idx="50">
                  <c:v>1176.7624208344901</c:v>
                </c:pt>
                <c:pt idx="51">
                  <c:v>1186.10407707628</c:v>
                </c:pt>
                <c:pt idx="52">
                  <c:v>1201.14150638361</c:v>
                </c:pt>
                <c:pt idx="53">
                  <c:v>1134.3327396095001</c:v>
                </c:pt>
                <c:pt idx="54">
                  <c:v>1140.4847260096101</c:v>
                </c:pt>
                <c:pt idx="55">
                  <c:v>1195.60489397265</c:v>
                </c:pt>
                <c:pt idx="56">
                  <c:v>1195.7527021189701</c:v>
                </c:pt>
                <c:pt idx="57">
                  <c:v>1201.0974953611001</c:v>
                </c:pt>
                <c:pt idx="58">
                  <c:v>1228.3432931765301</c:v>
                </c:pt>
                <c:pt idx="59">
                  <c:v>1238.2675561015201</c:v>
                </c:pt>
                <c:pt idx="60">
                  <c:v>1158.2020527181701</c:v>
                </c:pt>
                <c:pt idx="61">
                  <c:v>982.151337494892</c:v>
                </c:pt>
                <c:pt idx="62">
                  <c:v>1217.5139654068901</c:v>
                </c:pt>
                <c:pt idx="63">
                  <c:v>1214.8114080047801</c:v>
                </c:pt>
                <c:pt idx="64">
                  <c:v>1283.7230473124</c:v>
                </c:pt>
                <c:pt idx="65">
                  <c:v>1345.95228415559</c:v>
                </c:pt>
                <c:pt idx="66">
                  <c:v>1367.20057273305</c:v>
                </c:pt>
                <c:pt idx="67">
                  <c:v>1432.6375365940401</c:v>
                </c:pt>
                <c:pt idx="68">
                  <c:v>1354.7907291287499</c:v>
                </c:pt>
                <c:pt idx="69">
                  <c:v>1294.1297783707601</c:v>
                </c:pt>
                <c:pt idx="70">
                  <c:v>1343.23156951594</c:v>
                </c:pt>
                <c:pt idx="71">
                  <c:v>1304.9018190095101</c:v>
                </c:pt>
                <c:pt idx="72">
                  <c:v>1329.86122569227</c:v>
                </c:pt>
                <c:pt idx="73">
                  <c:v>1241.9153764170001</c:v>
                </c:pt>
                <c:pt idx="74">
                  <c:v>1198.2377885424901</c:v>
                </c:pt>
                <c:pt idx="75">
                  <c:v>1160.6850362969701</c:v>
                </c:pt>
              </c:numCache>
            </c:numRef>
          </c:val>
          <c:smooth val="0"/>
          <c:extLst>
            <c:ext xmlns:c16="http://schemas.microsoft.com/office/drawing/2014/chart" uri="{C3380CC4-5D6E-409C-BE32-E72D297353CC}">
              <c16:uniqueId val="{00000000-2ADD-426C-AC19-6C21CB851DEB}"/>
            </c:ext>
          </c:extLst>
        </c:ser>
        <c:ser>
          <c:idx val="1"/>
          <c:order val="1"/>
          <c:tx>
            <c:strRef>
              <c:f>ETP_42!$D$33</c:f>
              <c:strCache>
                <c:ptCount val="1"/>
                <c:pt idx="0">
                  <c:v>Cokéfaction et raffinage. Industries extractives,  énergie, eau, gestion des déchets et dépollution</c:v>
                </c:pt>
              </c:strCache>
            </c:strRef>
          </c:tx>
          <c:marker>
            <c:symbol val="none"/>
          </c:marker>
          <c:cat>
            <c:strRef>
              <c:f>ETP_42!$E$29:$CB$29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ETP_42!$E$33:$CB$33</c:f>
              <c:numCache>
                <c:formatCode>#,##0</c:formatCode>
                <c:ptCount val="76"/>
                <c:pt idx="0">
                  <c:v>203.28105272695299</c:v>
                </c:pt>
                <c:pt idx="1">
                  <c:v>214.19499377902699</c:v>
                </c:pt>
                <c:pt idx="2">
                  <c:v>197.744134990215</c:v>
                </c:pt>
                <c:pt idx="3">
                  <c:v>185.26687446932399</c:v>
                </c:pt>
                <c:pt idx="4">
                  <c:v>181.35787052082699</c:v>
                </c:pt>
                <c:pt idx="5">
                  <c:v>183.16557462013299</c:v>
                </c:pt>
                <c:pt idx="6">
                  <c:v>174.292445531803</c:v>
                </c:pt>
                <c:pt idx="7">
                  <c:v>213.62772733417199</c:v>
                </c:pt>
                <c:pt idx="8">
                  <c:v>206.71997504586199</c:v>
                </c:pt>
                <c:pt idx="9">
                  <c:v>180.99704645583799</c:v>
                </c:pt>
                <c:pt idx="10">
                  <c:v>192.23572846740601</c:v>
                </c:pt>
                <c:pt idx="11">
                  <c:v>189.735159623442</c:v>
                </c:pt>
                <c:pt idx="12">
                  <c:v>175.506367626442</c:v>
                </c:pt>
                <c:pt idx="13">
                  <c:v>170.067661407202</c:v>
                </c:pt>
                <c:pt idx="14">
                  <c:v>171.96217312262499</c:v>
                </c:pt>
                <c:pt idx="15">
                  <c:v>161.551667898668</c:v>
                </c:pt>
                <c:pt idx="16">
                  <c:v>169.642025177557</c:v>
                </c:pt>
                <c:pt idx="17">
                  <c:v>174.70648751143199</c:v>
                </c:pt>
                <c:pt idx="18">
                  <c:v>171.96091017840399</c:v>
                </c:pt>
                <c:pt idx="19">
                  <c:v>157.43881529875799</c:v>
                </c:pt>
                <c:pt idx="20">
                  <c:v>164.19659451242501</c:v>
                </c:pt>
                <c:pt idx="21">
                  <c:v>165.38968742483499</c:v>
                </c:pt>
                <c:pt idx="22">
                  <c:v>177.55179945729</c:v>
                </c:pt>
                <c:pt idx="23">
                  <c:v>186.089794282676</c:v>
                </c:pt>
                <c:pt idx="24">
                  <c:v>193.78987447591501</c:v>
                </c:pt>
                <c:pt idx="25">
                  <c:v>201.659824844387</c:v>
                </c:pt>
                <c:pt idx="26">
                  <c:v>204.645560692673</c:v>
                </c:pt>
                <c:pt idx="27">
                  <c:v>205.78775769645401</c:v>
                </c:pt>
                <c:pt idx="28">
                  <c:v>189.04868344438401</c:v>
                </c:pt>
                <c:pt idx="29">
                  <c:v>202.51892359089399</c:v>
                </c:pt>
                <c:pt idx="30">
                  <c:v>195.95308393107899</c:v>
                </c:pt>
                <c:pt idx="31">
                  <c:v>193.293513556075</c:v>
                </c:pt>
                <c:pt idx="32">
                  <c:v>191.82975861699899</c:v>
                </c:pt>
                <c:pt idx="33">
                  <c:v>190.45567830098199</c:v>
                </c:pt>
                <c:pt idx="34">
                  <c:v>169.39796661563</c:v>
                </c:pt>
                <c:pt idx="35">
                  <c:v>161.03868521681301</c:v>
                </c:pt>
                <c:pt idx="36">
                  <c:v>160.41223794975301</c:v>
                </c:pt>
                <c:pt idx="37">
                  <c:v>171.57046752276199</c:v>
                </c:pt>
                <c:pt idx="38">
                  <c:v>178.522394670398</c:v>
                </c:pt>
                <c:pt idx="39">
                  <c:v>166.67044190528301</c:v>
                </c:pt>
                <c:pt idx="40">
                  <c:v>154.90625098912099</c:v>
                </c:pt>
                <c:pt idx="41">
                  <c:v>147.35862141573301</c:v>
                </c:pt>
                <c:pt idx="42">
                  <c:v>153.89360239405599</c:v>
                </c:pt>
                <c:pt idx="43">
                  <c:v>169.229667013864</c:v>
                </c:pt>
                <c:pt idx="44">
                  <c:v>176.53877421478501</c:v>
                </c:pt>
                <c:pt idx="45">
                  <c:v>189.854790214063</c:v>
                </c:pt>
                <c:pt idx="46">
                  <c:v>204.725894437238</c:v>
                </c:pt>
                <c:pt idx="47">
                  <c:v>195.973355296108</c:v>
                </c:pt>
                <c:pt idx="48">
                  <c:v>215.16602330677901</c:v>
                </c:pt>
                <c:pt idx="49">
                  <c:v>211.50436992764801</c:v>
                </c:pt>
                <c:pt idx="50">
                  <c:v>226.43143087229899</c:v>
                </c:pt>
                <c:pt idx="51">
                  <c:v>263.57402175285802</c:v>
                </c:pt>
                <c:pt idx="52">
                  <c:v>258.12037687368598</c:v>
                </c:pt>
                <c:pt idx="53">
                  <c:v>255.40000450170501</c:v>
                </c:pt>
                <c:pt idx="54">
                  <c:v>248.56597667235201</c:v>
                </c:pt>
                <c:pt idx="55">
                  <c:v>236.89243693057</c:v>
                </c:pt>
                <c:pt idx="56">
                  <c:v>233.392559769359</c:v>
                </c:pt>
                <c:pt idx="57">
                  <c:v>229.08810296737099</c:v>
                </c:pt>
                <c:pt idx="58">
                  <c:v>241.452729106611</c:v>
                </c:pt>
                <c:pt idx="59">
                  <c:v>256.68285739993502</c:v>
                </c:pt>
                <c:pt idx="60">
                  <c:v>236.50297747224801</c:v>
                </c:pt>
                <c:pt idx="61">
                  <c:v>164.047228160141</c:v>
                </c:pt>
                <c:pt idx="62">
                  <c:v>216.063606320362</c:v>
                </c:pt>
                <c:pt idx="63">
                  <c:v>223.85716727098901</c:v>
                </c:pt>
                <c:pt idx="64">
                  <c:v>228.97837488192599</c:v>
                </c:pt>
                <c:pt idx="65">
                  <c:v>234.39805536614901</c:v>
                </c:pt>
                <c:pt idx="66">
                  <c:v>231.21673399217099</c:v>
                </c:pt>
                <c:pt idx="67">
                  <c:v>240.90135040105699</c:v>
                </c:pt>
                <c:pt idx="68">
                  <c:v>247.26540422118401</c:v>
                </c:pt>
                <c:pt idx="69">
                  <c:v>224.06405937867001</c:v>
                </c:pt>
                <c:pt idx="70">
                  <c:v>205.01906103632999</c:v>
                </c:pt>
                <c:pt idx="71">
                  <c:v>201.824264936454</c:v>
                </c:pt>
                <c:pt idx="72">
                  <c:v>202.58821559879101</c:v>
                </c:pt>
                <c:pt idx="73">
                  <c:v>200.29844208379799</c:v>
                </c:pt>
                <c:pt idx="74">
                  <c:v>195.63736126775899</c:v>
                </c:pt>
                <c:pt idx="75">
                  <c:v>178.60098889922699</c:v>
                </c:pt>
              </c:numCache>
            </c:numRef>
          </c:val>
          <c:smooth val="0"/>
          <c:extLst>
            <c:ext xmlns:c16="http://schemas.microsoft.com/office/drawing/2014/chart" uri="{C3380CC4-5D6E-409C-BE32-E72D297353CC}">
              <c16:uniqueId val="{00000001-2ADD-426C-AC19-6C21CB851DEB}"/>
            </c:ext>
          </c:extLst>
        </c:ser>
        <c:ser>
          <c:idx val="2"/>
          <c:order val="2"/>
          <c:tx>
            <c:strRef>
              <c:f>ETP_42!$D$34</c:f>
              <c:strCache>
                <c:ptCount val="1"/>
                <c:pt idx="0">
                  <c:v>Fabrication d'equipements electriques, electroniques, informatiques ; fabrication de machine</c:v>
                </c:pt>
              </c:strCache>
            </c:strRef>
          </c:tx>
          <c:marker>
            <c:symbol val="none"/>
          </c:marker>
          <c:cat>
            <c:strRef>
              <c:f>ETP_42!$E$29:$CB$29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ETP_42!$E$34:$CB$34</c:f>
              <c:numCache>
                <c:formatCode>#,##0</c:formatCode>
                <c:ptCount val="76"/>
                <c:pt idx="0">
                  <c:v>954.54206721203605</c:v>
                </c:pt>
                <c:pt idx="1">
                  <c:v>910.61361565699701</c:v>
                </c:pt>
                <c:pt idx="2">
                  <c:v>975.67921703381899</c:v>
                </c:pt>
                <c:pt idx="3">
                  <c:v>991.50217366639504</c:v>
                </c:pt>
                <c:pt idx="4">
                  <c:v>1073.22745271249</c:v>
                </c:pt>
                <c:pt idx="5">
                  <c:v>1076.56209461866</c:v>
                </c:pt>
                <c:pt idx="6">
                  <c:v>1107.2555665104101</c:v>
                </c:pt>
                <c:pt idx="7">
                  <c:v>1274.22956679806</c:v>
                </c:pt>
                <c:pt idx="8">
                  <c:v>1316.8554631060599</c:v>
                </c:pt>
                <c:pt idx="9">
                  <c:v>1247.7092393098301</c:v>
                </c:pt>
                <c:pt idx="10">
                  <c:v>1222.6950535890701</c:v>
                </c:pt>
                <c:pt idx="11">
                  <c:v>1343.6236562383999</c:v>
                </c:pt>
                <c:pt idx="12">
                  <c:v>1227.5541861932199</c:v>
                </c:pt>
                <c:pt idx="13">
                  <c:v>1197.1164383847499</c:v>
                </c:pt>
                <c:pt idx="14">
                  <c:v>1000.61843726469</c:v>
                </c:pt>
                <c:pt idx="15">
                  <c:v>714.328980630915</c:v>
                </c:pt>
                <c:pt idx="16">
                  <c:v>401.93117574361901</c:v>
                </c:pt>
                <c:pt idx="17">
                  <c:v>295.373871354622</c:v>
                </c:pt>
                <c:pt idx="18">
                  <c:v>293.42858623094298</c:v>
                </c:pt>
                <c:pt idx="19">
                  <c:v>310.755561827799</c:v>
                </c:pt>
                <c:pt idx="20">
                  <c:v>394.68461917909798</c:v>
                </c:pt>
                <c:pt idx="21">
                  <c:v>461.084937307546</c:v>
                </c:pt>
                <c:pt idx="22">
                  <c:v>545.42083209978603</c:v>
                </c:pt>
                <c:pt idx="23">
                  <c:v>648.13493935648103</c:v>
                </c:pt>
                <c:pt idx="24">
                  <c:v>697.21239484830903</c:v>
                </c:pt>
                <c:pt idx="25">
                  <c:v>749.51145900159202</c:v>
                </c:pt>
                <c:pt idx="26">
                  <c:v>704.65744603695396</c:v>
                </c:pt>
                <c:pt idx="27">
                  <c:v>644.94878635539999</c:v>
                </c:pt>
                <c:pt idx="28">
                  <c:v>602.00123723805405</c:v>
                </c:pt>
                <c:pt idx="29">
                  <c:v>574.81995734248801</c:v>
                </c:pt>
                <c:pt idx="30">
                  <c:v>552.20761038557703</c:v>
                </c:pt>
                <c:pt idx="31">
                  <c:v>522.26621065256904</c:v>
                </c:pt>
                <c:pt idx="32">
                  <c:v>495.472415739817</c:v>
                </c:pt>
                <c:pt idx="33">
                  <c:v>529.72703406268397</c:v>
                </c:pt>
                <c:pt idx="34">
                  <c:v>539.46078186914497</c:v>
                </c:pt>
                <c:pt idx="35">
                  <c:v>580.82357589706203</c:v>
                </c:pt>
                <c:pt idx="36">
                  <c:v>607.73584181101501</c:v>
                </c:pt>
                <c:pt idx="37">
                  <c:v>632.30103586277801</c:v>
                </c:pt>
                <c:pt idx="38">
                  <c:v>590.125994573556</c:v>
                </c:pt>
                <c:pt idx="39">
                  <c:v>605.37008321275698</c:v>
                </c:pt>
                <c:pt idx="40">
                  <c:v>615.56383277489397</c:v>
                </c:pt>
                <c:pt idx="41">
                  <c:v>629.48997633809597</c:v>
                </c:pt>
                <c:pt idx="42">
                  <c:v>653.42662157387804</c:v>
                </c:pt>
                <c:pt idx="43">
                  <c:v>672.133175367749</c:v>
                </c:pt>
                <c:pt idx="44">
                  <c:v>775.20486561912401</c:v>
                </c:pt>
                <c:pt idx="45">
                  <c:v>719.84908407671901</c:v>
                </c:pt>
                <c:pt idx="46">
                  <c:v>758.68406484175205</c:v>
                </c:pt>
                <c:pt idx="47">
                  <c:v>719.84740701249495</c:v>
                </c:pt>
                <c:pt idx="48">
                  <c:v>622.14975846243999</c:v>
                </c:pt>
                <c:pt idx="49">
                  <c:v>663.20367615078999</c:v>
                </c:pt>
                <c:pt idx="50">
                  <c:v>669.74272761037503</c:v>
                </c:pt>
                <c:pt idx="51">
                  <c:v>721.99071439839702</c:v>
                </c:pt>
                <c:pt idx="52">
                  <c:v>761.55944144937996</c:v>
                </c:pt>
                <c:pt idx="53">
                  <c:v>748.82642429475402</c:v>
                </c:pt>
                <c:pt idx="54">
                  <c:v>769.12715354759302</c:v>
                </c:pt>
                <c:pt idx="55">
                  <c:v>741.35851167066403</c:v>
                </c:pt>
                <c:pt idx="56">
                  <c:v>735.29929161606299</c:v>
                </c:pt>
                <c:pt idx="57">
                  <c:v>625.96443007485504</c:v>
                </c:pt>
                <c:pt idx="58">
                  <c:v>556.95404138747995</c:v>
                </c:pt>
                <c:pt idx="59">
                  <c:v>533.70153427484399</c:v>
                </c:pt>
                <c:pt idx="60">
                  <c:v>488.86685083267002</c:v>
                </c:pt>
                <c:pt idx="61">
                  <c:v>311.76433194810602</c:v>
                </c:pt>
                <c:pt idx="62">
                  <c:v>476.45902553743002</c:v>
                </c:pt>
                <c:pt idx="63">
                  <c:v>475.90031669267699</c:v>
                </c:pt>
                <c:pt idx="64">
                  <c:v>491.35421239658899</c:v>
                </c:pt>
                <c:pt idx="65">
                  <c:v>535.62763230505902</c:v>
                </c:pt>
                <c:pt idx="66">
                  <c:v>553.21280754888198</c:v>
                </c:pt>
                <c:pt idx="67">
                  <c:v>640.62672577684395</c:v>
                </c:pt>
                <c:pt idx="68">
                  <c:v>635.22189016418497</c:v>
                </c:pt>
                <c:pt idx="69">
                  <c:v>588.20674933065902</c:v>
                </c:pt>
                <c:pt idx="70">
                  <c:v>580.35964842837097</c:v>
                </c:pt>
                <c:pt idx="71">
                  <c:v>569.52753908873399</c:v>
                </c:pt>
                <c:pt idx="72">
                  <c:v>538.39386200289198</c:v>
                </c:pt>
                <c:pt idx="73">
                  <c:v>486.11659523795902</c:v>
                </c:pt>
                <c:pt idx="74">
                  <c:v>477.98687595446501</c:v>
                </c:pt>
                <c:pt idx="75">
                  <c:v>436.81601981132798</c:v>
                </c:pt>
              </c:numCache>
            </c:numRef>
          </c:val>
          <c:smooth val="0"/>
          <c:extLst>
            <c:ext xmlns:c16="http://schemas.microsoft.com/office/drawing/2014/chart" uri="{C3380CC4-5D6E-409C-BE32-E72D297353CC}">
              <c16:uniqueId val="{00000002-2ADD-426C-AC19-6C21CB851DEB}"/>
            </c:ext>
          </c:extLst>
        </c:ser>
        <c:ser>
          <c:idx val="3"/>
          <c:order val="3"/>
          <c:tx>
            <c:strRef>
              <c:f>ETP_42!$D$35</c:f>
              <c:strCache>
                <c:ptCount val="1"/>
                <c:pt idx="0">
                  <c:v>Fabrication de materiels de transport</c:v>
                </c:pt>
              </c:strCache>
            </c:strRef>
          </c:tx>
          <c:marker>
            <c:symbol val="none"/>
          </c:marker>
          <c:cat>
            <c:strRef>
              <c:f>ETP_42!$E$29:$CB$29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ETP_42!$E$35:$CB$35</c:f>
              <c:numCache>
                <c:formatCode>#,##0</c:formatCode>
                <c:ptCount val="76"/>
                <c:pt idx="0">
                  <c:v>660.28627310382103</c:v>
                </c:pt>
                <c:pt idx="1">
                  <c:v>638.989032107301</c:v>
                </c:pt>
                <c:pt idx="2">
                  <c:v>687.34206093882005</c:v>
                </c:pt>
                <c:pt idx="3">
                  <c:v>690.97678486380198</c:v>
                </c:pt>
                <c:pt idx="4">
                  <c:v>593.08511867462801</c:v>
                </c:pt>
                <c:pt idx="5">
                  <c:v>729.71605312586405</c:v>
                </c:pt>
                <c:pt idx="6">
                  <c:v>671.62129617729897</c:v>
                </c:pt>
                <c:pt idx="7">
                  <c:v>800.807145248285</c:v>
                </c:pt>
                <c:pt idx="8">
                  <c:v>858.41958152448103</c:v>
                </c:pt>
                <c:pt idx="9">
                  <c:v>864.32361100369701</c:v>
                </c:pt>
                <c:pt idx="10">
                  <c:v>921.99590905266098</c:v>
                </c:pt>
                <c:pt idx="11">
                  <c:v>851.57976354387495</c:v>
                </c:pt>
                <c:pt idx="12">
                  <c:v>1031.3709168268899</c:v>
                </c:pt>
                <c:pt idx="13">
                  <c:v>939.79736327438195</c:v>
                </c:pt>
                <c:pt idx="14">
                  <c:v>855.60978579501398</c:v>
                </c:pt>
                <c:pt idx="15">
                  <c:v>545.34098954740296</c:v>
                </c:pt>
                <c:pt idx="16">
                  <c:v>235.611307726007</c:v>
                </c:pt>
                <c:pt idx="17">
                  <c:v>186.63094712263501</c:v>
                </c:pt>
                <c:pt idx="18">
                  <c:v>189.79713213132399</c:v>
                </c:pt>
                <c:pt idx="19">
                  <c:v>317.46108811057502</c:v>
                </c:pt>
                <c:pt idx="20">
                  <c:v>379.20593316246698</c:v>
                </c:pt>
                <c:pt idx="21">
                  <c:v>403.91118624152398</c:v>
                </c:pt>
                <c:pt idx="22">
                  <c:v>485.00972530783099</c:v>
                </c:pt>
                <c:pt idx="23">
                  <c:v>539.64047147343604</c:v>
                </c:pt>
                <c:pt idx="24">
                  <c:v>513.76866446409599</c:v>
                </c:pt>
                <c:pt idx="25">
                  <c:v>456.75474896646102</c:v>
                </c:pt>
                <c:pt idx="26">
                  <c:v>518.58241204730803</c:v>
                </c:pt>
                <c:pt idx="27">
                  <c:v>481.77350268623502</c:v>
                </c:pt>
                <c:pt idx="28">
                  <c:v>528.22630274185099</c:v>
                </c:pt>
                <c:pt idx="29">
                  <c:v>480.175704758503</c:v>
                </c:pt>
                <c:pt idx="30">
                  <c:v>360.48888866354002</c:v>
                </c:pt>
                <c:pt idx="31">
                  <c:v>277.59991619340502</c:v>
                </c:pt>
                <c:pt idx="32">
                  <c:v>258.490145559518</c:v>
                </c:pt>
                <c:pt idx="33">
                  <c:v>311.60949674361501</c:v>
                </c:pt>
                <c:pt idx="34">
                  <c:v>301.84939027271901</c:v>
                </c:pt>
                <c:pt idx="35">
                  <c:v>351.03322738867899</c:v>
                </c:pt>
                <c:pt idx="36">
                  <c:v>317.75534777744002</c:v>
                </c:pt>
                <c:pt idx="37">
                  <c:v>306.15044298975999</c:v>
                </c:pt>
                <c:pt idx="38">
                  <c:v>282.95673416151902</c:v>
                </c:pt>
                <c:pt idx="39">
                  <c:v>247.236295603716</c:v>
                </c:pt>
                <c:pt idx="40">
                  <c:v>258.63404584531901</c:v>
                </c:pt>
                <c:pt idx="41">
                  <c:v>304.21424231415699</c:v>
                </c:pt>
                <c:pt idx="42">
                  <c:v>285.42435972698098</c:v>
                </c:pt>
                <c:pt idx="43">
                  <c:v>277.28953264652301</c:v>
                </c:pt>
                <c:pt idx="44">
                  <c:v>326.40490562784402</c:v>
                </c:pt>
                <c:pt idx="45">
                  <c:v>343.35396966919399</c:v>
                </c:pt>
                <c:pt idx="46">
                  <c:v>467.27687276479099</c:v>
                </c:pt>
                <c:pt idx="47">
                  <c:v>473.53069805589598</c:v>
                </c:pt>
                <c:pt idx="48">
                  <c:v>510.53876053168801</c:v>
                </c:pt>
                <c:pt idx="49">
                  <c:v>591.40790788649599</c:v>
                </c:pt>
                <c:pt idx="50">
                  <c:v>596.49844173957001</c:v>
                </c:pt>
                <c:pt idx="51">
                  <c:v>680.04026367045401</c:v>
                </c:pt>
                <c:pt idx="52">
                  <c:v>710.54700370089301</c:v>
                </c:pt>
                <c:pt idx="53">
                  <c:v>673.03416095343505</c:v>
                </c:pt>
                <c:pt idx="54">
                  <c:v>663.95491686765695</c:v>
                </c:pt>
                <c:pt idx="55">
                  <c:v>624.48261799295597</c:v>
                </c:pt>
                <c:pt idx="56">
                  <c:v>525.406852958983</c:v>
                </c:pt>
                <c:pt idx="57">
                  <c:v>481.24881599441198</c:v>
                </c:pt>
                <c:pt idx="58">
                  <c:v>366.15174644749902</c:v>
                </c:pt>
                <c:pt idx="59">
                  <c:v>363.431262641329</c:v>
                </c:pt>
                <c:pt idx="60">
                  <c:v>336.33374728508301</c:v>
                </c:pt>
                <c:pt idx="61">
                  <c:v>56.752694544340699</c:v>
                </c:pt>
                <c:pt idx="62">
                  <c:v>271.94016630640499</c:v>
                </c:pt>
                <c:pt idx="63">
                  <c:v>351.42444241866002</c:v>
                </c:pt>
                <c:pt idx="64">
                  <c:v>396.58056926972603</c:v>
                </c:pt>
                <c:pt idx="65">
                  <c:v>445.59825732449701</c:v>
                </c:pt>
                <c:pt idx="66">
                  <c:v>416.70010558097198</c:v>
                </c:pt>
                <c:pt idx="67">
                  <c:v>405.167286368259</c:v>
                </c:pt>
                <c:pt idx="68">
                  <c:v>419.24016776198499</c:v>
                </c:pt>
                <c:pt idx="69">
                  <c:v>351.04205535506298</c:v>
                </c:pt>
                <c:pt idx="70">
                  <c:v>349.05610196575702</c:v>
                </c:pt>
                <c:pt idx="71">
                  <c:v>319.12362144480397</c:v>
                </c:pt>
                <c:pt idx="72">
                  <c:v>290.91920215383402</c:v>
                </c:pt>
                <c:pt idx="73">
                  <c:v>337.420206655257</c:v>
                </c:pt>
                <c:pt idx="74">
                  <c:v>334.07314527583702</c:v>
                </c:pt>
                <c:pt idx="75">
                  <c:v>309.86579610472199</c:v>
                </c:pt>
              </c:numCache>
            </c:numRef>
          </c:val>
          <c:smooth val="0"/>
          <c:extLst>
            <c:ext xmlns:c16="http://schemas.microsoft.com/office/drawing/2014/chart" uri="{C3380CC4-5D6E-409C-BE32-E72D297353CC}">
              <c16:uniqueId val="{00000003-2ADD-426C-AC19-6C21CB851DEB}"/>
            </c:ext>
          </c:extLst>
        </c:ser>
        <c:ser>
          <c:idx val="4"/>
          <c:order val="4"/>
          <c:tx>
            <c:strRef>
              <c:f>ETP_42!$D$36</c:f>
              <c:strCache>
                <c:ptCount val="1"/>
                <c:pt idx="0">
                  <c:v>Fabrication d'autres produits industriels</c:v>
                </c:pt>
              </c:strCache>
            </c:strRef>
          </c:tx>
          <c:marker>
            <c:symbol val="none"/>
          </c:marker>
          <c:cat>
            <c:strRef>
              <c:f>ETP_42!$E$29:$CB$29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ETP_42!$E$36:$CB$36</c:f>
              <c:numCache>
                <c:formatCode>#,##0</c:formatCode>
                <c:ptCount val="76"/>
                <c:pt idx="0">
                  <c:v>2506.2315697806998</c:v>
                </c:pt>
                <c:pt idx="1">
                  <c:v>2541.0509386175199</c:v>
                </c:pt>
                <c:pt idx="2">
                  <c:v>2464.8969655054002</c:v>
                </c:pt>
                <c:pt idx="3">
                  <c:v>2511.2287880540898</c:v>
                </c:pt>
                <c:pt idx="4">
                  <c:v>2464.6759586922599</c:v>
                </c:pt>
                <c:pt idx="5">
                  <c:v>2735.3397920416401</c:v>
                </c:pt>
                <c:pt idx="6">
                  <c:v>2719.2610397028802</c:v>
                </c:pt>
                <c:pt idx="7">
                  <c:v>2901.2234546269901</c:v>
                </c:pt>
                <c:pt idx="8">
                  <c:v>3066.9892939899901</c:v>
                </c:pt>
                <c:pt idx="9">
                  <c:v>3110.0518334275098</c:v>
                </c:pt>
                <c:pt idx="10">
                  <c:v>2876.6746937681</c:v>
                </c:pt>
                <c:pt idx="11">
                  <c:v>2867.7846872361401</c:v>
                </c:pt>
                <c:pt idx="12">
                  <c:v>3109.2623003450099</c:v>
                </c:pt>
                <c:pt idx="13">
                  <c:v>3000.6062759122101</c:v>
                </c:pt>
                <c:pt idx="14">
                  <c:v>2730.0154745468299</c:v>
                </c:pt>
                <c:pt idx="15">
                  <c:v>2189.6821528092701</c:v>
                </c:pt>
                <c:pt idx="16">
                  <c:v>1515.0037719152799</c:v>
                </c:pt>
                <c:pt idx="17">
                  <c:v>1174.8437862343201</c:v>
                </c:pt>
                <c:pt idx="18">
                  <c:v>1440.1462478021999</c:v>
                </c:pt>
                <c:pt idx="19">
                  <c:v>1602.1897927673999</c:v>
                </c:pt>
                <c:pt idx="20">
                  <c:v>1848.1290179384901</c:v>
                </c:pt>
                <c:pt idx="21">
                  <c:v>2118.8849479253199</c:v>
                </c:pt>
                <c:pt idx="22">
                  <c:v>2304.2014636705599</c:v>
                </c:pt>
                <c:pt idx="23">
                  <c:v>2556.87155012417</c:v>
                </c:pt>
                <c:pt idx="24">
                  <c:v>2707.08725197065</c:v>
                </c:pt>
                <c:pt idx="25">
                  <c:v>2790.7534792291099</c:v>
                </c:pt>
                <c:pt idx="26">
                  <c:v>2569.48298004649</c:v>
                </c:pt>
                <c:pt idx="27">
                  <c:v>2463.0679058238302</c:v>
                </c:pt>
                <c:pt idx="28">
                  <c:v>2425.2118937995801</c:v>
                </c:pt>
                <c:pt idx="29">
                  <c:v>2421.3951138633101</c:v>
                </c:pt>
                <c:pt idx="30">
                  <c:v>2195.6262095001098</c:v>
                </c:pt>
                <c:pt idx="31">
                  <c:v>2001.40830869308</c:v>
                </c:pt>
                <c:pt idx="32">
                  <c:v>1968.1486092538801</c:v>
                </c:pt>
                <c:pt idx="33">
                  <c:v>1952.8667703001099</c:v>
                </c:pt>
                <c:pt idx="34">
                  <c:v>2012.39220219344</c:v>
                </c:pt>
                <c:pt idx="35">
                  <c:v>2062.7902067589398</c:v>
                </c:pt>
                <c:pt idx="36">
                  <c:v>2129.3160325110998</c:v>
                </c:pt>
                <c:pt idx="37">
                  <c:v>2071.3918854267699</c:v>
                </c:pt>
                <c:pt idx="38">
                  <c:v>2037.4798732525501</c:v>
                </c:pt>
                <c:pt idx="39">
                  <c:v>2035.98903427149</c:v>
                </c:pt>
                <c:pt idx="40">
                  <c:v>2039.2040833332101</c:v>
                </c:pt>
                <c:pt idx="41">
                  <c:v>2107.0091033928502</c:v>
                </c:pt>
                <c:pt idx="42">
                  <c:v>2114.08142646229</c:v>
                </c:pt>
                <c:pt idx="43">
                  <c:v>2042.36629004373</c:v>
                </c:pt>
                <c:pt idx="44">
                  <c:v>2008.5274140832501</c:v>
                </c:pt>
                <c:pt idx="45">
                  <c:v>2066.33047525963</c:v>
                </c:pt>
                <c:pt idx="46">
                  <c:v>2349.7274861651999</c:v>
                </c:pt>
                <c:pt idx="47">
                  <c:v>2297.59920148023</c:v>
                </c:pt>
                <c:pt idx="48">
                  <c:v>2178.37640498877</c:v>
                </c:pt>
                <c:pt idx="49">
                  <c:v>2283.9838868153101</c:v>
                </c:pt>
                <c:pt idx="50">
                  <c:v>2381.6117189172001</c:v>
                </c:pt>
                <c:pt idx="51">
                  <c:v>2419.4181692592101</c:v>
                </c:pt>
                <c:pt idx="52">
                  <c:v>2463.4656920201001</c:v>
                </c:pt>
                <c:pt idx="53">
                  <c:v>2430.1185153547499</c:v>
                </c:pt>
                <c:pt idx="54">
                  <c:v>2359.1225006722102</c:v>
                </c:pt>
                <c:pt idx="55">
                  <c:v>2464.08644489377</c:v>
                </c:pt>
                <c:pt idx="56">
                  <c:v>2493.3061386201898</c:v>
                </c:pt>
                <c:pt idx="57">
                  <c:v>2361.8844345070002</c:v>
                </c:pt>
                <c:pt idx="58">
                  <c:v>2333.9767711405402</c:v>
                </c:pt>
                <c:pt idx="59">
                  <c:v>2207.2327835219298</c:v>
                </c:pt>
                <c:pt idx="60">
                  <c:v>2018.7939257098101</c:v>
                </c:pt>
                <c:pt idx="61">
                  <c:v>1185.37633962515</c:v>
                </c:pt>
                <c:pt idx="62">
                  <c:v>1840.5290281740399</c:v>
                </c:pt>
                <c:pt idx="63">
                  <c:v>2087.5545807158001</c:v>
                </c:pt>
                <c:pt idx="64">
                  <c:v>2294.7576252364402</c:v>
                </c:pt>
                <c:pt idx="65">
                  <c:v>2472.2870741214201</c:v>
                </c:pt>
                <c:pt idx="66">
                  <c:v>2491.50190610249</c:v>
                </c:pt>
                <c:pt idx="67">
                  <c:v>2524.13776550491</c:v>
                </c:pt>
                <c:pt idx="68">
                  <c:v>2613.2154922632499</c:v>
                </c:pt>
                <c:pt idx="69">
                  <c:v>2527.6541998286698</c:v>
                </c:pt>
                <c:pt idx="70">
                  <c:v>2418.0842906769099</c:v>
                </c:pt>
                <c:pt idx="71">
                  <c:v>2354.4128027706402</c:v>
                </c:pt>
                <c:pt idx="72">
                  <c:v>2280.3747267143599</c:v>
                </c:pt>
                <c:pt idx="73">
                  <c:v>2230.52031859316</c:v>
                </c:pt>
                <c:pt idx="74">
                  <c:v>2164.2551079202099</c:v>
                </c:pt>
                <c:pt idx="75">
                  <c:v>2146.83365979885</c:v>
                </c:pt>
              </c:numCache>
            </c:numRef>
          </c:val>
          <c:smooth val="0"/>
          <c:extLst>
            <c:ext xmlns:c16="http://schemas.microsoft.com/office/drawing/2014/chart" uri="{C3380CC4-5D6E-409C-BE32-E72D297353CC}">
              <c16:uniqueId val="{00000004-2ADD-426C-AC19-6C21CB851DEB}"/>
            </c:ext>
          </c:extLst>
        </c:ser>
        <c:ser>
          <c:idx val="6"/>
          <c:order val="5"/>
          <c:tx>
            <c:strRef>
              <c:f>ETP_42!$D$37</c:f>
              <c:strCache>
                <c:ptCount val="1"/>
                <c:pt idx="0">
                  <c:v>Construction</c:v>
                </c:pt>
              </c:strCache>
            </c:strRef>
          </c:tx>
          <c:marker>
            <c:symbol val="none"/>
          </c:marker>
          <c:cat>
            <c:strRef>
              <c:f>ETP_42!$E$29:$CB$29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ETP_42!$E$37:$CB$37</c:f>
              <c:numCache>
                <c:formatCode>#,##0</c:formatCode>
                <c:ptCount val="76"/>
                <c:pt idx="0">
                  <c:v>1407.0728626090799</c:v>
                </c:pt>
                <c:pt idx="1">
                  <c:v>1645.57405730037</c:v>
                </c:pt>
                <c:pt idx="2">
                  <c:v>1601.5918015846</c:v>
                </c:pt>
                <c:pt idx="3">
                  <c:v>1412.3281566589301</c:v>
                </c:pt>
                <c:pt idx="4">
                  <c:v>1418.3988447194199</c:v>
                </c:pt>
                <c:pt idx="5">
                  <c:v>1662.6609824607899</c:v>
                </c:pt>
                <c:pt idx="6">
                  <c:v>1564.29139758054</c:v>
                </c:pt>
                <c:pt idx="7">
                  <c:v>1764.2305759278199</c:v>
                </c:pt>
                <c:pt idx="8">
                  <c:v>1805.72617758974</c:v>
                </c:pt>
                <c:pt idx="9">
                  <c:v>1806.8732222548799</c:v>
                </c:pt>
                <c:pt idx="10">
                  <c:v>1674.8142451348299</c:v>
                </c:pt>
                <c:pt idx="11">
                  <c:v>1702.5737061085799</c:v>
                </c:pt>
                <c:pt idx="12">
                  <c:v>1907.96261294494</c:v>
                </c:pt>
                <c:pt idx="13">
                  <c:v>1785.91858753103</c:v>
                </c:pt>
                <c:pt idx="14">
                  <c:v>1749.7921154373</c:v>
                </c:pt>
                <c:pt idx="15">
                  <c:v>1711.7699578274</c:v>
                </c:pt>
                <c:pt idx="16">
                  <c:v>1482.7205007380301</c:v>
                </c:pt>
                <c:pt idx="17">
                  <c:v>1294.8722503971001</c:v>
                </c:pt>
                <c:pt idx="18">
                  <c:v>1386.96423982325</c:v>
                </c:pt>
                <c:pt idx="19">
                  <c:v>1320.4035298966801</c:v>
                </c:pt>
                <c:pt idx="20">
                  <c:v>1215.50378007784</c:v>
                </c:pt>
                <c:pt idx="21">
                  <c:v>1462.5628447490401</c:v>
                </c:pt>
                <c:pt idx="22">
                  <c:v>1498.24575619917</c:v>
                </c:pt>
                <c:pt idx="23">
                  <c:v>1529.4249277604899</c:v>
                </c:pt>
                <c:pt idx="24">
                  <c:v>1670.1047587693899</c:v>
                </c:pt>
                <c:pt idx="25">
                  <c:v>1752.68820031571</c:v>
                </c:pt>
                <c:pt idx="26">
                  <c:v>1614.7181648251401</c:v>
                </c:pt>
                <c:pt idx="27">
                  <c:v>1572.9057926447499</c:v>
                </c:pt>
                <c:pt idx="28">
                  <c:v>1477.67575574483</c:v>
                </c:pt>
                <c:pt idx="29">
                  <c:v>1590.3563496665799</c:v>
                </c:pt>
                <c:pt idx="30">
                  <c:v>1557.4702255599</c:v>
                </c:pt>
                <c:pt idx="31">
                  <c:v>1438.01839783574</c:v>
                </c:pt>
                <c:pt idx="32">
                  <c:v>1320.3264735523101</c:v>
                </c:pt>
                <c:pt idx="33">
                  <c:v>1335.1792054668699</c:v>
                </c:pt>
                <c:pt idx="34">
                  <c:v>1430.39837925918</c:v>
                </c:pt>
                <c:pt idx="35">
                  <c:v>1402.3283728223601</c:v>
                </c:pt>
                <c:pt idx="36">
                  <c:v>1478.16435189342</c:v>
                </c:pt>
                <c:pt idx="37">
                  <c:v>1286.6720900805999</c:v>
                </c:pt>
                <c:pt idx="38">
                  <c:v>1254.58308972123</c:v>
                </c:pt>
                <c:pt idx="39">
                  <c:v>1252.65510523337</c:v>
                </c:pt>
                <c:pt idx="40">
                  <c:v>1238.05488554265</c:v>
                </c:pt>
                <c:pt idx="41">
                  <c:v>1283.0784435252699</c:v>
                </c:pt>
                <c:pt idx="42">
                  <c:v>1370.3855474643301</c:v>
                </c:pt>
                <c:pt idx="43">
                  <c:v>1311.20555479113</c:v>
                </c:pt>
                <c:pt idx="44">
                  <c:v>1355.53338093514</c:v>
                </c:pt>
                <c:pt idx="45">
                  <c:v>1369.5032036366299</c:v>
                </c:pt>
                <c:pt idx="46">
                  <c:v>1563.7414417348</c:v>
                </c:pt>
                <c:pt idx="47">
                  <c:v>1520.1897014895001</c:v>
                </c:pt>
                <c:pt idx="48">
                  <c:v>1443.2726241405801</c:v>
                </c:pt>
                <c:pt idx="49">
                  <c:v>1539.3131404440601</c:v>
                </c:pt>
                <c:pt idx="50">
                  <c:v>1567.9074878290801</c:v>
                </c:pt>
                <c:pt idx="51">
                  <c:v>1566.1152836757699</c:v>
                </c:pt>
                <c:pt idx="52">
                  <c:v>1525.8443352234101</c:v>
                </c:pt>
                <c:pt idx="53">
                  <c:v>1411.1193866946501</c:v>
                </c:pt>
                <c:pt idx="54">
                  <c:v>1407.9936589229401</c:v>
                </c:pt>
                <c:pt idx="55">
                  <c:v>1537.19656295297</c:v>
                </c:pt>
                <c:pt idx="56">
                  <c:v>1569.32021715668</c:v>
                </c:pt>
                <c:pt idx="57">
                  <c:v>1498.03700354021</c:v>
                </c:pt>
                <c:pt idx="58">
                  <c:v>1499.5645672369701</c:v>
                </c:pt>
                <c:pt idx="59">
                  <c:v>1512.45174721598</c:v>
                </c:pt>
                <c:pt idx="60">
                  <c:v>1313.0861041815299</c:v>
                </c:pt>
                <c:pt idx="61">
                  <c:v>537.48292738005205</c:v>
                </c:pt>
                <c:pt idx="62">
                  <c:v>1286.4770853581199</c:v>
                </c:pt>
                <c:pt idx="63">
                  <c:v>1352.26244792546</c:v>
                </c:pt>
                <c:pt idx="64">
                  <c:v>1422.0155075105699</c:v>
                </c:pt>
                <c:pt idx="65">
                  <c:v>1459.7251928016501</c:v>
                </c:pt>
                <c:pt idx="66">
                  <c:v>1395.75143129245</c:v>
                </c:pt>
                <c:pt idx="67">
                  <c:v>1425.4639701449</c:v>
                </c:pt>
                <c:pt idx="68">
                  <c:v>1471.8634674370901</c:v>
                </c:pt>
                <c:pt idx="69">
                  <c:v>1316.7839205487101</c:v>
                </c:pt>
                <c:pt idx="70">
                  <c:v>1353.71095515804</c:v>
                </c:pt>
                <c:pt idx="71">
                  <c:v>1402.34200609702</c:v>
                </c:pt>
                <c:pt idx="72">
                  <c:v>1386.59373415391</c:v>
                </c:pt>
                <c:pt idx="73">
                  <c:v>1361.3946058628401</c:v>
                </c:pt>
                <c:pt idx="74">
                  <c:v>1291.6984830486899</c:v>
                </c:pt>
                <c:pt idx="75">
                  <c:v>1311.361619965</c:v>
                </c:pt>
              </c:numCache>
            </c:numRef>
          </c:val>
          <c:smooth val="0"/>
          <c:extLst>
            <c:ext xmlns:c16="http://schemas.microsoft.com/office/drawing/2014/chart" uri="{C3380CC4-5D6E-409C-BE32-E72D297353CC}">
              <c16:uniqueId val="{00000005-2ADD-426C-AC19-6C21CB851DEB}"/>
            </c:ext>
          </c:extLst>
        </c:ser>
        <c:dLbls>
          <c:showLegendKey val="0"/>
          <c:showVal val="0"/>
          <c:showCatName val="0"/>
          <c:showSerName val="0"/>
          <c:showPercent val="0"/>
          <c:showBubbleSize val="0"/>
        </c:dLbls>
        <c:smooth val="0"/>
        <c:axId val="213730048"/>
        <c:axId val="213731584"/>
      </c:lineChart>
      <c:catAx>
        <c:axId val="213730048"/>
        <c:scaling>
          <c:orientation val="minMax"/>
        </c:scaling>
        <c:delete val="0"/>
        <c:axPos val="b"/>
        <c:numFmt formatCode="General" sourceLinked="1"/>
        <c:majorTickMark val="out"/>
        <c:minorTickMark val="none"/>
        <c:tickLblPos val="nextTo"/>
        <c:crossAx val="213731584"/>
        <c:crosses val="autoZero"/>
        <c:auto val="1"/>
        <c:lblAlgn val="ctr"/>
        <c:lblOffset val="100"/>
        <c:tickLblSkip val="2"/>
        <c:tickMarkSkip val="1"/>
        <c:noMultiLvlLbl val="0"/>
      </c:catAx>
      <c:valAx>
        <c:axId val="213731584"/>
        <c:scaling>
          <c:orientation val="minMax"/>
        </c:scaling>
        <c:delete val="0"/>
        <c:axPos val="l"/>
        <c:majorGridlines/>
        <c:numFmt formatCode="#,##0" sourceLinked="1"/>
        <c:majorTickMark val="out"/>
        <c:minorTickMark val="none"/>
        <c:tickLblPos val="nextTo"/>
        <c:crossAx val="21373004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trimestrielle des ETP intérimaires dans le tertiaire dans la Loire</a:t>
            </a:r>
            <a:endParaRPr lang="en-US"/>
          </a:p>
          <a:p>
            <a:pPr>
              <a:defRPr/>
            </a:pPr>
            <a:r>
              <a:rPr lang="en-US" sz="1050" b="0"/>
              <a:t>(Source : Dares, DSN, Fichiers Pôle-emploi, CVS, lieu de l'entreprise utilisatrice, naf 17)</a:t>
            </a:r>
          </a:p>
        </c:rich>
      </c:tx>
      <c:overlay val="0"/>
    </c:title>
    <c:autoTitleDeleted val="0"/>
    <c:plotArea>
      <c:layout/>
      <c:lineChart>
        <c:grouping val="standard"/>
        <c:varyColors val="0"/>
        <c:ser>
          <c:idx val="0"/>
          <c:order val="0"/>
          <c:tx>
            <c:strRef>
              <c:f>ETP_42!$D$38</c:f>
              <c:strCache>
                <c:ptCount val="1"/>
                <c:pt idx="0">
                  <c:v>Commerce ; reparation d'automobiles et de motocycles</c:v>
                </c:pt>
              </c:strCache>
            </c:strRef>
          </c:tx>
          <c:marker>
            <c:symbol val="none"/>
          </c:marker>
          <c:cat>
            <c:strRef>
              <c:f>ETP_42!$E$29:$CB$29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ETP_42!$E$38:$CB$38</c:f>
              <c:numCache>
                <c:formatCode>#,##0</c:formatCode>
                <c:ptCount val="76"/>
                <c:pt idx="0">
                  <c:v>628.82839139998896</c:v>
                </c:pt>
                <c:pt idx="1">
                  <c:v>573.11794929079701</c:v>
                </c:pt>
                <c:pt idx="2">
                  <c:v>652.09573485061901</c:v>
                </c:pt>
                <c:pt idx="3">
                  <c:v>643.84406571272302</c:v>
                </c:pt>
                <c:pt idx="4">
                  <c:v>633.87144945553496</c:v>
                </c:pt>
                <c:pt idx="5">
                  <c:v>666.83410117463495</c:v>
                </c:pt>
                <c:pt idx="6">
                  <c:v>745.44210021834499</c:v>
                </c:pt>
                <c:pt idx="7">
                  <c:v>778.01594090144499</c:v>
                </c:pt>
                <c:pt idx="8">
                  <c:v>739.11414558351498</c:v>
                </c:pt>
                <c:pt idx="9">
                  <c:v>782.03774201908004</c:v>
                </c:pt>
                <c:pt idx="10">
                  <c:v>673.89030614996602</c:v>
                </c:pt>
                <c:pt idx="11">
                  <c:v>720.14854015516005</c:v>
                </c:pt>
                <c:pt idx="12">
                  <c:v>766.06623903285094</c:v>
                </c:pt>
                <c:pt idx="13">
                  <c:v>746.84006525543703</c:v>
                </c:pt>
                <c:pt idx="14">
                  <c:v>631.95074488401099</c:v>
                </c:pt>
                <c:pt idx="15">
                  <c:v>686.85475530589201</c:v>
                </c:pt>
                <c:pt idx="16">
                  <c:v>538.77542045955897</c:v>
                </c:pt>
                <c:pt idx="17">
                  <c:v>520.95451567672603</c:v>
                </c:pt>
                <c:pt idx="18">
                  <c:v>466.19781421456099</c:v>
                </c:pt>
                <c:pt idx="19">
                  <c:v>541.42748728549702</c:v>
                </c:pt>
                <c:pt idx="20">
                  <c:v>532.29807447436201</c:v>
                </c:pt>
                <c:pt idx="21">
                  <c:v>574.55587882641703</c:v>
                </c:pt>
                <c:pt idx="22">
                  <c:v>628.70914404742496</c:v>
                </c:pt>
                <c:pt idx="23">
                  <c:v>633.15338361179101</c:v>
                </c:pt>
                <c:pt idx="24">
                  <c:v>667.31254478745802</c:v>
                </c:pt>
                <c:pt idx="25">
                  <c:v>684.92772283198099</c:v>
                </c:pt>
                <c:pt idx="26">
                  <c:v>669.705955935833</c:v>
                </c:pt>
                <c:pt idx="27">
                  <c:v>657.94056992753406</c:v>
                </c:pt>
                <c:pt idx="28">
                  <c:v>653.12356369111205</c:v>
                </c:pt>
                <c:pt idx="29">
                  <c:v>549.49057826425201</c:v>
                </c:pt>
                <c:pt idx="30">
                  <c:v>626.79291042615898</c:v>
                </c:pt>
                <c:pt idx="31">
                  <c:v>592.88956369130904</c:v>
                </c:pt>
                <c:pt idx="32">
                  <c:v>681.21522052733303</c:v>
                </c:pt>
                <c:pt idx="33">
                  <c:v>711.065572757979</c:v>
                </c:pt>
                <c:pt idx="34">
                  <c:v>644.102119596281</c:v>
                </c:pt>
                <c:pt idx="35">
                  <c:v>614.06603953477804</c:v>
                </c:pt>
                <c:pt idx="36">
                  <c:v>575.49363708026897</c:v>
                </c:pt>
                <c:pt idx="37">
                  <c:v>548.75560978075498</c:v>
                </c:pt>
                <c:pt idx="38">
                  <c:v>577.61237960793596</c:v>
                </c:pt>
                <c:pt idx="39">
                  <c:v>628.75917199330502</c:v>
                </c:pt>
                <c:pt idx="40">
                  <c:v>695.060209761593</c:v>
                </c:pt>
                <c:pt idx="41">
                  <c:v>1089.17925268626</c:v>
                </c:pt>
                <c:pt idx="42">
                  <c:v>960.15753567945296</c:v>
                </c:pt>
                <c:pt idx="43">
                  <c:v>855.43587772077399</c:v>
                </c:pt>
                <c:pt idx="44">
                  <c:v>836.96858792052501</c:v>
                </c:pt>
                <c:pt idx="45">
                  <c:v>994.61734158388299</c:v>
                </c:pt>
                <c:pt idx="46">
                  <c:v>1022.19905040404</c:v>
                </c:pt>
                <c:pt idx="47">
                  <c:v>965.69040220885904</c:v>
                </c:pt>
                <c:pt idx="48">
                  <c:v>711.685976024051</c:v>
                </c:pt>
                <c:pt idx="49">
                  <c:v>690.29549352510605</c:v>
                </c:pt>
                <c:pt idx="50">
                  <c:v>724.80716473839595</c:v>
                </c:pt>
                <c:pt idx="51">
                  <c:v>716.06995606631699</c:v>
                </c:pt>
                <c:pt idx="52">
                  <c:v>658.87249431463204</c:v>
                </c:pt>
                <c:pt idx="53">
                  <c:v>699.66198733045496</c:v>
                </c:pt>
                <c:pt idx="54">
                  <c:v>788.84705583529399</c:v>
                </c:pt>
                <c:pt idx="55">
                  <c:v>817.472904198631</c:v>
                </c:pt>
                <c:pt idx="56">
                  <c:v>807.505125210605</c:v>
                </c:pt>
                <c:pt idx="57">
                  <c:v>811.41811887095503</c:v>
                </c:pt>
                <c:pt idx="58">
                  <c:v>721.04270597430002</c:v>
                </c:pt>
                <c:pt idx="59">
                  <c:v>812.39234665089396</c:v>
                </c:pt>
                <c:pt idx="60">
                  <c:v>817.543948562786</c:v>
                </c:pt>
                <c:pt idx="61">
                  <c:v>585.63204680164404</c:v>
                </c:pt>
                <c:pt idx="62">
                  <c:v>723.313363207875</c:v>
                </c:pt>
                <c:pt idx="63">
                  <c:v>640.88960873998599</c:v>
                </c:pt>
                <c:pt idx="64">
                  <c:v>656.53695546231199</c:v>
                </c:pt>
                <c:pt idx="65">
                  <c:v>708.51500050965797</c:v>
                </c:pt>
                <c:pt idx="66">
                  <c:v>924.20362257622503</c:v>
                </c:pt>
                <c:pt idx="67">
                  <c:v>829.70273486510905</c:v>
                </c:pt>
                <c:pt idx="68">
                  <c:v>921.21293452797295</c:v>
                </c:pt>
                <c:pt idx="69">
                  <c:v>826.12260637797306</c:v>
                </c:pt>
                <c:pt idx="70">
                  <c:v>781.68951618597498</c:v>
                </c:pt>
                <c:pt idx="71">
                  <c:v>850.76293768962603</c:v>
                </c:pt>
                <c:pt idx="72">
                  <c:v>792.01222691120199</c:v>
                </c:pt>
                <c:pt idx="73">
                  <c:v>688.76575371003503</c:v>
                </c:pt>
                <c:pt idx="74">
                  <c:v>585.53844185334196</c:v>
                </c:pt>
                <c:pt idx="75">
                  <c:v>626.02084153780595</c:v>
                </c:pt>
              </c:numCache>
            </c:numRef>
          </c:val>
          <c:smooth val="0"/>
          <c:extLst>
            <c:ext xmlns:c16="http://schemas.microsoft.com/office/drawing/2014/chart" uri="{C3380CC4-5D6E-409C-BE32-E72D297353CC}">
              <c16:uniqueId val="{00000000-83E5-4F1B-901A-9D00DA5E3F4B}"/>
            </c:ext>
          </c:extLst>
        </c:ser>
        <c:ser>
          <c:idx val="1"/>
          <c:order val="1"/>
          <c:tx>
            <c:strRef>
              <c:f>ETP_42!$D$39</c:f>
              <c:strCache>
                <c:ptCount val="1"/>
                <c:pt idx="0">
                  <c:v>Transports et entreposage</c:v>
                </c:pt>
              </c:strCache>
            </c:strRef>
          </c:tx>
          <c:marker>
            <c:symbol val="none"/>
          </c:marker>
          <c:cat>
            <c:strRef>
              <c:f>ETP_42!$E$29:$CB$29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ETP_42!$E$39:$CB$39</c:f>
              <c:numCache>
                <c:formatCode>#,##0</c:formatCode>
                <c:ptCount val="76"/>
                <c:pt idx="0">
                  <c:v>379.45481480738499</c:v>
                </c:pt>
                <c:pt idx="1">
                  <c:v>475.81716850397999</c:v>
                </c:pt>
                <c:pt idx="2">
                  <c:v>439.41566614470599</c:v>
                </c:pt>
                <c:pt idx="3">
                  <c:v>443.89260553821799</c:v>
                </c:pt>
                <c:pt idx="4">
                  <c:v>466.44246460759098</c:v>
                </c:pt>
                <c:pt idx="5">
                  <c:v>442.41658745501798</c:v>
                </c:pt>
                <c:pt idx="6">
                  <c:v>455.18932979516597</c:v>
                </c:pt>
                <c:pt idx="7">
                  <c:v>489.52249305841502</c:v>
                </c:pt>
                <c:pt idx="8">
                  <c:v>511.353941363991</c:v>
                </c:pt>
                <c:pt idx="9">
                  <c:v>540.09066887413201</c:v>
                </c:pt>
                <c:pt idx="10">
                  <c:v>523.94449759517602</c:v>
                </c:pt>
                <c:pt idx="11">
                  <c:v>460.06019925069398</c:v>
                </c:pt>
                <c:pt idx="12">
                  <c:v>493.21864129973898</c:v>
                </c:pt>
                <c:pt idx="13">
                  <c:v>486.58400047943098</c:v>
                </c:pt>
                <c:pt idx="14">
                  <c:v>458.804250541633</c:v>
                </c:pt>
                <c:pt idx="15">
                  <c:v>480.07725389879403</c:v>
                </c:pt>
                <c:pt idx="16">
                  <c:v>437.82037166467501</c:v>
                </c:pt>
                <c:pt idx="17">
                  <c:v>423.20252636622001</c:v>
                </c:pt>
                <c:pt idx="18">
                  <c:v>430.464610251799</c:v>
                </c:pt>
                <c:pt idx="19">
                  <c:v>394.40501554167901</c:v>
                </c:pt>
                <c:pt idx="20">
                  <c:v>501.65234878733497</c:v>
                </c:pt>
                <c:pt idx="21">
                  <c:v>459.13784031281398</c:v>
                </c:pt>
                <c:pt idx="22">
                  <c:v>514.47695367134202</c:v>
                </c:pt>
                <c:pt idx="23">
                  <c:v>525.24000310835902</c:v>
                </c:pt>
                <c:pt idx="24">
                  <c:v>579.49536809127699</c:v>
                </c:pt>
                <c:pt idx="25">
                  <c:v>576.41059940213597</c:v>
                </c:pt>
                <c:pt idx="26">
                  <c:v>502.48721963837198</c:v>
                </c:pt>
                <c:pt idx="27">
                  <c:v>518.46775386115996</c:v>
                </c:pt>
                <c:pt idx="28">
                  <c:v>467.78799404372899</c:v>
                </c:pt>
                <c:pt idx="29">
                  <c:v>478.79676243921199</c:v>
                </c:pt>
                <c:pt idx="30">
                  <c:v>504.49396716210998</c:v>
                </c:pt>
                <c:pt idx="31">
                  <c:v>621.24344421354999</c:v>
                </c:pt>
                <c:pt idx="32">
                  <c:v>686.859136217632</c:v>
                </c:pt>
                <c:pt idx="33">
                  <c:v>691.22331433124805</c:v>
                </c:pt>
                <c:pt idx="34">
                  <c:v>682.29965798930095</c:v>
                </c:pt>
                <c:pt idx="35">
                  <c:v>692.21935622871797</c:v>
                </c:pt>
                <c:pt idx="36">
                  <c:v>677.997501163126</c:v>
                </c:pt>
                <c:pt idx="37">
                  <c:v>655.02957831600395</c:v>
                </c:pt>
                <c:pt idx="38">
                  <c:v>690.397063334466</c:v>
                </c:pt>
                <c:pt idx="39">
                  <c:v>704.95797025753996</c:v>
                </c:pt>
                <c:pt idx="40">
                  <c:v>722.57538988983697</c:v>
                </c:pt>
                <c:pt idx="41">
                  <c:v>804.70072447378504</c:v>
                </c:pt>
                <c:pt idx="42">
                  <c:v>746.08158008827797</c:v>
                </c:pt>
                <c:pt idx="43">
                  <c:v>658.12695684783603</c:v>
                </c:pt>
                <c:pt idx="44">
                  <c:v>606.78540450241201</c:v>
                </c:pt>
                <c:pt idx="45">
                  <c:v>607.59143172526603</c:v>
                </c:pt>
                <c:pt idx="46">
                  <c:v>669.41565245655102</c:v>
                </c:pt>
                <c:pt idx="47">
                  <c:v>629.80097555371799</c:v>
                </c:pt>
                <c:pt idx="48">
                  <c:v>644.91247010469306</c:v>
                </c:pt>
                <c:pt idx="49">
                  <c:v>654.67165675282195</c:v>
                </c:pt>
                <c:pt idx="50">
                  <c:v>665.83844885642304</c:v>
                </c:pt>
                <c:pt idx="51">
                  <c:v>692.75731492185105</c:v>
                </c:pt>
                <c:pt idx="52">
                  <c:v>670.07053346763405</c:v>
                </c:pt>
                <c:pt idx="53">
                  <c:v>658.80859725068899</c:v>
                </c:pt>
                <c:pt idx="54">
                  <c:v>622.97937179522796</c:v>
                </c:pt>
                <c:pt idx="55">
                  <c:v>577.39137524883404</c:v>
                </c:pt>
                <c:pt idx="56">
                  <c:v>580.42529711808697</c:v>
                </c:pt>
                <c:pt idx="57">
                  <c:v>586.571335985671</c:v>
                </c:pt>
                <c:pt idx="58">
                  <c:v>608.44454495734999</c:v>
                </c:pt>
                <c:pt idx="59">
                  <c:v>646.59195582194104</c:v>
                </c:pt>
                <c:pt idx="60">
                  <c:v>638.43819350626597</c:v>
                </c:pt>
                <c:pt idx="61">
                  <c:v>504.68051178787402</c:v>
                </c:pt>
                <c:pt idx="62">
                  <c:v>701.13359712981605</c:v>
                </c:pt>
                <c:pt idx="63">
                  <c:v>805.35881948143003</c:v>
                </c:pt>
                <c:pt idx="64">
                  <c:v>852.70020478216395</c:v>
                </c:pt>
                <c:pt idx="65">
                  <c:v>926.12823429712603</c:v>
                </c:pt>
                <c:pt idx="66">
                  <c:v>902.13172704963995</c:v>
                </c:pt>
                <c:pt idx="67">
                  <c:v>905.77449425243105</c:v>
                </c:pt>
                <c:pt idx="68">
                  <c:v>949.263007199659</c:v>
                </c:pt>
                <c:pt idx="69">
                  <c:v>914.71314620573105</c:v>
                </c:pt>
                <c:pt idx="70">
                  <c:v>944.40728169225395</c:v>
                </c:pt>
                <c:pt idx="71">
                  <c:v>929.623315394212</c:v>
                </c:pt>
                <c:pt idx="72">
                  <c:v>860.97624245964198</c:v>
                </c:pt>
                <c:pt idx="73">
                  <c:v>733.48958933867198</c:v>
                </c:pt>
                <c:pt idx="74">
                  <c:v>670.92217437908596</c:v>
                </c:pt>
                <c:pt idx="75">
                  <c:v>596.80073060800396</c:v>
                </c:pt>
              </c:numCache>
            </c:numRef>
          </c:val>
          <c:smooth val="0"/>
          <c:extLst>
            <c:ext xmlns:c16="http://schemas.microsoft.com/office/drawing/2014/chart" uri="{C3380CC4-5D6E-409C-BE32-E72D297353CC}">
              <c16:uniqueId val="{00000001-83E5-4F1B-901A-9D00DA5E3F4B}"/>
            </c:ext>
          </c:extLst>
        </c:ser>
        <c:ser>
          <c:idx val="2"/>
          <c:order val="2"/>
          <c:tx>
            <c:strRef>
              <c:f>ETP_42!$D$40</c:f>
              <c:strCache>
                <c:ptCount val="1"/>
                <c:pt idx="0">
                  <c:v>Hébergement et restauration</c:v>
                </c:pt>
              </c:strCache>
            </c:strRef>
          </c:tx>
          <c:marker>
            <c:symbol val="none"/>
          </c:marker>
          <c:cat>
            <c:strRef>
              <c:f>ETP_42!$E$29:$CB$29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ETP_42!$E$40:$CB$40</c:f>
              <c:numCache>
                <c:formatCode>#,##0</c:formatCode>
                <c:ptCount val="76"/>
                <c:pt idx="0">
                  <c:v>71.5305171184946</c:v>
                </c:pt>
                <c:pt idx="1">
                  <c:v>71.248804412415694</c:v>
                </c:pt>
                <c:pt idx="2">
                  <c:v>77.036952806492593</c:v>
                </c:pt>
                <c:pt idx="3">
                  <c:v>98.274435074200795</c:v>
                </c:pt>
                <c:pt idx="4">
                  <c:v>73.783637347162696</c:v>
                </c:pt>
                <c:pt idx="5">
                  <c:v>75.6956172815689</c:v>
                </c:pt>
                <c:pt idx="6">
                  <c:v>82.456662539554799</c:v>
                </c:pt>
                <c:pt idx="7">
                  <c:v>72.788349557376804</c:v>
                </c:pt>
                <c:pt idx="8">
                  <c:v>74.966668591016401</c:v>
                </c:pt>
                <c:pt idx="9">
                  <c:v>72.732832704110706</c:v>
                </c:pt>
                <c:pt idx="10">
                  <c:v>99.725829073417799</c:v>
                </c:pt>
                <c:pt idx="11">
                  <c:v>98.910109840215497</c:v>
                </c:pt>
                <c:pt idx="12">
                  <c:v>95.789065685233595</c:v>
                </c:pt>
                <c:pt idx="13">
                  <c:v>82.682641343814794</c:v>
                </c:pt>
                <c:pt idx="14">
                  <c:v>69.738264852819896</c:v>
                </c:pt>
                <c:pt idx="15">
                  <c:v>90.508729558135698</c:v>
                </c:pt>
                <c:pt idx="16">
                  <c:v>75.994576265086593</c:v>
                </c:pt>
                <c:pt idx="17">
                  <c:v>73.758572181741599</c:v>
                </c:pt>
                <c:pt idx="18">
                  <c:v>82.388907744411895</c:v>
                </c:pt>
                <c:pt idx="19">
                  <c:v>86.381691909745498</c:v>
                </c:pt>
                <c:pt idx="20">
                  <c:v>84.486542936002493</c:v>
                </c:pt>
                <c:pt idx="21">
                  <c:v>113.839974126795</c:v>
                </c:pt>
                <c:pt idx="22">
                  <c:v>130.134021873938</c:v>
                </c:pt>
                <c:pt idx="23">
                  <c:v>121.420556822191</c:v>
                </c:pt>
                <c:pt idx="24">
                  <c:v>111.00121316276</c:v>
                </c:pt>
                <c:pt idx="25">
                  <c:v>128.288427745712</c:v>
                </c:pt>
                <c:pt idx="26">
                  <c:v>117.69134647595099</c:v>
                </c:pt>
                <c:pt idx="27">
                  <c:v>115.97650466848999</c:v>
                </c:pt>
                <c:pt idx="28">
                  <c:v>137.91847972046401</c:v>
                </c:pt>
                <c:pt idx="29">
                  <c:v>127.616049119211</c:v>
                </c:pt>
                <c:pt idx="30">
                  <c:v>105.545150804606</c:v>
                </c:pt>
                <c:pt idx="31">
                  <c:v>110.916489812826</c:v>
                </c:pt>
                <c:pt idx="32">
                  <c:v>130.878126697781</c:v>
                </c:pt>
                <c:pt idx="33">
                  <c:v>123.49816926118601</c:v>
                </c:pt>
                <c:pt idx="34">
                  <c:v>128.70752697512799</c:v>
                </c:pt>
                <c:pt idx="35">
                  <c:v>118.374633348714</c:v>
                </c:pt>
                <c:pt idx="36">
                  <c:v>106.89140974635799</c:v>
                </c:pt>
                <c:pt idx="37">
                  <c:v>110.25283107682699</c:v>
                </c:pt>
                <c:pt idx="38">
                  <c:v>147.39970756206699</c:v>
                </c:pt>
                <c:pt idx="39">
                  <c:v>157.06908720538499</c:v>
                </c:pt>
                <c:pt idx="40">
                  <c:v>162.43031345560499</c:v>
                </c:pt>
                <c:pt idx="41">
                  <c:v>173.70434082235801</c:v>
                </c:pt>
                <c:pt idx="42">
                  <c:v>151.64765546626401</c:v>
                </c:pt>
                <c:pt idx="43">
                  <c:v>158.15370449481301</c:v>
                </c:pt>
                <c:pt idx="44">
                  <c:v>182.00869690956301</c:v>
                </c:pt>
                <c:pt idx="45">
                  <c:v>173.87932371773701</c:v>
                </c:pt>
                <c:pt idx="46">
                  <c:v>141.928158098284</c:v>
                </c:pt>
                <c:pt idx="47">
                  <c:v>128.99064111255399</c:v>
                </c:pt>
                <c:pt idx="48">
                  <c:v>112.727045625838</c:v>
                </c:pt>
                <c:pt idx="49">
                  <c:v>120.466025839338</c:v>
                </c:pt>
                <c:pt idx="50">
                  <c:v>132.14763893282</c:v>
                </c:pt>
                <c:pt idx="51">
                  <c:v>140.01566046616401</c:v>
                </c:pt>
                <c:pt idx="52">
                  <c:v>139.03424926091</c:v>
                </c:pt>
                <c:pt idx="53">
                  <c:v>166.20347292725501</c:v>
                </c:pt>
                <c:pt idx="54">
                  <c:v>163.44016602284199</c:v>
                </c:pt>
                <c:pt idx="55">
                  <c:v>158.389408034984</c:v>
                </c:pt>
                <c:pt idx="56">
                  <c:v>190.13712272442399</c:v>
                </c:pt>
                <c:pt idx="57">
                  <c:v>181.87819456567999</c:v>
                </c:pt>
                <c:pt idx="58">
                  <c:v>153.06842518699</c:v>
                </c:pt>
                <c:pt idx="59">
                  <c:v>161.50557249402701</c:v>
                </c:pt>
                <c:pt idx="60">
                  <c:v>143.36375648523901</c:v>
                </c:pt>
                <c:pt idx="61">
                  <c:v>45.0644748767293</c:v>
                </c:pt>
                <c:pt idx="62">
                  <c:v>64.569385532610397</c:v>
                </c:pt>
                <c:pt idx="63">
                  <c:v>50.026510468860501</c:v>
                </c:pt>
                <c:pt idx="64">
                  <c:v>49.661460751570701</c:v>
                </c:pt>
                <c:pt idx="65">
                  <c:v>54.172666581406702</c:v>
                </c:pt>
                <c:pt idx="66">
                  <c:v>106.098757946565</c:v>
                </c:pt>
                <c:pt idx="67">
                  <c:v>109.128061902257</c:v>
                </c:pt>
                <c:pt idx="68">
                  <c:v>119.319416631214</c:v>
                </c:pt>
                <c:pt idx="69">
                  <c:v>151.026711854506</c:v>
                </c:pt>
                <c:pt idx="70">
                  <c:v>142.81952346668001</c:v>
                </c:pt>
                <c:pt idx="71">
                  <c:v>141.038873411694</c:v>
                </c:pt>
                <c:pt idx="72">
                  <c:v>150.572666515647</c:v>
                </c:pt>
                <c:pt idx="73">
                  <c:v>147.26187567471001</c:v>
                </c:pt>
                <c:pt idx="74">
                  <c:v>182.10905539136601</c:v>
                </c:pt>
                <c:pt idx="75">
                  <c:v>164.30194003004999</c:v>
                </c:pt>
              </c:numCache>
            </c:numRef>
          </c:val>
          <c:smooth val="0"/>
          <c:extLst>
            <c:ext xmlns:c16="http://schemas.microsoft.com/office/drawing/2014/chart" uri="{C3380CC4-5D6E-409C-BE32-E72D297353CC}">
              <c16:uniqueId val="{00000002-83E5-4F1B-901A-9D00DA5E3F4B}"/>
            </c:ext>
          </c:extLst>
        </c:ser>
        <c:ser>
          <c:idx val="3"/>
          <c:order val="3"/>
          <c:tx>
            <c:strRef>
              <c:f>ETP_42!$D$41</c:f>
              <c:strCache>
                <c:ptCount val="1"/>
                <c:pt idx="0">
                  <c:v>Information et communication</c:v>
                </c:pt>
              </c:strCache>
            </c:strRef>
          </c:tx>
          <c:marker>
            <c:symbol val="none"/>
          </c:marker>
          <c:cat>
            <c:strRef>
              <c:f>ETP_42!$E$29:$CB$29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ETP_42!$E$41:$CB$41</c:f>
              <c:numCache>
                <c:formatCode>#,##0</c:formatCode>
                <c:ptCount val="76"/>
                <c:pt idx="0">
                  <c:v>42.009113258712297</c:v>
                </c:pt>
                <c:pt idx="1">
                  <c:v>26.474468455341501</c:v>
                </c:pt>
                <c:pt idx="2">
                  <c:v>16.865555507883599</c:v>
                </c:pt>
                <c:pt idx="3">
                  <c:v>34.345301194192302</c:v>
                </c:pt>
                <c:pt idx="4">
                  <c:v>27.269439795344599</c:v>
                </c:pt>
                <c:pt idx="5">
                  <c:v>21.092101677174799</c:v>
                </c:pt>
                <c:pt idx="6">
                  <c:v>25.337504068579602</c:v>
                </c:pt>
                <c:pt idx="7">
                  <c:v>20.9001291453656</c:v>
                </c:pt>
                <c:pt idx="8">
                  <c:v>18.921203241774201</c:v>
                </c:pt>
                <c:pt idx="9">
                  <c:v>22.052720587316401</c:v>
                </c:pt>
                <c:pt idx="10">
                  <c:v>0</c:v>
                </c:pt>
                <c:pt idx="11">
                  <c:v>17.084171011449801</c:v>
                </c:pt>
                <c:pt idx="12">
                  <c:v>0</c:v>
                </c:pt>
                <c:pt idx="13">
                  <c:v>13.7466229300541</c:v>
                </c:pt>
                <c:pt idx="14">
                  <c:v>16.459161266633998</c:v>
                </c:pt>
                <c:pt idx="15">
                  <c:v>14.8811685636643</c:v>
                </c:pt>
                <c:pt idx="16">
                  <c:v>0</c:v>
                </c:pt>
                <c:pt idx="17">
                  <c:v>10.9831800303414</c:v>
                </c:pt>
                <c:pt idx="18">
                  <c:v>12.785031043858501</c:v>
                </c:pt>
                <c:pt idx="19">
                  <c:v>10.393775720642701</c:v>
                </c:pt>
                <c:pt idx="20">
                  <c:v>10.5214086537322</c:v>
                </c:pt>
                <c:pt idx="21">
                  <c:v>0</c:v>
                </c:pt>
                <c:pt idx="22">
                  <c:v>10.846042819757299</c:v>
                </c:pt>
                <c:pt idx="23">
                  <c:v>13.9598802068093</c:v>
                </c:pt>
                <c:pt idx="24">
                  <c:v>0</c:v>
                </c:pt>
                <c:pt idx="25">
                  <c:v>28.362718362510599</c:v>
                </c:pt>
                <c:pt idx="26">
                  <c:v>19.3363078480523</c:v>
                </c:pt>
                <c:pt idx="27">
                  <c:v>21.0894092402254</c:v>
                </c:pt>
                <c:pt idx="28">
                  <c:v>22.245563100951902</c:v>
                </c:pt>
                <c:pt idx="29">
                  <c:v>25.584342228037499</c:v>
                </c:pt>
                <c:pt idx="30">
                  <c:v>25.799602523153201</c:v>
                </c:pt>
                <c:pt idx="31">
                  <c:v>24.3358437485835</c:v>
                </c:pt>
                <c:pt idx="32">
                  <c:v>30.706063330978299</c:v>
                </c:pt>
                <c:pt idx="33">
                  <c:v>26.209619077568199</c:v>
                </c:pt>
                <c:pt idx="34">
                  <c:v>34.119065934525899</c:v>
                </c:pt>
                <c:pt idx="35">
                  <c:v>28.5018288948609</c:v>
                </c:pt>
                <c:pt idx="36">
                  <c:v>31.515829189032399</c:v>
                </c:pt>
                <c:pt idx="37">
                  <c:v>13.541842303052301</c:v>
                </c:pt>
                <c:pt idx="38">
                  <c:v>17.176991451835299</c:v>
                </c:pt>
                <c:pt idx="39">
                  <c:v>0</c:v>
                </c:pt>
                <c:pt idx="40">
                  <c:v>7.7802780283247497</c:v>
                </c:pt>
                <c:pt idx="41">
                  <c:v>5.3343895575923703</c:v>
                </c:pt>
                <c:pt idx="42">
                  <c:v>6.3723301168134396</c:v>
                </c:pt>
                <c:pt idx="43">
                  <c:v>0</c:v>
                </c:pt>
                <c:pt idx="44">
                  <c:v>0</c:v>
                </c:pt>
                <c:pt idx="45">
                  <c:v>0</c:v>
                </c:pt>
                <c:pt idx="46">
                  <c:v>0</c:v>
                </c:pt>
                <c:pt idx="47">
                  <c:v>8.3754402673159802</c:v>
                </c:pt>
                <c:pt idx="48">
                  <c:v>11.8648903386852</c:v>
                </c:pt>
                <c:pt idx="49">
                  <c:v>13.8287124224957</c:v>
                </c:pt>
                <c:pt idx="50">
                  <c:v>15.363125368289399</c:v>
                </c:pt>
                <c:pt idx="51">
                  <c:v>16.140827034937399</c:v>
                </c:pt>
                <c:pt idx="52">
                  <c:v>20.991673277338101</c:v>
                </c:pt>
                <c:pt idx="53">
                  <c:v>17.447418235159098</c:v>
                </c:pt>
                <c:pt idx="54">
                  <c:v>15.5434903971849</c:v>
                </c:pt>
                <c:pt idx="55">
                  <c:v>12.867721524968401</c:v>
                </c:pt>
                <c:pt idx="56">
                  <c:v>11.0019168813402</c:v>
                </c:pt>
                <c:pt idx="57">
                  <c:v>11.046361359178499</c:v>
                </c:pt>
                <c:pt idx="58">
                  <c:v>13.8749603550001</c:v>
                </c:pt>
                <c:pt idx="59">
                  <c:v>16.293878179164199</c:v>
                </c:pt>
                <c:pt idx="60">
                  <c:v>20.378016210047299</c:v>
                </c:pt>
                <c:pt idx="61">
                  <c:v>18.059332733441501</c:v>
                </c:pt>
                <c:pt idx="62">
                  <c:v>21.0491823117836</c:v>
                </c:pt>
                <c:pt idx="63">
                  <c:v>20.9993666289235</c:v>
                </c:pt>
                <c:pt idx="64">
                  <c:v>18.881824179262701</c:v>
                </c:pt>
                <c:pt idx="65">
                  <c:v>19.717182590483901</c:v>
                </c:pt>
                <c:pt idx="66">
                  <c:v>24.386814735696301</c:v>
                </c:pt>
                <c:pt idx="67">
                  <c:v>27.7966762452895</c:v>
                </c:pt>
                <c:pt idx="68">
                  <c:v>26.323844041506199</c:v>
                </c:pt>
                <c:pt idx="69">
                  <c:v>22.210904627908398</c:v>
                </c:pt>
                <c:pt idx="70">
                  <c:v>17.7832502828788</c:v>
                </c:pt>
                <c:pt idx="71">
                  <c:v>13.8102473646506</c:v>
                </c:pt>
                <c:pt idx="72">
                  <c:v>16.824736810350899</c:v>
                </c:pt>
                <c:pt idx="73">
                  <c:v>18.2084050061871</c:v>
                </c:pt>
                <c:pt idx="74">
                  <c:v>18.6033248209622</c:v>
                </c:pt>
                <c:pt idx="75">
                  <c:v>18.231237777277101</c:v>
                </c:pt>
              </c:numCache>
            </c:numRef>
          </c:val>
          <c:smooth val="0"/>
          <c:extLst>
            <c:ext xmlns:c16="http://schemas.microsoft.com/office/drawing/2014/chart" uri="{C3380CC4-5D6E-409C-BE32-E72D297353CC}">
              <c16:uniqueId val="{00000003-83E5-4F1B-901A-9D00DA5E3F4B}"/>
            </c:ext>
          </c:extLst>
        </c:ser>
        <c:ser>
          <c:idx val="4"/>
          <c:order val="4"/>
          <c:tx>
            <c:strRef>
              <c:f>ETP_42!$D$42</c:f>
              <c:strCache>
                <c:ptCount val="1"/>
                <c:pt idx="0">
                  <c:v>Activites financieres et d'assurance</c:v>
                </c:pt>
              </c:strCache>
            </c:strRef>
          </c:tx>
          <c:marker>
            <c:symbol val="none"/>
          </c:marker>
          <c:cat>
            <c:strRef>
              <c:f>ETP_42!$E$29:$CB$29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ETP_42!$E$42:$CB$42</c:f>
              <c:numCache>
                <c:formatCode>#,##0</c:formatCode>
                <c:ptCount val="76"/>
                <c:pt idx="0">
                  <c:v>83.181220630533602</c:v>
                </c:pt>
                <c:pt idx="1">
                  <c:v>72.703419172293906</c:v>
                </c:pt>
                <c:pt idx="2">
                  <c:v>86.723456173626005</c:v>
                </c:pt>
                <c:pt idx="3">
                  <c:v>77.369016058316802</c:v>
                </c:pt>
                <c:pt idx="4">
                  <c:v>95.186232401625801</c:v>
                </c:pt>
                <c:pt idx="5">
                  <c:v>89.351712434825203</c:v>
                </c:pt>
                <c:pt idx="6">
                  <c:v>114.078021491634</c:v>
                </c:pt>
                <c:pt idx="7">
                  <c:v>125.263787157781</c:v>
                </c:pt>
                <c:pt idx="8">
                  <c:v>123.905039530081</c:v>
                </c:pt>
                <c:pt idx="9">
                  <c:v>122.26518276607599</c:v>
                </c:pt>
                <c:pt idx="10">
                  <c:v>105.508267927164</c:v>
                </c:pt>
                <c:pt idx="11">
                  <c:v>116.779185150155</c:v>
                </c:pt>
                <c:pt idx="12">
                  <c:v>84.2096800608888</c:v>
                </c:pt>
                <c:pt idx="13">
                  <c:v>86.821604307687593</c:v>
                </c:pt>
                <c:pt idx="14">
                  <c:v>83.111179404604499</c:v>
                </c:pt>
                <c:pt idx="15">
                  <c:v>82.232120313196006</c:v>
                </c:pt>
                <c:pt idx="16">
                  <c:v>80.181552028079096</c:v>
                </c:pt>
                <c:pt idx="17">
                  <c:v>69.130155314234202</c:v>
                </c:pt>
                <c:pt idx="18">
                  <c:v>65.8606425123115</c:v>
                </c:pt>
                <c:pt idx="19">
                  <c:v>73.9751342682695</c:v>
                </c:pt>
                <c:pt idx="20">
                  <c:v>84.208421096113298</c:v>
                </c:pt>
                <c:pt idx="21">
                  <c:v>93.177852265915604</c:v>
                </c:pt>
                <c:pt idx="22">
                  <c:v>81.260349497966303</c:v>
                </c:pt>
                <c:pt idx="23">
                  <c:v>95.388584608777194</c:v>
                </c:pt>
                <c:pt idx="24">
                  <c:v>100.14832555921799</c:v>
                </c:pt>
                <c:pt idx="25">
                  <c:v>107.935011734771</c:v>
                </c:pt>
                <c:pt idx="26">
                  <c:v>108.476076982834</c:v>
                </c:pt>
                <c:pt idx="27">
                  <c:v>107.355138742752</c:v>
                </c:pt>
                <c:pt idx="28">
                  <c:v>110.921830428923</c:v>
                </c:pt>
                <c:pt idx="29">
                  <c:v>114.560993056789</c:v>
                </c:pt>
                <c:pt idx="30">
                  <c:v>120.608460107817</c:v>
                </c:pt>
                <c:pt idx="31">
                  <c:v>114.38989389859501</c:v>
                </c:pt>
                <c:pt idx="32">
                  <c:v>123.556281662475</c:v>
                </c:pt>
                <c:pt idx="33">
                  <c:v>110.96407791298201</c:v>
                </c:pt>
                <c:pt idx="34">
                  <c:v>123.831683028306</c:v>
                </c:pt>
                <c:pt idx="35">
                  <c:v>142.053840698275</c:v>
                </c:pt>
                <c:pt idx="36">
                  <c:v>147.81785639851699</c:v>
                </c:pt>
                <c:pt idx="37">
                  <c:v>132.83870164856799</c:v>
                </c:pt>
                <c:pt idx="38">
                  <c:v>144.97243293371301</c:v>
                </c:pt>
                <c:pt idx="39">
                  <c:v>106.91117959403699</c:v>
                </c:pt>
                <c:pt idx="40">
                  <c:v>119.133614240331</c:v>
                </c:pt>
                <c:pt idx="41">
                  <c:v>152.33351758947501</c:v>
                </c:pt>
                <c:pt idx="42">
                  <c:v>133.42697378053899</c:v>
                </c:pt>
                <c:pt idx="43">
                  <c:v>129.10785379901799</c:v>
                </c:pt>
                <c:pt idx="44">
                  <c:v>104.6964576482</c:v>
                </c:pt>
                <c:pt idx="45">
                  <c:v>129.03385533564801</c:v>
                </c:pt>
                <c:pt idx="46">
                  <c:v>106.815867004445</c:v>
                </c:pt>
                <c:pt idx="47">
                  <c:v>141.559006710879</c:v>
                </c:pt>
                <c:pt idx="48">
                  <c:v>116.826565150504</c:v>
                </c:pt>
                <c:pt idx="49">
                  <c:v>105.261334238438</c:v>
                </c:pt>
                <c:pt idx="50">
                  <c:v>119.38203992473299</c:v>
                </c:pt>
                <c:pt idx="51">
                  <c:v>117.340731707675</c:v>
                </c:pt>
                <c:pt idx="52">
                  <c:v>114.430148216666</c:v>
                </c:pt>
                <c:pt idx="53">
                  <c:v>109.54175335538601</c:v>
                </c:pt>
                <c:pt idx="54">
                  <c:v>115.55779742882</c:v>
                </c:pt>
                <c:pt idx="55">
                  <c:v>133.35057780011999</c:v>
                </c:pt>
                <c:pt idx="56">
                  <c:v>137.96878536084699</c:v>
                </c:pt>
                <c:pt idx="57">
                  <c:v>138.41611343230099</c:v>
                </c:pt>
                <c:pt idx="58">
                  <c:v>154.25803721363599</c:v>
                </c:pt>
                <c:pt idx="59">
                  <c:v>153.85810949442501</c:v>
                </c:pt>
                <c:pt idx="60">
                  <c:v>136.97141339155999</c:v>
                </c:pt>
                <c:pt idx="61">
                  <c:v>86.572752186566703</c:v>
                </c:pt>
                <c:pt idx="62">
                  <c:v>122.49028399496601</c:v>
                </c:pt>
                <c:pt idx="63">
                  <c:v>139.32232579891399</c:v>
                </c:pt>
                <c:pt idx="64">
                  <c:v>149.22665598300301</c:v>
                </c:pt>
                <c:pt idx="65">
                  <c:v>149.36107856907901</c:v>
                </c:pt>
                <c:pt idx="66">
                  <c:v>155.949251549845</c:v>
                </c:pt>
                <c:pt idx="67">
                  <c:v>162.03071403338299</c:v>
                </c:pt>
                <c:pt idx="68">
                  <c:v>149.844031782809</c:v>
                </c:pt>
                <c:pt idx="69">
                  <c:v>138.14212126647499</c:v>
                </c:pt>
                <c:pt idx="70">
                  <c:v>118.60231059393</c:v>
                </c:pt>
                <c:pt idx="71">
                  <c:v>103.547740251541</c:v>
                </c:pt>
                <c:pt idx="72">
                  <c:v>104.591153115016</c:v>
                </c:pt>
                <c:pt idx="73">
                  <c:v>94.594067789975895</c:v>
                </c:pt>
                <c:pt idx="74">
                  <c:v>98.392455200324704</c:v>
                </c:pt>
                <c:pt idx="75">
                  <c:v>96.035432887023802</c:v>
                </c:pt>
              </c:numCache>
            </c:numRef>
          </c:val>
          <c:smooth val="0"/>
          <c:extLst>
            <c:ext xmlns:c16="http://schemas.microsoft.com/office/drawing/2014/chart" uri="{C3380CC4-5D6E-409C-BE32-E72D297353CC}">
              <c16:uniqueId val="{00000004-83E5-4F1B-901A-9D00DA5E3F4B}"/>
            </c:ext>
          </c:extLst>
        </c:ser>
        <c:ser>
          <c:idx val="5"/>
          <c:order val="5"/>
          <c:tx>
            <c:strRef>
              <c:f>ETP_42!$D$43</c:f>
              <c:strCache>
                <c:ptCount val="1"/>
                <c:pt idx="0">
                  <c:v>Activites immobilieres</c:v>
                </c:pt>
              </c:strCache>
            </c:strRef>
          </c:tx>
          <c:marker>
            <c:symbol val="none"/>
          </c:marker>
          <c:cat>
            <c:strRef>
              <c:f>ETP_42!$E$29:$CB$29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ETP_42!$E$43:$CB$43</c:f>
              <c:numCache>
                <c:formatCode>#,##0</c:formatCode>
                <c:ptCount val="76"/>
                <c:pt idx="0">
                  <c:v>29.744343447843502</c:v>
                </c:pt>
                <c:pt idx="1">
                  <c:v>28.4413803204123</c:v>
                </c:pt>
                <c:pt idx="2">
                  <c:v>30.873119924070998</c:v>
                </c:pt>
                <c:pt idx="3">
                  <c:v>30.664732544768</c:v>
                </c:pt>
                <c:pt idx="4">
                  <c:v>24.92269030324</c:v>
                </c:pt>
                <c:pt idx="5">
                  <c:v>26.074926526728699</c:v>
                </c:pt>
                <c:pt idx="6">
                  <c:v>26.431856317012599</c:v>
                </c:pt>
                <c:pt idx="7">
                  <c:v>25.511798771877299</c:v>
                </c:pt>
                <c:pt idx="8">
                  <c:v>15.9639361855888</c:v>
                </c:pt>
                <c:pt idx="9">
                  <c:v>19.707722389359699</c:v>
                </c:pt>
                <c:pt idx="10">
                  <c:v>29.339093608732799</c:v>
                </c:pt>
                <c:pt idx="11">
                  <c:v>28.274324344716899</c:v>
                </c:pt>
                <c:pt idx="12">
                  <c:v>28.233557768245799</c:v>
                </c:pt>
                <c:pt idx="13">
                  <c:v>26.5568926656901</c:v>
                </c:pt>
                <c:pt idx="14">
                  <c:v>32.490932617362702</c:v>
                </c:pt>
                <c:pt idx="15">
                  <c:v>36.049301080163701</c:v>
                </c:pt>
                <c:pt idx="16">
                  <c:v>75.250259876964904</c:v>
                </c:pt>
                <c:pt idx="17">
                  <c:v>66.946263471581204</c:v>
                </c:pt>
                <c:pt idx="18">
                  <c:v>62.608964484631301</c:v>
                </c:pt>
                <c:pt idx="19">
                  <c:v>54.4633285522359</c:v>
                </c:pt>
                <c:pt idx="20">
                  <c:v>51.656059606410203</c:v>
                </c:pt>
                <c:pt idx="21">
                  <c:v>46.021139142062601</c:v>
                </c:pt>
                <c:pt idx="22">
                  <c:v>40.159047977502702</c:v>
                </c:pt>
                <c:pt idx="23">
                  <c:v>54.398519102358698</c:v>
                </c:pt>
                <c:pt idx="24">
                  <c:v>60.205747134200998</c:v>
                </c:pt>
                <c:pt idx="25">
                  <c:v>64.8666838198519</c:v>
                </c:pt>
                <c:pt idx="26">
                  <c:v>55.516467444043002</c:v>
                </c:pt>
                <c:pt idx="27">
                  <c:v>64.8120918626297</c:v>
                </c:pt>
                <c:pt idx="28">
                  <c:v>71.673726661153793</c:v>
                </c:pt>
                <c:pt idx="29">
                  <c:v>81.250662848602403</c:v>
                </c:pt>
                <c:pt idx="30">
                  <c:v>73.321002317614301</c:v>
                </c:pt>
                <c:pt idx="31">
                  <c:v>61.501966825490797</c:v>
                </c:pt>
                <c:pt idx="32">
                  <c:v>60.986124610252297</c:v>
                </c:pt>
                <c:pt idx="33">
                  <c:v>57.536905178552601</c:v>
                </c:pt>
                <c:pt idx="34">
                  <c:v>44.2482436572529</c:v>
                </c:pt>
                <c:pt idx="35">
                  <c:v>48.3911748693262</c:v>
                </c:pt>
                <c:pt idx="36">
                  <c:v>48.8089751544805</c:v>
                </c:pt>
                <c:pt idx="37">
                  <c:v>40.080645655501698</c:v>
                </c:pt>
                <c:pt idx="38">
                  <c:v>31.757556190700502</c:v>
                </c:pt>
                <c:pt idx="39">
                  <c:v>37.524768847708998</c:v>
                </c:pt>
                <c:pt idx="40">
                  <c:v>38.077990787967302</c:v>
                </c:pt>
                <c:pt idx="41">
                  <c:v>41.3443522871125</c:v>
                </c:pt>
                <c:pt idx="42">
                  <c:v>47.0716546852641</c:v>
                </c:pt>
                <c:pt idx="43">
                  <c:v>48.991820332108702</c:v>
                </c:pt>
                <c:pt idx="44">
                  <c:v>48.352936015762097</c:v>
                </c:pt>
                <c:pt idx="45">
                  <c:v>53.4352678888743</c:v>
                </c:pt>
                <c:pt idx="46">
                  <c:v>51.559661800353297</c:v>
                </c:pt>
                <c:pt idx="47">
                  <c:v>44.555670647077697</c:v>
                </c:pt>
                <c:pt idx="48">
                  <c:v>51.3449378414807</c:v>
                </c:pt>
                <c:pt idx="49">
                  <c:v>50.549503480098998</c:v>
                </c:pt>
                <c:pt idx="50">
                  <c:v>56.701475899246198</c:v>
                </c:pt>
                <c:pt idx="51">
                  <c:v>45.058086090185199</c:v>
                </c:pt>
                <c:pt idx="52">
                  <c:v>27.390316180056601</c:v>
                </c:pt>
                <c:pt idx="53">
                  <c:v>23.3316166222065</c:v>
                </c:pt>
                <c:pt idx="54">
                  <c:v>25.7210735421734</c:v>
                </c:pt>
                <c:pt idx="55">
                  <c:v>26.1145371793591</c:v>
                </c:pt>
                <c:pt idx="56">
                  <c:v>38.062488337644098</c:v>
                </c:pt>
                <c:pt idx="57">
                  <c:v>46.430787353132601</c:v>
                </c:pt>
                <c:pt idx="58">
                  <c:v>44.205752996409899</c:v>
                </c:pt>
                <c:pt idx="59">
                  <c:v>46.256615035720699</c:v>
                </c:pt>
                <c:pt idx="60">
                  <c:v>44.2789115783334</c:v>
                </c:pt>
                <c:pt idx="61">
                  <c:v>33.9980435474058</c:v>
                </c:pt>
                <c:pt idx="62">
                  <c:v>47.115682140730101</c:v>
                </c:pt>
                <c:pt idx="63">
                  <c:v>46.567004373454701</c:v>
                </c:pt>
                <c:pt idx="64">
                  <c:v>50.159531913255201</c:v>
                </c:pt>
                <c:pt idx="65">
                  <c:v>49.540943735957399</c:v>
                </c:pt>
                <c:pt idx="66">
                  <c:v>40.1927133723064</c:v>
                </c:pt>
                <c:pt idx="67">
                  <c:v>50.6044765337302</c:v>
                </c:pt>
                <c:pt idx="68">
                  <c:v>48.968596367547498</c:v>
                </c:pt>
                <c:pt idx="69">
                  <c:v>48.378538865990301</c:v>
                </c:pt>
                <c:pt idx="70">
                  <c:v>45.145560356412297</c:v>
                </c:pt>
                <c:pt idx="71">
                  <c:v>39.652981637092999</c:v>
                </c:pt>
                <c:pt idx="72">
                  <c:v>26.232750690115299</c:v>
                </c:pt>
                <c:pt idx="73">
                  <c:v>23.191971920989602</c:v>
                </c:pt>
                <c:pt idx="74">
                  <c:v>25.417902243795499</c:v>
                </c:pt>
                <c:pt idx="75">
                  <c:v>24.4129232423277</c:v>
                </c:pt>
              </c:numCache>
            </c:numRef>
          </c:val>
          <c:smooth val="0"/>
          <c:extLst>
            <c:ext xmlns:c16="http://schemas.microsoft.com/office/drawing/2014/chart" uri="{C3380CC4-5D6E-409C-BE32-E72D297353CC}">
              <c16:uniqueId val="{00000005-83E5-4F1B-901A-9D00DA5E3F4B}"/>
            </c:ext>
          </c:extLst>
        </c:ser>
        <c:ser>
          <c:idx val="6"/>
          <c:order val="6"/>
          <c:tx>
            <c:strRef>
              <c:f>ETP_42!$D$44</c:f>
              <c:strCache>
                <c:ptCount val="1"/>
                <c:pt idx="0">
                  <c:v>Activités scientifiques et techniques ; services administratifs et de soutien</c:v>
                </c:pt>
              </c:strCache>
            </c:strRef>
          </c:tx>
          <c:marker>
            <c:symbol val="none"/>
          </c:marker>
          <c:cat>
            <c:strRef>
              <c:f>ETP_42!$E$29:$CB$29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ETP_42!$E$44:$CB$44</c:f>
              <c:numCache>
                <c:formatCode>#,##0</c:formatCode>
                <c:ptCount val="76"/>
                <c:pt idx="0">
                  <c:v>526.86254597467803</c:v>
                </c:pt>
                <c:pt idx="1">
                  <c:v>509.68148596759698</c:v>
                </c:pt>
                <c:pt idx="2">
                  <c:v>486.58587755794701</c:v>
                </c:pt>
                <c:pt idx="3">
                  <c:v>378.67474852520598</c:v>
                </c:pt>
                <c:pt idx="4">
                  <c:v>441.734597474493</c:v>
                </c:pt>
                <c:pt idx="5">
                  <c:v>483.29385265139598</c:v>
                </c:pt>
                <c:pt idx="6">
                  <c:v>433.04509062653398</c:v>
                </c:pt>
                <c:pt idx="7">
                  <c:v>507.05548811089301</c:v>
                </c:pt>
                <c:pt idx="8">
                  <c:v>645.57722359476998</c:v>
                </c:pt>
                <c:pt idx="9">
                  <c:v>604.84336944776203</c:v>
                </c:pt>
                <c:pt idx="10">
                  <c:v>604.27924738584295</c:v>
                </c:pt>
                <c:pt idx="11">
                  <c:v>570.836900382311</c:v>
                </c:pt>
                <c:pt idx="12">
                  <c:v>563.03273143546596</c:v>
                </c:pt>
                <c:pt idx="13">
                  <c:v>544.46033057723605</c:v>
                </c:pt>
                <c:pt idx="14">
                  <c:v>563.23157705789004</c:v>
                </c:pt>
                <c:pt idx="15">
                  <c:v>560.12271496964797</c:v>
                </c:pt>
                <c:pt idx="16">
                  <c:v>454.55682484765998</c:v>
                </c:pt>
                <c:pt idx="17">
                  <c:v>500.73870297292802</c:v>
                </c:pt>
                <c:pt idx="18">
                  <c:v>460.19580194581698</c:v>
                </c:pt>
                <c:pt idx="19">
                  <c:v>446.35185584663702</c:v>
                </c:pt>
                <c:pt idx="20">
                  <c:v>478.62258407541401</c:v>
                </c:pt>
                <c:pt idx="21">
                  <c:v>507.61417513098598</c:v>
                </c:pt>
                <c:pt idx="22">
                  <c:v>564.57074745398097</c:v>
                </c:pt>
                <c:pt idx="23">
                  <c:v>521.14973254344204</c:v>
                </c:pt>
                <c:pt idx="24">
                  <c:v>539.16796802987199</c:v>
                </c:pt>
                <c:pt idx="25">
                  <c:v>550.56876345767705</c:v>
                </c:pt>
                <c:pt idx="26">
                  <c:v>598.41230332577902</c:v>
                </c:pt>
                <c:pt idx="27">
                  <c:v>610.39535676155799</c:v>
                </c:pt>
                <c:pt idx="28">
                  <c:v>645.14425941009995</c:v>
                </c:pt>
                <c:pt idx="29">
                  <c:v>647.72487324072097</c:v>
                </c:pt>
                <c:pt idx="30">
                  <c:v>662.03588929338696</c:v>
                </c:pt>
                <c:pt idx="31">
                  <c:v>661.08978221095094</c:v>
                </c:pt>
                <c:pt idx="32">
                  <c:v>640.15155462273901</c:v>
                </c:pt>
                <c:pt idx="33">
                  <c:v>609.83058291289899</c:v>
                </c:pt>
                <c:pt idx="34">
                  <c:v>580.54585688811596</c:v>
                </c:pt>
                <c:pt idx="35">
                  <c:v>615.33213600930003</c:v>
                </c:pt>
                <c:pt idx="36">
                  <c:v>596.34071346105998</c:v>
                </c:pt>
                <c:pt idx="37">
                  <c:v>573.59444514881602</c:v>
                </c:pt>
                <c:pt idx="38">
                  <c:v>522.223824458119</c:v>
                </c:pt>
                <c:pt idx="39">
                  <c:v>534.16129881463598</c:v>
                </c:pt>
                <c:pt idx="40">
                  <c:v>523.26729042668103</c:v>
                </c:pt>
                <c:pt idx="41">
                  <c:v>524.81628491173797</c:v>
                </c:pt>
                <c:pt idx="42">
                  <c:v>587.70923356903802</c:v>
                </c:pt>
                <c:pt idx="43">
                  <c:v>588.29343403945404</c:v>
                </c:pt>
                <c:pt idx="44">
                  <c:v>640.38705645860205</c:v>
                </c:pt>
                <c:pt idx="45">
                  <c:v>677.00535749869198</c:v>
                </c:pt>
                <c:pt idx="46">
                  <c:v>705.40484867530097</c:v>
                </c:pt>
                <c:pt idx="47">
                  <c:v>758.98252357217405</c:v>
                </c:pt>
                <c:pt idx="48">
                  <c:v>795.83857925183304</c:v>
                </c:pt>
                <c:pt idx="49">
                  <c:v>881.48352249894504</c:v>
                </c:pt>
                <c:pt idx="50">
                  <c:v>921.338493073275</c:v>
                </c:pt>
                <c:pt idx="51">
                  <c:v>996.86764293825399</c:v>
                </c:pt>
                <c:pt idx="52">
                  <c:v>986.81281870555699</c:v>
                </c:pt>
                <c:pt idx="53">
                  <c:v>1005.59739493721</c:v>
                </c:pt>
                <c:pt idx="54">
                  <c:v>1057.3676692464401</c:v>
                </c:pt>
                <c:pt idx="55">
                  <c:v>1088.46263628829</c:v>
                </c:pt>
                <c:pt idx="56">
                  <c:v>1120.89171929655</c:v>
                </c:pt>
                <c:pt idx="57">
                  <c:v>1109.4479746310101</c:v>
                </c:pt>
                <c:pt idx="58">
                  <c:v>1140.1103771978701</c:v>
                </c:pt>
                <c:pt idx="59">
                  <c:v>1148.96430685222</c:v>
                </c:pt>
                <c:pt idx="60">
                  <c:v>1121.4955460866699</c:v>
                </c:pt>
                <c:pt idx="61">
                  <c:v>889.69690004777101</c:v>
                </c:pt>
                <c:pt idx="62">
                  <c:v>1006.76499737769</c:v>
                </c:pt>
                <c:pt idx="63">
                  <c:v>1040.7069502013701</c:v>
                </c:pt>
                <c:pt idx="64">
                  <c:v>1070.5692603579701</c:v>
                </c:pt>
                <c:pt idx="65">
                  <c:v>1094.8929076045199</c:v>
                </c:pt>
                <c:pt idx="66">
                  <c:v>1080.6553863315301</c:v>
                </c:pt>
                <c:pt idx="67">
                  <c:v>1081.8473213011</c:v>
                </c:pt>
                <c:pt idx="68">
                  <c:v>1115.6197643339599</c:v>
                </c:pt>
                <c:pt idx="69">
                  <c:v>1156.83116395506</c:v>
                </c:pt>
                <c:pt idx="70">
                  <c:v>1140.66424741215</c:v>
                </c:pt>
                <c:pt idx="71">
                  <c:v>1077.5763771540701</c:v>
                </c:pt>
                <c:pt idx="72">
                  <c:v>1034.37228165391</c:v>
                </c:pt>
                <c:pt idx="73">
                  <c:v>960.87447124960295</c:v>
                </c:pt>
                <c:pt idx="74">
                  <c:v>946.08846146123506</c:v>
                </c:pt>
                <c:pt idx="75">
                  <c:v>964.90570747685297</c:v>
                </c:pt>
              </c:numCache>
            </c:numRef>
          </c:val>
          <c:smooth val="0"/>
          <c:extLst>
            <c:ext xmlns:c16="http://schemas.microsoft.com/office/drawing/2014/chart" uri="{C3380CC4-5D6E-409C-BE32-E72D297353CC}">
              <c16:uniqueId val="{00000006-83E5-4F1B-901A-9D00DA5E3F4B}"/>
            </c:ext>
          </c:extLst>
        </c:ser>
        <c:ser>
          <c:idx val="7"/>
          <c:order val="7"/>
          <c:tx>
            <c:strRef>
              <c:f>ETP_42!$D$45</c:f>
              <c:strCache>
                <c:ptCount val="1"/>
                <c:pt idx="0">
                  <c:v>Administration publique, enseignement, sante humaine et action sociale</c:v>
                </c:pt>
              </c:strCache>
            </c:strRef>
          </c:tx>
          <c:marker>
            <c:symbol val="none"/>
          </c:marker>
          <c:cat>
            <c:strRef>
              <c:f>ETP_42!$E$29:$CB$29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ETP_42!$E$45:$CB$45</c:f>
              <c:numCache>
                <c:formatCode>#,##0</c:formatCode>
                <c:ptCount val="76"/>
                <c:pt idx="0">
                  <c:v>131.73220319824901</c:v>
                </c:pt>
                <c:pt idx="1">
                  <c:v>155.14135096234099</c:v>
                </c:pt>
                <c:pt idx="2">
                  <c:v>137.736891667359</c:v>
                </c:pt>
                <c:pt idx="3">
                  <c:v>130.329403394872</c:v>
                </c:pt>
                <c:pt idx="4">
                  <c:v>107.56725664018199</c:v>
                </c:pt>
                <c:pt idx="5">
                  <c:v>115.289752586009</c:v>
                </c:pt>
                <c:pt idx="6">
                  <c:v>107.166306397631</c:v>
                </c:pt>
                <c:pt idx="7">
                  <c:v>91.310153935527197</c:v>
                </c:pt>
                <c:pt idx="8">
                  <c:v>100.713284293405</c:v>
                </c:pt>
                <c:pt idx="9">
                  <c:v>102.694982187069</c:v>
                </c:pt>
                <c:pt idx="10">
                  <c:v>124.00417143541</c:v>
                </c:pt>
                <c:pt idx="11">
                  <c:v>142.23029316853899</c:v>
                </c:pt>
                <c:pt idx="12">
                  <c:v>143.400336923651</c:v>
                </c:pt>
                <c:pt idx="13">
                  <c:v>140.22060044791999</c:v>
                </c:pt>
                <c:pt idx="14">
                  <c:v>130.43465768401299</c:v>
                </c:pt>
                <c:pt idx="15">
                  <c:v>139.90696319331099</c:v>
                </c:pt>
                <c:pt idx="16">
                  <c:v>133.98032629152101</c:v>
                </c:pt>
                <c:pt idx="17">
                  <c:v>157.844833112842</c:v>
                </c:pt>
                <c:pt idx="18">
                  <c:v>156.617201864538</c:v>
                </c:pt>
                <c:pt idx="19">
                  <c:v>149.19079795020599</c:v>
                </c:pt>
                <c:pt idx="20">
                  <c:v>156.249069672654</c:v>
                </c:pt>
                <c:pt idx="21">
                  <c:v>165.29016496934</c:v>
                </c:pt>
                <c:pt idx="22">
                  <c:v>160.71608745498199</c:v>
                </c:pt>
                <c:pt idx="23">
                  <c:v>170.63856655887801</c:v>
                </c:pt>
                <c:pt idx="24">
                  <c:v>191.145893817689</c:v>
                </c:pt>
                <c:pt idx="25">
                  <c:v>195.44306922094</c:v>
                </c:pt>
                <c:pt idx="26">
                  <c:v>197.85670980947901</c:v>
                </c:pt>
                <c:pt idx="27">
                  <c:v>205.9154611033</c:v>
                </c:pt>
                <c:pt idx="28">
                  <c:v>183.27479299284599</c:v>
                </c:pt>
                <c:pt idx="29">
                  <c:v>159.533340057126</c:v>
                </c:pt>
                <c:pt idx="30">
                  <c:v>142.552644920066</c:v>
                </c:pt>
                <c:pt idx="31">
                  <c:v>122.22294816439501</c:v>
                </c:pt>
                <c:pt idx="32">
                  <c:v>112.867071739994</c:v>
                </c:pt>
                <c:pt idx="33">
                  <c:v>112.147337053187</c:v>
                </c:pt>
                <c:pt idx="34">
                  <c:v>104.85536433937401</c:v>
                </c:pt>
                <c:pt idx="35">
                  <c:v>95.895618757525398</c:v>
                </c:pt>
                <c:pt idx="36">
                  <c:v>101.640800401006</c:v>
                </c:pt>
                <c:pt idx="37">
                  <c:v>106.242673031094</c:v>
                </c:pt>
                <c:pt idx="38">
                  <c:v>112.097848231119</c:v>
                </c:pt>
                <c:pt idx="39">
                  <c:v>113.697760984957</c:v>
                </c:pt>
                <c:pt idx="40">
                  <c:v>127.41369258634001</c:v>
                </c:pt>
                <c:pt idx="41">
                  <c:v>141.60975201839599</c:v>
                </c:pt>
                <c:pt idx="42">
                  <c:v>138.92272960585601</c:v>
                </c:pt>
                <c:pt idx="43">
                  <c:v>121.793861240654</c:v>
                </c:pt>
                <c:pt idx="44">
                  <c:v>138.30815024090299</c:v>
                </c:pt>
                <c:pt idx="45">
                  <c:v>132.97963930657099</c:v>
                </c:pt>
                <c:pt idx="46">
                  <c:v>161.44029542134101</c:v>
                </c:pt>
                <c:pt idx="47">
                  <c:v>182.95630236081601</c:v>
                </c:pt>
                <c:pt idx="48">
                  <c:v>253.29806432727699</c:v>
                </c:pt>
                <c:pt idx="49">
                  <c:v>281.58396126648</c:v>
                </c:pt>
                <c:pt idx="50">
                  <c:v>272.25664333067101</c:v>
                </c:pt>
                <c:pt idx="51">
                  <c:v>276.03870104019097</c:v>
                </c:pt>
                <c:pt idx="52">
                  <c:v>276.608356666227</c:v>
                </c:pt>
                <c:pt idx="53">
                  <c:v>306.86221801914201</c:v>
                </c:pt>
                <c:pt idx="54">
                  <c:v>290.39991733849001</c:v>
                </c:pt>
                <c:pt idx="55">
                  <c:v>371.71652055634797</c:v>
                </c:pt>
                <c:pt idx="56">
                  <c:v>427.85858289117499</c:v>
                </c:pt>
                <c:pt idx="57">
                  <c:v>453.394182788406</c:v>
                </c:pt>
                <c:pt idx="58">
                  <c:v>475.83518011389998</c:v>
                </c:pt>
                <c:pt idx="59">
                  <c:v>442.66238895159898</c:v>
                </c:pt>
                <c:pt idx="60">
                  <c:v>477.91361113907101</c:v>
                </c:pt>
                <c:pt idx="61">
                  <c:v>413.84204114794898</c:v>
                </c:pt>
                <c:pt idx="62">
                  <c:v>496.71820849375399</c:v>
                </c:pt>
                <c:pt idx="63">
                  <c:v>542.17233179008497</c:v>
                </c:pt>
                <c:pt idx="64">
                  <c:v>440.62566970485801</c:v>
                </c:pt>
                <c:pt idx="65">
                  <c:v>475.23714437450599</c:v>
                </c:pt>
                <c:pt idx="66">
                  <c:v>460.82516233134999</c:v>
                </c:pt>
                <c:pt idx="67">
                  <c:v>511.84948956108201</c:v>
                </c:pt>
                <c:pt idx="68">
                  <c:v>579.44743335229703</c:v>
                </c:pt>
                <c:pt idx="69">
                  <c:v>581.19332616712495</c:v>
                </c:pt>
                <c:pt idx="70">
                  <c:v>604.88543683755597</c:v>
                </c:pt>
                <c:pt idx="71">
                  <c:v>571.886841919723</c:v>
                </c:pt>
                <c:pt idx="72">
                  <c:v>572.93933284724801</c:v>
                </c:pt>
                <c:pt idx="73">
                  <c:v>573.98755408074203</c:v>
                </c:pt>
                <c:pt idx="74">
                  <c:v>562.56558987310905</c:v>
                </c:pt>
                <c:pt idx="75">
                  <c:v>575.22494334873397</c:v>
                </c:pt>
              </c:numCache>
            </c:numRef>
          </c:val>
          <c:smooth val="0"/>
          <c:extLst>
            <c:ext xmlns:c16="http://schemas.microsoft.com/office/drawing/2014/chart" uri="{C3380CC4-5D6E-409C-BE32-E72D297353CC}">
              <c16:uniqueId val="{00000007-83E5-4F1B-901A-9D00DA5E3F4B}"/>
            </c:ext>
          </c:extLst>
        </c:ser>
        <c:ser>
          <c:idx val="8"/>
          <c:order val="8"/>
          <c:tx>
            <c:strRef>
              <c:f>ETP_42!$D$46</c:f>
              <c:strCache>
                <c:ptCount val="1"/>
                <c:pt idx="0">
                  <c:v>Autres activites de services</c:v>
                </c:pt>
              </c:strCache>
            </c:strRef>
          </c:tx>
          <c:marker>
            <c:symbol val="none"/>
          </c:marker>
          <c:cat>
            <c:strRef>
              <c:f>ETP_42!$E$29:$CB$29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ETP_42!$E$46:$CB$46</c:f>
              <c:numCache>
                <c:formatCode>#,##0</c:formatCode>
                <c:ptCount val="76"/>
                <c:pt idx="0">
                  <c:v>42.825665685769899</c:v>
                </c:pt>
                <c:pt idx="1">
                  <c:v>61.8366376100686</c:v>
                </c:pt>
                <c:pt idx="2">
                  <c:v>38.730150447710798</c:v>
                </c:pt>
                <c:pt idx="3">
                  <c:v>45.080206147513103</c:v>
                </c:pt>
                <c:pt idx="4">
                  <c:v>48.410107544277402</c:v>
                </c:pt>
                <c:pt idx="5">
                  <c:v>69.107848698294106</c:v>
                </c:pt>
                <c:pt idx="6">
                  <c:v>65.743638041840796</c:v>
                </c:pt>
                <c:pt idx="7">
                  <c:v>93.312454909456505</c:v>
                </c:pt>
                <c:pt idx="8">
                  <c:v>80.414406678951593</c:v>
                </c:pt>
                <c:pt idx="9">
                  <c:v>125.57667874473501</c:v>
                </c:pt>
                <c:pt idx="10">
                  <c:v>102.52798361096001</c:v>
                </c:pt>
                <c:pt idx="11">
                  <c:v>102.000466474074</c:v>
                </c:pt>
                <c:pt idx="12">
                  <c:v>123.398748645225</c:v>
                </c:pt>
                <c:pt idx="13">
                  <c:v>89.916608619023904</c:v>
                </c:pt>
                <c:pt idx="14">
                  <c:v>62.912183365479102</c:v>
                </c:pt>
                <c:pt idx="15">
                  <c:v>64.348998690956293</c:v>
                </c:pt>
                <c:pt idx="16">
                  <c:v>61.621251705886301</c:v>
                </c:pt>
                <c:pt idx="17">
                  <c:v>67.073482680953205</c:v>
                </c:pt>
                <c:pt idx="18">
                  <c:v>59.8056685437734</c:v>
                </c:pt>
                <c:pt idx="19">
                  <c:v>52.488069930329097</c:v>
                </c:pt>
                <c:pt idx="20">
                  <c:v>50.021374591062703</c:v>
                </c:pt>
                <c:pt idx="21">
                  <c:v>41.494067815076903</c:v>
                </c:pt>
                <c:pt idx="22">
                  <c:v>31.5678488293896</c:v>
                </c:pt>
                <c:pt idx="23">
                  <c:v>26.094617214732502</c:v>
                </c:pt>
                <c:pt idx="24">
                  <c:v>22.580356833965102</c:v>
                </c:pt>
                <c:pt idx="25">
                  <c:v>26.424453565854801</c:v>
                </c:pt>
                <c:pt idx="26">
                  <c:v>37.164505253972798</c:v>
                </c:pt>
                <c:pt idx="27">
                  <c:v>37.985901857439103</c:v>
                </c:pt>
                <c:pt idx="28">
                  <c:v>37.0609601452853</c:v>
                </c:pt>
                <c:pt idx="29">
                  <c:v>36.361003192654103</c:v>
                </c:pt>
                <c:pt idx="30">
                  <c:v>30.169877951968299</c:v>
                </c:pt>
                <c:pt idx="31">
                  <c:v>31.398804012713999</c:v>
                </c:pt>
                <c:pt idx="32">
                  <c:v>30.923239270048398</c:v>
                </c:pt>
                <c:pt idx="33">
                  <c:v>37.527974245774402</c:v>
                </c:pt>
                <c:pt idx="34">
                  <c:v>48.2607823534807</c:v>
                </c:pt>
                <c:pt idx="35">
                  <c:v>44.490661640021699</c:v>
                </c:pt>
                <c:pt idx="36">
                  <c:v>48.349073377570299</c:v>
                </c:pt>
                <c:pt idx="37">
                  <c:v>49.945013591975197</c:v>
                </c:pt>
                <c:pt idx="38">
                  <c:v>56.448026659831598</c:v>
                </c:pt>
                <c:pt idx="39">
                  <c:v>43.440486779144102</c:v>
                </c:pt>
                <c:pt idx="40">
                  <c:v>41.992633924911601</c:v>
                </c:pt>
                <c:pt idx="41">
                  <c:v>40.915600469251103</c:v>
                </c:pt>
                <c:pt idx="42">
                  <c:v>42.083168766520799</c:v>
                </c:pt>
                <c:pt idx="43">
                  <c:v>34.655852889572799</c:v>
                </c:pt>
                <c:pt idx="44">
                  <c:v>37.602242199296498</c:v>
                </c:pt>
                <c:pt idx="45">
                  <c:v>37.353539594324701</c:v>
                </c:pt>
                <c:pt idx="46">
                  <c:v>35.5721677661437</c:v>
                </c:pt>
                <c:pt idx="47">
                  <c:v>33.797649257607503</c:v>
                </c:pt>
                <c:pt idx="48">
                  <c:v>35.294962222666797</c:v>
                </c:pt>
                <c:pt idx="49">
                  <c:v>38.308814963699902</c:v>
                </c:pt>
                <c:pt idx="50">
                  <c:v>45.293717930095603</c:v>
                </c:pt>
                <c:pt idx="51">
                  <c:v>41.153436096604402</c:v>
                </c:pt>
                <c:pt idx="52">
                  <c:v>44.909526810270101</c:v>
                </c:pt>
                <c:pt idx="53">
                  <c:v>46.202810454839302</c:v>
                </c:pt>
                <c:pt idx="54">
                  <c:v>41.196853514605401</c:v>
                </c:pt>
                <c:pt idx="55">
                  <c:v>28.357655106270599</c:v>
                </c:pt>
                <c:pt idx="56">
                  <c:v>31.791777319491899</c:v>
                </c:pt>
                <c:pt idx="57">
                  <c:v>28.862602553596901</c:v>
                </c:pt>
                <c:pt idx="58">
                  <c:v>34.590838093258398</c:v>
                </c:pt>
                <c:pt idx="59">
                  <c:v>52.584918059108901</c:v>
                </c:pt>
                <c:pt idx="60">
                  <c:v>41.046556554890401</c:v>
                </c:pt>
                <c:pt idx="61">
                  <c:v>21.031307539098101</c:v>
                </c:pt>
                <c:pt idx="62">
                  <c:v>33.759072031122102</c:v>
                </c:pt>
                <c:pt idx="63">
                  <c:v>31.151047980084499</c:v>
                </c:pt>
                <c:pt idx="64">
                  <c:v>24.1681781870412</c:v>
                </c:pt>
                <c:pt idx="65">
                  <c:v>26.595381101504699</c:v>
                </c:pt>
                <c:pt idx="66">
                  <c:v>54.5433948265688</c:v>
                </c:pt>
                <c:pt idx="67">
                  <c:v>54.914449836154198</c:v>
                </c:pt>
                <c:pt idx="68">
                  <c:v>46.875348324141498</c:v>
                </c:pt>
                <c:pt idx="69">
                  <c:v>46.780532240382797</c:v>
                </c:pt>
                <c:pt idx="70">
                  <c:v>49.161173640613903</c:v>
                </c:pt>
                <c:pt idx="71">
                  <c:v>55.498305873637101</c:v>
                </c:pt>
                <c:pt idx="72">
                  <c:v>59.674579135857101</c:v>
                </c:pt>
                <c:pt idx="73">
                  <c:v>61.550295948372799</c:v>
                </c:pt>
                <c:pt idx="74">
                  <c:v>57.9630131619342</c:v>
                </c:pt>
                <c:pt idx="75">
                  <c:v>63.7404115501676</c:v>
                </c:pt>
              </c:numCache>
            </c:numRef>
          </c:val>
          <c:smooth val="0"/>
          <c:extLst>
            <c:ext xmlns:c16="http://schemas.microsoft.com/office/drawing/2014/chart" uri="{C3380CC4-5D6E-409C-BE32-E72D297353CC}">
              <c16:uniqueId val="{00000008-83E5-4F1B-901A-9D00DA5E3F4B}"/>
            </c:ext>
          </c:extLst>
        </c:ser>
        <c:dLbls>
          <c:showLegendKey val="0"/>
          <c:showVal val="0"/>
          <c:showCatName val="0"/>
          <c:showSerName val="0"/>
          <c:showPercent val="0"/>
          <c:showBubbleSize val="0"/>
        </c:dLbls>
        <c:smooth val="0"/>
        <c:axId val="214381696"/>
        <c:axId val="214383232"/>
      </c:lineChart>
      <c:catAx>
        <c:axId val="214381696"/>
        <c:scaling>
          <c:orientation val="minMax"/>
        </c:scaling>
        <c:delete val="0"/>
        <c:axPos val="b"/>
        <c:numFmt formatCode="General" sourceLinked="1"/>
        <c:majorTickMark val="out"/>
        <c:minorTickMark val="none"/>
        <c:tickLblPos val="nextTo"/>
        <c:crossAx val="214383232"/>
        <c:crosses val="autoZero"/>
        <c:auto val="1"/>
        <c:lblAlgn val="ctr"/>
        <c:lblOffset val="100"/>
        <c:tickLblSkip val="2"/>
        <c:noMultiLvlLbl val="0"/>
      </c:catAx>
      <c:valAx>
        <c:axId val="214383232"/>
        <c:scaling>
          <c:orientation val="minMax"/>
        </c:scaling>
        <c:delete val="0"/>
        <c:axPos val="l"/>
        <c:majorGridlines/>
        <c:numFmt formatCode="#,##0" sourceLinked="1"/>
        <c:majorTickMark val="out"/>
        <c:minorTickMark val="none"/>
        <c:tickLblPos val="nextTo"/>
        <c:crossAx val="214381696"/>
        <c:crosses val="autoZero"/>
        <c:crossBetween val="between"/>
      </c:valAx>
    </c:plotArea>
    <c:legend>
      <c:legendPos val="r"/>
      <c:layout>
        <c:manualLayout>
          <c:xMode val="edge"/>
          <c:yMode val="edge"/>
          <c:x val="0.65477370333663698"/>
          <c:y val="0.18936572626914097"/>
          <c:w val="0.33729765444334325"/>
          <c:h val="0.7414028085199027"/>
        </c:manualLayout>
      </c:layout>
      <c:overlay val="0"/>
    </c:legend>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100"/>
            </a:pPr>
            <a:r>
              <a:rPr lang="en-US" sz="1400"/>
              <a:t>Evolution annuelle du nombre d'intérimaires (ETP) entre 2022</a:t>
            </a:r>
            <a:r>
              <a:rPr lang="en-US" sz="1400" baseline="0"/>
              <a:t> et 2023</a:t>
            </a:r>
            <a:r>
              <a:rPr lang="en-US" sz="1400"/>
              <a:t> en Haute-Loire</a:t>
            </a:r>
          </a:p>
          <a:p>
            <a:pPr>
              <a:defRPr sz="1100"/>
            </a:pPr>
            <a:r>
              <a:rPr lang="en-US" sz="1100" b="0"/>
              <a:t>(source : Dares</a:t>
            </a:r>
            <a:r>
              <a:rPr lang="en-US" sz="1100" b="0" baseline="0"/>
              <a:t> exploitation des DSN - données brutes</a:t>
            </a:r>
            <a:r>
              <a:rPr lang="en-US" sz="1100" b="0"/>
              <a:t>)</a:t>
            </a:r>
          </a:p>
        </c:rich>
      </c:tx>
      <c:overlay val="0"/>
    </c:title>
    <c:autoTitleDeleted val="0"/>
    <c:plotArea>
      <c:layout/>
      <c:barChart>
        <c:barDir val="bar"/>
        <c:grouping val="clustered"/>
        <c:varyColors val="0"/>
        <c:ser>
          <c:idx val="2"/>
          <c:order val="0"/>
          <c:tx>
            <c:strRef>
              <c:f>ETP_43!$K$5</c:f>
              <c:strCache>
                <c:ptCount val="1"/>
                <c:pt idx="0">
                  <c:v>Evolution</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ETP_43!$C$6:$H$23</c:f>
              <c:strCache>
                <c:ptCount val="18"/>
                <c:pt idx="0">
                  <c:v>Agriculture, sylviculture et pêche</c:v>
                </c:pt>
                <c:pt idx="1">
                  <c:v>Fabrication de denrées alimentaires, de boissons et  de produits à base de tabac</c:v>
                </c:pt>
                <c:pt idx="2">
                  <c:v>Cokéfaction et raffinage</c:v>
                </c:pt>
                <c:pt idx="3">
                  <c:v>Fabrication d'équipements électriques, électroniques, informatiques ; fabrication de machines</c:v>
                </c:pt>
                <c:pt idx="4">
                  <c:v>Fabrication de matériels de transport</c:v>
                </c:pt>
                <c:pt idx="5">
                  <c:v>Fabrication d'autres produits industriels</c:v>
                </c:pt>
                <c:pt idx="6">
                  <c:v>Industries extractives,  énergie, eau, gestion des déchets et dépollution</c:v>
                </c:pt>
                <c:pt idx="7">
                  <c:v>Construction</c:v>
                </c:pt>
                <c:pt idx="8">
                  <c:v>Commerce ; réparation d'automobiles et de motocycles</c:v>
                </c:pt>
                <c:pt idx="9">
                  <c:v>Transports et entreposage</c:v>
                </c:pt>
                <c:pt idx="10">
                  <c:v>Hébergement et restauration</c:v>
                </c:pt>
                <c:pt idx="11">
                  <c:v>Information et communication</c:v>
                </c:pt>
                <c:pt idx="12">
                  <c:v>Activités financières et d'assurance</c:v>
                </c:pt>
                <c:pt idx="13">
                  <c:v>Activités immobilières</c:v>
                </c:pt>
                <c:pt idx="14">
                  <c:v>Activités scientifiques et techniques ; services administratifs et de soutien</c:v>
                </c:pt>
                <c:pt idx="15">
                  <c:v>Administration publique, enseignement, santé humaine et action sociale</c:v>
                </c:pt>
                <c:pt idx="16">
                  <c:v>Autres activités de services</c:v>
                </c:pt>
                <c:pt idx="17">
                  <c:v>Total</c:v>
                </c:pt>
              </c:strCache>
            </c:strRef>
          </c:cat>
          <c:val>
            <c:numRef>
              <c:f>ETP_43!$K$6:$K$23</c:f>
              <c:numCache>
                <c:formatCode>0%</c:formatCode>
                <c:ptCount val="18"/>
                <c:pt idx="0">
                  <c:v>0.12743823146944067</c:v>
                </c:pt>
                <c:pt idx="1">
                  <c:v>-2.6179043609813824E-2</c:v>
                </c:pt>
                <c:pt idx="2">
                  <c:v>0</c:v>
                </c:pt>
                <c:pt idx="3">
                  <c:v>-0.11490377862059276</c:v>
                </c:pt>
                <c:pt idx="4">
                  <c:v>0.21135322911732213</c:v>
                </c:pt>
                <c:pt idx="5">
                  <c:v>-0.17573552673204684</c:v>
                </c:pt>
                <c:pt idx="6">
                  <c:v>-8.1955072821525587E-2</c:v>
                </c:pt>
                <c:pt idx="7">
                  <c:v>-9.4893961907334901E-2</c:v>
                </c:pt>
                <c:pt idx="8">
                  <c:v>-2.5376006842968146E-2</c:v>
                </c:pt>
                <c:pt idx="9">
                  <c:v>0.29406264609630672</c:v>
                </c:pt>
                <c:pt idx="10">
                  <c:v>-0.36254501800720285</c:v>
                </c:pt>
                <c:pt idx="11">
                  <c:v>0</c:v>
                </c:pt>
                <c:pt idx="12">
                  <c:v>0</c:v>
                </c:pt>
                <c:pt idx="13">
                  <c:v>0</c:v>
                </c:pt>
                <c:pt idx="14">
                  <c:v>-1.4032720526226949E-2</c:v>
                </c:pt>
                <c:pt idx="15">
                  <c:v>0.15407940869894832</c:v>
                </c:pt>
                <c:pt idx="16">
                  <c:v>-0.2418447694038246</c:v>
                </c:pt>
                <c:pt idx="17">
                  <c:v>-6.1693225655945483E-2</c:v>
                </c:pt>
              </c:numCache>
            </c:numRef>
          </c:val>
          <c:extLst>
            <c:ext xmlns:c16="http://schemas.microsoft.com/office/drawing/2014/chart" uri="{C3380CC4-5D6E-409C-BE32-E72D297353CC}">
              <c16:uniqueId val="{00000001-AC2B-47A4-B684-CAC4DF3EFE5E}"/>
            </c:ext>
          </c:extLst>
        </c:ser>
        <c:dLbls>
          <c:showLegendKey val="0"/>
          <c:showVal val="0"/>
          <c:showCatName val="0"/>
          <c:showSerName val="0"/>
          <c:showPercent val="0"/>
          <c:showBubbleSize val="0"/>
        </c:dLbls>
        <c:gapWidth val="150"/>
        <c:axId val="154058112"/>
        <c:axId val="154064000"/>
      </c:barChart>
      <c:catAx>
        <c:axId val="154058112"/>
        <c:scaling>
          <c:orientation val="minMax"/>
        </c:scaling>
        <c:delete val="0"/>
        <c:axPos val="l"/>
        <c:numFmt formatCode="General" sourceLinked="0"/>
        <c:majorTickMark val="out"/>
        <c:minorTickMark val="none"/>
        <c:tickLblPos val="low"/>
        <c:txPr>
          <a:bodyPr/>
          <a:lstStyle/>
          <a:p>
            <a:pPr>
              <a:defRPr sz="900"/>
            </a:pPr>
            <a:endParaRPr lang="fr-FR"/>
          </a:p>
        </c:txPr>
        <c:crossAx val="154064000"/>
        <c:crosses val="autoZero"/>
        <c:auto val="1"/>
        <c:lblAlgn val="ctr"/>
        <c:lblOffset val="100"/>
        <c:noMultiLvlLbl val="0"/>
      </c:catAx>
      <c:valAx>
        <c:axId val="154064000"/>
        <c:scaling>
          <c:orientation val="minMax"/>
        </c:scaling>
        <c:delete val="1"/>
        <c:axPos val="b"/>
        <c:numFmt formatCode="0%" sourceLinked="1"/>
        <c:majorTickMark val="out"/>
        <c:minorTickMark val="none"/>
        <c:tickLblPos val="nextTo"/>
        <c:crossAx val="154058112"/>
        <c:crosses val="autoZero"/>
        <c:crossBetween val="between"/>
      </c:valAx>
    </c:plotArea>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trimestrielle des ETP intérimaires dans l'industrie </a:t>
            </a:r>
            <a:r>
              <a:rPr lang="en-US" sz="1200"/>
              <a:t>(hors cokéfaction</a:t>
            </a:r>
            <a:r>
              <a:rPr lang="en-US" sz="1500"/>
              <a:t>) et la construction en Haute-Loire</a:t>
            </a:r>
            <a:r>
              <a:rPr lang="en-US"/>
              <a:t> </a:t>
            </a:r>
            <a:r>
              <a:rPr lang="en-US" sz="1050" b="0"/>
              <a:t>(Source : Dares, DSN, Fichiers Pôle-emploi, CVS, lieu de l'entreprise utilisatrice, naf 17)</a:t>
            </a:r>
          </a:p>
        </c:rich>
      </c:tx>
      <c:overlay val="0"/>
    </c:title>
    <c:autoTitleDeleted val="0"/>
    <c:plotArea>
      <c:layout/>
      <c:lineChart>
        <c:grouping val="standard"/>
        <c:varyColors val="0"/>
        <c:ser>
          <c:idx val="0"/>
          <c:order val="0"/>
          <c:tx>
            <c:strRef>
              <c:f>ETP_43!$D$32</c:f>
              <c:strCache>
                <c:ptCount val="1"/>
                <c:pt idx="0">
                  <c:v>Fabrication de denrees alimentaires, de boissons et  de produits a base de tabac</c:v>
                </c:pt>
              </c:strCache>
            </c:strRef>
          </c:tx>
          <c:marker>
            <c:symbol val="none"/>
          </c:marker>
          <c:cat>
            <c:strRef>
              <c:f>ETP_43!$E$29:$CB$29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ETP_43!$E$32:$CB$32</c:f>
              <c:numCache>
                <c:formatCode>#,##0</c:formatCode>
                <c:ptCount val="76"/>
                <c:pt idx="0">
                  <c:v>335.95766565418899</c:v>
                </c:pt>
                <c:pt idx="1">
                  <c:v>302.38918557677101</c:v>
                </c:pt>
                <c:pt idx="2">
                  <c:v>331.559798083744</c:v>
                </c:pt>
                <c:pt idx="3">
                  <c:v>386.26299043178602</c:v>
                </c:pt>
                <c:pt idx="4">
                  <c:v>383.19293676083902</c:v>
                </c:pt>
                <c:pt idx="5">
                  <c:v>382.49891031528898</c:v>
                </c:pt>
                <c:pt idx="6">
                  <c:v>383.41647469112002</c:v>
                </c:pt>
                <c:pt idx="7">
                  <c:v>387.28623670101399</c:v>
                </c:pt>
                <c:pt idx="8">
                  <c:v>369.95825469496901</c:v>
                </c:pt>
                <c:pt idx="9">
                  <c:v>414.19143141352203</c:v>
                </c:pt>
                <c:pt idx="10">
                  <c:v>392.48227894440299</c:v>
                </c:pt>
                <c:pt idx="11">
                  <c:v>430.46453460687002</c:v>
                </c:pt>
                <c:pt idx="12">
                  <c:v>393.79234692227902</c:v>
                </c:pt>
                <c:pt idx="13">
                  <c:v>327.88756234316202</c:v>
                </c:pt>
                <c:pt idx="14">
                  <c:v>326.56717584100102</c:v>
                </c:pt>
                <c:pt idx="15">
                  <c:v>331.37481537878699</c:v>
                </c:pt>
                <c:pt idx="16">
                  <c:v>346.02738753151402</c:v>
                </c:pt>
                <c:pt idx="17">
                  <c:v>359.76786461815902</c:v>
                </c:pt>
                <c:pt idx="18">
                  <c:v>341.26752019723398</c:v>
                </c:pt>
                <c:pt idx="19">
                  <c:v>356.08729326187898</c:v>
                </c:pt>
                <c:pt idx="20">
                  <c:v>384.16668917624702</c:v>
                </c:pt>
                <c:pt idx="21">
                  <c:v>404.86898685632599</c:v>
                </c:pt>
                <c:pt idx="22">
                  <c:v>381.52992639134902</c:v>
                </c:pt>
                <c:pt idx="23">
                  <c:v>392.742186831764</c:v>
                </c:pt>
                <c:pt idx="24">
                  <c:v>402.50699563307802</c:v>
                </c:pt>
                <c:pt idx="25">
                  <c:v>412.25380383037998</c:v>
                </c:pt>
                <c:pt idx="26">
                  <c:v>403.893802075922</c:v>
                </c:pt>
                <c:pt idx="27">
                  <c:v>416.64197303566999</c:v>
                </c:pt>
                <c:pt idx="28">
                  <c:v>409.02046079547199</c:v>
                </c:pt>
                <c:pt idx="29">
                  <c:v>466.32495759069297</c:v>
                </c:pt>
                <c:pt idx="30">
                  <c:v>446.26305785369698</c:v>
                </c:pt>
                <c:pt idx="31">
                  <c:v>430.19914658454201</c:v>
                </c:pt>
                <c:pt idx="32">
                  <c:v>437.14895669452301</c:v>
                </c:pt>
                <c:pt idx="33">
                  <c:v>415.573279968272</c:v>
                </c:pt>
                <c:pt idx="34">
                  <c:v>412.65317071778702</c:v>
                </c:pt>
                <c:pt idx="35">
                  <c:v>458.92345052203098</c:v>
                </c:pt>
                <c:pt idx="36">
                  <c:v>432.368032013125</c:v>
                </c:pt>
                <c:pt idx="37">
                  <c:v>437.96627453521302</c:v>
                </c:pt>
                <c:pt idx="38">
                  <c:v>494.16034545825198</c:v>
                </c:pt>
                <c:pt idx="39">
                  <c:v>453.94168470224201</c:v>
                </c:pt>
                <c:pt idx="40">
                  <c:v>466.30672531424801</c:v>
                </c:pt>
                <c:pt idx="41">
                  <c:v>456.75031396508098</c:v>
                </c:pt>
                <c:pt idx="42">
                  <c:v>471.50957523942998</c:v>
                </c:pt>
                <c:pt idx="43">
                  <c:v>455.63365049016102</c:v>
                </c:pt>
                <c:pt idx="44">
                  <c:v>428.78563126814998</c:v>
                </c:pt>
                <c:pt idx="45">
                  <c:v>461.99298425076398</c:v>
                </c:pt>
                <c:pt idx="46">
                  <c:v>482.03340991768698</c:v>
                </c:pt>
                <c:pt idx="47">
                  <c:v>454.224352745918</c:v>
                </c:pt>
                <c:pt idx="48">
                  <c:v>454.775403682638</c:v>
                </c:pt>
                <c:pt idx="49">
                  <c:v>491.77047017817802</c:v>
                </c:pt>
                <c:pt idx="50">
                  <c:v>494.87035405369397</c:v>
                </c:pt>
                <c:pt idx="51">
                  <c:v>480.834352255748</c:v>
                </c:pt>
                <c:pt idx="52">
                  <c:v>491.77549298311402</c:v>
                </c:pt>
                <c:pt idx="53">
                  <c:v>505.68016538386598</c:v>
                </c:pt>
                <c:pt idx="54">
                  <c:v>495.31285860943802</c:v>
                </c:pt>
                <c:pt idx="55">
                  <c:v>548.53497796531497</c:v>
                </c:pt>
                <c:pt idx="56">
                  <c:v>554.20595427098397</c:v>
                </c:pt>
                <c:pt idx="57">
                  <c:v>500.76459111622</c:v>
                </c:pt>
                <c:pt idx="58">
                  <c:v>478.820381795098</c:v>
                </c:pt>
                <c:pt idx="59">
                  <c:v>474.00132713373</c:v>
                </c:pt>
                <c:pt idx="60">
                  <c:v>427.66450461937598</c:v>
                </c:pt>
                <c:pt idx="61">
                  <c:v>408.55363347638098</c:v>
                </c:pt>
                <c:pt idx="62">
                  <c:v>457.88615401362802</c:v>
                </c:pt>
                <c:pt idx="63">
                  <c:v>439.317482530196</c:v>
                </c:pt>
                <c:pt idx="64">
                  <c:v>443.96172799595598</c:v>
                </c:pt>
                <c:pt idx="65">
                  <c:v>491.17299788686699</c:v>
                </c:pt>
                <c:pt idx="66">
                  <c:v>495.89060011442399</c:v>
                </c:pt>
                <c:pt idx="67">
                  <c:v>502.38602328807298</c:v>
                </c:pt>
                <c:pt idx="68">
                  <c:v>471.48842507420602</c:v>
                </c:pt>
                <c:pt idx="69">
                  <c:v>437.90154646131299</c:v>
                </c:pt>
                <c:pt idx="70">
                  <c:v>441.31594422206598</c:v>
                </c:pt>
                <c:pt idx="71">
                  <c:v>472.28342124209502</c:v>
                </c:pt>
                <c:pt idx="72">
                  <c:v>447.70249097673701</c:v>
                </c:pt>
                <c:pt idx="73">
                  <c:v>441.78412506955999</c:v>
                </c:pt>
                <c:pt idx="74">
                  <c:v>446.55723892089298</c:v>
                </c:pt>
                <c:pt idx="75">
                  <c:v>438.83564845760498</c:v>
                </c:pt>
              </c:numCache>
            </c:numRef>
          </c:val>
          <c:smooth val="0"/>
          <c:extLst>
            <c:ext xmlns:c16="http://schemas.microsoft.com/office/drawing/2014/chart" uri="{C3380CC4-5D6E-409C-BE32-E72D297353CC}">
              <c16:uniqueId val="{00000000-8722-413B-B0C0-B48ED0024BFB}"/>
            </c:ext>
          </c:extLst>
        </c:ser>
        <c:ser>
          <c:idx val="1"/>
          <c:order val="1"/>
          <c:tx>
            <c:strRef>
              <c:f>ETP_43!$D$33</c:f>
              <c:strCache>
                <c:ptCount val="1"/>
                <c:pt idx="0">
                  <c:v>Cokéfaction et raffinage. Industries extractives,  énergie, eau, gestion des déchets et dépollution</c:v>
                </c:pt>
              </c:strCache>
            </c:strRef>
          </c:tx>
          <c:marker>
            <c:symbol val="none"/>
          </c:marker>
          <c:cat>
            <c:strRef>
              <c:f>ETP_43!$E$29:$CB$29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ETP_43!$E$33:$CB$33</c:f>
              <c:numCache>
                <c:formatCode>#,##0</c:formatCode>
                <c:ptCount val="76"/>
                <c:pt idx="0">
                  <c:v>22.5597651965581</c:v>
                </c:pt>
                <c:pt idx="1">
                  <c:v>31.160981817848999</c:v>
                </c:pt>
                <c:pt idx="2">
                  <c:v>32.861521942642398</c:v>
                </c:pt>
                <c:pt idx="3">
                  <c:v>23.310821480604002</c:v>
                </c:pt>
                <c:pt idx="4">
                  <c:v>22.944020095419098</c:v>
                </c:pt>
                <c:pt idx="5">
                  <c:v>26.5350266440166</c:v>
                </c:pt>
                <c:pt idx="6">
                  <c:v>27.9337982300483</c:v>
                </c:pt>
                <c:pt idx="7">
                  <c:v>29.235481452087601</c:v>
                </c:pt>
                <c:pt idx="8">
                  <c:v>34.414160931343602</c:v>
                </c:pt>
                <c:pt idx="9">
                  <c:v>30.538959056215798</c:v>
                </c:pt>
                <c:pt idx="10">
                  <c:v>29.701120456000499</c:v>
                </c:pt>
                <c:pt idx="11">
                  <c:v>29.1965998775099</c:v>
                </c:pt>
                <c:pt idx="12">
                  <c:v>28.044132648906999</c:v>
                </c:pt>
                <c:pt idx="13">
                  <c:v>28.5014156674616</c:v>
                </c:pt>
                <c:pt idx="14">
                  <c:v>22.704202448537</c:v>
                </c:pt>
                <c:pt idx="15">
                  <c:v>23.835769688190901</c:v>
                </c:pt>
                <c:pt idx="16">
                  <c:v>15.374212906069801</c:v>
                </c:pt>
                <c:pt idx="17">
                  <c:v>20.915681675823599</c:v>
                </c:pt>
                <c:pt idx="18">
                  <c:v>27.1153026187928</c:v>
                </c:pt>
                <c:pt idx="19">
                  <c:v>27.4990343949991</c:v>
                </c:pt>
                <c:pt idx="20">
                  <c:v>23.8251123453304</c:v>
                </c:pt>
                <c:pt idx="21">
                  <c:v>28.668584209655101</c:v>
                </c:pt>
                <c:pt idx="22">
                  <c:v>25.861343028108401</c:v>
                </c:pt>
                <c:pt idx="23">
                  <c:v>25.225561044671</c:v>
                </c:pt>
                <c:pt idx="24">
                  <c:v>29.012401140946899</c:v>
                </c:pt>
                <c:pt idx="25">
                  <c:v>29.747056413105</c:v>
                </c:pt>
                <c:pt idx="26">
                  <c:v>21.7006809744368</c:v>
                </c:pt>
                <c:pt idx="27">
                  <c:v>20.3885764013604</c:v>
                </c:pt>
                <c:pt idx="28">
                  <c:v>16.052299835503099</c:v>
                </c:pt>
                <c:pt idx="29">
                  <c:v>18.4055325624327</c:v>
                </c:pt>
                <c:pt idx="30">
                  <c:v>22.863878322957301</c:v>
                </c:pt>
                <c:pt idx="31">
                  <c:v>21.160888274669599</c:v>
                </c:pt>
                <c:pt idx="32">
                  <c:v>17.561950893137102</c:v>
                </c:pt>
                <c:pt idx="33">
                  <c:v>18.983568486012</c:v>
                </c:pt>
                <c:pt idx="34">
                  <c:v>26.3980883974188</c:v>
                </c:pt>
                <c:pt idx="35">
                  <c:v>29.067642440876</c:v>
                </c:pt>
                <c:pt idx="36">
                  <c:v>37.577470626197503</c:v>
                </c:pt>
                <c:pt idx="37">
                  <c:v>25.908827280990501</c:v>
                </c:pt>
                <c:pt idx="38">
                  <c:v>25.358023560721801</c:v>
                </c:pt>
                <c:pt idx="39">
                  <c:v>29.5294968813322</c:v>
                </c:pt>
                <c:pt idx="40">
                  <c:v>29.5201569761063</c:v>
                </c:pt>
                <c:pt idx="41">
                  <c:v>33.330311446023401</c:v>
                </c:pt>
                <c:pt idx="42">
                  <c:v>32.703695871990497</c:v>
                </c:pt>
                <c:pt idx="43">
                  <c:v>36.473397586089298</c:v>
                </c:pt>
                <c:pt idx="44">
                  <c:v>41.868863712767201</c:v>
                </c:pt>
                <c:pt idx="45">
                  <c:v>43.745775522132703</c:v>
                </c:pt>
                <c:pt idx="46">
                  <c:v>38.626434126185899</c:v>
                </c:pt>
                <c:pt idx="47">
                  <c:v>36.830492203314201</c:v>
                </c:pt>
                <c:pt idx="48">
                  <c:v>27.075512517516</c:v>
                </c:pt>
                <c:pt idx="49">
                  <c:v>27.617300694235301</c:v>
                </c:pt>
                <c:pt idx="50">
                  <c:v>33.445201045606602</c:v>
                </c:pt>
                <c:pt idx="51">
                  <c:v>29.8386800087398</c:v>
                </c:pt>
                <c:pt idx="52">
                  <c:v>22.865560508375001</c:v>
                </c:pt>
                <c:pt idx="53">
                  <c:v>29.267301657799901</c:v>
                </c:pt>
                <c:pt idx="54">
                  <c:v>29.903906757995198</c:v>
                </c:pt>
                <c:pt idx="55">
                  <c:v>35.071088357254602</c:v>
                </c:pt>
                <c:pt idx="56">
                  <c:v>39.509532583728102</c:v>
                </c:pt>
                <c:pt idx="57">
                  <c:v>35.782465215247399</c:v>
                </c:pt>
                <c:pt idx="58">
                  <c:v>30.959437473220699</c:v>
                </c:pt>
                <c:pt idx="59">
                  <c:v>34.068533990625902</c:v>
                </c:pt>
                <c:pt idx="60">
                  <c:v>36.027131736769803</c:v>
                </c:pt>
                <c:pt idx="61">
                  <c:v>28.976885406631698</c:v>
                </c:pt>
                <c:pt idx="62">
                  <c:v>33.108063848412101</c:v>
                </c:pt>
                <c:pt idx="63">
                  <c:v>30.462089576039698</c:v>
                </c:pt>
                <c:pt idx="64">
                  <c:v>35.987385715502803</c:v>
                </c:pt>
                <c:pt idx="65">
                  <c:v>40.157957685719602</c:v>
                </c:pt>
                <c:pt idx="66">
                  <c:v>40.504302062142898</c:v>
                </c:pt>
                <c:pt idx="67">
                  <c:v>46.056033291756499</c:v>
                </c:pt>
                <c:pt idx="68">
                  <c:v>47.528459153480703</c:v>
                </c:pt>
                <c:pt idx="69">
                  <c:v>42.8602876995473</c:v>
                </c:pt>
                <c:pt idx="70">
                  <c:v>36.547753557441297</c:v>
                </c:pt>
                <c:pt idx="71">
                  <c:v>35.484082444211303</c:v>
                </c:pt>
                <c:pt idx="72">
                  <c:v>32.416899616395298</c:v>
                </c:pt>
                <c:pt idx="73">
                  <c:v>36.6368199417592</c:v>
                </c:pt>
                <c:pt idx="74">
                  <c:v>38.528268370982701</c:v>
                </c:pt>
                <c:pt idx="75">
                  <c:v>39.415356370067101</c:v>
                </c:pt>
              </c:numCache>
            </c:numRef>
          </c:val>
          <c:smooth val="0"/>
          <c:extLst>
            <c:ext xmlns:c16="http://schemas.microsoft.com/office/drawing/2014/chart" uri="{C3380CC4-5D6E-409C-BE32-E72D297353CC}">
              <c16:uniqueId val="{00000001-8722-413B-B0C0-B48ED0024BFB}"/>
            </c:ext>
          </c:extLst>
        </c:ser>
        <c:ser>
          <c:idx val="2"/>
          <c:order val="2"/>
          <c:tx>
            <c:strRef>
              <c:f>ETP_43!$D$34</c:f>
              <c:strCache>
                <c:ptCount val="1"/>
                <c:pt idx="0">
                  <c:v>Fabrication d'equipements electriques, electroniques, informatiques ; fabrication de machine</c:v>
                </c:pt>
              </c:strCache>
            </c:strRef>
          </c:tx>
          <c:marker>
            <c:symbol val="none"/>
          </c:marker>
          <c:cat>
            <c:strRef>
              <c:f>ETP_43!$E$29:$CB$29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ETP_43!$E$34:$CB$34</c:f>
              <c:numCache>
                <c:formatCode>#,##0</c:formatCode>
                <c:ptCount val="76"/>
                <c:pt idx="0">
                  <c:v>107.516071658371</c:v>
                </c:pt>
                <c:pt idx="1">
                  <c:v>73.046425627090699</c:v>
                </c:pt>
                <c:pt idx="2">
                  <c:v>108.43715490229</c:v>
                </c:pt>
                <c:pt idx="3">
                  <c:v>71.745483161683595</c:v>
                </c:pt>
                <c:pt idx="4">
                  <c:v>92.884028091986707</c:v>
                </c:pt>
                <c:pt idx="5">
                  <c:v>89.084218977630002</c:v>
                </c:pt>
                <c:pt idx="6">
                  <c:v>105.01151880193601</c:v>
                </c:pt>
                <c:pt idx="7">
                  <c:v>86.546841596014104</c:v>
                </c:pt>
                <c:pt idx="8">
                  <c:v>99.837122861962996</c:v>
                </c:pt>
                <c:pt idx="9">
                  <c:v>80.807117005837497</c:v>
                </c:pt>
                <c:pt idx="10">
                  <c:v>80.399373463170903</c:v>
                </c:pt>
                <c:pt idx="11">
                  <c:v>56.405798307070299</c:v>
                </c:pt>
                <c:pt idx="12">
                  <c:v>44.509856469813698</c:v>
                </c:pt>
                <c:pt idx="13">
                  <c:v>39.233339363297098</c:v>
                </c:pt>
                <c:pt idx="14">
                  <c:v>32.0523651612965</c:v>
                </c:pt>
                <c:pt idx="15">
                  <c:v>27.3480056753795</c:v>
                </c:pt>
                <c:pt idx="16">
                  <c:v>15.9306161861254</c:v>
                </c:pt>
                <c:pt idx="17">
                  <c:v>11.9551485540867</c:v>
                </c:pt>
                <c:pt idx="18">
                  <c:v>11.666387140473001</c:v>
                </c:pt>
                <c:pt idx="19">
                  <c:v>19.6106221490809</c:v>
                </c:pt>
                <c:pt idx="20">
                  <c:v>13.9146223709956</c:v>
                </c:pt>
                <c:pt idx="21">
                  <c:v>25.2693677250865</c:v>
                </c:pt>
                <c:pt idx="22">
                  <c:v>39.329752455970997</c:v>
                </c:pt>
                <c:pt idx="23">
                  <c:v>37.1818876774743</c:v>
                </c:pt>
                <c:pt idx="24">
                  <c:v>49.210584991675603</c:v>
                </c:pt>
                <c:pt idx="25">
                  <c:v>41.008738767412197</c:v>
                </c:pt>
                <c:pt idx="26">
                  <c:v>27.803655500177001</c:v>
                </c:pt>
                <c:pt idx="27">
                  <c:v>28.8847983462366</c:v>
                </c:pt>
                <c:pt idx="28">
                  <c:v>26.312636055596698</c:v>
                </c:pt>
                <c:pt idx="29">
                  <c:v>25.3654242622701</c:v>
                </c:pt>
                <c:pt idx="30">
                  <c:v>26.080542740613399</c:v>
                </c:pt>
                <c:pt idx="31">
                  <c:v>33.404603255679802</c:v>
                </c:pt>
                <c:pt idx="32">
                  <c:v>35.881023433329702</c:v>
                </c:pt>
                <c:pt idx="33">
                  <c:v>37.5452505554141</c:v>
                </c:pt>
                <c:pt idx="34">
                  <c:v>35.467014163548299</c:v>
                </c:pt>
                <c:pt idx="35">
                  <c:v>32.900068414333298</c:v>
                </c:pt>
                <c:pt idx="36">
                  <c:v>35.373694864945101</c:v>
                </c:pt>
                <c:pt idx="37">
                  <c:v>27.889436852220701</c:v>
                </c:pt>
                <c:pt idx="38">
                  <c:v>27.5907831080699</c:v>
                </c:pt>
                <c:pt idx="39">
                  <c:v>20.986010918230999</c:v>
                </c:pt>
                <c:pt idx="40">
                  <c:v>32.389578090300901</c:v>
                </c:pt>
                <c:pt idx="41">
                  <c:v>44.756324065612603</c:v>
                </c:pt>
                <c:pt idx="42">
                  <c:v>50.623490656842598</c:v>
                </c:pt>
                <c:pt idx="43">
                  <c:v>49.2995598906192</c:v>
                </c:pt>
                <c:pt idx="44">
                  <c:v>41.304531564650098</c:v>
                </c:pt>
                <c:pt idx="45">
                  <c:v>53.548649031442501</c:v>
                </c:pt>
                <c:pt idx="46">
                  <c:v>45.759532053572102</c:v>
                </c:pt>
                <c:pt idx="47">
                  <c:v>41.115349144057497</c:v>
                </c:pt>
                <c:pt idx="48">
                  <c:v>50.100242267144097</c:v>
                </c:pt>
                <c:pt idx="49">
                  <c:v>49.2368896962696</c:v>
                </c:pt>
                <c:pt idx="50">
                  <c:v>49.899031909475198</c:v>
                </c:pt>
                <c:pt idx="51">
                  <c:v>43.129301071397599</c:v>
                </c:pt>
                <c:pt idx="52">
                  <c:v>46.8447684574991</c:v>
                </c:pt>
                <c:pt idx="53">
                  <c:v>48.114469603934097</c:v>
                </c:pt>
                <c:pt idx="54">
                  <c:v>54.219106002293699</c:v>
                </c:pt>
                <c:pt idx="55">
                  <c:v>59.476894988105897</c:v>
                </c:pt>
                <c:pt idx="56">
                  <c:v>59.032186816260598</c:v>
                </c:pt>
                <c:pt idx="57">
                  <c:v>53.682737355790401</c:v>
                </c:pt>
                <c:pt idx="58">
                  <c:v>49.4119393750968</c:v>
                </c:pt>
                <c:pt idx="59">
                  <c:v>45.496344555925297</c:v>
                </c:pt>
                <c:pt idx="60">
                  <c:v>41.170506277669404</c:v>
                </c:pt>
                <c:pt idx="61">
                  <c:v>12.395715286090701</c:v>
                </c:pt>
                <c:pt idx="62">
                  <c:v>24.718489736408699</c:v>
                </c:pt>
                <c:pt idx="63">
                  <c:v>33.639587451626603</c:v>
                </c:pt>
                <c:pt idx="64">
                  <c:v>43.653917892874397</c:v>
                </c:pt>
                <c:pt idx="65">
                  <c:v>45.770840239020401</c:v>
                </c:pt>
                <c:pt idx="66">
                  <c:v>49.234776435732201</c:v>
                </c:pt>
                <c:pt idx="67">
                  <c:v>56.491338921396199</c:v>
                </c:pt>
                <c:pt idx="68">
                  <c:v>69.079169039716106</c:v>
                </c:pt>
                <c:pt idx="69">
                  <c:v>71.962703927330594</c:v>
                </c:pt>
                <c:pt idx="70">
                  <c:v>66.696227811357403</c:v>
                </c:pt>
                <c:pt idx="71">
                  <c:v>76.152362414781194</c:v>
                </c:pt>
                <c:pt idx="72">
                  <c:v>64.180705848657098</c:v>
                </c:pt>
                <c:pt idx="73">
                  <c:v>68.425581460628507</c:v>
                </c:pt>
                <c:pt idx="74">
                  <c:v>64.160036130427599</c:v>
                </c:pt>
                <c:pt idx="75">
                  <c:v>54.876571250328603</c:v>
                </c:pt>
              </c:numCache>
            </c:numRef>
          </c:val>
          <c:smooth val="0"/>
          <c:extLst>
            <c:ext xmlns:c16="http://schemas.microsoft.com/office/drawing/2014/chart" uri="{C3380CC4-5D6E-409C-BE32-E72D297353CC}">
              <c16:uniqueId val="{00000002-8722-413B-B0C0-B48ED0024BFB}"/>
            </c:ext>
          </c:extLst>
        </c:ser>
        <c:ser>
          <c:idx val="3"/>
          <c:order val="3"/>
          <c:tx>
            <c:strRef>
              <c:f>ETP_43!$D$35</c:f>
              <c:strCache>
                <c:ptCount val="1"/>
                <c:pt idx="0">
                  <c:v>Fabrication de materiels de transport</c:v>
                </c:pt>
              </c:strCache>
            </c:strRef>
          </c:tx>
          <c:marker>
            <c:symbol val="none"/>
          </c:marker>
          <c:cat>
            <c:strRef>
              <c:f>ETP_43!$E$29:$CB$29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ETP_43!$E$35:$CB$35</c:f>
              <c:numCache>
                <c:formatCode>#,##0</c:formatCode>
                <c:ptCount val="76"/>
                <c:pt idx="0">
                  <c:v>195.56409461990901</c:v>
                </c:pt>
                <c:pt idx="1">
                  <c:v>21.887076359592999</c:v>
                </c:pt>
                <c:pt idx="2">
                  <c:v>120.186344781499</c:v>
                </c:pt>
                <c:pt idx="3">
                  <c:v>200.33613291018699</c:v>
                </c:pt>
                <c:pt idx="4">
                  <c:v>149.83167946779699</c:v>
                </c:pt>
                <c:pt idx="5">
                  <c:v>126.597866801531</c:v>
                </c:pt>
                <c:pt idx="6">
                  <c:v>49.638948613839098</c:v>
                </c:pt>
                <c:pt idx="7">
                  <c:v>162.459456485278</c:v>
                </c:pt>
                <c:pt idx="8">
                  <c:v>108.67386898631</c:v>
                </c:pt>
                <c:pt idx="9">
                  <c:v>123.631576768871</c:v>
                </c:pt>
                <c:pt idx="10">
                  <c:v>126.85310534945999</c:v>
                </c:pt>
                <c:pt idx="11">
                  <c:v>137.16279995686801</c:v>
                </c:pt>
                <c:pt idx="12">
                  <c:v>165.76315227304701</c:v>
                </c:pt>
                <c:pt idx="13">
                  <c:v>160.83231760908299</c:v>
                </c:pt>
                <c:pt idx="14">
                  <c:v>120.356484392128</c:v>
                </c:pt>
                <c:pt idx="15">
                  <c:v>42.5538838021372</c:v>
                </c:pt>
                <c:pt idx="16">
                  <c:v>29.6937502342711</c:v>
                </c:pt>
                <c:pt idx="17">
                  <c:v>27.5535656594664</c:v>
                </c:pt>
                <c:pt idx="18">
                  <c:v>134.605890847072</c:v>
                </c:pt>
                <c:pt idx="19">
                  <c:v>270.767549853231</c:v>
                </c:pt>
                <c:pt idx="20">
                  <c:v>304.36915236596099</c:v>
                </c:pt>
                <c:pt idx="21">
                  <c:v>346.05546821806701</c:v>
                </c:pt>
                <c:pt idx="22">
                  <c:v>276.02008016439498</c:v>
                </c:pt>
                <c:pt idx="23">
                  <c:v>311.76228334459802</c:v>
                </c:pt>
                <c:pt idx="24">
                  <c:v>352.74932100068298</c:v>
                </c:pt>
                <c:pt idx="25">
                  <c:v>320.05339587884703</c:v>
                </c:pt>
                <c:pt idx="26">
                  <c:v>302.24309751538902</c:v>
                </c:pt>
                <c:pt idx="27">
                  <c:v>302.37603823230103</c:v>
                </c:pt>
                <c:pt idx="28">
                  <c:v>217.75690326024099</c:v>
                </c:pt>
                <c:pt idx="29">
                  <c:v>170.25423220583201</c:v>
                </c:pt>
                <c:pt idx="30">
                  <c:v>131.846369178359</c:v>
                </c:pt>
                <c:pt idx="31">
                  <c:v>95.253002576709093</c:v>
                </c:pt>
                <c:pt idx="32">
                  <c:v>118.575048794995</c:v>
                </c:pt>
                <c:pt idx="33">
                  <c:v>142.65943246568699</c:v>
                </c:pt>
                <c:pt idx="34">
                  <c:v>144.81247498847901</c:v>
                </c:pt>
                <c:pt idx="35">
                  <c:v>152.34086695281999</c:v>
                </c:pt>
                <c:pt idx="36">
                  <c:v>162.38582217380201</c:v>
                </c:pt>
                <c:pt idx="37">
                  <c:v>154.29932501945399</c:v>
                </c:pt>
                <c:pt idx="38">
                  <c:v>149.633208677266</c:v>
                </c:pt>
                <c:pt idx="39">
                  <c:v>139.78532673848801</c:v>
                </c:pt>
                <c:pt idx="40">
                  <c:v>154.13925707728799</c:v>
                </c:pt>
                <c:pt idx="41">
                  <c:v>190.19455709570499</c:v>
                </c:pt>
                <c:pt idx="42">
                  <c:v>215.05501503571099</c:v>
                </c:pt>
                <c:pt idx="43">
                  <c:v>212.37871909249</c:v>
                </c:pt>
                <c:pt idx="44">
                  <c:v>195.795264840447</c:v>
                </c:pt>
                <c:pt idx="45">
                  <c:v>220.43623180621901</c:v>
                </c:pt>
                <c:pt idx="46">
                  <c:v>215.423777048722</c:v>
                </c:pt>
                <c:pt idx="47">
                  <c:v>194.778502229173</c:v>
                </c:pt>
                <c:pt idx="48">
                  <c:v>173.15946331465199</c:v>
                </c:pt>
                <c:pt idx="49">
                  <c:v>157.91666714344601</c:v>
                </c:pt>
                <c:pt idx="50">
                  <c:v>161.32270376460801</c:v>
                </c:pt>
                <c:pt idx="51">
                  <c:v>145.33980103032701</c:v>
                </c:pt>
                <c:pt idx="52">
                  <c:v>115.044413372644</c:v>
                </c:pt>
                <c:pt idx="53">
                  <c:v>104.11853723276499</c:v>
                </c:pt>
                <c:pt idx="54">
                  <c:v>83.877433982236496</c:v>
                </c:pt>
                <c:pt idx="55">
                  <c:v>50.0546588306009</c:v>
                </c:pt>
                <c:pt idx="56">
                  <c:v>61.770568023613897</c:v>
                </c:pt>
                <c:pt idx="57">
                  <c:v>64.184005956311594</c:v>
                </c:pt>
                <c:pt idx="58">
                  <c:v>94.881280227411196</c:v>
                </c:pt>
                <c:pt idx="59">
                  <c:v>152.22139714873501</c:v>
                </c:pt>
                <c:pt idx="60">
                  <c:v>193.08616060072001</c:v>
                </c:pt>
                <c:pt idx="61">
                  <c:v>72.258643369548395</c:v>
                </c:pt>
                <c:pt idx="62">
                  <c:v>175.52577242544501</c:v>
                </c:pt>
                <c:pt idx="63">
                  <c:v>280.096735800766</c:v>
                </c:pt>
                <c:pt idx="64">
                  <c:v>209.255019661597</c:v>
                </c:pt>
                <c:pt idx="65">
                  <c:v>183.477984827038</c:v>
                </c:pt>
                <c:pt idx="66">
                  <c:v>117.218812349826</c:v>
                </c:pt>
                <c:pt idx="67">
                  <c:v>77.437539199298698</c:v>
                </c:pt>
                <c:pt idx="68">
                  <c:v>107.995236236431</c:v>
                </c:pt>
                <c:pt idx="69">
                  <c:v>113.63290058308399</c:v>
                </c:pt>
                <c:pt idx="70">
                  <c:v>139.35477500759399</c:v>
                </c:pt>
                <c:pt idx="71">
                  <c:v>148.11064589113201</c:v>
                </c:pt>
                <c:pt idx="72">
                  <c:v>151.190595244219</c:v>
                </c:pt>
                <c:pt idx="73">
                  <c:v>150.82472512907299</c:v>
                </c:pt>
                <c:pt idx="74">
                  <c:v>159.57354879572699</c:v>
                </c:pt>
                <c:pt idx="75">
                  <c:v>152.93834608766801</c:v>
                </c:pt>
              </c:numCache>
            </c:numRef>
          </c:val>
          <c:smooth val="0"/>
          <c:extLst>
            <c:ext xmlns:c16="http://schemas.microsoft.com/office/drawing/2014/chart" uri="{C3380CC4-5D6E-409C-BE32-E72D297353CC}">
              <c16:uniqueId val="{00000003-8722-413B-B0C0-B48ED0024BFB}"/>
            </c:ext>
          </c:extLst>
        </c:ser>
        <c:ser>
          <c:idx val="4"/>
          <c:order val="4"/>
          <c:tx>
            <c:strRef>
              <c:f>ETP_43!$D$36</c:f>
              <c:strCache>
                <c:ptCount val="1"/>
                <c:pt idx="0">
                  <c:v>Fabrication d'autres produits industriels</c:v>
                </c:pt>
              </c:strCache>
            </c:strRef>
          </c:tx>
          <c:marker>
            <c:symbol val="none"/>
          </c:marker>
          <c:cat>
            <c:strRef>
              <c:f>ETP_43!$E$29:$CB$29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ETP_43!$E$36:$CB$36</c:f>
              <c:numCache>
                <c:formatCode>#,##0</c:formatCode>
                <c:ptCount val="76"/>
                <c:pt idx="0">
                  <c:v>889.26361367489301</c:v>
                </c:pt>
                <c:pt idx="1">
                  <c:v>840.15373945834597</c:v>
                </c:pt>
                <c:pt idx="2">
                  <c:v>804.66853718939797</c:v>
                </c:pt>
                <c:pt idx="3">
                  <c:v>807.61158259246304</c:v>
                </c:pt>
                <c:pt idx="4">
                  <c:v>750.44296068644599</c:v>
                </c:pt>
                <c:pt idx="5">
                  <c:v>897.68980029649595</c:v>
                </c:pt>
                <c:pt idx="6">
                  <c:v>936.34889995462299</c:v>
                </c:pt>
                <c:pt idx="7">
                  <c:v>1017.80001533975</c:v>
                </c:pt>
                <c:pt idx="8">
                  <c:v>1038.0501752862999</c:v>
                </c:pt>
                <c:pt idx="9">
                  <c:v>989.38551519836096</c:v>
                </c:pt>
                <c:pt idx="10">
                  <c:v>877.51960867720402</c:v>
                </c:pt>
                <c:pt idx="11">
                  <c:v>888.49777468018704</c:v>
                </c:pt>
                <c:pt idx="12">
                  <c:v>953.84340203837803</c:v>
                </c:pt>
                <c:pt idx="13">
                  <c:v>804.64932013217901</c:v>
                </c:pt>
                <c:pt idx="14">
                  <c:v>710.91467503843501</c:v>
                </c:pt>
                <c:pt idx="15">
                  <c:v>515.49756040488001</c:v>
                </c:pt>
                <c:pt idx="16">
                  <c:v>425.26390416044802</c:v>
                </c:pt>
                <c:pt idx="17">
                  <c:v>370.33527810316502</c:v>
                </c:pt>
                <c:pt idx="18">
                  <c:v>476.290906073874</c:v>
                </c:pt>
                <c:pt idx="19">
                  <c:v>509.12878306480297</c:v>
                </c:pt>
                <c:pt idx="20">
                  <c:v>572.67437044724204</c:v>
                </c:pt>
                <c:pt idx="21">
                  <c:v>690.387209134199</c:v>
                </c:pt>
                <c:pt idx="22">
                  <c:v>743.61614452334004</c:v>
                </c:pt>
                <c:pt idx="23">
                  <c:v>809.72478231067305</c:v>
                </c:pt>
                <c:pt idx="24">
                  <c:v>835.26097576112102</c:v>
                </c:pt>
                <c:pt idx="25">
                  <c:v>807.42057039415397</c:v>
                </c:pt>
                <c:pt idx="26">
                  <c:v>773.33334061564994</c:v>
                </c:pt>
                <c:pt idx="27">
                  <c:v>723.08095748153403</c:v>
                </c:pt>
                <c:pt idx="28">
                  <c:v>744.34793240380395</c:v>
                </c:pt>
                <c:pt idx="29">
                  <c:v>752.00710284785805</c:v>
                </c:pt>
                <c:pt idx="30">
                  <c:v>661.92458089444995</c:v>
                </c:pt>
                <c:pt idx="31">
                  <c:v>615.75965488491795</c:v>
                </c:pt>
                <c:pt idx="32">
                  <c:v>619.28965538999103</c:v>
                </c:pt>
                <c:pt idx="33">
                  <c:v>617.25369255003898</c:v>
                </c:pt>
                <c:pt idx="34">
                  <c:v>659.85368580865497</c:v>
                </c:pt>
                <c:pt idx="35">
                  <c:v>748.61083291340697</c:v>
                </c:pt>
                <c:pt idx="36">
                  <c:v>793.905280846084</c:v>
                </c:pt>
                <c:pt idx="37">
                  <c:v>774.50121580511995</c:v>
                </c:pt>
                <c:pt idx="38">
                  <c:v>782.66943956076705</c:v>
                </c:pt>
                <c:pt idx="39">
                  <c:v>787.95725515445702</c:v>
                </c:pt>
                <c:pt idx="40">
                  <c:v>792.72741158986298</c:v>
                </c:pt>
                <c:pt idx="41">
                  <c:v>799.74802792801495</c:v>
                </c:pt>
                <c:pt idx="42">
                  <c:v>831.94451531421998</c:v>
                </c:pt>
                <c:pt idx="43">
                  <c:v>802.81024644282104</c:v>
                </c:pt>
                <c:pt idx="44">
                  <c:v>749.89895619865194</c:v>
                </c:pt>
                <c:pt idx="45">
                  <c:v>771.60596130289002</c:v>
                </c:pt>
                <c:pt idx="46">
                  <c:v>868.14677819674796</c:v>
                </c:pt>
                <c:pt idx="47">
                  <c:v>880.10752845750403</c:v>
                </c:pt>
                <c:pt idx="48">
                  <c:v>904.20391764318094</c:v>
                </c:pt>
                <c:pt idx="49">
                  <c:v>991.46703535934898</c:v>
                </c:pt>
                <c:pt idx="50">
                  <c:v>997.37408463082295</c:v>
                </c:pt>
                <c:pt idx="51">
                  <c:v>1074.36606630598</c:v>
                </c:pt>
                <c:pt idx="52">
                  <c:v>1056.34728107604</c:v>
                </c:pt>
                <c:pt idx="53">
                  <c:v>1005.9407264423299</c:v>
                </c:pt>
                <c:pt idx="54">
                  <c:v>992.00715706436301</c:v>
                </c:pt>
                <c:pt idx="55">
                  <c:v>965.18766511240301</c:v>
                </c:pt>
                <c:pt idx="56">
                  <c:v>996.82057059535998</c:v>
                </c:pt>
                <c:pt idx="57">
                  <c:v>959.76247099960597</c:v>
                </c:pt>
                <c:pt idx="58">
                  <c:v>902.29652032872195</c:v>
                </c:pt>
                <c:pt idx="59">
                  <c:v>868.13436656102795</c:v>
                </c:pt>
                <c:pt idx="60">
                  <c:v>849.92712903374797</c:v>
                </c:pt>
                <c:pt idx="61">
                  <c:v>591.87745862279598</c:v>
                </c:pt>
                <c:pt idx="62">
                  <c:v>721.35211810095495</c:v>
                </c:pt>
                <c:pt idx="63">
                  <c:v>839.67744168640297</c:v>
                </c:pt>
                <c:pt idx="64">
                  <c:v>922.72976373865595</c:v>
                </c:pt>
                <c:pt idx="65">
                  <c:v>978.26742645329705</c:v>
                </c:pt>
                <c:pt idx="66">
                  <c:v>963.90329187767202</c:v>
                </c:pt>
                <c:pt idx="67">
                  <c:v>1007.50328898086</c:v>
                </c:pt>
                <c:pt idx="68">
                  <c:v>985.91839118355199</c:v>
                </c:pt>
                <c:pt idx="69">
                  <c:v>980.64277619708298</c:v>
                </c:pt>
                <c:pt idx="70">
                  <c:v>920.49099718217303</c:v>
                </c:pt>
                <c:pt idx="71">
                  <c:v>897.22706066318904</c:v>
                </c:pt>
                <c:pt idx="72">
                  <c:v>808.64269039127498</c:v>
                </c:pt>
                <c:pt idx="73">
                  <c:v>774.41751308855203</c:v>
                </c:pt>
                <c:pt idx="74">
                  <c:v>771.73931081931903</c:v>
                </c:pt>
                <c:pt idx="75">
                  <c:v>763.54770929459596</c:v>
                </c:pt>
              </c:numCache>
            </c:numRef>
          </c:val>
          <c:smooth val="0"/>
          <c:extLst>
            <c:ext xmlns:c16="http://schemas.microsoft.com/office/drawing/2014/chart" uri="{C3380CC4-5D6E-409C-BE32-E72D297353CC}">
              <c16:uniqueId val="{00000004-8722-413B-B0C0-B48ED0024BFB}"/>
            </c:ext>
          </c:extLst>
        </c:ser>
        <c:ser>
          <c:idx val="6"/>
          <c:order val="5"/>
          <c:tx>
            <c:strRef>
              <c:f>ETP_43!$D$37</c:f>
              <c:strCache>
                <c:ptCount val="1"/>
                <c:pt idx="0">
                  <c:v>Construction</c:v>
                </c:pt>
              </c:strCache>
            </c:strRef>
          </c:tx>
          <c:marker>
            <c:symbol val="none"/>
          </c:marker>
          <c:cat>
            <c:strRef>
              <c:f>ETP_43!$E$29:$CB$29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ETP_43!$E$37:$CB$37</c:f>
              <c:numCache>
                <c:formatCode>#,##0</c:formatCode>
                <c:ptCount val="76"/>
                <c:pt idx="0">
                  <c:v>194.91467619276801</c:v>
                </c:pt>
                <c:pt idx="1">
                  <c:v>223.47094639583401</c:v>
                </c:pt>
                <c:pt idx="2">
                  <c:v>254.277732543859</c:v>
                </c:pt>
                <c:pt idx="3">
                  <c:v>215.788934334484</c:v>
                </c:pt>
                <c:pt idx="4">
                  <c:v>212.59482596513601</c:v>
                </c:pt>
                <c:pt idx="5">
                  <c:v>249.07593151581599</c:v>
                </c:pt>
                <c:pt idx="6">
                  <c:v>222.34338711760401</c:v>
                </c:pt>
                <c:pt idx="7">
                  <c:v>223.82208834249499</c:v>
                </c:pt>
                <c:pt idx="8">
                  <c:v>249.607504226901</c:v>
                </c:pt>
                <c:pt idx="9">
                  <c:v>236.79720815417701</c:v>
                </c:pt>
                <c:pt idx="10">
                  <c:v>230.620049331898</c:v>
                </c:pt>
                <c:pt idx="11">
                  <c:v>226.906458631508</c:v>
                </c:pt>
                <c:pt idx="12">
                  <c:v>258.434319246288</c:v>
                </c:pt>
                <c:pt idx="13">
                  <c:v>246.80259716239499</c:v>
                </c:pt>
                <c:pt idx="14">
                  <c:v>261.62003107488601</c:v>
                </c:pt>
                <c:pt idx="15">
                  <c:v>302.56033702756798</c:v>
                </c:pt>
                <c:pt idx="16">
                  <c:v>293.262674985714</c:v>
                </c:pt>
                <c:pt idx="17">
                  <c:v>306.61330614923202</c:v>
                </c:pt>
                <c:pt idx="18">
                  <c:v>321.433508083248</c:v>
                </c:pt>
                <c:pt idx="19">
                  <c:v>315.36129241827899</c:v>
                </c:pt>
                <c:pt idx="20">
                  <c:v>246.43400448057801</c:v>
                </c:pt>
                <c:pt idx="21">
                  <c:v>266.533906873832</c:v>
                </c:pt>
                <c:pt idx="22">
                  <c:v>266.79006612922399</c:v>
                </c:pt>
                <c:pt idx="23">
                  <c:v>272.09265841390402</c:v>
                </c:pt>
                <c:pt idx="24">
                  <c:v>304.77255730457802</c:v>
                </c:pt>
                <c:pt idx="25">
                  <c:v>334.01191116657401</c:v>
                </c:pt>
                <c:pt idx="26">
                  <c:v>339.44663494699</c:v>
                </c:pt>
                <c:pt idx="27">
                  <c:v>334.11518840032699</c:v>
                </c:pt>
                <c:pt idx="28">
                  <c:v>293.841549224532</c:v>
                </c:pt>
                <c:pt idx="29">
                  <c:v>266.05147148355798</c:v>
                </c:pt>
                <c:pt idx="30">
                  <c:v>249.939973831147</c:v>
                </c:pt>
                <c:pt idx="31">
                  <c:v>263.35324072740201</c:v>
                </c:pt>
                <c:pt idx="32">
                  <c:v>288.87249477006299</c:v>
                </c:pt>
                <c:pt idx="33">
                  <c:v>304.49395100427103</c:v>
                </c:pt>
                <c:pt idx="34">
                  <c:v>295.53483748436099</c:v>
                </c:pt>
                <c:pt idx="35">
                  <c:v>295.09371077215599</c:v>
                </c:pt>
                <c:pt idx="36">
                  <c:v>267.81971247627399</c:v>
                </c:pt>
                <c:pt idx="37">
                  <c:v>231.89117794746801</c:v>
                </c:pt>
                <c:pt idx="38">
                  <c:v>215.890108805518</c:v>
                </c:pt>
                <c:pt idx="39">
                  <c:v>181.27177064019801</c:v>
                </c:pt>
                <c:pt idx="40">
                  <c:v>182.40411304002001</c:v>
                </c:pt>
                <c:pt idx="41">
                  <c:v>198.50674487343099</c:v>
                </c:pt>
                <c:pt idx="42">
                  <c:v>231.98524538755299</c:v>
                </c:pt>
                <c:pt idx="43">
                  <c:v>243.36441181617101</c:v>
                </c:pt>
                <c:pt idx="44">
                  <c:v>241.418533263054</c:v>
                </c:pt>
                <c:pt idx="45">
                  <c:v>229.136345593166</c:v>
                </c:pt>
                <c:pt idx="46">
                  <c:v>218.162861012729</c:v>
                </c:pt>
                <c:pt idx="47">
                  <c:v>218.52810003032701</c:v>
                </c:pt>
                <c:pt idx="48">
                  <c:v>224.02127292186799</c:v>
                </c:pt>
                <c:pt idx="49">
                  <c:v>260.184929924519</c:v>
                </c:pt>
                <c:pt idx="50">
                  <c:v>294.494293914465</c:v>
                </c:pt>
                <c:pt idx="51">
                  <c:v>306.39721727267499</c:v>
                </c:pt>
                <c:pt idx="52">
                  <c:v>300.15088506838498</c:v>
                </c:pt>
                <c:pt idx="53">
                  <c:v>301.92041074322401</c:v>
                </c:pt>
                <c:pt idx="54">
                  <c:v>311.08712659448599</c:v>
                </c:pt>
                <c:pt idx="55">
                  <c:v>319.57968956280899</c:v>
                </c:pt>
                <c:pt idx="56">
                  <c:v>293.481134593717</c:v>
                </c:pt>
                <c:pt idx="57">
                  <c:v>278.197884466365</c:v>
                </c:pt>
                <c:pt idx="58">
                  <c:v>290.225075646324</c:v>
                </c:pt>
                <c:pt idx="59">
                  <c:v>315.141823174058</c:v>
                </c:pt>
                <c:pt idx="60">
                  <c:v>321.03054999403599</c:v>
                </c:pt>
                <c:pt idx="61">
                  <c:v>145.187433858578</c:v>
                </c:pt>
                <c:pt idx="62">
                  <c:v>282.84529232842198</c:v>
                </c:pt>
                <c:pt idx="63">
                  <c:v>297.35826681999703</c:v>
                </c:pt>
                <c:pt idx="64">
                  <c:v>302.90582944950501</c:v>
                </c:pt>
                <c:pt idx="65">
                  <c:v>310.69091423899903</c:v>
                </c:pt>
                <c:pt idx="66">
                  <c:v>294.75689790036301</c:v>
                </c:pt>
                <c:pt idx="67">
                  <c:v>311.07580846270002</c:v>
                </c:pt>
                <c:pt idx="68">
                  <c:v>322.86966461913801</c:v>
                </c:pt>
                <c:pt idx="69">
                  <c:v>283.38348179116599</c:v>
                </c:pt>
                <c:pt idx="70">
                  <c:v>281.34560130196797</c:v>
                </c:pt>
                <c:pt idx="71">
                  <c:v>298.148995086539</c:v>
                </c:pt>
                <c:pt idx="72">
                  <c:v>278.29487060072501</c:v>
                </c:pt>
                <c:pt idx="73">
                  <c:v>276.87790278548101</c:v>
                </c:pt>
                <c:pt idx="74">
                  <c:v>271.03679821254002</c:v>
                </c:pt>
                <c:pt idx="75">
                  <c:v>245.11325224159799</c:v>
                </c:pt>
              </c:numCache>
            </c:numRef>
          </c:val>
          <c:smooth val="0"/>
          <c:extLst>
            <c:ext xmlns:c16="http://schemas.microsoft.com/office/drawing/2014/chart" uri="{C3380CC4-5D6E-409C-BE32-E72D297353CC}">
              <c16:uniqueId val="{00000005-8722-413B-B0C0-B48ED0024BFB}"/>
            </c:ext>
          </c:extLst>
        </c:ser>
        <c:dLbls>
          <c:showLegendKey val="0"/>
          <c:showVal val="0"/>
          <c:showCatName val="0"/>
          <c:showSerName val="0"/>
          <c:showPercent val="0"/>
          <c:showBubbleSize val="0"/>
        </c:dLbls>
        <c:smooth val="0"/>
        <c:axId val="213730048"/>
        <c:axId val="213731584"/>
      </c:lineChart>
      <c:catAx>
        <c:axId val="213730048"/>
        <c:scaling>
          <c:orientation val="minMax"/>
        </c:scaling>
        <c:delete val="0"/>
        <c:axPos val="b"/>
        <c:numFmt formatCode="General" sourceLinked="1"/>
        <c:majorTickMark val="out"/>
        <c:minorTickMark val="none"/>
        <c:tickLblPos val="nextTo"/>
        <c:crossAx val="213731584"/>
        <c:crosses val="autoZero"/>
        <c:auto val="1"/>
        <c:lblAlgn val="ctr"/>
        <c:lblOffset val="100"/>
        <c:tickLblSkip val="2"/>
        <c:tickMarkSkip val="1"/>
        <c:noMultiLvlLbl val="0"/>
      </c:catAx>
      <c:valAx>
        <c:axId val="213731584"/>
        <c:scaling>
          <c:orientation val="minMax"/>
        </c:scaling>
        <c:delete val="0"/>
        <c:axPos val="l"/>
        <c:majorGridlines/>
        <c:numFmt formatCode="#,##0" sourceLinked="1"/>
        <c:majorTickMark val="out"/>
        <c:minorTickMark val="none"/>
        <c:tickLblPos val="nextTo"/>
        <c:crossAx val="21373004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trimestrielle des ETP intérimaires dans le tertiaire en Haute-Loire</a:t>
            </a:r>
            <a:endParaRPr lang="en-US"/>
          </a:p>
          <a:p>
            <a:pPr>
              <a:defRPr/>
            </a:pPr>
            <a:r>
              <a:rPr lang="en-US" sz="1050" b="0"/>
              <a:t>(Source : Dares, DSN, Fichiers Pôle-emploi, CVS, lieu de l'entreprise utilisatrice, naf 17)</a:t>
            </a:r>
          </a:p>
        </c:rich>
      </c:tx>
      <c:overlay val="0"/>
    </c:title>
    <c:autoTitleDeleted val="0"/>
    <c:plotArea>
      <c:layout/>
      <c:lineChart>
        <c:grouping val="standard"/>
        <c:varyColors val="0"/>
        <c:ser>
          <c:idx val="0"/>
          <c:order val="0"/>
          <c:tx>
            <c:strRef>
              <c:f>ETP_43!$D$38</c:f>
              <c:strCache>
                <c:ptCount val="1"/>
                <c:pt idx="0">
                  <c:v>Commerce ; reparation d'automobiles et de motocycles</c:v>
                </c:pt>
              </c:strCache>
            </c:strRef>
          </c:tx>
          <c:marker>
            <c:symbol val="none"/>
          </c:marker>
          <c:cat>
            <c:strRef>
              <c:f>ETP_43!$E$29:$CB$29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ETP_43!$E$38:$CB$38</c:f>
              <c:numCache>
                <c:formatCode>#,##0</c:formatCode>
                <c:ptCount val="76"/>
                <c:pt idx="0">
                  <c:v>209.369203835668</c:v>
                </c:pt>
                <c:pt idx="1">
                  <c:v>211.49049645490601</c:v>
                </c:pt>
                <c:pt idx="2">
                  <c:v>254.06170669565699</c:v>
                </c:pt>
                <c:pt idx="3">
                  <c:v>123.522092481539</c:v>
                </c:pt>
                <c:pt idx="4">
                  <c:v>194.37449074299599</c:v>
                </c:pt>
                <c:pt idx="5">
                  <c:v>180.729119878868</c:v>
                </c:pt>
                <c:pt idx="6">
                  <c:v>150.638933125607</c:v>
                </c:pt>
                <c:pt idx="7">
                  <c:v>127.56790628402599</c:v>
                </c:pt>
                <c:pt idx="8">
                  <c:v>118.882818104756</c:v>
                </c:pt>
                <c:pt idx="9">
                  <c:v>136.80191029911401</c:v>
                </c:pt>
                <c:pt idx="10">
                  <c:v>135.929475212136</c:v>
                </c:pt>
                <c:pt idx="11">
                  <c:v>137.49992052910099</c:v>
                </c:pt>
                <c:pt idx="12">
                  <c:v>169.908431168058</c:v>
                </c:pt>
                <c:pt idx="13">
                  <c:v>149.95293078277601</c:v>
                </c:pt>
                <c:pt idx="14">
                  <c:v>123.98089744119901</c:v>
                </c:pt>
                <c:pt idx="15">
                  <c:v>106.359462551224</c:v>
                </c:pt>
                <c:pt idx="16">
                  <c:v>106.825398715446</c:v>
                </c:pt>
                <c:pt idx="17">
                  <c:v>83.817848233043094</c:v>
                </c:pt>
                <c:pt idx="18">
                  <c:v>92.022565509910905</c:v>
                </c:pt>
                <c:pt idx="19">
                  <c:v>106.89419882006</c:v>
                </c:pt>
                <c:pt idx="20">
                  <c:v>99.233447067796902</c:v>
                </c:pt>
                <c:pt idx="21">
                  <c:v>122.729329117701</c:v>
                </c:pt>
                <c:pt idx="22">
                  <c:v>111.542474898477</c:v>
                </c:pt>
                <c:pt idx="23">
                  <c:v>112.85489861856</c:v>
                </c:pt>
                <c:pt idx="24">
                  <c:v>128.66145490824101</c:v>
                </c:pt>
                <c:pt idx="25">
                  <c:v>103.894690839071</c:v>
                </c:pt>
                <c:pt idx="26">
                  <c:v>118.38409150563299</c:v>
                </c:pt>
                <c:pt idx="27">
                  <c:v>101.44562025275999</c:v>
                </c:pt>
                <c:pt idx="28">
                  <c:v>105.672098608966</c:v>
                </c:pt>
                <c:pt idx="29">
                  <c:v>83.773895964648304</c:v>
                </c:pt>
                <c:pt idx="30">
                  <c:v>92.527135493439602</c:v>
                </c:pt>
                <c:pt idx="31">
                  <c:v>104.61630180180499</c:v>
                </c:pt>
                <c:pt idx="32">
                  <c:v>84.332462330718201</c:v>
                </c:pt>
                <c:pt idx="33">
                  <c:v>86.6694387629353</c:v>
                </c:pt>
                <c:pt idx="34">
                  <c:v>89.444748887449606</c:v>
                </c:pt>
                <c:pt idx="35">
                  <c:v>81.309981053155298</c:v>
                </c:pt>
                <c:pt idx="36">
                  <c:v>66.832119077150594</c:v>
                </c:pt>
                <c:pt idx="37">
                  <c:v>79.736853263686001</c:v>
                </c:pt>
                <c:pt idx="38">
                  <c:v>78.116595943709697</c:v>
                </c:pt>
                <c:pt idx="39">
                  <c:v>88.264146201074297</c:v>
                </c:pt>
                <c:pt idx="40">
                  <c:v>122.911635413643</c:v>
                </c:pt>
                <c:pt idx="41">
                  <c:v>141.27421905333199</c:v>
                </c:pt>
                <c:pt idx="42">
                  <c:v>103.685638225227</c:v>
                </c:pt>
                <c:pt idx="43">
                  <c:v>101.90038319865199</c:v>
                </c:pt>
                <c:pt idx="44">
                  <c:v>97.986127768029604</c:v>
                </c:pt>
                <c:pt idx="45">
                  <c:v>87.5731033965248</c:v>
                </c:pt>
                <c:pt idx="46">
                  <c:v>97.773424325397897</c:v>
                </c:pt>
                <c:pt idx="47">
                  <c:v>107.889131100052</c:v>
                </c:pt>
                <c:pt idx="48">
                  <c:v>119.24644850769501</c:v>
                </c:pt>
                <c:pt idx="49">
                  <c:v>133.575322379287</c:v>
                </c:pt>
                <c:pt idx="50">
                  <c:v>119.964707694906</c:v>
                </c:pt>
                <c:pt idx="51">
                  <c:v>123.99303303136401</c:v>
                </c:pt>
                <c:pt idx="52">
                  <c:v>133.61231343626099</c:v>
                </c:pt>
                <c:pt idx="53">
                  <c:v>119.332203558478</c:v>
                </c:pt>
                <c:pt idx="54">
                  <c:v>118.244597510924</c:v>
                </c:pt>
                <c:pt idx="55">
                  <c:v>102.555687262438</c:v>
                </c:pt>
                <c:pt idx="56">
                  <c:v>91.865945674535993</c:v>
                </c:pt>
                <c:pt idx="57">
                  <c:v>95.632464564301301</c:v>
                </c:pt>
                <c:pt idx="58">
                  <c:v>91.762822006811902</c:v>
                </c:pt>
                <c:pt idx="59">
                  <c:v>102.544103330643</c:v>
                </c:pt>
                <c:pt idx="60">
                  <c:v>95.954495827320201</c:v>
                </c:pt>
                <c:pt idx="61">
                  <c:v>63.993389264867503</c:v>
                </c:pt>
                <c:pt idx="62">
                  <c:v>115.465437559039</c:v>
                </c:pt>
                <c:pt idx="63">
                  <c:v>113.32278403478701</c:v>
                </c:pt>
                <c:pt idx="64">
                  <c:v>126.981054597823</c:v>
                </c:pt>
                <c:pt idx="65">
                  <c:v>141.83790494377999</c:v>
                </c:pt>
                <c:pt idx="66">
                  <c:v>140.02865945061501</c:v>
                </c:pt>
                <c:pt idx="67">
                  <c:v>156.09125306484901</c:v>
                </c:pt>
                <c:pt idx="68">
                  <c:v>163.04382504505301</c:v>
                </c:pt>
                <c:pt idx="69">
                  <c:v>144.361201363703</c:v>
                </c:pt>
                <c:pt idx="70">
                  <c:v>127.784967286125</c:v>
                </c:pt>
                <c:pt idx="71">
                  <c:v>125.713146305508</c:v>
                </c:pt>
                <c:pt idx="72">
                  <c:v>133.98879730621599</c:v>
                </c:pt>
                <c:pt idx="73">
                  <c:v>123.51633765736401</c:v>
                </c:pt>
                <c:pt idx="74">
                  <c:v>141.037734557401</c:v>
                </c:pt>
                <c:pt idx="75">
                  <c:v>151.355211936182</c:v>
                </c:pt>
              </c:numCache>
            </c:numRef>
          </c:val>
          <c:smooth val="0"/>
          <c:extLst>
            <c:ext xmlns:c16="http://schemas.microsoft.com/office/drawing/2014/chart" uri="{C3380CC4-5D6E-409C-BE32-E72D297353CC}">
              <c16:uniqueId val="{00000000-C0A1-4844-B663-E2763CFD530D}"/>
            </c:ext>
          </c:extLst>
        </c:ser>
        <c:ser>
          <c:idx val="1"/>
          <c:order val="1"/>
          <c:tx>
            <c:strRef>
              <c:f>ETP_43!$D$39</c:f>
              <c:strCache>
                <c:ptCount val="1"/>
                <c:pt idx="0">
                  <c:v>Transports et entreposage</c:v>
                </c:pt>
              </c:strCache>
            </c:strRef>
          </c:tx>
          <c:marker>
            <c:symbol val="none"/>
          </c:marker>
          <c:cat>
            <c:strRef>
              <c:f>ETP_43!$E$29:$CB$29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ETP_43!$E$39:$CB$39</c:f>
              <c:numCache>
                <c:formatCode>#,##0</c:formatCode>
                <c:ptCount val="76"/>
                <c:pt idx="0">
                  <c:v>19.7362073309721</c:v>
                </c:pt>
                <c:pt idx="1">
                  <c:v>17.408963318584298</c:v>
                </c:pt>
                <c:pt idx="2">
                  <c:v>20.169771882429799</c:v>
                </c:pt>
                <c:pt idx="3">
                  <c:v>24.218230898540199</c:v>
                </c:pt>
                <c:pt idx="4">
                  <c:v>36.435251674611202</c:v>
                </c:pt>
                <c:pt idx="5">
                  <c:v>35.457951495388002</c:v>
                </c:pt>
                <c:pt idx="6">
                  <c:v>72.139363059426898</c:v>
                </c:pt>
                <c:pt idx="7">
                  <c:v>54.755349319422002</c:v>
                </c:pt>
                <c:pt idx="8">
                  <c:v>59.586372860839397</c:v>
                </c:pt>
                <c:pt idx="9">
                  <c:v>59.593956152220599</c:v>
                </c:pt>
                <c:pt idx="10">
                  <c:v>50.0630388187055</c:v>
                </c:pt>
                <c:pt idx="11">
                  <c:v>49.034726108647099</c:v>
                </c:pt>
                <c:pt idx="12">
                  <c:v>43.429681128987298</c:v>
                </c:pt>
                <c:pt idx="13">
                  <c:v>36.5469087637981</c:v>
                </c:pt>
                <c:pt idx="14">
                  <c:v>39.756585236891603</c:v>
                </c:pt>
                <c:pt idx="15">
                  <c:v>41.811027560506403</c:v>
                </c:pt>
                <c:pt idx="16">
                  <c:v>31.884645234569501</c:v>
                </c:pt>
                <c:pt idx="17">
                  <c:v>28.2462611497537</c:v>
                </c:pt>
                <c:pt idx="18">
                  <c:v>28.573700082248799</c:v>
                </c:pt>
                <c:pt idx="19">
                  <c:v>26.043189857318701</c:v>
                </c:pt>
                <c:pt idx="20">
                  <c:v>33.497351836481101</c:v>
                </c:pt>
                <c:pt idx="21">
                  <c:v>29.4491023204654</c:v>
                </c:pt>
                <c:pt idx="22">
                  <c:v>26.0348896942265</c:v>
                </c:pt>
                <c:pt idx="23">
                  <c:v>32.444422588146601</c:v>
                </c:pt>
                <c:pt idx="24">
                  <c:v>40.4884316793569</c:v>
                </c:pt>
                <c:pt idx="25">
                  <c:v>38.029713102352801</c:v>
                </c:pt>
                <c:pt idx="26">
                  <c:v>28.8042965891756</c:v>
                </c:pt>
                <c:pt idx="27">
                  <c:v>20.2297952663986</c:v>
                </c:pt>
                <c:pt idx="28">
                  <c:v>12.5471188354789</c:v>
                </c:pt>
                <c:pt idx="29">
                  <c:v>14.8280530425353</c:v>
                </c:pt>
                <c:pt idx="30">
                  <c:v>15.6122350601573</c:v>
                </c:pt>
                <c:pt idx="31">
                  <c:v>13.935093049613201</c:v>
                </c:pt>
                <c:pt idx="32">
                  <c:v>16.331038083380601</c:v>
                </c:pt>
                <c:pt idx="33">
                  <c:v>14.274036890019699</c:v>
                </c:pt>
                <c:pt idx="34">
                  <c:v>18.1204490338197</c:v>
                </c:pt>
                <c:pt idx="35">
                  <c:v>17.407923767537401</c:v>
                </c:pt>
                <c:pt idx="36">
                  <c:v>19.216640139030599</c:v>
                </c:pt>
                <c:pt idx="37">
                  <c:v>22.345856484058601</c:v>
                </c:pt>
                <c:pt idx="38">
                  <c:v>26.984981076739199</c:v>
                </c:pt>
                <c:pt idx="39">
                  <c:v>24.3925103610684</c:v>
                </c:pt>
                <c:pt idx="40">
                  <c:v>19.400995528989402</c:v>
                </c:pt>
                <c:pt idx="41">
                  <c:v>21.488931841109601</c:v>
                </c:pt>
                <c:pt idx="42">
                  <c:v>19.884813015302498</c:v>
                </c:pt>
                <c:pt idx="43">
                  <c:v>28.525380987299801</c:v>
                </c:pt>
                <c:pt idx="44">
                  <c:v>23.3523799144353</c:v>
                </c:pt>
                <c:pt idx="45">
                  <c:v>25.005027090616899</c:v>
                </c:pt>
                <c:pt idx="46">
                  <c:v>25.699663516232199</c:v>
                </c:pt>
                <c:pt idx="47">
                  <c:v>28.4682388502852</c:v>
                </c:pt>
                <c:pt idx="48">
                  <c:v>32.865168877322503</c:v>
                </c:pt>
                <c:pt idx="49">
                  <c:v>37.693308265953902</c:v>
                </c:pt>
                <c:pt idx="50">
                  <c:v>36.814842817043697</c:v>
                </c:pt>
                <c:pt idx="51">
                  <c:v>38.176760157302802</c:v>
                </c:pt>
                <c:pt idx="52">
                  <c:v>38.349731126240002</c:v>
                </c:pt>
                <c:pt idx="53">
                  <c:v>37.364827479482898</c:v>
                </c:pt>
                <c:pt idx="54">
                  <c:v>39.376476827101897</c:v>
                </c:pt>
                <c:pt idx="55">
                  <c:v>31.808481472219299</c:v>
                </c:pt>
                <c:pt idx="56">
                  <c:v>40.683971884626501</c:v>
                </c:pt>
                <c:pt idx="57">
                  <c:v>40.628904337904999</c:v>
                </c:pt>
                <c:pt idx="58">
                  <c:v>40.825704992104797</c:v>
                </c:pt>
                <c:pt idx="59">
                  <c:v>55.982511365077698</c:v>
                </c:pt>
                <c:pt idx="60">
                  <c:v>54.639369238560299</c:v>
                </c:pt>
                <c:pt idx="61">
                  <c:v>48.429813382120898</c:v>
                </c:pt>
                <c:pt idx="62">
                  <c:v>73.242355544741898</c:v>
                </c:pt>
                <c:pt idx="63">
                  <c:v>95.671680285783395</c:v>
                </c:pt>
                <c:pt idx="64">
                  <c:v>95.163282119338007</c:v>
                </c:pt>
                <c:pt idx="65">
                  <c:v>86.921595313125493</c:v>
                </c:pt>
                <c:pt idx="66">
                  <c:v>88.245845056665601</c:v>
                </c:pt>
                <c:pt idx="67">
                  <c:v>86.630262052724802</c:v>
                </c:pt>
                <c:pt idx="68">
                  <c:v>85.232539294335695</c:v>
                </c:pt>
                <c:pt idx="69">
                  <c:v>112.62050290509001</c:v>
                </c:pt>
                <c:pt idx="70">
                  <c:v>109.411084969542</c:v>
                </c:pt>
                <c:pt idx="71">
                  <c:v>118.862896745407</c:v>
                </c:pt>
                <c:pt idx="72">
                  <c:v>138.603023602663</c:v>
                </c:pt>
                <c:pt idx="73">
                  <c:v>128.98659471837499</c:v>
                </c:pt>
                <c:pt idx="74">
                  <c:v>133.545946924417</c:v>
                </c:pt>
                <c:pt idx="75">
                  <c:v>152.13224589047601</c:v>
                </c:pt>
              </c:numCache>
            </c:numRef>
          </c:val>
          <c:smooth val="0"/>
          <c:extLst>
            <c:ext xmlns:c16="http://schemas.microsoft.com/office/drawing/2014/chart" uri="{C3380CC4-5D6E-409C-BE32-E72D297353CC}">
              <c16:uniqueId val="{00000001-C0A1-4844-B663-E2763CFD530D}"/>
            </c:ext>
          </c:extLst>
        </c:ser>
        <c:ser>
          <c:idx val="2"/>
          <c:order val="2"/>
          <c:tx>
            <c:strRef>
              <c:f>ETP_43!$D$40</c:f>
              <c:strCache>
                <c:ptCount val="1"/>
                <c:pt idx="0">
                  <c:v>Hébergement et restauration</c:v>
                </c:pt>
              </c:strCache>
            </c:strRef>
          </c:tx>
          <c:marker>
            <c:symbol val="none"/>
          </c:marker>
          <c:cat>
            <c:strRef>
              <c:f>ETP_43!$E$29:$CB$29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ETP_43!$E$40:$CB$40</c:f>
              <c:numCache>
                <c:formatCode>#,##0</c:formatCode>
                <c:ptCount val="7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numCache>
            </c:numRef>
          </c:val>
          <c:smooth val="0"/>
          <c:extLst>
            <c:ext xmlns:c16="http://schemas.microsoft.com/office/drawing/2014/chart" uri="{C3380CC4-5D6E-409C-BE32-E72D297353CC}">
              <c16:uniqueId val="{00000002-C0A1-4844-B663-E2763CFD530D}"/>
            </c:ext>
          </c:extLst>
        </c:ser>
        <c:ser>
          <c:idx val="3"/>
          <c:order val="3"/>
          <c:tx>
            <c:strRef>
              <c:f>ETP_43!$D$41</c:f>
              <c:strCache>
                <c:ptCount val="1"/>
                <c:pt idx="0">
                  <c:v>Information et communication</c:v>
                </c:pt>
              </c:strCache>
            </c:strRef>
          </c:tx>
          <c:marker>
            <c:symbol val="none"/>
          </c:marker>
          <c:cat>
            <c:strRef>
              <c:f>ETP_43!$E$29:$CB$29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ETP_43!$E$41:$CB$41</c:f>
              <c:numCache>
                <c:formatCode>#,##0</c:formatCode>
                <c:ptCount val="7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numCache>
            </c:numRef>
          </c:val>
          <c:smooth val="0"/>
          <c:extLst>
            <c:ext xmlns:c16="http://schemas.microsoft.com/office/drawing/2014/chart" uri="{C3380CC4-5D6E-409C-BE32-E72D297353CC}">
              <c16:uniqueId val="{00000003-C0A1-4844-B663-E2763CFD530D}"/>
            </c:ext>
          </c:extLst>
        </c:ser>
        <c:ser>
          <c:idx val="4"/>
          <c:order val="4"/>
          <c:tx>
            <c:strRef>
              <c:f>ETP_43!$D$42</c:f>
              <c:strCache>
                <c:ptCount val="1"/>
                <c:pt idx="0">
                  <c:v>Activites financieres et d'assurance</c:v>
                </c:pt>
              </c:strCache>
            </c:strRef>
          </c:tx>
          <c:marker>
            <c:symbol val="none"/>
          </c:marker>
          <c:cat>
            <c:strRef>
              <c:f>ETP_43!$E$29:$CB$29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ETP_43!$E$42:$CB$42</c:f>
              <c:numCache>
                <c:formatCode>#,##0</c:formatCode>
                <c:ptCount val="7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numCache>
            </c:numRef>
          </c:val>
          <c:smooth val="0"/>
          <c:extLst>
            <c:ext xmlns:c16="http://schemas.microsoft.com/office/drawing/2014/chart" uri="{C3380CC4-5D6E-409C-BE32-E72D297353CC}">
              <c16:uniqueId val="{00000004-C0A1-4844-B663-E2763CFD530D}"/>
            </c:ext>
          </c:extLst>
        </c:ser>
        <c:ser>
          <c:idx val="5"/>
          <c:order val="5"/>
          <c:tx>
            <c:strRef>
              <c:f>ETP_43!$D$43</c:f>
              <c:strCache>
                <c:ptCount val="1"/>
                <c:pt idx="0">
                  <c:v>Activites immobilieres</c:v>
                </c:pt>
              </c:strCache>
            </c:strRef>
          </c:tx>
          <c:marker>
            <c:symbol val="none"/>
          </c:marker>
          <c:cat>
            <c:strRef>
              <c:f>ETP_43!$E$29:$CB$29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ETP_43!$E$43:$CB$43</c:f>
              <c:numCache>
                <c:formatCode>#,##0</c:formatCode>
                <c:ptCount val="7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numCache>
            </c:numRef>
          </c:val>
          <c:smooth val="0"/>
          <c:extLst>
            <c:ext xmlns:c16="http://schemas.microsoft.com/office/drawing/2014/chart" uri="{C3380CC4-5D6E-409C-BE32-E72D297353CC}">
              <c16:uniqueId val="{00000005-C0A1-4844-B663-E2763CFD530D}"/>
            </c:ext>
          </c:extLst>
        </c:ser>
        <c:ser>
          <c:idx val="6"/>
          <c:order val="6"/>
          <c:tx>
            <c:strRef>
              <c:f>ETP_43!$D$44</c:f>
              <c:strCache>
                <c:ptCount val="1"/>
                <c:pt idx="0">
                  <c:v>Activités scientifiques et techniques ; services administratifs et de soutien</c:v>
                </c:pt>
              </c:strCache>
            </c:strRef>
          </c:tx>
          <c:marker>
            <c:symbol val="none"/>
          </c:marker>
          <c:cat>
            <c:strRef>
              <c:f>ETP_43!$E$29:$CB$29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ETP_43!$E$44:$CB$44</c:f>
              <c:numCache>
                <c:formatCode>#,##0</c:formatCode>
                <c:ptCount val="76"/>
                <c:pt idx="0">
                  <c:v>69.484238699396499</c:v>
                </c:pt>
                <c:pt idx="1">
                  <c:v>335.97879621084797</c:v>
                </c:pt>
                <c:pt idx="2">
                  <c:v>240.04792015817799</c:v>
                </c:pt>
                <c:pt idx="3">
                  <c:v>339.14548780652001</c:v>
                </c:pt>
                <c:pt idx="4">
                  <c:v>136.38908957599699</c:v>
                </c:pt>
                <c:pt idx="5">
                  <c:v>191.177768554664</c:v>
                </c:pt>
                <c:pt idx="6">
                  <c:v>112.453549692685</c:v>
                </c:pt>
                <c:pt idx="7">
                  <c:v>48.298053914273098</c:v>
                </c:pt>
                <c:pt idx="8">
                  <c:v>53.2483824573589</c:v>
                </c:pt>
                <c:pt idx="9">
                  <c:v>60.236579404052598</c:v>
                </c:pt>
                <c:pt idx="10">
                  <c:v>47.022191805660498</c:v>
                </c:pt>
                <c:pt idx="11">
                  <c:v>74.555974743748493</c:v>
                </c:pt>
                <c:pt idx="12">
                  <c:v>68.081363923464195</c:v>
                </c:pt>
                <c:pt idx="13">
                  <c:v>50.124915436844901</c:v>
                </c:pt>
                <c:pt idx="14">
                  <c:v>34.709043935311897</c:v>
                </c:pt>
                <c:pt idx="15">
                  <c:v>29.8941780760392</c:v>
                </c:pt>
                <c:pt idx="16">
                  <c:v>20.475426549976401</c:v>
                </c:pt>
                <c:pt idx="17">
                  <c:v>10.5191024336446</c:v>
                </c:pt>
                <c:pt idx="18">
                  <c:v>14.5378436398879</c:v>
                </c:pt>
                <c:pt idx="19">
                  <c:v>16.2292222346851</c:v>
                </c:pt>
                <c:pt idx="20">
                  <c:v>20.974018264483401</c:v>
                </c:pt>
                <c:pt idx="21">
                  <c:v>26.718517268490199</c:v>
                </c:pt>
                <c:pt idx="22">
                  <c:v>25.234770548639599</c:v>
                </c:pt>
                <c:pt idx="23">
                  <c:v>28.741867625011501</c:v>
                </c:pt>
                <c:pt idx="24">
                  <c:v>31.593196237533899</c:v>
                </c:pt>
                <c:pt idx="25">
                  <c:v>27.961389480560602</c:v>
                </c:pt>
                <c:pt idx="26">
                  <c:v>22.287223127320502</c:v>
                </c:pt>
                <c:pt idx="27">
                  <c:v>25.649140189601901</c:v>
                </c:pt>
                <c:pt idx="28">
                  <c:v>23.595711637411899</c:v>
                </c:pt>
                <c:pt idx="29">
                  <c:v>21.207853858635499</c:v>
                </c:pt>
                <c:pt idx="30">
                  <c:v>28.292411210413398</c:v>
                </c:pt>
                <c:pt idx="31">
                  <c:v>27.2722057154045</c:v>
                </c:pt>
                <c:pt idx="32">
                  <c:v>21.894871643161999</c:v>
                </c:pt>
                <c:pt idx="33">
                  <c:v>30.278086869559701</c:v>
                </c:pt>
                <c:pt idx="34">
                  <c:v>21.455630806251399</c:v>
                </c:pt>
                <c:pt idx="35">
                  <c:v>27.537468197000699</c:v>
                </c:pt>
                <c:pt idx="36">
                  <c:v>28.280071803397099</c:v>
                </c:pt>
                <c:pt idx="37">
                  <c:v>33.037605821226002</c:v>
                </c:pt>
                <c:pt idx="38">
                  <c:v>43.442576169709298</c:v>
                </c:pt>
                <c:pt idx="39">
                  <c:v>32.883389158391999</c:v>
                </c:pt>
                <c:pt idx="40">
                  <c:v>36.566093220901401</c:v>
                </c:pt>
                <c:pt idx="41">
                  <c:v>43.6411397890503</c:v>
                </c:pt>
                <c:pt idx="42">
                  <c:v>49.149371181314201</c:v>
                </c:pt>
                <c:pt idx="43">
                  <c:v>63.680338618850001</c:v>
                </c:pt>
                <c:pt idx="44">
                  <c:v>70.1386959689154</c:v>
                </c:pt>
                <c:pt idx="45">
                  <c:v>70.202730804307194</c:v>
                </c:pt>
                <c:pt idx="46">
                  <c:v>69.864962143453795</c:v>
                </c:pt>
                <c:pt idx="47">
                  <c:v>84.726824368365996</c:v>
                </c:pt>
                <c:pt idx="48">
                  <c:v>112.035200894496</c:v>
                </c:pt>
                <c:pt idx="49">
                  <c:v>116.307135786326</c:v>
                </c:pt>
                <c:pt idx="50">
                  <c:v>115.19551970281699</c:v>
                </c:pt>
                <c:pt idx="51">
                  <c:v>127.82016142559399</c:v>
                </c:pt>
                <c:pt idx="52">
                  <c:v>140.03634297624299</c:v>
                </c:pt>
                <c:pt idx="53">
                  <c:v>138.03292984655599</c:v>
                </c:pt>
                <c:pt idx="54">
                  <c:v>151.386860358955</c:v>
                </c:pt>
                <c:pt idx="55">
                  <c:v>162.06366613183599</c:v>
                </c:pt>
                <c:pt idx="56">
                  <c:v>160.23752191790399</c:v>
                </c:pt>
                <c:pt idx="57">
                  <c:v>181.36250895507399</c:v>
                </c:pt>
                <c:pt idx="58">
                  <c:v>283.59883623269502</c:v>
                </c:pt>
                <c:pt idx="59">
                  <c:v>267.27266033898701</c:v>
                </c:pt>
                <c:pt idx="60">
                  <c:v>246.013824243595</c:v>
                </c:pt>
                <c:pt idx="61">
                  <c:v>210.78943567748499</c:v>
                </c:pt>
                <c:pt idx="62">
                  <c:v>250.31935943542999</c:v>
                </c:pt>
                <c:pt idx="63">
                  <c:v>257.01903542074501</c:v>
                </c:pt>
                <c:pt idx="64">
                  <c:v>286.97544222110798</c:v>
                </c:pt>
                <c:pt idx="65">
                  <c:v>292.591057460039</c:v>
                </c:pt>
                <c:pt idx="66">
                  <c:v>287.95101300530303</c:v>
                </c:pt>
                <c:pt idx="67">
                  <c:v>290.42126151136199</c:v>
                </c:pt>
                <c:pt idx="68">
                  <c:v>291.74062611117398</c:v>
                </c:pt>
                <c:pt idx="69">
                  <c:v>289.88332098064399</c:v>
                </c:pt>
                <c:pt idx="70">
                  <c:v>284.94091895094999</c:v>
                </c:pt>
                <c:pt idx="71">
                  <c:v>321.18912764107398</c:v>
                </c:pt>
                <c:pt idx="72">
                  <c:v>287.96754876857898</c:v>
                </c:pt>
                <c:pt idx="73">
                  <c:v>279.46876290666501</c:v>
                </c:pt>
                <c:pt idx="74">
                  <c:v>294.72622841082898</c:v>
                </c:pt>
                <c:pt idx="75">
                  <c:v>307.64752301829901</c:v>
                </c:pt>
              </c:numCache>
            </c:numRef>
          </c:val>
          <c:smooth val="0"/>
          <c:extLst>
            <c:ext xmlns:c16="http://schemas.microsoft.com/office/drawing/2014/chart" uri="{C3380CC4-5D6E-409C-BE32-E72D297353CC}">
              <c16:uniqueId val="{00000006-C0A1-4844-B663-E2763CFD530D}"/>
            </c:ext>
          </c:extLst>
        </c:ser>
        <c:ser>
          <c:idx val="7"/>
          <c:order val="7"/>
          <c:tx>
            <c:strRef>
              <c:f>ETP_43!$D$45</c:f>
              <c:strCache>
                <c:ptCount val="1"/>
                <c:pt idx="0">
                  <c:v>Administration publique, enseignement, sante humaine et action sociale</c:v>
                </c:pt>
              </c:strCache>
            </c:strRef>
          </c:tx>
          <c:marker>
            <c:symbol val="none"/>
          </c:marker>
          <c:cat>
            <c:strRef>
              <c:f>ETP_43!$E$29:$CB$29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ETP_43!$E$45:$CB$45</c:f>
              <c:numCache>
                <c:formatCode>#,##0</c:formatCode>
                <c:ptCount val="76"/>
                <c:pt idx="0">
                  <c:v>12.799888694725301</c:v>
                </c:pt>
                <c:pt idx="1">
                  <c:v>15.3766829015568</c:v>
                </c:pt>
                <c:pt idx="2">
                  <c:v>14.935567471133</c:v>
                </c:pt>
                <c:pt idx="3">
                  <c:v>12.221869711171699</c:v>
                </c:pt>
                <c:pt idx="4">
                  <c:v>10.7922389458944</c:v>
                </c:pt>
                <c:pt idx="5">
                  <c:v>12.554835333803601</c:v>
                </c:pt>
                <c:pt idx="6">
                  <c:v>18.1915688305575</c:v>
                </c:pt>
                <c:pt idx="7">
                  <c:v>12.4912410526843</c:v>
                </c:pt>
                <c:pt idx="8">
                  <c:v>13.0902425113871</c:v>
                </c:pt>
                <c:pt idx="9">
                  <c:v>18.962207853504001</c:v>
                </c:pt>
                <c:pt idx="10">
                  <c:v>20.034968188142599</c:v>
                </c:pt>
                <c:pt idx="11">
                  <c:v>13.872645469983601</c:v>
                </c:pt>
                <c:pt idx="12">
                  <c:v>16.789368143090702</c:v>
                </c:pt>
                <c:pt idx="13">
                  <c:v>16.203372756914799</c:v>
                </c:pt>
                <c:pt idx="14">
                  <c:v>16.187360942133001</c:v>
                </c:pt>
                <c:pt idx="15">
                  <c:v>20.083022906835701</c:v>
                </c:pt>
                <c:pt idx="16">
                  <c:v>19.7013267017626</c:v>
                </c:pt>
                <c:pt idx="17">
                  <c:v>12.7263809665137</c:v>
                </c:pt>
                <c:pt idx="18">
                  <c:v>14.564395099173501</c:v>
                </c:pt>
                <c:pt idx="19">
                  <c:v>22.408178943488998</c:v>
                </c:pt>
                <c:pt idx="20">
                  <c:v>23.376045396625599</c:v>
                </c:pt>
                <c:pt idx="21">
                  <c:v>26.5414835968995</c:v>
                </c:pt>
                <c:pt idx="22">
                  <c:v>28.1012443168805</c:v>
                </c:pt>
                <c:pt idx="23">
                  <c:v>30.6800163794851</c:v>
                </c:pt>
                <c:pt idx="24">
                  <c:v>32.2990963501965</c:v>
                </c:pt>
                <c:pt idx="25">
                  <c:v>40.144999316385899</c:v>
                </c:pt>
                <c:pt idx="26">
                  <c:v>36.914526727519601</c:v>
                </c:pt>
                <c:pt idx="27">
                  <c:v>33.87536957284</c:v>
                </c:pt>
                <c:pt idx="28">
                  <c:v>29.9125479831063</c:v>
                </c:pt>
                <c:pt idx="29">
                  <c:v>30.474964630309199</c:v>
                </c:pt>
                <c:pt idx="30">
                  <c:v>24.870164172599001</c:v>
                </c:pt>
                <c:pt idx="31">
                  <c:v>30.457552683201001</c:v>
                </c:pt>
                <c:pt idx="32">
                  <c:v>39.547508787108697</c:v>
                </c:pt>
                <c:pt idx="33">
                  <c:v>33.710590002672603</c:v>
                </c:pt>
                <c:pt idx="34">
                  <c:v>22.311872715985999</c:v>
                </c:pt>
                <c:pt idx="35">
                  <c:v>18.041992670855599</c:v>
                </c:pt>
                <c:pt idx="36">
                  <c:v>19.540464243932298</c:v>
                </c:pt>
                <c:pt idx="37">
                  <c:v>13.630825698869799</c:v>
                </c:pt>
                <c:pt idx="38">
                  <c:v>14.7926204954691</c:v>
                </c:pt>
                <c:pt idx="39">
                  <c:v>11.300147197200801</c:v>
                </c:pt>
                <c:pt idx="40">
                  <c:v>11.4450865346563</c:v>
                </c:pt>
                <c:pt idx="41">
                  <c:v>18.793937044292299</c:v>
                </c:pt>
                <c:pt idx="42">
                  <c:v>23.643322273064999</c:v>
                </c:pt>
                <c:pt idx="43">
                  <c:v>24.071607529042701</c:v>
                </c:pt>
                <c:pt idx="44">
                  <c:v>24.166173444306001</c:v>
                </c:pt>
                <c:pt idx="45">
                  <c:v>28.2332243201738</c:v>
                </c:pt>
                <c:pt idx="46">
                  <c:v>29.572264648347002</c:v>
                </c:pt>
                <c:pt idx="47">
                  <c:v>34.047187213185303</c:v>
                </c:pt>
                <c:pt idx="48">
                  <c:v>47.402335396942398</c:v>
                </c:pt>
                <c:pt idx="49">
                  <c:v>44.337697479120799</c:v>
                </c:pt>
                <c:pt idx="50">
                  <c:v>37.356709897049598</c:v>
                </c:pt>
                <c:pt idx="51">
                  <c:v>38.976646062771799</c:v>
                </c:pt>
                <c:pt idx="52">
                  <c:v>47.357549893100298</c:v>
                </c:pt>
                <c:pt idx="53">
                  <c:v>51.011640195655701</c:v>
                </c:pt>
                <c:pt idx="54">
                  <c:v>52.643317588168699</c:v>
                </c:pt>
                <c:pt idx="55">
                  <c:v>69.899190109078702</c:v>
                </c:pt>
                <c:pt idx="56">
                  <c:v>72.316891277398</c:v>
                </c:pt>
                <c:pt idx="57">
                  <c:v>69.646110484904796</c:v>
                </c:pt>
                <c:pt idx="58">
                  <c:v>76.573303005126505</c:v>
                </c:pt>
                <c:pt idx="59">
                  <c:v>78.170340324197497</c:v>
                </c:pt>
                <c:pt idx="60">
                  <c:v>72.663433423920793</c:v>
                </c:pt>
                <c:pt idx="61">
                  <c:v>59.302754466178499</c:v>
                </c:pt>
                <c:pt idx="62">
                  <c:v>78.739542551087894</c:v>
                </c:pt>
                <c:pt idx="63">
                  <c:v>95.645257895876895</c:v>
                </c:pt>
                <c:pt idx="64">
                  <c:v>85.036000925075697</c:v>
                </c:pt>
                <c:pt idx="65">
                  <c:v>92.817845258078506</c:v>
                </c:pt>
                <c:pt idx="66">
                  <c:v>88.813149400327106</c:v>
                </c:pt>
                <c:pt idx="67">
                  <c:v>96.730045789830598</c:v>
                </c:pt>
                <c:pt idx="68">
                  <c:v>102.557634002149</c:v>
                </c:pt>
                <c:pt idx="69">
                  <c:v>92.322070188486293</c:v>
                </c:pt>
                <c:pt idx="70">
                  <c:v>104.431216482491</c:v>
                </c:pt>
                <c:pt idx="71">
                  <c:v>123.40083319168799</c:v>
                </c:pt>
                <c:pt idx="72">
                  <c:v>117.26534914871699</c:v>
                </c:pt>
                <c:pt idx="73">
                  <c:v>124.34722078525699</c:v>
                </c:pt>
                <c:pt idx="74">
                  <c:v>125.224003720089</c:v>
                </c:pt>
                <c:pt idx="75">
                  <c:v>119.274625421708</c:v>
                </c:pt>
              </c:numCache>
            </c:numRef>
          </c:val>
          <c:smooth val="0"/>
          <c:extLst>
            <c:ext xmlns:c16="http://schemas.microsoft.com/office/drawing/2014/chart" uri="{C3380CC4-5D6E-409C-BE32-E72D297353CC}">
              <c16:uniqueId val="{00000007-C0A1-4844-B663-E2763CFD530D}"/>
            </c:ext>
          </c:extLst>
        </c:ser>
        <c:ser>
          <c:idx val="8"/>
          <c:order val="8"/>
          <c:tx>
            <c:strRef>
              <c:f>ETP_43!$D$46</c:f>
              <c:strCache>
                <c:ptCount val="1"/>
                <c:pt idx="0">
                  <c:v>Autres activites de services</c:v>
                </c:pt>
              </c:strCache>
            </c:strRef>
          </c:tx>
          <c:marker>
            <c:symbol val="none"/>
          </c:marker>
          <c:cat>
            <c:strRef>
              <c:f>ETP_43!$E$29:$CB$29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ETP_43!$E$46:$CB$46</c:f>
              <c:numCache>
                <c:formatCode>#,##0</c:formatCode>
                <c:ptCount val="7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numCache>
            </c:numRef>
          </c:val>
          <c:smooth val="0"/>
          <c:extLst>
            <c:ext xmlns:c16="http://schemas.microsoft.com/office/drawing/2014/chart" uri="{C3380CC4-5D6E-409C-BE32-E72D297353CC}">
              <c16:uniqueId val="{00000008-C0A1-4844-B663-E2763CFD530D}"/>
            </c:ext>
          </c:extLst>
        </c:ser>
        <c:ser>
          <c:idx val="9"/>
          <c:order val="9"/>
          <c:tx>
            <c:strRef>
              <c:f>ETP_43!$D$47</c:f>
              <c:strCache>
                <c:ptCount val="1"/>
                <c:pt idx="0">
                  <c:v>TOTAL</c:v>
                </c:pt>
              </c:strCache>
            </c:strRef>
          </c:tx>
          <c:marker>
            <c:symbol val="none"/>
          </c:marker>
          <c:cat>
            <c:strRef>
              <c:f>ETP_43!$E$29:$CB$29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ETP_43!$E$47:$CB$47</c:f>
              <c:numCache>
                <c:formatCode>#,##0</c:formatCode>
                <c:ptCount val="76"/>
                <c:pt idx="0">
                  <c:v>2108.9172826766539</c:v>
                </c:pt>
                <c:pt idx="1">
                  <c:v>2190.1328308654643</c:v>
                </c:pt>
                <c:pt idx="2">
                  <c:v>2240.2006057000694</c:v>
                </c:pt>
                <c:pt idx="3">
                  <c:v>2249.8977277182339</c:v>
                </c:pt>
                <c:pt idx="4">
                  <c:v>2123.421594076467</c:v>
                </c:pt>
                <c:pt idx="5">
                  <c:v>2237.127260583668</c:v>
                </c:pt>
                <c:pt idx="6">
                  <c:v>2124.7982572385845</c:v>
                </c:pt>
                <c:pt idx="7">
                  <c:v>2180.9587139198684</c:v>
                </c:pt>
                <c:pt idx="8">
                  <c:v>2178.4717679969426</c:v>
                </c:pt>
                <c:pt idx="9">
                  <c:v>2190.7823614358413</c:v>
                </c:pt>
                <c:pt idx="10">
                  <c:v>2040.5224361820349</c:v>
                </c:pt>
                <c:pt idx="11">
                  <c:v>2066.7374301483505</c:v>
                </c:pt>
                <c:pt idx="12">
                  <c:v>2161.7055687198485</c:v>
                </c:pt>
                <c:pt idx="13">
                  <c:v>1875.8945843264933</c:v>
                </c:pt>
                <c:pt idx="14">
                  <c:v>1705.1214686863252</c:v>
                </c:pt>
                <c:pt idx="15">
                  <c:v>1459.8398736126076</c:v>
                </c:pt>
                <c:pt idx="16">
                  <c:v>1318.5330046454351</c:v>
                </c:pt>
                <c:pt idx="17">
                  <c:v>1248.6214297145025</c:v>
                </c:pt>
                <c:pt idx="18">
                  <c:v>1481.6295081682758</c:v>
                </c:pt>
                <c:pt idx="19">
                  <c:v>1689.7854835980222</c:v>
                </c:pt>
                <c:pt idx="20">
                  <c:v>1740.6943791220481</c:v>
                </c:pt>
                <c:pt idx="21">
                  <c:v>1988.9095219723474</c:v>
                </c:pt>
                <c:pt idx="22">
                  <c:v>1941.4933946464917</c:v>
                </c:pt>
                <c:pt idx="23">
                  <c:v>2077.424574177378</c:v>
                </c:pt>
                <c:pt idx="24">
                  <c:v>2234.767362849946</c:v>
                </c:pt>
                <c:pt idx="25">
                  <c:v>2180.4717168422981</c:v>
                </c:pt>
                <c:pt idx="26">
                  <c:v>2098.4832140297585</c:v>
                </c:pt>
                <c:pt idx="27">
                  <c:v>2031.906321986073</c:v>
                </c:pt>
                <c:pt idx="28">
                  <c:v>1903.0294387812778</c:v>
                </c:pt>
                <c:pt idx="29">
                  <c:v>1864.4745473904709</c:v>
                </c:pt>
                <c:pt idx="30">
                  <c:v>1716.2970188698869</c:v>
                </c:pt>
                <c:pt idx="31">
                  <c:v>1652.6273091741875</c:v>
                </c:pt>
                <c:pt idx="32">
                  <c:v>1696.7190301477472</c:v>
                </c:pt>
                <c:pt idx="33">
                  <c:v>1721.8815758816734</c:v>
                </c:pt>
                <c:pt idx="34">
                  <c:v>1752.8923259025155</c:v>
                </c:pt>
                <c:pt idx="35">
                  <c:v>1880.1575389222719</c:v>
                </c:pt>
                <c:pt idx="36">
                  <c:v>1878.0162636372988</c:v>
                </c:pt>
                <c:pt idx="37">
                  <c:v>1814.0881861322641</c:v>
                </c:pt>
                <c:pt idx="38">
                  <c:v>1876.6066139474794</c:v>
                </c:pt>
                <c:pt idx="39">
                  <c:v>1788.198114816322</c:v>
                </c:pt>
                <c:pt idx="40">
                  <c:v>1864.4256345286633</c:v>
                </c:pt>
                <c:pt idx="41">
                  <c:v>1965.3284254240871</c:v>
                </c:pt>
                <c:pt idx="42">
                  <c:v>2046.6676379576727</c:v>
                </c:pt>
                <c:pt idx="43">
                  <c:v>2036.6814818104613</c:v>
                </c:pt>
                <c:pt idx="44">
                  <c:v>1938.5572739297777</c:v>
                </c:pt>
                <c:pt idx="45">
                  <c:v>2021.0296592544832</c:v>
                </c:pt>
                <c:pt idx="46">
                  <c:v>2115.5443463270012</c:v>
                </c:pt>
                <c:pt idx="47">
                  <c:v>2101.9547614434346</c:v>
                </c:pt>
                <c:pt idx="48">
                  <c:v>2165.5663639502336</c:v>
                </c:pt>
                <c:pt idx="49">
                  <c:v>2344.2496775862328</c:v>
                </c:pt>
                <c:pt idx="50">
                  <c:v>2379.4889446817051</c:v>
                </c:pt>
                <c:pt idx="51">
                  <c:v>2444.988931536293</c:v>
                </c:pt>
                <c:pt idx="52">
                  <c:v>2426.4414379007767</c:v>
                </c:pt>
                <c:pt idx="53">
                  <c:v>2378.0253245083186</c:v>
                </c:pt>
                <c:pt idx="54">
                  <c:v>2377.4991600873</c:v>
                </c:pt>
                <c:pt idx="55">
                  <c:v>2383.0389281550456</c:v>
                </c:pt>
                <c:pt idx="56">
                  <c:v>2408.8348025120122</c:v>
                </c:pt>
                <c:pt idx="57">
                  <c:v>2315.0619029406985</c:v>
                </c:pt>
                <c:pt idx="58">
                  <c:v>2373.8237611651743</c:v>
                </c:pt>
                <c:pt idx="59">
                  <c:v>2429.77082555674</c:v>
                </c:pt>
                <c:pt idx="60">
                  <c:v>2374.6895623746477</c:v>
                </c:pt>
                <c:pt idx="61">
                  <c:v>1664.9469199034761</c:v>
                </c:pt>
                <c:pt idx="62">
                  <c:v>2241.8121680143695</c:v>
                </c:pt>
                <c:pt idx="63">
                  <c:v>2513.0357969661</c:v>
                </c:pt>
                <c:pt idx="64">
                  <c:v>2577.1017146786776</c:v>
                </c:pt>
                <c:pt idx="65">
                  <c:v>2700.3364872383859</c:v>
                </c:pt>
                <c:pt idx="66">
                  <c:v>2607.9305896962233</c:v>
                </c:pt>
                <c:pt idx="67">
                  <c:v>2668.1197552000003</c:v>
                </c:pt>
                <c:pt idx="68">
                  <c:v>2443.5875234693281</c:v>
                </c:pt>
                <c:pt idx="69">
                  <c:v>2626.3578648035354</c:v>
                </c:pt>
                <c:pt idx="70">
                  <c:v>2562.3823893796534</c:v>
                </c:pt>
                <c:pt idx="71">
                  <c:v>2656.6227677455931</c:v>
                </c:pt>
                <c:pt idx="72">
                  <c:v>2500.654357448439</c:v>
                </c:pt>
                <c:pt idx="73">
                  <c:v>2443.5875234693281</c:v>
                </c:pt>
                <c:pt idx="74">
                  <c:v>2480.4788926638057</c:v>
                </c:pt>
                <c:pt idx="75">
                  <c:v>2466.6584024326758</c:v>
                </c:pt>
              </c:numCache>
            </c:numRef>
          </c:val>
          <c:smooth val="0"/>
          <c:extLst>
            <c:ext xmlns:c16="http://schemas.microsoft.com/office/drawing/2014/chart" uri="{C3380CC4-5D6E-409C-BE32-E72D297353CC}">
              <c16:uniqueId val="{00000000-5C7D-4F4C-9E00-28458BFD9D52}"/>
            </c:ext>
          </c:extLst>
        </c:ser>
        <c:dLbls>
          <c:showLegendKey val="0"/>
          <c:showVal val="0"/>
          <c:showCatName val="0"/>
          <c:showSerName val="0"/>
          <c:showPercent val="0"/>
          <c:showBubbleSize val="0"/>
        </c:dLbls>
        <c:smooth val="0"/>
        <c:axId val="214381696"/>
        <c:axId val="214383232"/>
      </c:lineChart>
      <c:catAx>
        <c:axId val="214381696"/>
        <c:scaling>
          <c:orientation val="minMax"/>
        </c:scaling>
        <c:delete val="0"/>
        <c:axPos val="b"/>
        <c:numFmt formatCode="General" sourceLinked="1"/>
        <c:majorTickMark val="out"/>
        <c:minorTickMark val="none"/>
        <c:tickLblPos val="nextTo"/>
        <c:crossAx val="214383232"/>
        <c:crosses val="autoZero"/>
        <c:auto val="1"/>
        <c:lblAlgn val="ctr"/>
        <c:lblOffset val="100"/>
        <c:tickLblSkip val="2"/>
        <c:noMultiLvlLbl val="0"/>
      </c:catAx>
      <c:valAx>
        <c:axId val="214383232"/>
        <c:scaling>
          <c:orientation val="minMax"/>
        </c:scaling>
        <c:delete val="0"/>
        <c:axPos val="l"/>
        <c:majorGridlines/>
        <c:numFmt formatCode="#,##0" sourceLinked="1"/>
        <c:majorTickMark val="out"/>
        <c:minorTickMark val="none"/>
        <c:tickLblPos val="nextTo"/>
        <c:crossAx val="214381696"/>
        <c:crosses val="autoZero"/>
        <c:crossBetween val="between"/>
      </c:valAx>
    </c:plotArea>
    <c:legend>
      <c:legendPos val="r"/>
      <c:layout>
        <c:manualLayout>
          <c:xMode val="edge"/>
          <c:yMode val="edge"/>
          <c:x val="0.70084703789858283"/>
          <c:y val="0.14445002234982635"/>
          <c:w val="0.29915297445301797"/>
          <c:h val="0.77019127021670164"/>
        </c:manualLayout>
      </c:layout>
      <c:overlay val="0"/>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100"/>
            </a:pPr>
            <a:r>
              <a:rPr lang="en-US" sz="1400"/>
              <a:t>Evolution annuelle du nombre d'intérimaires (ETP) entre 2022</a:t>
            </a:r>
            <a:r>
              <a:rPr lang="en-US" sz="1400" baseline="0"/>
              <a:t> et 2023</a:t>
            </a:r>
            <a:r>
              <a:rPr lang="en-US" sz="1400"/>
              <a:t> dans le Puy-de-Dome</a:t>
            </a:r>
          </a:p>
          <a:p>
            <a:pPr>
              <a:defRPr sz="1100"/>
            </a:pPr>
            <a:r>
              <a:rPr lang="en-US" sz="1100" b="0"/>
              <a:t>(source : Dares</a:t>
            </a:r>
            <a:r>
              <a:rPr lang="en-US" sz="1100" b="0" baseline="0"/>
              <a:t> exploitation des DSN - données brutes</a:t>
            </a:r>
            <a:r>
              <a:rPr lang="en-US" sz="1100" b="0"/>
              <a:t>)</a:t>
            </a:r>
          </a:p>
        </c:rich>
      </c:tx>
      <c:overlay val="0"/>
    </c:title>
    <c:autoTitleDeleted val="0"/>
    <c:plotArea>
      <c:layout/>
      <c:barChart>
        <c:barDir val="bar"/>
        <c:grouping val="clustered"/>
        <c:varyColors val="0"/>
        <c:ser>
          <c:idx val="2"/>
          <c:order val="0"/>
          <c:tx>
            <c:strRef>
              <c:f>ETP_63!$K$5</c:f>
              <c:strCache>
                <c:ptCount val="1"/>
                <c:pt idx="0">
                  <c:v>Evolution</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ETP_63!$C$6:$H$23</c:f>
              <c:strCache>
                <c:ptCount val="18"/>
                <c:pt idx="0">
                  <c:v>Agriculture, sylviculture et pêche</c:v>
                </c:pt>
                <c:pt idx="1">
                  <c:v>Fabrication de denrées alimentaires, de boissons et  de produits à base de tabac</c:v>
                </c:pt>
                <c:pt idx="2">
                  <c:v>Cokéfaction et raffinage</c:v>
                </c:pt>
                <c:pt idx="3">
                  <c:v>Fabrication d'équipements électriques, électroniques, informatiques ; fabrication de machines</c:v>
                </c:pt>
                <c:pt idx="4">
                  <c:v>Fabrication de matériels de transport</c:v>
                </c:pt>
                <c:pt idx="5">
                  <c:v>Fabrication d'autres produits industriels</c:v>
                </c:pt>
                <c:pt idx="6">
                  <c:v>Industries extractives,  énergie, eau, gestion des déchets et dépollution</c:v>
                </c:pt>
                <c:pt idx="7">
                  <c:v>Construction</c:v>
                </c:pt>
                <c:pt idx="8">
                  <c:v>Commerce ; réparation d'automobiles et de motocycles</c:v>
                </c:pt>
                <c:pt idx="9">
                  <c:v>Transports et entreposage</c:v>
                </c:pt>
                <c:pt idx="10">
                  <c:v>Hébergement et restauration</c:v>
                </c:pt>
                <c:pt idx="11">
                  <c:v>Information et communication</c:v>
                </c:pt>
                <c:pt idx="12">
                  <c:v>Activités financières et d'assurance</c:v>
                </c:pt>
                <c:pt idx="13">
                  <c:v>Activités immobilières</c:v>
                </c:pt>
                <c:pt idx="14">
                  <c:v>Activités scientifiques et techniques ; services administratifs et de soutien</c:v>
                </c:pt>
                <c:pt idx="15">
                  <c:v>Administration publique, enseignement, santé humaine et action sociale</c:v>
                </c:pt>
                <c:pt idx="16">
                  <c:v>Autres activités de services</c:v>
                </c:pt>
                <c:pt idx="17">
                  <c:v>Total</c:v>
                </c:pt>
              </c:strCache>
            </c:strRef>
          </c:cat>
          <c:val>
            <c:numRef>
              <c:f>ETP_63!$K$6:$K$23</c:f>
              <c:numCache>
                <c:formatCode>0%</c:formatCode>
                <c:ptCount val="18"/>
                <c:pt idx="0">
                  <c:v>2.8431372549019729E-2</c:v>
                </c:pt>
                <c:pt idx="1">
                  <c:v>-7.7098300332923975E-3</c:v>
                </c:pt>
                <c:pt idx="2">
                  <c:v>0</c:v>
                </c:pt>
                <c:pt idx="3">
                  <c:v>0.15158172231985922</c:v>
                </c:pt>
                <c:pt idx="4">
                  <c:v>0.19781771501925549</c:v>
                </c:pt>
                <c:pt idx="5">
                  <c:v>-8.227421249084288E-2</c:v>
                </c:pt>
                <c:pt idx="6">
                  <c:v>-2.4170440891025047E-2</c:v>
                </c:pt>
                <c:pt idx="7">
                  <c:v>-7.2477231763575567E-2</c:v>
                </c:pt>
                <c:pt idx="8">
                  <c:v>-0.10431812342245661</c:v>
                </c:pt>
                <c:pt idx="9">
                  <c:v>-4.915727668307146E-2</c:v>
                </c:pt>
                <c:pt idx="10">
                  <c:v>-2.02856062038963E-2</c:v>
                </c:pt>
                <c:pt idx="11">
                  <c:v>-0.19205155746509128</c:v>
                </c:pt>
                <c:pt idx="12">
                  <c:v>-0.11559478772593523</c:v>
                </c:pt>
                <c:pt idx="13">
                  <c:v>5.2921945239068346E-2</c:v>
                </c:pt>
                <c:pt idx="14">
                  <c:v>-9.2151560395502097E-2</c:v>
                </c:pt>
                <c:pt idx="15">
                  <c:v>5.3364913665803204E-3</c:v>
                </c:pt>
                <c:pt idx="16">
                  <c:v>-0.10050134079514972</c:v>
                </c:pt>
                <c:pt idx="17">
                  <c:v>-5.5810953549190967E-2</c:v>
                </c:pt>
              </c:numCache>
            </c:numRef>
          </c:val>
          <c:extLst>
            <c:ext xmlns:c16="http://schemas.microsoft.com/office/drawing/2014/chart" uri="{C3380CC4-5D6E-409C-BE32-E72D297353CC}">
              <c16:uniqueId val="{00000001-6C56-438F-AA23-8CEB2AE03E06}"/>
            </c:ext>
          </c:extLst>
        </c:ser>
        <c:dLbls>
          <c:showLegendKey val="0"/>
          <c:showVal val="0"/>
          <c:showCatName val="0"/>
          <c:showSerName val="0"/>
          <c:showPercent val="0"/>
          <c:showBubbleSize val="0"/>
        </c:dLbls>
        <c:gapWidth val="150"/>
        <c:axId val="154641536"/>
        <c:axId val="154643072"/>
      </c:barChart>
      <c:catAx>
        <c:axId val="154641536"/>
        <c:scaling>
          <c:orientation val="minMax"/>
        </c:scaling>
        <c:delete val="0"/>
        <c:axPos val="l"/>
        <c:numFmt formatCode="General" sourceLinked="0"/>
        <c:majorTickMark val="out"/>
        <c:minorTickMark val="none"/>
        <c:tickLblPos val="low"/>
        <c:txPr>
          <a:bodyPr/>
          <a:lstStyle/>
          <a:p>
            <a:pPr>
              <a:defRPr sz="900"/>
            </a:pPr>
            <a:endParaRPr lang="fr-FR"/>
          </a:p>
        </c:txPr>
        <c:crossAx val="154643072"/>
        <c:crosses val="autoZero"/>
        <c:auto val="1"/>
        <c:lblAlgn val="ctr"/>
        <c:lblOffset val="100"/>
        <c:noMultiLvlLbl val="0"/>
      </c:catAx>
      <c:valAx>
        <c:axId val="154643072"/>
        <c:scaling>
          <c:orientation val="minMax"/>
        </c:scaling>
        <c:delete val="1"/>
        <c:axPos val="b"/>
        <c:numFmt formatCode="0%" sourceLinked="1"/>
        <c:majorTickMark val="out"/>
        <c:minorTickMark val="none"/>
        <c:tickLblPos val="nextTo"/>
        <c:crossAx val="154641536"/>
        <c:crosses val="autoZero"/>
        <c:crossBetween val="between"/>
      </c:valAx>
    </c:plotArea>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trimestrielle des ETP intérimaires dans l'industrie </a:t>
            </a:r>
            <a:r>
              <a:rPr lang="en-US" sz="1200"/>
              <a:t>(hors cokéfaction</a:t>
            </a:r>
            <a:r>
              <a:rPr lang="en-US" sz="1500"/>
              <a:t>) et la construction dans le Puy-de-Dôme</a:t>
            </a:r>
            <a:r>
              <a:rPr lang="en-US"/>
              <a:t> </a:t>
            </a:r>
            <a:r>
              <a:rPr lang="en-US" sz="1050" b="0"/>
              <a:t>(Source : Dares, DSN, Fichiers Pôle-emploi, CVS, lieu de l'entreprise utilisatrice, naf 17)</a:t>
            </a:r>
          </a:p>
        </c:rich>
      </c:tx>
      <c:overlay val="0"/>
    </c:title>
    <c:autoTitleDeleted val="0"/>
    <c:plotArea>
      <c:layout/>
      <c:lineChart>
        <c:grouping val="standard"/>
        <c:varyColors val="0"/>
        <c:ser>
          <c:idx val="0"/>
          <c:order val="0"/>
          <c:tx>
            <c:strRef>
              <c:f>ETP_63!$D$32</c:f>
              <c:strCache>
                <c:ptCount val="1"/>
                <c:pt idx="0">
                  <c:v>Fabrication de denrees alimentaires, de boissons et  de produits a base de tabac</c:v>
                </c:pt>
              </c:strCache>
            </c:strRef>
          </c:tx>
          <c:marker>
            <c:symbol val="none"/>
          </c:marker>
          <c:cat>
            <c:strRef>
              <c:f>ETP_63!$E$29:$CB$29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ETP_63!$E$32:$CB$32</c:f>
              <c:numCache>
                <c:formatCode>#,##0</c:formatCode>
                <c:ptCount val="76"/>
                <c:pt idx="0">
                  <c:v>553.89459284769202</c:v>
                </c:pt>
                <c:pt idx="1">
                  <c:v>562.15528025320896</c:v>
                </c:pt>
                <c:pt idx="2">
                  <c:v>586.04348017591803</c:v>
                </c:pt>
                <c:pt idx="3">
                  <c:v>528.78157735032096</c:v>
                </c:pt>
                <c:pt idx="4">
                  <c:v>444.99391091965902</c:v>
                </c:pt>
                <c:pt idx="5">
                  <c:v>501.68982127397601</c:v>
                </c:pt>
                <c:pt idx="6">
                  <c:v>541.62078017539295</c:v>
                </c:pt>
                <c:pt idx="7">
                  <c:v>459.47695470454602</c:v>
                </c:pt>
                <c:pt idx="8">
                  <c:v>552.30591736383803</c:v>
                </c:pt>
                <c:pt idx="9">
                  <c:v>495.98263358791701</c:v>
                </c:pt>
                <c:pt idx="10">
                  <c:v>457.85225362652898</c:v>
                </c:pt>
                <c:pt idx="11">
                  <c:v>495.99770226255703</c:v>
                </c:pt>
                <c:pt idx="12">
                  <c:v>501.13990030046199</c:v>
                </c:pt>
                <c:pt idx="13">
                  <c:v>462.14059582022998</c:v>
                </c:pt>
                <c:pt idx="14">
                  <c:v>346.86566139854602</c:v>
                </c:pt>
                <c:pt idx="15">
                  <c:v>343.50680895004001</c:v>
                </c:pt>
                <c:pt idx="16">
                  <c:v>353.32104943080401</c:v>
                </c:pt>
                <c:pt idx="17">
                  <c:v>365.43321245909402</c:v>
                </c:pt>
                <c:pt idx="18">
                  <c:v>358.88591312488802</c:v>
                </c:pt>
                <c:pt idx="19">
                  <c:v>329.47008221955298</c:v>
                </c:pt>
                <c:pt idx="20">
                  <c:v>292.42253434673</c:v>
                </c:pt>
                <c:pt idx="21">
                  <c:v>325.59002146221701</c:v>
                </c:pt>
                <c:pt idx="22">
                  <c:v>405.04008257472202</c:v>
                </c:pt>
                <c:pt idx="23">
                  <c:v>404.27934556556897</c:v>
                </c:pt>
                <c:pt idx="24">
                  <c:v>351.48546393170102</c:v>
                </c:pt>
                <c:pt idx="25">
                  <c:v>374.81491273645599</c:v>
                </c:pt>
                <c:pt idx="26">
                  <c:v>329.78032840941103</c:v>
                </c:pt>
                <c:pt idx="27">
                  <c:v>308.67402572716298</c:v>
                </c:pt>
                <c:pt idx="28">
                  <c:v>306.232227875484</c:v>
                </c:pt>
                <c:pt idx="29">
                  <c:v>294.78460859529298</c:v>
                </c:pt>
                <c:pt idx="30">
                  <c:v>277.91307923444202</c:v>
                </c:pt>
                <c:pt idx="31">
                  <c:v>302.43440268740198</c:v>
                </c:pt>
                <c:pt idx="32">
                  <c:v>314.15496185464298</c:v>
                </c:pt>
                <c:pt idx="33">
                  <c:v>290.288047966129</c:v>
                </c:pt>
                <c:pt idx="34">
                  <c:v>286.75706234141398</c:v>
                </c:pt>
                <c:pt idx="35">
                  <c:v>285.78531797356999</c:v>
                </c:pt>
                <c:pt idx="36">
                  <c:v>320.64465478558998</c:v>
                </c:pt>
                <c:pt idx="37">
                  <c:v>365.746700610755</c:v>
                </c:pt>
                <c:pt idx="38">
                  <c:v>374.59544408650697</c:v>
                </c:pt>
                <c:pt idx="39">
                  <c:v>397.10245735939299</c:v>
                </c:pt>
                <c:pt idx="40">
                  <c:v>451.35403573947798</c:v>
                </c:pt>
                <c:pt idx="41">
                  <c:v>418.29494160818803</c:v>
                </c:pt>
                <c:pt idx="42">
                  <c:v>428.96229622933203</c:v>
                </c:pt>
                <c:pt idx="43">
                  <c:v>427.30456212097698</c:v>
                </c:pt>
                <c:pt idx="44">
                  <c:v>372.735072114643</c:v>
                </c:pt>
                <c:pt idx="45">
                  <c:v>408.614319505163</c:v>
                </c:pt>
                <c:pt idx="46">
                  <c:v>388.61981656136902</c:v>
                </c:pt>
                <c:pt idx="47">
                  <c:v>446.57350300578003</c:v>
                </c:pt>
                <c:pt idx="48">
                  <c:v>457.42327189498502</c:v>
                </c:pt>
                <c:pt idx="49">
                  <c:v>494.236932949307</c:v>
                </c:pt>
                <c:pt idx="50">
                  <c:v>555.82015779727203</c:v>
                </c:pt>
                <c:pt idx="51">
                  <c:v>516.34432078477403</c:v>
                </c:pt>
                <c:pt idx="52">
                  <c:v>514.50245123430705</c:v>
                </c:pt>
                <c:pt idx="53">
                  <c:v>479.31242111935597</c:v>
                </c:pt>
                <c:pt idx="54">
                  <c:v>520.97194436904203</c:v>
                </c:pt>
                <c:pt idx="55">
                  <c:v>479.450208524826</c:v>
                </c:pt>
                <c:pt idx="56">
                  <c:v>465.11811301064898</c:v>
                </c:pt>
                <c:pt idx="57">
                  <c:v>471.21472225833003</c:v>
                </c:pt>
                <c:pt idx="58">
                  <c:v>415.00066847475398</c:v>
                </c:pt>
                <c:pt idx="59">
                  <c:v>417.24517568849802</c:v>
                </c:pt>
                <c:pt idx="60">
                  <c:v>417.73486823186897</c:v>
                </c:pt>
                <c:pt idx="61">
                  <c:v>380.71957986715199</c:v>
                </c:pt>
                <c:pt idx="62">
                  <c:v>428.959191771684</c:v>
                </c:pt>
                <c:pt idx="63">
                  <c:v>434.70468349868298</c:v>
                </c:pt>
                <c:pt idx="64">
                  <c:v>445.77977308145699</c:v>
                </c:pt>
                <c:pt idx="65">
                  <c:v>465.06506828885301</c:v>
                </c:pt>
                <c:pt idx="66">
                  <c:v>459.28468226035801</c:v>
                </c:pt>
                <c:pt idx="67">
                  <c:v>470.16025646717901</c:v>
                </c:pt>
                <c:pt idx="68">
                  <c:v>485.27277704565</c:v>
                </c:pt>
                <c:pt idx="69">
                  <c:v>435.17523118464698</c:v>
                </c:pt>
                <c:pt idx="70">
                  <c:v>449.74655999860101</c:v>
                </c:pt>
                <c:pt idx="71">
                  <c:v>460.76606823620898</c:v>
                </c:pt>
                <c:pt idx="72">
                  <c:v>452.34833812548601</c:v>
                </c:pt>
                <c:pt idx="73">
                  <c:v>448.646630063293</c:v>
                </c:pt>
                <c:pt idx="74">
                  <c:v>443.19191183116601</c:v>
                </c:pt>
                <c:pt idx="75">
                  <c:v>467.969277448642</c:v>
                </c:pt>
              </c:numCache>
            </c:numRef>
          </c:val>
          <c:smooth val="0"/>
          <c:extLst>
            <c:ext xmlns:c16="http://schemas.microsoft.com/office/drawing/2014/chart" uri="{C3380CC4-5D6E-409C-BE32-E72D297353CC}">
              <c16:uniqueId val="{00000000-F8F8-4AE7-B98E-3179A2CC8221}"/>
            </c:ext>
          </c:extLst>
        </c:ser>
        <c:ser>
          <c:idx val="1"/>
          <c:order val="1"/>
          <c:tx>
            <c:strRef>
              <c:f>ETP_63!$D$33</c:f>
              <c:strCache>
                <c:ptCount val="1"/>
                <c:pt idx="0">
                  <c:v>Cokéfaction et raffinage. Industries extractives,  énergie, eau, gestion des déchets et dépollution</c:v>
                </c:pt>
              </c:strCache>
            </c:strRef>
          </c:tx>
          <c:marker>
            <c:symbol val="none"/>
          </c:marker>
          <c:cat>
            <c:strRef>
              <c:f>ETP_63!$E$29:$CB$29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ETP_63!$E$33:$CB$33</c:f>
              <c:numCache>
                <c:formatCode>#,##0</c:formatCode>
                <c:ptCount val="76"/>
                <c:pt idx="0">
                  <c:v>151.88063307324401</c:v>
                </c:pt>
                <c:pt idx="1">
                  <c:v>159.142926689603</c:v>
                </c:pt>
                <c:pt idx="2">
                  <c:v>164.323877517119</c:v>
                </c:pt>
                <c:pt idx="3">
                  <c:v>133.43150644064201</c:v>
                </c:pt>
                <c:pt idx="4">
                  <c:v>127.288226123017</c:v>
                </c:pt>
                <c:pt idx="5">
                  <c:v>144.29557069487001</c:v>
                </c:pt>
                <c:pt idx="6">
                  <c:v>154.51574142484199</c:v>
                </c:pt>
                <c:pt idx="7">
                  <c:v>139.131335281368</c:v>
                </c:pt>
                <c:pt idx="8">
                  <c:v>154.650119922512</c:v>
                </c:pt>
                <c:pt idx="9">
                  <c:v>156.41184552294999</c:v>
                </c:pt>
                <c:pt idx="10">
                  <c:v>140.92335608923</c:v>
                </c:pt>
                <c:pt idx="11">
                  <c:v>154.44530608776699</c:v>
                </c:pt>
                <c:pt idx="12">
                  <c:v>134.36071001326999</c:v>
                </c:pt>
                <c:pt idx="13">
                  <c:v>136.28990893226501</c:v>
                </c:pt>
                <c:pt idx="14">
                  <c:v>125.71250784618201</c:v>
                </c:pt>
                <c:pt idx="15">
                  <c:v>111.759927915443</c:v>
                </c:pt>
                <c:pt idx="16">
                  <c:v>106.019725805614</c:v>
                </c:pt>
                <c:pt idx="17">
                  <c:v>82.849399128396897</c:v>
                </c:pt>
                <c:pt idx="18">
                  <c:v>105.257620640865</c:v>
                </c:pt>
                <c:pt idx="19">
                  <c:v>105.898562412345</c:v>
                </c:pt>
                <c:pt idx="20">
                  <c:v>101.75961276339901</c:v>
                </c:pt>
                <c:pt idx="21">
                  <c:v>127.319161585545</c:v>
                </c:pt>
                <c:pt idx="22">
                  <c:v>139.73029095645299</c:v>
                </c:pt>
                <c:pt idx="23">
                  <c:v>168.80385425657599</c:v>
                </c:pt>
                <c:pt idx="24">
                  <c:v>166.16753818336599</c:v>
                </c:pt>
                <c:pt idx="25">
                  <c:v>150.59226665067899</c:v>
                </c:pt>
                <c:pt idx="26">
                  <c:v>145.32333317496199</c:v>
                </c:pt>
                <c:pt idx="27">
                  <c:v>154.31544877536601</c:v>
                </c:pt>
                <c:pt idx="28">
                  <c:v>143.695491517096</c:v>
                </c:pt>
                <c:pt idx="29">
                  <c:v>150.080119270327</c:v>
                </c:pt>
                <c:pt idx="30">
                  <c:v>130.914611568715</c:v>
                </c:pt>
                <c:pt idx="31">
                  <c:v>119.10534193245999</c:v>
                </c:pt>
                <c:pt idx="32">
                  <c:v>119.966828251872</c:v>
                </c:pt>
                <c:pt idx="33">
                  <c:v>120.27770471240299</c:v>
                </c:pt>
                <c:pt idx="34">
                  <c:v>111.958675667148</c:v>
                </c:pt>
                <c:pt idx="35">
                  <c:v>94.208748751924205</c:v>
                </c:pt>
                <c:pt idx="36">
                  <c:v>93.657578421859697</c:v>
                </c:pt>
                <c:pt idx="37">
                  <c:v>88.079318434314899</c:v>
                </c:pt>
                <c:pt idx="38">
                  <c:v>103.26459717093699</c:v>
                </c:pt>
                <c:pt idx="39">
                  <c:v>106.092911758013</c:v>
                </c:pt>
                <c:pt idx="40">
                  <c:v>97.046947654132197</c:v>
                </c:pt>
                <c:pt idx="41">
                  <c:v>105.384882239398</c:v>
                </c:pt>
                <c:pt idx="42">
                  <c:v>110.241993496174</c:v>
                </c:pt>
                <c:pt idx="43">
                  <c:v>115.65811865145599</c:v>
                </c:pt>
                <c:pt idx="44">
                  <c:v>111.900152385585</c:v>
                </c:pt>
                <c:pt idx="45">
                  <c:v>149.705106115348</c:v>
                </c:pt>
                <c:pt idx="46">
                  <c:v>165.97324725225101</c:v>
                </c:pt>
                <c:pt idx="47">
                  <c:v>177.197524202366</c:v>
                </c:pt>
                <c:pt idx="48">
                  <c:v>207.38905756495001</c:v>
                </c:pt>
                <c:pt idx="49">
                  <c:v>215.83075868429299</c:v>
                </c:pt>
                <c:pt idx="50">
                  <c:v>240.04178984897101</c:v>
                </c:pt>
                <c:pt idx="51">
                  <c:v>252.59056364559899</c:v>
                </c:pt>
                <c:pt idx="52">
                  <c:v>265.151203722952</c:v>
                </c:pt>
                <c:pt idx="53">
                  <c:v>284.14596912479101</c:v>
                </c:pt>
                <c:pt idx="54">
                  <c:v>247.07883975671399</c:v>
                </c:pt>
                <c:pt idx="55">
                  <c:v>254.69097258236201</c:v>
                </c:pt>
                <c:pt idx="56">
                  <c:v>240.99134470454101</c:v>
                </c:pt>
                <c:pt idx="57">
                  <c:v>232.460868754731</c:v>
                </c:pt>
                <c:pt idx="58">
                  <c:v>250.20558655183001</c:v>
                </c:pt>
                <c:pt idx="59">
                  <c:v>247.56694356404699</c:v>
                </c:pt>
                <c:pt idx="60">
                  <c:v>232.88743626679801</c:v>
                </c:pt>
                <c:pt idx="61">
                  <c:v>122.374538748595</c:v>
                </c:pt>
                <c:pt idx="62">
                  <c:v>174.984212685523</c:v>
                </c:pt>
                <c:pt idx="63">
                  <c:v>193.65689867580201</c:v>
                </c:pt>
                <c:pt idx="64">
                  <c:v>202.12425689286201</c:v>
                </c:pt>
                <c:pt idx="65">
                  <c:v>170.86294585172999</c:v>
                </c:pt>
                <c:pt idx="66">
                  <c:v>159.06076576868099</c:v>
                </c:pt>
                <c:pt idx="67">
                  <c:v>180.489439175288</c:v>
                </c:pt>
                <c:pt idx="68">
                  <c:v>201.68698733089801</c:v>
                </c:pt>
                <c:pt idx="69">
                  <c:v>212.07114613674301</c:v>
                </c:pt>
                <c:pt idx="70">
                  <c:v>223.81172321321901</c:v>
                </c:pt>
                <c:pt idx="71">
                  <c:v>225.402397340151</c:v>
                </c:pt>
                <c:pt idx="72">
                  <c:v>221.718696409552</c:v>
                </c:pt>
                <c:pt idx="73">
                  <c:v>225.874857521405</c:v>
                </c:pt>
                <c:pt idx="74">
                  <c:v>203.88236684083199</c:v>
                </c:pt>
                <c:pt idx="75">
                  <c:v>193.65641337927201</c:v>
                </c:pt>
              </c:numCache>
            </c:numRef>
          </c:val>
          <c:smooth val="0"/>
          <c:extLst>
            <c:ext xmlns:c16="http://schemas.microsoft.com/office/drawing/2014/chart" uri="{C3380CC4-5D6E-409C-BE32-E72D297353CC}">
              <c16:uniqueId val="{00000001-F8F8-4AE7-B98E-3179A2CC8221}"/>
            </c:ext>
          </c:extLst>
        </c:ser>
        <c:ser>
          <c:idx val="2"/>
          <c:order val="2"/>
          <c:tx>
            <c:strRef>
              <c:f>ETP_63!$D$34</c:f>
              <c:strCache>
                <c:ptCount val="1"/>
                <c:pt idx="0">
                  <c:v>Fabrication d'equipements electriques, electroniques, informatiques ; fabrication de machine</c:v>
                </c:pt>
              </c:strCache>
            </c:strRef>
          </c:tx>
          <c:marker>
            <c:symbol val="none"/>
          </c:marker>
          <c:cat>
            <c:strRef>
              <c:f>ETP_63!$E$29:$CB$29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ETP_63!$E$34:$CB$34</c:f>
              <c:numCache>
                <c:formatCode>#,##0</c:formatCode>
                <c:ptCount val="76"/>
                <c:pt idx="0">
                  <c:v>304.41795444112302</c:v>
                </c:pt>
                <c:pt idx="1">
                  <c:v>288.86568106946902</c:v>
                </c:pt>
                <c:pt idx="2">
                  <c:v>257.46543330490903</c:v>
                </c:pt>
                <c:pt idx="3">
                  <c:v>196.17170090646499</c:v>
                </c:pt>
                <c:pt idx="4">
                  <c:v>178.99766027811501</c:v>
                </c:pt>
                <c:pt idx="5">
                  <c:v>186.673034198506</c:v>
                </c:pt>
                <c:pt idx="6">
                  <c:v>208.87429520152401</c:v>
                </c:pt>
                <c:pt idx="7">
                  <c:v>203.837365814169</c:v>
                </c:pt>
                <c:pt idx="8">
                  <c:v>287.95750714808997</c:v>
                </c:pt>
                <c:pt idx="9">
                  <c:v>265.47576357821998</c:v>
                </c:pt>
                <c:pt idx="10">
                  <c:v>209.480941494717</c:v>
                </c:pt>
                <c:pt idx="11">
                  <c:v>271.98359049394003</c:v>
                </c:pt>
                <c:pt idx="12">
                  <c:v>245.966053989431</c:v>
                </c:pt>
                <c:pt idx="13">
                  <c:v>247.98269477127599</c:v>
                </c:pt>
                <c:pt idx="14">
                  <c:v>278.99337395275398</c:v>
                </c:pt>
                <c:pt idx="15">
                  <c:v>224.676342213515</c:v>
                </c:pt>
                <c:pt idx="16">
                  <c:v>187.396012666915</c:v>
                </c:pt>
                <c:pt idx="17">
                  <c:v>188.88761070759799</c:v>
                </c:pt>
                <c:pt idx="18">
                  <c:v>130.95620904273599</c:v>
                </c:pt>
                <c:pt idx="19">
                  <c:v>113.911869326499</c:v>
                </c:pt>
                <c:pt idx="20">
                  <c:v>127.142904199958</c:v>
                </c:pt>
                <c:pt idx="21">
                  <c:v>154.68475877063099</c:v>
                </c:pt>
                <c:pt idx="22">
                  <c:v>199.11439883109199</c:v>
                </c:pt>
                <c:pt idx="23">
                  <c:v>175.63971911077201</c:v>
                </c:pt>
                <c:pt idx="24">
                  <c:v>154.255178257485</c:v>
                </c:pt>
                <c:pt idx="25">
                  <c:v>151.396753911313</c:v>
                </c:pt>
                <c:pt idx="26">
                  <c:v>133.41012033262399</c:v>
                </c:pt>
                <c:pt idx="27">
                  <c:v>143.21228716748499</c:v>
                </c:pt>
                <c:pt idx="28">
                  <c:v>116.12860843424301</c:v>
                </c:pt>
                <c:pt idx="29">
                  <c:v>106.27819151310599</c:v>
                </c:pt>
                <c:pt idx="30">
                  <c:v>97.093840955400793</c:v>
                </c:pt>
                <c:pt idx="31">
                  <c:v>104.52879388457499</c:v>
                </c:pt>
                <c:pt idx="32">
                  <c:v>115.210382584518</c:v>
                </c:pt>
                <c:pt idx="33">
                  <c:v>129.600978165843</c:v>
                </c:pt>
                <c:pt idx="34">
                  <c:v>131.87718623373601</c:v>
                </c:pt>
                <c:pt idx="35">
                  <c:v>135.15582978740099</c:v>
                </c:pt>
                <c:pt idx="36">
                  <c:v>138.691115641067</c:v>
                </c:pt>
                <c:pt idx="37">
                  <c:v>123.840792416593</c:v>
                </c:pt>
                <c:pt idx="38">
                  <c:v>112.529866035336</c:v>
                </c:pt>
                <c:pt idx="39">
                  <c:v>114.98989036854501</c:v>
                </c:pt>
                <c:pt idx="40">
                  <c:v>122.832232237223</c:v>
                </c:pt>
                <c:pt idx="41">
                  <c:v>119.541774583462</c:v>
                </c:pt>
                <c:pt idx="42">
                  <c:v>127.68388921408599</c:v>
                </c:pt>
                <c:pt idx="43">
                  <c:v>125.124050036996</c:v>
                </c:pt>
                <c:pt idx="44">
                  <c:v>114.009237169888</c:v>
                </c:pt>
                <c:pt idx="45">
                  <c:v>123.874639950404</c:v>
                </c:pt>
                <c:pt idx="46">
                  <c:v>117.59105167305999</c:v>
                </c:pt>
                <c:pt idx="47">
                  <c:v>110.43054769152501</c:v>
                </c:pt>
                <c:pt idx="48">
                  <c:v>102.47965621698199</c:v>
                </c:pt>
                <c:pt idx="49">
                  <c:v>106.613814650194</c:v>
                </c:pt>
                <c:pt idx="50">
                  <c:v>104.467613347126</c:v>
                </c:pt>
                <c:pt idx="51">
                  <c:v>95.179814173746394</c:v>
                </c:pt>
                <c:pt idx="52">
                  <c:v>90.350063072585201</c:v>
                </c:pt>
                <c:pt idx="53">
                  <c:v>88.870134276757895</c:v>
                </c:pt>
                <c:pt idx="54">
                  <c:v>83.982017423421297</c:v>
                </c:pt>
                <c:pt idx="55">
                  <c:v>96.878818621496293</c:v>
                </c:pt>
                <c:pt idx="56">
                  <c:v>105.334814657455</c:v>
                </c:pt>
                <c:pt idx="57">
                  <c:v>102.398196255047</c:v>
                </c:pt>
                <c:pt idx="58">
                  <c:v>92.286998982994106</c:v>
                </c:pt>
                <c:pt idx="59">
                  <c:v>80.440771712638295</c:v>
                </c:pt>
                <c:pt idx="60">
                  <c:v>70.319203460190394</c:v>
                </c:pt>
                <c:pt idx="61">
                  <c:v>33.254754679444197</c:v>
                </c:pt>
                <c:pt idx="62">
                  <c:v>57.390512206404502</c:v>
                </c:pt>
                <c:pt idx="63">
                  <c:v>70.729026222030001</c:v>
                </c:pt>
                <c:pt idx="64">
                  <c:v>77.143656069796705</c:v>
                </c:pt>
                <c:pt idx="65">
                  <c:v>89.347351428784194</c:v>
                </c:pt>
                <c:pt idx="66">
                  <c:v>85.858170139520695</c:v>
                </c:pt>
                <c:pt idx="67">
                  <c:v>81.142759821202404</c:v>
                </c:pt>
                <c:pt idx="68">
                  <c:v>81.421874124388594</c:v>
                </c:pt>
                <c:pt idx="69">
                  <c:v>62.861447913383998</c:v>
                </c:pt>
                <c:pt idx="70">
                  <c:v>62.369065891349798</c:v>
                </c:pt>
                <c:pt idx="71">
                  <c:v>65.676933756951598</c:v>
                </c:pt>
                <c:pt idx="72">
                  <c:v>65.230645019313798</c:v>
                </c:pt>
                <c:pt idx="73">
                  <c:v>83.535011108381696</c:v>
                </c:pt>
                <c:pt idx="74">
                  <c:v>84.349903923964504</c:v>
                </c:pt>
                <c:pt idx="75">
                  <c:v>78.047093080862695</c:v>
                </c:pt>
              </c:numCache>
            </c:numRef>
          </c:val>
          <c:smooth val="0"/>
          <c:extLst>
            <c:ext xmlns:c16="http://schemas.microsoft.com/office/drawing/2014/chart" uri="{C3380CC4-5D6E-409C-BE32-E72D297353CC}">
              <c16:uniqueId val="{00000002-F8F8-4AE7-B98E-3179A2CC8221}"/>
            </c:ext>
          </c:extLst>
        </c:ser>
        <c:ser>
          <c:idx val="3"/>
          <c:order val="3"/>
          <c:tx>
            <c:strRef>
              <c:f>ETP_63!$D$35</c:f>
              <c:strCache>
                <c:ptCount val="1"/>
                <c:pt idx="0">
                  <c:v>Fabrication de materiels de transport</c:v>
                </c:pt>
              </c:strCache>
            </c:strRef>
          </c:tx>
          <c:marker>
            <c:symbol val="none"/>
          </c:marker>
          <c:cat>
            <c:strRef>
              <c:f>ETP_63!$E$29:$CB$29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ETP_63!$E$35:$CB$35</c:f>
              <c:numCache>
                <c:formatCode>#,##0</c:formatCode>
                <c:ptCount val="76"/>
                <c:pt idx="0">
                  <c:v>290.75497006979998</c:v>
                </c:pt>
                <c:pt idx="1">
                  <c:v>338.455944718144</c:v>
                </c:pt>
                <c:pt idx="2">
                  <c:v>300.01287432389501</c:v>
                </c:pt>
                <c:pt idx="3">
                  <c:v>233.04658022070001</c:v>
                </c:pt>
                <c:pt idx="4">
                  <c:v>254.84446489474101</c:v>
                </c:pt>
                <c:pt idx="5">
                  <c:v>253.60135499769399</c:v>
                </c:pt>
                <c:pt idx="6">
                  <c:v>225.57497055850101</c:v>
                </c:pt>
                <c:pt idx="7">
                  <c:v>284.61534685133603</c:v>
                </c:pt>
                <c:pt idx="8">
                  <c:v>271.70747007710298</c:v>
                </c:pt>
                <c:pt idx="9">
                  <c:v>322.66675933313797</c:v>
                </c:pt>
                <c:pt idx="10">
                  <c:v>298.11959402991903</c:v>
                </c:pt>
                <c:pt idx="11">
                  <c:v>226.62592472513299</c:v>
                </c:pt>
                <c:pt idx="12">
                  <c:v>178.486365903446</c:v>
                </c:pt>
                <c:pt idx="13">
                  <c:v>175.09304157420101</c:v>
                </c:pt>
                <c:pt idx="14">
                  <c:v>206.18306008558201</c:v>
                </c:pt>
                <c:pt idx="15">
                  <c:v>123.413229752738</c:v>
                </c:pt>
                <c:pt idx="16">
                  <c:v>126.65595680347199</c:v>
                </c:pt>
                <c:pt idx="17">
                  <c:v>62.738346394907197</c:v>
                </c:pt>
                <c:pt idx="18">
                  <c:v>15.265036960303901</c:v>
                </c:pt>
                <c:pt idx="19">
                  <c:v>52.265880908515904</c:v>
                </c:pt>
                <c:pt idx="20">
                  <c:v>53.084474864126399</c:v>
                </c:pt>
                <c:pt idx="21">
                  <c:v>72.982872649877507</c:v>
                </c:pt>
                <c:pt idx="22">
                  <c:v>98.012856638615006</c:v>
                </c:pt>
                <c:pt idx="23">
                  <c:v>118.45607416516501</c:v>
                </c:pt>
                <c:pt idx="24">
                  <c:v>126.627725144888</c:v>
                </c:pt>
                <c:pt idx="25">
                  <c:v>81.532958943025804</c:v>
                </c:pt>
                <c:pt idx="26">
                  <c:v>83.635797491586501</c:v>
                </c:pt>
                <c:pt idx="27">
                  <c:v>83.929774094052107</c:v>
                </c:pt>
                <c:pt idx="28">
                  <c:v>72.326326162482204</c:v>
                </c:pt>
                <c:pt idx="29">
                  <c:v>79.3238515479527</c:v>
                </c:pt>
                <c:pt idx="30">
                  <c:v>73.3752151988854</c:v>
                </c:pt>
                <c:pt idx="31">
                  <c:v>94.1087902306205</c:v>
                </c:pt>
                <c:pt idx="32">
                  <c:v>104.24594766144</c:v>
                </c:pt>
                <c:pt idx="33">
                  <c:v>124.446742203062</c:v>
                </c:pt>
                <c:pt idx="34">
                  <c:v>109.229447321934</c:v>
                </c:pt>
                <c:pt idx="35">
                  <c:v>90.041172624523099</c:v>
                </c:pt>
                <c:pt idx="36">
                  <c:v>87.522793675197704</c:v>
                </c:pt>
                <c:pt idx="37">
                  <c:v>74.815555652478196</c:v>
                </c:pt>
                <c:pt idx="38">
                  <c:v>71.5401958683956</c:v>
                </c:pt>
                <c:pt idx="39">
                  <c:v>78.592744974860295</c:v>
                </c:pt>
                <c:pt idx="40">
                  <c:v>90.309775477143702</c:v>
                </c:pt>
                <c:pt idx="41">
                  <c:v>89.370000874698107</c:v>
                </c:pt>
                <c:pt idx="42">
                  <c:v>106.71597426496101</c:v>
                </c:pt>
                <c:pt idx="43">
                  <c:v>127.070283398545</c:v>
                </c:pt>
                <c:pt idx="44">
                  <c:v>103.27210060395601</c:v>
                </c:pt>
                <c:pt idx="45">
                  <c:v>127.171639054343</c:v>
                </c:pt>
                <c:pt idx="46">
                  <c:v>83.148554853500997</c:v>
                </c:pt>
                <c:pt idx="47">
                  <c:v>90.747716855463906</c:v>
                </c:pt>
                <c:pt idx="48">
                  <c:v>79.907124021585503</c:v>
                </c:pt>
                <c:pt idx="49">
                  <c:v>84.553585172509898</c:v>
                </c:pt>
                <c:pt idx="50">
                  <c:v>92.365400736805</c:v>
                </c:pt>
                <c:pt idx="51">
                  <c:v>91.5031293550866</c:v>
                </c:pt>
                <c:pt idx="52">
                  <c:v>119.718616489197</c:v>
                </c:pt>
                <c:pt idx="53">
                  <c:v>125.490869087951</c:v>
                </c:pt>
                <c:pt idx="54">
                  <c:v>139.29998533739499</c:v>
                </c:pt>
                <c:pt idx="55">
                  <c:v>117.39873380278701</c:v>
                </c:pt>
                <c:pt idx="56">
                  <c:v>150.492246209499</c:v>
                </c:pt>
                <c:pt idx="57">
                  <c:v>151.798765528144</c:v>
                </c:pt>
                <c:pt idx="58">
                  <c:v>140.72608866765199</c:v>
                </c:pt>
                <c:pt idx="59">
                  <c:v>177.289506945402</c:v>
                </c:pt>
                <c:pt idx="60">
                  <c:v>187.13661959862799</c:v>
                </c:pt>
                <c:pt idx="61">
                  <c:v>72.446357726271103</c:v>
                </c:pt>
                <c:pt idx="62">
                  <c:v>110.892262121036</c:v>
                </c:pt>
                <c:pt idx="63">
                  <c:v>140.21004035095899</c:v>
                </c:pt>
                <c:pt idx="64">
                  <c:v>106.065210335001</c:v>
                </c:pt>
                <c:pt idx="65">
                  <c:v>107.864117430237</c:v>
                </c:pt>
                <c:pt idx="66">
                  <c:v>118.495612238467</c:v>
                </c:pt>
                <c:pt idx="67">
                  <c:v>141.71789475375201</c:v>
                </c:pt>
                <c:pt idx="68">
                  <c:v>157.58986537757099</c:v>
                </c:pt>
                <c:pt idx="69">
                  <c:v>143.54544081200299</c:v>
                </c:pt>
                <c:pt idx="70">
                  <c:v>149.82266311143499</c:v>
                </c:pt>
                <c:pt idx="71">
                  <c:v>169.58428642069501</c:v>
                </c:pt>
                <c:pt idx="72">
                  <c:v>184.063132572961</c:v>
                </c:pt>
                <c:pt idx="73">
                  <c:v>195.98834946438799</c:v>
                </c:pt>
                <c:pt idx="74">
                  <c:v>178.11995587217601</c:v>
                </c:pt>
                <c:pt idx="75">
                  <c:v>186.152081403865</c:v>
                </c:pt>
              </c:numCache>
            </c:numRef>
          </c:val>
          <c:smooth val="0"/>
          <c:extLst>
            <c:ext xmlns:c16="http://schemas.microsoft.com/office/drawing/2014/chart" uri="{C3380CC4-5D6E-409C-BE32-E72D297353CC}">
              <c16:uniqueId val="{00000003-F8F8-4AE7-B98E-3179A2CC8221}"/>
            </c:ext>
          </c:extLst>
        </c:ser>
        <c:ser>
          <c:idx val="4"/>
          <c:order val="4"/>
          <c:tx>
            <c:strRef>
              <c:f>ETP_63!$D$36</c:f>
              <c:strCache>
                <c:ptCount val="1"/>
                <c:pt idx="0">
                  <c:v>Fabrication d'autres produits industriels</c:v>
                </c:pt>
              </c:strCache>
            </c:strRef>
          </c:tx>
          <c:marker>
            <c:symbol val="none"/>
          </c:marker>
          <c:cat>
            <c:strRef>
              <c:f>ETP_63!$E$29:$CB$29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ETP_63!$E$36:$CB$36</c:f>
              <c:numCache>
                <c:formatCode>#,##0</c:formatCode>
                <c:ptCount val="76"/>
                <c:pt idx="0">
                  <c:v>1637.0045203608599</c:v>
                </c:pt>
                <c:pt idx="1">
                  <c:v>1563.2783132363199</c:v>
                </c:pt>
                <c:pt idx="2">
                  <c:v>1617.40942729571</c:v>
                </c:pt>
                <c:pt idx="3">
                  <c:v>1623.43495031977</c:v>
                </c:pt>
                <c:pt idx="4">
                  <c:v>1644.91430311976</c:v>
                </c:pt>
                <c:pt idx="5">
                  <c:v>1727.91904419497</c:v>
                </c:pt>
                <c:pt idx="6">
                  <c:v>1726.83758572493</c:v>
                </c:pt>
                <c:pt idx="7">
                  <c:v>1824.5924765223499</c:v>
                </c:pt>
                <c:pt idx="8">
                  <c:v>1866.2087000247</c:v>
                </c:pt>
                <c:pt idx="9">
                  <c:v>1917.6869026500999</c:v>
                </c:pt>
                <c:pt idx="10">
                  <c:v>1846.5338334410201</c:v>
                </c:pt>
                <c:pt idx="11">
                  <c:v>1802.1392177924399</c:v>
                </c:pt>
                <c:pt idx="12">
                  <c:v>2034.32117976833</c:v>
                </c:pt>
                <c:pt idx="13">
                  <c:v>1778.1329428266699</c:v>
                </c:pt>
                <c:pt idx="14">
                  <c:v>1590.2807780677499</c:v>
                </c:pt>
                <c:pt idx="15">
                  <c:v>1292.40124060383</c:v>
                </c:pt>
                <c:pt idx="16">
                  <c:v>941.52454312831003</c:v>
                </c:pt>
                <c:pt idx="17">
                  <c:v>665.43881667886706</c:v>
                </c:pt>
                <c:pt idx="18">
                  <c:v>725.58706187228699</c:v>
                </c:pt>
                <c:pt idx="19">
                  <c:v>730.61458072682206</c:v>
                </c:pt>
                <c:pt idx="20">
                  <c:v>762.18477200220798</c:v>
                </c:pt>
                <c:pt idx="21">
                  <c:v>944.47378748032304</c:v>
                </c:pt>
                <c:pt idx="22">
                  <c:v>1198.5210134905799</c:v>
                </c:pt>
                <c:pt idx="23">
                  <c:v>1299.7902212409999</c:v>
                </c:pt>
                <c:pt idx="24">
                  <c:v>1474.9077590249201</c:v>
                </c:pt>
                <c:pt idx="25">
                  <c:v>1564.5655834466299</c:v>
                </c:pt>
                <c:pt idx="26">
                  <c:v>1574.87924987016</c:v>
                </c:pt>
                <c:pt idx="27">
                  <c:v>1545.58881047761</c:v>
                </c:pt>
                <c:pt idx="28">
                  <c:v>1458.7365736709901</c:v>
                </c:pt>
                <c:pt idx="29">
                  <c:v>1400.48944605407</c:v>
                </c:pt>
                <c:pt idx="30">
                  <c:v>1326.8058690004</c:v>
                </c:pt>
                <c:pt idx="31">
                  <c:v>1246.44159563172</c:v>
                </c:pt>
                <c:pt idx="32">
                  <c:v>1245.29544076868</c:v>
                </c:pt>
                <c:pt idx="33">
                  <c:v>1353.5863051731401</c:v>
                </c:pt>
                <c:pt idx="34">
                  <c:v>1427.86776165523</c:v>
                </c:pt>
                <c:pt idx="35">
                  <c:v>1422.14582977237</c:v>
                </c:pt>
                <c:pt idx="36">
                  <c:v>1466.13873801462</c:v>
                </c:pt>
                <c:pt idx="37">
                  <c:v>1428.5640775171701</c:v>
                </c:pt>
                <c:pt idx="38">
                  <c:v>1472.0019822916299</c:v>
                </c:pt>
                <c:pt idx="39">
                  <c:v>1513.62768692382</c:v>
                </c:pt>
                <c:pt idx="40">
                  <c:v>1447.55780101346</c:v>
                </c:pt>
                <c:pt idx="41">
                  <c:v>1375.73013025208</c:v>
                </c:pt>
                <c:pt idx="42">
                  <c:v>1482.6163855053101</c:v>
                </c:pt>
                <c:pt idx="43">
                  <c:v>1528.43213969515</c:v>
                </c:pt>
                <c:pt idx="44">
                  <c:v>1570.54791093732</c:v>
                </c:pt>
                <c:pt idx="45">
                  <c:v>1633.85038313319</c:v>
                </c:pt>
                <c:pt idx="46">
                  <c:v>1565.4044044228999</c:v>
                </c:pt>
                <c:pt idx="47">
                  <c:v>1592.29904251674</c:v>
                </c:pt>
                <c:pt idx="48">
                  <c:v>1706.6645188641601</c:v>
                </c:pt>
                <c:pt idx="49">
                  <c:v>1791.8363980189199</c:v>
                </c:pt>
                <c:pt idx="50">
                  <c:v>1890.0224675843799</c:v>
                </c:pt>
                <c:pt idx="51">
                  <c:v>1985.84520465119</c:v>
                </c:pt>
                <c:pt idx="52">
                  <c:v>1992.0938260937701</c:v>
                </c:pt>
                <c:pt idx="53">
                  <c:v>1932.8361144477899</c:v>
                </c:pt>
                <c:pt idx="54">
                  <c:v>1964.6388158734401</c:v>
                </c:pt>
                <c:pt idx="55">
                  <c:v>1954.32712718736</c:v>
                </c:pt>
                <c:pt idx="56">
                  <c:v>1969.6119910652101</c:v>
                </c:pt>
                <c:pt idx="57">
                  <c:v>1909.9503549383001</c:v>
                </c:pt>
                <c:pt idx="58">
                  <c:v>1923.0644533361601</c:v>
                </c:pt>
                <c:pt idx="59">
                  <c:v>1828.2878936940899</c:v>
                </c:pt>
                <c:pt idx="60">
                  <c:v>1660.7865530540701</c:v>
                </c:pt>
                <c:pt idx="61">
                  <c:v>847.97921908113597</c:v>
                </c:pt>
                <c:pt idx="62">
                  <c:v>1185.73752112892</c:v>
                </c:pt>
                <c:pt idx="63">
                  <c:v>1366.6773737569999</c:v>
                </c:pt>
                <c:pt idx="64">
                  <c:v>1397.2906445306601</c:v>
                </c:pt>
                <c:pt idx="65">
                  <c:v>1464.2997757411299</c:v>
                </c:pt>
                <c:pt idx="66">
                  <c:v>1486.2666079529999</c:v>
                </c:pt>
                <c:pt idx="67">
                  <c:v>1593.9918588409901</c:v>
                </c:pt>
                <c:pt idx="68">
                  <c:v>1776.62450740127</c:v>
                </c:pt>
                <c:pt idx="69">
                  <c:v>1730.22025214983</c:v>
                </c:pt>
                <c:pt idx="70">
                  <c:v>1680.57896510055</c:v>
                </c:pt>
                <c:pt idx="71">
                  <c:v>1689.8738753345499</c:v>
                </c:pt>
                <c:pt idx="72">
                  <c:v>1620.5303833733601</c:v>
                </c:pt>
                <c:pt idx="73">
                  <c:v>1590.48481065541</c:v>
                </c:pt>
                <c:pt idx="74">
                  <c:v>1553.9833347599699</c:v>
                </c:pt>
                <c:pt idx="75">
                  <c:v>1548.0127989786799</c:v>
                </c:pt>
              </c:numCache>
            </c:numRef>
          </c:val>
          <c:smooth val="0"/>
          <c:extLst>
            <c:ext xmlns:c16="http://schemas.microsoft.com/office/drawing/2014/chart" uri="{C3380CC4-5D6E-409C-BE32-E72D297353CC}">
              <c16:uniqueId val="{00000004-F8F8-4AE7-B98E-3179A2CC8221}"/>
            </c:ext>
          </c:extLst>
        </c:ser>
        <c:ser>
          <c:idx val="6"/>
          <c:order val="5"/>
          <c:tx>
            <c:strRef>
              <c:f>ETP_63!$D$37</c:f>
              <c:strCache>
                <c:ptCount val="1"/>
                <c:pt idx="0">
                  <c:v>Construction</c:v>
                </c:pt>
              </c:strCache>
            </c:strRef>
          </c:tx>
          <c:marker>
            <c:symbol val="none"/>
          </c:marker>
          <c:cat>
            <c:strRef>
              <c:f>ETP_63!$E$29:$CB$29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ETP_63!$E$37:$CB$37</c:f>
              <c:numCache>
                <c:formatCode>#,##0</c:formatCode>
                <c:ptCount val="76"/>
                <c:pt idx="0">
                  <c:v>1123.4932998936899</c:v>
                </c:pt>
                <c:pt idx="1">
                  <c:v>1335.6941502484699</c:v>
                </c:pt>
                <c:pt idx="2">
                  <c:v>1305.3111747693599</c:v>
                </c:pt>
                <c:pt idx="3">
                  <c:v>1225.4126433388401</c:v>
                </c:pt>
                <c:pt idx="4">
                  <c:v>1172.77864678577</c:v>
                </c:pt>
                <c:pt idx="5">
                  <c:v>1211.1286916608999</c:v>
                </c:pt>
                <c:pt idx="6">
                  <c:v>1219.55930105686</c:v>
                </c:pt>
                <c:pt idx="7">
                  <c:v>1298.2208405358399</c:v>
                </c:pt>
                <c:pt idx="8">
                  <c:v>1267.22355969207</c:v>
                </c:pt>
                <c:pt idx="9">
                  <c:v>1234.0243514840699</c:v>
                </c:pt>
                <c:pt idx="10">
                  <c:v>1087.9398707988501</c:v>
                </c:pt>
                <c:pt idx="11">
                  <c:v>1270.5522090381701</c:v>
                </c:pt>
                <c:pt idx="12">
                  <c:v>1355.91506753204</c:v>
                </c:pt>
                <c:pt idx="13">
                  <c:v>1254.9867728183999</c:v>
                </c:pt>
                <c:pt idx="14">
                  <c:v>1113.3667089780099</c:v>
                </c:pt>
                <c:pt idx="15">
                  <c:v>1040.6616238056899</c:v>
                </c:pt>
                <c:pt idx="16">
                  <c:v>971.27798938292904</c:v>
                </c:pt>
                <c:pt idx="17">
                  <c:v>974.57631757129604</c:v>
                </c:pt>
                <c:pt idx="18">
                  <c:v>1034.04664565854</c:v>
                </c:pt>
                <c:pt idx="19">
                  <c:v>966.78013290162698</c:v>
                </c:pt>
                <c:pt idx="20">
                  <c:v>837.34180942539194</c:v>
                </c:pt>
                <c:pt idx="21">
                  <c:v>972.87120949727796</c:v>
                </c:pt>
                <c:pt idx="22">
                  <c:v>984.29313395881798</c:v>
                </c:pt>
                <c:pt idx="23">
                  <c:v>977.75706968873806</c:v>
                </c:pt>
                <c:pt idx="24">
                  <c:v>1063.93608395257</c:v>
                </c:pt>
                <c:pt idx="25">
                  <c:v>1093.3834391560999</c:v>
                </c:pt>
                <c:pt idx="26">
                  <c:v>1078.2992915022101</c:v>
                </c:pt>
                <c:pt idx="27">
                  <c:v>1135.6136210601801</c:v>
                </c:pt>
                <c:pt idx="28">
                  <c:v>1043.0057644755</c:v>
                </c:pt>
                <c:pt idx="29">
                  <c:v>1089.50523465775</c:v>
                </c:pt>
                <c:pt idx="30">
                  <c:v>1026.2386297973601</c:v>
                </c:pt>
                <c:pt idx="31">
                  <c:v>1024.9160369874</c:v>
                </c:pt>
                <c:pt idx="32">
                  <c:v>973.32511044332</c:v>
                </c:pt>
                <c:pt idx="33">
                  <c:v>993.88213649102704</c:v>
                </c:pt>
                <c:pt idx="34">
                  <c:v>1022.49595512772</c:v>
                </c:pt>
                <c:pt idx="35">
                  <c:v>973.84437979232803</c:v>
                </c:pt>
                <c:pt idx="36">
                  <c:v>948.77189421309504</c:v>
                </c:pt>
                <c:pt idx="37">
                  <c:v>896.32399398330699</c:v>
                </c:pt>
                <c:pt idx="38">
                  <c:v>859.50337636112101</c:v>
                </c:pt>
                <c:pt idx="39">
                  <c:v>835.67935404107595</c:v>
                </c:pt>
                <c:pt idx="40">
                  <c:v>839.81901274525296</c:v>
                </c:pt>
                <c:pt idx="41">
                  <c:v>859.79294770188005</c:v>
                </c:pt>
                <c:pt idx="42">
                  <c:v>837.32646641443398</c:v>
                </c:pt>
                <c:pt idx="43">
                  <c:v>887.22729152293402</c:v>
                </c:pt>
                <c:pt idx="44">
                  <c:v>795.67332623109405</c:v>
                </c:pt>
                <c:pt idx="45">
                  <c:v>843.43429536741405</c:v>
                </c:pt>
                <c:pt idx="46">
                  <c:v>1033.2550575590701</c:v>
                </c:pt>
                <c:pt idx="47">
                  <c:v>1104.84166882368</c:v>
                </c:pt>
                <c:pt idx="48">
                  <c:v>1139.2503070483699</c:v>
                </c:pt>
                <c:pt idx="49">
                  <c:v>1163.5278125539101</c:v>
                </c:pt>
                <c:pt idx="50">
                  <c:v>1127.8464502476299</c:v>
                </c:pt>
                <c:pt idx="51">
                  <c:v>1168.77433602155</c:v>
                </c:pt>
                <c:pt idx="52">
                  <c:v>1198.1389870355999</c:v>
                </c:pt>
                <c:pt idx="53">
                  <c:v>1153.2954683528401</c:v>
                </c:pt>
                <c:pt idx="54">
                  <c:v>1185.0551876018101</c:v>
                </c:pt>
                <c:pt idx="55">
                  <c:v>1266.58960046123</c:v>
                </c:pt>
                <c:pt idx="56">
                  <c:v>1269.9231484046099</c:v>
                </c:pt>
                <c:pt idx="57">
                  <c:v>1247.6551906486</c:v>
                </c:pt>
                <c:pt idx="58">
                  <c:v>1206.73830209529</c:v>
                </c:pt>
                <c:pt idx="59">
                  <c:v>1284.68168770589</c:v>
                </c:pt>
                <c:pt idx="60">
                  <c:v>1189.57563901238</c:v>
                </c:pt>
                <c:pt idx="61">
                  <c:v>449.68287590339298</c:v>
                </c:pt>
                <c:pt idx="62">
                  <c:v>1085.7525636610701</c:v>
                </c:pt>
                <c:pt idx="63">
                  <c:v>1182.0617959490801</c:v>
                </c:pt>
                <c:pt idx="64">
                  <c:v>1225.38293561929</c:v>
                </c:pt>
                <c:pt idx="65">
                  <c:v>1274.28501362828</c:v>
                </c:pt>
                <c:pt idx="66">
                  <c:v>1322.2174720881201</c:v>
                </c:pt>
                <c:pt idx="67">
                  <c:v>1317.58912124214</c:v>
                </c:pt>
                <c:pt idx="68">
                  <c:v>1339.67298504</c:v>
                </c:pt>
                <c:pt idx="69">
                  <c:v>1208.7475457130399</c:v>
                </c:pt>
                <c:pt idx="70">
                  <c:v>1190.3814873987801</c:v>
                </c:pt>
                <c:pt idx="71">
                  <c:v>1303.6324834450099</c:v>
                </c:pt>
                <c:pt idx="72">
                  <c:v>1288.5909324209999</c:v>
                </c:pt>
                <c:pt idx="73">
                  <c:v>1196.42922544978</c:v>
                </c:pt>
                <c:pt idx="74">
                  <c:v>1098.0223175690201</c:v>
                </c:pt>
                <c:pt idx="75">
                  <c:v>1090.7294844979499</c:v>
                </c:pt>
              </c:numCache>
            </c:numRef>
          </c:val>
          <c:smooth val="0"/>
          <c:extLst>
            <c:ext xmlns:c16="http://schemas.microsoft.com/office/drawing/2014/chart" uri="{C3380CC4-5D6E-409C-BE32-E72D297353CC}">
              <c16:uniqueId val="{00000005-F8F8-4AE7-B98E-3179A2CC8221}"/>
            </c:ext>
          </c:extLst>
        </c:ser>
        <c:dLbls>
          <c:showLegendKey val="0"/>
          <c:showVal val="0"/>
          <c:showCatName val="0"/>
          <c:showSerName val="0"/>
          <c:showPercent val="0"/>
          <c:showBubbleSize val="0"/>
        </c:dLbls>
        <c:smooth val="0"/>
        <c:axId val="213730048"/>
        <c:axId val="213731584"/>
      </c:lineChart>
      <c:catAx>
        <c:axId val="213730048"/>
        <c:scaling>
          <c:orientation val="minMax"/>
        </c:scaling>
        <c:delete val="0"/>
        <c:axPos val="b"/>
        <c:numFmt formatCode="General" sourceLinked="1"/>
        <c:majorTickMark val="out"/>
        <c:minorTickMark val="none"/>
        <c:tickLblPos val="nextTo"/>
        <c:crossAx val="213731584"/>
        <c:crosses val="autoZero"/>
        <c:auto val="1"/>
        <c:lblAlgn val="ctr"/>
        <c:lblOffset val="100"/>
        <c:tickLblSkip val="2"/>
        <c:tickMarkSkip val="1"/>
        <c:noMultiLvlLbl val="0"/>
      </c:catAx>
      <c:valAx>
        <c:axId val="213731584"/>
        <c:scaling>
          <c:orientation val="minMax"/>
        </c:scaling>
        <c:delete val="0"/>
        <c:axPos val="l"/>
        <c:majorGridlines/>
        <c:numFmt formatCode="#,##0" sourceLinked="1"/>
        <c:majorTickMark val="out"/>
        <c:minorTickMark val="none"/>
        <c:tickLblPos val="nextTo"/>
        <c:crossAx val="21373004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a:t>Evolution trimestrielle des ETP intérimaires dans l'industrie (hors cokéfaction) et la construction en ARA</a:t>
            </a:r>
            <a:r>
              <a:rPr lang="en-US"/>
              <a:t> </a:t>
            </a:r>
          </a:p>
          <a:p>
            <a:pPr>
              <a:defRPr/>
            </a:pPr>
            <a:r>
              <a:rPr lang="en-US" sz="1050" b="0"/>
              <a:t>(Source : Dares, DSN, Fichiers Pôle-emploi, CVS, lieu de l'entreprise utilisatrice, naf 17)</a:t>
            </a:r>
          </a:p>
        </c:rich>
      </c:tx>
      <c:overlay val="0"/>
    </c:title>
    <c:autoTitleDeleted val="0"/>
    <c:plotArea>
      <c:layout>
        <c:manualLayout>
          <c:layoutTarget val="inner"/>
          <c:xMode val="edge"/>
          <c:yMode val="edge"/>
          <c:x val="4.8958994931366774E-2"/>
          <c:y val="0.13106971424691674"/>
          <c:w val="0.60131384261824528"/>
          <c:h val="0.75462515039969691"/>
        </c:manualLayout>
      </c:layout>
      <c:lineChart>
        <c:grouping val="standard"/>
        <c:varyColors val="0"/>
        <c:ser>
          <c:idx val="0"/>
          <c:order val="0"/>
          <c:tx>
            <c:strRef>
              <c:f>ETP_ARA!$D$32</c:f>
              <c:strCache>
                <c:ptCount val="1"/>
                <c:pt idx="0">
                  <c:v>Fabrication de denrees alimentaires, de boissons et  de produits a base de tabac</c:v>
                </c:pt>
              </c:strCache>
            </c:strRef>
          </c:tx>
          <c:marker>
            <c:symbol val="none"/>
          </c:marker>
          <c:cat>
            <c:strRef>
              <c:f>ETP_ARA!$E$29:$CB$29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ETP_ARA!$E$32:$CB$32</c:f>
              <c:numCache>
                <c:formatCode>#,##0</c:formatCode>
                <c:ptCount val="76"/>
                <c:pt idx="0">
                  <c:v>5016.8808046881904</c:v>
                </c:pt>
                <c:pt idx="1">
                  <c:v>5070.6534423080902</c:v>
                </c:pt>
                <c:pt idx="2">
                  <c:v>5185.9269119539404</c:v>
                </c:pt>
                <c:pt idx="3">
                  <c:v>5113.1271128616299</c:v>
                </c:pt>
                <c:pt idx="4">
                  <c:v>4936.9146123610099</c:v>
                </c:pt>
                <c:pt idx="5">
                  <c:v>5107.4887843769202</c:v>
                </c:pt>
                <c:pt idx="6">
                  <c:v>5164.5147054026602</c:v>
                </c:pt>
                <c:pt idx="7">
                  <c:v>5365.1373921951199</c:v>
                </c:pt>
                <c:pt idx="8">
                  <c:v>5696.3834829014004</c:v>
                </c:pt>
                <c:pt idx="9">
                  <c:v>5622.5727016594701</c:v>
                </c:pt>
                <c:pt idx="10">
                  <c:v>5386.8477885530101</c:v>
                </c:pt>
                <c:pt idx="11">
                  <c:v>5441.8841924156504</c:v>
                </c:pt>
                <c:pt idx="12">
                  <c:v>5406.09063171862</c:v>
                </c:pt>
                <c:pt idx="13">
                  <c:v>5222.9090289047499</c:v>
                </c:pt>
                <c:pt idx="14">
                  <c:v>5184.9346281831204</c:v>
                </c:pt>
                <c:pt idx="15">
                  <c:v>4884.9392033817803</c:v>
                </c:pt>
                <c:pt idx="16">
                  <c:v>4777.26954253235</c:v>
                </c:pt>
                <c:pt idx="17">
                  <c:v>4720.4307158264901</c:v>
                </c:pt>
                <c:pt idx="18">
                  <c:v>4829.5881575881103</c:v>
                </c:pt>
                <c:pt idx="19">
                  <c:v>4778.5901242726804</c:v>
                </c:pt>
                <c:pt idx="20">
                  <c:v>4914.4739816012097</c:v>
                </c:pt>
                <c:pt idx="21">
                  <c:v>5256.6318771809902</c:v>
                </c:pt>
                <c:pt idx="22">
                  <c:v>5447.7668061752802</c:v>
                </c:pt>
                <c:pt idx="23">
                  <c:v>5661.57592725016</c:v>
                </c:pt>
                <c:pt idx="24">
                  <c:v>5649.1332475221197</c:v>
                </c:pt>
                <c:pt idx="25">
                  <c:v>5764.5217585619703</c:v>
                </c:pt>
                <c:pt idx="26">
                  <c:v>5554.4535101501397</c:v>
                </c:pt>
                <c:pt idx="27">
                  <c:v>5442.3708824218802</c:v>
                </c:pt>
                <c:pt idx="28">
                  <c:v>5116.0973327844204</c:v>
                </c:pt>
                <c:pt idx="29">
                  <c:v>5283.8517317271398</c:v>
                </c:pt>
                <c:pt idx="30">
                  <c:v>5049.8038225091695</c:v>
                </c:pt>
                <c:pt idx="31">
                  <c:v>5147.3756313541799</c:v>
                </c:pt>
                <c:pt idx="32">
                  <c:v>5301.0902753319897</c:v>
                </c:pt>
                <c:pt idx="33">
                  <c:v>5055.3399769682501</c:v>
                </c:pt>
                <c:pt idx="34">
                  <c:v>4941.4006641304804</c:v>
                </c:pt>
                <c:pt idx="35">
                  <c:v>5067.5698710419802</c:v>
                </c:pt>
                <c:pt idx="36">
                  <c:v>5126.8924428905702</c:v>
                </c:pt>
                <c:pt idx="37">
                  <c:v>5183.6310295165304</c:v>
                </c:pt>
                <c:pt idx="38">
                  <c:v>5334.0686645191399</c:v>
                </c:pt>
                <c:pt idx="39">
                  <c:v>5353.5584378230697</c:v>
                </c:pt>
                <c:pt idx="40">
                  <c:v>5684.9459090049404</c:v>
                </c:pt>
                <c:pt idx="41">
                  <c:v>5888.7596266974997</c:v>
                </c:pt>
                <c:pt idx="42">
                  <c:v>6066.4563905941404</c:v>
                </c:pt>
                <c:pt idx="43">
                  <c:v>5889.9859297542698</c:v>
                </c:pt>
                <c:pt idx="44">
                  <c:v>5780.3234299774604</c:v>
                </c:pt>
                <c:pt idx="45">
                  <c:v>5901.6997193022398</c:v>
                </c:pt>
                <c:pt idx="46">
                  <c:v>6286.5035493445603</c:v>
                </c:pt>
                <c:pt idx="47">
                  <c:v>6416.08823648417</c:v>
                </c:pt>
                <c:pt idx="48">
                  <c:v>6276.6553274694197</c:v>
                </c:pt>
                <c:pt idx="49">
                  <c:v>6568.3319818280297</c:v>
                </c:pt>
                <c:pt idx="50">
                  <c:v>6719.8283934826204</c:v>
                </c:pt>
                <c:pt idx="51">
                  <c:v>6710.6774075458497</c:v>
                </c:pt>
                <c:pt idx="52">
                  <c:v>6841.9022838828596</c:v>
                </c:pt>
                <c:pt idx="53">
                  <c:v>6733.3545613950801</c:v>
                </c:pt>
                <c:pt idx="54">
                  <c:v>6591.05305626681</c:v>
                </c:pt>
                <c:pt idx="55">
                  <c:v>6722.9060409588501</c:v>
                </c:pt>
                <c:pt idx="56">
                  <c:v>6785.0056126297604</c:v>
                </c:pt>
                <c:pt idx="57">
                  <c:v>6646.9357329305203</c:v>
                </c:pt>
                <c:pt idx="58">
                  <c:v>6558.3232302939596</c:v>
                </c:pt>
                <c:pt idx="59">
                  <c:v>6747.7450245256596</c:v>
                </c:pt>
                <c:pt idx="60">
                  <c:v>6631.4922052565398</c:v>
                </c:pt>
                <c:pt idx="61">
                  <c:v>5448.2486887499199</c:v>
                </c:pt>
                <c:pt idx="62">
                  <c:v>6285.4912688138802</c:v>
                </c:pt>
                <c:pt idx="63">
                  <c:v>6072.3731923710902</c:v>
                </c:pt>
                <c:pt idx="64">
                  <c:v>6124.2438920765399</c:v>
                </c:pt>
                <c:pt idx="65">
                  <c:v>6588.6849380982503</c:v>
                </c:pt>
                <c:pt idx="66">
                  <c:v>6794.2178633007497</c:v>
                </c:pt>
                <c:pt idx="67">
                  <c:v>7165.0582103761199</c:v>
                </c:pt>
                <c:pt idx="68">
                  <c:v>7272.0466483923201</c:v>
                </c:pt>
                <c:pt idx="69">
                  <c:v>6973.5795079773397</c:v>
                </c:pt>
                <c:pt idx="70">
                  <c:v>7074.7243085750997</c:v>
                </c:pt>
                <c:pt idx="71">
                  <c:v>7093.9599747133198</c:v>
                </c:pt>
                <c:pt idx="72">
                  <c:v>7000.6617104033303</c:v>
                </c:pt>
                <c:pt idx="73">
                  <c:v>6798.6926885017501</c:v>
                </c:pt>
                <c:pt idx="74">
                  <c:v>6712.8874260565099</c:v>
                </c:pt>
                <c:pt idx="75">
                  <c:v>6638.5622797761198</c:v>
                </c:pt>
              </c:numCache>
            </c:numRef>
          </c:val>
          <c:smooth val="0"/>
          <c:extLst>
            <c:ext xmlns:c16="http://schemas.microsoft.com/office/drawing/2014/chart" uri="{C3380CC4-5D6E-409C-BE32-E72D297353CC}">
              <c16:uniqueId val="{00000000-49FB-442A-BEB8-78C4AEAB0534}"/>
            </c:ext>
          </c:extLst>
        </c:ser>
        <c:ser>
          <c:idx val="1"/>
          <c:order val="1"/>
          <c:tx>
            <c:strRef>
              <c:f>ETP_ARA!$D$33</c:f>
              <c:strCache>
                <c:ptCount val="1"/>
                <c:pt idx="0">
                  <c:v>Cokéfaction et raffinage. Industries extractives,  énergie, eau, gestion des déchets et dépollution</c:v>
                </c:pt>
              </c:strCache>
            </c:strRef>
          </c:tx>
          <c:marker>
            <c:symbol val="none"/>
          </c:marker>
          <c:cat>
            <c:strRef>
              <c:f>ETP_ARA!$E$29:$CB$29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ETP_ARA!$E$33:$CB$33</c:f>
              <c:numCache>
                <c:formatCode>#,##0</c:formatCode>
                <c:ptCount val="76"/>
                <c:pt idx="0">
                  <c:v>2152.3044804189999</c:v>
                </c:pt>
                <c:pt idx="1">
                  <c:v>2203.7620663316102</c:v>
                </c:pt>
                <c:pt idx="2">
                  <c:v>2255.0002472966598</c:v>
                </c:pt>
                <c:pt idx="3">
                  <c:v>2193.3471874062002</c:v>
                </c:pt>
                <c:pt idx="4">
                  <c:v>2220.0233585318401</c:v>
                </c:pt>
                <c:pt idx="5">
                  <c:v>2366.98649159968</c:v>
                </c:pt>
                <c:pt idx="6">
                  <c:v>2463.7431249951601</c:v>
                </c:pt>
                <c:pt idx="7">
                  <c:v>2417.1060453410901</c:v>
                </c:pt>
                <c:pt idx="8">
                  <c:v>2433.8736011291498</c:v>
                </c:pt>
                <c:pt idx="9">
                  <c:v>2393.8499827406499</c:v>
                </c:pt>
                <c:pt idx="10">
                  <c:v>2511.58090861651</c:v>
                </c:pt>
                <c:pt idx="11">
                  <c:v>2540.29552574528</c:v>
                </c:pt>
                <c:pt idx="12">
                  <c:v>2465.5309970355202</c:v>
                </c:pt>
                <c:pt idx="13">
                  <c:v>2458.0023758093698</c:v>
                </c:pt>
                <c:pt idx="14">
                  <c:v>2549.48646004392</c:v>
                </c:pt>
                <c:pt idx="15">
                  <c:v>2468.3258906536798</c:v>
                </c:pt>
                <c:pt idx="16">
                  <c:v>2296.1325923843001</c:v>
                </c:pt>
                <c:pt idx="17">
                  <c:v>2098.9714653562801</c:v>
                </c:pt>
                <c:pt idx="18">
                  <c:v>2006.51866001908</c:v>
                </c:pt>
                <c:pt idx="19">
                  <c:v>1950.1518717329</c:v>
                </c:pt>
                <c:pt idx="20">
                  <c:v>2003.06661931394</c:v>
                </c:pt>
                <c:pt idx="21">
                  <c:v>2125.7167036495498</c:v>
                </c:pt>
                <c:pt idx="22">
                  <c:v>2122.5191731888499</c:v>
                </c:pt>
                <c:pt idx="23">
                  <c:v>2207.03082360499</c:v>
                </c:pt>
                <c:pt idx="24">
                  <c:v>2218.8881098325801</c:v>
                </c:pt>
                <c:pt idx="25">
                  <c:v>2148.3980297839898</c:v>
                </c:pt>
                <c:pt idx="26">
                  <c:v>2043.0545083864699</c:v>
                </c:pt>
                <c:pt idx="27">
                  <c:v>2052.9643849842801</c:v>
                </c:pt>
                <c:pt idx="28">
                  <c:v>2021.1277722658799</c:v>
                </c:pt>
                <c:pt idx="29">
                  <c:v>2073.1166154084399</c:v>
                </c:pt>
                <c:pt idx="30">
                  <c:v>1985.4272527865901</c:v>
                </c:pt>
                <c:pt idx="31">
                  <c:v>1899.7222526613</c:v>
                </c:pt>
                <c:pt idx="32">
                  <c:v>1835.5998531258001</c:v>
                </c:pt>
                <c:pt idx="33">
                  <c:v>1844.1696645788099</c:v>
                </c:pt>
                <c:pt idx="34">
                  <c:v>1863.64699202154</c:v>
                </c:pt>
                <c:pt idx="35">
                  <c:v>1876.29706305115</c:v>
                </c:pt>
                <c:pt idx="36">
                  <c:v>1810.3388133104199</c:v>
                </c:pt>
                <c:pt idx="37">
                  <c:v>1837.27271688059</c:v>
                </c:pt>
                <c:pt idx="38">
                  <c:v>1819.0003613464901</c:v>
                </c:pt>
                <c:pt idx="39">
                  <c:v>1793.6992277404399</c:v>
                </c:pt>
                <c:pt idx="40">
                  <c:v>1742.1773930828199</c:v>
                </c:pt>
                <c:pt idx="41">
                  <c:v>1791.7333812803899</c:v>
                </c:pt>
                <c:pt idx="42">
                  <c:v>1848.99985234362</c:v>
                </c:pt>
                <c:pt idx="43">
                  <c:v>1841.28838981797</c:v>
                </c:pt>
                <c:pt idx="44">
                  <c:v>1826.79127474454</c:v>
                </c:pt>
                <c:pt idx="45">
                  <c:v>2085.2584035623499</c:v>
                </c:pt>
                <c:pt idx="46">
                  <c:v>2265.7072987343099</c:v>
                </c:pt>
                <c:pt idx="47">
                  <c:v>2384.89764404275</c:v>
                </c:pt>
                <c:pt idx="48">
                  <c:v>2537.8545359508298</c:v>
                </c:pt>
                <c:pt idx="49">
                  <c:v>2583.5983318086601</c:v>
                </c:pt>
                <c:pt idx="50">
                  <c:v>2721.1379727369399</c:v>
                </c:pt>
                <c:pt idx="51">
                  <c:v>2861.4854559645601</c:v>
                </c:pt>
                <c:pt idx="52">
                  <c:v>2893.9392205098002</c:v>
                </c:pt>
                <c:pt idx="53">
                  <c:v>2896.2687847549601</c:v>
                </c:pt>
                <c:pt idx="54">
                  <c:v>2909.6749109340399</c:v>
                </c:pt>
                <c:pt idx="55">
                  <c:v>2968.05747532739</c:v>
                </c:pt>
                <c:pt idx="56">
                  <c:v>2978.8684521872901</c:v>
                </c:pt>
                <c:pt idx="57">
                  <c:v>2928.7488689255301</c:v>
                </c:pt>
                <c:pt idx="58">
                  <c:v>3010.8941030069</c:v>
                </c:pt>
                <c:pt idx="59">
                  <c:v>2984.9735241958201</c:v>
                </c:pt>
                <c:pt idx="60">
                  <c:v>2841.2293591204898</c:v>
                </c:pt>
                <c:pt idx="61">
                  <c:v>1861.3106055296601</c:v>
                </c:pt>
                <c:pt idx="62">
                  <c:v>2525.4867193834898</c:v>
                </c:pt>
                <c:pt idx="63">
                  <c:v>2609.98890444278</c:v>
                </c:pt>
                <c:pt idx="64">
                  <c:v>2715.8977008482202</c:v>
                </c:pt>
                <c:pt idx="65">
                  <c:v>2718.7621254778101</c:v>
                </c:pt>
                <c:pt idx="66">
                  <c:v>2668.1663511597699</c:v>
                </c:pt>
                <c:pt idx="67">
                  <c:v>2897.5872366122999</c:v>
                </c:pt>
                <c:pt idx="68">
                  <c:v>2983.3617392896499</c:v>
                </c:pt>
                <c:pt idx="69">
                  <c:v>2892.5746174354699</c:v>
                </c:pt>
                <c:pt idx="70">
                  <c:v>2759.88099884248</c:v>
                </c:pt>
                <c:pt idx="71">
                  <c:v>2740.0900403406199</c:v>
                </c:pt>
                <c:pt idx="72">
                  <c:v>2726.8813079309898</c:v>
                </c:pt>
                <c:pt idx="73">
                  <c:v>2733.62060034772</c:v>
                </c:pt>
                <c:pt idx="74">
                  <c:v>2697.9837539042101</c:v>
                </c:pt>
                <c:pt idx="75">
                  <c:v>2651.2298098045999</c:v>
                </c:pt>
              </c:numCache>
            </c:numRef>
          </c:val>
          <c:smooth val="0"/>
          <c:extLst>
            <c:ext xmlns:c16="http://schemas.microsoft.com/office/drawing/2014/chart" uri="{C3380CC4-5D6E-409C-BE32-E72D297353CC}">
              <c16:uniqueId val="{00000001-49FB-442A-BEB8-78C4AEAB0534}"/>
            </c:ext>
          </c:extLst>
        </c:ser>
        <c:ser>
          <c:idx val="2"/>
          <c:order val="2"/>
          <c:tx>
            <c:strRef>
              <c:f>ETP_ARA!$D$34</c:f>
              <c:strCache>
                <c:ptCount val="1"/>
                <c:pt idx="0">
                  <c:v>Fabrication d'equipements electriques, electroniques, informatiques ; fabrication de machine</c:v>
                </c:pt>
              </c:strCache>
            </c:strRef>
          </c:tx>
          <c:marker>
            <c:symbol val="none"/>
          </c:marker>
          <c:cat>
            <c:strRef>
              <c:f>ETP_ARA!$E$29:$CB$29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ETP_ARA!$E$34:$CB$34</c:f>
              <c:numCache>
                <c:formatCode>#,##0</c:formatCode>
                <c:ptCount val="76"/>
                <c:pt idx="0">
                  <c:v>9194.7671000838509</c:v>
                </c:pt>
                <c:pt idx="1">
                  <c:v>8557.6563575100699</c:v>
                </c:pt>
                <c:pt idx="2">
                  <c:v>8819.6327876913292</c:v>
                </c:pt>
                <c:pt idx="3">
                  <c:v>9088.1256154011007</c:v>
                </c:pt>
                <c:pt idx="4">
                  <c:v>9757.6807777043105</c:v>
                </c:pt>
                <c:pt idx="5">
                  <c:v>9798.0954141485709</c:v>
                </c:pt>
                <c:pt idx="6">
                  <c:v>9788.1835656939802</c:v>
                </c:pt>
                <c:pt idx="7">
                  <c:v>10284.607373352999</c:v>
                </c:pt>
                <c:pt idx="8">
                  <c:v>10694.944427994</c:v>
                </c:pt>
                <c:pt idx="9">
                  <c:v>10532.5541859973</c:v>
                </c:pt>
                <c:pt idx="10">
                  <c:v>10303.8368901957</c:v>
                </c:pt>
                <c:pt idx="11">
                  <c:v>10269.8538363389</c:v>
                </c:pt>
                <c:pt idx="12">
                  <c:v>10421.440337775301</c:v>
                </c:pt>
                <c:pt idx="13">
                  <c:v>10453.245696191299</c:v>
                </c:pt>
                <c:pt idx="14">
                  <c:v>9870.9616380390908</c:v>
                </c:pt>
                <c:pt idx="15">
                  <c:v>7822.3590056497096</c:v>
                </c:pt>
                <c:pt idx="16">
                  <c:v>5631.1753727907599</c:v>
                </c:pt>
                <c:pt idx="17">
                  <c:v>4301.7124054888</c:v>
                </c:pt>
                <c:pt idx="18">
                  <c:v>4773.4345282275399</c:v>
                </c:pt>
                <c:pt idx="19">
                  <c:v>5455.5636002309202</c:v>
                </c:pt>
                <c:pt idx="20">
                  <c:v>6332.0892894728204</c:v>
                </c:pt>
                <c:pt idx="21">
                  <c:v>7408.2306313355002</c:v>
                </c:pt>
                <c:pt idx="22">
                  <c:v>8136.2706798766703</c:v>
                </c:pt>
                <c:pt idx="23">
                  <c:v>9394.9125590746098</c:v>
                </c:pt>
                <c:pt idx="24">
                  <c:v>9997.0062375176294</c:v>
                </c:pt>
                <c:pt idx="25">
                  <c:v>9870.0080840096307</c:v>
                </c:pt>
                <c:pt idx="26">
                  <c:v>9010.6807040545791</c:v>
                </c:pt>
                <c:pt idx="27">
                  <c:v>8493.9362497235106</c:v>
                </c:pt>
                <c:pt idx="28">
                  <c:v>8046.9881907685103</c:v>
                </c:pt>
                <c:pt idx="29">
                  <c:v>7749.0449820551703</c:v>
                </c:pt>
                <c:pt idx="30">
                  <c:v>7198.0302145652304</c:v>
                </c:pt>
                <c:pt idx="31">
                  <c:v>6663.3107454872898</c:v>
                </c:pt>
                <c:pt idx="32">
                  <c:v>6611.25080206644</c:v>
                </c:pt>
                <c:pt idx="33">
                  <c:v>6817.1380824643902</c:v>
                </c:pt>
                <c:pt idx="34">
                  <c:v>7035.9230636971197</c:v>
                </c:pt>
                <c:pt idx="35">
                  <c:v>7342.2916990555996</c:v>
                </c:pt>
                <c:pt idx="36">
                  <c:v>7072.3907313324698</c:v>
                </c:pt>
                <c:pt idx="37">
                  <c:v>7306.8643493853797</c:v>
                </c:pt>
                <c:pt idx="38">
                  <c:v>7098.0649814829003</c:v>
                </c:pt>
                <c:pt idx="39">
                  <c:v>6778.8558210689298</c:v>
                </c:pt>
                <c:pt idx="40">
                  <c:v>6766.9881854401701</c:v>
                </c:pt>
                <c:pt idx="41">
                  <c:v>6824.2634538043103</c:v>
                </c:pt>
                <c:pt idx="42">
                  <c:v>7172.89391361257</c:v>
                </c:pt>
                <c:pt idx="43">
                  <c:v>7153.2351041513903</c:v>
                </c:pt>
                <c:pt idx="44">
                  <c:v>7114.6856052457897</c:v>
                </c:pt>
                <c:pt idx="45">
                  <c:v>7153.1139608459998</c:v>
                </c:pt>
                <c:pt idx="46">
                  <c:v>7221.8742749979801</c:v>
                </c:pt>
                <c:pt idx="47">
                  <c:v>7393.4870979912903</c:v>
                </c:pt>
                <c:pt idx="48">
                  <c:v>6971.0608596067796</c:v>
                </c:pt>
                <c:pt idx="49">
                  <c:v>7219.7711547886602</c:v>
                </c:pt>
                <c:pt idx="50">
                  <c:v>7611.8881511651998</c:v>
                </c:pt>
                <c:pt idx="51">
                  <c:v>7856.79198401129</c:v>
                </c:pt>
                <c:pt idx="52">
                  <c:v>7841.0749721540296</c:v>
                </c:pt>
                <c:pt idx="53">
                  <c:v>7768.3791559531901</c:v>
                </c:pt>
                <c:pt idx="54">
                  <c:v>7731.9188521670903</c:v>
                </c:pt>
                <c:pt idx="55">
                  <c:v>7498.6105493093401</c:v>
                </c:pt>
                <c:pt idx="56">
                  <c:v>7306.6742506712199</c:v>
                </c:pt>
                <c:pt idx="57">
                  <c:v>6870.2296433521697</c:v>
                </c:pt>
                <c:pt idx="58">
                  <c:v>6585.5930247248798</c:v>
                </c:pt>
                <c:pt idx="59">
                  <c:v>6272.5619322647599</c:v>
                </c:pt>
                <c:pt idx="60">
                  <c:v>5868.4186883869597</c:v>
                </c:pt>
                <c:pt idx="61">
                  <c:v>3723.9593708237198</c:v>
                </c:pt>
                <c:pt idx="62">
                  <c:v>5308.2531188869198</c:v>
                </c:pt>
                <c:pt idx="63">
                  <c:v>5922.5181981198102</c:v>
                </c:pt>
                <c:pt idx="64">
                  <c:v>6047.97643471834</c:v>
                </c:pt>
                <c:pt idx="65">
                  <c:v>6094.87584542065</c:v>
                </c:pt>
                <c:pt idx="66">
                  <c:v>6053.4211611696101</c:v>
                </c:pt>
                <c:pt idx="67">
                  <c:v>6329.7565352403399</c:v>
                </c:pt>
                <c:pt idx="68">
                  <c:v>6697.7648222790003</c:v>
                </c:pt>
                <c:pt idx="69">
                  <c:v>6317.8506520334404</c:v>
                </c:pt>
                <c:pt idx="70">
                  <c:v>6317.28331186784</c:v>
                </c:pt>
                <c:pt idx="71">
                  <c:v>6596.9721629765299</c:v>
                </c:pt>
                <c:pt idx="72">
                  <c:v>6501.13661993404</c:v>
                </c:pt>
                <c:pt idx="73">
                  <c:v>6271.2796822310502</c:v>
                </c:pt>
                <c:pt idx="74">
                  <c:v>5951.9511005684999</c:v>
                </c:pt>
                <c:pt idx="75">
                  <c:v>5713.5331228262503</c:v>
                </c:pt>
              </c:numCache>
            </c:numRef>
          </c:val>
          <c:smooth val="0"/>
          <c:extLst>
            <c:ext xmlns:c16="http://schemas.microsoft.com/office/drawing/2014/chart" uri="{C3380CC4-5D6E-409C-BE32-E72D297353CC}">
              <c16:uniqueId val="{00000002-49FB-442A-BEB8-78C4AEAB0534}"/>
            </c:ext>
          </c:extLst>
        </c:ser>
        <c:ser>
          <c:idx val="3"/>
          <c:order val="3"/>
          <c:tx>
            <c:strRef>
              <c:f>ETP_ARA!$D$35</c:f>
              <c:strCache>
                <c:ptCount val="1"/>
                <c:pt idx="0">
                  <c:v>Fabrication de materiels de transport</c:v>
                </c:pt>
              </c:strCache>
            </c:strRef>
          </c:tx>
          <c:marker>
            <c:symbol val="none"/>
          </c:marker>
          <c:cat>
            <c:strRef>
              <c:f>ETP_ARA!$E$29:$CB$29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ETP_ARA!$E$35:$CB$35</c:f>
              <c:numCache>
                <c:formatCode>#,##0</c:formatCode>
                <c:ptCount val="76"/>
                <c:pt idx="0">
                  <c:v>4948.4560538285004</c:v>
                </c:pt>
                <c:pt idx="1">
                  <c:v>4740.3196100527302</c:v>
                </c:pt>
                <c:pt idx="2">
                  <c:v>4785.4993260475403</c:v>
                </c:pt>
                <c:pt idx="3">
                  <c:v>4696.8218006594398</c:v>
                </c:pt>
                <c:pt idx="4">
                  <c:v>4627.5362687112402</c:v>
                </c:pt>
                <c:pt idx="5">
                  <c:v>4755.59006467172</c:v>
                </c:pt>
                <c:pt idx="6">
                  <c:v>4376.8700624836702</c:v>
                </c:pt>
                <c:pt idx="7">
                  <c:v>4702.0470781248096</c:v>
                </c:pt>
                <c:pt idx="8">
                  <c:v>5077.6543455295296</c:v>
                </c:pt>
                <c:pt idx="9">
                  <c:v>5040.8671998145801</c:v>
                </c:pt>
                <c:pt idx="10">
                  <c:v>5090.8493847526197</c:v>
                </c:pt>
                <c:pt idx="11">
                  <c:v>5279.6490717085298</c:v>
                </c:pt>
                <c:pt idx="12">
                  <c:v>5391.41080958969</c:v>
                </c:pt>
                <c:pt idx="13">
                  <c:v>4472.8117581500001</c:v>
                </c:pt>
                <c:pt idx="14">
                  <c:v>3940.6676339031201</c:v>
                </c:pt>
                <c:pt idx="15">
                  <c:v>2351.3318681311398</c:v>
                </c:pt>
                <c:pt idx="16">
                  <c:v>1188.5607629748299</c:v>
                </c:pt>
                <c:pt idx="17">
                  <c:v>956.65411770714297</c:v>
                </c:pt>
                <c:pt idx="18">
                  <c:v>1177.3946290597801</c:v>
                </c:pt>
                <c:pt idx="19">
                  <c:v>1585.80554831564</c:v>
                </c:pt>
                <c:pt idx="20">
                  <c:v>1932.7461139171601</c:v>
                </c:pt>
                <c:pt idx="21">
                  <c:v>2290.94425242342</c:v>
                </c:pt>
                <c:pt idx="22">
                  <c:v>2485.5257417743201</c:v>
                </c:pt>
                <c:pt idx="23">
                  <c:v>2909.5292276677801</c:v>
                </c:pt>
                <c:pt idx="24">
                  <c:v>3127.97816946175</c:v>
                </c:pt>
                <c:pt idx="25">
                  <c:v>3013.0528074045601</c:v>
                </c:pt>
                <c:pt idx="26">
                  <c:v>3097.56822411557</c:v>
                </c:pt>
                <c:pt idx="27">
                  <c:v>3305.6490847712898</c:v>
                </c:pt>
                <c:pt idx="28">
                  <c:v>3011.6656835511299</c:v>
                </c:pt>
                <c:pt idx="29">
                  <c:v>2817.5202033924502</c:v>
                </c:pt>
                <c:pt idx="30">
                  <c:v>2538.0692367607598</c:v>
                </c:pt>
                <c:pt idx="31">
                  <c:v>2327.1294289848602</c:v>
                </c:pt>
                <c:pt idx="32">
                  <c:v>2371.7456826258999</c:v>
                </c:pt>
                <c:pt idx="33">
                  <c:v>2613.4371985559401</c:v>
                </c:pt>
                <c:pt idx="34">
                  <c:v>2536.4988937980302</c:v>
                </c:pt>
                <c:pt idx="35">
                  <c:v>2760.3103302315499</c:v>
                </c:pt>
                <c:pt idx="36">
                  <c:v>2461.9854298729101</c:v>
                </c:pt>
                <c:pt idx="37">
                  <c:v>2837.3160124389601</c:v>
                </c:pt>
                <c:pt idx="38">
                  <c:v>3096.8006987521098</c:v>
                </c:pt>
                <c:pt idx="39">
                  <c:v>2947.3197491719202</c:v>
                </c:pt>
                <c:pt idx="40">
                  <c:v>3104.9341402370901</c:v>
                </c:pt>
                <c:pt idx="41">
                  <c:v>3163.9766605022301</c:v>
                </c:pt>
                <c:pt idx="42">
                  <c:v>3111.5332173215902</c:v>
                </c:pt>
                <c:pt idx="43">
                  <c:v>3100.1101462218699</c:v>
                </c:pt>
                <c:pt idx="44">
                  <c:v>2855.5913848227301</c:v>
                </c:pt>
                <c:pt idx="45">
                  <c:v>2843.9265553554601</c:v>
                </c:pt>
                <c:pt idx="46">
                  <c:v>3017.4584861203698</c:v>
                </c:pt>
                <c:pt idx="47">
                  <c:v>3107.8554032495499</c:v>
                </c:pt>
                <c:pt idx="48">
                  <c:v>4154.2938712933201</c:v>
                </c:pt>
                <c:pt idx="49">
                  <c:v>4204.3752769577404</c:v>
                </c:pt>
                <c:pt idx="50">
                  <c:v>4270.9857778282503</c:v>
                </c:pt>
                <c:pt idx="51">
                  <c:v>4458.5826050349397</c:v>
                </c:pt>
                <c:pt idx="52">
                  <c:v>4471.0080253984497</c:v>
                </c:pt>
                <c:pt idx="53">
                  <c:v>4524.2571801499598</c:v>
                </c:pt>
                <c:pt idx="54">
                  <c:v>4382.7175533189202</c:v>
                </c:pt>
                <c:pt idx="55">
                  <c:v>4203.14142637235</c:v>
                </c:pt>
                <c:pt idx="56">
                  <c:v>4135.9818544390901</c:v>
                </c:pt>
                <c:pt idx="57">
                  <c:v>4106.6567462654702</c:v>
                </c:pt>
                <c:pt idx="58">
                  <c:v>3707.7219184648302</c:v>
                </c:pt>
                <c:pt idx="59">
                  <c:v>3308.1229386728701</c:v>
                </c:pt>
                <c:pt idx="60">
                  <c:v>3069.6052384422201</c:v>
                </c:pt>
                <c:pt idx="61">
                  <c:v>1232.9891945021</c:v>
                </c:pt>
                <c:pt idx="62">
                  <c:v>2565.1854608642998</c:v>
                </c:pt>
                <c:pt idx="63">
                  <c:v>3156.6587571703599</c:v>
                </c:pt>
                <c:pt idx="64">
                  <c:v>2987.4760156335801</c:v>
                </c:pt>
                <c:pt idx="65">
                  <c:v>2995.8378749766298</c:v>
                </c:pt>
                <c:pt idx="66">
                  <c:v>2831.0999680385198</c:v>
                </c:pt>
                <c:pt idx="67">
                  <c:v>2791.4431435285701</c:v>
                </c:pt>
                <c:pt idx="68">
                  <c:v>3077.8541282494398</c:v>
                </c:pt>
                <c:pt idx="69">
                  <c:v>2656.9204640175999</c:v>
                </c:pt>
                <c:pt idx="70">
                  <c:v>2843.1283324220199</c:v>
                </c:pt>
                <c:pt idx="71">
                  <c:v>3009.72937756074</c:v>
                </c:pt>
                <c:pt idx="72">
                  <c:v>3178.2596535565499</c:v>
                </c:pt>
                <c:pt idx="73">
                  <c:v>3265.5374034759002</c:v>
                </c:pt>
                <c:pt idx="74">
                  <c:v>3185.27283615544</c:v>
                </c:pt>
                <c:pt idx="75">
                  <c:v>3238.2683261606899</c:v>
                </c:pt>
              </c:numCache>
            </c:numRef>
          </c:val>
          <c:smooth val="0"/>
          <c:extLst>
            <c:ext xmlns:c16="http://schemas.microsoft.com/office/drawing/2014/chart" uri="{C3380CC4-5D6E-409C-BE32-E72D297353CC}">
              <c16:uniqueId val="{00000003-49FB-442A-BEB8-78C4AEAB0534}"/>
            </c:ext>
          </c:extLst>
        </c:ser>
        <c:ser>
          <c:idx val="4"/>
          <c:order val="4"/>
          <c:tx>
            <c:strRef>
              <c:f>ETP_ARA!$D$36</c:f>
              <c:strCache>
                <c:ptCount val="1"/>
                <c:pt idx="0">
                  <c:v>Fabrication d'autres produits industriels</c:v>
                </c:pt>
              </c:strCache>
            </c:strRef>
          </c:tx>
          <c:marker>
            <c:symbol val="none"/>
          </c:marker>
          <c:cat>
            <c:strRef>
              <c:f>ETP_ARA!$E$29:$CB$29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ETP_ARA!$E$36:$CB$36</c:f>
              <c:numCache>
                <c:formatCode>#,##0</c:formatCode>
                <c:ptCount val="76"/>
                <c:pt idx="0">
                  <c:v>26530.918621710702</c:v>
                </c:pt>
                <c:pt idx="1">
                  <c:v>26047.764457797301</c:v>
                </c:pt>
                <c:pt idx="2">
                  <c:v>25588.8473031266</c:v>
                </c:pt>
                <c:pt idx="3">
                  <c:v>25197.706231571599</c:v>
                </c:pt>
                <c:pt idx="4">
                  <c:v>25631.101479535399</c:v>
                </c:pt>
                <c:pt idx="5">
                  <c:v>26491.3070152974</c:v>
                </c:pt>
                <c:pt idx="6">
                  <c:v>26708.3701311902</c:v>
                </c:pt>
                <c:pt idx="7">
                  <c:v>27825.893795662701</c:v>
                </c:pt>
                <c:pt idx="8">
                  <c:v>28334.3439850502</c:v>
                </c:pt>
                <c:pt idx="9">
                  <c:v>28338.509525093599</c:v>
                </c:pt>
                <c:pt idx="10">
                  <c:v>27158.769136378</c:v>
                </c:pt>
                <c:pt idx="11">
                  <c:v>27145.342087708501</c:v>
                </c:pt>
                <c:pt idx="12">
                  <c:v>28957.088052695599</c:v>
                </c:pt>
                <c:pt idx="13">
                  <c:v>26578.650209138999</c:v>
                </c:pt>
                <c:pt idx="14">
                  <c:v>23932.2631027506</c:v>
                </c:pt>
                <c:pt idx="15">
                  <c:v>18876.405067879699</c:v>
                </c:pt>
                <c:pt idx="16">
                  <c:v>13360.789767885</c:v>
                </c:pt>
                <c:pt idx="17">
                  <c:v>11196.972118081399</c:v>
                </c:pt>
                <c:pt idx="18">
                  <c:v>13780.4475263122</c:v>
                </c:pt>
                <c:pt idx="19">
                  <c:v>14949.666837496199</c:v>
                </c:pt>
                <c:pt idx="20">
                  <c:v>16719.935277443601</c:v>
                </c:pt>
                <c:pt idx="21">
                  <c:v>19263.889202480899</c:v>
                </c:pt>
                <c:pt idx="22">
                  <c:v>21173.341850814901</c:v>
                </c:pt>
                <c:pt idx="23">
                  <c:v>23034.0026612648</c:v>
                </c:pt>
                <c:pt idx="24">
                  <c:v>24528.4295283949</c:v>
                </c:pt>
                <c:pt idx="25">
                  <c:v>24474.773464445399</c:v>
                </c:pt>
                <c:pt idx="26">
                  <c:v>22822.514821092202</c:v>
                </c:pt>
                <c:pt idx="27">
                  <c:v>22189.373016551501</c:v>
                </c:pt>
                <c:pt idx="28">
                  <c:v>21578.9739618944</c:v>
                </c:pt>
                <c:pt idx="29">
                  <c:v>20547.716399232901</c:v>
                </c:pt>
                <c:pt idx="30">
                  <c:v>19624.8351603798</c:v>
                </c:pt>
                <c:pt idx="31">
                  <c:v>18321.255806008201</c:v>
                </c:pt>
                <c:pt idx="32">
                  <c:v>18271.698853639798</c:v>
                </c:pt>
                <c:pt idx="33">
                  <c:v>18632.691009010799</c:v>
                </c:pt>
                <c:pt idx="34">
                  <c:v>19309.099347534699</c:v>
                </c:pt>
                <c:pt idx="35">
                  <c:v>20001.693617030101</c:v>
                </c:pt>
                <c:pt idx="36">
                  <c:v>20047.349482779198</c:v>
                </c:pt>
                <c:pt idx="37">
                  <c:v>20007.4864589643</c:v>
                </c:pt>
                <c:pt idx="38">
                  <c:v>19991.890737576799</c:v>
                </c:pt>
                <c:pt idx="39">
                  <c:v>19428.889822151599</c:v>
                </c:pt>
                <c:pt idx="40">
                  <c:v>19230.754519313999</c:v>
                </c:pt>
                <c:pt idx="41">
                  <c:v>19985.583664033398</c:v>
                </c:pt>
                <c:pt idx="42">
                  <c:v>20818.7564477501</c:v>
                </c:pt>
                <c:pt idx="43">
                  <c:v>20835.0932771267</c:v>
                </c:pt>
                <c:pt idx="44">
                  <c:v>20475.1551343176</c:v>
                </c:pt>
                <c:pt idx="45">
                  <c:v>21095.6340772279</c:v>
                </c:pt>
                <c:pt idx="46">
                  <c:v>21941.844447122301</c:v>
                </c:pt>
                <c:pt idx="47">
                  <c:v>22401.328939893701</c:v>
                </c:pt>
                <c:pt idx="48">
                  <c:v>23075.745685726699</c:v>
                </c:pt>
                <c:pt idx="49">
                  <c:v>24220.808852825801</c:v>
                </c:pt>
                <c:pt idx="50">
                  <c:v>25017.6376005645</c:v>
                </c:pt>
                <c:pt idx="51">
                  <c:v>26388.971704802902</c:v>
                </c:pt>
                <c:pt idx="52">
                  <c:v>26690.663661372699</c:v>
                </c:pt>
                <c:pt idx="53">
                  <c:v>25832.481410659198</c:v>
                </c:pt>
                <c:pt idx="54">
                  <c:v>25108.572629473099</c:v>
                </c:pt>
                <c:pt idx="55">
                  <c:v>24860.7965846931</c:v>
                </c:pt>
                <c:pt idx="56">
                  <c:v>24581.282563414599</c:v>
                </c:pt>
                <c:pt idx="57">
                  <c:v>23653.936567600202</c:v>
                </c:pt>
                <c:pt idx="58">
                  <c:v>23345.155064636299</c:v>
                </c:pt>
                <c:pt idx="59">
                  <c:v>22708.444449602801</c:v>
                </c:pt>
                <c:pt idx="60">
                  <c:v>20771.280471107399</c:v>
                </c:pt>
                <c:pt idx="61">
                  <c:v>11925.6787070013</c:v>
                </c:pt>
                <c:pt idx="62">
                  <c:v>17984.797377302799</c:v>
                </c:pt>
                <c:pt idx="63">
                  <c:v>20064.471021643501</c:v>
                </c:pt>
                <c:pt idx="64">
                  <c:v>21211.780640233799</c:v>
                </c:pt>
                <c:pt idx="65">
                  <c:v>22359.705596943098</c:v>
                </c:pt>
                <c:pt idx="66">
                  <c:v>22626.401593537401</c:v>
                </c:pt>
                <c:pt idx="67">
                  <c:v>23060.1778695184</c:v>
                </c:pt>
                <c:pt idx="68">
                  <c:v>24092.095274019099</c:v>
                </c:pt>
                <c:pt idx="69">
                  <c:v>22958.598392673099</c:v>
                </c:pt>
                <c:pt idx="70">
                  <c:v>22784.7976683663</c:v>
                </c:pt>
                <c:pt idx="71">
                  <c:v>22941.545534712099</c:v>
                </c:pt>
                <c:pt idx="72">
                  <c:v>22503.2622658777</c:v>
                </c:pt>
                <c:pt idx="73">
                  <c:v>21847.709930680099</c:v>
                </c:pt>
                <c:pt idx="74">
                  <c:v>21244.552120283101</c:v>
                </c:pt>
                <c:pt idx="75">
                  <c:v>20929.557640479801</c:v>
                </c:pt>
              </c:numCache>
            </c:numRef>
          </c:val>
          <c:smooth val="0"/>
          <c:extLst>
            <c:ext xmlns:c16="http://schemas.microsoft.com/office/drawing/2014/chart" uri="{C3380CC4-5D6E-409C-BE32-E72D297353CC}">
              <c16:uniqueId val="{00000004-49FB-442A-BEB8-78C4AEAB0534}"/>
            </c:ext>
          </c:extLst>
        </c:ser>
        <c:ser>
          <c:idx val="6"/>
          <c:order val="5"/>
          <c:tx>
            <c:strRef>
              <c:f>ETP_ARA!$D$37</c:f>
              <c:strCache>
                <c:ptCount val="1"/>
                <c:pt idx="0">
                  <c:v>Construction</c:v>
                </c:pt>
              </c:strCache>
            </c:strRef>
          </c:tx>
          <c:marker>
            <c:symbol val="none"/>
          </c:marker>
          <c:cat>
            <c:strRef>
              <c:f>ETP_ARA!$E$29:$CB$29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ETP_ARA!$E$37:$CB$37</c:f>
              <c:numCache>
                <c:formatCode>#,##0</c:formatCode>
                <c:ptCount val="76"/>
                <c:pt idx="0">
                  <c:v>16076.4903665201</c:v>
                </c:pt>
                <c:pt idx="1">
                  <c:v>17540.829569821501</c:v>
                </c:pt>
                <c:pt idx="2">
                  <c:v>17417.571687622101</c:v>
                </c:pt>
                <c:pt idx="3">
                  <c:v>15880.4607586322</c:v>
                </c:pt>
                <c:pt idx="4">
                  <c:v>16474.3109444605</c:v>
                </c:pt>
                <c:pt idx="5">
                  <c:v>17749.3739764524</c:v>
                </c:pt>
                <c:pt idx="6">
                  <c:v>16794.4203592743</c:v>
                </c:pt>
                <c:pt idx="7">
                  <c:v>18086.6393210403</c:v>
                </c:pt>
                <c:pt idx="8">
                  <c:v>18123.728193283601</c:v>
                </c:pt>
                <c:pt idx="9">
                  <c:v>17495.696045245099</c:v>
                </c:pt>
                <c:pt idx="10">
                  <c:v>17666.492058792599</c:v>
                </c:pt>
                <c:pt idx="11">
                  <c:v>17919.511337579199</c:v>
                </c:pt>
                <c:pt idx="12">
                  <c:v>19107.1130537184</c:v>
                </c:pt>
                <c:pt idx="13">
                  <c:v>17363.184695199499</c:v>
                </c:pt>
                <c:pt idx="14">
                  <c:v>16820.0674770439</c:v>
                </c:pt>
                <c:pt idx="15">
                  <c:v>15876.2239798557</c:v>
                </c:pt>
                <c:pt idx="16">
                  <c:v>14586.6342235349</c:v>
                </c:pt>
                <c:pt idx="17">
                  <c:v>13727.8065692705</c:v>
                </c:pt>
                <c:pt idx="18">
                  <c:v>14302.0713352242</c:v>
                </c:pt>
                <c:pt idx="19">
                  <c:v>14222.5293450011</c:v>
                </c:pt>
                <c:pt idx="20">
                  <c:v>13385.424608974199</c:v>
                </c:pt>
                <c:pt idx="21">
                  <c:v>14817.360703091001</c:v>
                </c:pt>
                <c:pt idx="22">
                  <c:v>15191.003966955799</c:v>
                </c:pt>
                <c:pt idx="23">
                  <c:v>15091.8537693736</c:v>
                </c:pt>
                <c:pt idx="24">
                  <c:v>16412.7986356152</c:v>
                </c:pt>
                <c:pt idx="25">
                  <c:v>16613.673451430801</c:v>
                </c:pt>
                <c:pt idx="26">
                  <c:v>15873.909306316</c:v>
                </c:pt>
                <c:pt idx="27">
                  <c:v>16468.360734841099</c:v>
                </c:pt>
                <c:pt idx="28">
                  <c:v>15558.120922997001</c:v>
                </c:pt>
                <c:pt idx="29">
                  <c:v>15746.186879029399</c:v>
                </c:pt>
                <c:pt idx="30">
                  <c:v>15346.396549841</c:v>
                </c:pt>
                <c:pt idx="31">
                  <c:v>15021.5969512059</c:v>
                </c:pt>
                <c:pt idx="32">
                  <c:v>14704.439487957399</c:v>
                </c:pt>
                <c:pt idx="33">
                  <c:v>15465.1367701461</c:v>
                </c:pt>
                <c:pt idx="34">
                  <c:v>15965.317485580899</c:v>
                </c:pt>
                <c:pt idx="35">
                  <c:v>15838.1470142669</c:v>
                </c:pt>
                <c:pt idx="36">
                  <c:v>14989.7677155275</c:v>
                </c:pt>
                <c:pt idx="37">
                  <c:v>14046.431145857099</c:v>
                </c:pt>
                <c:pt idx="38">
                  <c:v>13608.211052585901</c:v>
                </c:pt>
                <c:pt idx="39">
                  <c:v>12953.1330752706</c:v>
                </c:pt>
                <c:pt idx="40">
                  <c:v>13045.74929156</c:v>
                </c:pt>
                <c:pt idx="41">
                  <c:v>13260.9097710193</c:v>
                </c:pt>
                <c:pt idx="42">
                  <c:v>14050.350807444</c:v>
                </c:pt>
                <c:pt idx="43">
                  <c:v>14339.022485044699</c:v>
                </c:pt>
                <c:pt idx="44">
                  <c:v>14378.350248295201</c:v>
                </c:pt>
                <c:pt idx="45">
                  <c:v>15001.5103447034</c:v>
                </c:pt>
                <c:pt idx="46">
                  <c:v>16474.585623176601</c:v>
                </c:pt>
                <c:pt idx="47">
                  <c:v>17090.4377135141</c:v>
                </c:pt>
                <c:pt idx="48">
                  <c:v>17920.5887279423</c:v>
                </c:pt>
                <c:pt idx="49">
                  <c:v>18408.4764878194</c:v>
                </c:pt>
                <c:pt idx="50">
                  <c:v>18566.377419274399</c:v>
                </c:pt>
                <c:pt idx="51">
                  <c:v>19577.902265417801</c:v>
                </c:pt>
                <c:pt idx="52">
                  <c:v>19797.839617839301</c:v>
                </c:pt>
                <c:pt idx="53">
                  <c:v>19256.258578186698</c:v>
                </c:pt>
                <c:pt idx="54">
                  <c:v>19756.988128029701</c:v>
                </c:pt>
                <c:pt idx="55">
                  <c:v>20459.988462899299</c:v>
                </c:pt>
                <c:pt idx="56">
                  <c:v>20375.151867424898</c:v>
                </c:pt>
                <c:pt idx="57">
                  <c:v>20538.503607588798</c:v>
                </c:pt>
                <c:pt idx="58">
                  <c:v>20580.289986805601</c:v>
                </c:pt>
                <c:pt idx="59">
                  <c:v>21119.302701167599</c:v>
                </c:pt>
                <c:pt idx="60">
                  <c:v>18915.833748125599</c:v>
                </c:pt>
                <c:pt idx="61">
                  <c:v>8871.68770031438</c:v>
                </c:pt>
                <c:pt idx="62">
                  <c:v>18368.050720437299</c:v>
                </c:pt>
                <c:pt idx="63">
                  <c:v>18816.499433072499</c:v>
                </c:pt>
                <c:pt idx="64">
                  <c:v>19442.6040456952</c:v>
                </c:pt>
                <c:pt idx="65">
                  <c:v>19114.1548195342</c:v>
                </c:pt>
                <c:pt idx="66">
                  <c:v>18707.782258524599</c:v>
                </c:pt>
                <c:pt idx="67">
                  <c:v>19213.7346167547</c:v>
                </c:pt>
                <c:pt idx="68">
                  <c:v>19478.252419698201</c:v>
                </c:pt>
                <c:pt idx="69">
                  <c:v>18482.527657828199</c:v>
                </c:pt>
                <c:pt idx="70">
                  <c:v>18378.1013743568</c:v>
                </c:pt>
                <c:pt idx="71">
                  <c:v>19020.341944831202</c:v>
                </c:pt>
                <c:pt idx="72">
                  <c:v>19113.035363962001</c:v>
                </c:pt>
                <c:pt idx="73">
                  <c:v>18309.375186352201</c:v>
                </c:pt>
                <c:pt idx="74">
                  <c:v>17897.9484364444</c:v>
                </c:pt>
                <c:pt idx="75">
                  <c:v>17674.993225858201</c:v>
                </c:pt>
              </c:numCache>
            </c:numRef>
          </c:val>
          <c:smooth val="0"/>
          <c:extLst>
            <c:ext xmlns:c16="http://schemas.microsoft.com/office/drawing/2014/chart" uri="{C3380CC4-5D6E-409C-BE32-E72D297353CC}">
              <c16:uniqueId val="{00000005-49FB-442A-BEB8-78C4AEAB0534}"/>
            </c:ext>
          </c:extLst>
        </c:ser>
        <c:dLbls>
          <c:showLegendKey val="0"/>
          <c:showVal val="0"/>
          <c:showCatName val="0"/>
          <c:showSerName val="0"/>
          <c:showPercent val="0"/>
          <c:showBubbleSize val="0"/>
        </c:dLbls>
        <c:smooth val="0"/>
        <c:axId val="213730048"/>
        <c:axId val="213731584"/>
      </c:lineChart>
      <c:catAx>
        <c:axId val="213730048"/>
        <c:scaling>
          <c:orientation val="minMax"/>
        </c:scaling>
        <c:delete val="0"/>
        <c:axPos val="b"/>
        <c:numFmt formatCode="General" sourceLinked="1"/>
        <c:majorTickMark val="out"/>
        <c:minorTickMark val="none"/>
        <c:tickLblPos val="nextTo"/>
        <c:crossAx val="213731584"/>
        <c:crosses val="autoZero"/>
        <c:auto val="1"/>
        <c:lblAlgn val="ctr"/>
        <c:lblOffset val="100"/>
        <c:tickLblSkip val="2"/>
        <c:tickMarkSkip val="3"/>
        <c:noMultiLvlLbl val="0"/>
      </c:catAx>
      <c:valAx>
        <c:axId val="213731584"/>
        <c:scaling>
          <c:orientation val="minMax"/>
        </c:scaling>
        <c:delete val="0"/>
        <c:axPos val="l"/>
        <c:majorGridlines/>
        <c:numFmt formatCode="#,##0" sourceLinked="1"/>
        <c:majorTickMark val="out"/>
        <c:minorTickMark val="none"/>
        <c:tickLblPos val="nextTo"/>
        <c:crossAx val="21373004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trimestrielle des ETP intérimaires dans le tertiaire dans le Puy-de-Dôme</a:t>
            </a:r>
            <a:endParaRPr lang="en-US"/>
          </a:p>
          <a:p>
            <a:pPr>
              <a:defRPr/>
            </a:pPr>
            <a:r>
              <a:rPr lang="en-US" sz="1050" b="0"/>
              <a:t>(Source : Dares, DSN, Fichiers Pôle-emploi, CVS, lieu de l'entreprise utilisatrice, naf 17)</a:t>
            </a:r>
          </a:p>
        </c:rich>
      </c:tx>
      <c:overlay val="0"/>
    </c:title>
    <c:autoTitleDeleted val="0"/>
    <c:plotArea>
      <c:layout/>
      <c:lineChart>
        <c:grouping val="standard"/>
        <c:varyColors val="0"/>
        <c:ser>
          <c:idx val="0"/>
          <c:order val="0"/>
          <c:tx>
            <c:strRef>
              <c:f>ETP_63!$D$38</c:f>
              <c:strCache>
                <c:ptCount val="1"/>
                <c:pt idx="0">
                  <c:v>Commerce ; reparation d'automobiles et de motocycles</c:v>
                </c:pt>
              </c:strCache>
            </c:strRef>
          </c:tx>
          <c:marker>
            <c:symbol val="none"/>
          </c:marker>
          <c:cat>
            <c:strRef>
              <c:f>ETP_63!$E$29:$CB$29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ETP_63!$E$38:$CB$38</c:f>
              <c:numCache>
                <c:formatCode>#,##0</c:formatCode>
                <c:ptCount val="76"/>
                <c:pt idx="0">
                  <c:v>474.86955269483798</c:v>
                </c:pt>
                <c:pt idx="1">
                  <c:v>427.01830442042802</c:v>
                </c:pt>
                <c:pt idx="2">
                  <c:v>454.77200219862698</c:v>
                </c:pt>
                <c:pt idx="3">
                  <c:v>452.30671203507399</c:v>
                </c:pt>
                <c:pt idx="4">
                  <c:v>417.42617077198202</c:v>
                </c:pt>
                <c:pt idx="5">
                  <c:v>449.08894342437901</c:v>
                </c:pt>
                <c:pt idx="6">
                  <c:v>445.76332563803197</c:v>
                </c:pt>
                <c:pt idx="7">
                  <c:v>460.02191772777701</c:v>
                </c:pt>
                <c:pt idx="8">
                  <c:v>449.79958995159501</c:v>
                </c:pt>
                <c:pt idx="9">
                  <c:v>473.71615500029998</c:v>
                </c:pt>
                <c:pt idx="10">
                  <c:v>416.10757717527099</c:v>
                </c:pt>
                <c:pt idx="11">
                  <c:v>392.24949035426602</c:v>
                </c:pt>
                <c:pt idx="12">
                  <c:v>381.42993717003901</c:v>
                </c:pt>
                <c:pt idx="13">
                  <c:v>413.52046841964801</c:v>
                </c:pt>
                <c:pt idx="14">
                  <c:v>361.44095267638102</c:v>
                </c:pt>
                <c:pt idx="15">
                  <c:v>355.06395557694799</c:v>
                </c:pt>
                <c:pt idx="16">
                  <c:v>299.46207011931</c:v>
                </c:pt>
                <c:pt idx="17">
                  <c:v>264.55064061685903</c:v>
                </c:pt>
                <c:pt idx="18">
                  <c:v>285.84657127107602</c:v>
                </c:pt>
                <c:pt idx="19">
                  <c:v>291.38954355797398</c:v>
                </c:pt>
                <c:pt idx="20">
                  <c:v>306.13207676483398</c:v>
                </c:pt>
                <c:pt idx="21">
                  <c:v>319.04354603641599</c:v>
                </c:pt>
                <c:pt idx="22">
                  <c:v>308.32238973348899</c:v>
                </c:pt>
                <c:pt idx="23">
                  <c:v>342.54345006314003</c:v>
                </c:pt>
                <c:pt idx="24">
                  <c:v>322.57031794284802</c:v>
                </c:pt>
                <c:pt idx="25">
                  <c:v>302.063023562485</c:v>
                </c:pt>
                <c:pt idx="26">
                  <c:v>299.68793462308997</c:v>
                </c:pt>
                <c:pt idx="27">
                  <c:v>283.49235600379097</c:v>
                </c:pt>
                <c:pt idx="28">
                  <c:v>337.30414615650602</c:v>
                </c:pt>
                <c:pt idx="29">
                  <c:v>334.50006546415898</c:v>
                </c:pt>
                <c:pt idx="30">
                  <c:v>337.229504735906</c:v>
                </c:pt>
                <c:pt idx="31">
                  <c:v>351.653625857603</c:v>
                </c:pt>
                <c:pt idx="32">
                  <c:v>337.79912255169</c:v>
                </c:pt>
                <c:pt idx="33">
                  <c:v>332.94509446334001</c:v>
                </c:pt>
                <c:pt idx="34">
                  <c:v>343.50852563020402</c:v>
                </c:pt>
                <c:pt idx="35">
                  <c:v>350.55254068191601</c:v>
                </c:pt>
                <c:pt idx="36">
                  <c:v>372.568820376161</c:v>
                </c:pt>
                <c:pt idx="37">
                  <c:v>365.28677055825199</c:v>
                </c:pt>
                <c:pt idx="38">
                  <c:v>359.92967466874302</c:v>
                </c:pt>
                <c:pt idx="39">
                  <c:v>361.128916746524</c:v>
                </c:pt>
                <c:pt idx="40">
                  <c:v>389.49158050160003</c:v>
                </c:pt>
                <c:pt idx="41">
                  <c:v>399.48569308163701</c:v>
                </c:pt>
                <c:pt idx="42">
                  <c:v>422.81195455812002</c:v>
                </c:pt>
                <c:pt idx="43">
                  <c:v>395.94017187180799</c:v>
                </c:pt>
                <c:pt idx="44">
                  <c:v>384.54110226287401</c:v>
                </c:pt>
                <c:pt idx="45">
                  <c:v>390.88269757481402</c:v>
                </c:pt>
                <c:pt idx="46">
                  <c:v>389.39123321373</c:v>
                </c:pt>
                <c:pt idx="47">
                  <c:v>416.75459508340799</c:v>
                </c:pt>
                <c:pt idx="48">
                  <c:v>408.00238586088602</c:v>
                </c:pt>
                <c:pt idx="49">
                  <c:v>452.999061884149</c:v>
                </c:pt>
                <c:pt idx="50">
                  <c:v>431.74154704358102</c:v>
                </c:pt>
                <c:pt idx="51">
                  <c:v>462.19556797644299</c:v>
                </c:pt>
                <c:pt idx="52">
                  <c:v>497.03839690561398</c:v>
                </c:pt>
                <c:pt idx="53">
                  <c:v>485.471681686284</c:v>
                </c:pt>
                <c:pt idx="54">
                  <c:v>491.04430503833203</c:v>
                </c:pt>
                <c:pt idx="55">
                  <c:v>521.02538811447801</c:v>
                </c:pt>
                <c:pt idx="56">
                  <c:v>547.915002283425</c:v>
                </c:pt>
                <c:pt idx="57">
                  <c:v>591.47014873774503</c:v>
                </c:pt>
                <c:pt idx="58">
                  <c:v>611.97450171664502</c:v>
                </c:pt>
                <c:pt idx="59">
                  <c:v>583.32184582710499</c:v>
                </c:pt>
                <c:pt idx="60">
                  <c:v>554.77280464662101</c:v>
                </c:pt>
                <c:pt idx="61">
                  <c:v>279.39847427589098</c:v>
                </c:pt>
                <c:pt idx="62">
                  <c:v>484.30740622380398</c:v>
                </c:pt>
                <c:pt idx="63">
                  <c:v>473.602268870545</c:v>
                </c:pt>
                <c:pt idx="64">
                  <c:v>498.185379341996</c:v>
                </c:pt>
                <c:pt idx="65">
                  <c:v>503.75889233834198</c:v>
                </c:pt>
                <c:pt idx="66">
                  <c:v>566.97205024122604</c:v>
                </c:pt>
                <c:pt idx="67">
                  <c:v>640.37855108901999</c:v>
                </c:pt>
                <c:pt idx="68">
                  <c:v>665.61019534408501</c:v>
                </c:pt>
                <c:pt idx="69">
                  <c:v>639.59986302858704</c:v>
                </c:pt>
                <c:pt idx="70">
                  <c:v>664.18858463121899</c:v>
                </c:pt>
                <c:pt idx="71">
                  <c:v>680.75079921460701</c:v>
                </c:pt>
                <c:pt idx="72">
                  <c:v>660.58977889755101</c:v>
                </c:pt>
                <c:pt idx="73">
                  <c:v>601.27314457491104</c:v>
                </c:pt>
                <c:pt idx="74">
                  <c:v>575.74623352713604</c:v>
                </c:pt>
                <c:pt idx="75">
                  <c:v>538.58073021331199</c:v>
                </c:pt>
              </c:numCache>
            </c:numRef>
          </c:val>
          <c:smooth val="0"/>
          <c:extLst>
            <c:ext xmlns:c16="http://schemas.microsoft.com/office/drawing/2014/chart" uri="{C3380CC4-5D6E-409C-BE32-E72D297353CC}">
              <c16:uniqueId val="{00000000-C9DD-4718-9C03-E495A3653BEF}"/>
            </c:ext>
          </c:extLst>
        </c:ser>
        <c:ser>
          <c:idx val="1"/>
          <c:order val="1"/>
          <c:tx>
            <c:strRef>
              <c:f>ETP_63!$D$39</c:f>
              <c:strCache>
                <c:ptCount val="1"/>
                <c:pt idx="0">
                  <c:v>Transports et entreposage</c:v>
                </c:pt>
              </c:strCache>
            </c:strRef>
          </c:tx>
          <c:marker>
            <c:symbol val="none"/>
          </c:marker>
          <c:cat>
            <c:strRef>
              <c:f>ETP_63!$E$29:$CB$29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ETP_63!$E$39:$CB$39</c:f>
              <c:numCache>
                <c:formatCode>#,##0</c:formatCode>
                <c:ptCount val="76"/>
                <c:pt idx="0">
                  <c:v>481.76869706358502</c:v>
                </c:pt>
                <c:pt idx="1">
                  <c:v>475.439323345557</c:v>
                </c:pt>
                <c:pt idx="2">
                  <c:v>465.61649714727298</c:v>
                </c:pt>
                <c:pt idx="3">
                  <c:v>441.55169732957302</c:v>
                </c:pt>
                <c:pt idx="4">
                  <c:v>419.21239820576301</c:v>
                </c:pt>
                <c:pt idx="5">
                  <c:v>443.45692827717897</c:v>
                </c:pt>
                <c:pt idx="6">
                  <c:v>469.11098237058502</c:v>
                </c:pt>
                <c:pt idx="7">
                  <c:v>481.70239201272699</c:v>
                </c:pt>
                <c:pt idx="8">
                  <c:v>537.47085133707503</c:v>
                </c:pt>
                <c:pt idx="9">
                  <c:v>652.94515263860001</c:v>
                </c:pt>
                <c:pt idx="10">
                  <c:v>565.22438420148796</c:v>
                </c:pt>
                <c:pt idx="11">
                  <c:v>645.23954118237498</c:v>
                </c:pt>
                <c:pt idx="12">
                  <c:v>618.278724865242</c:v>
                </c:pt>
                <c:pt idx="13">
                  <c:v>607.66188346612</c:v>
                </c:pt>
                <c:pt idx="14">
                  <c:v>630.85260422982606</c:v>
                </c:pt>
                <c:pt idx="15">
                  <c:v>523.26835983940998</c:v>
                </c:pt>
                <c:pt idx="16">
                  <c:v>476.80100925505502</c:v>
                </c:pt>
                <c:pt idx="17">
                  <c:v>462.26530230372902</c:v>
                </c:pt>
                <c:pt idx="18">
                  <c:v>470.59419293786101</c:v>
                </c:pt>
                <c:pt idx="19">
                  <c:v>464.02545416629403</c:v>
                </c:pt>
                <c:pt idx="20">
                  <c:v>512.95711454773402</c:v>
                </c:pt>
                <c:pt idx="21">
                  <c:v>515.41998782756798</c:v>
                </c:pt>
                <c:pt idx="22">
                  <c:v>593.34483315588102</c:v>
                </c:pt>
                <c:pt idx="23">
                  <c:v>616.343236744705</c:v>
                </c:pt>
                <c:pt idx="24">
                  <c:v>624.411095969808</c:v>
                </c:pt>
                <c:pt idx="25">
                  <c:v>601.979403932227</c:v>
                </c:pt>
                <c:pt idx="26">
                  <c:v>570.59794907762898</c:v>
                </c:pt>
                <c:pt idx="27">
                  <c:v>542.48149329528997</c:v>
                </c:pt>
                <c:pt idx="28">
                  <c:v>461.20317066763801</c:v>
                </c:pt>
                <c:pt idx="29">
                  <c:v>449.68412517477401</c:v>
                </c:pt>
                <c:pt idx="30">
                  <c:v>422.98737987324398</c:v>
                </c:pt>
                <c:pt idx="31">
                  <c:v>444.85503197127701</c:v>
                </c:pt>
                <c:pt idx="32">
                  <c:v>537.02287237773305</c:v>
                </c:pt>
                <c:pt idx="33">
                  <c:v>546.70651347144701</c:v>
                </c:pt>
                <c:pt idx="34">
                  <c:v>520.52665760249101</c:v>
                </c:pt>
                <c:pt idx="35">
                  <c:v>565.723771107777</c:v>
                </c:pt>
                <c:pt idx="36">
                  <c:v>559.05496719173198</c:v>
                </c:pt>
                <c:pt idx="37">
                  <c:v>560.866053462168</c:v>
                </c:pt>
                <c:pt idx="38">
                  <c:v>597.45081615421805</c:v>
                </c:pt>
                <c:pt idx="39">
                  <c:v>576.214163206693</c:v>
                </c:pt>
                <c:pt idx="40">
                  <c:v>595.59725579264796</c:v>
                </c:pt>
                <c:pt idx="41">
                  <c:v>634.37466971839501</c:v>
                </c:pt>
                <c:pt idx="42">
                  <c:v>669.132603987577</c:v>
                </c:pt>
                <c:pt idx="43">
                  <c:v>582.29978189902795</c:v>
                </c:pt>
                <c:pt idx="44">
                  <c:v>686.74494916203003</c:v>
                </c:pt>
                <c:pt idx="45">
                  <c:v>766.72114633988804</c:v>
                </c:pt>
                <c:pt idx="46">
                  <c:v>835.40117777834996</c:v>
                </c:pt>
                <c:pt idx="47">
                  <c:v>937.21640940576594</c:v>
                </c:pt>
                <c:pt idx="48">
                  <c:v>976.07482784050103</c:v>
                </c:pt>
                <c:pt idx="49">
                  <c:v>976.15413409334599</c:v>
                </c:pt>
                <c:pt idx="50">
                  <c:v>980.25496323498203</c:v>
                </c:pt>
                <c:pt idx="51">
                  <c:v>1002.576682373</c:v>
                </c:pt>
                <c:pt idx="52">
                  <c:v>1011.5568787925</c:v>
                </c:pt>
                <c:pt idx="53">
                  <c:v>983.12838184146995</c:v>
                </c:pt>
                <c:pt idx="54">
                  <c:v>949.30023055723302</c:v>
                </c:pt>
                <c:pt idx="55">
                  <c:v>855.14749558399205</c:v>
                </c:pt>
                <c:pt idx="56">
                  <c:v>863.11814421269798</c:v>
                </c:pt>
                <c:pt idx="57">
                  <c:v>814.41094078663502</c:v>
                </c:pt>
                <c:pt idx="58">
                  <c:v>804.98130729294098</c:v>
                </c:pt>
                <c:pt idx="59">
                  <c:v>827.42311730510403</c:v>
                </c:pt>
                <c:pt idx="60">
                  <c:v>819.01999798988697</c:v>
                </c:pt>
                <c:pt idx="61">
                  <c:v>634.46062413388495</c:v>
                </c:pt>
                <c:pt idx="62">
                  <c:v>844.92016331933303</c:v>
                </c:pt>
                <c:pt idx="63">
                  <c:v>943.28523499776998</c:v>
                </c:pt>
                <c:pt idx="64">
                  <c:v>972.47997755742199</c:v>
                </c:pt>
                <c:pt idx="65">
                  <c:v>1033.1883500634599</c:v>
                </c:pt>
                <c:pt idx="66">
                  <c:v>1016.93946187233</c:v>
                </c:pt>
                <c:pt idx="67">
                  <c:v>1039.7299343536499</c:v>
                </c:pt>
                <c:pt idx="68">
                  <c:v>1038.5121881181601</c:v>
                </c:pt>
                <c:pt idx="69">
                  <c:v>1019.83170367704</c:v>
                </c:pt>
                <c:pt idx="70">
                  <c:v>1059.43078736906</c:v>
                </c:pt>
                <c:pt idx="71">
                  <c:v>1085.90643536941</c:v>
                </c:pt>
                <c:pt idx="72">
                  <c:v>1039.0391715773401</c:v>
                </c:pt>
                <c:pt idx="73">
                  <c:v>985.81090839540798</c:v>
                </c:pt>
                <c:pt idx="74">
                  <c:v>996.25492950790704</c:v>
                </c:pt>
                <c:pt idx="75">
                  <c:v>979.16671560586803</c:v>
                </c:pt>
              </c:numCache>
            </c:numRef>
          </c:val>
          <c:smooth val="0"/>
          <c:extLst>
            <c:ext xmlns:c16="http://schemas.microsoft.com/office/drawing/2014/chart" uri="{C3380CC4-5D6E-409C-BE32-E72D297353CC}">
              <c16:uniqueId val="{00000001-C9DD-4718-9C03-E495A3653BEF}"/>
            </c:ext>
          </c:extLst>
        </c:ser>
        <c:ser>
          <c:idx val="2"/>
          <c:order val="2"/>
          <c:tx>
            <c:strRef>
              <c:f>ETP_63!$D$40</c:f>
              <c:strCache>
                <c:ptCount val="1"/>
                <c:pt idx="0">
                  <c:v>Hébergement et restauration</c:v>
                </c:pt>
              </c:strCache>
            </c:strRef>
          </c:tx>
          <c:marker>
            <c:symbol val="none"/>
          </c:marker>
          <c:cat>
            <c:strRef>
              <c:f>ETP_63!$E$29:$CB$29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ETP_63!$E$40:$CB$40</c:f>
              <c:numCache>
                <c:formatCode>#,##0</c:formatCode>
                <c:ptCount val="76"/>
                <c:pt idx="0">
                  <c:v>89.972304898283099</c:v>
                </c:pt>
                <c:pt idx="1">
                  <c:v>77.090717015475903</c:v>
                </c:pt>
                <c:pt idx="2">
                  <c:v>88.460312549995805</c:v>
                </c:pt>
                <c:pt idx="3">
                  <c:v>74.734833930442505</c:v>
                </c:pt>
                <c:pt idx="4">
                  <c:v>74.645666336524798</c:v>
                </c:pt>
                <c:pt idx="5">
                  <c:v>73.986215605138398</c:v>
                </c:pt>
                <c:pt idx="6">
                  <c:v>64.661379801583905</c:v>
                </c:pt>
                <c:pt idx="7">
                  <c:v>67.051340430535504</c:v>
                </c:pt>
                <c:pt idx="8">
                  <c:v>74.023818826411599</c:v>
                </c:pt>
                <c:pt idx="9">
                  <c:v>86.774270048418401</c:v>
                </c:pt>
                <c:pt idx="10">
                  <c:v>75.354487888737694</c:v>
                </c:pt>
                <c:pt idx="11">
                  <c:v>85.779527845160302</c:v>
                </c:pt>
                <c:pt idx="12">
                  <c:v>120.60598668692499</c:v>
                </c:pt>
                <c:pt idx="13">
                  <c:v>117.445610753868</c:v>
                </c:pt>
                <c:pt idx="14">
                  <c:v>88.693095819383998</c:v>
                </c:pt>
                <c:pt idx="15">
                  <c:v>73.823662148346301</c:v>
                </c:pt>
                <c:pt idx="16">
                  <c:v>71.069835651644993</c:v>
                </c:pt>
                <c:pt idx="17">
                  <c:v>61.076614805933801</c:v>
                </c:pt>
                <c:pt idx="18">
                  <c:v>71.316443817211606</c:v>
                </c:pt>
                <c:pt idx="19">
                  <c:v>67.254772522411301</c:v>
                </c:pt>
                <c:pt idx="20">
                  <c:v>76.658509608523303</c:v>
                </c:pt>
                <c:pt idx="21">
                  <c:v>88.905876699537998</c:v>
                </c:pt>
                <c:pt idx="22">
                  <c:v>107.22029975048601</c:v>
                </c:pt>
                <c:pt idx="23">
                  <c:v>95.107753337067606</c:v>
                </c:pt>
                <c:pt idx="24">
                  <c:v>97.254814637855105</c:v>
                </c:pt>
                <c:pt idx="25">
                  <c:v>97.766406260398199</c:v>
                </c:pt>
                <c:pt idx="26">
                  <c:v>96.531049223481105</c:v>
                </c:pt>
                <c:pt idx="27">
                  <c:v>89.647296734141804</c:v>
                </c:pt>
                <c:pt idx="28">
                  <c:v>93.5095168245211</c:v>
                </c:pt>
                <c:pt idx="29">
                  <c:v>96.6211076486058</c:v>
                </c:pt>
                <c:pt idx="30">
                  <c:v>104.5763985716</c:v>
                </c:pt>
                <c:pt idx="31">
                  <c:v>95.125575275306403</c:v>
                </c:pt>
                <c:pt idx="32">
                  <c:v>81.910767944905302</c:v>
                </c:pt>
                <c:pt idx="33">
                  <c:v>91.471340619999296</c:v>
                </c:pt>
                <c:pt idx="34">
                  <c:v>100.813160703073</c:v>
                </c:pt>
                <c:pt idx="35">
                  <c:v>121.39608283470299</c:v>
                </c:pt>
                <c:pt idx="36">
                  <c:v>119.390584724189</c:v>
                </c:pt>
                <c:pt idx="37">
                  <c:v>121.84280420478601</c:v>
                </c:pt>
                <c:pt idx="38">
                  <c:v>108.858375709082</c:v>
                </c:pt>
                <c:pt idx="39">
                  <c:v>110.9122102372</c:v>
                </c:pt>
                <c:pt idx="40">
                  <c:v>115.28287950311</c:v>
                </c:pt>
                <c:pt idx="41">
                  <c:v>114.239306685323</c:v>
                </c:pt>
                <c:pt idx="42">
                  <c:v>134.878574637111</c:v>
                </c:pt>
                <c:pt idx="43">
                  <c:v>142.44550782492701</c:v>
                </c:pt>
                <c:pt idx="44">
                  <c:v>149.91756751629799</c:v>
                </c:pt>
                <c:pt idx="45">
                  <c:v>163.25317209305601</c:v>
                </c:pt>
                <c:pt idx="46">
                  <c:v>141.45155958181601</c:v>
                </c:pt>
                <c:pt idx="47">
                  <c:v>153.46665155564401</c:v>
                </c:pt>
                <c:pt idx="48">
                  <c:v>172.258248780184</c:v>
                </c:pt>
                <c:pt idx="49">
                  <c:v>172.39983421306701</c:v>
                </c:pt>
                <c:pt idx="50">
                  <c:v>182.756344195064</c:v>
                </c:pt>
                <c:pt idx="51">
                  <c:v>187.255606292739</c:v>
                </c:pt>
                <c:pt idx="52">
                  <c:v>182.080770044307</c:v>
                </c:pt>
                <c:pt idx="53">
                  <c:v>178.26186913210299</c:v>
                </c:pt>
                <c:pt idx="54">
                  <c:v>188.69763123960001</c:v>
                </c:pt>
                <c:pt idx="55">
                  <c:v>192.22063765482099</c:v>
                </c:pt>
                <c:pt idx="56">
                  <c:v>210.07370642162999</c:v>
                </c:pt>
                <c:pt idx="57">
                  <c:v>225.85608091062301</c:v>
                </c:pt>
                <c:pt idx="58">
                  <c:v>223.35405296604401</c:v>
                </c:pt>
                <c:pt idx="59">
                  <c:v>219.509797034933</c:v>
                </c:pt>
                <c:pt idx="60">
                  <c:v>174.536688384852</c:v>
                </c:pt>
                <c:pt idx="61">
                  <c:v>16.537356917555201</c:v>
                </c:pt>
                <c:pt idx="62">
                  <c:v>117.58174931028501</c:v>
                </c:pt>
                <c:pt idx="63">
                  <c:v>70.650619326588597</c:v>
                </c:pt>
                <c:pt idx="64">
                  <c:v>62.016666606733601</c:v>
                </c:pt>
                <c:pt idx="65">
                  <c:v>85.475184080043704</c:v>
                </c:pt>
                <c:pt idx="66">
                  <c:v>216.76646129234001</c:v>
                </c:pt>
                <c:pt idx="67">
                  <c:v>221.663890999345</c:v>
                </c:pt>
                <c:pt idx="68">
                  <c:v>191.32289161067499</c:v>
                </c:pt>
                <c:pt idx="69">
                  <c:v>213.74123430984901</c:v>
                </c:pt>
                <c:pt idx="70">
                  <c:v>225.37793388714601</c:v>
                </c:pt>
                <c:pt idx="71">
                  <c:v>215.914528976707</c:v>
                </c:pt>
                <c:pt idx="72">
                  <c:v>236.27187265400701</c:v>
                </c:pt>
                <c:pt idx="73">
                  <c:v>200.380916184954</c:v>
                </c:pt>
                <c:pt idx="74">
                  <c:v>193.91964702226699</c:v>
                </c:pt>
                <c:pt idx="75">
                  <c:v>199.381842642907</c:v>
                </c:pt>
              </c:numCache>
            </c:numRef>
          </c:val>
          <c:smooth val="0"/>
          <c:extLst>
            <c:ext xmlns:c16="http://schemas.microsoft.com/office/drawing/2014/chart" uri="{C3380CC4-5D6E-409C-BE32-E72D297353CC}">
              <c16:uniqueId val="{00000002-C9DD-4718-9C03-E495A3653BEF}"/>
            </c:ext>
          </c:extLst>
        </c:ser>
        <c:ser>
          <c:idx val="3"/>
          <c:order val="3"/>
          <c:tx>
            <c:strRef>
              <c:f>ETP_63!$D$41</c:f>
              <c:strCache>
                <c:ptCount val="1"/>
                <c:pt idx="0">
                  <c:v>Information et communication</c:v>
                </c:pt>
              </c:strCache>
            </c:strRef>
          </c:tx>
          <c:marker>
            <c:symbol val="none"/>
          </c:marker>
          <c:cat>
            <c:strRef>
              <c:f>ETP_63!$E$29:$CB$29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ETP_63!$E$41:$CB$41</c:f>
              <c:numCache>
                <c:formatCode>#,##0</c:formatCode>
                <c:ptCount val="76"/>
                <c:pt idx="0">
                  <c:v>42.557097064010698</c:v>
                </c:pt>
                <c:pt idx="1">
                  <c:v>41.238778365338597</c:v>
                </c:pt>
                <c:pt idx="2">
                  <c:v>40.0778085471255</c:v>
                </c:pt>
                <c:pt idx="3">
                  <c:v>72.246222017186099</c:v>
                </c:pt>
                <c:pt idx="4">
                  <c:v>47.112154821801397</c:v>
                </c:pt>
                <c:pt idx="5">
                  <c:v>8.2642252638825902</c:v>
                </c:pt>
                <c:pt idx="6">
                  <c:v>6.9768807680757199</c:v>
                </c:pt>
                <c:pt idx="7">
                  <c:v>16.9901047753774</c:v>
                </c:pt>
                <c:pt idx="8">
                  <c:v>11.6454586857555</c:v>
                </c:pt>
                <c:pt idx="9">
                  <c:v>15.6337277922437</c:v>
                </c:pt>
                <c:pt idx="10">
                  <c:v>16.388611379156</c:v>
                </c:pt>
                <c:pt idx="11">
                  <c:v>26.118089920171499</c:v>
                </c:pt>
                <c:pt idx="12">
                  <c:v>22.397512138206402</c:v>
                </c:pt>
                <c:pt idx="13">
                  <c:v>24.839002007619399</c:v>
                </c:pt>
                <c:pt idx="14">
                  <c:v>34.350821353088698</c:v>
                </c:pt>
                <c:pt idx="15">
                  <c:v>36.719655281632598</c:v>
                </c:pt>
                <c:pt idx="16">
                  <c:v>53.438685275969803</c:v>
                </c:pt>
                <c:pt idx="17">
                  <c:v>52.6529281511108</c:v>
                </c:pt>
                <c:pt idx="18">
                  <c:v>48.216825215345899</c:v>
                </c:pt>
                <c:pt idx="19">
                  <c:v>43.364702810424497</c:v>
                </c:pt>
                <c:pt idx="20">
                  <c:v>42.257660140900903</c:v>
                </c:pt>
                <c:pt idx="21">
                  <c:v>49.3761524489016</c:v>
                </c:pt>
                <c:pt idx="22">
                  <c:v>60.481104599101897</c:v>
                </c:pt>
                <c:pt idx="23">
                  <c:v>70.822900654819804</c:v>
                </c:pt>
                <c:pt idx="24">
                  <c:v>78.452575572929007</c:v>
                </c:pt>
                <c:pt idx="25">
                  <c:v>69.193622475844805</c:v>
                </c:pt>
                <c:pt idx="26">
                  <c:v>65.248450621978293</c:v>
                </c:pt>
                <c:pt idx="27">
                  <c:v>69.393473456515594</c:v>
                </c:pt>
                <c:pt idx="28">
                  <c:v>69.799517013064502</c:v>
                </c:pt>
                <c:pt idx="29">
                  <c:v>66.039839276013296</c:v>
                </c:pt>
                <c:pt idx="30">
                  <c:v>75.292237455493805</c:v>
                </c:pt>
                <c:pt idx="31">
                  <c:v>73.327566444791202</c:v>
                </c:pt>
                <c:pt idx="32">
                  <c:v>66.345381832167206</c:v>
                </c:pt>
                <c:pt idx="33">
                  <c:v>67.039195919519102</c:v>
                </c:pt>
                <c:pt idx="34">
                  <c:v>81.130253616388799</c:v>
                </c:pt>
                <c:pt idx="35">
                  <c:v>84.560000847081</c:v>
                </c:pt>
                <c:pt idx="36">
                  <c:v>84.045141654657201</c:v>
                </c:pt>
                <c:pt idx="37">
                  <c:v>86.960089454493399</c:v>
                </c:pt>
                <c:pt idx="38">
                  <c:v>67.066659497318</c:v>
                </c:pt>
                <c:pt idx="39">
                  <c:v>39.179938332854597</c:v>
                </c:pt>
                <c:pt idx="40">
                  <c:v>40.270912266303299</c:v>
                </c:pt>
                <c:pt idx="41">
                  <c:v>34.638704849722103</c:v>
                </c:pt>
                <c:pt idx="42">
                  <c:v>34.8160381789382</c:v>
                </c:pt>
                <c:pt idx="43">
                  <c:v>47.944244366280898</c:v>
                </c:pt>
                <c:pt idx="44">
                  <c:v>33.609479790998797</c:v>
                </c:pt>
                <c:pt idx="45">
                  <c:v>41.252379339532801</c:v>
                </c:pt>
                <c:pt idx="46">
                  <c:v>26.282664046644602</c:v>
                </c:pt>
                <c:pt idx="47">
                  <c:v>25.753826874752502</c:v>
                </c:pt>
                <c:pt idx="48">
                  <c:v>22.8859706900944</c:v>
                </c:pt>
                <c:pt idx="49">
                  <c:v>14.1985359188069</c:v>
                </c:pt>
                <c:pt idx="50">
                  <c:v>23.3945646635635</c:v>
                </c:pt>
                <c:pt idx="51">
                  <c:v>17.2767922727671</c:v>
                </c:pt>
                <c:pt idx="52">
                  <c:v>20.914127508733401</c:v>
                </c:pt>
                <c:pt idx="53">
                  <c:v>23.486281105377</c:v>
                </c:pt>
                <c:pt idx="54">
                  <c:v>23.824661337202802</c:v>
                </c:pt>
                <c:pt idx="55">
                  <c:v>23.596658088785698</c:v>
                </c:pt>
                <c:pt idx="56">
                  <c:v>24.0225661699127</c:v>
                </c:pt>
                <c:pt idx="57">
                  <c:v>32.233834068485301</c:v>
                </c:pt>
                <c:pt idx="58">
                  <c:v>23.2243498657614</c:v>
                </c:pt>
                <c:pt idx="59">
                  <c:v>31.3446280156634</c:v>
                </c:pt>
                <c:pt idx="60">
                  <c:v>34.912866159851703</c:v>
                </c:pt>
                <c:pt idx="61">
                  <c:v>34.792463847819803</c:v>
                </c:pt>
                <c:pt idx="62">
                  <c:v>39.6205778593663</c:v>
                </c:pt>
                <c:pt idx="63">
                  <c:v>42.538199418422899</c:v>
                </c:pt>
                <c:pt idx="64">
                  <c:v>43.5372930688129</c:v>
                </c:pt>
                <c:pt idx="65">
                  <c:v>45.338363726201699</c:v>
                </c:pt>
                <c:pt idx="66">
                  <c:v>52.93497472712</c:v>
                </c:pt>
                <c:pt idx="67">
                  <c:v>51.072032549116997</c:v>
                </c:pt>
                <c:pt idx="68">
                  <c:v>56.7099375376987</c:v>
                </c:pt>
                <c:pt idx="69">
                  <c:v>47.675337931352097</c:v>
                </c:pt>
                <c:pt idx="70">
                  <c:v>41.662662004581399</c:v>
                </c:pt>
                <c:pt idx="71">
                  <c:v>44.181376786480698</c:v>
                </c:pt>
                <c:pt idx="72">
                  <c:v>39.740589285974302</c:v>
                </c:pt>
                <c:pt idx="73">
                  <c:v>39.483014605236598</c:v>
                </c:pt>
                <c:pt idx="74">
                  <c:v>39.414591727733701</c:v>
                </c:pt>
                <c:pt idx="75">
                  <c:v>33.179552531824001</c:v>
                </c:pt>
              </c:numCache>
            </c:numRef>
          </c:val>
          <c:smooth val="0"/>
          <c:extLst>
            <c:ext xmlns:c16="http://schemas.microsoft.com/office/drawing/2014/chart" uri="{C3380CC4-5D6E-409C-BE32-E72D297353CC}">
              <c16:uniqueId val="{00000003-C9DD-4718-9C03-E495A3653BEF}"/>
            </c:ext>
          </c:extLst>
        </c:ser>
        <c:ser>
          <c:idx val="4"/>
          <c:order val="4"/>
          <c:tx>
            <c:strRef>
              <c:f>ETP_63!$D$42</c:f>
              <c:strCache>
                <c:ptCount val="1"/>
                <c:pt idx="0">
                  <c:v>Activites financieres et d'assurance</c:v>
                </c:pt>
              </c:strCache>
            </c:strRef>
          </c:tx>
          <c:marker>
            <c:symbol val="none"/>
          </c:marker>
          <c:cat>
            <c:strRef>
              <c:f>ETP_63!$E$29:$CB$29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ETP_63!$E$42:$CB$42</c:f>
              <c:numCache>
                <c:formatCode>#,##0</c:formatCode>
                <c:ptCount val="7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numCache>
            </c:numRef>
          </c:val>
          <c:smooth val="0"/>
          <c:extLst>
            <c:ext xmlns:c16="http://schemas.microsoft.com/office/drawing/2014/chart" uri="{C3380CC4-5D6E-409C-BE32-E72D297353CC}">
              <c16:uniqueId val="{00000004-C9DD-4718-9C03-E495A3653BEF}"/>
            </c:ext>
          </c:extLst>
        </c:ser>
        <c:ser>
          <c:idx val="5"/>
          <c:order val="5"/>
          <c:tx>
            <c:strRef>
              <c:f>ETP_63!$D$43</c:f>
              <c:strCache>
                <c:ptCount val="1"/>
                <c:pt idx="0">
                  <c:v>Activites immobilieres</c:v>
                </c:pt>
              </c:strCache>
            </c:strRef>
          </c:tx>
          <c:marker>
            <c:symbol val="none"/>
          </c:marker>
          <c:cat>
            <c:strRef>
              <c:f>ETP_63!$E$29:$CB$29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ETP_63!$E$43:$CB$43</c:f>
              <c:numCache>
                <c:formatCode>#,##0</c:formatCode>
                <c:ptCount val="76"/>
                <c:pt idx="0">
                  <c:v>37.678306643425501</c:v>
                </c:pt>
                <c:pt idx="1">
                  <c:v>38.795737237734798</c:v>
                </c:pt>
                <c:pt idx="2">
                  <c:v>33.470392922623198</c:v>
                </c:pt>
                <c:pt idx="3">
                  <c:v>44.396325365560202</c:v>
                </c:pt>
                <c:pt idx="4">
                  <c:v>34.651389466275702</c:v>
                </c:pt>
                <c:pt idx="5">
                  <c:v>39.128800767512502</c:v>
                </c:pt>
                <c:pt idx="6">
                  <c:v>39.114344545359103</c:v>
                </c:pt>
                <c:pt idx="7">
                  <c:v>42.857477995963499</c:v>
                </c:pt>
                <c:pt idx="8">
                  <c:v>41.216917242601397</c:v>
                </c:pt>
                <c:pt idx="9">
                  <c:v>38.742823365663803</c:v>
                </c:pt>
                <c:pt idx="10">
                  <c:v>43.653470018084199</c:v>
                </c:pt>
                <c:pt idx="11">
                  <c:v>40.3360173204346</c:v>
                </c:pt>
                <c:pt idx="12">
                  <c:v>41.410732437564597</c:v>
                </c:pt>
                <c:pt idx="13">
                  <c:v>33.801883794519298</c:v>
                </c:pt>
                <c:pt idx="14">
                  <c:v>36.186126050134099</c:v>
                </c:pt>
                <c:pt idx="15">
                  <c:v>38.873798487042002</c:v>
                </c:pt>
                <c:pt idx="16">
                  <c:v>40.959786325990898</c:v>
                </c:pt>
                <c:pt idx="17">
                  <c:v>43.4110385907344</c:v>
                </c:pt>
                <c:pt idx="18">
                  <c:v>40.948183256316902</c:v>
                </c:pt>
                <c:pt idx="19">
                  <c:v>36.223500906246201</c:v>
                </c:pt>
                <c:pt idx="20">
                  <c:v>34.441805244821197</c:v>
                </c:pt>
                <c:pt idx="21">
                  <c:v>37.304308112868299</c:v>
                </c:pt>
                <c:pt idx="22">
                  <c:v>40.062229541397002</c:v>
                </c:pt>
                <c:pt idx="23">
                  <c:v>41.946188271470703</c:v>
                </c:pt>
                <c:pt idx="24">
                  <c:v>33.841624097178197</c:v>
                </c:pt>
                <c:pt idx="25">
                  <c:v>29.5918780101468</c:v>
                </c:pt>
                <c:pt idx="26">
                  <c:v>30.9740017949796</c:v>
                </c:pt>
                <c:pt idx="27">
                  <c:v>33.272648192861901</c:v>
                </c:pt>
                <c:pt idx="28">
                  <c:v>35.6124562219022</c:v>
                </c:pt>
                <c:pt idx="29">
                  <c:v>33.612831638241502</c:v>
                </c:pt>
                <c:pt idx="30">
                  <c:v>32.4482195675455</c:v>
                </c:pt>
                <c:pt idx="31">
                  <c:v>36.411635738779502</c:v>
                </c:pt>
                <c:pt idx="32">
                  <c:v>37.842495404529402</c:v>
                </c:pt>
                <c:pt idx="33">
                  <c:v>40.782879098079398</c:v>
                </c:pt>
                <c:pt idx="34">
                  <c:v>41.9288840272242</c:v>
                </c:pt>
                <c:pt idx="35">
                  <c:v>40.668320306538703</c:v>
                </c:pt>
                <c:pt idx="36">
                  <c:v>38.526964331793202</c:v>
                </c:pt>
                <c:pt idx="37">
                  <c:v>38.4210620004378</c:v>
                </c:pt>
                <c:pt idx="38">
                  <c:v>43.717836068643898</c:v>
                </c:pt>
                <c:pt idx="39">
                  <c:v>45.980186038444202</c:v>
                </c:pt>
                <c:pt idx="40">
                  <c:v>45.532472792481499</c:v>
                </c:pt>
                <c:pt idx="41">
                  <c:v>42.310646167071098</c:v>
                </c:pt>
                <c:pt idx="42">
                  <c:v>45.8154383997813</c:v>
                </c:pt>
                <c:pt idx="43">
                  <c:v>45.145750259201797</c:v>
                </c:pt>
                <c:pt idx="44">
                  <c:v>44.146848454357603</c:v>
                </c:pt>
                <c:pt idx="45">
                  <c:v>41.0226289019662</c:v>
                </c:pt>
                <c:pt idx="46">
                  <c:v>47.8815340951599</c:v>
                </c:pt>
                <c:pt idx="47">
                  <c:v>53.5840418397961</c:v>
                </c:pt>
                <c:pt idx="48">
                  <c:v>59.503807156666497</c:v>
                </c:pt>
                <c:pt idx="49">
                  <c:v>63.935340198261002</c:v>
                </c:pt>
                <c:pt idx="50">
                  <c:v>60.254351191315898</c:v>
                </c:pt>
                <c:pt idx="51">
                  <c:v>57.874657510455599</c:v>
                </c:pt>
                <c:pt idx="52">
                  <c:v>66.886804787989803</c:v>
                </c:pt>
                <c:pt idx="53">
                  <c:v>66.310755515373899</c:v>
                </c:pt>
                <c:pt idx="54">
                  <c:v>64.009240274229597</c:v>
                </c:pt>
                <c:pt idx="55">
                  <c:v>58.286682896542999</c:v>
                </c:pt>
                <c:pt idx="56">
                  <c:v>55.957883124527399</c:v>
                </c:pt>
                <c:pt idx="57">
                  <c:v>57.878520126457403</c:v>
                </c:pt>
                <c:pt idx="58">
                  <c:v>58.634255912954899</c:v>
                </c:pt>
                <c:pt idx="59">
                  <c:v>62.362257306219298</c:v>
                </c:pt>
                <c:pt idx="60">
                  <c:v>46.278728877976498</c:v>
                </c:pt>
                <c:pt idx="61">
                  <c:v>36.306586570601603</c:v>
                </c:pt>
                <c:pt idx="62">
                  <c:v>46.5992435117479</c:v>
                </c:pt>
                <c:pt idx="63">
                  <c:v>44.378496224173396</c:v>
                </c:pt>
                <c:pt idx="64">
                  <c:v>46.374194564823199</c:v>
                </c:pt>
                <c:pt idx="65">
                  <c:v>41.302107589129399</c:v>
                </c:pt>
                <c:pt idx="66">
                  <c:v>44.670984356922801</c:v>
                </c:pt>
                <c:pt idx="67">
                  <c:v>48.261505971081</c:v>
                </c:pt>
                <c:pt idx="68">
                  <c:v>51.741835786099898</c:v>
                </c:pt>
                <c:pt idx="69">
                  <c:v>50.222763656890201</c:v>
                </c:pt>
                <c:pt idx="70">
                  <c:v>45.898335419351199</c:v>
                </c:pt>
                <c:pt idx="71">
                  <c:v>48.211025054131397</c:v>
                </c:pt>
                <c:pt idx="72">
                  <c:v>47.582866257585202</c:v>
                </c:pt>
                <c:pt idx="73">
                  <c:v>53.668636729268499</c:v>
                </c:pt>
                <c:pt idx="74">
                  <c:v>51.363361908938202</c:v>
                </c:pt>
                <c:pt idx="75">
                  <c:v>52.784319517894502</c:v>
                </c:pt>
              </c:numCache>
            </c:numRef>
          </c:val>
          <c:smooth val="0"/>
          <c:extLst>
            <c:ext xmlns:c16="http://schemas.microsoft.com/office/drawing/2014/chart" uri="{C3380CC4-5D6E-409C-BE32-E72D297353CC}">
              <c16:uniqueId val="{00000005-C9DD-4718-9C03-E495A3653BEF}"/>
            </c:ext>
          </c:extLst>
        </c:ser>
        <c:ser>
          <c:idx val="6"/>
          <c:order val="6"/>
          <c:tx>
            <c:strRef>
              <c:f>ETP_63!$D$44</c:f>
              <c:strCache>
                <c:ptCount val="1"/>
                <c:pt idx="0">
                  <c:v>Activités scientifiques et techniques ; services administratifs et de soutien</c:v>
                </c:pt>
              </c:strCache>
            </c:strRef>
          </c:tx>
          <c:marker>
            <c:symbol val="none"/>
          </c:marker>
          <c:cat>
            <c:strRef>
              <c:f>ETP_63!$E$29:$CB$29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ETP_63!$E$44:$CB$44</c:f>
              <c:numCache>
                <c:formatCode>#,##0</c:formatCode>
                <c:ptCount val="76"/>
                <c:pt idx="0">
                  <c:v>246.79320859981601</c:v>
                </c:pt>
                <c:pt idx="1">
                  <c:v>246.63368280579101</c:v>
                </c:pt>
                <c:pt idx="2">
                  <c:v>249.46012750006099</c:v>
                </c:pt>
                <c:pt idx="3">
                  <c:v>240.78212682091601</c:v>
                </c:pt>
                <c:pt idx="4">
                  <c:v>256.54755561935201</c:v>
                </c:pt>
                <c:pt idx="5">
                  <c:v>307.268684752041</c:v>
                </c:pt>
                <c:pt idx="6">
                  <c:v>335.26977645066199</c:v>
                </c:pt>
                <c:pt idx="7">
                  <c:v>317.42539452312099</c:v>
                </c:pt>
                <c:pt idx="8">
                  <c:v>307.61316455933098</c:v>
                </c:pt>
                <c:pt idx="9">
                  <c:v>282.62862416784202</c:v>
                </c:pt>
                <c:pt idx="10">
                  <c:v>317.73483175351703</c:v>
                </c:pt>
                <c:pt idx="11">
                  <c:v>348.33146670755502</c:v>
                </c:pt>
                <c:pt idx="12">
                  <c:v>387.07940375068699</c:v>
                </c:pt>
                <c:pt idx="13">
                  <c:v>328.18595404386502</c:v>
                </c:pt>
                <c:pt idx="14">
                  <c:v>210.867459477528</c:v>
                </c:pt>
                <c:pt idx="15">
                  <c:v>199.95054117106901</c:v>
                </c:pt>
                <c:pt idx="16">
                  <c:v>206.55480182009401</c:v>
                </c:pt>
                <c:pt idx="17">
                  <c:v>190.80296722812599</c:v>
                </c:pt>
                <c:pt idx="18">
                  <c:v>250.06033089294101</c:v>
                </c:pt>
                <c:pt idx="19">
                  <c:v>256.98796571777899</c:v>
                </c:pt>
                <c:pt idx="20">
                  <c:v>268.631073669621</c:v>
                </c:pt>
                <c:pt idx="21">
                  <c:v>285.602035758461</c:v>
                </c:pt>
                <c:pt idx="22">
                  <c:v>290.05486300554003</c:v>
                </c:pt>
                <c:pt idx="23">
                  <c:v>299.975455465138</c:v>
                </c:pt>
                <c:pt idx="24">
                  <c:v>300.94515115411099</c:v>
                </c:pt>
                <c:pt idx="25">
                  <c:v>274.556439033137</c:v>
                </c:pt>
                <c:pt idx="26">
                  <c:v>274.748140519456</c:v>
                </c:pt>
                <c:pt idx="27">
                  <c:v>255.84492114985699</c:v>
                </c:pt>
                <c:pt idx="28">
                  <c:v>278.79230737590399</c:v>
                </c:pt>
                <c:pt idx="29">
                  <c:v>298.49318512739501</c:v>
                </c:pt>
                <c:pt idx="30">
                  <c:v>222.506042374114</c:v>
                </c:pt>
                <c:pt idx="31">
                  <c:v>283.37133491193401</c:v>
                </c:pt>
                <c:pt idx="32">
                  <c:v>234.93134342639499</c:v>
                </c:pt>
                <c:pt idx="33">
                  <c:v>221.81198442845499</c:v>
                </c:pt>
                <c:pt idx="34">
                  <c:v>260.37504295591401</c:v>
                </c:pt>
                <c:pt idx="35">
                  <c:v>275.33082361278002</c:v>
                </c:pt>
                <c:pt idx="36">
                  <c:v>278.70353751795398</c:v>
                </c:pt>
                <c:pt idx="37">
                  <c:v>274.93912441050401</c:v>
                </c:pt>
                <c:pt idx="38">
                  <c:v>298.66302982279302</c:v>
                </c:pt>
                <c:pt idx="39">
                  <c:v>283.47777480795099</c:v>
                </c:pt>
                <c:pt idx="40">
                  <c:v>259.743366120063</c:v>
                </c:pt>
                <c:pt idx="41">
                  <c:v>227.296523250577</c:v>
                </c:pt>
                <c:pt idx="42">
                  <c:v>278.556289750313</c:v>
                </c:pt>
                <c:pt idx="43">
                  <c:v>247.07420538747201</c:v>
                </c:pt>
                <c:pt idx="44">
                  <c:v>288.72238485290001</c:v>
                </c:pt>
                <c:pt idx="45">
                  <c:v>360.30840045131703</c:v>
                </c:pt>
                <c:pt idx="46">
                  <c:v>399.50367630575801</c:v>
                </c:pt>
                <c:pt idx="47">
                  <c:v>496.74653868364402</c:v>
                </c:pt>
                <c:pt idx="48">
                  <c:v>495.303541449438</c:v>
                </c:pt>
                <c:pt idx="49">
                  <c:v>478.92017563071198</c:v>
                </c:pt>
                <c:pt idx="50">
                  <c:v>488.73162066508598</c:v>
                </c:pt>
                <c:pt idx="51">
                  <c:v>500.24563417114302</c:v>
                </c:pt>
                <c:pt idx="52">
                  <c:v>499.871883796985</c:v>
                </c:pt>
                <c:pt idx="53">
                  <c:v>510.080245631857</c:v>
                </c:pt>
                <c:pt idx="54">
                  <c:v>604.80554187394898</c:v>
                </c:pt>
                <c:pt idx="55">
                  <c:v>684.61973067407496</c:v>
                </c:pt>
                <c:pt idx="56">
                  <c:v>736.909455143586</c:v>
                </c:pt>
                <c:pt idx="57">
                  <c:v>799.96555264231495</c:v>
                </c:pt>
                <c:pt idx="58">
                  <c:v>825.19916625903704</c:v>
                </c:pt>
                <c:pt idx="59">
                  <c:v>857.84434730288604</c:v>
                </c:pt>
                <c:pt idx="60">
                  <c:v>914.95824753048498</c:v>
                </c:pt>
                <c:pt idx="61">
                  <c:v>772.26170411175599</c:v>
                </c:pt>
                <c:pt idx="62">
                  <c:v>849.51569093153205</c:v>
                </c:pt>
                <c:pt idx="63">
                  <c:v>864.69871939613597</c:v>
                </c:pt>
                <c:pt idx="64">
                  <c:v>885.65164786364403</c:v>
                </c:pt>
                <c:pt idx="65">
                  <c:v>951.49355987672197</c:v>
                </c:pt>
                <c:pt idx="66">
                  <c:v>940.95534752350204</c:v>
                </c:pt>
                <c:pt idx="67">
                  <c:v>940.51117002805995</c:v>
                </c:pt>
                <c:pt idx="68">
                  <c:v>929.39716303808098</c:v>
                </c:pt>
                <c:pt idx="69">
                  <c:v>969.03183369206704</c:v>
                </c:pt>
                <c:pt idx="70">
                  <c:v>957.67178125563305</c:v>
                </c:pt>
                <c:pt idx="71">
                  <c:v>970.34406261231197</c:v>
                </c:pt>
                <c:pt idx="72">
                  <c:v>926.07409571884205</c:v>
                </c:pt>
                <c:pt idx="73">
                  <c:v>858.98757293583901</c:v>
                </c:pt>
                <c:pt idx="74">
                  <c:v>841.92113598752405</c:v>
                </c:pt>
                <c:pt idx="75">
                  <c:v>849.76265702115495</c:v>
                </c:pt>
              </c:numCache>
            </c:numRef>
          </c:val>
          <c:smooth val="0"/>
          <c:extLst>
            <c:ext xmlns:c16="http://schemas.microsoft.com/office/drawing/2014/chart" uri="{C3380CC4-5D6E-409C-BE32-E72D297353CC}">
              <c16:uniqueId val="{00000006-C9DD-4718-9C03-E495A3653BEF}"/>
            </c:ext>
          </c:extLst>
        </c:ser>
        <c:ser>
          <c:idx val="7"/>
          <c:order val="7"/>
          <c:tx>
            <c:strRef>
              <c:f>ETP_63!$D$45</c:f>
              <c:strCache>
                <c:ptCount val="1"/>
                <c:pt idx="0">
                  <c:v>Administration publique, enseignement, sante humaine et action sociale</c:v>
                </c:pt>
              </c:strCache>
            </c:strRef>
          </c:tx>
          <c:marker>
            <c:symbol val="none"/>
          </c:marker>
          <c:cat>
            <c:strRef>
              <c:f>ETP_63!$E$29:$CB$29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ETP_63!$E$45:$CB$45</c:f>
              <c:numCache>
                <c:formatCode>#,##0</c:formatCode>
                <c:ptCount val="76"/>
                <c:pt idx="0">
                  <c:v>94.290144969317197</c:v>
                </c:pt>
                <c:pt idx="1">
                  <c:v>96.743967004414102</c:v>
                </c:pt>
                <c:pt idx="2">
                  <c:v>93.829742425430993</c:v>
                </c:pt>
                <c:pt idx="3">
                  <c:v>81.957397008046001</c:v>
                </c:pt>
                <c:pt idx="4">
                  <c:v>84.779342877966499</c:v>
                </c:pt>
                <c:pt idx="5">
                  <c:v>87.884956388133205</c:v>
                </c:pt>
                <c:pt idx="6">
                  <c:v>109.040015501177</c:v>
                </c:pt>
                <c:pt idx="7">
                  <c:v>61.867805382159297</c:v>
                </c:pt>
                <c:pt idx="8">
                  <c:v>66.435189398774099</c:v>
                </c:pt>
                <c:pt idx="9">
                  <c:v>66.997392205746493</c:v>
                </c:pt>
                <c:pt idx="10">
                  <c:v>77.564836340269693</c:v>
                </c:pt>
                <c:pt idx="11">
                  <c:v>85.563457180782706</c:v>
                </c:pt>
                <c:pt idx="12">
                  <c:v>84.0986124360807</c:v>
                </c:pt>
                <c:pt idx="13">
                  <c:v>79.586902732733193</c:v>
                </c:pt>
                <c:pt idx="14">
                  <c:v>82.112500709571094</c:v>
                </c:pt>
                <c:pt idx="15">
                  <c:v>95.316116728387598</c:v>
                </c:pt>
                <c:pt idx="16">
                  <c:v>77.717004625064007</c:v>
                </c:pt>
                <c:pt idx="17">
                  <c:v>98.487763979655796</c:v>
                </c:pt>
                <c:pt idx="18">
                  <c:v>109.607725060485</c:v>
                </c:pt>
                <c:pt idx="19">
                  <c:v>118.152456839078</c:v>
                </c:pt>
                <c:pt idx="20">
                  <c:v>108.90553419036701</c:v>
                </c:pt>
                <c:pt idx="21">
                  <c:v>106.012310452283</c:v>
                </c:pt>
                <c:pt idx="22">
                  <c:v>106.336683542622</c:v>
                </c:pt>
                <c:pt idx="23">
                  <c:v>114.95819315206801</c:v>
                </c:pt>
                <c:pt idx="24">
                  <c:v>126.47119790241599</c:v>
                </c:pt>
                <c:pt idx="25">
                  <c:v>129.61280861277899</c:v>
                </c:pt>
                <c:pt idx="26">
                  <c:v>136.39263731283401</c:v>
                </c:pt>
                <c:pt idx="27">
                  <c:v>131.20849389102801</c:v>
                </c:pt>
                <c:pt idx="28">
                  <c:v>111.841195611535</c:v>
                </c:pt>
                <c:pt idx="29">
                  <c:v>97.282539494659503</c:v>
                </c:pt>
                <c:pt idx="30">
                  <c:v>99.538668347465801</c:v>
                </c:pt>
                <c:pt idx="31">
                  <c:v>91.544010395271201</c:v>
                </c:pt>
                <c:pt idx="32">
                  <c:v>88.366510417190895</c:v>
                </c:pt>
                <c:pt idx="33">
                  <c:v>103.055602559229</c:v>
                </c:pt>
                <c:pt idx="34">
                  <c:v>92.316412382144705</c:v>
                </c:pt>
                <c:pt idx="35">
                  <c:v>82.395369201989297</c:v>
                </c:pt>
                <c:pt idx="36">
                  <c:v>82.906013961569997</c:v>
                </c:pt>
                <c:pt idx="37">
                  <c:v>87.122128247625497</c:v>
                </c:pt>
                <c:pt idx="38">
                  <c:v>82.587797152229399</c:v>
                </c:pt>
                <c:pt idx="39">
                  <c:v>100.284237743661</c:v>
                </c:pt>
                <c:pt idx="40">
                  <c:v>99.840098557731196</c:v>
                </c:pt>
                <c:pt idx="41">
                  <c:v>91.643525505792695</c:v>
                </c:pt>
                <c:pt idx="42">
                  <c:v>100.699128991213</c:v>
                </c:pt>
                <c:pt idx="43">
                  <c:v>98.676896022184096</c:v>
                </c:pt>
                <c:pt idx="44">
                  <c:v>98.559719415473594</c:v>
                </c:pt>
                <c:pt idx="45">
                  <c:v>111.524654691675</c:v>
                </c:pt>
                <c:pt idx="46">
                  <c:v>107.824574342823</c:v>
                </c:pt>
                <c:pt idx="47">
                  <c:v>119.47940925419501</c:v>
                </c:pt>
                <c:pt idx="48">
                  <c:v>124.70552558861</c:v>
                </c:pt>
                <c:pt idx="49">
                  <c:v>123.97743554195</c:v>
                </c:pt>
                <c:pt idx="50">
                  <c:v>143.431145295303</c:v>
                </c:pt>
                <c:pt idx="51">
                  <c:v>126.937315646385</c:v>
                </c:pt>
                <c:pt idx="52">
                  <c:v>113.69751733056999</c:v>
                </c:pt>
                <c:pt idx="53">
                  <c:v>195.436611644999</c:v>
                </c:pt>
                <c:pt idx="54">
                  <c:v>211.209771960501</c:v>
                </c:pt>
                <c:pt idx="55">
                  <c:v>268.39402964619802</c:v>
                </c:pt>
                <c:pt idx="56">
                  <c:v>301.85551534035898</c:v>
                </c:pt>
                <c:pt idx="57">
                  <c:v>272.03446388104601</c:v>
                </c:pt>
                <c:pt idx="58">
                  <c:v>286.12989832351701</c:v>
                </c:pt>
                <c:pt idx="59">
                  <c:v>312.90270416364098</c:v>
                </c:pt>
                <c:pt idx="60">
                  <c:v>322.674496574204</c:v>
                </c:pt>
                <c:pt idx="61">
                  <c:v>296.14583932246597</c:v>
                </c:pt>
                <c:pt idx="62">
                  <c:v>381.06703766914802</c:v>
                </c:pt>
                <c:pt idx="63">
                  <c:v>473.27076249209199</c:v>
                </c:pt>
                <c:pt idx="64">
                  <c:v>505.35111302212499</c:v>
                </c:pt>
                <c:pt idx="65">
                  <c:v>586.39170115643003</c:v>
                </c:pt>
                <c:pt idx="66">
                  <c:v>587.09906179886502</c:v>
                </c:pt>
                <c:pt idx="67">
                  <c:v>629.76329319529202</c:v>
                </c:pt>
                <c:pt idx="68">
                  <c:v>694.29552973193802</c:v>
                </c:pt>
                <c:pt idx="69">
                  <c:v>672.94732285603698</c:v>
                </c:pt>
                <c:pt idx="70">
                  <c:v>676.15200459672496</c:v>
                </c:pt>
                <c:pt idx="71">
                  <c:v>693.56071534214504</c:v>
                </c:pt>
                <c:pt idx="72">
                  <c:v>674.42443787755894</c:v>
                </c:pt>
                <c:pt idx="73">
                  <c:v>698.53435610960503</c:v>
                </c:pt>
                <c:pt idx="74">
                  <c:v>687.59164705980697</c:v>
                </c:pt>
                <c:pt idx="75">
                  <c:v>689.02425432586404</c:v>
                </c:pt>
              </c:numCache>
            </c:numRef>
          </c:val>
          <c:smooth val="0"/>
          <c:extLst>
            <c:ext xmlns:c16="http://schemas.microsoft.com/office/drawing/2014/chart" uri="{C3380CC4-5D6E-409C-BE32-E72D297353CC}">
              <c16:uniqueId val="{00000007-C9DD-4718-9C03-E495A3653BEF}"/>
            </c:ext>
          </c:extLst>
        </c:ser>
        <c:ser>
          <c:idx val="8"/>
          <c:order val="8"/>
          <c:tx>
            <c:strRef>
              <c:f>ETP_63!$D$46</c:f>
              <c:strCache>
                <c:ptCount val="1"/>
                <c:pt idx="0">
                  <c:v>Autres activites de services</c:v>
                </c:pt>
              </c:strCache>
            </c:strRef>
          </c:tx>
          <c:marker>
            <c:symbol val="none"/>
          </c:marker>
          <c:cat>
            <c:strRef>
              <c:f>ETP_63!$E$29:$CB$29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ETP_63!$E$46:$CB$46</c:f>
              <c:numCache>
                <c:formatCode>#,##0</c:formatCode>
                <c:ptCount val="76"/>
                <c:pt idx="0">
                  <c:v>32.868053092300897</c:v>
                </c:pt>
                <c:pt idx="1">
                  <c:v>33.315266062610398</c:v>
                </c:pt>
                <c:pt idx="2">
                  <c:v>44.147793769248999</c:v>
                </c:pt>
                <c:pt idx="3">
                  <c:v>35.149379794117401</c:v>
                </c:pt>
                <c:pt idx="4">
                  <c:v>34.028604785210597</c:v>
                </c:pt>
                <c:pt idx="5">
                  <c:v>30.8587181771613</c:v>
                </c:pt>
                <c:pt idx="6">
                  <c:v>38.308113652999097</c:v>
                </c:pt>
                <c:pt idx="7">
                  <c:v>37.040665745658103</c:v>
                </c:pt>
                <c:pt idx="8">
                  <c:v>36.995855777453997</c:v>
                </c:pt>
                <c:pt idx="9">
                  <c:v>34.293904966555097</c:v>
                </c:pt>
                <c:pt idx="10">
                  <c:v>35.673991102123701</c:v>
                </c:pt>
                <c:pt idx="11">
                  <c:v>34.6497272552296</c:v>
                </c:pt>
                <c:pt idx="12">
                  <c:v>30.818468589878002</c:v>
                </c:pt>
                <c:pt idx="13">
                  <c:v>24.721893133287399</c:v>
                </c:pt>
                <c:pt idx="14">
                  <c:v>21.6721325088131</c:v>
                </c:pt>
                <c:pt idx="15">
                  <c:v>22.671816832669499</c:v>
                </c:pt>
                <c:pt idx="16">
                  <c:v>23.069723750820899</c:v>
                </c:pt>
                <c:pt idx="17">
                  <c:v>18.6230253317948</c:v>
                </c:pt>
                <c:pt idx="18">
                  <c:v>21.010605545075698</c:v>
                </c:pt>
                <c:pt idx="19">
                  <c:v>21.729499521242101</c:v>
                </c:pt>
                <c:pt idx="20">
                  <c:v>24.183861886467799</c:v>
                </c:pt>
                <c:pt idx="21">
                  <c:v>26.915426835590001</c:v>
                </c:pt>
                <c:pt idx="22">
                  <c:v>27.637607331746</c:v>
                </c:pt>
                <c:pt idx="23">
                  <c:v>32.810199544044998</c:v>
                </c:pt>
                <c:pt idx="24">
                  <c:v>35.0366490425005</c:v>
                </c:pt>
                <c:pt idx="25">
                  <c:v>37.035037280390803</c:v>
                </c:pt>
                <c:pt idx="26">
                  <c:v>25.4449709391432</c:v>
                </c:pt>
                <c:pt idx="27">
                  <c:v>29.0390940868534</c:v>
                </c:pt>
                <c:pt idx="28">
                  <c:v>17.908000667428801</c:v>
                </c:pt>
                <c:pt idx="29">
                  <c:v>14.5515416741802</c:v>
                </c:pt>
                <c:pt idx="30">
                  <c:v>23.071601899681198</c:v>
                </c:pt>
                <c:pt idx="31">
                  <c:v>28.279170909588299</c:v>
                </c:pt>
                <c:pt idx="32">
                  <c:v>37.797853315345598</c:v>
                </c:pt>
                <c:pt idx="33">
                  <c:v>31.586869534919099</c:v>
                </c:pt>
                <c:pt idx="34">
                  <c:v>26.322962422891699</c:v>
                </c:pt>
                <c:pt idx="35">
                  <c:v>27.6030613242866</c:v>
                </c:pt>
                <c:pt idx="36">
                  <c:v>24.8967016599936</c:v>
                </c:pt>
                <c:pt idx="37">
                  <c:v>24.552681870921202</c:v>
                </c:pt>
                <c:pt idx="38">
                  <c:v>34.4553803681465</c:v>
                </c:pt>
                <c:pt idx="39">
                  <c:v>30.477188862478801</c:v>
                </c:pt>
                <c:pt idx="40">
                  <c:v>33.143081056537298</c:v>
                </c:pt>
                <c:pt idx="41">
                  <c:v>37.152152305390501</c:v>
                </c:pt>
                <c:pt idx="42">
                  <c:v>41.912149430739397</c:v>
                </c:pt>
                <c:pt idx="43">
                  <c:v>61.432809407931799</c:v>
                </c:pt>
                <c:pt idx="44">
                  <c:v>40.684923669207102</c:v>
                </c:pt>
                <c:pt idx="45">
                  <c:v>46.103614615379698</c:v>
                </c:pt>
                <c:pt idx="46">
                  <c:v>42.6298536990193</c:v>
                </c:pt>
                <c:pt idx="47">
                  <c:v>45.042552242295599</c:v>
                </c:pt>
                <c:pt idx="48">
                  <c:v>57.698869548233297</c:v>
                </c:pt>
                <c:pt idx="49">
                  <c:v>57.819123550205397</c:v>
                </c:pt>
                <c:pt idx="50">
                  <c:v>62.070287266868299</c:v>
                </c:pt>
                <c:pt idx="51">
                  <c:v>71.359931309474405</c:v>
                </c:pt>
                <c:pt idx="52">
                  <c:v>77.230848405469601</c:v>
                </c:pt>
                <c:pt idx="53">
                  <c:v>71.012567459607297</c:v>
                </c:pt>
                <c:pt idx="54">
                  <c:v>62.283248190348097</c:v>
                </c:pt>
                <c:pt idx="55">
                  <c:v>59.736542707020803</c:v>
                </c:pt>
                <c:pt idx="56">
                  <c:v>71.692438692799897</c:v>
                </c:pt>
                <c:pt idx="57">
                  <c:v>68.800521427484</c:v>
                </c:pt>
                <c:pt idx="58">
                  <c:v>67.352841005415101</c:v>
                </c:pt>
                <c:pt idx="59">
                  <c:v>68.911075908615203</c:v>
                </c:pt>
                <c:pt idx="60">
                  <c:v>57.597000580781099</c:v>
                </c:pt>
                <c:pt idx="61">
                  <c:v>23.4767776112202</c:v>
                </c:pt>
                <c:pt idx="62">
                  <c:v>47.663271744541298</c:v>
                </c:pt>
                <c:pt idx="63">
                  <c:v>38.294983105615302</c:v>
                </c:pt>
                <c:pt idx="64">
                  <c:v>35.758790312753597</c:v>
                </c:pt>
                <c:pt idx="65">
                  <c:v>42.237627776669001</c:v>
                </c:pt>
                <c:pt idx="66">
                  <c:v>61.7829765766066</c:v>
                </c:pt>
                <c:pt idx="67">
                  <c:v>73.064032102378704</c:v>
                </c:pt>
                <c:pt idx="68">
                  <c:v>69.302878841648905</c:v>
                </c:pt>
                <c:pt idx="69">
                  <c:v>99.049327841970793</c:v>
                </c:pt>
                <c:pt idx="70">
                  <c:v>85.773987595209505</c:v>
                </c:pt>
                <c:pt idx="71">
                  <c:v>89.5711092221147</c:v>
                </c:pt>
                <c:pt idx="72">
                  <c:v>80.137222354105702</c:v>
                </c:pt>
                <c:pt idx="73">
                  <c:v>81.631223799848996</c:v>
                </c:pt>
                <c:pt idx="74">
                  <c:v>76.216055179228107</c:v>
                </c:pt>
                <c:pt idx="75">
                  <c:v>72.246632030484307</c:v>
                </c:pt>
              </c:numCache>
            </c:numRef>
          </c:val>
          <c:smooth val="0"/>
          <c:extLst>
            <c:ext xmlns:c16="http://schemas.microsoft.com/office/drawing/2014/chart" uri="{C3380CC4-5D6E-409C-BE32-E72D297353CC}">
              <c16:uniqueId val="{00000008-C9DD-4718-9C03-E495A3653BEF}"/>
            </c:ext>
          </c:extLst>
        </c:ser>
        <c:dLbls>
          <c:showLegendKey val="0"/>
          <c:showVal val="0"/>
          <c:showCatName val="0"/>
          <c:showSerName val="0"/>
          <c:showPercent val="0"/>
          <c:showBubbleSize val="0"/>
        </c:dLbls>
        <c:smooth val="0"/>
        <c:axId val="214381696"/>
        <c:axId val="214383232"/>
      </c:lineChart>
      <c:catAx>
        <c:axId val="214381696"/>
        <c:scaling>
          <c:orientation val="minMax"/>
        </c:scaling>
        <c:delete val="0"/>
        <c:axPos val="b"/>
        <c:numFmt formatCode="General" sourceLinked="1"/>
        <c:majorTickMark val="out"/>
        <c:minorTickMark val="none"/>
        <c:tickLblPos val="nextTo"/>
        <c:crossAx val="214383232"/>
        <c:crosses val="autoZero"/>
        <c:auto val="1"/>
        <c:lblAlgn val="ctr"/>
        <c:lblOffset val="100"/>
        <c:tickLblSkip val="2"/>
        <c:noMultiLvlLbl val="0"/>
      </c:catAx>
      <c:valAx>
        <c:axId val="214383232"/>
        <c:scaling>
          <c:orientation val="minMax"/>
        </c:scaling>
        <c:delete val="0"/>
        <c:axPos val="l"/>
        <c:majorGridlines/>
        <c:numFmt formatCode="#,##0" sourceLinked="1"/>
        <c:majorTickMark val="out"/>
        <c:minorTickMark val="none"/>
        <c:tickLblPos val="nextTo"/>
        <c:crossAx val="214381696"/>
        <c:crosses val="autoZero"/>
        <c:crossBetween val="between"/>
      </c:valAx>
    </c:plotArea>
    <c:legend>
      <c:legendPos val="r"/>
      <c:layout>
        <c:manualLayout>
          <c:xMode val="edge"/>
          <c:yMode val="edge"/>
          <c:x val="0.65477370333663698"/>
          <c:y val="0.18936572626914097"/>
          <c:w val="0.33729765444334325"/>
          <c:h val="0.7414028085199027"/>
        </c:manualLayout>
      </c:layout>
      <c:overlay val="0"/>
    </c:legend>
    <c:plotVisOnly val="1"/>
    <c:dispBlanksAs val="gap"/>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100"/>
            </a:pPr>
            <a:r>
              <a:rPr lang="en-US" sz="1400"/>
              <a:t>Evolution annuelle du nombre d'intérimaires (ETP) entre 2022</a:t>
            </a:r>
            <a:r>
              <a:rPr lang="en-US" sz="1400" baseline="0"/>
              <a:t> et 2023</a:t>
            </a:r>
            <a:r>
              <a:rPr lang="en-US" sz="1400"/>
              <a:t> dans le Rhône</a:t>
            </a:r>
            <a:r>
              <a:rPr lang="en-US" sz="1400" baseline="0"/>
              <a:t>  </a:t>
            </a:r>
          </a:p>
          <a:p>
            <a:pPr>
              <a:defRPr sz="1100"/>
            </a:pPr>
            <a:r>
              <a:rPr lang="en-US" sz="1100" b="0"/>
              <a:t>(source : Dares</a:t>
            </a:r>
            <a:r>
              <a:rPr lang="en-US" sz="1100" b="0" baseline="0"/>
              <a:t> exploitation des DSN - données brutes</a:t>
            </a:r>
            <a:r>
              <a:rPr lang="en-US" sz="1100" b="0"/>
              <a:t>)</a:t>
            </a:r>
          </a:p>
        </c:rich>
      </c:tx>
      <c:overlay val="0"/>
    </c:title>
    <c:autoTitleDeleted val="0"/>
    <c:plotArea>
      <c:layout/>
      <c:barChart>
        <c:barDir val="bar"/>
        <c:grouping val="clustered"/>
        <c:varyColors val="0"/>
        <c:ser>
          <c:idx val="2"/>
          <c:order val="0"/>
          <c:tx>
            <c:strRef>
              <c:f>ETP_69!$K$5</c:f>
              <c:strCache>
                <c:ptCount val="1"/>
                <c:pt idx="0">
                  <c:v>Evolution</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ETP_69!$C$6:$H$23</c:f>
              <c:strCache>
                <c:ptCount val="18"/>
                <c:pt idx="0">
                  <c:v>Agriculture, sylviculture et pêche</c:v>
                </c:pt>
                <c:pt idx="1">
                  <c:v>Fabrication de denrées alimentaires, de boissons et  de produits à base de tabac</c:v>
                </c:pt>
                <c:pt idx="2">
                  <c:v>Cokéfaction et raffinage</c:v>
                </c:pt>
                <c:pt idx="3">
                  <c:v>Fabrication d'équipements électriques, électroniques, informatiques ; fabrication de machines</c:v>
                </c:pt>
                <c:pt idx="4">
                  <c:v>Fabrication de matériels de transport</c:v>
                </c:pt>
                <c:pt idx="5">
                  <c:v>Fabrication d'autres produits industriels</c:v>
                </c:pt>
                <c:pt idx="6">
                  <c:v>Industries extractives,  énergie, eau, gestion des déchets et dépollution</c:v>
                </c:pt>
                <c:pt idx="7">
                  <c:v>Construction</c:v>
                </c:pt>
                <c:pt idx="8">
                  <c:v>Commerce ; réparation d'automobiles et de motocycles</c:v>
                </c:pt>
                <c:pt idx="9">
                  <c:v>Transports et entreposage</c:v>
                </c:pt>
                <c:pt idx="10">
                  <c:v>Hébergement et restauration</c:v>
                </c:pt>
                <c:pt idx="11">
                  <c:v>Information et communication</c:v>
                </c:pt>
                <c:pt idx="12">
                  <c:v>Activités financières et d'assurance</c:v>
                </c:pt>
                <c:pt idx="13">
                  <c:v>Activités immobilières</c:v>
                </c:pt>
                <c:pt idx="14">
                  <c:v>Activités scientifiques et techniques ; services administratifs et de soutien</c:v>
                </c:pt>
                <c:pt idx="15">
                  <c:v>Administration publique, enseignement, santé humaine et action sociale</c:v>
                </c:pt>
                <c:pt idx="16">
                  <c:v>Autres activités de services</c:v>
                </c:pt>
                <c:pt idx="17">
                  <c:v>Total</c:v>
                </c:pt>
              </c:strCache>
            </c:strRef>
          </c:cat>
          <c:val>
            <c:numRef>
              <c:f>ETP_69!$K$6:$K$23</c:f>
              <c:numCache>
                <c:formatCode>0%</c:formatCode>
                <c:ptCount val="18"/>
                <c:pt idx="0">
                  <c:v>8.7396749267252938E-2</c:v>
                </c:pt>
                <c:pt idx="1">
                  <c:v>9.4618903950480782E-3</c:v>
                </c:pt>
                <c:pt idx="2">
                  <c:v>-0.15912481352560914</c:v>
                </c:pt>
                <c:pt idx="3">
                  <c:v>-3.6220127826869231E-4</c:v>
                </c:pt>
                <c:pt idx="4">
                  <c:v>0.47739698209878467</c:v>
                </c:pt>
                <c:pt idx="5">
                  <c:v>-4.5328967808235587E-2</c:v>
                </c:pt>
                <c:pt idx="6">
                  <c:v>-3.821206717485448E-2</c:v>
                </c:pt>
                <c:pt idx="7">
                  <c:v>-3.9697394105284056E-2</c:v>
                </c:pt>
                <c:pt idx="8">
                  <c:v>-0.11598001796138302</c:v>
                </c:pt>
                <c:pt idx="9">
                  <c:v>-8.6343511575095233E-2</c:v>
                </c:pt>
                <c:pt idx="10">
                  <c:v>0.13022049286640724</c:v>
                </c:pt>
                <c:pt idx="11">
                  <c:v>-0.10650502294431341</c:v>
                </c:pt>
                <c:pt idx="12">
                  <c:v>-0.18286171063149481</c:v>
                </c:pt>
                <c:pt idx="13">
                  <c:v>-7.0422535211267512E-2</c:v>
                </c:pt>
                <c:pt idx="14">
                  <c:v>-0.14574771845117418</c:v>
                </c:pt>
                <c:pt idx="15">
                  <c:v>4.891731063267013E-3</c:v>
                </c:pt>
                <c:pt idx="16">
                  <c:v>-0.12365542388331807</c:v>
                </c:pt>
                <c:pt idx="17">
                  <c:v>-6.9511265842314929E-2</c:v>
                </c:pt>
              </c:numCache>
            </c:numRef>
          </c:val>
          <c:extLst>
            <c:ext xmlns:c16="http://schemas.microsoft.com/office/drawing/2014/chart" uri="{C3380CC4-5D6E-409C-BE32-E72D297353CC}">
              <c16:uniqueId val="{00000001-05F6-4C99-8993-86C8EA4B89A6}"/>
            </c:ext>
          </c:extLst>
        </c:ser>
        <c:dLbls>
          <c:showLegendKey val="0"/>
          <c:showVal val="0"/>
          <c:showCatName val="0"/>
          <c:showSerName val="0"/>
          <c:showPercent val="0"/>
          <c:showBubbleSize val="0"/>
        </c:dLbls>
        <c:gapWidth val="150"/>
        <c:axId val="155695360"/>
        <c:axId val="155385856"/>
      </c:barChart>
      <c:catAx>
        <c:axId val="155695360"/>
        <c:scaling>
          <c:orientation val="minMax"/>
        </c:scaling>
        <c:delete val="0"/>
        <c:axPos val="l"/>
        <c:numFmt formatCode="General" sourceLinked="0"/>
        <c:majorTickMark val="out"/>
        <c:minorTickMark val="none"/>
        <c:tickLblPos val="low"/>
        <c:txPr>
          <a:bodyPr/>
          <a:lstStyle/>
          <a:p>
            <a:pPr>
              <a:defRPr sz="900"/>
            </a:pPr>
            <a:endParaRPr lang="fr-FR"/>
          </a:p>
        </c:txPr>
        <c:crossAx val="155385856"/>
        <c:crosses val="autoZero"/>
        <c:auto val="1"/>
        <c:lblAlgn val="ctr"/>
        <c:lblOffset val="100"/>
        <c:noMultiLvlLbl val="0"/>
      </c:catAx>
      <c:valAx>
        <c:axId val="155385856"/>
        <c:scaling>
          <c:orientation val="minMax"/>
        </c:scaling>
        <c:delete val="1"/>
        <c:axPos val="b"/>
        <c:numFmt formatCode="0%" sourceLinked="1"/>
        <c:majorTickMark val="out"/>
        <c:minorTickMark val="none"/>
        <c:tickLblPos val="nextTo"/>
        <c:crossAx val="155695360"/>
        <c:crosses val="autoZero"/>
        <c:crossBetween val="between"/>
      </c:valAx>
    </c:plotArea>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trimestrielle des ETP intérimaires dans l'industrie </a:t>
            </a:r>
            <a:r>
              <a:rPr lang="en-US" sz="1200"/>
              <a:t>(hors cokéfaction</a:t>
            </a:r>
            <a:r>
              <a:rPr lang="en-US" sz="1500"/>
              <a:t>) et la construction dans le Rhône</a:t>
            </a:r>
            <a:r>
              <a:rPr lang="en-US"/>
              <a:t> </a:t>
            </a:r>
          </a:p>
          <a:p>
            <a:pPr>
              <a:defRPr/>
            </a:pPr>
            <a:r>
              <a:rPr lang="en-US" sz="1050" b="0"/>
              <a:t>(Source : Dares, DSN, Fichiers Pôle-emploi, CVS, lieu de l'entreprise utilisatrice, naf 17)</a:t>
            </a:r>
          </a:p>
        </c:rich>
      </c:tx>
      <c:overlay val="0"/>
    </c:title>
    <c:autoTitleDeleted val="0"/>
    <c:plotArea>
      <c:layout/>
      <c:lineChart>
        <c:grouping val="standard"/>
        <c:varyColors val="0"/>
        <c:ser>
          <c:idx val="0"/>
          <c:order val="0"/>
          <c:tx>
            <c:strRef>
              <c:f>ETP_69!$D$32</c:f>
              <c:strCache>
                <c:ptCount val="1"/>
                <c:pt idx="0">
                  <c:v>Fabrication de denrees alimentaires, de boissons et  de produits a base de tabac</c:v>
                </c:pt>
              </c:strCache>
            </c:strRef>
          </c:tx>
          <c:marker>
            <c:symbol val="none"/>
          </c:marker>
          <c:cat>
            <c:strRef>
              <c:f>ETP_69!$E$29:$CB$29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ETP_69!$E$32:$CB$32</c:f>
              <c:numCache>
                <c:formatCode>#,##0</c:formatCode>
                <c:ptCount val="76"/>
                <c:pt idx="0">
                  <c:v>778.24863458311199</c:v>
                </c:pt>
                <c:pt idx="1">
                  <c:v>765.44959395559601</c:v>
                </c:pt>
                <c:pt idx="2">
                  <c:v>730.80952539084399</c:v>
                </c:pt>
                <c:pt idx="3">
                  <c:v>770.55314437873903</c:v>
                </c:pt>
                <c:pt idx="4">
                  <c:v>804.32482634599796</c:v>
                </c:pt>
                <c:pt idx="5">
                  <c:v>858.145806401963</c:v>
                </c:pt>
                <c:pt idx="6">
                  <c:v>818.60662636585698</c:v>
                </c:pt>
                <c:pt idx="7">
                  <c:v>804.54726104977999</c:v>
                </c:pt>
                <c:pt idx="8">
                  <c:v>887.41078711737703</c:v>
                </c:pt>
                <c:pt idx="9">
                  <c:v>885.26791376422898</c:v>
                </c:pt>
                <c:pt idx="10">
                  <c:v>943.33371555556801</c:v>
                </c:pt>
                <c:pt idx="11">
                  <c:v>878.90960475533905</c:v>
                </c:pt>
                <c:pt idx="12">
                  <c:v>840.01738294102495</c:v>
                </c:pt>
                <c:pt idx="13">
                  <c:v>791.07608581119302</c:v>
                </c:pt>
                <c:pt idx="14">
                  <c:v>865.53175085995497</c:v>
                </c:pt>
                <c:pt idx="15">
                  <c:v>880.33544475367</c:v>
                </c:pt>
                <c:pt idx="16">
                  <c:v>845.05996828267598</c:v>
                </c:pt>
                <c:pt idx="17">
                  <c:v>870.95843184285104</c:v>
                </c:pt>
                <c:pt idx="18">
                  <c:v>875.36082870711402</c:v>
                </c:pt>
                <c:pt idx="19">
                  <c:v>832.04576645442103</c:v>
                </c:pt>
                <c:pt idx="20">
                  <c:v>894.15924892282396</c:v>
                </c:pt>
                <c:pt idx="21">
                  <c:v>913.91437442271103</c:v>
                </c:pt>
                <c:pt idx="22">
                  <c:v>972.70274775645305</c:v>
                </c:pt>
                <c:pt idx="23">
                  <c:v>999.63793228470502</c:v>
                </c:pt>
                <c:pt idx="24">
                  <c:v>992.29056684348802</c:v>
                </c:pt>
                <c:pt idx="25">
                  <c:v>1036.49187189433</c:v>
                </c:pt>
                <c:pt idx="26">
                  <c:v>963.93741623873598</c:v>
                </c:pt>
                <c:pt idx="27">
                  <c:v>956.65024217641701</c:v>
                </c:pt>
                <c:pt idx="28">
                  <c:v>976.38219063279303</c:v>
                </c:pt>
                <c:pt idx="29">
                  <c:v>1053.86189649838</c:v>
                </c:pt>
                <c:pt idx="30">
                  <c:v>994.15452122387001</c:v>
                </c:pt>
                <c:pt idx="31">
                  <c:v>1003.23319981856</c:v>
                </c:pt>
                <c:pt idx="32">
                  <c:v>1049.580233528</c:v>
                </c:pt>
                <c:pt idx="33">
                  <c:v>1062.58498327341</c:v>
                </c:pt>
                <c:pt idx="34">
                  <c:v>1055.6953501962</c:v>
                </c:pt>
                <c:pt idx="35">
                  <c:v>1066.0920233702</c:v>
                </c:pt>
                <c:pt idx="36">
                  <c:v>999.11727957473204</c:v>
                </c:pt>
                <c:pt idx="37">
                  <c:v>948.59664310779101</c:v>
                </c:pt>
                <c:pt idx="38">
                  <c:v>996.29755923764105</c:v>
                </c:pt>
                <c:pt idx="39">
                  <c:v>940.87801878043103</c:v>
                </c:pt>
                <c:pt idx="40">
                  <c:v>1047.8025071417301</c:v>
                </c:pt>
                <c:pt idx="41">
                  <c:v>1058.7554431235301</c:v>
                </c:pt>
                <c:pt idx="42">
                  <c:v>1102.66157471671</c:v>
                </c:pt>
                <c:pt idx="43">
                  <c:v>1079.1911429162999</c:v>
                </c:pt>
                <c:pt idx="44">
                  <c:v>1033.91756745877</c:v>
                </c:pt>
                <c:pt idx="45">
                  <c:v>861.75662817803402</c:v>
                </c:pt>
                <c:pt idx="46">
                  <c:v>768.21796953753403</c:v>
                </c:pt>
                <c:pt idx="47">
                  <c:v>755.64585152152097</c:v>
                </c:pt>
                <c:pt idx="48">
                  <c:v>654.62993583070102</c:v>
                </c:pt>
                <c:pt idx="49">
                  <c:v>656.67556298010095</c:v>
                </c:pt>
                <c:pt idx="50">
                  <c:v>680.63755978291601</c:v>
                </c:pt>
                <c:pt idx="51">
                  <c:v>655.58755520815203</c:v>
                </c:pt>
                <c:pt idx="52">
                  <c:v>639.34948086147404</c:v>
                </c:pt>
                <c:pt idx="53">
                  <c:v>633.13641637473904</c:v>
                </c:pt>
                <c:pt idx="54">
                  <c:v>618.87669189469295</c:v>
                </c:pt>
                <c:pt idx="55">
                  <c:v>648.09831401847305</c:v>
                </c:pt>
                <c:pt idx="56">
                  <c:v>672.50683105314704</c:v>
                </c:pt>
                <c:pt idx="57">
                  <c:v>642.96009320180804</c:v>
                </c:pt>
                <c:pt idx="58">
                  <c:v>601.25497194867603</c:v>
                </c:pt>
                <c:pt idx="59">
                  <c:v>717.17672402037999</c:v>
                </c:pt>
                <c:pt idx="60">
                  <c:v>660.06165459629199</c:v>
                </c:pt>
                <c:pt idx="61">
                  <c:v>545.157950517377</c:v>
                </c:pt>
                <c:pt idx="62">
                  <c:v>632.35744339766995</c:v>
                </c:pt>
                <c:pt idx="63">
                  <c:v>553.24561643179595</c:v>
                </c:pt>
                <c:pt idx="64">
                  <c:v>590.85853628894199</c:v>
                </c:pt>
                <c:pt idx="65">
                  <c:v>628.97424488018999</c:v>
                </c:pt>
                <c:pt idx="66">
                  <c:v>657.73779010234205</c:v>
                </c:pt>
                <c:pt idx="67">
                  <c:v>679.98314355560899</c:v>
                </c:pt>
                <c:pt idx="68">
                  <c:v>709.09247077685995</c:v>
                </c:pt>
                <c:pt idx="69">
                  <c:v>678.05601149562006</c:v>
                </c:pt>
                <c:pt idx="70">
                  <c:v>697.74818844309505</c:v>
                </c:pt>
                <c:pt idx="71">
                  <c:v>735.19770603624499</c:v>
                </c:pt>
                <c:pt idx="72">
                  <c:v>722.19302639770501</c:v>
                </c:pt>
                <c:pt idx="73">
                  <c:v>720.39706833613297</c:v>
                </c:pt>
                <c:pt idx="74">
                  <c:v>701.59553645292794</c:v>
                </c:pt>
                <c:pt idx="75">
                  <c:v>707.64883800843904</c:v>
                </c:pt>
              </c:numCache>
            </c:numRef>
          </c:val>
          <c:smooth val="0"/>
          <c:extLst>
            <c:ext xmlns:c16="http://schemas.microsoft.com/office/drawing/2014/chart" uri="{C3380CC4-5D6E-409C-BE32-E72D297353CC}">
              <c16:uniqueId val="{00000000-BE3C-4AE0-8AB4-43F264CD3EB5}"/>
            </c:ext>
          </c:extLst>
        </c:ser>
        <c:ser>
          <c:idx val="1"/>
          <c:order val="1"/>
          <c:tx>
            <c:strRef>
              <c:f>ETP_69!$D$33</c:f>
              <c:strCache>
                <c:ptCount val="1"/>
                <c:pt idx="0">
                  <c:v>Cokéfaction et raffinage. Industries extractives,  énergie, eau, gestion des déchets et dépollution</c:v>
                </c:pt>
              </c:strCache>
            </c:strRef>
          </c:tx>
          <c:marker>
            <c:symbol val="none"/>
          </c:marker>
          <c:cat>
            <c:strRef>
              <c:f>ETP_69!$E$29:$CB$29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ETP_69!$E$33:$CB$33</c:f>
              <c:numCache>
                <c:formatCode>#,##0</c:formatCode>
                <c:ptCount val="76"/>
                <c:pt idx="0">
                  <c:v>807.24181488711304</c:v>
                </c:pt>
                <c:pt idx="1">
                  <c:v>791.07176481838803</c:v>
                </c:pt>
                <c:pt idx="2">
                  <c:v>836.52676315379904</c:v>
                </c:pt>
                <c:pt idx="3">
                  <c:v>897.95034692051297</c:v>
                </c:pt>
                <c:pt idx="4">
                  <c:v>940.10153869417104</c:v>
                </c:pt>
                <c:pt idx="5">
                  <c:v>980.27582082375602</c:v>
                </c:pt>
                <c:pt idx="6">
                  <c:v>1035.35178906841</c:v>
                </c:pt>
                <c:pt idx="7">
                  <c:v>940.14362465890599</c:v>
                </c:pt>
                <c:pt idx="8">
                  <c:v>974.03024003912503</c:v>
                </c:pt>
                <c:pt idx="9">
                  <c:v>974.58444835437001</c:v>
                </c:pt>
                <c:pt idx="10">
                  <c:v>1059.1829618366801</c:v>
                </c:pt>
                <c:pt idx="11">
                  <c:v>1075.98512203885</c:v>
                </c:pt>
                <c:pt idx="12">
                  <c:v>1045.69215705684</c:v>
                </c:pt>
                <c:pt idx="13">
                  <c:v>1027.2422332869401</c:v>
                </c:pt>
                <c:pt idx="14">
                  <c:v>1144.71647201583</c:v>
                </c:pt>
                <c:pt idx="15">
                  <c:v>1130.2732127560901</c:v>
                </c:pt>
                <c:pt idx="16">
                  <c:v>1017.59882776138</c:v>
                </c:pt>
                <c:pt idx="17">
                  <c:v>866.34160300813699</c:v>
                </c:pt>
                <c:pt idx="18">
                  <c:v>757.16041623253795</c:v>
                </c:pt>
                <c:pt idx="19">
                  <c:v>718.33729664576595</c:v>
                </c:pt>
                <c:pt idx="20">
                  <c:v>756.79017049177401</c:v>
                </c:pt>
                <c:pt idx="21">
                  <c:v>811.44574672251599</c:v>
                </c:pt>
                <c:pt idx="22">
                  <c:v>756.01605481437298</c:v>
                </c:pt>
                <c:pt idx="23">
                  <c:v>785.19212345498704</c:v>
                </c:pt>
                <c:pt idx="24">
                  <c:v>794.88449452319401</c:v>
                </c:pt>
                <c:pt idx="25">
                  <c:v>785.04460811720605</c:v>
                </c:pt>
                <c:pt idx="26">
                  <c:v>731.045961885211</c:v>
                </c:pt>
                <c:pt idx="27">
                  <c:v>735.57814885994401</c:v>
                </c:pt>
                <c:pt idx="28">
                  <c:v>748.69535354706602</c:v>
                </c:pt>
                <c:pt idx="29">
                  <c:v>761.591512538556</c:v>
                </c:pt>
                <c:pt idx="30">
                  <c:v>728.99131355919303</c:v>
                </c:pt>
                <c:pt idx="31">
                  <c:v>717.06353149639904</c:v>
                </c:pt>
                <c:pt idx="32">
                  <c:v>682.23094039677096</c:v>
                </c:pt>
                <c:pt idx="33">
                  <c:v>662.46454572896403</c:v>
                </c:pt>
                <c:pt idx="34">
                  <c:v>671.74192944523804</c:v>
                </c:pt>
                <c:pt idx="35">
                  <c:v>693.824385504367</c:v>
                </c:pt>
                <c:pt idx="36">
                  <c:v>653.85132367425399</c:v>
                </c:pt>
                <c:pt idx="37">
                  <c:v>678.37985482077602</c:v>
                </c:pt>
                <c:pt idx="38">
                  <c:v>687.76154602059603</c:v>
                </c:pt>
                <c:pt idx="39">
                  <c:v>679.24596587741598</c:v>
                </c:pt>
                <c:pt idx="40">
                  <c:v>699.64692659981995</c:v>
                </c:pt>
                <c:pt idx="41">
                  <c:v>729.45798083375996</c:v>
                </c:pt>
                <c:pt idx="42">
                  <c:v>755.24687765346403</c:v>
                </c:pt>
                <c:pt idx="43">
                  <c:v>719.625138055972</c:v>
                </c:pt>
                <c:pt idx="44">
                  <c:v>699.70728079993398</c:v>
                </c:pt>
                <c:pt idx="45">
                  <c:v>803.67730804006396</c:v>
                </c:pt>
                <c:pt idx="46">
                  <c:v>869.26007586814603</c:v>
                </c:pt>
                <c:pt idx="47">
                  <c:v>893.50889651559396</c:v>
                </c:pt>
                <c:pt idx="48">
                  <c:v>1003.9964721451501</c:v>
                </c:pt>
                <c:pt idx="49">
                  <c:v>1035.0361003826899</c:v>
                </c:pt>
                <c:pt idx="50">
                  <c:v>1085.72137275418</c:v>
                </c:pt>
                <c:pt idx="51">
                  <c:v>1209.6139800876399</c:v>
                </c:pt>
                <c:pt idx="52">
                  <c:v>1231.9721527363599</c:v>
                </c:pt>
                <c:pt idx="53">
                  <c:v>1217.61421925028</c:v>
                </c:pt>
                <c:pt idx="54">
                  <c:v>1231.15295205439</c:v>
                </c:pt>
                <c:pt idx="55">
                  <c:v>1237.47181890102</c:v>
                </c:pt>
                <c:pt idx="56">
                  <c:v>1257.0196767330301</c:v>
                </c:pt>
                <c:pt idx="57">
                  <c:v>1233.9507268699499</c:v>
                </c:pt>
                <c:pt idx="58">
                  <c:v>1266.3426589128501</c:v>
                </c:pt>
                <c:pt idx="59">
                  <c:v>1226.12241377589</c:v>
                </c:pt>
                <c:pt idx="60">
                  <c:v>1164.1389182769999</c:v>
                </c:pt>
                <c:pt idx="61">
                  <c:v>792.45325247353401</c:v>
                </c:pt>
                <c:pt idx="62">
                  <c:v>990.801187823688</c:v>
                </c:pt>
                <c:pt idx="63">
                  <c:v>958.07374515367496</c:v>
                </c:pt>
                <c:pt idx="64">
                  <c:v>968.408078073718</c:v>
                </c:pt>
                <c:pt idx="65">
                  <c:v>1014.71510616401</c:v>
                </c:pt>
                <c:pt idx="66">
                  <c:v>1001.81862401623</c:v>
                </c:pt>
                <c:pt idx="67">
                  <c:v>1097.6601102857501</c:v>
                </c:pt>
                <c:pt idx="68">
                  <c:v>1135.48598250192</c:v>
                </c:pt>
                <c:pt idx="69">
                  <c:v>1122.46407912521</c:v>
                </c:pt>
                <c:pt idx="70">
                  <c:v>1060.89308489986</c:v>
                </c:pt>
                <c:pt idx="71">
                  <c:v>1006.4404138734</c:v>
                </c:pt>
                <c:pt idx="72">
                  <c:v>995.25753560444002</c:v>
                </c:pt>
                <c:pt idx="73">
                  <c:v>1015.31307095553</c:v>
                </c:pt>
                <c:pt idx="74">
                  <c:v>1049.45702637609</c:v>
                </c:pt>
                <c:pt idx="75">
                  <c:v>1065.3606149434399</c:v>
                </c:pt>
              </c:numCache>
            </c:numRef>
          </c:val>
          <c:smooth val="0"/>
          <c:extLst>
            <c:ext xmlns:c16="http://schemas.microsoft.com/office/drawing/2014/chart" uri="{C3380CC4-5D6E-409C-BE32-E72D297353CC}">
              <c16:uniqueId val="{00000001-BE3C-4AE0-8AB4-43F264CD3EB5}"/>
            </c:ext>
          </c:extLst>
        </c:ser>
        <c:ser>
          <c:idx val="2"/>
          <c:order val="2"/>
          <c:tx>
            <c:strRef>
              <c:f>ETP_69!$D$34</c:f>
              <c:strCache>
                <c:ptCount val="1"/>
                <c:pt idx="0">
                  <c:v>Fabrication d'equipements electriques, electroniques, informatiques ; fabrication de machine</c:v>
                </c:pt>
              </c:strCache>
            </c:strRef>
          </c:tx>
          <c:marker>
            <c:symbol val="none"/>
          </c:marker>
          <c:cat>
            <c:strRef>
              <c:f>ETP_69!$E$29:$CB$29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ETP_69!$E$34:$CB$34</c:f>
              <c:numCache>
                <c:formatCode>#,##0</c:formatCode>
                <c:ptCount val="76"/>
                <c:pt idx="0">
                  <c:v>2136.5413141817398</c:v>
                </c:pt>
                <c:pt idx="1">
                  <c:v>2039.60623947815</c:v>
                </c:pt>
                <c:pt idx="2">
                  <c:v>2154.5525109384998</c:v>
                </c:pt>
                <c:pt idx="3">
                  <c:v>2194.8762721754201</c:v>
                </c:pt>
                <c:pt idx="4">
                  <c:v>2458.6155962285702</c:v>
                </c:pt>
                <c:pt idx="5">
                  <c:v>2378.9668481274398</c:v>
                </c:pt>
                <c:pt idx="6">
                  <c:v>2304.8592133198499</c:v>
                </c:pt>
                <c:pt idx="7">
                  <c:v>2365.22624944054</c:v>
                </c:pt>
                <c:pt idx="8">
                  <c:v>2464.35825756125</c:v>
                </c:pt>
                <c:pt idx="9">
                  <c:v>2317.54416206109</c:v>
                </c:pt>
                <c:pt idx="10">
                  <c:v>2369.6660069529098</c:v>
                </c:pt>
                <c:pt idx="11">
                  <c:v>2258.0232243476798</c:v>
                </c:pt>
                <c:pt idx="12">
                  <c:v>2293.0411642599302</c:v>
                </c:pt>
                <c:pt idx="13">
                  <c:v>2467.5348355657402</c:v>
                </c:pt>
                <c:pt idx="14">
                  <c:v>2408.8083662317999</c:v>
                </c:pt>
                <c:pt idx="15">
                  <c:v>1738.0830234463399</c:v>
                </c:pt>
                <c:pt idx="16">
                  <c:v>1261.9275791320099</c:v>
                </c:pt>
                <c:pt idx="17">
                  <c:v>949.32367428141401</c:v>
                </c:pt>
                <c:pt idx="18">
                  <c:v>1030.5691005364799</c:v>
                </c:pt>
                <c:pt idx="19">
                  <c:v>1180.3886241734599</c:v>
                </c:pt>
                <c:pt idx="20">
                  <c:v>1345.8367174126499</c:v>
                </c:pt>
                <c:pt idx="21">
                  <c:v>1676.91908286942</c:v>
                </c:pt>
                <c:pt idx="22">
                  <c:v>1772.5283722300101</c:v>
                </c:pt>
                <c:pt idx="23">
                  <c:v>1995.5522158240501</c:v>
                </c:pt>
                <c:pt idx="24">
                  <c:v>2202.4755766823901</c:v>
                </c:pt>
                <c:pt idx="25">
                  <c:v>2059.0546711492302</c:v>
                </c:pt>
                <c:pt idx="26">
                  <c:v>1788.29870694386</c:v>
                </c:pt>
                <c:pt idx="27">
                  <c:v>1839.6851324762799</c:v>
                </c:pt>
                <c:pt idx="28">
                  <c:v>1664.9100595525199</c:v>
                </c:pt>
                <c:pt idx="29">
                  <c:v>1611.01098834714</c:v>
                </c:pt>
                <c:pt idx="30">
                  <c:v>1584.4210335852999</c:v>
                </c:pt>
                <c:pt idx="31">
                  <c:v>1403.6034161313801</c:v>
                </c:pt>
                <c:pt idx="32">
                  <c:v>1381.7285983356801</c:v>
                </c:pt>
                <c:pt idx="33">
                  <c:v>1435.8339202561001</c:v>
                </c:pt>
                <c:pt idx="34">
                  <c:v>1459.24708440631</c:v>
                </c:pt>
                <c:pt idx="35">
                  <c:v>1482.98276449583</c:v>
                </c:pt>
                <c:pt idx="36">
                  <c:v>1378.88289256696</c:v>
                </c:pt>
                <c:pt idx="37">
                  <c:v>1410.99673532478</c:v>
                </c:pt>
                <c:pt idx="38">
                  <c:v>1395.6680871185799</c:v>
                </c:pt>
                <c:pt idx="39">
                  <c:v>1365.2003595870899</c:v>
                </c:pt>
                <c:pt idx="40">
                  <c:v>1361.54020210315</c:v>
                </c:pt>
                <c:pt idx="41">
                  <c:v>1441.89473071769</c:v>
                </c:pt>
                <c:pt idx="42">
                  <c:v>1552.09923380071</c:v>
                </c:pt>
                <c:pt idx="43">
                  <c:v>1601.9818116747799</c:v>
                </c:pt>
                <c:pt idx="44">
                  <c:v>1619.9901515403801</c:v>
                </c:pt>
                <c:pt idx="45">
                  <c:v>1642.4524628987001</c:v>
                </c:pt>
                <c:pt idx="46">
                  <c:v>1640.9084524918101</c:v>
                </c:pt>
                <c:pt idx="47">
                  <c:v>1629.7636221641801</c:v>
                </c:pt>
                <c:pt idx="48">
                  <c:v>1468.28030140685</c:v>
                </c:pt>
                <c:pt idx="49">
                  <c:v>1491.3659813501299</c:v>
                </c:pt>
                <c:pt idx="50">
                  <c:v>1534.8044328892699</c:v>
                </c:pt>
                <c:pt idx="51">
                  <c:v>1594.9246381780999</c:v>
                </c:pt>
                <c:pt idx="52">
                  <c:v>1555.6748072850501</c:v>
                </c:pt>
                <c:pt idx="53">
                  <c:v>1496.2938508636701</c:v>
                </c:pt>
                <c:pt idx="54">
                  <c:v>1474.1318250754</c:v>
                </c:pt>
                <c:pt idx="55">
                  <c:v>1377.5665683899799</c:v>
                </c:pt>
                <c:pt idx="56">
                  <c:v>1272.92019468423</c:v>
                </c:pt>
                <c:pt idx="57">
                  <c:v>1199.32282290488</c:v>
                </c:pt>
                <c:pt idx="58">
                  <c:v>1193.75187370001</c:v>
                </c:pt>
                <c:pt idx="59">
                  <c:v>1118.33573987724</c:v>
                </c:pt>
                <c:pt idx="60">
                  <c:v>1055.0799162974899</c:v>
                </c:pt>
                <c:pt idx="61">
                  <c:v>598.47657793630401</c:v>
                </c:pt>
                <c:pt idx="62">
                  <c:v>864.95259416085003</c:v>
                </c:pt>
                <c:pt idx="63">
                  <c:v>1034.72501614466</c:v>
                </c:pt>
                <c:pt idx="64">
                  <c:v>1192.5603269140499</c:v>
                </c:pt>
                <c:pt idx="65">
                  <c:v>1240.5411397284799</c:v>
                </c:pt>
                <c:pt idx="66">
                  <c:v>1262.9298897845499</c:v>
                </c:pt>
                <c:pt idx="67">
                  <c:v>1278.24725607556</c:v>
                </c:pt>
                <c:pt idx="68">
                  <c:v>1371.1547647913601</c:v>
                </c:pt>
                <c:pt idx="69">
                  <c:v>1274.63592690567</c:v>
                </c:pt>
                <c:pt idx="70">
                  <c:v>1283.72143831673</c:v>
                </c:pt>
                <c:pt idx="71">
                  <c:v>1372.1174157544301</c:v>
                </c:pt>
                <c:pt idx="72">
                  <c:v>1395.627368489</c:v>
                </c:pt>
                <c:pt idx="73">
                  <c:v>1366.69547664333</c:v>
                </c:pt>
                <c:pt idx="74">
                  <c:v>1277.34039112867</c:v>
                </c:pt>
                <c:pt idx="75">
                  <c:v>1246.00464806594</c:v>
                </c:pt>
              </c:numCache>
            </c:numRef>
          </c:val>
          <c:smooth val="0"/>
          <c:extLst>
            <c:ext xmlns:c16="http://schemas.microsoft.com/office/drawing/2014/chart" uri="{C3380CC4-5D6E-409C-BE32-E72D297353CC}">
              <c16:uniqueId val="{00000002-BE3C-4AE0-8AB4-43F264CD3EB5}"/>
            </c:ext>
          </c:extLst>
        </c:ser>
        <c:ser>
          <c:idx val="3"/>
          <c:order val="3"/>
          <c:tx>
            <c:strRef>
              <c:f>ETP_69!$D$35</c:f>
              <c:strCache>
                <c:ptCount val="1"/>
                <c:pt idx="0">
                  <c:v>Fabrication de materiels de transport</c:v>
                </c:pt>
              </c:strCache>
            </c:strRef>
          </c:tx>
          <c:marker>
            <c:symbol val="none"/>
          </c:marker>
          <c:cat>
            <c:strRef>
              <c:f>ETP_69!$E$29:$CB$29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ETP_69!$E$35:$CB$35</c:f>
              <c:numCache>
                <c:formatCode>#,##0</c:formatCode>
                <c:ptCount val="76"/>
                <c:pt idx="0">
                  <c:v>1653.1993006392199</c:v>
                </c:pt>
                <c:pt idx="1">
                  <c:v>1574.8649753961399</c:v>
                </c:pt>
                <c:pt idx="2">
                  <c:v>1732.4196492608501</c:v>
                </c:pt>
                <c:pt idx="3">
                  <c:v>1811.02281048651</c:v>
                </c:pt>
                <c:pt idx="4">
                  <c:v>1923.7386280103699</c:v>
                </c:pt>
                <c:pt idx="5">
                  <c:v>1819.0726323532599</c:v>
                </c:pt>
                <c:pt idx="6">
                  <c:v>1735.6691756790101</c:v>
                </c:pt>
                <c:pt idx="7">
                  <c:v>1719.7558944110301</c:v>
                </c:pt>
                <c:pt idx="8">
                  <c:v>1752.2031700662101</c:v>
                </c:pt>
                <c:pt idx="9">
                  <c:v>1814.1806619685101</c:v>
                </c:pt>
                <c:pt idx="10">
                  <c:v>1699.7970371921199</c:v>
                </c:pt>
                <c:pt idx="11">
                  <c:v>1854.5153401054099</c:v>
                </c:pt>
                <c:pt idx="12">
                  <c:v>1863.4760025294399</c:v>
                </c:pt>
                <c:pt idx="13">
                  <c:v>1500.8399757249899</c:v>
                </c:pt>
                <c:pt idx="14">
                  <c:v>1287.7523876907501</c:v>
                </c:pt>
                <c:pt idx="15">
                  <c:v>797.59188665147803</c:v>
                </c:pt>
                <c:pt idx="16">
                  <c:v>335.77705094478603</c:v>
                </c:pt>
                <c:pt idx="17">
                  <c:v>277.09055535415001</c:v>
                </c:pt>
                <c:pt idx="18">
                  <c:v>348.54258343458702</c:v>
                </c:pt>
                <c:pt idx="19">
                  <c:v>409.03561484579598</c:v>
                </c:pt>
                <c:pt idx="20">
                  <c:v>488.12976320348298</c:v>
                </c:pt>
                <c:pt idx="21">
                  <c:v>660.56910563216002</c:v>
                </c:pt>
                <c:pt idx="22">
                  <c:v>742.45341793223497</c:v>
                </c:pt>
                <c:pt idx="23">
                  <c:v>930.27880291989504</c:v>
                </c:pt>
                <c:pt idx="24">
                  <c:v>996.28068381477101</c:v>
                </c:pt>
                <c:pt idx="25">
                  <c:v>984.64067413185501</c:v>
                </c:pt>
                <c:pt idx="26">
                  <c:v>901.37150265950197</c:v>
                </c:pt>
                <c:pt idx="27">
                  <c:v>935.43920949928702</c:v>
                </c:pt>
                <c:pt idx="28">
                  <c:v>789.07666726424804</c:v>
                </c:pt>
                <c:pt idx="29">
                  <c:v>791.03124958829301</c:v>
                </c:pt>
                <c:pt idx="30">
                  <c:v>773.44361412812805</c:v>
                </c:pt>
                <c:pt idx="31">
                  <c:v>731.65629879283904</c:v>
                </c:pt>
                <c:pt idx="32">
                  <c:v>730.30012428324403</c:v>
                </c:pt>
                <c:pt idx="33">
                  <c:v>778.57436692164504</c:v>
                </c:pt>
                <c:pt idx="34">
                  <c:v>818.501663322696</c:v>
                </c:pt>
                <c:pt idx="35">
                  <c:v>841.50334804014904</c:v>
                </c:pt>
                <c:pt idx="36">
                  <c:v>857.10508377998895</c:v>
                </c:pt>
                <c:pt idx="37">
                  <c:v>924.53748432156101</c:v>
                </c:pt>
                <c:pt idx="38">
                  <c:v>884.76690453151502</c:v>
                </c:pt>
                <c:pt idx="39">
                  <c:v>814.20772122141295</c:v>
                </c:pt>
                <c:pt idx="40">
                  <c:v>867.95678678065201</c:v>
                </c:pt>
                <c:pt idx="41">
                  <c:v>799.03455239334698</c:v>
                </c:pt>
                <c:pt idx="42">
                  <c:v>790.85542417405304</c:v>
                </c:pt>
                <c:pt idx="43">
                  <c:v>804.36549085151501</c:v>
                </c:pt>
                <c:pt idx="44">
                  <c:v>759.99835155135702</c:v>
                </c:pt>
                <c:pt idx="45">
                  <c:v>736.56071365300102</c:v>
                </c:pt>
                <c:pt idx="46">
                  <c:v>692.15046573142899</c:v>
                </c:pt>
                <c:pt idx="47">
                  <c:v>702.32209090535002</c:v>
                </c:pt>
                <c:pt idx="48">
                  <c:v>1144.3495352827199</c:v>
                </c:pt>
                <c:pt idx="49">
                  <c:v>1110.44693243031</c:v>
                </c:pt>
                <c:pt idx="50">
                  <c:v>1137.8448237616301</c:v>
                </c:pt>
                <c:pt idx="51">
                  <c:v>1140.3814283377101</c:v>
                </c:pt>
                <c:pt idx="52">
                  <c:v>1166.45974249293</c:v>
                </c:pt>
                <c:pt idx="53">
                  <c:v>1218.6630496882599</c:v>
                </c:pt>
                <c:pt idx="54">
                  <c:v>1210.2837683359901</c:v>
                </c:pt>
                <c:pt idx="55">
                  <c:v>1177.6029289749799</c:v>
                </c:pt>
                <c:pt idx="56">
                  <c:v>1141.5667354424299</c:v>
                </c:pt>
                <c:pt idx="57">
                  <c:v>1098.8022024960101</c:v>
                </c:pt>
                <c:pt idx="58">
                  <c:v>942.87481536304301</c:v>
                </c:pt>
                <c:pt idx="59">
                  <c:v>672.54534883082101</c:v>
                </c:pt>
                <c:pt idx="60">
                  <c:v>614.94744459254002</c:v>
                </c:pt>
                <c:pt idx="61">
                  <c:v>284.21379405738003</c:v>
                </c:pt>
                <c:pt idx="62">
                  <c:v>446.81540296857298</c:v>
                </c:pt>
                <c:pt idx="63">
                  <c:v>509.75406666361403</c:v>
                </c:pt>
                <c:pt idx="64">
                  <c:v>511.80720145391001</c:v>
                </c:pt>
                <c:pt idx="65">
                  <c:v>527.63834477570504</c:v>
                </c:pt>
                <c:pt idx="66">
                  <c:v>488.850539063658</c:v>
                </c:pt>
                <c:pt idx="67">
                  <c:v>431.22386267985303</c:v>
                </c:pt>
                <c:pt idx="68">
                  <c:v>429.35325533605601</c:v>
                </c:pt>
                <c:pt idx="69">
                  <c:v>257.210583397736</c:v>
                </c:pt>
                <c:pt idx="70">
                  <c:v>267.88293499876301</c:v>
                </c:pt>
                <c:pt idx="71">
                  <c:v>331.23144713878202</c:v>
                </c:pt>
                <c:pt idx="72">
                  <c:v>441.68103879838299</c:v>
                </c:pt>
                <c:pt idx="73">
                  <c:v>452.50336443187803</c:v>
                </c:pt>
                <c:pt idx="74">
                  <c:v>466.082414266157</c:v>
                </c:pt>
                <c:pt idx="75">
                  <c:v>526.01954124049405</c:v>
                </c:pt>
              </c:numCache>
            </c:numRef>
          </c:val>
          <c:smooth val="0"/>
          <c:extLst>
            <c:ext xmlns:c16="http://schemas.microsoft.com/office/drawing/2014/chart" uri="{C3380CC4-5D6E-409C-BE32-E72D297353CC}">
              <c16:uniqueId val="{00000003-BE3C-4AE0-8AB4-43F264CD3EB5}"/>
            </c:ext>
          </c:extLst>
        </c:ser>
        <c:ser>
          <c:idx val="4"/>
          <c:order val="4"/>
          <c:tx>
            <c:strRef>
              <c:f>ETP_69!$D$36</c:f>
              <c:strCache>
                <c:ptCount val="1"/>
                <c:pt idx="0">
                  <c:v>Fabrication d'autres produits industriels</c:v>
                </c:pt>
              </c:strCache>
            </c:strRef>
          </c:tx>
          <c:marker>
            <c:symbol val="none"/>
          </c:marker>
          <c:cat>
            <c:strRef>
              <c:f>ETP_69!$E$29:$CB$29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ETP_69!$E$36:$CB$36</c:f>
              <c:numCache>
                <c:formatCode>#,##0</c:formatCode>
                <c:ptCount val="76"/>
                <c:pt idx="0">
                  <c:v>5478.1389176637804</c:v>
                </c:pt>
                <c:pt idx="1">
                  <c:v>5556.37483697266</c:v>
                </c:pt>
                <c:pt idx="2">
                  <c:v>5399.0068387398996</c:v>
                </c:pt>
                <c:pt idx="3">
                  <c:v>5347.9086463842596</c:v>
                </c:pt>
                <c:pt idx="4">
                  <c:v>5380.1400001722704</c:v>
                </c:pt>
                <c:pt idx="5">
                  <c:v>5406.1902596445098</c:v>
                </c:pt>
                <c:pt idx="6">
                  <c:v>5567.6790275421799</c:v>
                </c:pt>
                <c:pt idx="7">
                  <c:v>5734.2279674811698</c:v>
                </c:pt>
                <c:pt idx="8">
                  <c:v>5604.3111951361598</c:v>
                </c:pt>
                <c:pt idx="9">
                  <c:v>5547.98312306151</c:v>
                </c:pt>
                <c:pt idx="10">
                  <c:v>5407.1234569030403</c:v>
                </c:pt>
                <c:pt idx="11">
                  <c:v>5482.61969739292</c:v>
                </c:pt>
                <c:pt idx="12">
                  <c:v>5939.1041439221399</c:v>
                </c:pt>
                <c:pt idx="13">
                  <c:v>5281.4535205614102</c:v>
                </c:pt>
                <c:pt idx="14">
                  <c:v>5049.6954982864199</c:v>
                </c:pt>
                <c:pt idx="15">
                  <c:v>4203.4529535443899</c:v>
                </c:pt>
                <c:pt idx="16">
                  <c:v>3224.0152819907298</c:v>
                </c:pt>
                <c:pt idx="17">
                  <c:v>2834.3232254525801</c:v>
                </c:pt>
                <c:pt idx="18">
                  <c:v>3242.5088234497998</c:v>
                </c:pt>
                <c:pt idx="19">
                  <c:v>3281.23660566339</c:v>
                </c:pt>
                <c:pt idx="20">
                  <c:v>3622.0804174229502</c:v>
                </c:pt>
                <c:pt idx="21">
                  <c:v>4018.3892708039598</c:v>
                </c:pt>
                <c:pt idx="22">
                  <c:v>4344.7889718576898</c:v>
                </c:pt>
                <c:pt idx="23">
                  <c:v>4525.5582276166597</c:v>
                </c:pt>
                <c:pt idx="24">
                  <c:v>4758.7719379351702</c:v>
                </c:pt>
                <c:pt idx="25">
                  <c:v>4775.3459706804297</c:v>
                </c:pt>
                <c:pt idx="26">
                  <c:v>4503.6587191600302</c:v>
                </c:pt>
                <c:pt idx="27">
                  <c:v>4499.9044390978897</c:v>
                </c:pt>
                <c:pt idx="28">
                  <c:v>4339.4977195159199</c:v>
                </c:pt>
                <c:pt idx="29">
                  <c:v>4210.5468740617498</c:v>
                </c:pt>
                <c:pt idx="30">
                  <c:v>4113.9737321594703</c:v>
                </c:pt>
                <c:pt idx="31">
                  <c:v>3991.37684453569</c:v>
                </c:pt>
                <c:pt idx="32">
                  <c:v>3987.63582542522</c:v>
                </c:pt>
                <c:pt idx="33">
                  <c:v>4085.9288038480199</c:v>
                </c:pt>
                <c:pt idx="34">
                  <c:v>4180.2964839406905</c:v>
                </c:pt>
                <c:pt idx="35">
                  <c:v>4203.2375767211597</c:v>
                </c:pt>
                <c:pt idx="36">
                  <c:v>4093.90172509896</c:v>
                </c:pt>
                <c:pt idx="37">
                  <c:v>4007.6002594418401</c:v>
                </c:pt>
                <c:pt idx="38">
                  <c:v>4105.5624985923996</c:v>
                </c:pt>
                <c:pt idx="39">
                  <c:v>3945.3028800626898</c:v>
                </c:pt>
                <c:pt idx="40">
                  <c:v>4023.62946139429</c:v>
                </c:pt>
                <c:pt idx="41">
                  <c:v>4234.1097005750698</c:v>
                </c:pt>
                <c:pt idx="42">
                  <c:v>4339.5278642077701</c:v>
                </c:pt>
                <c:pt idx="43">
                  <c:v>4245.0685651971098</c:v>
                </c:pt>
                <c:pt idx="44">
                  <c:v>4176.6598108109301</c:v>
                </c:pt>
                <c:pt idx="45">
                  <c:v>4313.0528704870003</c:v>
                </c:pt>
                <c:pt idx="46">
                  <c:v>4369.7195778231799</c:v>
                </c:pt>
                <c:pt idx="47">
                  <c:v>4562.8889166299996</c:v>
                </c:pt>
                <c:pt idx="48">
                  <c:v>4434.7225168111399</c:v>
                </c:pt>
                <c:pt idx="49">
                  <c:v>4549.0789112554803</c:v>
                </c:pt>
                <c:pt idx="50">
                  <c:v>4704.6327633056799</c:v>
                </c:pt>
                <c:pt idx="51">
                  <c:v>4897.2293318654802</c:v>
                </c:pt>
                <c:pt idx="52">
                  <c:v>4735.7814407482601</c:v>
                </c:pt>
                <c:pt idx="53">
                  <c:v>4647.7419413644102</c:v>
                </c:pt>
                <c:pt idx="54">
                  <c:v>4654.2286824409803</c:v>
                </c:pt>
                <c:pt idx="55">
                  <c:v>4637.1176020821104</c:v>
                </c:pt>
                <c:pt idx="56">
                  <c:v>4686.0485911463702</c:v>
                </c:pt>
                <c:pt idx="57">
                  <c:v>4501.4688602881697</c:v>
                </c:pt>
                <c:pt idx="58">
                  <c:v>4442.4581372646599</c:v>
                </c:pt>
                <c:pt idx="59">
                  <c:v>4451.8689032652901</c:v>
                </c:pt>
                <c:pt idx="60">
                  <c:v>4082.4297077077999</c:v>
                </c:pt>
                <c:pt idx="61">
                  <c:v>2739.6995559007901</c:v>
                </c:pt>
                <c:pt idx="62">
                  <c:v>3545.1581904950799</c:v>
                </c:pt>
                <c:pt idx="63">
                  <c:v>3669.81633514655</c:v>
                </c:pt>
                <c:pt idx="64">
                  <c:v>3863.1171053685898</c:v>
                </c:pt>
                <c:pt idx="65">
                  <c:v>4094.5800120354802</c:v>
                </c:pt>
                <c:pt idx="66">
                  <c:v>4045.7038510166199</c:v>
                </c:pt>
                <c:pt idx="67">
                  <c:v>4173.35343607304</c:v>
                </c:pt>
                <c:pt idx="68">
                  <c:v>4271.5015544489597</c:v>
                </c:pt>
                <c:pt idx="69">
                  <c:v>4119.0599044330002</c:v>
                </c:pt>
                <c:pt idx="70">
                  <c:v>4164.9337434276404</c:v>
                </c:pt>
                <c:pt idx="71">
                  <c:v>4168.9250336453697</c:v>
                </c:pt>
                <c:pt idx="72">
                  <c:v>4163.23227013222</c:v>
                </c:pt>
                <c:pt idx="73">
                  <c:v>3984.3742206622501</c:v>
                </c:pt>
                <c:pt idx="74">
                  <c:v>3879.8157756266</c:v>
                </c:pt>
                <c:pt idx="75">
                  <c:v>3952.97231249788</c:v>
                </c:pt>
              </c:numCache>
            </c:numRef>
          </c:val>
          <c:smooth val="0"/>
          <c:extLst>
            <c:ext xmlns:c16="http://schemas.microsoft.com/office/drawing/2014/chart" uri="{C3380CC4-5D6E-409C-BE32-E72D297353CC}">
              <c16:uniqueId val="{00000004-BE3C-4AE0-8AB4-43F264CD3EB5}"/>
            </c:ext>
          </c:extLst>
        </c:ser>
        <c:ser>
          <c:idx val="6"/>
          <c:order val="5"/>
          <c:tx>
            <c:strRef>
              <c:f>ETP_69!$D$37</c:f>
              <c:strCache>
                <c:ptCount val="1"/>
                <c:pt idx="0">
                  <c:v>Construction</c:v>
                </c:pt>
              </c:strCache>
            </c:strRef>
          </c:tx>
          <c:marker>
            <c:symbol val="none"/>
          </c:marker>
          <c:cat>
            <c:strRef>
              <c:f>ETP_69!$E$29:$CB$29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ETP_69!$E$37:$CB$37</c:f>
              <c:numCache>
                <c:formatCode>#,##0</c:formatCode>
                <c:ptCount val="76"/>
                <c:pt idx="0">
                  <c:v>5229.5149043633301</c:v>
                </c:pt>
                <c:pt idx="1">
                  <c:v>5126.3408664823901</c:v>
                </c:pt>
                <c:pt idx="2">
                  <c:v>5141.8231421866503</c:v>
                </c:pt>
                <c:pt idx="3">
                  <c:v>4609.64265849823</c:v>
                </c:pt>
                <c:pt idx="4">
                  <c:v>5082.0428873009896</c:v>
                </c:pt>
                <c:pt idx="5">
                  <c:v>5448.5179186209298</c:v>
                </c:pt>
                <c:pt idx="6">
                  <c:v>5087.4481941046397</c:v>
                </c:pt>
                <c:pt idx="7">
                  <c:v>5700.5026002612003</c:v>
                </c:pt>
                <c:pt idx="8">
                  <c:v>5971.2721425304999</c:v>
                </c:pt>
                <c:pt idx="9">
                  <c:v>5796.3778764363296</c:v>
                </c:pt>
                <c:pt idx="10">
                  <c:v>6305.5932534202402</c:v>
                </c:pt>
                <c:pt idx="11">
                  <c:v>6059.2007558550004</c:v>
                </c:pt>
                <c:pt idx="12">
                  <c:v>6592.38177071466</c:v>
                </c:pt>
                <c:pt idx="13">
                  <c:v>5951.3734495993303</c:v>
                </c:pt>
                <c:pt idx="14">
                  <c:v>5997.8834392380504</c:v>
                </c:pt>
                <c:pt idx="15">
                  <c:v>5640.7757221284401</c:v>
                </c:pt>
                <c:pt idx="16">
                  <c:v>5192.0822344753096</c:v>
                </c:pt>
                <c:pt idx="17">
                  <c:v>4785.7595922948003</c:v>
                </c:pt>
                <c:pt idx="18">
                  <c:v>4924.8771913830597</c:v>
                </c:pt>
                <c:pt idx="19">
                  <c:v>4777.7580918897502</c:v>
                </c:pt>
                <c:pt idx="20">
                  <c:v>4584.10872680583</c:v>
                </c:pt>
                <c:pt idx="21">
                  <c:v>4858.5326129587002</c:v>
                </c:pt>
                <c:pt idx="22">
                  <c:v>4931.0686943803103</c:v>
                </c:pt>
                <c:pt idx="23">
                  <c:v>4746.0090419994403</c:v>
                </c:pt>
                <c:pt idx="24">
                  <c:v>5248.0596104603201</c:v>
                </c:pt>
                <c:pt idx="25">
                  <c:v>5304.0209692471899</c:v>
                </c:pt>
                <c:pt idx="26">
                  <c:v>5128.4690840043504</c:v>
                </c:pt>
                <c:pt idx="27">
                  <c:v>5503.4604243429203</c:v>
                </c:pt>
                <c:pt idx="28">
                  <c:v>5152.6056621274001</c:v>
                </c:pt>
                <c:pt idx="29">
                  <c:v>5051.7251512709499</c:v>
                </c:pt>
                <c:pt idx="30">
                  <c:v>4857.1165286123796</c:v>
                </c:pt>
                <c:pt idx="31">
                  <c:v>4670.2402416432396</c:v>
                </c:pt>
                <c:pt idx="32">
                  <c:v>4633.6832371032397</c:v>
                </c:pt>
                <c:pt idx="33">
                  <c:v>4971.3490294855301</c:v>
                </c:pt>
                <c:pt idx="34">
                  <c:v>5051.7116228189798</c:v>
                </c:pt>
                <c:pt idx="35">
                  <c:v>5044.6630467152199</c:v>
                </c:pt>
                <c:pt idx="36">
                  <c:v>4752.62249454005</c:v>
                </c:pt>
                <c:pt idx="37">
                  <c:v>4423.3288719314196</c:v>
                </c:pt>
                <c:pt idx="38">
                  <c:v>4508.8756686666802</c:v>
                </c:pt>
                <c:pt idx="39">
                  <c:v>4358.4121788479697</c:v>
                </c:pt>
                <c:pt idx="40">
                  <c:v>4283.44558706525</c:v>
                </c:pt>
                <c:pt idx="41">
                  <c:v>4325.3800431761101</c:v>
                </c:pt>
                <c:pt idx="42">
                  <c:v>4538.8012254434298</c:v>
                </c:pt>
                <c:pt idx="43">
                  <c:v>4657.4696233606201</c:v>
                </c:pt>
                <c:pt idx="44">
                  <c:v>4666.4593781015701</c:v>
                </c:pt>
                <c:pt idx="45">
                  <c:v>5162.9654848531</c:v>
                </c:pt>
                <c:pt idx="46">
                  <c:v>5561.4167682144498</c:v>
                </c:pt>
                <c:pt idx="47">
                  <c:v>5740.1195569082702</c:v>
                </c:pt>
                <c:pt idx="48">
                  <c:v>6038.7847378338602</c:v>
                </c:pt>
                <c:pt idx="49">
                  <c:v>6100.1354592007901</c:v>
                </c:pt>
                <c:pt idx="50">
                  <c:v>6098.9350420400697</c:v>
                </c:pt>
                <c:pt idx="51">
                  <c:v>6249.4772614161202</c:v>
                </c:pt>
                <c:pt idx="52">
                  <c:v>6294.4980068701798</c:v>
                </c:pt>
                <c:pt idx="53">
                  <c:v>6252.26434793112</c:v>
                </c:pt>
                <c:pt idx="54">
                  <c:v>6417.2636202506601</c:v>
                </c:pt>
                <c:pt idx="55">
                  <c:v>6581.1315225869103</c:v>
                </c:pt>
                <c:pt idx="56">
                  <c:v>6552.4810565917896</c:v>
                </c:pt>
                <c:pt idx="57">
                  <c:v>6504.2370615472701</c:v>
                </c:pt>
                <c:pt idx="58">
                  <c:v>6569.5721967541804</c:v>
                </c:pt>
                <c:pt idx="59">
                  <c:v>6650.8933622735203</c:v>
                </c:pt>
                <c:pt idx="60">
                  <c:v>5911.6588528747798</c:v>
                </c:pt>
                <c:pt idx="61">
                  <c:v>2636.6513323972899</c:v>
                </c:pt>
                <c:pt idx="62">
                  <c:v>5534.6035185294604</c:v>
                </c:pt>
                <c:pt idx="63">
                  <c:v>5748.9491428776601</c:v>
                </c:pt>
                <c:pt idx="64">
                  <c:v>5999.2241434397802</c:v>
                </c:pt>
                <c:pt idx="65">
                  <c:v>5845.7191785899904</c:v>
                </c:pt>
                <c:pt idx="66">
                  <c:v>5549.14187046397</c:v>
                </c:pt>
                <c:pt idx="67">
                  <c:v>5712.8471628044699</c:v>
                </c:pt>
                <c:pt idx="68">
                  <c:v>5669.8204932352401</c:v>
                </c:pt>
                <c:pt idx="69">
                  <c:v>5479.6301053752304</c:v>
                </c:pt>
                <c:pt idx="70">
                  <c:v>5365.9415653298902</c:v>
                </c:pt>
                <c:pt idx="71">
                  <c:v>5409.1945746130004</c:v>
                </c:pt>
                <c:pt idx="72">
                  <c:v>5483.6098709867701</c:v>
                </c:pt>
                <c:pt idx="73">
                  <c:v>5207.1947818888402</c:v>
                </c:pt>
                <c:pt idx="74">
                  <c:v>5174.1251222593901</c:v>
                </c:pt>
                <c:pt idx="75">
                  <c:v>5176.4125843054599</c:v>
                </c:pt>
              </c:numCache>
            </c:numRef>
          </c:val>
          <c:smooth val="0"/>
          <c:extLst>
            <c:ext xmlns:c16="http://schemas.microsoft.com/office/drawing/2014/chart" uri="{C3380CC4-5D6E-409C-BE32-E72D297353CC}">
              <c16:uniqueId val="{00000005-BE3C-4AE0-8AB4-43F264CD3EB5}"/>
            </c:ext>
          </c:extLst>
        </c:ser>
        <c:dLbls>
          <c:showLegendKey val="0"/>
          <c:showVal val="0"/>
          <c:showCatName val="0"/>
          <c:showSerName val="0"/>
          <c:showPercent val="0"/>
          <c:showBubbleSize val="0"/>
        </c:dLbls>
        <c:smooth val="0"/>
        <c:axId val="213730048"/>
        <c:axId val="213731584"/>
      </c:lineChart>
      <c:catAx>
        <c:axId val="213730048"/>
        <c:scaling>
          <c:orientation val="minMax"/>
        </c:scaling>
        <c:delete val="0"/>
        <c:axPos val="b"/>
        <c:numFmt formatCode="General" sourceLinked="1"/>
        <c:majorTickMark val="out"/>
        <c:minorTickMark val="none"/>
        <c:tickLblPos val="nextTo"/>
        <c:crossAx val="213731584"/>
        <c:crosses val="autoZero"/>
        <c:auto val="1"/>
        <c:lblAlgn val="ctr"/>
        <c:lblOffset val="100"/>
        <c:tickLblSkip val="2"/>
        <c:tickMarkSkip val="1"/>
        <c:noMultiLvlLbl val="0"/>
      </c:catAx>
      <c:valAx>
        <c:axId val="213731584"/>
        <c:scaling>
          <c:orientation val="minMax"/>
        </c:scaling>
        <c:delete val="0"/>
        <c:axPos val="l"/>
        <c:majorGridlines/>
        <c:numFmt formatCode="#,##0" sourceLinked="1"/>
        <c:majorTickMark val="out"/>
        <c:minorTickMark val="none"/>
        <c:tickLblPos val="nextTo"/>
        <c:crossAx val="21373004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trimestrielle des ETP intérimaires dans le tertiaire dans le Rhône</a:t>
            </a:r>
            <a:endParaRPr lang="en-US"/>
          </a:p>
          <a:p>
            <a:pPr>
              <a:defRPr/>
            </a:pPr>
            <a:r>
              <a:rPr lang="en-US" sz="1050" b="0"/>
              <a:t>(Source : Dares, DSN, Fichiers Pôle-emploi, CVS, lieu de l'entreprise utilisatrice, naf 17)</a:t>
            </a:r>
          </a:p>
        </c:rich>
      </c:tx>
      <c:overlay val="0"/>
    </c:title>
    <c:autoTitleDeleted val="0"/>
    <c:plotArea>
      <c:layout/>
      <c:lineChart>
        <c:grouping val="standard"/>
        <c:varyColors val="0"/>
        <c:ser>
          <c:idx val="0"/>
          <c:order val="0"/>
          <c:tx>
            <c:strRef>
              <c:f>ETP_69!$D$38</c:f>
              <c:strCache>
                <c:ptCount val="1"/>
                <c:pt idx="0">
                  <c:v>Commerce ; reparation d'automobiles et de motocycles</c:v>
                </c:pt>
              </c:strCache>
            </c:strRef>
          </c:tx>
          <c:marker>
            <c:symbol val="none"/>
          </c:marker>
          <c:cat>
            <c:strRef>
              <c:f>ETP_69!$E$29:$CB$29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ETP_69!$E$38:$CB$38</c:f>
              <c:numCache>
                <c:formatCode>#,##0</c:formatCode>
                <c:ptCount val="76"/>
                <c:pt idx="0">
                  <c:v>2661.11058352697</c:v>
                </c:pt>
                <c:pt idx="1">
                  <c:v>2704.9982550616301</c:v>
                </c:pt>
                <c:pt idx="2">
                  <c:v>2415.0827882968902</c:v>
                </c:pt>
                <c:pt idx="3">
                  <c:v>2500.9155274392301</c:v>
                </c:pt>
                <c:pt idx="4">
                  <c:v>2500.0561926415098</c:v>
                </c:pt>
                <c:pt idx="5">
                  <c:v>2546.9577189728402</c:v>
                </c:pt>
                <c:pt idx="6">
                  <c:v>2516.5149391764999</c:v>
                </c:pt>
                <c:pt idx="7">
                  <c:v>2548.4495562134798</c:v>
                </c:pt>
                <c:pt idx="8">
                  <c:v>2711.71511849645</c:v>
                </c:pt>
                <c:pt idx="9">
                  <c:v>2809.6456755888498</c:v>
                </c:pt>
                <c:pt idx="10">
                  <c:v>2886.5289656479199</c:v>
                </c:pt>
                <c:pt idx="11">
                  <c:v>2802.5022382109601</c:v>
                </c:pt>
                <c:pt idx="12">
                  <c:v>2871.5214116658599</c:v>
                </c:pt>
                <c:pt idx="13">
                  <c:v>2886.3658939521201</c:v>
                </c:pt>
                <c:pt idx="14">
                  <c:v>2820.0648074656601</c:v>
                </c:pt>
                <c:pt idx="15">
                  <c:v>2642.0244774093098</c:v>
                </c:pt>
                <c:pt idx="16">
                  <c:v>2267.24677977281</c:v>
                </c:pt>
                <c:pt idx="17">
                  <c:v>2024.48389377581</c:v>
                </c:pt>
                <c:pt idx="18">
                  <c:v>2058.0471379794199</c:v>
                </c:pt>
                <c:pt idx="19">
                  <c:v>2331.68793561345</c:v>
                </c:pt>
                <c:pt idx="20">
                  <c:v>2524.2076352730601</c:v>
                </c:pt>
                <c:pt idx="21">
                  <c:v>2634.9595229515298</c:v>
                </c:pt>
                <c:pt idx="22">
                  <c:v>2707.59544427228</c:v>
                </c:pt>
                <c:pt idx="23">
                  <c:v>2615.7848179415901</c:v>
                </c:pt>
                <c:pt idx="24">
                  <c:v>2742.9361079125702</c:v>
                </c:pt>
                <c:pt idx="25">
                  <c:v>2722.3260494250599</c:v>
                </c:pt>
                <c:pt idx="26">
                  <c:v>2585.6294620324302</c:v>
                </c:pt>
                <c:pt idx="27">
                  <c:v>2664.2985094902901</c:v>
                </c:pt>
                <c:pt idx="28">
                  <c:v>2606.09084104881</c:v>
                </c:pt>
                <c:pt idx="29">
                  <c:v>2506.7156033528399</c:v>
                </c:pt>
                <c:pt idx="30">
                  <c:v>2440.3214206949501</c:v>
                </c:pt>
                <c:pt idx="31">
                  <c:v>2291.8613412578902</c:v>
                </c:pt>
                <c:pt idx="32">
                  <c:v>2290.7260918209799</c:v>
                </c:pt>
                <c:pt idx="33">
                  <c:v>2331.37490243609</c:v>
                </c:pt>
                <c:pt idx="34">
                  <c:v>2374.2705519047499</c:v>
                </c:pt>
                <c:pt idx="35">
                  <c:v>2524.4007503793</c:v>
                </c:pt>
                <c:pt idx="36">
                  <c:v>2555.0326879875702</c:v>
                </c:pt>
                <c:pt idx="37">
                  <c:v>2606.8485650863599</c:v>
                </c:pt>
                <c:pt idx="38">
                  <c:v>2552.6041985216798</c:v>
                </c:pt>
                <c:pt idx="39">
                  <c:v>2674.9000963220301</c:v>
                </c:pt>
                <c:pt idx="40">
                  <c:v>2514.84545490342</c:v>
                </c:pt>
                <c:pt idx="41">
                  <c:v>2743.8570807062902</c:v>
                </c:pt>
                <c:pt idx="42">
                  <c:v>3048.30555295473</c:v>
                </c:pt>
                <c:pt idx="43">
                  <c:v>3020.9961970556901</c:v>
                </c:pt>
                <c:pt idx="44">
                  <c:v>2896.206172019</c:v>
                </c:pt>
                <c:pt idx="45">
                  <c:v>2752.5424629999702</c:v>
                </c:pt>
                <c:pt idx="46">
                  <c:v>2691.45212053245</c:v>
                </c:pt>
                <c:pt idx="47">
                  <c:v>2852.7690479777498</c:v>
                </c:pt>
                <c:pt idx="48">
                  <c:v>2816.1662680260501</c:v>
                </c:pt>
                <c:pt idx="49">
                  <c:v>2936.36047146183</c:v>
                </c:pt>
                <c:pt idx="50">
                  <c:v>3095.5877073183601</c:v>
                </c:pt>
                <c:pt idx="51">
                  <c:v>3130.8714150001401</c:v>
                </c:pt>
                <c:pt idx="52">
                  <c:v>3215.3943014767001</c:v>
                </c:pt>
                <c:pt idx="53">
                  <c:v>3175.6760516720101</c:v>
                </c:pt>
                <c:pt idx="54">
                  <c:v>3225.1461382591401</c:v>
                </c:pt>
                <c:pt idx="55">
                  <c:v>3213.2910396504799</c:v>
                </c:pt>
                <c:pt idx="56">
                  <c:v>3260.51133801993</c:v>
                </c:pt>
                <c:pt idx="57">
                  <c:v>3203.3423120236798</c:v>
                </c:pt>
                <c:pt idx="58">
                  <c:v>3126.0824118053602</c:v>
                </c:pt>
                <c:pt idx="59">
                  <c:v>3171.0125340874201</c:v>
                </c:pt>
                <c:pt idx="60">
                  <c:v>3094.5443946744499</c:v>
                </c:pt>
                <c:pt idx="61">
                  <c:v>1917.3093006030999</c:v>
                </c:pt>
                <c:pt idx="62">
                  <c:v>2905.4825571495799</c:v>
                </c:pt>
                <c:pt idx="63">
                  <c:v>2958.7290661410998</c:v>
                </c:pt>
                <c:pt idx="64">
                  <c:v>2835.9792429644999</c:v>
                </c:pt>
                <c:pt idx="65">
                  <c:v>3116.4129505788201</c:v>
                </c:pt>
                <c:pt idx="66">
                  <c:v>3205.7611575266501</c:v>
                </c:pt>
                <c:pt idx="67">
                  <c:v>3352.6686687030501</c:v>
                </c:pt>
                <c:pt idx="68">
                  <c:v>3602.62651826402</c:v>
                </c:pt>
                <c:pt idx="69">
                  <c:v>3549.6120268074301</c:v>
                </c:pt>
                <c:pt idx="70">
                  <c:v>3552.1149163291202</c:v>
                </c:pt>
                <c:pt idx="71">
                  <c:v>3540.2623692931302</c:v>
                </c:pt>
                <c:pt idx="72">
                  <c:v>3378.46024225779</c:v>
                </c:pt>
                <c:pt idx="73">
                  <c:v>3207.35612687104</c:v>
                </c:pt>
                <c:pt idx="74">
                  <c:v>3051.9382422068202</c:v>
                </c:pt>
                <c:pt idx="75">
                  <c:v>2967.7512198937602</c:v>
                </c:pt>
              </c:numCache>
            </c:numRef>
          </c:val>
          <c:smooth val="0"/>
          <c:extLst>
            <c:ext xmlns:c16="http://schemas.microsoft.com/office/drawing/2014/chart" uri="{C3380CC4-5D6E-409C-BE32-E72D297353CC}">
              <c16:uniqueId val="{00000000-7E3D-42A0-A692-1DA1F9FDB4E7}"/>
            </c:ext>
          </c:extLst>
        </c:ser>
        <c:ser>
          <c:idx val="1"/>
          <c:order val="1"/>
          <c:tx>
            <c:strRef>
              <c:f>ETP_69!$D$39</c:f>
              <c:strCache>
                <c:ptCount val="1"/>
                <c:pt idx="0">
                  <c:v>Transports et entreposage</c:v>
                </c:pt>
              </c:strCache>
            </c:strRef>
          </c:tx>
          <c:marker>
            <c:symbol val="none"/>
          </c:marker>
          <c:cat>
            <c:strRef>
              <c:f>ETP_69!$E$29:$CB$29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ETP_69!$E$39:$CB$39</c:f>
              <c:numCache>
                <c:formatCode>#,##0</c:formatCode>
                <c:ptCount val="76"/>
                <c:pt idx="0">
                  <c:v>2482.75756641423</c:v>
                </c:pt>
                <c:pt idx="1">
                  <c:v>2519.8105283551399</c:v>
                </c:pt>
                <c:pt idx="2">
                  <c:v>2537.8415354915001</c:v>
                </c:pt>
                <c:pt idx="3">
                  <c:v>2577.8338541941998</c:v>
                </c:pt>
                <c:pt idx="4">
                  <c:v>2598.78507270203</c:v>
                </c:pt>
                <c:pt idx="5">
                  <c:v>2751.9040091939801</c:v>
                </c:pt>
                <c:pt idx="6">
                  <c:v>2902.7055822183402</c:v>
                </c:pt>
                <c:pt idx="7">
                  <c:v>3048.2804115457202</c:v>
                </c:pt>
                <c:pt idx="8">
                  <c:v>3023.6373555586201</c:v>
                </c:pt>
                <c:pt idx="9">
                  <c:v>3126.8879421644001</c:v>
                </c:pt>
                <c:pt idx="10">
                  <c:v>3035.14814631729</c:v>
                </c:pt>
                <c:pt idx="11">
                  <c:v>3072.0307079557401</c:v>
                </c:pt>
                <c:pt idx="12">
                  <c:v>3304.5246592705398</c:v>
                </c:pt>
                <c:pt idx="13">
                  <c:v>3146.8729031212802</c:v>
                </c:pt>
                <c:pt idx="14">
                  <c:v>3014.0742187777</c:v>
                </c:pt>
                <c:pt idx="15">
                  <c:v>2668.46237323182</c:v>
                </c:pt>
                <c:pt idx="16">
                  <c:v>2511.5092123470999</c:v>
                </c:pt>
                <c:pt idx="17">
                  <c:v>2479.5347130129999</c:v>
                </c:pt>
                <c:pt idx="18">
                  <c:v>2853.8299484291501</c:v>
                </c:pt>
                <c:pt idx="19">
                  <c:v>2910.2608582399998</c:v>
                </c:pt>
                <c:pt idx="20">
                  <c:v>3077.2001439145702</c:v>
                </c:pt>
                <c:pt idx="21">
                  <c:v>3141.6915851593499</c:v>
                </c:pt>
                <c:pt idx="22">
                  <c:v>3194.6478327189998</c:v>
                </c:pt>
                <c:pt idx="23">
                  <c:v>3458.9865309901302</c:v>
                </c:pt>
                <c:pt idx="24">
                  <c:v>3362.1516957384702</c:v>
                </c:pt>
                <c:pt idx="25">
                  <c:v>3431.54521017973</c:v>
                </c:pt>
                <c:pt idx="26">
                  <c:v>3305.1442172942602</c:v>
                </c:pt>
                <c:pt idx="27">
                  <c:v>3371.3662439244599</c:v>
                </c:pt>
                <c:pt idx="28">
                  <c:v>3339.85457278699</c:v>
                </c:pt>
                <c:pt idx="29">
                  <c:v>3465.0424838429999</c:v>
                </c:pt>
                <c:pt idx="30">
                  <c:v>3193.60268248791</c:v>
                </c:pt>
                <c:pt idx="31">
                  <c:v>3078.9500025481598</c:v>
                </c:pt>
                <c:pt idx="32">
                  <c:v>3351.7688327400101</c:v>
                </c:pt>
                <c:pt idx="33">
                  <c:v>3337.90557417325</c:v>
                </c:pt>
                <c:pt idx="34">
                  <c:v>3403.42837557339</c:v>
                </c:pt>
                <c:pt idx="35">
                  <c:v>3327.43094681189</c:v>
                </c:pt>
                <c:pt idx="36">
                  <c:v>3267.7251052356</c:v>
                </c:pt>
                <c:pt idx="37">
                  <c:v>3494.2706742681698</c:v>
                </c:pt>
                <c:pt idx="38">
                  <c:v>3618.9889583171698</c:v>
                </c:pt>
                <c:pt idx="39">
                  <c:v>3540.4675446660099</c:v>
                </c:pt>
                <c:pt idx="40">
                  <c:v>3594.1135555829701</c:v>
                </c:pt>
                <c:pt idx="41">
                  <c:v>3950.7994632435102</c:v>
                </c:pt>
                <c:pt idx="42">
                  <c:v>4256.6212663285396</c:v>
                </c:pt>
                <c:pt idx="43">
                  <c:v>4519.1477402528799</c:v>
                </c:pt>
                <c:pt idx="44">
                  <c:v>4497.1146731482104</c:v>
                </c:pt>
                <c:pt idx="45">
                  <c:v>4316.2462068480099</c:v>
                </c:pt>
                <c:pt idx="46">
                  <c:v>4322.01557535557</c:v>
                </c:pt>
                <c:pt idx="47">
                  <c:v>4385.3085191414802</c:v>
                </c:pt>
                <c:pt idx="48">
                  <c:v>4308.8257966307201</c:v>
                </c:pt>
                <c:pt idx="49">
                  <c:v>4388.0346512480401</c:v>
                </c:pt>
                <c:pt idx="50">
                  <c:v>4702.5312933865098</c:v>
                </c:pt>
                <c:pt idx="51">
                  <c:v>4792.27538262294</c:v>
                </c:pt>
                <c:pt idx="52">
                  <c:v>5177.7631860729198</c:v>
                </c:pt>
                <c:pt idx="53">
                  <c:v>4942.4034962774904</c:v>
                </c:pt>
                <c:pt idx="54">
                  <c:v>4989.6029082273499</c:v>
                </c:pt>
                <c:pt idx="55">
                  <c:v>4781.4806829977697</c:v>
                </c:pt>
                <c:pt idx="56">
                  <c:v>4835.4205418708198</c:v>
                </c:pt>
                <c:pt idx="57">
                  <c:v>4889.4941301252202</c:v>
                </c:pt>
                <c:pt idx="58">
                  <c:v>4854.6877078932303</c:v>
                </c:pt>
                <c:pt idx="59">
                  <c:v>4781.4399632178402</c:v>
                </c:pt>
                <c:pt idx="60">
                  <c:v>4556.3040552709199</c:v>
                </c:pt>
                <c:pt idx="61">
                  <c:v>3514.8223732361598</c:v>
                </c:pt>
                <c:pt idx="62">
                  <c:v>4661.0242136229299</c:v>
                </c:pt>
                <c:pt idx="63">
                  <c:v>5200.3046427727404</c:v>
                </c:pt>
                <c:pt idx="64">
                  <c:v>5226.7877809235497</c:v>
                </c:pt>
                <c:pt idx="65">
                  <c:v>5436.7601211829797</c:v>
                </c:pt>
                <c:pt idx="66">
                  <c:v>5338.3405861565898</c:v>
                </c:pt>
                <c:pt idx="67">
                  <c:v>5683.9961103969899</c:v>
                </c:pt>
                <c:pt idx="68">
                  <c:v>5830.0678358298001</c:v>
                </c:pt>
                <c:pt idx="69">
                  <c:v>5384.8707662318302</c:v>
                </c:pt>
                <c:pt idx="70">
                  <c:v>5464.3086172568401</c:v>
                </c:pt>
                <c:pt idx="71">
                  <c:v>5354.1293463758102</c:v>
                </c:pt>
                <c:pt idx="72">
                  <c:v>5177.9952998374902</c:v>
                </c:pt>
                <c:pt idx="73">
                  <c:v>5020.8615130296803</c:v>
                </c:pt>
                <c:pt idx="74">
                  <c:v>5016.6904142511903</c:v>
                </c:pt>
                <c:pt idx="75">
                  <c:v>4918.2145919962504</c:v>
                </c:pt>
              </c:numCache>
            </c:numRef>
          </c:val>
          <c:smooth val="0"/>
          <c:extLst>
            <c:ext xmlns:c16="http://schemas.microsoft.com/office/drawing/2014/chart" uri="{C3380CC4-5D6E-409C-BE32-E72D297353CC}">
              <c16:uniqueId val="{00000001-7E3D-42A0-A692-1DA1F9FDB4E7}"/>
            </c:ext>
          </c:extLst>
        </c:ser>
        <c:ser>
          <c:idx val="2"/>
          <c:order val="2"/>
          <c:tx>
            <c:strRef>
              <c:f>ETP_69!$D$40</c:f>
              <c:strCache>
                <c:ptCount val="1"/>
                <c:pt idx="0">
                  <c:v>Hébergement et restauration</c:v>
                </c:pt>
              </c:strCache>
            </c:strRef>
          </c:tx>
          <c:marker>
            <c:symbol val="none"/>
          </c:marker>
          <c:cat>
            <c:strRef>
              <c:f>ETP_69!$E$29:$CB$29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ETP_69!$E$40:$CB$40</c:f>
              <c:numCache>
                <c:formatCode>#,##0</c:formatCode>
                <c:ptCount val="76"/>
                <c:pt idx="0">
                  <c:v>381.01806388305801</c:v>
                </c:pt>
                <c:pt idx="1">
                  <c:v>351.21939322789899</c:v>
                </c:pt>
                <c:pt idx="2">
                  <c:v>354.84799410839099</c:v>
                </c:pt>
                <c:pt idx="3">
                  <c:v>356.06491903096298</c:v>
                </c:pt>
                <c:pt idx="4">
                  <c:v>376.188016784865</c:v>
                </c:pt>
                <c:pt idx="5">
                  <c:v>390.025751524231</c:v>
                </c:pt>
                <c:pt idx="6">
                  <c:v>424.10078711624101</c:v>
                </c:pt>
                <c:pt idx="7">
                  <c:v>397.76531599738502</c:v>
                </c:pt>
                <c:pt idx="8">
                  <c:v>378.35781987419699</c:v>
                </c:pt>
                <c:pt idx="9">
                  <c:v>377.19785020440003</c:v>
                </c:pt>
                <c:pt idx="10">
                  <c:v>419.92617339572598</c:v>
                </c:pt>
                <c:pt idx="11">
                  <c:v>411.68361852930701</c:v>
                </c:pt>
                <c:pt idx="12">
                  <c:v>426.00906270087</c:v>
                </c:pt>
                <c:pt idx="13">
                  <c:v>420.12097537957101</c:v>
                </c:pt>
                <c:pt idx="14">
                  <c:v>440.12025834637001</c:v>
                </c:pt>
                <c:pt idx="15">
                  <c:v>459.38994035611699</c:v>
                </c:pt>
                <c:pt idx="16">
                  <c:v>404.22306883201497</c:v>
                </c:pt>
                <c:pt idx="17">
                  <c:v>395.66580515227503</c:v>
                </c:pt>
                <c:pt idx="18">
                  <c:v>405.37989547967101</c:v>
                </c:pt>
                <c:pt idx="19">
                  <c:v>431.67491369818998</c:v>
                </c:pt>
                <c:pt idx="20">
                  <c:v>443.79279706161299</c:v>
                </c:pt>
                <c:pt idx="21">
                  <c:v>440.46568100329898</c:v>
                </c:pt>
                <c:pt idx="22">
                  <c:v>426.90702051459499</c:v>
                </c:pt>
                <c:pt idx="23">
                  <c:v>413.14287998903097</c:v>
                </c:pt>
                <c:pt idx="24">
                  <c:v>439.79646667460202</c:v>
                </c:pt>
                <c:pt idx="25">
                  <c:v>415.82984168234799</c:v>
                </c:pt>
                <c:pt idx="26">
                  <c:v>393.78851954887602</c:v>
                </c:pt>
                <c:pt idx="27">
                  <c:v>390.36407827069002</c:v>
                </c:pt>
                <c:pt idx="28">
                  <c:v>396.99776753088503</c:v>
                </c:pt>
                <c:pt idx="29">
                  <c:v>380.81355887337702</c:v>
                </c:pt>
                <c:pt idx="30">
                  <c:v>355.88338271008701</c:v>
                </c:pt>
                <c:pt idx="31">
                  <c:v>372.47487974639699</c:v>
                </c:pt>
                <c:pt idx="32">
                  <c:v>390.92494364462902</c:v>
                </c:pt>
                <c:pt idx="33">
                  <c:v>412.21517459805801</c:v>
                </c:pt>
                <c:pt idx="34">
                  <c:v>397.41859706259402</c:v>
                </c:pt>
                <c:pt idx="35">
                  <c:v>417.07977696870699</c:v>
                </c:pt>
                <c:pt idx="36">
                  <c:v>413.15783174857597</c:v>
                </c:pt>
                <c:pt idx="37">
                  <c:v>423.72147713399397</c:v>
                </c:pt>
                <c:pt idx="38">
                  <c:v>452.68982908848699</c:v>
                </c:pt>
                <c:pt idx="39">
                  <c:v>471.86540750377401</c:v>
                </c:pt>
                <c:pt idx="40">
                  <c:v>442.75208214520001</c:v>
                </c:pt>
                <c:pt idx="41">
                  <c:v>436.05618249127002</c:v>
                </c:pt>
                <c:pt idx="42">
                  <c:v>476.30347166115399</c:v>
                </c:pt>
                <c:pt idx="43">
                  <c:v>501.98239018251797</c:v>
                </c:pt>
                <c:pt idx="44">
                  <c:v>533.75196681346495</c:v>
                </c:pt>
                <c:pt idx="45">
                  <c:v>644.30711803529005</c:v>
                </c:pt>
                <c:pt idx="46">
                  <c:v>590.13221030956595</c:v>
                </c:pt>
                <c:pt idx="47">
                  <c:v>586.22325622679898</c:v>
                </c:pt>
                <c:pt idx="48">
                  <c:v>671.33199992924597</c:v>
                </c:pt>
                <c:pt idx="49">
                  <c:v>622.38879945830695</c:v>
                </c:pt>
                <c:pt idx="50">
                  <c:v>623.093829026717</c:v>
                </c:pt>
                <c:pt idx="51">
                  <c:v>728.36989150068905</c:v>
                </c:pt>
                <c:pt idx="52">
                  <c:v>703.866300613009</c:v>
                </c:pt>
                <c:pt idx="53">
                  <c:v>779.53189727372296</c:v>
                </c:pt>
                <c:pt idx="54">
                  <c:v>780.20880275920695</c:v>
                </c:pt>
                <c:pt idx="55">
                  <c:v>790.15263149287603</c:v>
                </c:pt>
                <c:pt idx="56">
                  <c:v>790.62103167018802</c:v>
                </c:pt>
                <c:pt idx="57">
                  <c:v>828.12879014913403</c:v>
                </c:pt>
                <c:pt idx="58">
                  <c:v>833.70251988283496</c:v>
                </c:pt>
                <c:pt idx="59">
                  <c:v>822.74845171115601</c:v>
                </c:pt>
                <c:pt idx="60">
                  <c:v>727.16647712401004</c:v>
                </c:pt>
                <c:pt idx="61">
                  <c:v>134.27876128179901</c:v>
                </c:pt>
                <c:pt idx="62">
                  <c:v>370.21792725325798</c:v>
                </c:pt>
                <c:pt idx="63">
                  <c:v>341.27123232956802</c:v>
                </c:pt>
                <c:pt idx="64">
                  <c:v>338.328167217523</c:v>
                </c:pt>
                <c:pt idx="65">
                  <c:v>353.885267319749</c:v>
                </c:pt>
                <c:pt idx="66">
                  <c:v>749.34652537432896</c:v>
                </c:pt>
                <c:pt idx="67">
                  <c:v>869.73091366391998</c:v>
                </c:pt>
                <c:pt idx="68">
                  <c:v>689.92465474230596</c:v>
                </c:pt>
                <c:pt idx="69">
                  <c:v>903.70771099165495</c:v>
                </c:pt>
                <c:pt idx="70">
                  <c:v>914.04477153469702</c:v>
                </c:pt>
                <c:pt idx="71">
                  <c:v>897.93965328109903</c:v>
                </c:pt>
                <c:pt idx="72">
                  <c:v>945.28990371549605</c:v>
                </c:pt>
                <c:pt idx="73">
                  <c:v>936.23666695052896</c:v>
                </c:pt>
                <c:pt idx="74">
                  <c:v>926.94977838883096</c:v>
                </c:pt>
                <c:pt idx="75">
                  <c:v>1018.39194994926</c:v>
                </c:pt>
              </c:numCache>
            </c:numRef>
          </c:val>
          <c:smooth val="0"/>
          <c:extLst>
            <c:ext xmlns:c16="http://schemas.microsoft.com/office/drawing/2014/chart" uri="{C3380CC4-5D6E-409C-BE32-E72D297353CC}">
              <c16:uniqueId val="{00000002-7E3D-42A0-A692-1DA1F9FDB4E7}"/>
            </c:ext>
          </c:extLst>
        </c:ser>
        <c:ser>
          <c:idx val="3"/>
          <c:order val="3"/>
          <c:tx>
            <c:strRef>
              <c:f>ETP_69!$D$41</c:f>
              <c:strCache>
                <c:ptCount val="1"/>
                <c:pt idx="0">
                  <c:v>Information et communication</c:v>
                </c:pt>
              </c:strCache>
            </c:strRef>
          </c:tx>
          <c:marker>
            <c:symbol val="none"/>
          </c:marker>
          <c:cat>
            <c:strRef>
              <c:f>ETP_69!$E$29:$CB$29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ETP_69!$E$41:$CB$41</c:f>
              <c:numCache>
                <c:formatCode>#,##0</c:formatCode>
                <c:ptCount val="76"/>
                <c:pt idx="0">
                  <c:v>500.88961511339301</c:v>
                </c:pt>
                <c:pt idx="1">
                  <c:v>551.628180376758</c:v>
                </c:pt>
                <c:pt idx="2">
                  <c:v>600.84219057163205</c:v>
                </c:pt>
                <c:pt idx="3">
                  <c:v>593.69782703098701</c:v>
                </c:pt>
                <c:pt idx="4">
                  <c:v>514.86866382866799</c:v>
                </c:pt>
                <c:pt idx="5">
                  <c:v>474.58830622343902</c:v>
                </c:pt>
                <c:pt idx="6">
                  <c:v>429.807684984606</c:v>
                </c:pt>
                <c:pt idx="7">
                  <c:v>544.53725393013303</c:v>
                </c:pt>
                <c:pt idx="8">
                  <c:v>570.94378161106101</c:v>
                </c:pt>
                <c:pt idx="9">
                  <c:v>503.22264293020999</c:v>
                </c:pt>
                <c:pt idx="10">
                  <c:v>495.32013253974901</c:v>
                </c:pt>
                <c:pt idx="11">
                  <c:v>489.73579629183399</c:v>
                </c:pt>
                <c:pt idx="12">
                  <c:v>469.09546510616002</c:v>
                </c:pt>
                <c:pt idx="13">
                  <c:v>443.71981239466197</c:v>
                </c:pt>
                <c:pt idx="14">
                  <c:v>460.625839542069</c:v>
                </c:pt>
                <c:pt idx="15">
                  <c:v>452.25120776865703</c:v>
                </c:pt>
                <c:pt idx="16">
                  <c:v>397.69696008217301</c:v>
                </c:pt>
                <c:pt idx="17">
                  <c:v>369.69399246037801</c:v>
                </c:pt>
                <c:pt idx="18">
                  <c:v>337.76084168948302</c:v>
                </c:pt>
                <c:pt idx="19">
                  <c:v>312.54446393524199</c:v>
                </c:pt>
                <c:pt idx="20">
                  <c:v>344.43014142694</c:v>
                </c:pt>
                <c:pt idx="21">
                  <c:v>378.46690164530901</c:v>
                </c:pt>
                <c:pt idx="22">
                  <c:v>352.29377413527999</c:v>
                </c:pt>
                <c:pt idx="23">
                  <c:v>391.18704921251498</c:v>
                </c:pt>
                <c:pt idx="24">
                  <c:v>381.80450723592998</c:v>
                </c:pt>
                <c:pt idx="25">
                  <c:v>372.86267303961102</c:v>
                </c:pt>
                <c:pt idx="26">
                  <c:v>391.25742546745403</c:v>
                </c:pt>
                <c:pt idx="27">
                  <c:v>361.44963692185098</c:v>
                </c:pt>
                <c:pt idx="28">
                  <c:v>350.76853637337803</c:v>
                </c:pt>
                <c:pt idx="29">
                  <c:v>285.74428152489202</c:v>
                </c:pt>
                <c:pt idx="30">
                  <c:v>260.43037489582599</c:v>
                </c:pt>
                <c:pt idx="31">
                  <c:v>235.57164843877499</c:v>
                </c:pt>
                <c:pt idx="32">
                  <c:v>232.08367288365099</c:v>
                </c:pt>
                <c:pt idx="33">
                  <c:v>269.79412603815098</c:v>
                </c:pt>
                <c:pt idx="34">
                  <c:v>216.741116833436</c:v>
                </c:pt>
                <c:pt idx="35">
                  <c:v>204.18395818615801</c:v>
                </c:pt>
                <c:pt idx="36">
                  <c:v>187.05335021374401</c:v>
                </c:pt>
                <c:pt idx="37">
                  <c:v>205.72428815171099</c:v>
                </c:pt>
                <c:pt idx="38">
                  <c:v>217.92161905883901</c:v>
                </c:pt>
                <c:pt idx="39">
                  <c:v>204.06581076657599</c:v>
                </c:pt>
                <c:pt idx="40">
                  <c:v>200.64201765021301</c:v>
                </c:pt>
                <c:pt idx="41">
                  <c:v>189.076759330393</c:v>
                </c:pt>
                <c:pt idx="42">
                  <c:v>199.976642548896</c:v>
                </c:pt>
                <c:pt idx="43">
                  <c:v>201.823196344016</c:v>
                </c:pt>
                <c:pt idx="44">
                  <c:v>201.802893632814</c:v>
                </c:pt>
                <c:pt idx="45">
                  <c:v>219.46824274669601</c:v>
                </c:pt>
                <c:pt idx="46">
                  <c:v>237.0550347066</c:v>
                </c:pt>
                <c:pt idx="47">
                  <c:v>252.09104351844499</c:v>
                </c:pt>
                <c:pt idx="48">
                  <c:v>257.13578106839299</c:v>
                </c:pt>
                <c:pt idx="49">
                  <c:v>236.46800543104601</c:v>
                </c:pt>
                <c:pt idx="50">
                  <c:v>245.353527073371</c:v>
                </c:pt>
                <c:pt idx="51">
                  <c:v>290.01035636117803</c:v>
                </c:pt>
                <c:pt idx="52">
                  <c:v>287.32819769470899</c:v>
                </c:pt>
                <c:pt idx="53">
                  <c:v>296.25408144949699</c:v>
                </c:pt>
                <c:pt idx="54">
                  <c:v>278.44084303177902</c:v>
                </c:pt>
                <c:pt idx="55">
                  <c:v>264.88451357678599</c:v>
                </c:pt>
                <c:pt idx="56">
                  <c:v>276.23595970818201</c:v>
                </c:pt>
                <c:pt idx="57">
                  <c:v>311.52578647354397</c:v>
                </c:pt>
                <c:pt idx="58">
                  <c:v>302.36516298716202</c:v>
                </c:pt>
                <c:pt idx="59">
                  <c:v>288.55946057246501</c:v>
                </c:pt>
                <c:pt idx="60">
                  <c:v>281.097002387685</c:v>
                </c:pt>
                <c:pt idx="61">
                  <c:v>169.87298358079701</c:v>
                </c:pt>
                <c:pt idx="62">
                  <c:v>222.24523033885001</c:v>
                </c:pt>
                <c:pt idx="63">
                  <c:v>260.79144555779698</c:v>
                </c:pt>
                <c:pt idx="64">
                  <c:v>269.28184135447799</c:v>
                </c:pt>
                <c:pt idx="65">
                  <c:v>288.22954828254097</c:v>
                </c:pt>
                <c:pt idx="66">
                  <c:v>397.67838913252399</c:v>
                </c:pt>
                <c:pt idx="67">
                  <c:v>314.47828423112799</c:v>
                </c:pt>
                <c:pt idx="68">
                  <c:v>341.30025297272601</c:v>
                </c:pt>
                <c:pt idx="69">
                  <c:v>332.25281377639499</c:v>
                </c:pt>
                <c:pt idx="70">
                  <c:v>313.78586456735201</c:v>
                </c:pt>
                <c:pt idx="71">
                  <c:v>303.11358930945801</c:v>
                </c:pt>
                <c:pt idx="72">
                  <c:v>302.12857762762599</c:v>
                </c:pt>
                <c:pt idx="73">
                  <c:v>291.032763634319</c:v>
                </c:pt>
                <c:pt idx="74">
                  <c:v>272.32878891455499</c:v>
                </c:pt>
                <c:pt idx="75">
                  <c:v>287.69307691436501</c:v>
                </c:pt>
              </c:numCache>
            </c:numRef>
          </c:val>
          <c:smooth val="0"/>
          <c:extLst>
            <c:ext xmlns:c16="http://schemas.microsoft.com/office/drawing/2014/chart" uri="{C3380CC4-5D6E-409C-BE32-E72D297353CC}">
              <c16:uniqueId val="{00000003-7E3D-42A0-A692-1DA1F9FDB4E7}"/>
            </c:ext>
          </c:extLst>
        </c:ser>
        <c:ser>
          <c:idx val="4"/>
          <c:order val="4"/>
          <c:tx>
            <c:strRef>
              <c:f>ETP_69!$D$42</c:f>
              <c:strCache>
                <c:ptCount val="1"/>
                <c:pt idx="0">
                  <c:v>Activites financieres et d'assurance</c:v>
                </c:pt>
              </c:strCache>
            </c:strRef>
          </c:tx>
          <c:marker>
            <c:symbol val="none"/>
          </c:marker>
          <c:cat>
            <c:strRef>
              <c:f>ETP_69!$E$29:$CB$29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ETP_69!$E$42:$CB$42</c:f>
              <c:numCache>
                <c:formatCode>#,##0</c:formatCode>
                <c:ptCount val="76"/>
                <c:pt idx="0">
                  <c:v>512.02455029744704</c:v>
                </c:pt>
                <c:pt idx="1">
                  <c:v>523.24538122648801</c:v>
                </c:pt>
                <c:pt idx="2">
                  <c:v>538.90384940965805</c:v>
                </c:pt>
                <c:pt idx="3">
                  <c:v>463.668717150497</c:v>
                </c:pt>
                <c:pt idx="4">
                  <c:v>466.15493587836198</c:v>
                </c:pt>
                <c:pt idx="5">
                  <c:v>484.90519564082302</c:v>
                </c:pt>
                <c:pt idx="6">
                  <c:v>408.80581917545402</c:v>
                </c:pt>
                <c:pt idx="7">
                  <c:v>444.38673773073299</c:v>
                </c:pt>
                <c:pt idx="8">
                  <c:v>467.39502623577602</c:v>
                </c:pt>
                <c:pt idx="9">
                  <c:v>484.08106744807299</c:v>
                </c:pt>
                <c:pt idx="10">
                  <c:v>500.70524528212098</c:v>
                </c:pt>
                <c:pt idx="11">
                  <c:v>523.77971405794597</c:v>
                </c:pt>
                <c:pt idx="12">
                  <c:v>510.085400925474</c:v>
                </c:pt>
                <c:pt idx="13">
                  <c:v>496.830085498811</c:v>
                </c:pt>
                <c:pt idx="14">
                  <c:v>550.55701448779303</c:v>
                </c:pt>
                <c:pt idx="15">
                  <c:v>475.97325628195802</c:v>
                </c:pt>
                <c:pt idx="16">
                  <c:v>463.01599166931402</c:v>
                </c:pt>
                <c:pt idx="17">
                  <c:v>393.454801517372</c:v>
                </c:pt>
                <c:pt idx="18">
                  <c:v>403.145616333877</c:v>
                </c:pt>
                <c:pt idx="19">
                  <c:v>369.60074111943101</c:v>
                </c:pt>
                <c:pt idx="20">
                  <c:v>366.29560033139001</c:v>
                </c:pt>
                <c:pt idx="21">
                  <c:v>442.35149858159002</c:v>
                </c:pt>
                <c:pt idx="22">
                  <c:v>498.26132376690703</c:v>
                </c:pt>
                <c:pt idx="23">
                  <c:v>564.408535114757</c:v>
                </c:pt>
                <c:pt idx="24">
                  <c:v>584.77193938720404</c:v>
                </c:pt>
                <c:pt idx="25">
                  <c:v>578.30007618948696</c:v>
                </c:pt>
                <c:pt idx="26">
                  <c:v>565.88817398093295</c:v>
                </c:pt>
                <c:pt idx="27">
                  <c:v>514.72759647890803</c:v>
                </c:pt>
                <c:pt idx="28">
                  <c:v>504.38881772912202</c:v>
                </c:pt>
                <c:pt idx="29">
                  <c:v>444.35664219047402</c:v>
                </c:pt>
                <c:pt idx="30">
                  <c:v>396.94236259126598</c:v>
                </c:pt>
                <c:pt idx="31">
                  <c:v>364.93295664785302</c:v>
                </c:pt>
                <c:pt idx="32">
                  <c:v>355.089571593735</c:v>
                </c:pt>
                <c:pt idx="33">
                  <c:v>371.04097373675501</c:v>
                </c:pt>
                <c:pt idx="34">
                  <c:v>399.40402071264299</c:v>
                </c:pt>
                <c:pt idx="35">
                  <c:v>378.45218474110601</c:v>
                </c:pt>
                <c:pt idx="36">
                  <c:v>343.21042343016899</c:v>
                </c:pt>
                <c:pt idx="37">
                  <c:v>344.30206958010803</c:v>
                </c:pt>
                <c:pt idx="38">
                  <c:v>377.56219399511002</c:v>
                </c:pt>
                <c:pt idx="39">
                  <c:v>423.634957962405</c:v>
                </c:pt>
                <c:pt idx="40">
                  <c:v>467.08976486031702</c:v>
                </c:pt>
                <c:pt idx="41">
                  <c:v>472.26824037189101</c:v>
                </c:pt>
                <c:pt idx="42">
                  <c:v>385.681716266595</c:v>
                </c:pt>
                <c:pt idx="43">
                  <c:v>411.80135147657899</c:v>
                </c:pt>
                <c:pt idx="44">
                  <c:v>394.04511675097501</c:v>
                </c:pt>
                <c:pt idx="45">
                  <c:v>420.44567308007998</c:v>
                </c:pt>
                <c:pt idx="46">
                  <c:v>438.38473054426203</c:v>
                </c:pt>
                <c:pt idx="47">
                  <c:v>411.35826115718999</c:v>
                </c:pt>
                <c:pt idx="48">
                  <c:v>392.57450459567798</c:v>
                </c:pt>
                <c:pt idx="49">
                  <c:v>383.31290733761102</c:v>
                </c:pt>
                <c:pt idx="50">
                  <c:v>417.53262699298398</c:v>
                </c:pt>
                <c:pt idx="51">
                  <c:v>440.48970897081</c:v>
                </c:pt>
                <c:pt idx="52">
                  <c:v>466.53986287594</c:v>
                </c:pt>
                <c:pt idx="53">
                  <c:v>456.50036404584603</c:v>
                </c:pt>
                <c:pt idx="54">
                  <c:v>451.16218732223098</c:v>
                </c:pt>
                <c:pt idx="55">
                  <c:v>486.53149507736799</c:v>
                </c:pt>
                <c:pt idx="56">
                  <c:v>482.83188510723301</c:v>
                </c:pt>
                <c:pt idx="57">
                  <c:v>462.13670072919302</c:v>
                </c:pt>
                <c:pt idx="58">
                  <c:v>469.83249212370799</c:v>
                </c:pt>
                <c:pt idx="59">
                  <c:v>435.92144867647801</c:v>
                </c:pt>
                <c:pt idx="60">
                  <c:v>422.12199111297099</c:v>
                </c:pt>
                <c:pt idx="61">
                  <c:v>279.15656415622402</c:v>
                </c:pt>
                <c:pt idx="62">
                  <c:v>299.60920738864399</c:v>
                </c:pt>
                <c:pt idx="63">
                  <c:v>297.98286384539</c:v>
                </c:pt>
                <c:pt idx="64">
                  <c:v>272.54453663046201</c:v>
                </c:pt>
                <c:pt idx="65">
                  <c:v>299.83244909963599</c:v>
                </c:pt>
                <c:pt idx="66">
                  <c:v>310.62130574907201</c:v>
                </c:pt>
                <c:pt idx="67">
                  <c:v>307.940111016353</c:v>
                </c:pt>
                <c:pt idx="68">
                  <c:v>322.51149919235797</c:v>
                </c:pt>
                <c:pt idx="69">
                  <c:v>320.39877756721103</c:v>
                </c:pt>
                <c:pt idx="70">
                  <c:v>312.97204995184501</c:v>
                </c:pt>
                <c:pt idx="71">
                  <c:v>294.31109804852701</c:v>
                </c:pt>
                <c:pt idx="72">
                  <c:v>280.31246962099101</c:v>
                </c:pt>
                <c:pt idx="73">
                  <c:v>245.33919198705601</c:v>
                </c:pt>
                <c:pt idx="74">
                  <c:v>251.602275729289</c:v>
                </c:pt>
                <c:pt idx="75">
                  <c:v>246.283807604038</c:v>
                </c:pt>
              </c:numCache>
            </c:numRef>
          </c:val>
          <c:smooth val="0"/>
          <c:extLst>
            <c:ext xmlns:c16="http://schemas.microsoft.com/office/drawing/2014/chart" uri="{C3380CC4-5D6E-409C-BE32-E72D297353CC}">
              <c16:uniqueId val="{00000004-7E3D-42A0-A692-1DA1F9FDB4E7}"/>
            </c:ext>
          </c:extLst>
        </c:ser>
        <c:ser>
          <c:idx val="5"/>
          <c:order val="5"/>
          <c:tx>
            <c:strRef>
              <c:f>ETP_69!$D$43</c:f>
              <c:strCache>
                <c:ptCount val="1"/>
                <c:pt idx="0">
                  <c:v>Activites immobilieres</c:v>
                </c:pt>
              </c:strCache>
            </c:strRef>
          </c:tx>
          <c:marker>
            <c:symbol val="none"/>
          </c:marker>
          <c:cat>
            <c:strRef>
              <c:f>ETP_69!$E$29:$CB$29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ETP_69!$E$43:$CB$43</c:f>
              <c:numCache>
                <c:formatCode>#,##0</c:formatCode>
                <c:ptCount val="76"/>
                <c:pt idx="0">
                  <c:v>151.67138589606199</c:v>
                </c:pt>
                <c:pt idx="1">
                  <c:v>169.470436990238</c:v>
                </c:pt>
                <c:pt idx="2">
                  <c:v>148.56840417689401</c:v>
                </c:pt>
                <c:pt idx="3">
                  <c:v>138.72564577670201</c:v>
                </c:pt>
                <c:pt idx="4">
                  <c:v>131.14919988196399</c:v>
                </c:pt>
                <c:pt idx="5">
                  <c:v>106.543424374588</c:v>
                </c:pt>
                <c:pt idx="6">
                  <c:v>122.60369854375</c:v>
                </c:pt>
                <c:pt idx="7">
                  <c:v>92.496033844961204</c:v>
                </c:pt>
                <c:pt idx="8">
                  <c:v>90.365511330857501</c:v>
                </c:pt>
                <c:pt idx="9">
                  <c:v>93.540618064703693</c:v>
                </c:pt>
                <c:pt idx="10">
                  <c:v>92.484763197105295</c:v>
                </c:pt>
                <c:pt idx="11">
                  <c:v>91.339070249003299</c:v>
                </c:pt>
                <c:pt idx="12">
                  <c:v>97.636906236528901</c:v>
                </c:pt>
                <c:pt idx="13">
                  <c:v>93.694100717547002</c:v>
                </c:pt>
                <c:pt idx="14">
                  <c:v>103.642928848118</c:v>
                </c:pt>
                <c:pt idx="15">
                  <c:v>100.930776359132</c:v>
                </c:pt>
                <c:pt idx="16">
                  <c:v>112.408754532625</c:v>
                </c:pt>
                <c:pt idx="17">
                  <c:v>85.654237395158106</c:v>
                </c:pt>
                <c:pt idx="18">
                  <c:v>62.6068363171984</c:v>
                </c:pt>
                <c:pt idx="19">
                  <c:v>69.486407122886604</c:v>
                </c:pt>
                <c:pt idx="20">
                  <c:v>69.463375713187006</c:v>
                </c:pt>
                <c:pt idx="21">
                  <c:v>66.770264838598294</c:v>
                </c:pt>
                <c:pt idx="22">
                  <c:v>94.011968472925304</c:v>
                </c:pt>
                <c:pt idx="23">
                  <c:v>101.077838245734</c:v>
                </c:pt>
                <c:pt idx="24">
                  <c:v>88.827841393883105</c:v>
                </c:pt>
                <c:pt idx="25">
                  <c:v>114.850400482051</c:v>
                </c:pt>
                <c:pt idx="26">
                  <c:v>126.87395611981501</c:v>
                </c:pt>
                <c:pt idx="27">
                  <c:v>121.05763683799</c:v>
                </c:pt>
                <c:pt idx="28">
                  <c:v>110.27978606934001</c:v>
                </c:pt>
                <c:pt idx="29">
                  <c:v>96.125393543946998</c:v>
                </c:pt>
                <c:pt idx="30">
                  <c:v>71.091998562207493</c:v>
                </c:pt>
                <c:pt idx="31">
                  <c:v>71.673906507685103</c:v>
                </c:pt>
                <c:pt idx="32">
                  <c:v>79.132153727532398</c:v>
                </c:pt>
                <c:pt idx="33">
                  <c:v>84.374521676869094</c:v>
                </c:pt>
                <c:pt idx="34">
                  <c:v>80.8601786536981</c:v>
                </c:pt>
                <c:pt idx="35">
                  <c:v>66.490535722585093</c:v>
                </c:pt>
                <c:pt idx="36">
                  <c:v>64.610819529815998</c:v>
                </c:pt>
                <c:pt idx="37">
                  <c:v>70.323314001916103</c:v>
                </c:pt>
                <c:pt idx="38">
                  <c:v>67.831543636400596</c:v>
                </c:pt>
                <c:pt idx="39">
                  <c:v>57.136562770463797</c:v>
                </c:pt>
                <c:pt idx="40">
                  <c:v>55.832642914039702</c:v>
                </c:pt>
                <c:pt idx="41">
                  <c:v>58.769050679446401</c:v>
                </c:pt>
                <c:pt idx="42">
                  <c:v>58.4157703885054</c:v>
                </c:pt>
                <c:pt idx="43">
                  <c:v>55.899357037362002</c:v>
                </c:pt>
                <c:pt idx="44">
                  <c:v>68.865386010546501</c:v>
                </c:pt>
                <c:pt idx="45">
                  <c:v>53.064684900421902</c:v>
                </c:pt>
                <c:pt idx="46">
                  <c:v>53.742450531711697</c:v>
                </c:pt>
                <c:pt idx="47">
                  <c:v>64.6555017517815</c:v>
                </c:pt>
                <c:pt idx="48">
                  <c:v>66.660224768323801</c:v>
                </c:pt>
                <c:pt idx="49">
                  <c:v>72.513313331793398</c:v>
                </c:pt>
                <c:pt idx="50">
                  <c:v>61.451367178447299</c:v>
                </c:pt>
                <c:pt idx="51">
                  <c:v>66.962304347758803</c:v>
                </c:pt>
                <c:pt idx="52">
                  <c:v>59.007258014189702</c:v>
                </c:pt>
                <c:pt idx="53">
                  <c:v>51.579148369840603</c:v>
                </c:pt>
                <c:pt idx="54">
                  <c:v>57.160827617289499</c:v>
                </c:pt>
                <c:pt idx="55">
                  <c:v>57.780915429618801</c:v>
                </c:pt>
                <c:pt idx="56">
                  <c:v>59.623232027607997</c:v>
                </c:pt>
                <c:pt idx="57">
                  <c:v>64.734900947502695</c:v>
                </c:pt>
                <c:pt idx="58">
                  <c:v>52.627250957003803</c:v>
                </c:pt>
                <c:pt idx="59">
                  <c:v>48.2332771330477</c:v>
                </c:pt>
                <c:pt idx="60">
                  <c:v>45.5506124534853</c:v>
                </c:pt>
                <c:pt idx="61">
                  <c:v>38.360669395058402</c:v>
                </c:pt>
                <c:pt idx="62">
                  <c:v>44.827050221757901</c:v>
                </c:pt>
                <c:pt idx="63">
                  <c:v>40.269011988946303</c:v>
                </c:pt>
                <c:pt idx="64">
                  <c:v>38.252726654700197</c:v>
                </c:pt>
                <c:pt idx="65">
                  <c:v>44.809992773978003</c:v>
                </c:pt>
                <c:pt idx="66">
                  <c:v>61.111969392888099</c:v>
                </c:pt>
                <c:pt idx="67">
                  <c:v>58.444832032228497</c:v>
                </c:pt>
                <c:pt idx="68">
                  <c:v>64.638578648086295</c:v>
                </c:pt>
                <c:pt idx="69">
                  <c:v>56.206281679822297</c:v>
                </c:pt>
                <c:pt idx="70">
                  <c:v>41.317932091970299</c:v>
                </c:pt>
                <c:pt idx="71">
                  <c:v>48.562747822019702</c:v>
                </c:pt>
                <c:pt idx="72">
                  <c:v>47.121056402138301</c:v>
                </c:pt>
                <c:pt idx="73">
                  <c:v>47.193453247015697</c:v>
                </c:pt>
                <c:pt idx="74">
                  <c:v>44.940153995232002</c:v>
                </c:pt>
                <c:pt idx="75">
                  <c:v>56.239096552813102</c:v>
                </c:pt>
              </c:numCache>
            </c:numRef>
          </c:val>
          <c:smooth val="0"/>
          <c:extLst>
            <c:ext xmlns:c16="http://schemas.microsoft.com/office/drawing/2014/chart" uri="{C3380CC4-5D6E-409C-BE32-E72D297353CC}">
              <c16:uniqueId val="{00000005-7E3D-42A0-A692-1DA1F9FDB4E7}"/>
            </c:ext>
          </c:extLst>
        </c:ser>
        <c:ser>
          <c:idx val="6"/>
          <c:order val="6"/>
          <c:tx>
            <c:strRef>
              <c:f>ETP_69!$D$44</c:f>
              <c:strCache>
                <c:ptCount val="1"/>
                <c:pt idx="0">
                  <c:v>Activités scientifiques et techniques ; services administratifs et de soutien</c:v>
                </c:pt>
              </c:strCache>
            </c:strRef>
          </c:tx>
          <c:marker>
            <c:symbol val="none"/>
          </c:marker>
          <c:cat>
            <c:strRef>
              <c:f>ETP_69!$E$29:$CB$29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ETP_69!$E$44:$CB$44</c:f>
              <c:numCache>
                <c:formatCode>#,##0</c:formatCode>
                <c:ptCount val="76"/>
                <c:pt idx="0">
                  <c:v>2993.6939687899999</c:v>
                </c:pt>
                <c:pt idx="1">
                  <c:v>2826.3703379741901</c:v>
                </c:pt>
                <c:pt idx="2">
                  <c:v>2979.2921080292799</c:v>
                </c:pt>
                <c:pt idx="3">
                  <c:v>2882.7614232091901</c:v>
                </c:pt>
                <c:pt idx="4">
                  <c:v>2742.3552710639201</c:v>
                </c:pt>
                <c:pt idx="5">
                  <c:v>2995.4092185095401</c:v>
                </c:pt>
                <c:pt idx="6">
                  <c:v>2603.2707093518802</c:v>
                </c:pt>
                <c:pt idx="7">
                  <c:v>2484.8580971261799</c:v>
                </c:pt>
                <c:pt idx="8">
                  <c:v>2553.8611844448601</c:v>
                </c:pt>
                <c:pt idx="9">
                  <c:v>2390.1283858269098</c:v>
                </c:pt>
                <c:pt idx="10">
                  <c:v>2669.3967578003599</c:v>
                </c:pt>
                <c:pt idx="11">
                  <c:v>2634.1482670928099</c:v>
                </c:pt>
                <c:pt idx="12">
                  <c:v>2945.1500391550799</c:v>
                </c:pt>
                <c:pt idx="13">
                  <c:v>2783.6562642189501</c:v>
                </c:pt>
                <c:pt idx="14">
                  <c:v>2380.2102596426398</c:v>
                </c:pt>
                <c:pt idx="15">
                  <c:v>2380.71913355689</c:v>
                </c:pt>
                <c:pt idx="16">
                  <c:v>1931.9219849482399</c:v>
                </c:pt>
                <c:pt idx="17">
                  <c:v>1754.20944038774</c:v>
                </c:pt>
                <c:pt idx="18">
                  <c:v>1893.1526106515</c:v>
                </c:pt>
                <c:pt idx="19">
                  <c:v>1891.6717938238501</c:v>
                </c:pt>
                <c:pt idx="20">
                  <c:v>2062.7264514970302</c:v>
                </c:pt>
                <c:pt idx="21">
                  <c:v>2234.2201456523799</c:v>
                </c:pt>
                <c:pt idx="22">
                  <c:v>2238.1039937484502</c:v>
                </c:pt>
                <c:pt idx="23">
                  <c:v>2420.4503427794102</c:v>
                </c:pt>
                <c:pt idx="24">
                  <c:v>2572.2403032157599</c:v>
                </c:pt>
                <c:pt idx="25">
                  <c:v>2404.6979631785698</c:v>
                </c:pt>
                <c:pt idx="26">
                  <c:v>2274.2614625024498</c:v>
                </c:pt>
                <c:pt idx="27">
                  <c:v>2241.3897258417901</c:v>
                </c:pt>
                <c:pt idx="28">
                  <c:v>2170.0155573632101</c:v>
                </c:pt>
                <c:pt idx="29">
                  <c:v>2088.5337801467999</c:v>
                </c:pt>
                <c:pt idx="30">
                  <c:v>2029.64179133996</c:v>
                </c:pt>
                <c:pt idx="31">
                  <c:v>1910.6823680821101</c:v>
                </c:pt>
                <c:pt idx="32">
                  <c:v>1909.3741094581201</c:v>
                </c:pt>
                <c:pt idx="33">
                  <c:v>1968.0314685369499</c:v>
                </c:pt>
                <c:pt idx="34">
                  <c:v>2135.3329859348701</c:v>
                </c:pt>
                <c:pt idx="35">
                  <c:v>2283.4257265004699</c:v>
                </c:pt>
                <c:pt idx="36">
                  <c:v>2311.1216474627799</c:v>
                </c:pt>
                <c:pt idx="37">
                  <c:v>2287.4343111605799</c:v>
                </c:pt>
                <c:pt idx="38">
                  <c:v>2291.4436639632099</c:v>
                </c:pt>
                <c:pt idx="39">
                  <c:v>2227.76480027041</c:v>
                </c:pt>
                <c:pt idx="40">
                  <c:v>2349.1065397698599</c:v>
                </c:pt>
                <c:pt idx="41">
                  <c:v>2512.0888573798602</c:v>
                </c:pt>
                <c:pt idx="42">
                  <c:v>2920.9870552466</c:v>
                </c:pt>
                <c:pt idx="43">
                  <c:v>3435.6334959588598</c:v>
                </c:pt>
                <c:pt idx="44">
                  <c:v>3581.0668979831298</c:v>
                </c:pt>
                <c:pt idx="45">
                  <c:v>3998.7415724387401</c:v>
                </c:pt>
                <c:pt idx="46">
                  <c:v>4071.75429223829</c:v>
                </c:pt>
                <c:pt idx="47">
                  <c:v>4195.3363407302104</c:v>
                </c:pt>
                <c:pt idx="48">
                  <c:v>4839.8258274051504</c:v>
                </c:pt>
                <c:pt idx="49">
                  <c:v>5175.4476777404598</c:v>
                </c:pt>
                <c:pt idx="50">
                  <c:v>5429.2997177480702</c:v>
                </c:pt>
                <c:pt idx="51">
                  <c:v>5682.7531034772201</c:v>
                </c:pt>
                <c:pt idx="52">
                  <c:v>5787.1768638479998</c:v>
                </c:pt>
                <c:pt idx="53">
                  <c:v>5838.09888073197</c:v>
                </c:pt>
                <c:pt idx="54">
                  <c:v>5979.5103007837497</c:v>
                </c:pt>
                <c:pt idx="55">
                  <c:v>6124.7166226303098</c:v>
                </c:pt>
                <c:pt idx="56">
                  <c:v>6267.9560028006399</c:v>
                </c:pt>
                <c:pt idx="57">
                  <c:v>6287.2870678541203</c:v>
                </c:pt>
                <c:pt idx="58">
                  <c:v>6705.3299235664399</c:v>
                </c:pt>
                <c:pt idx="59">
                  <c:v>7408.8573043120496</c:v>
                </c:pt>
                <c:pt idx="60">
                  <c:v>7647.9085432019901</c:v>
                </c:pt>
                <c:pt idx="61">
                  <c:v>6297.0544351259696</c:v>
                </c:pt>
                <c:pt idx="62">
                  <c:v>7354.1343770855301</c:v>
                </c:pt>
                <c:pt idx="63">
                  <c:v>7547.1221877928001</c:v>
                </c:pt>
                <c:pt idx="64">
                  <c:v>7680.7766952137799</c:v>
                </c:pt>
                <c:pt idx="65">
                  <c:v>8386.2714794151907</c:v>
                </c:pt>
                <c:pt idx="66">
                  <c:v>9017.5488654310302</c:v>
                </c:pt>
                <c:pt idx="67">
                  <c:v>9218.9759447978795</c:v>
                </c:pt>
                <c:pt idx="68">
                  <c:v>8863.0733327845192</c:v>
                </c:pt>
                <c:pt idx="69">
                  <c:v>8308.0617510152006</c:v>
                </c:pt>
                <c:pt idx="70">
                  <c:v>7727.7715390183303</c:v>
                </c:pt>
                <c:pt idx="71">
                  <c:v>7387.4169588340501</c:v>
                </c:pt>
                <c:pt idx="72">
                  <c:v>7172.7266926068896</c:v>
                </c:pt>
                <c:pt idx="73">
                  <c:v>6845.9606980215503</c:v>
                </c:pt>
                <c:pt idx="74">
                  <c:v>6809.9566196023097</c:v>
                </c:pt>
                <c:pt idx="75">
                  <c:v>6740.9683420497304</c:v>
                </c:pt>
              </c:numCache>
            </c:numRef>
          </c:val>
          <c:smooth val="0"/>
          <c:extLst>
            <c:ext xmlns:c16="http://schemas.microsoft.com/office/drawing/2014/chart" uri="{C3380CC4-5D6E-409C-BE32-E72D297353CC}">
              <c16:uniqueId val="{00000006-7E3D-42A0-A692-1DA1F9FDB4E7}"/>
            </c:ext>
          </c:extLst>
        </c:ser>
        <c:ser>
          <c:idx val="7"/>
          <c:order val="7"/>
          <c:tx>
            <c:strRef>
              <c:f>ETP_69!$D$45</c:f>
              <c:strCache>
                <c:ptCount val="1"/>
                <c:pt idx="0">
                  <c:v>Administration publique, enseignement, sante humaine et action sociale</c:v>
                </c:pt>
              </c:strCache>
            </c:strRef>
          </c:tx>
          <c:marker>
            <c:symbol val="none"/>
          </c:marker>
          <c:cat>
            <c:strRef>
              <c:f>ETP_69!$E$29:$CB$29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ETP_69!$E$45:$CB$45</c:f>
              <c:numCache>
                <c:formatCode>#,##0</c:formatCode>
                <c:ptCount val="76"/>
                <c:pt idx="0">
                  <c:v>584.58237485671702</c:v>
                </c:pt>
                <c:pt idx="1">
                  <c:v>652.31429254295006</c:v>
                </c:pt>
                <c:pt idx="2">
                  <c:v>599.62744075631497</c:v>
                </c:pt>
                <c:pt idx="3">
                  <c:v>588.90137723542296</c:v>
                </c:pt>
                <c:pt idx="4">
                  <c:v>575.04015754876798</c:v>
                </c:pt>
                <c:pt idx="5">
                  <c:v>557.00305522117003</c:v>
                </c:pt>
                <c:pt idx="6">
                  <c:v>499.52400580050602</c:v>
                </c:pt>
                <c:pt idx="7">
                  <c:v>478.42895477102297</c:v>
                </c:pt>
                <c:pt idx="8">
                  <c:v>491.80552082843701</c:v>
                </c:pt>
                <c:pt idx="9">
                  <c:v>490.00845408994701</c:v>
                </c:pt>
                <c:pt idx="10">
                  <c:v>507.92012835338801</c:v>
                </c:pt>
                <c:pt idx="11">
                  <c:v>559.17351252422804</c:v>
                </c:pt>
                <c:pt idx="12">
                  <c:v>532.46952341360202</c:v>
                </c:pt>
                <c:pt idx="13">
                  <c:v>566.13758889056999</c:v>
                </c:pt>
                <c:pt idx="14">
                  <c:v>594.47112683219495</c:v>
                </c:pt>
                <c:pt idx="15">
                  <c:v>623.534141524083</c:v>
                </c:pt>
                <c:pt idx="16">
                  <c:v>643.06194910919203</c:v>
                </c:pt>
                <c:pt idx="17">
                  <c:v>586.13569278480804</c:v>
                </c:pt>
                <c:pt idx="18">
                  <c:v>575.08787360518897</c:v>
                </c:pt>
                <c:pt idx="19">
                  <c:v>599.298698005858</c:v>
                </c:pt>
                <c:pt idx="20">
                  <c:v>617.21105221803498</c:v>
                </c:pt>
                <c:pt idx="21">
                  <c:v>668.58245765727304</c:v>
                </c:pt>
                <c:pt idx="22">
                  <c:v>665.17572025794095</c:v>
                </c:pt>
                <c:pt idx="23">
                  <c:v>656.77007722560302</c:v>
                </c:pt>
                <c:pt idx="24">
                  <c:v>629.60897978707101</c:v>
                </c:pt>
                <c:pt idx="25">
                  <c:v>686.08878736795998</c:v>
                </c:pt>
                <c:pt idx="26">
                  <c:v>720.69067245181202</c:v>
                </c:pt>
                <c:pt idx="27">
                  <c:v>714.14149976843703</c:v>
                </c:pt>
                <c:pt idx="28">
                  <c:v>673.77147792996595</c:v>
                </c:pt>
                <c:pt idx="29">
                  <c:v>629.37693988665501</c:v>
                </c:pt>
                <c:pt idx="30">
                  <c:v>613.88180249750496</c:v>
                </c:pt>
                <c:pt idx="31">
                  <c:v>550.29051564467397</c:v>
                </c:pt>
                <c:pt idx="32">
                  <c:v>572.48913756740899</c:v>
                </c:pt>
                <c:pt idx="33">
                  <c:v>544.62243073955403</c:v>
                </c:pt>
                <c:pt idx="34">
                  <c:v>579.63377948670995</c:v>
                </c:pt>
                <c:pt idx="35">
                  <c:v>567.94157412333095</c:v>
                </c:pt>
                <c:pt idx="36">
                  <c:v>587.97455782662996</c:v>
                </c:pt>
                <c:pt idx="37">
                  <c:v>567.251553692725</c:v>
                </c:pt>
                <c:pt idx="38">
                  <c:v>609.65335768452201</c:v>
                </c:pt>
                <c:pt idx="39">
                  <c:v>644.05362382464398</c:v>
                </c:pt>
                <c:pt idx="40">
                  <c:v>569.615546488429</c:v>
                </c:pt>
                <c:pt idx="41">
                  <c:v>647.05633809704295</c:v>
                </c:pt>
                <c:pt idx="42">
                  <c:v>595.85137196834205</c:v>
                </c:pt>
                <c:pt idx="43">
                  <c:v>663.07673171382703</c:v>
                </c:pt>
                <c:pt idx="44">
                  <c:v>691.87308357729501</c:v>
                </c:pt>
                <c:pt idx="45">
                  <c:v>689.91905721659896</c:v>
                </c:pt>
                <c:pt idx="46">
                  <c:v>673.41555501702305</c:v>
                </c:pt>
                <c:pt idx="47">
                  <c:v>698.42007972782903</c:v>
                </c:pt>
                <c:pt idx="48">
                  <c:v>1197.33023374664</c:v>
                </c:pt>
                <c:pt idx="49">
                  <c:v>1132.5615735289</c:v>
                </c:pt>
                <c:pt idx="50">
                  <c:v>1195.8034883180901</c:v>
                </c:pt>
                <c:pt idx="51">
                  <c:v>1240.29558095178</c:v>
                </c:pt>
                <c:pt idx="52">
                  <c:v>1163.6498398179101</c:v>
                </c:pt>
                <c:pt idx="53">
                  <c:v>1199.78487807894</c:v>
                </c:pt>
                <c:pt idx="54">
                  <c:v>1258.07719065987</c:v>
                </c:pt>
                <c:pt idx="55">
                  <c:v>1193.548694011</c:v>
                </c:pt>
                <c:pt idx="56">
                  <c:v>1287.9613577586299</c:v>
                </c:pt>
                <c:pt idx="57">
                  <c:v>1432.0374930415301</c:v>
                </c:pt>
                <c:pt idx="58">
                  <c:v>1496.38504037404</c:v>
                </c:pt>
                <c:pt idx="59">
                  <c:v>1479.2898033046699</c:v>
                </c:pt>
                <c:pt idx="60">
                  <c:v>1447.68285100914</c:v>
                </c:pt>
                <c:pt idx="61">
                  <c:v>1090.7255431357</c:v>
                </c:pt>
                <c:pt idx="62">
                  <c:v>1503.58339023299</c:v>
                </c:pt>
                <c:pt idx="63">
                  <c:v>1610.60453811256</c:v>
                </c:pt>
                <c:pt idx="64">
                  <c:v>1637.3266183261301</c:v>
                </c:pt>
                <c:pt idx="65">
                  <c:v>1698.0380382159001</c:v>
                </c:pt>
                <c:pt idx="66">
                  <c:v>1748.1667895591099</c:v>
                </c:pt>
                <c:pt idx="67">
                  <c:v>1785.2866914051899</c:v>
                </c:pt>
                <c:pt idx="68">
                  <c:v>1869.0394766075001</c:v>
                </c:pt>
                <c:pt idx="69">
                  <c:v>1920.95985189464</c:v>
                </c:pt>
                <c:pt idx="70">
                  <c:v>1962.40269526663</c:v>
                </c:pt>
                <c:pt idx="71">
                  <c:v>1991.2893275210199</c:v>
                </c:pt>
                <c:pt idx="72">
                  <c:v>1950.96980699702</c:v>
                </c:pt>
                <c:pt idx="73">
                  <c:v>1991.70258923752</c:v>
                </c:pt>
                <c:pt idx="74">
                  <c:v>1913.4154811449</c:v>
                </c:pt>
                <c:pt idx="75">
                  <c:v>1919.267509862</c:v>
                </c:pt>
              </c:numCache>
            </c:numRef>
          </c:val>
          <c:smooth val="0"/>
          <c:extLst>
            <c:ext xmlns:c16="http://schemas.microsoft.com/office/drawing/2014/chart" uri="{C3380CC4-5D6E-409C-BE32-E72D297353CC}">
              <c16:uniqueId val="{00000007-7E3D-42A0-A692-1DA1F9FDB4E7}"/>
            </c:ext>
          </c:extLst>
        </c:ser>
        <c:ser>
          <c:idx val="8"/>
          <c:order val="8"/>
          <c:tx>
            <c:strRef>
              <c:f>ETP_69!$D$46</c:f>
              <c:strCache>
                <c:ptCount val="1"/>
                <c:pt idx="0">
                  <c:v>Autres activites de services</c:v>
                </c:pt>
              </c:strCache>
            </c:strRef>
          </c:tx>
          <c:marker>
            <c:symbol val="none"/>
          </c:marker>
          <c:cat>
            <c:strRef>
              <c:f>ETP_69!$E$29:$CB$29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ETP_69!$E$46:$CB$46</c:f>
              <c:numCache>
                <c:formatCode>#,##0</c:formatCode>
                <c:ptCount val="76"/>
                <c:pt idx="0">
                  <c:v>171.22778602136299</c:v>
                </c:pt>
                <c:pt idx="1">
                  <c:v>221.59998659873901</c:v>
                </c:pt>
                <c:pt idx="2">
                  <c:v>152.98668678804199</c:v>
                </c:pt>
                <c:pt idx="3">
                  <c:v>158.411470115642</c:v>
                </c:pt>
                <c:pt idx="4">
                  <c:v>159.31009443066901</c:v>
                </c:pt>
                <c:pt idx="5">
                  <c:v>165.26631327682099</c:v>
                </c:pt>
                <c:pt idx="6">
                  <c:v>169.87176685681399</c:v>
                </c:pt>
                <c:pt idx="7">
                  <c:v>171.447200365562</c:v>
                </c:pt>
                <c:pt idx="8">
                  <c:v>173.53923709729901</c:v>
                </c:pt>
                <c:pt idx="9">
                  <c:v>198.16243675746301</c:v>
                </c:pt>
                <c:pt idx="10">
                  <c:v>225.40500987493499</c:v>
                </c:pt>
                <c:pt idx="11">
                  <c:v>187.03846594081099</c:v>
                </c:pt>
                <c:pt idx="12">
                  <c:v>223.27050918977301</c:v>
                </c:pt>
                <c:pt idx="13">
                  <c:v>252.860464323109</c:v>
                </c:pt>
                <c:pt idx="14">
                  <c:v>247.59563132755301</c:v>
                </c:pt>
                <c:pt idx="15">
                  <c:v>305.39540179526699</c:v>
                </c:pt>
                <c:pt idx="16">
                  <c:v>308.41355079055199</c:v>
                </c:pt>
                <c:pt idx="17">
                  <c:v>276.62659960001997</c:v>
                </c:pt>
                <c:pt idx="18">
                  <c:v>263.46465005105301</c:v>
                </c:pt>
                <c:pt idx="19">
                  <c:v>279.94296438483099</c:v>
                </c:pt>
                <c:pt idx="20">
                  <c:v>285.53722993346003</c:v>
                </c:pt>
                <c:pt idx="21">
                  <c:v>277.83604374728401</c:v>
                </c:pt>
                <c:pt idx="22">
                  <c:v>259.97701004033001</c:v>
                </c:pt>
                <c:pt idx="23">
                  <c:v>279.691751904336</c:v>
                </c:pt>
                <c:pt idx="24">
                  <c:v>291.54293589276699</c:v>
                </c:pt>
                <c:pt idx="25">
                  <c:v>306.08890115685398</c:v>
                </c:pt>
                <c:pt idx="26">
                  <c:v>267.35822300956301</c:v>
                </c:pt>
                <c:pt idx="27">
                  <c:v>282.59129094106299</c:v>
                </c:pt>
                <c:pt idx="28">
                  <c:v>145.85149156442401</c:v>
                </c:pt>
                <c:pt idx="29">
                  <c:v>153.86830588936499</c:v>
                </c:pt>
                <c:pt idx="30">
                  <c:v>155.914621268687</c:v>
                </c:pt>
                <c:pt idx="31">
                  <c:v>166.62161186873701</c:v>
                </c:pt>
                <c:pt idx="32">
                  <c:v>199.94932105959199</c:v>
                </c:pt>
                <c:pt idx="33">
                  <c:v>182.749816917987</c:v>
                </c:pt>
                <c:pt idx="34">
                  <c:v>186.95509361552001</c:v>
                </c:pt>
                <c:pt idx="35">
                  <c:v>203.29989480514701</c:v>
                </c:pt>
                <c:pt idx="36">
                  <c:v>161.17205525051199</c:v>
                </c:pt>
                <c:pt idx="37">
                  <c:v>188.613526419121</c:v>
                </c:pt>
                <c:pt idx="38">
                  <c:v>193.537758554661</c:v>
                </c:pt>
                <c:pt idx="39">
                  <c:v>256.09861308908899</c:v>
                </c:pt>
                <c:pt idx="40">
                  <c:v>331.46089175199501</c:v>
                </c:pt>
                <c:pt idx="41">
                  <c:v>263.65123873432299</c:v>
                </c:pt>
                <c:pt idx="42">
                  <c:v>181.954570805282</c:v>
                </c:pt>
                <c:pt idx="43">
                  <c:v>213.675610251118</c:v>
                </c:pt>
                <c:pt idx="44">
                  <c:v>234.123863539843</c:v>
                </c:pt>
                <c:pt idx="45">
                  <c:v>248.712420465778</c:v>
                </c:pt>
                <c:pt idx="46">
                  <c:v>258.54752725774398</c:v>
                </c:pt>
                <c:pt idx="47">
                  <c:v>249.14829901823799</c:v>
                </c:pt>
                <c:pt idx="48">
                  <c:v>238.858881126211</c:v>
                </c:pt>
                <c:pt idx="49">
                  <c:v>246.287582121215</c:v>
                </c:pt>
                <c:pt idx="50">
                  <c:v>229.32208313016801</c:v>
                </c:pt>
                <c:pt idx="51">
                  <c:v>225.75415952515999</c:v>
                </c:pt>
                <c:pt idx="52">
                  <c:v>280.37710541137699</c:v>
                </c:pt>
                <c:pt idx="53">
                  <c:v>300.26741736699302</c:v>
                </c:pt>
                <c:pt idx="54">
                  <c:v>307.77249097339597</c:v>
                </c:pt>
                <c:pt idx="55">
                  <c:v>294.07670199347803</c:v>
                </c:pt>
                <c:pt idx="56">
                  <c:v>297.78902291614099</c:v>
                </c:pt>
                <c:pt idx="57">
                  <c:v>313.87108800667301</c:v>
                </c:pt>
                <c:pt idx="58">
                  <c:v>247.73057961265201</c:v>
                </c:pt>
                <c:pt idx="59">
                  <c:v>255.833976570809</c:v>
                </c:pt>
                <c:pt idx="60">
                  <c:v>260.55790155055001</c:v>
                </c:pt>
                <c:pt idx="61">
                  <c:v>107.21333172648301</c:v>
                </c:pt>
                <c:pt idx="62">
                  <c:v>166.842535372714</c:v>
                </c:pt>
                <c:pt idx="63">
                  <c:v>154.88792368815601</c:v>
                </c:pt>
                <c:pt idx="64">
                  <c:v>156.59008341415</c:v>
                </c:pt>
                <c:pt idx="65">
                  <c:v>179.941120716668</c:v>
                </c:pt>
                <c:pt idx="66">
                  <c:v>214.48269781464401</c:v>
                </c:pt>
                <c:pt idx="67">
                  <c:v>233.84620408111999</c:v>
                </c:pt>
                <c:pt idx="68">
                  <c:v>217.45931973794401</c:v>
                </c:pt>
                <c:pt idx="69">
                  <c:v>238.10500576380599</c:v>
                </c:pt>
                <c:pt idx="70">
                  <c:v>211.13679860215299</c:v>
                </c:pt>
                <c:pt idx="71">
                  <c:v>213.61985499842601</c:v>
                </c:pt>
                <c:pt idx="72">
                  <c:v>224.188670371814</c:v>
                </c:pt>
                <c:pt idx="73">
                  <c:v>197.87556390301401</c:v>
                </c:pt>
                <c:pt idx="74">
                  <c:v>167.157236726056</c:v>
                </c:pt>
                <c:pt idx="75">
                  <c:v>184.892170616953</c:v>
                </c:pt>
              </c:numCache>
            </c:numRef>
          </c:val>
          <c:smooth val="0"/>
          <c:extLst>
            <c:ext xmlns:c16="http://schemas.microsoft.com/office/drawing/2014/chart" uri="{C3380CC4-5D6E-409C-BE32-E72D297353CC}">
              <c16:uniqueId val="{00000008-7E3D-42A0-A692-1DA1F9FDB4E7}"/>
            </c:ext>
          </c:extLst>
        </c:ser>
        <c:dLbls>
          <c:showLegendKey val="0"/>
          <c:showVal val="0"/>
          <c:showCatName val="0"/>
          <c:showSerName val="0"/>
          <c:showPercent val="0"/>
          <c:showBubbleSize val="0"/>
        </c:dLbls>
        <c:smooth val="0"/>
        <c:axId val="214381696"/>
        <c:axId val="214383232"/>
      </c:lineChart>
      <c:catAx>
        <c:axId val="214381696"/>
        <c:scaling>
          <c:orientation val="minMax"/>
        </c:scaling>
        <c:delete val="0"/>
        <c:axPos val="b"/>
        <c:numFmt formatCode="General" sourceLinked="1"/>
        <c:majorTickMark val="out"/>
        <c:minorTickMark val="none"/>
        <c:tickLblPos val="nextTo"/>
        <c:crossAx val="214383232"/>
        <c:crosses val="autoZero"/>
        <c:auto val="1"/>
        <c:lblAlgn val="ctr"/>
        <c:lblOffset val="100"/>
        <c:tickLblSkip val="2"/>
        <c:noMultiLvlLbl val="0"/>
      </c:catAx>
      <c:valAx>
        <c:axId val="214383232"/>
        <c:scaling>
          <c:orientation val="minMax"/>
        </c:scaling>
        <c:delete val="0"/>
        <c:axPos val="l"/>
        <c:majorGridlines/>
        <c:numFmt formatCode="#,##0" sourceLinked="1"/>
        <c:majorTickMark val="out"/>
        <c:minorTickMark val="none"/>
        <c:tickLblPos val="nextTo"/>
        <c:crossAx val="214381696"/>
        <c:crosses val="autoZero"/>
        <c:crossBetween val="between"/>
      </c:valAx>
    </c:plotArea>
    <c:legend>
      <c:legendPos val="r"/>
      <c:layout>
        <c:manualLayout>
          <c:xMode val="edge"/>
          <c:yMode val="edge"/>
          <c:x val="0.65477370333663698"/>
          <c:y val="0.18936572626914097"/>
          <c:w val="0.33729765444334325"/>
          <c:h val="0.7414028085199027"/>
        </c:manualLayout>
      </c:layout>
      <c:overlay val="0"/>
    </c:legend>
    <c:plotVisOnly val="1"/>
    <c:dispBlanksAs val="gap"/>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100"/>
            </a:pPr>
            <a:r>
              <a:rPr lang="en-US" sz="1400"/>
              <a:t>Evolution annuelle du nombre d'intérimaires (ETP) entre 2022</a:t>
            </a:r>
            <a:r>
              <a:rPr lang="en-US" sz="1400" baseline="0"/>
              <a:t> et 2023</a:t>
            </a:r>
            <a:r>
              <a:rPr lang="en-US" sz="1400"/>
              <a:t> en Savoie</a:t>
            </a:r>
            <a:endParaRPr lang="en-US" sz="1400" baseline="0"/>
          </a:p>
          <a:p>
            <a:pPr>
              <a:defRPr sz="1100"/>
            </a:pPr>
            <a:r>
              <a:rPr lang="en-US" sz="1100" b="0"/>
              <a:t>(source : Dares</a:t>
            </a:r>
            <a:r>
              <a:rPr lang="en-US" sz="1100" b="0" baseline="0"/>
              <a:t> exploitation des DSN - données brutes</a:t>
            </a:r>
            <a:r>
              <a:rPr lang="en-US" sz="1100" b="0"/>
              <a:t>)</a:t>
            </a:r>
          </a:p>
        </c:rich>
      </c:tx>
      <c:overlay val="0"/>
    </c:title>
    <c:autoTitleDeleted val="0"/>
    <c:plotArea>
      <c:layout/>
      <c:barChart>
        <c:barDir val="bar"/>
        <c:grouping val="clustered"/>
        <c:varyColors val="0"/>
        <c:ser>
          <c:idx val="2"/>
          <c:order val="0"/>
          <c:tx>
            <c:strRef>
              <c:f>ETP_73!$K$5</c:f>
              <c:strCache>
                <c:ptCount val="1"/>
                <c:pt idx="0">
                  <c:v>Evolution</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ETP_73!$C$6:$H$23</c:f>
              <c:strCache>
                <c:ptCount val="18"/>
                <c:pt idx="0">
                  <c:v>Agriculture, sylviculture et pêche</c:v>
                </c:pt>
                <c:pt idx="1">
                  <c:v>Fabrication de denrées alimentaires, de boissons et  de produits à base de tabac</c:v>
                </c:pt>
                <c:pt idx="2">
                  <c:v>Cokéfaction et raffinage</c:v>
                </c:pt>
                <c:pt idx="3">
                  <c:v>Fabrication d'équipements électriques, électroniques, informatiques ; fabrication de machines</c:v>
                </c:pt>
                <c:pt idx="4">
                  <c:v>Fabrication de matériels de transport</c:v>
                </c:pt>
                <c:pt idx="5">
                  <c:v>Fabrication d'autres produits industriels</c:v>
                </c:pt>
                <c:pt idx="6">
                  <c:v>Industries extractives,  énergie, eau, gestion des déchets et dépollution</c:v>
                </c:pt>
                <c:pt idx="7">
                  <c:v>Construction</c:v>
                </c:pt>
                <c:pt idx="8">
                  <c:v>Commerce ; réparation d'automobiles et de motocycles</c:v>
                </c:pt>
                <c:pt idx="9">
                  <c:v>Transports et entreposage</c:v>
                </c:pt>
                <c:pt idx="10">
                  <c:v>Hébergement et restauration</c:v>
                </c:pt>
                <c:pt idx="11">
                  <c:v>Information et communication</c:v>
                </c:pt>
                <c:pt idx="12">
                  <c:v>Activités financières et d'assurance</c:v>
                </c:pt>
                <c:pt idx="13">
                  <c:v>Activités immobilières</c:v>
                </c:pt>
                <c:pt idx="14">
                  <c:v>Activités scientifiques et techniques ; services administratifs et de soutien</c:v>
                </c:pt>
                <c:pt idx="15">
                  <c:v>Administration publique, enseignement, santé humaine et action sociale</c:v>
                </c:pt>
                <c:pt idx="16">
                  <c:v>Autres activités de services</c:v>
                </c:pt>
                <c:pt idx="17">
                  <c:v>Total</c:v>
                </c:pt>
              </c:strCache>
            </c:strRef>
          </c:cat>
          <c:val>
            <c:numRef>
              <c:f>ETP_73!$K$6:$K$23</c:f>
              <c:numCache>
                <c:formatCode>0%</c:formatCode>
                <c:ptCount val="18"/>
                <c:pt idx="0">
                  <c:v>0.17066805845511479</c:v>
                </c:pt>
                <c:pt idx="1">
                  <c:v>5.5989837795583419E-2</c:v>
                </c:pt>
                <c:pt idx="2">
                  <c:v>0</c:v>
                </c:pt>
                <c:pt idx="3">
                  <c:v>0.23756807027765947</c:v>
                </c:pt>
                <c:pt idx="4">
                  <c:v>-0.22618083670715239</c:v>
                </c:pt>
                <c:pt idx="5">
                  <c:v>-8.8113071705548718E-2</c:v>
                </c:pt>
                <c:pt idx="6">
                  <c:v>1.6180251020716963E-2</c:v>
                </c:pt>
                <c:pt idx="7">
                  <c:v>3.1082827160642923E-2</c:v>
                </c:pt>
                <c:pt idx="8">
                  <c:v>-0.11991989633643529</c:v>
                </c:pt>
                <c:pt idx="9">
                  <c:v>-9.4034604734542282E-2</c:v>
                </c:pt>
                <c:pt idx="10">
                  <c:v>-9.351821992905518E-2</c:v>
                </c:pt>
                <c:pt idx="11">
                  <c:v>0.21137757947573887</c:v>
                </c:pt>
                <c:pt idx="12">
                  <c:v>-8.2912761355443343E-2</c:v>
                </c:pt>
                <c:pt idx="13">
                  <c:v>-0.30876934414148849</c:v>
                </c:pt>
                <c:pt idx="14">
                  <c:v>-0.11495206116752288</c:v>
                </c:pt>
                <c:pt idx="15">
                  <c:v>3.3427305678614516E-2</c:v>
                </c:pt>
                <c:pt idx="16">
                  <c:v>5.9155865736125079E-2</c:v>
                </c:pt>
                <c:pt idx="17">
                  <c:v>-1.0946191250337245E-2</c:v>
                </c:pt>
              </c:numCache>
            </c:numRef>
          </c:val>
          <c:extLst>
            <c:ext xmlns:c16="http://schemas.microsoft.com/office/drawing/2014/chart" uri="{C3380CC4-5D6E-409C-BE32-E72D297353CC}">
              <c16:uniqueId val="{00000001-4635-4094-9002-5152F6959B87}"/>
            </c:ext>
          </c:extLst>
        </c:ser>
        <c:dLbls>
          <c:showLegendKey val="0"/>
          <c:showVal val="0"/>
          <c:showCatName val="0"/>
          <c:showSerName val="0"/>
          <c:showPercent val="0"/>
          <c:showBubbleSize val="0"/>
        </c:dLbls>
        <c:gapWidth val="150"/>
        <c:axId val="156081536"/>
        <c:axId val="156099712"/>
      </c:barChart>
      <c:catAx>
        <c:axId val="156081536"/>
        <c:scaling>
          <c:orientation val="minMax"/>
        </c:scaling>
        <c:delete val="0"/>
        <c:axPos val="l"/>
        <c:numFmt formatCode="General" sourceLinked="0"/>
        <c:majorTickMark val="out"/>
        <c:minorTickMark val="none"/>
        <c:tickLblPos val="low"/>
        <c:txPr>
          <a:bodyPr/>
          <a:lstStyle/>
          <a:p>
            <a:pPr>
              <a:defRPr sz="900"/>
            </a:pPr>
            <a:endParaRPr lang="fr-FR"/>
          </a:p>
        </c:txPr>
        <c:crossAx val="156099712"/>
        <c:crosses val="autoZero"/>
        <c:auto val="1"/>
        <c:lblAlgn val="ctr"/>
        <c:lblOffset val="100"/>
        <c:noMultiLvlLbl val="0"/>
      </c:catAx>
      <c:valAx>
        <c:axId val="156099712"/>
        <c:scaling>
          <c:orientation val="minMax"/>
        </c:scaling>
        <c:delete val="1"/>
        <c:axPos val="b"/>
        <c:numFmt formatCode="0%" sourceLinked="1"/>
        <c:majorTickMark val="out"/>
        <c:minorTickMark val="none"/>
        <c:tickLblPos val="nextTo"/>
        <c:crossAx val="156081536"/>
        <c:crosses val="autoZero"/>
        <c:crossBetween val="between"/>
      </c:valAx>
    </c:plotArea>
    <c:plotVisOnly val="1"/>
    <c:dispBlanksAs val="gap"/>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mensuelle des ETP intérimaires dans l'industrie </a:t>
            </a:r>
            <a:r>
              <a:rPr lang="en-US" sz="1200"/>
              <a:t>(hors cokéfaction</a:t>
            </a:r>
            <a:r>
              <a:rPr lang="en-US" sz="1500"/>
              <a:t>) et la construction en</a:t>
            </a:r>
            <a:r>
              <a:rPr lang="en-US" sz="1500" baseline="0"/>
              <a:t> Savoie</a:t>
            </a:r>
            <a:r>
              <a:rPr lang="en-US"/>
              <a:t> </a:t>
            </a:r>
          </a:p>
          <a:p>
            <a:pPr>
              <a:defRPr/>
            </a:pPr>
            <a:r>
              <a:rPr lang="en-US" sz="1050" b="0"/>
              <a:t>(Source : Dares, DSN, Fichiers Pôle-emploi, CVS, lieu de l'entreprise utilisatrice, naf 17)</a:t>
            </a:r>
          </a:p>
        </c:rich>
      </c:tx>
      <c:overlay val="0"/>
    </c:title>
    <c:autoTitleDeleted val="0"/>
    <c:plotArea>
      <c:layout/>
      <c:lineChart>
        <c:grouping val="standard"/>
        <c:varyColors val="0"/>
        <c:ser>
          <c:idx val="0"/>
          <c:order val="0"/>
          <c:tx>
            <c:strRef>
              <c:f>ETP_73!$D$32</c:f>
              <c:strCache>
                <c:ptCount val="1"/>
                <c:pt idx="0">
                  <c:v>Fabrication de denrees alimentaires, de boissons et  de produits a base de tabac</c:v>
                </c:pt>
              </c:strCache>
            </c:strRef>
          </c:tx>
          <c:marker>
            <c:symbol val="none"/>
          </c:marker>
          <c:cat>
            <c:strRef>
              <c:f>ETP_73!$E$29:$CB$29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ETP_73!$E$32:$CB$32</c:f>
              <c:numCache>
                <c:formatCode>#,##0</c:formatCode>
                <c:ptCount val="76"/>
                <c:pt idx="0">
                  <c:v>156.726306980256</c:v>
                </c:pt>
                <c:pt idx="1">
                  <c:v>154.47931576592501</c:v>
                </c:pt>
                <c:pt idx="2">
                  <c:v>172.89235672491401</c:v>
                </c:pt>
                <c:pt idx="3">
                  <c:v>159.848968708</c:v>
                </c:pt>
                <c:pt idx="4">
                  <c:v>179.46820109157099</c:v>
                </c:pt>
                <c:pt idx="5">
                  <c:v>164.50385044897601</c:v>
                </c:pt>
                <c:pt idx="6">
                  <c:v>161.42038154583199</c:v>
                </c:pt>
                <c:pt idx="7">
                  <c:v>140.77914021790099</c:v>
                </c:pt>
                <c:pt idx="8">
                  <c:v>162.388750960224</c:v>
                </c:pt>
                <c:pt idx="9">
                  <c:v>168.79062112891501</c:v>
                </c:pt>
                <c:pt idx="10">
                  <c:v>152.14871468828699</c:v>
                </c:pt>
                <c:pt idx="11">
                  <c:v>160.38657343340799</c:v>
                </c:pt>
                <c:pt idx="12">
                  <c:v>130.931526065056</c:v>
                </c:pt>
                <c:pt idx="13">
                  <c:v>152.57307632004199</c:v>
                </c:pt>
                <c:pt idx="14">
                  <c:v>139.68280807308901</c:v>
                </c:pt>
                <c:pt idx="15">
                  <c:v>130.26883128863699</c:v>
                </c:pt>
                <c:pt idx="16">
                  <c:v>123.270343546552</c:v>
                </c:pt>
                <c:pt idx="17">
                  <c:v>128.99362358207</c:v>
                </c:pt>
                <c:pt idx="18">
                  <c:v>129.469186572273</c:v>
                </c:pt>
                <c:pt idx="19">
                  <c:v>139.906159629173</c:v>
                </c:pt>
                <c:pt idx="20">
                  <c:v>136.92179250734901</c:v>
                </c:pt>
                <c:pt idx="21">
                  <c:v>140.41842765935601</c:v>
                </c:pt>
                <c:pt idx="22">
                  <c:v>155.95947406773101</c:v>
                </c:pt>
                <c:pt idx="23">
                  <c:v>179.319075628706</c:v>
                </c:pt>
                <c:pt idx="24">
                  <c:v>182.62673997732</c:v>
                </c:pt>
                <c:pt idx="25">
                  <c:v>145.32919170967901</c:v>
                </c:pt>
                <c:pt idx="26">
                  <c:v>138.62040997445601</c:v>
                </c:pt>
                <c:pt idx="27">
                  <c:v>134.89750514263901</c:v>
                </c:pt>
                <c:pt idx="28">
                  <c:v>127.10612001462199</c:v>
                </c:pt>
                <c:pt idx="29">
                  <c:v>123.064306894274</c:v>
                </c:pt>
                <c:pt idx="30">
                  <c:v>121.361087577078</c:v>
                </c:pt>
                <c:pt idx="31">
                  <c:v>116.04908677997</c:v>
                </c:pt>
                <c:pt idx="32">
                  <c:v>119.118992311783</c:v>
                </c:pt>
                <c:pt idx="33">
                  <c:v>119.211763325135</c:v>
                </c:pt>
                <c:pt idx="34">
                  <c:v>111.014721386099</c:v>
                </c:pt>
                <c:pt idx="35">
                  <c:v>122.350636879015</c:v>
                </c:pt>
                <c:pt idx="36">
                  <c:v>115.040795113315</c:v>
                </c:pt>
                <c:pt idx="37">
                  <c:v>113.696817895498</c:v>
                </c:pt>
                <c:pt idx="38">
                  <c:v>124.88607886840499</c:v>
                </c:pt>
                <c:pt idx="39">
                  <c:v>133.60950848185601</c:v>
                </c:pt>
                <c:pt idx="40">
                  <c:v>127.750990735575</c:v>
                </c:pt>
                <c:pt idx="41">
                  <c:v>136.002581161682</c:v>
                </c:pt>
                <c:pt idx="42">
                  <c:v>143.390867656566</c:v>
                </c:pt>
                <c:pt idx="43">
                  <c:v>142.043789032159</c:v>
                </c:pt>
                <c:pt idx="44">
                  <c:v>157.99914395706799</c:v>
                </c:pt>
                <c:pt idx="45">
                  <c:v>174.774877139571</c:v>
                </c:pt>
                <c:pt idx="46">
                  <c:v>173.31724528644</c:v>
                </c:pt>
                <c:pt idx="47">
                  <c:v>199.888589475163</c:v>
                </c:pt>
                <c:pt idx="48">
                  <c:v>204.487896162845</c:v>
                </c:pt>
                <c:pt idx="49">
                  <c:v>218.11919708430901</c:v>
                </c:pt>
                <c:pt idx="50">
                  <c:v>235.16804995862901</c:v>
                </c:pt>
                <c:pt idx="51">
                  <c:v>223.115687706752</c:v>
                </c:pt>
                <c:pt idx="52">
                  <c:v>228.31034421474999</c:v>
                </c:pt>
                <c:pt idx="53">
                  <c:v>244.210457159475</c:v>
                </c:pt>
                <c:pt idx="54">
                  <c:v>223.844919377472</c:v>
                </c:pt>
                <c:pt idx="55">
                  <c:v>225.91550327244801</c:v>
                </c:pt>
                <c:pt idx="56">
                  <c:v>237.91181283920301</c:v>
                </c:pt>
                <c:pt idx="57">
                  <c:v>264.93937832007998</c:v>
                </c:pt>
                <c:pt idx="58">
                  <c:v>290.90761592629099</c:v>
                </c:pt>
                <c:pt idx="59">
                  <c:v>296.91913694680602</c:v>
                </c:pt>
                <c:pt idx="60">
                  <c:v>291.59376543834702</c:v>
                </c:pt>
                <c:pt idx="61">
                  <c:v>251.590726038187</c:v>
                </c:pt>
                <c:pt idx="62">
                  <c:v>280.33994006657002</c:v>
                </c:pt>
                <c:pt idx="63">
                  <c:v>270.19168431483502</c:v>
                </c:pt>
                <c:pt idx="64">
                  <c:v>261.93661573347299</c:v>
                </c:pt>
                <c:pt idx="65">
                  <c:v>289.18029219814298</c:v>
                </c:pt>
                <c:pt idx="66">
                  <c:v>293.99507120164901</c:v>
                </c:pt>
                <c:pt idx="67">
                  <c:v>322.32631966149398</c:v>
                </c:pt>
                <c:pt idx="68">
                  <c:v>352.770472507259</c:v>
                </c:pt>
                <c:pt idx="69">
                  <c:v>288.87594968149</c:v>
                </c:pt>
                <c:pt idx="70">
                  <c:v>278.17532991468602</c:v>
                </c:pt>
                <c:pt idx="71">
                  <c:v>308.80894546157901</c:v>
                </c:pt>
                <c:pt idx="72">
                  <c:v>293.69801918963998</c:v>
                </c:pt>
                <c:pt idx="73">
                  <c:v>319.89039023879297</c:v>
                </c:pt>
                <c:pt idx="74">
                  <c:v>346.10515867074201</c:v>
                </c:pt>
                <c:pt idx="75">
                  <c:v>334.741676484104</c:v>
                </c:pt>
              </c:numCache>
            </c:numRef>
          </c:val>
          <c:smooth val="0"/>
          <c:extLst>
            <c:ext xmlns:c16="http://schemas.microsoft.com/office/drawing/2014/chart" uri="{C3380CC4-5D6E-409C-BE32-E72D297353CC}">
              <c16:uniqueId val="{00000000-BDE1-4BD4-A119-BC7E70A3311E}"/>
            </c:ext>
          </c:extLst>
        </c:ser>
        <c:ser>
          <c:idx val="1"/>
          <c:order val="1"/>
          <c:tx>
            <c:strRef>
              <c:f>ETP_73!$D$33</c:f>
              <c:strCache>
                <c:ptCount val="1"/>
                <c:pt idx="0">
                  <c:v>Cokéfaction et raffinage. Industries extractives,  énergie, eau, gestion des déchets et dépollution</c:v>
                </c:pt>
              </c:strCache>
            </c:strRef>
          </c:tx>
          <c:marker>
            <c:symbol val="none"/>
          </c:marker>
          <c:cat>
            <c:strRef>
              <c:f>ETP_73!$E$29:$CB$29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ETP_73!$E$33:$CB$33</c:f>
              <c:numCache>
                <c:formatCode>#,##0</c:formatCode>
                <c:ptCount val="76"/>
                <c:pt idx="0">
                  <c:v>105.497283451282</c:v>
                </c:pt>
                <c:pt idx="1">
                  <c:v>108.35535829102101</c:v>
                </c:pt>
                <c:pt idx="2">
                  <c:v>105.27656279990001</c:v>
                </c:pt>
                <c:pt idx="3">
                  <c:v>110.244880542175</c:v>
                </c:pt>
                <c:pt idx="4">
                  <c:v>108.423521623174</c:v>
                </c:pt>
                <c:pt idx="5">
                  <c:v>121.403142386525</c:v>
                </c:pt>
                <c:pt idx="6">
                  <c:v>113.05677477826799</c:v>
                </c:pt>
                <c:pt idx="7">
                  <c:v>131.90946319425601</c:v>
                </c:pt>
                <c:pt idx="8">
                  <c:v>98.691780581807393</c:v>
                </c:pt>
                <c:pt idx="9">
                  <c:v>115.023075952737</c:v>
                </c:pt>
                <c:pt idx="10">
                  <c:v>144.09302385409401</c:v>
                </c:pt>
                <c:pt idx="11">
                  <c:v>135.589594072708</c:v>
                </c:pt>
                <c:pt idx="12">
                  <c:v>152.63485564101401</c:v>
                </c:pt>
                <c:pt idx="13">
                  <c:v>143.82288502909</c:v>
                </c:pt>
                <c:pt idx="14">
                  <c:v>113.110603192835</c:v>
                </c:pt>
                <c:pt idx="15">
                  <c:v>98.710280828581901</c:v>
                </c:pt>
                <c:pt idx="16">
                  <c:v>100.48604330472899</c:v>
                </c:pt>
                <c:pt idx="17">
                  <c:v>113.22495439167599</c:v>
                </c:pt>
                <c:pt idx="18">
                  <c:v>121.550347253086</c:v>
                </c:pt>
                <c:pt idx="19">
                  <c:v>116.292647642364</c:v>
                </c:pt>
                <c:pt idx="20">
                  <c:v>110.745045358346</c:v>
                </c:pt>
                <c:pt idx="21">
                  <c:v>111.00309095070099</c:v>
                </c:pt>
                <c:pt idx="22">
                  <c:v>119.263516538836</c:v>
                </c:pt>
                <c:pt idx="23">
                  <c:v>141.546545647714</c:v>
                </c:pt>
                <c:pt idx="24">
                  <c:v>152.43548705689901</c:v>
                </c:pt>
                <c:pt idx="25">
                  <c:v>145.881050639801</c:v>
                </c:pt>
                <c:pt idx="26">
                  <c:v>140.903964622763</c:v>
                </c:pt>
                <c:pt idx="27">
                  <c:v>141.71878289098001</c:v>
                </c:pt>
                <c:pt idx="28">
                  <c:v>140.95450898656799</c:v>
                </c:pt>
                <c:pt idx="29">
                  <c:v>148.31678092588101</c:v>
                </c:pt>
                <c:pt idx="30">
                  <c:v>145.585084234503</c:v>
                </c:pt>
                <c:pt idx="31">
                  <c:v>135.731610678115</c:v>
                </c:pt>
                <c:pt idx="32">
                  <c:v>127.40435584209899</c:v>
                </c:pt>
                <c:pt idx="33">
                  <c:v>117.98434637173</c:v>
                </c:pt>
                <c:pt idx="34">
                  <c:v>126.006287105162</c:v>
                </c:pt>
                <c:pt idx="35">
                  <c:v>121.528947651796</c:v>
                </c:pt>
                <c:pt idx="36">
                  <c:v>106.71664673020101</c:v>
                </c:pt>
                <c:pt idx="37">
                  <c:v>102.660956766971</c:v>
                </c:pt>
                <c:pt idx="38">
                  <c:v>90.385635872862807</c:v>
                </c:pt>
                <c:pt idx="39">
                  <c:v>97.390796666430305</c:v>
                </c:pt>
                <c:pt idx="40">
                  <c:v>78.536989708602903</c:v>
                </c:pt>
                <c:pt idx="41">
                  <c:v>73.264158955618299</c:v>
                </c:pt>
                <c:pt idx="42">
                  <c:v>82.073657386577494</c:v>
                </c:pt>
                <c:pt idx="43">
                  <c:v>82.399231456810398</c:v>
                </c:pt>
                <c:pt idx="44">
                  <c:v>94.299830360126904</c:v>
                </c:pt>
                <c:pt idx="45">
                  <c:v>123.119327507446</c:v>
                </c:pt>
                <c:pt idx="46">
                  <c:v>132.59599484319801</c:v>
                </c:pt>
                <c:pt idx="47">
                  <c:v>142.425736408734</c:v>
                </c:pt>
                <c:pt idx="48">
                  <c:v>155.09971687618599</c:v>
                </c:pt>
                <c:pt idx="49">
                  <c:v>162.07872095649299</c:v>
                </c:pt>
                <c:pt idx="50">
                  <c:v>168.21225006536801</c:v>
                </c:pt>
                <c:pt idx="51">
                  <c:v>182.635898956874</c:v>
                </c:pt>
                <c:pt idx="52">
                  <c:v>187.56579409042999</c:v>
                </c:pt>
                <c:pt idx="53">
                  <c:v>194.34477525827899</c:v>
                </c:pt>
                <c:pt idx="54">
                  <c:v>185.650030624263</c:v>
                </c:pt>
                <c:pt idx="55">
                  <c:v>191.48613639114299</c:v>
                </c:pt>
                <c:pt idx="56">
                  <c:v>176.802459781159</c:v>
                </c:pt>
                <c:pt idx="57">
                  <c:v>184.07685005337899</c:v>
                </c:pt>
                <c:pt idx="58">
                  <c:v>188.83268061614299</c:v>
                </c:pt>
                <c:pt idx="59">
                  <c:v>178.011487556627</c:v>
                </c:pt>
                <c:pt idx="60">
                  <c:v>166.10111501529499</c:v>
                </c:pt>
                <c:pt idx="61">
                  <c:v>96.557256186762004</c:v>
                </c:pt>
                <c:pt idx="62">
                  <c:v>147.61295524556601</c:v>
                </c:pt>
                <c:pt idx="63">
                  <c:v>145.52950869400601</c:v>
                </c:pt>
                <c:pt idx="64">
                  <c:v>154.36839007192401</c:v>
                </c:pt>
                <c:pt idx="65">
                  <c:v>141.681337094019</c:v>
                </c:pt>
                <c:pt idx="66">
                  <c:v>136.49086072129899</c:v>
                </c:pt>
                <c:pt idx="67">
                  <c:v>150.74746886056201</c:v>
                </c:pt>
                <c:pt idx="68">
                  <c:v>138.85190477353899</c:v>
                </c:pt>
                <c:pt idx="69">
                  <c:v>129.62355184948299</c:v>
                </c:pt>
                <c:pt idx="70">
                  <c:v>124.804730995174</c:v>
                </c:pt>
                <c:pt idx="71">
                  <c:v>135.25295378705999</c:v>
                </c:pt>
                <c:pt idx="72">
                  <c:v>131.13340302083</c:v>
                </c:pt>
                <c:pt idx="73">
                  <c:v>135.693782130458</c:v>
                </c:pt>
                <c:pt idx="74">
                  <c:v>137.98105950974701</c:v>
                </c:pt>
                <c:pt idx="75">
                  <c:v>132.55303804135801</c:v>
                </c:pt>
              </c:numCache>
            </c:numRef>
          </c:val>
          <c:smooth val="0"/>
          <c:extLst>
            <c:ext xmlns:c16="http://schemas.microsoft.com/office/drawing/2014/chart" uri="{C3380CC4-5D6E-409C-BE32-E72D297353CC}">
              <c16:uniqueId val="{00000001-BDE1-4BD4-A119-BC7E70A3311E}"/>
            </c:ext>
          </c:extLst>
        </c:ser>
        <c:ser>
          <c:idx val="2"/>
          <c:order val="2"/>
          <c:tx>
            <c:strRef>
              <c:f>ETP_73!$D$34</c:f>
              <c:strCache>
                <c:ptCount val="1"/>
                <c:pt idx="0">
                  <c:v>Fabrication d'equipements electriques, electroniques, informatiques ; fabrication de machine</c:v>
                </c:pt>
              </c:strCache>
            </c:strRef>
          </c:tx>
          <c:marker>
            <c:symbol val="none"/>
          </c:marker>
          <c:cat>
            <c:strRef>
              <c:f>ETP_73!$E$29:$CB$29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ETP_73!$E$34:$CB$34</c:f>
              <c:numCache>
                <c:formatCode>#,##0</c:formatCode>
                <c:ptCount val="76"/>
                <c:pt idx="0">
                  <c:v>562.96061909985599</c:v>
                </c:pt>
                <c:pt idx="1">
                  <c:v>539.61275495288703</c:v>
                </c:pt>
                <c:pt idx="2">
                  <c:v>589.76607575406103</c:v>
                </c:pt>
                <c:pt idx="3">
                  <c:v>541.20169719411001</c:v>
                </c:pt>
                <c:pt idx="4">
                  <c:v>550.13132881334002</c:v>
                </c:pt>
                <c:pt idx="5">
                  <c:v>532.80062566282504</c:v>
                </c:pt>
                <c:pt idx="6">
                  <c:v>505.70459138921399</c:v>
                </c:pt>
                <c:pt idx="7">
                  <c:v>556.38092137215199</c:v>
                </c:pt>
                <c:pt idx="8">
                  <c:v>547.00539509518899</c:v>
                </c:pt>
                <c:pt idx="9">
                  <c:v>567.41948629394199</c:v>
                </c:pt>
                <c:pt idx="10">
                  <c:v>489.44393997890802</c:v>
                </c:pt>
                <c:pt idx="11">
                  <c:v>455.47547100291598</c:v>
                </c:pt>
                <c:pt idx="12">
                  <c:v>502.19106251370403</c:v>
                </c:pt>
                <c:pt idx="13">
                  <c:v>503.58807515810201</c:v>
                </c:pt>
                <c:pt idx="14">
                  <c:v>498.24629934042599</c:v>
                </c:pt>
                <c:pt idx="15">
                  <c:v>448.20065686016397</c:v>
                </c:pt>
                <c:pt idx="16">
                  <c:v>372.34473034171799</c:v>
                </c:pt>
                <c:pt idx="17">
                  <c:v>346.17699347979601</c:v>
                </c:pt>
                <c:pt idx="18">
                  <c:v>387.22051562711903</c:v>
                </c:pt>
                <c:pt idx="19">
                  <c:v>282.54322319955901</c:v>
                </c:pt>
                <c:pt idx="20">
                  <c:v>236.417047853963</c:v>
                </c:pt>
                <c:pt idx="21">
                  <c:v>325.79838075230202</c:v>
                </c:pt>
                <c:pt idx="22">
                  <c:v>342.65477637523497</c:v>
                </c:pt>
                <c:pt idx="23">
                  <c:v>431.00763615486301</c:v>
                </c:pt>
                <c:pt idx="24">
                  <c:v>379.83533301705899</c:v>
                </c:pt>
                <c:pt idx="25">
                  <c:v>438.67051824429001</c:v>
                </c:pt>
                <c:pt idx="26">
                  <c:v>444.51294293240301</c:v>
                </c:pt>
                <c:pt idx="27">
                  <c:v>483.68174584394001</c:v>
                </c:pt>
                <c:pt idx="28">
                  <c:v>471.992535671464</c:v>
                </c:pt>
                <c:pt idx="29">
                  <c:v>378.69145778799799</c:v>
                </c:pt>
                <c:pt idx="30">
                  <c:v>360.049550131849</c:v>
                </c:pt>
                <c:pt idx="31">
                  <c:v>368.954132575747</c:v>
                </c:pt>
                <c:pt idx="32">
                  <c:v>364.76834094549503</c:v>
                </c:pt>
                <c:pt idx="33">
                  <c:v>349.77426979360098</c:v>
                </c:pt>
                <c:pt idx="34">
                  <c:v>408.53683480710703</c:v>
                </c:pt>
                <c:pt idx="35">
                  <c:v>429.91654134088702</c:v>
                </c:pt>
                <c:pt idx="36">
                  <c:v>398.09411309691001</c:v>
                </c:pt>
                <c:pt idx="37">
                  <c:v>355.421483543806</c:v>
                </c:pt>
                <c:pt idx="38">
                  <c:v>307.723702330989</c:v>
                </c:pt>
                <c:pt idx="39">
                  <c:v>274.50274984235602</c:v>
                </c:pt>
                <c:pt idx="40">
                  <c:v>256.76739034383701</c:v>
                </c:pt>
                <c:pt idx="41">
                  <c:v>296.66673671024103</c:v>
                </c:pt>
                <c:pt idx="42">
                  <c:v>278.76020186939598</c:v>
                </c:pt>
                <c:pt idx="43">
                  <c:v>237.91492648587001</c:v>
                </c:pt>
                <c:pt idx="44">
                  <c:v>276.00853406228902</c:v>
                </c:pt>
                <c:pt idx="45">
                  <c:v>314.56030867528699</c:v>
                </c:pt>
                <c:pt idx="46">
                  <c:v>383.68718546255002</c:v>
                </c:pt>
                <c:pt idx="47">
                  <c:v>350.45899594179502</c:v>
                </c:pt>
                <c:pt idx="48">
                  <c:v>337.85320455233102</c:v>
                </c:pt>
                <c:pt idx="49">
                  <c:v>367.76195389726598</c:v>
                </c:pt>
                <c:pt idx="50">
                  <c:v>374.673252988375</c:v>
                </c:pt>
                <c:pt idx="51">
                  <c:v>399.85733169591498</c:v>
                </c:pt>
                <c:pt idx="52">
                  <c:v>402.68643940411499</c:v>
                </c:pt>
                <c:pt idx="53">
                  <c:v>407.72125862871002</c:v>
                </c:pt>
                <c:pt idx="54">
                  <c:v>423.955689543733</c:v>
                </c:pt>
                <c:pt idx="55">
                  <c:v>456.907418994083</c:v>
                </c:pt>
                <c:pt idx="56">
                  <c:v>471.27403864073</c:v>
                </c:pt>
                <c:pt idx="57">
                  <c:v>481.76798154150202</c:v>
                </c:pt>
                <c:pt idx="58">
                  <c:v>503.56062921465798</c:v>
                </c:pt>
                <c:pt idx="59">
                  <c:v>535.28360105100398</c:v>
                </c:pt>
                <c:pt idx="60">
                  <c:v>535.957602181222</c:v>
                </c:pt>
                <c:pt idx="61">
                  <c:v>380.49791563716502</c:v>
                </c:pt>
                <c:pt idx="62">
                  <c:v>418.96031427700598</c:v>
                </c:pt>
                <c:pt idx="63">
                  <c:v>430.85146728894</c:v>
                </c:pt>
                <c:pt idx="64">
                  <c:v>392.01884285558498</c:v>
                </c:pt>
                <c:pt idx="65">
                  <c:v>357.72625923818299</c:v>
                </c:pt>
                <c:pt idx="66">
                  <c:v>351.041583365561</c:v>
                </c:pt>
                <c:pt idx="67">
                  <c:v>364.40090195177402</c:v>
                </c:pt>
                <c:pt idx="68">
                  <c:v>425.20100080027601</c:v>
                </c:pt>
                <c:pt idx="69">
                  <c:v>419.30229915237999</c:v>
                </c:pt>
                <c:pt idx="70">
                  <c:v>452.41417711712398</c:v>
                </c:pt>
                <c:pt idx="71">
                  <c:v>491.15034164677098</c:v>
                </c:pt>
                <c:pt idx="72">
                  <c:v>533.78239965780801</c:v>
                </c:pt>
                <c:pt idx="73">
                  <c:v>554.65187175589494</c:v>
                </c:pt>
                <c:pt idx="74">
                  <c:v>557.52129122249403</c:v>
                </c:pt>
                <c:pt idx="75">
                  <c:v>562.82959287323195</c:v>
                </c:pt>
              </c:numCache>
            </c:numRef>
          </c:val>
          <c:smooth val="0"/>
          <c:extLst>
            <c:ext xmlns:c16="http://schemas.microsoft.com/office/drawing/2014/chart" uri="{C3380CC4-5D6E-409C-BE32-E72D297353CC}">
              <c16:uniqueId val="{00000002-BDE1-4BD4-A119-BC7E70A3311E}"/>
            </c:ext>
          </c:extLst>
        </c:ser>
        <c:ser>
          <c:idx val="3"/>
          <c:order val="3"/>
          <c:tx>
            <c:strRef>
              <c:f>ETP_73!$D$35</c:f>
              <c:strCache>
                <c:ptCount val="1"/>
                <c:pt idx="0">
                  <c:v>Fabrication de materiels de transport</c:v>
                </c:pt>
              </c:strCache>
            </c:strRef>
          </c:tx>
          <c:marker>
            <c:symbol val="none"/>
          </c:marker>
          <c:cat>
            <c:strRef>
              <c:f>ETP_73!$E$29:$CB$29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ETP_73!$E$35:$CB$35</c:f>
              <c:numCache>
                <c:formatCode>#,##0</c:formatCode>
                <c:ptCount val="76"/>
                <c:pt idx="0">
                  <c:v>47.961182727108103</c:v>
                </c:pt>
                <c:pt idx="1">
                  <c:v>43.602365727870101</c:v>
                </c:pt>
                <c:pt idx="2">
                  <c:v>66.464733889735399</c:v>
                </c:pt>
                <c:pt idx="3">
                  <c:v>73.091506206842297</c:v>
                </c:pt>
                <c:pt idx="4">
                  <c:v>84.665571018451104</c:v>
                </c:pt>
                <c:pt idx="5">
                  <c:v>123.431982763506</c:v>
                </c:pt>
                <c:pt idx="6">
                  <c:v>98.792306411783301</c:v>
                </c:pt>
                <c:pt idx="7">
                  <c:v>88.8383898067774</c:v>
                </c:pt>
                <c:pt idx="8">
                  <c:v>86.798973476030596</c:v>
                </c:pt>
                <c:pt idx="9">
                  <c:v>78.149567862512598</c:v>
                </c:pt>
                <c:pt idx="10">
                  <c:v>76.588379195817495</c:v>
                </c:pt>
                <c:pt idx="11">
                  <c:v>61.491675790707603</c:v>
                </c:pt>
                <c:pt idx="12">
                  <c:v>66.811164292010403</c:v>
                </c:pt>
                <c:pt idx="13">
                  <c:v>44.529951383391897</c:v>
                </c:pt>
                <c:pt idx="14">
                  <c:v>33.959636858511701</c:v>
                </c:pt>
                <c:pt idx="15">
                  <c:v>47.148622331667298</c:v>
                </c:pt>
                <c:pt idx="16">
                  <c:v>53.950676314431803</c:v>
                </c:pt>
                <c:pt idx="17">
                  <c:v>53.675885416393299</c:v>
                </c:pt>
                <c:pt idx="18">
                  <c:v>45.608944991832999</c:v>
                </c:pt>
                <c:pt idx="19">
                  <c:v>30.999185174492801</c:v>
                </c:pt>
                <c:pt idx="20">
                  <c:v>23.688718599229901</c:v>
                </c:pt>
                <c:pt idx="21">
                  <c:v>33.9526943660615</c:v>
                </c:pt>
                <c:pt idx="22">
                  <c:v>29.5137842831924</c:v>
                </c:pt>
                <c:pt idx="23">
                  <c:v>21.773635333549699</c:v>
                </c:pt>
                <c:pt idx="24">
                  <c:v>11.995615908169</c:v>
                </c:pt>
                <c:pt idx="25">
                  <c:v>8.7952040275271308</c:v>
                </c:pt>
                <c:pt idx="26">
                  <c:v>16.438801363850502</c:v>
                </c:pt>
                <c:pt idx="27">
                  <c:v>30.125220903565101</c:v>
                </c:pt>
                <c:pt idx="28">
                  <c:v>15.169015873061101</c:v>
                </c:pt>
                <c:pt idx="29">
                  <c:v>11.5296805970859</c:v>
                </c:pt>
                <c:pt idx="30">
                  <c:v>6.4553459633721797</c:v>
                </c:pt>
                <c:pt idx="31">
                  <c:v>5.2676549175892404</c:v>
                </c:pt>
                <c:pt idx="32">
                  <c:v>6.2041259490632203</c:v>
                </c:pt>
                <c:pt idx="33">
                  <c:v>7.4799110365686099</c:v>
                </c:pt>
                <c:pt idx="34">
                  <c:v>9.4909696330248998</c:v>
                </c:pt>
                <c:pt idx="35">
                  <c:v>8.9836621013866598</c:v>
                </c:pt>
                <c:pt idx="36">
                  <c:v>12.164319644706699</c:v>
                </c:pt>
                <c:pt idx="37">
                  <c:v>11.8961930708804</c:v>
                </c:pt>
                <c:pt idx="38">
                  <c:v>11.154307968837401</c:v>
                </c:pt>
                <c:pt idx="39">
                  <c:v>8.9562528352822408</c:v>
                </c:pt>
                <c:pt idx="40">
                  <c:v>19.018252984973401</c:v>
                </c:pt>
                <c:pt idx="41">
                  <c:v>17.9143855486669</c:v>
                </c:pt>
                <c:pt idx="42">
                  <c:v>13.9259538135718</c:v>
                </c:pt>
                <c:pt idx="43">
                  <c:v>12.7826172977417</c:v>
                </c:pt>
                <c:pt idx="44">
                  <c:v>8.2127593657987692</c:v>
                </c:pt>
                <c:pt idx="45">
                  <c:v>8.1415657765820306</c:v>
                </c:pt>
                <c:pt idx="46">
                  <c:v>10.3873196874512</c:v>
                </c:pt>
                <c:pt idx="47">
                  <c:v>16.173068221312999</c:v>
                </c:pt>
                <c:pt idx="48">
                  <c:v>24.612780410350702</c:v>
                </c:pt>
                <c:pt idx="49">
                  <c:v>29.018344112448801</c:v>
                </c:pt>
                <c:pt idx="50">
                  <c:v>24.833765403209298</c:v>
                </c:pt>
                <c:pt idx="51">
                  <c:v>25.962046306941399</c:v>
                </c:pt>
                <c:pt idx="52">
                  <c:v>22.175120943106499</c:v>
                </c:pt>
                <c:pt idx="53">
                  <c:v>20.857494302778299</c:v>
                </c:pt>
                <c:pt idx="54">
                  <c:v>18.519855343527698</c:v>
                </c:pt>
                <c:pt idx="55">
                  <c:v>25.402996974680001</c:v>
                </c:pt>
                <c:pt idx="56">
                  <c:v>28.823442493804802</c:v>
                </c:pt>
                <c:pt idx="57">
                  <c:v>27.969056548771501</c:v>
                </c:pt>
                <c:pt idx="58">
                  <c:v>23.101915284761802</c:v>
                </c:pt>
                <c:pt idx="59">
                  <c:v>19.379599186946201</c:v>
                </c:pt>
                <c:pt idx="60">
                  <c:v>19.146537673633901</c:v>
                </c:pt>
                <c:pt idx="61">
                  <c:v>7.48477635540719</c:v>
                </c:pt>
                <c:pt idx="62">
                  <c:v>31.689979625210299</c:v>
                </c:pt>
                <c:pt idx="63">
                  <c:v>31.302354597120001</c:v>
                </c:pt>
                <c:pt idx="64">
                  <c:v>31.821092428864901</c:v>
                </c:pt>
                <c:pt idx="65">
                  <c:v>36.703359661068802</c:v>
                </c:pt>
                <c:pt idx="66">
                  <c:v>37.677060512295498</c:v>
                </c:pt>
                <c:pt idx="67">
                  <c:v>38.371871877477901</c:v>
                </c:pt>
                <c:pt idx="68">
                  <c:v>40.405241033580701</c:v>
                </c:pt>
                <c:pt idx="69">
                  <c:v>37.003257794003702</c:v>
                </c:pt>
                <c:pt idx="70">
                  <c:v>36.731550172060402</c:v>
                </c:pt>
                <c:pt idx="71">
                  <c:v>35.553681751934697</c:v>
                </c:pt>
                <c:pt idx="72">
                  <c:v>36.7602644806204</c:v>
                </c:pt>
                <c:pt idx="73">
                  <c:v>26.3569112820161</c:v>
                </c:pt>
                <c:pt idx="74">
                  <c:v>25.834951507761801</c:v>
                </c:pt>
                <c:pt idx="75">
                  <c:v>25.2279895684559</c:v>
                </c:pt>
              </c:numCache>
            </c:numRef>
          </c:val>
          <c:smooth val="0"/>
          <c:extLst>
            <c:ext xmlns:c16="http://schemas.microsoft.com/office/drawing/2014/chart" uri="{C3380CC4-5D6E-409C-BE32-E72D297353CC}">
              <c16:uniqueId val="{00000003-BDE1-4BD4-A119-BC7E70A3311E}"/>
            </c:ext>
          </c:extLst>
        </c:ser>
        <c:ser>
          <c:idx val="4"/>
          <c:order val="4"/>
          <c:tx>
            <c:strRef>
              <c:f>ETP_73!$D$36</c:f>
              <c:strCache>
                <c:ptCount val="1"/>
                <c:pt idx="0">
                  <c:v>Fabrication d'autres produits industriels</c:v>
                </c:pt>
              </c:strCache>
            </c:strRef>
          </c:tx>
          <c:marker>
            <c:symbol val="none"/>
          </c:marker>
          <c:cat>
            <c:strRef>
              <c:f>ETP_73!$E$29:$CB$29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ETP_73!$E$36:$CB$36</c:f>
              <c:numCache>
                <c:formatCode>#,##0</c:formatCode>
                <c:ptCount val="76"/>
                <c:pt idx="0">
                  <c:v>1001.71744258889</c:v>
                </c:pt>
                <c:pt idx="1">
                  <c:v>987.21999215348001</c:v>
                </c:pt>
                <c:pt idx="2">
                  <c:v>922.37745655298602</c:v>
                </c:pt>
                <c:pt idx="3">
                  <c:v>943.676815616162</c:v>
                </c:pt>
                <c:pt idx="4">
                  <c:v>925.01750562140205</c:v>
                </c:pt>
                <c:pt idx="5">
                  <c:v>875.10474202200999</c:v>
                </c:pt>
                <c:pt idx="6">
                  <c:v>918.42917229484794</c:v>
                </c:pt>
                <c:pt idx="7">
                  <c:v>984.35731394801303</c:v>
                </c:pt>
                <c:pt idx="8">
                  <c:v>1001.47679727964</c:v>
                </c:pt>
                <c:pt idx="9">
                  <c:v>1050.27848966837</c:v>
                </c:pt>
                <c:pt idx="10">
                  <c:v>1074.9085930015799</c:v>
                </c:pt>
                <c:pt idx="11">
                  <c:v>1082.3405289458301</c:v>
                </c:pt>
                <c:pt idx="12">
                  <c:v>1123.27952001724</c:v>
                </c:pt>
                <c:pt idx="13">
                  <c:v>1054.5512971174501</c:v>
                </c:pt>
                <c:pt idx="14">
                  <c:v>959.28028253024195</c:v>
                </c:pt>
                <c:pt idx="15">
                  <c:v>762.66511834104597</c:v>
                </c:pt>
                <c:pt idx="16">
                  <c:v>516.165589856152</c:v>
                </c:pt>
                <c:pt idx="17">
                  <c:v>315.84870063844198</c:v>
                </c:pt>
                <c:pt idx="18">
                  <c:v>340.34371622782197</c:v>
                </c:pt>
                <c:pt idx="19">
                  <c:v>398.65983262428301</c:v>
                </c:pt>
                <c:pt idx="20">
                  <c:v>448.702541287374</c:v>
                </c:pt>
                <c:pt idx="21">
                  <c:v>600.10862593973195</c:v>
                </c:pt>
                <c:pt idx="22">
                  <c:v>685.86507667423405</c:v>
                </c:pt>
                <c:pt idx="23">
                  <c:v>749.81866539034797</c:v>
                </c:pt>
                <c:pt idx="24">
                  <c:v>765.973783726021</c:v>
                </c:pt>
                <c:pt idx="25">
                  <c:v>798.30796424343805</c:v>
                </c:pt>
                <c:pt idx="26">
                  <c:v>778.39407517644702</c:v>
                </c:pt>
                <c:pt idx="27">
                  <c:v>747.36318815457196</c:v>
                </c:pt>
                <c:pt idx="28">
                  <c:v>733.51883923233595</c:v>
                </c:pt>
                <c:pt idx="29">
                  <c:v>688.73617409150404</c:v>
                </c:pt>
                <c:pt idx="30">
                  <c:v>607.53147409628696</c:v>
                </c:pt>
                <c:pt idx="31">
                  <c:v>615.94472826428603</c:v>
                </c:pt>
                <c:pt idx="32">
                  <c:v>631.01442547854799</c:v>
                </c:pt>
                <c:pt idx="33">
                  <c:v>609.40792089316199</c:v>
                </c:pt>
                <c:pt idx="34">
                  <c:v>593.50179356590195</c:v>
                </c:pt>
                <c:pt idx="35">
                  <c:v>634.25111819194797</c:v>
                </c:pt>
                <c:pt idx="36">
                  <c:v>587.58730204166102</c:v>
                </c:pt>
                <c:pt idx="37">
                  <c:v>677.15668521739701</c:v>
                </c:pt>
                <c:pt idx="38">
                  <c:v>683.65273139452097</c:v>
                </c:pt>
                <c:pt idx="39">
                  <c:v>667.34608742530395</c:v>
                </c:pt>
                <c:pt idx="40">
                  <c:v>652.47703359847196</c:v>
                </c:pt>
                <c:pt idx="41">
                  <c:v>670.90412799256103</c:v>
                </c:pt>
                <c:pt idx="42">
                  <c:v>747.762161647227</c:v>
                </c:pt>
                <c:pt idx="43">
                  <c:v>686.301617132145</c:v>
                </c:pt>
                <c:pt idx="44">
                  <c:v>651.14278021796895</c:v>
                </c:pt>
                <c:pt idx="45">
                  <c:v>673.03963738637401</c:v>
                </c:pt>
                <c:pt idx="46">
                  <c:v>741.310551619845</c:v>
                </c:pt>
                <c:pt idx="47">
                  <c:v>795.16555813938601</c:v>
                </c:pt>
                <c:pt idx="48">
                  <c:v>867.52075553604197</c:v>
                </c:pt>
                <c:pt idx="49">
                  <c:v>846.74135455736496</c:v>
                </c:pt>
                <c:pt idx="50">
                  <c:v>866.54701780647395</c:v>
                </c:pt>
                <c:pt idx="51">
                  <c:v>934.00103993874302</c:v>
                </c:pt>
                <c:pt idx="52">
                  <c:v>962.59712841918895</c:v>
                </c:pt>
                <c:pt idx="53">
                  <c:v>960.00258846728104</c:v>
                </c:pt>
                <c:pt idx="54">
                  <c:v>968.68371412488102</c:v>
                </c:pt>
                <c:pt idx="55">
                  <c:v>941.61231472857105</c:v>
                </c:pt>
                <c:pt idx="56">
                  <c:v>904.44985899979201</c:v>
                </c:pt>
                <c:pt idx="57">
                  <c:v>845.41782489472405</c:v>
                </c:pt>
                <c:pt idx="58">
                  <c:v>780.277620914056</c:v>
                </c:pt>
                <c:pt idx="59">
                  <c:v>756.87056403824101</c:v>
                </c:pt>
                <c:pt idx="60">
                  <c:v>699.26438526925097</c:v>
                </c:pt>
                <c:pt idx="61">
                  <c:v>498.81377988045898</c:v>
                </c:pt>
                <c:pt idx="62">
                  <c:v>658.03071877190996</c:v>
                </c:pt>
                <c:pt idx="63">
                  <c:v>707.68250308337895</c:v>
                </c:pt>
                <c:pt idx="64">
                  <c:v>740.63446032009801</c:v>
                </c:pt>
                <c:pt idx="65">
                  <c:v>791.251538420423</c:v>
                </c:pt>
                <c:pt idx="66">
                  <c:v>772.48382752732198</c:v>
                </c:pt>
                <c:pt idx="67">
                  <c:v>816.810441653559</c:v>
                </c:pt>
                <c:pt idx="68">
                  <c:v>820.37270626873396</c:v>
                </c:pt>
                <c:pt idx="69">
                  <c:v>780.54497515512401</c:v>
                </c:pt>
                <c:pt idx="70">
                  <c:v>764.351524644341</c:v>
                </c:pt>
                <c:pt idx="71">
                  <c:v>802.10939226665698</c:v>
                </c:pt>
                <c:pt idx="72">
                  <c:v>788.96497703270802</c:v>
                </c:pt>
                <c:pt idx="73">
                  <c:v>729.527112702929</c:v>
                </c:pt>
                <c:pt idx="74">
                  <c:v>714.48257640912595</c:v>
                </c:pt>
                <c:pt idx="75">
                  <c:v>656.52120798447095</c:v>
                </c:pt>
              </c:numCache>
            </c:numRef>
          </c:val>
          <c:smooth val="0"/>
          <c:extLst>
            <c:ext xmlns:c16="http://schemas.microsoft.com/office/drawing/2014/chart" uri="{C3380CC4-5D6E-409C-BE32-E72D297353CC}">
              <c16:uniqueId val="{00000004-BDE1-4BD4-A119-BC7E70A3311E}"/>
            </c:ext>
          </c:extLst>
        </c:ser>
        <c:ser>
          <c:idx val="6"/>
          <c:order val="5"/>
          <c:tx>
            <c:strRef>
              <c:f>ETP_73!$D$37</c:f>
              <c:strCache>
                <c:ptCount val="1"/>
                <c:pt idx="0">
                  <c:v>Construction</c:v>
                </c:pt>
              </c:strCache>
            </c:strRef>
          </c:tx>
          <c:marker>
            <c:symbol val="none"/>
          </c:marker>
          <c:cat>
            <c:strRef>
              <c:f>ETP_73!$E$29:$CB$29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ETP_73!$E$37:$CB$37</c:f>
              <c:numCache>
                <c:formatCode>#,##0</c:formatCode>
                <c:ptCount val="76"/>
                <c:pt idx="0">
                  <c:v>1260.5122249029901</c:v>
                </c:pt>
                <c:pt idx="1">
                  <c:v>1479.71198791969</c:v>
                </c:pt>
                <c:pt idx="2">
                  <c:v>1428.14393478182</c:v>
                </c:pt>
                <c:pt idx="3">
                  <c:v>1262.6813914110201</c:v>
                </c:pt>
                <c:pt idx="4">
                  <c:v>1204.4468604711701</c:v>
                </c:pt>
                <c:pt idx="5">
                  <c:v>1315.57541936646</c:v>
                </c:pt>
                <c:pt idx="6">
                  <c:v>1216.1115372622701</c:v>
                </c:pt>
                <c:pt idx="7">
                  <c:v>1314.85130704118</c:v>
                </c:pt>
                <c:pt idx="8">
                  <c:v>1251.3487831435</c:v>
                </c:pt>
                <c:pt idx="9">
                  <c:v>1117.29103704252</c:v>
                </c:pt>
                <c:pt idx="10">
                  <c:v>1164.1502943391099</c:v>
                </c:pt>
                <c:pt idx="11">
                  <c:v>1250.0839468900101</c:v>
                </c:pt>
                <c:pt idx="12">
                  <c:v>1270.6551632016501</c:v>
                </c:pt>
                <c:pt idx="13">
                  <c:v>1182.3502997416899</c:v>
                </c:pt>
                <c:pt idx="14">
                  <c:v>1157.2291772967001</c:v>
                </c:pt>
                <c:pt idx="15">
                  <c:v>955.89358308702799</c:v>
                </c:pt>
                <c:pt idx="16">
                  <c:v>949.31431356753899</c:v>
                </c:pt>
                <c:pt idx="17">
                  <c:v>969.93167615988295</c:v>
                </c:pt>
                <c:pt idx="18">
                  <c:v>939.31577195401997</c:v>
                </c:pt>
                <c:pt idx="19">
                  <c:v>937.90815561975</c:v>
                </c:pt>
                <c:pt idx="20">
                  <c:v>956.75727867281205</c:v>
                </c:pt>
                <c:pt idx="21">
                  <c:v>1026.5433936202801</c:v>
                </c:pt>
                <c:pt idx="22">
                  <c:v>1154.4118421573401</c:v>
                </c:pt>
                <c:pt idx="23">
                  <c:v>1247.1648654017499</c:v>
                </c:pt>
                <c:pt idx="24">
                  <c:v>1347.55924170203</c:v>
                </c:pt>
                <c:pt idx="25">
                  <c:v>1304.71587038333</c:v>
                </c:pt>
                <c:pt idx="26">
                  <c:v>1151.62212371636</c:v>
                </c:pt>
                <c:pt idx="27">
                  <c:v>1233.06262672198</c:v>
                </c:pt>
                <c:pt idx="28">
                  <c:v>1229.4857383009801</c:v>
                </c:pt>
                <c:pt idx="29">
                  <c:v>1298.6282049469401</c:v>
                </c:pt>
                <c:pt idx="30">
                  <c:v>1297.6653656547301</c:v>
                </c:pt>
                <c:pt idx="31">
                  <c:v>1229.79742824396</c:v>
                </c:pt>
                <c:pt idx="32">
                  <c:v>1153.5542722539001</c:v>
                </c:pt>
                <c:pt idx="33">
                  <c:v>1222.2451933063601</c:v>
                </c:pt>
                <c:pt idx="34">
                  <c:v>1238.1407061075299</c:v>
                </c:pt>
                <c:pt idx="35">
                  <c:v>1262.0563367766399</c:v>
                </c:pt>
                <c:pt idx="36">
                  <c:v>1157.5174912161201</c:v>
                </c:pt>
                <c:pt idx="37">
                  <c:v>1073.2394729540899</c:v>
                </c:pt>
                <c:pt idx="38">
                  <c:v>943.33972643924801</c:v>
                </c:pt>
                <c:pt idx="39">
                  <c:v>868.80933374327003</c:v>
                </c:pt>
                <c:pt idx="40">
                  <c:v>955.76767956139099</c:v>
                </c:pt>
                <c:pt idx="41">
                  <c:v>930.69876036665801</c:v>
                </c:pt>
                <c:pt idx="42">
                  <c:v>1049.5432260689799</c:v>
                </c:pt>
                <c:pt idx="43">
                  <c:v>1073.19561220491</c:v>
                </c:pt>
                <c:pt idx="44">
                  <c:v>1184.3829838123299</c:v>
                </c:pt>
                <c:pt idx="45">
                  <c:v>1184.07862057545</c:v>
                </c:pt>
                <c:pt idx="46">
                  <c:v>1213.6196003954501</c:v>
                </c:pt>
                <c:pt idx="47">
                  <c:v>1273.5508869905</c:v>
                </c:pt>
                <c:pt idx="48">
                  <c:v>1432.8991820542001</c:v>
                </c:pt>
                <c:pt idx="49">
                  <c:v>1458.7984586457201</c:v>
                </c:pt>
                <c:pt idx="50">
                  <c:v>1550.8008605131499</c:v>
                </c:pt>
                <c:pt idx="51">
                  <c:v>1683.6151049555599</c:v>
                </c:pt>
                <c:pt idx="52">
                  <c:v>1719.9906238020901</c:v>
                </c:pt>
                <c:pt idx="53">
                  <c:v>1661.01743549564</c:v>
                </c:pt>
                <c:pt idx="54">
                  <c:v>1657.09476271112</c:v>
                </c:pt>
                <c:pt idx="55">
                  <c:v>1682.3870144013199</c:v>
                </c:pt>
                <c:pt idx="56">
                  <c:v>1655.4354848374401</c:v>
                </c:pt>
                <c:pt idx="57">
                  <c:v>1773.1806345084301</c:v>
                </c:pt>
                <c:pt idx="58">
                  <c:v>1722.82264276813</c:v>
                </c:pt>
                <c:pt idx="59">
                  <c:v>1759.2665390345901</c:v>
                </c:pt>
                <c:pt idx="60">
                  <c:v>1523.8208268379201</c:v>
                </c:pt>
                <c:pt idx="61">
                  <c:v>918.98793574277795</c:v>
                </c:pt>
                <c:pt idx="62">
                  <c:v>1538.7916465557601</c:v>
                </c:pt>
                <c:pt idx="63">
                  <c:v>1594.0527993913099</c:v>
                </c:pt>
                <c:pt idx="64">
                  <c:v>1645.5381879035899</c:v>
                </c:pt>
                <c:pt idx="65">
                  <c:v>1625.3561852650701</c:v>
                </c:pt>
                <c:pt idx="66">
                  <c:v>1607.72137476485</c:v>
                </c:pt>
                <c:pt idx="67">
                  <c:v>1626.3575644790501</c:v>
                </c:pt>
                <c:pt idx="68">
                  <c:v>1626.0960209595601</c:v>
                </c:pt>
                <c:pt idx="69">
                  <c:v>1570.9346038891499</c:v>
                </c:pt>
                <c:pt idx="70">
                  <c:v>1675.5236860478301</c:v>
                </c:pt>
                <c:pt idx="71">
                  <c:v>1760.18448939468</c:v>
                </c:pt>
                <c:pt idx="72">
                  <c:v>1821.62095393751</c:v>
                </c:pt>
                <c:pt idx="73">
                  <c:v>1725.95334306888</c:v>
                </c:pt>
                <c:pt idx="74">
                  <c:v>1648.44111156588</c:v>
                </c:pt>
                <c:pt idx="75">
                  <c:v>1636.8848045398499</c:v>
                </c:pt>
              </c:numCache>
            </c:numRef>
          </c:val>
          <c:smooth val="0"/>
          <c:extLst>
            <c:ext xmlns:c16="http://schemas.microsoft.com/office/drawing/2014/chart" uri="{C3380CC4-5D6E-409C-BE32-E72D297353CC}">
              <c16:uniqueId val="{00000005-BDE1-4BD4-A119-BC7E70A3311E}"/>
            </c:ext>
          </c:extLst>
        </c:ser>
        <c:dLbls>
          <c:showLegendKey val="0"/>
          <c:showVal val="0"/>
          <c:showCatName val="0"/>
          <c:showSerName val="0"/>
          <c:showPercent val="0"/>
          <c:showBubbleSize val="0"/>
        </c:dLbls>
        <c:smooth val="0"/>
        <c:axId val="213730048"/>
        <c:axId val="213731584"/>
      </c:lineChart>
      <c:catAx>
        <c:axId val="213730048"/>
        <c:scaling>
          <c:orientation val="minMax"/>
        </c:scaling>
        <c:delete val="0"/>
        <c:axPos val="b"/>
        <c:numFmt formatCode="General" sourceLinked="1"/>
        <c:majorTickMark val="out"/>
        <c:minorTickMark val="none"/>
        <c:tickLblPos val="nextTo"/>
        <c:crossAx val="213731584"/>
        <c:crosses val="autoZero"/>
        <c:auto val="1"/>
        <c:lblAlgn val="ctr"/>
        <c:lblOffset val="100"/>
        <c:tickLblSkip val="2"/>
        <c:tickMarkSkip val="1"/>
        <c:noMultiLvlLbl val="0"/>
      </c:catAx>
      <c:valAx>
        <c:axId val="213731584"/>
        <c:scaling>
          <c:orientation val="minMax"/>
        </c:scaling>
        <c:delete val="0"/>
        <c:axPos val="l"/>
        <c:majorGridlines/>
        <c:numFmt formatCode="#,##0" sourceLinked="1"/>
        <c:majorTickMark val="out"/>
        <c:minorTickMark val="none"/>
        <c:tickLblPos val="nextTo"/>
        <c:crossAx val="21373004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mensuelle des ETP intérimaires dans le tertiaire en Savoie</a:t>
            </a:r>
            <a:endParaRPr lang="en-US"/>
          </a:p>
          <a:p>
            <a:pPr>
              <a:defRPr/>
            </a:pPr>
            <a:r>
              <a:rPr lang="en-US" sz="1050" b="0"/>
              <a:t>(Source : Dares, DSN, Fichiers Pôle-emploi, CVS, lieu de l'entreprise utilisatrice, naf 17)</a:t>
            </a:r>
          </a:p>
        </c:rich>
      </c:tx>
      <c:overlay val="0"/>
    </c:title>
    <c:autoTitleDeleted val="0"/>
    <c:plotArea>
      <c:layout/>
      <c:lineChart>
        <c:grouping val="standard"/>
        <c:varyColors val="0"/>
        <c:ser>
          <c:idx val="0"/>
          <c:order val="0"/>
          <c:tx>
            <c:strRef>
              <c:f>ETP_73!$D$38</c:f>
              <c:strCache>
                <c:ptCount val="1"/>
                <c:pt idx="0">
                  <c:v>Commerce ; reparation d'automobiles et de motocycles</c:v>
                </c:pt>
              </c:strCache>
            </c:strRef>
          </c:tx>
          <c:marker>
            <c:symbol val="none"/>
          </c:marker>
          <c:cat>
            <c:strRef>
              <c:f>ETP_73!$E$29:$CB$29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ETP_73!$E$38:$CB$38</c:f>
              <c:numCache>
                <c:formatCode>#,##0</c:formatCode>
                <c:ptCount val="76"/>
                <c:pt idx="0">
                  <c:v>186.89369875543099</c:v>
                </c:pt>
                <c:pt idx="1">
                  <c:v>206.77649579343699</c:v>
                </c:pt>
                <c:pt idx="2">
                  <c:v>223.680232801073</c:v>
                </c:pt>
                <c:pt idx="3">
                  <c:v>175.31513546268999</c:v>
                </c:pt>
                <c:pt idx="4">
                  <c:v>166.30155656636299</c:v>
                </c:pt>
                <c:pt idx="5">
                  <c:v>183.84177057844701</c:v>
                </c:pt>
                <c:pt idx="6">
                  <c:v>169.301921980201</c:v>
                </c:pt>
                <c:pt idx="7">
                  <c:v>202.20373272421301</c:v>
                </c:pt>
                <c:pt idx="8">
                  <c:v>194.44207240711501</c:v>
                </c:pt>
                <c:pt idx="9">
                  <c:v>200.29929540395901</c:v>
                </c:pt>
                <c:pt idx="10">
                  <c:v>199.660340949653</c:v>
                </c:pt>
                <c:pt idx="11">
                  <c:v>205.27485121819399</c:v>
                </c:pt>
                <c:pt idx="12">
                  <c:v>230.48744013096001</c:v>
                </c:pt>
                <c:pt idx="13">
                  <c:v>229.13155262459799</c:v>
                </c:pt>
                <c:pt idx="14">
                  <c:v>227.51598915660799</c:v>
                </c:pt>
                <c:pt idx="15">
                  <c:v>183.70842459163799</c:v>
                </c:pt>
                <c:pt idx="16">
                  <c:v>166.149237298239</c:v>
                </c:pt>
                <c:pt idx="17">
                  <c:v>160.874965036205</c:v>
                </c:pt>
                <c:pt idx="18">
                  <c:v>176.337157482219</c:v>
                </c:pt>
                <c:pt idx="19">
                  <c:v>202.75748256399501</c:v>
                </c:pt>
                <c:pt idx="20">
                  <c:v>209.225861103809</c:v>
                </c:pt>
                <c:pt idx="21">
                  <c:v>238.41550857622599</c:v>
                </c:pt>
                <c:pt idx="22">
                  <c:v>269.67670747207302</c:v>
                </c:pt>
                <c:pt idx="23">
                  <c:v>282.467689591088</c:v>
                </c:pt>
                <c:pt idx="24">
                  <c:v>258.37865437409903</c:v>
                </c:pt>
                <c:pt idx="25">
                  <c:v>266.61951141760102</c:v>
                </c:pt>
                <c:pt idx="26">
                  <c:v>277.37960798641097</c:v>
                </c:pt>
                <c:pt idx="27">
                  <c:v>329.13595038499102</c:v>
                </c:pt>
                <c:pt idx="28">
                  <c:v>291.77145187969302</c:v>
                </c:pt>
                <c:pt idx="29">
                  <c:v>286.38050162290898</c:v>
                </c:pt>
                <c:pt idx="30">
                  <c:v>281.87797364788503</c:v>
                </c:pt>
                <c:pt idx="31">
                  <c:v>271.19039195031502</c:v>
                </c:pt>
                <c:pt idx="32">
                  <c:v>287.31226667067801</c:v>
                </c:pt>
                <c:pt idx="33">
                  <c:v>290.63437327963902</c:v>
                </c:pt>
                <c:pt idx="34">
                  <c:v>300.20083701077601</c:v>
                </c:pt>
                <c:pt idx="35">
                  <c:v>307.46001273320098</c:v>
                </c:pt>
                <c:pt idx="36">
                  <c:v>282.48196584073497</c:v>
                </c:pt>
                <c:pt idx="37">
                  <c:v>255.62329253920899</c:v>
                </c:pt>
                <c:pt idx="38">
                  <c:v>231.44238862175899</c:v>
                </c:pt>
                <c:pt idx="39">
                  <c:v>217.483482812278</c:v>
                </c:pt>
                <c:pt idx="40">
                  <c:v>239.997214729414</c:v>
                </c:pt>
                <c:pt idx="41">
                  <c:v>314.92593510551399</c:v>
                </c:pt>
                <c:pt idx="42">
                  <c:v>284.135616185743</c:v>
                </c:pt>
                <c:pt idx="43">
                  <c:v>272.917876862112</c:v>
                </c:pt>
                <c:pt idx="44">
                  <c:v>254.91101420730399</c:v>
                </c:pt>
                <c:pt idx="45">
                  <c:v>250.287193114389</c:v>
                </c:pt>
                <c:pt idx="46">
                  <c:v>245.36615013142901</c:v>
                </c:pt>
                <c:pt idx="47">
                  <c:v>279.27579963543201</c:v>
                </c:pt>
                <c:pt idx="48">
                  <c:v>350.32754561707998</c:v>
                </c:pt>
                <c:pt idx="49">
                  <c:v>346.04461169598102</c:v>
                </c:pt>
                <c:pt idx="50">
                  <c:v>359.48281796789701</c:v>
                </c:pt>
                <c:pt idx="51">
                  <c:v>342.85906877889602</c:v>
                </c:pt>
                <c:pt idx="52">
                  <c:v>328.85049174935699</c:v>
                </c:pt>
                <c:pt idx="53">
                  <c:v>318.65332909791601</c:v>
                </c:pt>
                <c:pt idx="54">
                  <c:v>324.42762603804698</c:v>
                </c:pt>
                <c:pt idx="55">
                  <c:v>323.064134863839</c:v>
                </c:pt>
                <c:pt idx="56">
                  <c:v>354.43650458238102</c:v>
                </c:pt>
                <c:pt idx="57">
                  <c:v>356.57736852128699</c:v>
                </c:pt>
                <c:pt idx="58">
                  <c:v>351.97533435483501</c:v>
                </c:pt>
                <c:pt idx="59">
                  <c:v>357.65699068908702</c:v>
                </c:pt>
                <c:pt idx="60">
                  <c:v>293.67732329021499</c:v>
                </c:pt>
                <c:pt idx="61">
                  <c:v>198.721198915191</c:v>
                </c:pt>
                <c:pt idx="62">
                  <c:v>247.47140423594499</c:v>
                </c:pt>
                <c:pt idx="63">
                  <c:v>231.589562975635</c:v>
                </c:pt>
                <c:pt idx="64">
                  <c:v>269.02585450090697</c:v>
                </c:pt>
                <c:pt idx="65">
                  <c:v>342.60525919501299</c:v>
                </c:pt>
                <c:pt idx="66">
                  <c:v>385.848231491977</c:v>
                </c:pt>
                <c:pt idx="67">
                  <c:v>406.35993868929501</c:v>
                </c:pt>
                <c:pt idx="68">
                  <c:v>418.50840278224098</c:v>
                </c:pt>
                <c:pt idx="69">
                  <c:v>427.28581999172002</c:v>
                </c:pt>
                <c:pt idx="70">
                  <c:v>436.807959022386</c:v>
                </c:pt>
                <c:pt idx="71">
                  <c:v>413.628904508311</c:v>
                </c:pt>
                <c:pt idx="72">
                  <c:v>410.85563711593397</c:v>
                </c:pt>
                <c:pt idx="73">
                  <c:v>369.54893475343601</c:v>
                </c:pt>
                <c:pt idx="74">
                  <c:v>355.091221934847</c:v>
                </c:pt>
                <c:pt idx="75">
                  <c:v>358.016379306646</c:v>
                </c:pt>
              </c:numCache>
            </c:numRef>
          </c:val>
          <c:smooth val="0"/>
          <c:extLst>
            <c:ext xmlns:c16="http://schemas.microsoft.com/office/drawing/2014/chart" uri="{C3380CC4-5D6E-409C-BE32-E72D297353CC}">
              <c16:uniqueId val="{00000000-D52A-4EC4-9C36-B342E446CDBE}"/>
            </c:ext>
          </c:extLst>
        </c:ser>
        <c:ser>
          <c:idx val="1"/>
          <c:order val="1"/>
          <c:tx>
            <c:strRef>
              <c:f>ETP_73!$D$39</c:f>
              <c:strCache>
                <c:ptCount val="1"/>
                <c:pt idx="0">
                  <c:v>Transports et entreposage</c:v>
                </c:pt>
              </c:strCache>
            </c:strRef>
          </c:tx>
          <c:marker>
            <c:symbol val="none"/>
          </c:marker>
          <c:cat>
            <c:strRef>
              <c:f>ETP_73!$E$29:$CB$29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ETP_73!$E$39:$CB$39</c:f>
              <c:numCache>
                <c:formatCode>#,##0</c:formatCode>
                <c:ptCount val="76"/>
                <c:pt idx="0">
                  <c:v>266.321223326601</c:v>
                </c:pt>
                <c:pt idx="1">
                  <c:v>222.997534173806</c:v>
                </c:pt>
                <c:pt idx="2">
                  <c:v>210.64913960216401</c:v>
                </c:pt>
                <c:pt idx="3">
                  <c:v>242.43084727472001</c:v>
                </c:pt>
                <c:pt idx="4">
                  <c:v>224.60278980794499</c:v>
                </c:pt>
                <c:pt idx="5">
                  <c:v>231.994263926972</c:v>
                </c:pt>
                <c:pt idx="6">
                  <c:v>233.39777411301301</c:v>
                </c:pt>
                <c:pt idx="7">
                  <c:v>279.79944655702798</c:v>
                </c:pt>
                <c:pt idx="8">
                  <c:v>351.71050539131102</c:v>
                </c:pt>
                <c:pt idx="9">
                  <c:v>334.025940493105</c:v>
                </c:pt>
                <c:pt idx="10">
                  <c:v>397.26845915407699</c:v>
                </c:pt>
                <c:pt idx="11">
                  <c:v>400.643525023336</c:v>
                </c:pt>
                <c:pt idx="12">
                  <c:v>397.05278493083802</c:v>
                </c:pt>
                <c:pt idx="13">
                  <c:v>371.387751637816</c:v>
                </c:pt>
                <c:pt idx="14">
                  <c:v>382.48231811176498</c:v>
                </c:pt>
                <c:pt idx="15">
                  <c:v>364.941198796935</c:v>
                </c:pt>
                <c:pt idx="16">
                  <c:v>388.19844958022202</c:v>
                </c:pt>
                <c:pt idx="17">
                  <c:v>302.33678692209702</c:v>
                </c:pt>
                <c:pt idx="18">
                  <c:v>282.25430591700399</c:v>
                </c:pt>
                <c:pt idx="19">
                  <c:v>292.34336105908801</c:v>
                </c:pt>
                <c:pt idx="20">
                  <c:v>335.08170090328298</c:v>
                </c:pt>
                <c:pt idx="21">
                  <c:v>285.80039289024501</c:v>
                </c:pt>
                <c:pt idx="22">
                  <c:v>288.704654161279</c:v>
                </c:pt>
                <c:pt idx="23">
                  <c:v>294.40141939146298</c:v>
                </c:pt>
                <c:pt idx="24">
                  <c:v>338.52694815117098</c:v>
                </c:pt>
                <c:pt idx="25">
                  <c:v>304.67301165079499</c:v>
                </c:pt>
                <c:pt idx="26">
                  <c:v>258.460431529088</c:v>
                </c:pt>
                <c:pt idx="27">
                  <c:v>256.71603745422999</c:v>
                </c:pt>
                <c:pt idx="28">
                  <c:v>370.07823682574798</c:v>
                </c:pt>
                <c:pt idx="29">
                  <c:v>284.740132739692</c:v>
                </c:pt>
                <c:pt idx="30">
                  <c:v>248.52325262081999</c:v>
                </c:pt>
                <c:pt idx="31">
                  <c:v>231.56116994198999</c:v>
                </c:pt>
                <c:pt idx="32">
                  <c:v>214.94058813411499</c:v>
                </c:pt>
                <c:pt idx="33">
                  <c:v>271.18064656527201</c:v>
                </c:pt>
                <c:pt idx="34">
                  <c:v>288.782763117267</c:v>
                </c:pt>
                <c:pt idx="35">
                  <c:v>291.10126351822402</c:v>
                </c:pt>
                <c:pt idx="36">
                  <c:v>243.09110123705301</c:v>
                </c:pt>
                <c:pt idx="37">
                  <c:v>285.14078539906097</c:v>
                </c:pt>
                <c:pt idx="38">
                  <c:v>329.49446608647702</c:v>
                </c:pt>
                <c:pt idx="39">
                  <c:v>301.81532944572001</c:v>
                </c:pt>
                <c:pt idx="40">
                  <c:v>326.087568039632</c:v>
                </c:pt>
                <c:pt idx="41">
                  <c:v>373.99633103897003</c:v>
                </c:pt>
                <c:pt idx="42">
                  <c:v>391.92118011355001</c:v>
                </c:pt>
                <c:pt idx="43">
                  <c:v>401.47147087904801</c:v>
                </c:pt>
                <c:pt idx="44">
                  <c:v>395.29803808280201</c:v>
                </c:pt>
                <c:pt idx="45">
                  <c:v>378.86503527486298</c:v>
                </c:pt>
                <c:pt idx="46">
                  <c:v>401.54711227373502</c:v>
                </c:pt>
                <c:pt idx="47">
                  <c:v>447.033003968522</c:v>
                </c:pt>
                <c:pt idx="48">
                  <c:v>418.252427774919</c:v>
                </c:pt>
                <c:pt idx="49">
                  <c:v>404.56588526501599</c:v>
                </c:pt>
                <c:pt idx="50">
                  <c:v>423.68072322079502</c:v>
                </c:pt>
                <c:pt idx="51">
                  <c:v>464.03609091913</c:v>
                </c:pt>
                <c:pt idx="52">
                  <c:v>498.31550304448001</c:v>
                </c:pt>
                <c:pt idx="53">
                  <c:v>488.96516333605302</c:v>
                </c:pt>
                <c:pt idx="54">
                  <c:v>477.03608951771099</c:v>
                </c:pt>
                <c:pt idx="55">
                  <c:v>461.60657561305402</c:v>
                </c:pt>
                <c:pt idx="56">
                  <c:v>464.44595655710702</c:v>
                </c:pt>
                <c:pt idx="57">
                  <c:v>440.210002628979</c:v>
                </c:pt>
                <c:pt idx="58">
                  <c:v>432.16440000295103</c:v>
                </c:pt>
                <c:pt idx="59">
                  <c:v>462.85081124745398</c:v>
                </c:pt>
                <c:pt idx="60">
                  <c:v>416.483301694901</c:v>
                </c:pt>
                <c:pt idx="61">
                  <c:v>276.24307120959799</c:v>
                </c:pt>
                <c:pt idx="62">
                  <c:v>449.13068768113499</c:v>
                </c:pt>
                <c:pt idx="63">
                  <c:v>408.44596254151497</c:v>
                </c:pt>
                <c:pt idx="64">
                  <c:v>278.85701310824498</c:v>
                </c:pt>
                <c:pt idx="65">
                  <c:v>448.26240385826401</c:v>
                </c:pt>
                <c:pt idx="66">
                  <c:v>548.40638830772798</c:v>
                </c:pt>
                <c:pt idx="67">
                  <c:v>587.36695268985602</c:v>
                </c:pt>
                <c:pt idx="68">
                  <c:v>627.59226923180699</c:v>
                </c:pt>
                <c:pt idx="69">
                  <c:v>614.13324518331797</c:v>
                </c:pt>
                <c:pt idx="70">
                  <c:v>606.63227996681701</c:v>
                </c:pt>
                <c:pt idx="71">
                  <c:v>649.79783685071197</c:v>
                </c:pt>
                <c:pt idx="72">
                  <c:v>609.38583085034099</c:v>
                </c:pt>
                <c:pt idx="73">
                  <c:v>557.94518681156796</c:v>
                </c:pt>
                <c:pt idx="74">
                  <c:v>564.05293965063299</c:v>
                </c:pt>
                <c:pt idx="75">
                  <c:v>532.74657203537004</c:v>
                </c:pt>
              </c:numCache>
            </c:numRef>
          </c:val>
          <c:smooth val="0"/>
          <c:extLst>
            <c:ext xmlns:c16="http://schemas.microsoft.com/office/drawing/2014/chart" uri="{C3380CC4-5D6E-409C-BE32-E72D297353CC}">
              <c16:uniqueId val="{00000001-D52A-4EC4-9C36-B342E446CDBE}"/>
            </c:ext>
          </c:extLst>
        </c:ser>
        <c:ser>
          <c:idx val="2"/>
          <c:order val="2"/>
          <c:tx>
            <c:strRef>
              <c:f>ETP_73!$D$40</c:f>
              <c:strCache>
                <c:ptCount val="1"/>
                <c:pt idx="0">
                  <c:v>Hébergement et restauration</c:v>
                </c:pt>
              </c:strCache>
            </c:strRef>
          </c:tx>
          <c:marker>
            <c:symbol val="none"/>
          </c:marker>
          <c:cat>
            <c:strRef>
              <c:f>ETP_73!$E$29:$CB$29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ETP_73!$E$40:$CB$40</c:f>
              <c:numCache>
                <c:formatCode>#,##0</c:formatCode>
                <c:ptCount val="76"/>
                <c:pt idx="0">
                  <c:v>21.984331026434901</c:v>
                </c:pt>
                <c:pt idx="1">
                  <c:v>18.051708981169501</c:v>
                </c:pt>
                <c:pt idx="2">
                  <c:v>16.7899541859321</c:v>
                </c:pt>
                <c:pt idx="3">
                  <c:v>23.8433605075295</c:v>
                </c:pt>
                <c:pt idx="4">
                  <c:v>26.401796421617199</c:v>
                </c:pt>
                <c:pt idx="5">
                  <c:v>24.3566816304475</c:v>
                </c:pt>
                <c:pt idx="6">
                  <c:v>20.617235011590299</c:v>
                </c:pt>
                <c:pt idx="7">
                  <c:v>18.774812136827101</c:v>
                </c:pt>
                <c:pt idx="8">
                  <c:v>25.768156025120199</c:v>
                </c:pt>
                <c:pt idx="9">
                  <c:v>27.925114455680699</c:v>
                </c:pt>
                <c:pt idx="10">
                  <c:v>30.562576366370301</c:v>
                </c:pt>
                <c:pt idx="11">
                  <c:v>32.6788843774656</c:v>
                </c:pt>
                <c:pt idx="12">
                  <c:v>90.9594877753769</c:v>
                </c:pt>
                <c:pt idx="13">
                  <c:v>31.529450437521799</c:v>
                </c:pt>
                <c:pt idx="14">
                  <c:v>15.868804244195699</c:v>
                </c:pt>
                <c:pt idx="15">
                  <c:v>14.9404003182241</c:v>
                </c:pt>
                <c:pt idx="16">
                  <c:v>11.910710842048699</c:v>
                </c:pt>
                <c:pt idx="17">
                  <c:v>11.754995570623899</c:v>
                </c:pt>
                <c:pt idx="18">
                  <c:v>9.9727247592401103</c:v>
                </c:pt>
                <c:pt idx="19">
                  <c:v>14.6747243106505</c:v>
                </c:pt>
                <c:pt idx="20">
                  <c:v>15.602543714581</c:v>
                </c:pt>
                <c:pt idx="21">
                  <c:v>15.5040169440658</c:v>
                </c:pt>
                <c:pt idx="22">
                  <c:v>16.409394989923801</c:v>
                </c:pt>
                <c:pt idx="23">
                  <c:v>19.5892356720409</c:v>
                </c:pt>
                <c:pt idx="24">
                  <c:v>21.2536402405606</c:v>
                </c:pt>
                <c:pt idx="25">
                  <c:v>21.110443484088901</c:v>
                </c:pt>
                <c:pt idx="26">
                  <c:v>21.641285108827301</c:v>
                </c:pt>
                <c:pt idx="27">
                  <c:v>18.9483319455071</c:v>
                </c:pt>
                <c:pt idx="28">
                  <c:v>24.120964400160702</c:v>
                </c:pt>
                <c:pt idx="29">
                  <c:v>25.912420764950401</c:v>
                </c:pt>
                <c:pt idx="30">
                  <c:v>25.490934447792402</c:v>
                </c:pt>
                <c:pt idx="31">
                  <c:v>23.656026641310099</c:v>
                </c:pt>
                <c:pt idx="32">
                  <c:v>26.035762959579799</c:v>
                </c:pt>
                <c:pt idx="33">
                  <c:v>21.980344530172701</c:v>
                </c:pt>
                <c:pt idx="34">
                  <c:v>24.436613163166498</c:v>
                </c:pt>
                <c:pt idx="35">
                  <c:v>23.685283804490599</c:v>
                </c:pt>
                <c:pt idx="36">
                  <c:v>19.8338904951143</c:v>
                </c:pt>
                <c:pt idx="37">
                  <c:v>19.491730818804101</c:v>
                </c:pt>
                <c:pt idx="38">
                  <c:v>20.286274120384299</c:v>
                </c:pt>
                <c:pt idx="39">
                  <c:v>23.472318823051999</c:v>
                </c:pt>
                <c:pt idx="40">
                  <c:v>19.951022268375201</c:v>
                </c:pt>
                <c:pt idx="41">
                  <c:v>27.9630519981323</c:v>
                </c:pt>
                <c:pt idx="42">
                  <c:v>34.2392971602155</c:v>
                </c:pt>
                <c:pt idx="43">
                  <c:v>32.8464108330515</c:v>
                </c:pt>
                <c:pt idx="44">
                  <c:v>40.141309133853099</c:v>
                </c:pt>
                <c:pt idx="45">
                  <c:v>37.766470370512998</c:v>
                </c:pt>
                <c:pt idx="46">
                  <c:v>37.717211144654797</c:v>
                </c:pt>
                <c:pt idx="47">
                  <c:v>47.065447828214701</c:v>
                </c:pt>
                <c:pt idx="48">
                  <c:v>48.114092739070301</c:v>
                </c:pt>
                <c:pt idx="49">
                  <c:v>46.2278397089176</c:v>
                </c:pt>
                <c:pt idx="50">
                  <c:v>41.077208430458597</c:v>
                </c:pt>
                <c:pt idx="51">
                  <c:v>42.528274528113798</c:v>
                </c:pt>
                <c:pt idx="52">
                  <c:v>48.476946149287102</c:v>
                </c:pt>
                <c:pt idx="53">
                  <c:v>52.798126195108502</c:v>
                </c:pt>
                <c:pt idx="54">
                  <c:v>51.6774833322144</c:v>
                </c:pt>
                <c:pt idx="55">
                  <c:v>51.104522232658098</c:v>
                </c:pt>
                <c:pt idx="56">
                  <c:v>50.102127847642898</c:v>
                </c:pt>
                <c:pt idx="57">
                  <c:v>58.659895845014603</c:v>
                </c:pt>
                <c:pt idx="58">
                  <c:v>53.259897013493799</c:v>
                </c:pt>
                <c:pt idx="59">
                  <c:v>51.835080719899203</c:v>
                </c:pt>
                <c:pt idx="60">
                  <c:v>52.2923705691531</c:v>
                </c:pt>
                <c:pt idx="61">
                  <c:v>15.177606531126299</c:v>
                </c:pt>
                <c:pt idx="62">
                  <c:v>35.098509540005303</c:v>
                </c:pt>
                <c:pt idx="63">
                  <c:v>29.353106627722099</c:v>
                </c:pt>
                <c:pt idx="64">
                  <c:v>20.080372570342099</c:v>
                </c:pt>
                <c:pt idx="65">
                  <c:v>34.126985815125799</c:v>
                </c:pt>
                <c:pt idx="66">
                  <c:v>51.812318484575698</c:v>
                </c:pt>
                <c:pt idx="67">
                  <c:v>57.6010691397043</c:v>
                </c:pt>
                <c:pt idx="68">
                  <c:v>62.9620938040091</c:v>
                </c:pt>
                <c:pt idx="69">
                  <c:v>67.074304954379599</c:v>
                </c:pt>
                <c:pt idx="70">
                  <c:v>56.856997078774903</c:v>
                </c:pt>
                <c:pt idx="71">
                  <c:v>61.916102720655097</c:v>
                </c:pt>
                <c:pt idx="72">
                  <c:v>58.236811369943702</c:v>
                </c:pt>
                <c:pt idx="73">
                  <c:v>58.918541118520103</c:v>
                </c:pt>
                <c:pt idx="74">
                  <c:v>58.7386510997352</c:v>
                </c:pt>
                <c:pt idx="75">
                  <c:v>48.965723347190099</c:v>
                </c:pt>
              </c:numCache>
            </c:numRef>
          </c:val>
          <c:smooth val="0"/>
          <c:extLst>
            <c:ext xmlns:c16="http://schemas.microsoft.com/office/drawing/2014/chart" uri="{C3380CC4-5D6E-409C-BE32-E72D297353CC}">
              <c16:uniqueId val="{00000002-D52A-4EC4-9C36-B342E446CDBE}"/>
            </c:ext>
          </c:extLst>
        </c:ser>
        <c:ser>
          <c:idx val="3"/>
          <c:order val="3"/>
          <c:tx>
            <c:strRef>
              <c:f>ETP_73!$D$41</c:f>
              <c:strCache>
                <c:ptCount val="1"/>
                <c:pt idx="0">
                  <c:v>Information et communication</c:v>
                </c:pt>
              </c:strCache>
            </c:strRef>
          </c:tx>
          <c:marker>
            <c:symbol val="none"/>
          </c:marker>
          <c:cat>
            <c:strRef>
              <c:f>ETP_73!$E$29:$CB$29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ETP_73!$E$41:$CB$41</c:f>
              <c:numCache>
                <c:formatCode>#,##0</c:formatCode>
                <c:ptCount val="7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numCache>
            </c:numRef>
          </c:val>
          <c:smooth val="0"/>
          <c:extLst>
            <c:ext xmlns:c16="http://schemas.microsoft.com/office/drawing/2014/chart" uri="{C3380CC4-5D6E-409C-BE32-E72D297353CC}">
              <c16:uniqueId val="{00000003-D52A-4EC4-9C36-B342E446CDBE}"/>
            </c:ext>
          </c:extLst>
        </c:ser>
        <c:ser>
          <c:idx val="4"/>
          <c:order val="4"/>
          <c:tx>
            <c:strRef>
              <c:f>ETP_73!$D$42</c:f>
              <c:strCache>
                <c:ptCount val="1"/>
                <c:pt idx="0">
                  <c:v>Activites financieres et d'assurance</c:v>
                </c:pt>
              </c:strCache>
            </c:strRef>
          </c:tx>
          <c:marker>
            <c:symbol val="none"/>
          </c:marker>
          <c:cat>
            <c:strRef>
              <c:f>ETP_73!$E$29:$CB$29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ETP_73!$E$42:$CB$42</c:f>
              <c:numCache>
                <c:formatCode>#,##0</c:formatCode>
                <c:ptCount val="76"/>
                <c:pt idx="0">
                  <c:v>13.5791714913008</c:v>
                </c:pt>
                <c:pt idx="1">
                  <c:v>13.6873089779843</c:v>
                </c:pt>
                <c:pt idx="2">
                  <c:v>8.3650392791760702</c:v>
                </c:pt>
                <c:pt idx="3">
                  <c:v>6.2423361373801098</c:v>
                </c:pt>
                <c:pt idx="4">
                  <c:v>13.625969061092</c:v>
                </c:pt>
                <c:pt idx="5">
                  <c:v>10.041699246894501</c:v>
                </c:pt>
                <c:pt idx="6">
                  <c:v>8.0439509838993306</c:v>
                </c:pt>
                <c:pt idx="7">
                  <c:v>11.424123952179601</c:v>
                </c:pt>
                <c:pt idx="8">
                  <c:v>9.0113566006369794</c:v>
                </c:pt>
                <c:pt idx="9">
                  <c:v>6.0606243853623303</c:v>
                </c:pt>
                <c:pt idx="10">
                  <c:v>8.3631182056376101</c:v>
                </c:pt>
                <c:pt idx="11">
                  <c:v>14.0095336611621</c:v>
                </c:pt>
                <c:pt idx="12">
                  <c:v>8.5649943144064906</c:v>
                </c:pt>
                <c:pt idx="13">
                  <c:v>24.470074288335201</c:v>
                </c:pt>
                <c:pt idx="14">
                  <c:v>21.309582484684601</c:v>
                </c:pt>
                <c:pt idx="15">
                  <c:v>33.205059033814102</c:v>
                </c:pt>
                <c:pt idx="16">
                  <c:v>29.318149793661799</c:v>
                </c:pt>
                <c:pt idx="17">
                  <c:v>24.282752793623199</c:v>
                </c:pt>
                <c:pt idx="18">
                  <c:v>16.480746306208701</c:v>
                </c:pt>
                <c:pt idx="19">
                  <c:v>12.708521868075</c:v>
                </c:pt>
                <c:pt idx="20">
                  <c:v>9.5787084041818993</c:v>
                </c:pt>
                <c:pt idx="21">
                  <c:v>15.0841100137035</c:v>
                </c:pt>
                <c:pt idx="22">
                  <c:v>17.718750991366701</c:v>
                </c:pt>
                <c:pt idx="23">
                  <c:v>11.081210569493001</c:v>
                </c:pt>
                <c:pt idx="24">
                  <c:v>10.081910868937999</c:v>
                </c:pt>
                <c:pt idx="25">
                  <c:v>7.8349945864690698</c:v>
                </c:pt>
                <c:pt idx="26">
                  <c:v>13.953724201537399</c:v>
                </c:pt>
                <c:pt idx="27">
                  <c:v>8.9085207499411307</c:v>
                </c:pt>
                <c:pt idx="28">
                  <c:v>9.1968884897172298</c:v>
                </c:pt>
                <c:pt idx="29">
                  <c:v>9.0924067958309305</c:v>
                </c:pt>
                <c:pt idx="30">
                  <c:v>14.362220611893299</c:v>
                </c:pt>
                <c:pt idx="31">
                  <c:v>9.3989839014887995</c:v>
                </c:pt>
                <c:pt idx="32">
                  <c:v>8.0923134816435205</c:v>
                </c:pt>
                <c:pt idx="33">
                  <c:v>8.3559507008506202</c:v>
                </c:pt>
                <c:pt idx="34">
                  <c:v>0</c:v>
                </c:pt>
                <c:pt idx="35">
                  <c:v>11.113385484001499</c:v>
                </c:pt>
                <c:pt idx="36">
                  <c:v>8.1850149266596404</c:v>
                </c:pt>
                <c:pt idx="37">
                  <c:v>8.3051188708731996</c:v>
                </c:pt>
                <c:pt idx="38">
                  <c:v>7.5407503539760601</c:v>
                </c:pt>
                <c:pt idx="39">
                  <c:v>9.0595025228698205</c:v>
                </c:pt>
                <c:pt idx="40">
                  <c:v>9.4079603771096494</c:v>
                </c:pt>
                <c:pt idx="41">
                  <c:v>7.5474364605304496</c:v>
                </c:pt>
                <c:pt idx="42">
                  <c:v>0</c:v>
                </c:pt>
                <c:pt idx="43">
                  <c:v>6.5321924811702097</c:v>
                </c:pt>
                <c:pt idx="44">
                  <c:v>7.0523128812380698</c:v>
                </c:pt>
                <c:pt idx="45">
                  <c:v>11.003060371338</c:v>
                </c:pt>
                <c:pt idx="46">
                  <c:v>13.298346707455201</c:v>
                </c:pt>
                <c:pt idx="47">
                  <c:v>8.2079089032369907</c:v>
                </c:pt>
                <c:pt idx="48">
                  <c:v>11.8190729017027</c:v>
                </c:pt>
                <c:pt idx="49">
                  <c:v>9.2349852312915104</c:v>
                </c:pt>
                <c:pt idx="50">
                  <c:v>9.6714934207280603</c:v>
                </c:pt>
                <c:pt idx="51">
                  <c:v>14.841722444626001</c:v>
                </c:pt>
                <c:pt idx="52">
                  <c:v>52.8358550605396</c:v>
                </c:pt>
                <c:pt idx="53">
                  <c:v>21.165531095576402</c:v>
                </c:pt>
                <c:pt idx="54">
                  <c:v>16.976813227634601</c:v>
                </c:pt>
                <c:pt idx="55">
                  <c:v>14.2617803509334</c:v>
                </c:pt>
                <c:pt idx="56">
                  <c:v>18.452641540222402</c:v>
                </c:pt>
                <c:pt idx="57">
                  <c:v>20.001572429257699</c:v>
                </c:pt>
                <c:pt idx="58">
                  <c:v>20.470362389171498</c:v>
                </c:pt>
                <c:pt idx="59">
                  <c:v>20.637366120247101</c:v>
                </c:pt>
                <c:pt idx="60">
                  <c:v>20.1105494166178</c:v>
                </c:pt>
                <c:pt idx="61">
                  <c:v>9.28653655428886</c:v>
                </c:pt>
                <c:pt idx="62">
                  <c:v>15.0811823276167</c:v>
                </c:pt>
                <c:pt idx="63">
                  <c:v>15.4456685255458</c:v>
                </c:pt>
                <c:pt idx="64">
                  <c:v>18.6121353581572</c:v>
                </c:pt>
                <c:pt idx="65">
                  <c:v>22.454563285183301</c:v>
                </c:pt>
                <c:pt idx="66">
                  <c:v>15.696106439336701</c:v>
                </c:pt>
                <c:pt idx="67">
                  <c:v>15.599781240955</c:v>
                </c:pt>
                <c:pt idx="68">
                  <c:v>13.1002531351774</c:v>
                </c:pt>
                <c:pt idx="69">
                  <c:v>14.764474042395101</c:v>
                </c:pt>
                <c:pt idx="70">
                  <c:v>14.5802171301887</c:v>
                </c:pt>
                <c:pt idx="71">
                  <c:v>12.5084891498493</c:v>
                </c:pt>
                <c:pt idx="72">
                  <c:v>8.1254641591182608</c:v>
                </c:pt>
                <c:pt idx="73">
                  <c:v>9.9385477167947105</c:v>
                </c:pt>
                <c:pt idx="74">
                  <c:v>14.724503141885</c:v>
                </c:pt>
                <c:pt idx="75">
                  <c:v>16.4556055550559</c:v>
                </c:pt>
              </c:numCache>
            </c:numRef>
          </c:val>
          <c:smooth val="0"/>
          <c:extLst>
            <c:ext xmlns:c16="http://schemas.microsoft.com/office/drawing/2014/chart" uri="{C3380CC4-5D6E-409C-BE32-E72D297353CC}">
              <c16:uniqueId val="{00000004-D52A-4EC4-9C36-B342E446CDBE}"/>
            </c:ext>
          </c:extLst>
        </c:ser>
        <c:ser>
          <c:idx val="5"/>
          <c:order val="5"/>
          <c:tx>
            <c:strRef>
              <c:f>ETP_73!$D$43</c:f>
              <c:strCache>
                <c:ptCount val="1"/>
                <c:pt idx="0">
                  <c:v>Activites immobilieres</c:v>
                </c:pt>
              </c:strCache>
            </c:strRef>
          </c:tx>
          <c:marker>
            <c:symbol val="none"/>
          </c:marker>
          <c:cat>
            <c:strRef>
              <c:f>ETP_73!$E$29:$CB$29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ETP_73!$E$43:$CB$43</c:f>
              <c:numCache>
                <c:formatCode>#,##0</c:formatCode>
                <c:ptCount val="76"/>
                <c:pt idx="0">
                  <c:v>35.1295848060035</c:v>
                </c:pt>
                <c:pt idx="1">
                  <c:v>36.024173639386802</c:v>
                </c:pt>
                <c:pt idx="2">
                  <c:v>45.456762197535298</c:v>
                </c:pt>
                <c:pt idx="3">
                  <c:v>34.686803955321302</c:v>
                </c:pt>
                <c:pt idx="4">
                  <c:v>31.5187075671586</c:v>
                </c:pt>
                <c:pt idx="5">
                  <c:v>33.065915532007601</c:v>
                </c:pt>
                <c:pt idx="6">
                  <c:v>20.4542705524557</c:v>
                </c:pt>
                <c:pt idx="7">
                  <c:v>21.237437981319999</c:v>
                </c:pt>
                <c:pt idx="8">
                  <c:v>19.986593688558699</c:v>
                </c:pt>
                <c:pt idx="9">
                  <c:v>25.0589367739965</c:v>
                </c:pt>
                <c:pt idx="10">
                  <c:v>20.9649594880403</c:v>
                </c:pt>
                <c:pt idx="11">
                  <c:v>22.6027824932555</c:v>
                </c:pt>
                <c:pt idx="12">
                  <c:v>22.655703903613201</c:v>
                </c:pt>
                <c:pt idx="13">
                  <c:v>18.211634143978699</c:v>
                </c:pt>
                <c:pt idx="14">
                  <c:v>31.598561295017699</c:v>
                </c:pt>
                <c:pt idx="15">
                  <c:v>34.922931794951197</c:v>
                </c:pt>
                <c:pt idx="16">
                  <c:v>39.274389910851397</c:v>
                </c:pt>
                <c:pt idx="17">
                  <c:v>43.6897058099864</c:v>
                </c:pt>
                <c:pt idx="18">
                  <c:v>48.352013471512102</c:v>
                </c:pt>
                <c:pt idx="19">
                  <c:v>45.144885835110699</c:v>
                </c:pt>
                <c:pt idx="20">
                  <c:v>41.803168983385902</c:v>
                </c:pt>
                <c:pt idx="21">
                  <c:v>33.743915796014001</c:v>
                </c:pt>
                <c:pt idx="22">
                  <c:v>26.184453992499598</c:v>
                </c:pt>
                <c:pt idx="23">
                  <c:v>22.1654075626519</c:v>
                </c:pt>
                <c:pt idx="24">
                  <c:v>21.575913164268801</c:v>
                </c:pt>
                <c:pt idx="25">
                  <c:v>33.382063216459102</c:v>
                </c:pt>
                <c:pt idx="26">
                  <c:v>30.870289393340698</c:v>
                </c:pt>
                <c:pt idx="27">
                  <c:v>28.865771168558599</c:v>
                </c:pt>
                <c:pt idx="28">
                  <c:v>21.742746626572298</c:v>
                </c:pt>
                <c:pt idx="29">
                  <c:v>19.581112595820699</c:v>
                </c:pt>
                <c:pt idx="30">
                  <c:v>19.111699784855698</c:v>
                </c:pt>
                <c:pt idx="31">
                  <c:v>20.831616238815801</c:v>
                </c:pt>
                <c:pt idx="32">
                  <c:v>22.8311827044087</c:v>
                </c:pt>
                <c:pt idx="33">
                  <c:v>16.915745281265199</c:v>
                </c:pt>
                <c:pt idx="34">
                  <c:v>20.468997168306</c:v>
                </c:pt>
                <c:pt idx="35">
                  <c:v>18.366312089798701</c:v>
                </c:pt>
                <c:pt idx="36">
                  <c:v>21.9934885956797</c:v>
                </c:pt>
                <c:pt idx="37">
                  <c:v>27.229235910909299</c:v>
                </c:pt>
                <c:pt idx="38">
                  <c:v>24.7390586064937</c:v>
                </c:pt>
                <c:pt idx="39">
                  <c:v>25.6796083212685</c:v>
                </c:pt>
                <c:pt idx="40">
                  <c:v>32.398088916765403</c:v>
                </c:pt>
                <c:pt idx="41">
                  <c:v>34.272582389387502</c:v>
                </c:pt>
                <c:pt idx="42">
                  <c:v>29.2309516389146</c:v>
                </c:pt>
                <c:pt idx="43">
                  <c:v>30.951165204061599</c:v>
                </c:pt>
                <c:pt idx="44">
                  <c:v>30.053928601882301</c:v>
                </c:pt>
                <c:pt idx="45">
                  <c:v>28.893768563137499</c:v>
                </c:pt>
                <c:pt idx="46">
                  <c:v>28.583026572694401</c:v>
                </c:pt>
                <c:pt idx="47">
                  <c:v>28.324146202501002</c:v>
                </c:pt>
                <c:pt idx="48">
                  <c:v>22.0254991660236</c:v>
                </c:pt>
                <c:pt idx="49">
                  <c:v>20.040468365971201</c:v>
                </c:pt>
                <c:pt idx="50">
                  <c:v>24.217514642499001</c:v>
                </c:pt>
                <c:pt idx="51">
                  <c:v>24.5381240063587</c:v>
                </c:pt>
                <c:pt idx="52">
                  <c:v>30.3900725660768</c:v>
                </c:pt>
                <c:pt idx="53">
                  <c:v>27.389057333375501</c:v>
                </c:pt>
                <c:pt idx="54">
                  <c:v>29.076779306688099</c:v>
                </c:pt>
                <c:pt idx="55">
                  <c:v>31.971970052309899</c:v>
                </c:pt>
                <c:pt idx="56">
                  <c:v>33.4904016602298</c:v>
                </c:pt>
                <c:pt idx="57">
                  <c:v>35.081167634871399</c:v>
                </c:pt>
                <c:pt idx="58">
                  <c:v>41.3245316506259</c:v>
                </c:pt>
                <c:pt idx="59">
                  <c:v>31.745628994049</c:v>
                </c:pt>
                <c:pt idx="60">
                  <c:v>17.955316431932101</c:v>
                </c:pt>
                <c:pt idx="61">
                  <c:v>9.3718674249923293</c:v>
                </c:pt>
                <c:pt idx="62">
                  <c:v>18.3068893291025</c:v>
                </c:pt>
                <c:pt idx="63">
                  <c:v>17.196816727996399</c:v>
                </c:pt>
                <c:pt idx="64">
                  <c:v>17.2658197101171</c:v>
                </c:pt>
                <c:pt idx="65">
                  <c:v>19.248554134348399</c:v>
                </c:pt>
                <c:pt idx="66">
                  <c:v>24.478684996457702</c:v>
                </c:pt>
                <c:pt idx="67">
                  <c:v>34.724835281283099</c:v>
                </c:pt>
                <c:pt idx="68">
                  <c:v>41.238459686819802</c:v>
                </c:pt>
                <c:pt idx="69">
                  <c:v>28.934007266315</c:v>
                </c:pt>
                <c:pt idx="70">
                  <c:v>23.327138839071299</c:v>
                </c:pt>
                <c:pt idx="71">
                  <c:v>17.493184309392401</c:v>
                </c:pt>
                <c:pt idx="72">
                  <c:v>16.795985498181398</c:v>
                </c:pt>
                <c:pt idx="73">
                  <c:v>18.173218214887001</c:v>
                </c:pt>
                <c:pt idx="74">
                  <c:v>18.802051972766002</c:v>
                </c:pt>
                <c:pt idx="75">
                  <c:v>21.655345156134899</c:v>
                </c:pt>
              </c:numCache>
            </c:numRef>
          </c:val>
          <c:smooth val="0"/>
          <c:extLst>
            <c:ext xmlns:c16="http://schemas.microsoft.com/office/drawing/2014/chart" uri="{C3380CC4-5D6E-409C-BE32-E72D297353CC}">
              <c16:uniqueId val="{00000005-D52A-4EC4-9C36-B342E446CDBE}"/>
            </c:ext>
          </c:extLst>
        </c:ser>
        <c:ser>
          <c:idx val="6"/>
          <c:order val="6"/>
          <c:tx>
            <c:strRef>
              <c:f>ETP_73!$D$44</c:f>
              <c:strCache>
                <c:ptCount val="1"/>
                <c:pt idx="0">
                  <c:v>Activités scientifiques et techniques ; services administratifs et de soutien</c:v>
                </c:pt>
              </c:strCache>
            </c:strRef>
          </c:tx>
          <c:marker>
            <c:symbol val="none"/>
          </c:marker>
          <c:cat>
            <c:strRef>
              <c:f>ETP_73!$E$29:$CB$29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ETP_73!$E$44:$CB$44</c:f>
              <c:numCache>
                <c:formatCode>#,##0</c:formatCode>
                <c:ptCount val="76"/>
                <c:pt idx="0">
                  <c:v>154.137710021294</c:v>
                </c:pt>
                <c:pt idx="1">
                  <c:v>202.85183300002899</c:v>
                </c:pt>
                <c:pt idx="2">
                  <c:v>162.64810036690099</c:v>
                </c:pt>
                <c:pt idx="3">
                  <c:v>162.296793992045</c:v>
                </c:pt>
                <c:pt idx="4">
                  <c:v>150.308456119684</c:v>
                </c:pt>
                <c:pt idx="5">
                  <c:v>153.31714499593599</c:v>
                </c:pt>
                <c:pt idx="6">
                  <c:v>188.94324715759501</c:v>
                </c:pt>
                <c:pt idx="7">
                  <c:v>193.814640545049</c:v>
                </c:pt>
                <c:pt idx="8">
                  <c:v>191.542416173471</c:v>
                </c:pt>
                <c:pt idx="9">
                  <c:v>218.784686646051</c:v>
                </c:pt>
                <c:pt idx="10">
                  <c:v>201.63902445914999</c:v>
                </c:pt>
                <c:pt idx="11">
                  <c:v>186.61403942797401</c:v>
                </c:pt>
                <c:pt idx="12">
                  <c:v>150.324180128325</c:v>
                </c:pt>
                <c:pt idx="13">
                  <c:v>145.30010590795899</c:v>
                </c:pt>
                <c:pt idx="14">
                  <c:v>148.18029100038299</c:v>
                </c:pt>
                <c:pt idx="15">
                  <c:v>141.50723495832099</c:v>
                </c:pt>
                <c:pt idx="16">
                  <c:v>135.6288859604</c:v>
                </c:pt>
                <c:pt idx="17">
                  <c:v>152.844489102886</c:v>
                </c:pt>
                <c:pt idx="18">
                  <c:v>132.09018838156399</c:v>
                </c:pt>
                <c:pt idx="19">
                  <c:v>146.79457390862001</c:v>
                </c:pt>
                <c:pt idx="20">
                  <c:v>152.894320920929</c:v>
                </c:pt>
                <c:pt idx="21">
                  <c:v>137.50390161107899</c:v>
                </c:pt>
                <c:pt idx="22">
                  <c:v>136.43473248809099</c:v>
                </c:pt>
                <c:pt idx="23">
                  <c:v>136.37691861346099</c:v>
                </c:pt>
                <c:pt idx="24">
                  <c:v>146.79547739313699</c:v>
                </c:pt>
                <c:pt idx="25">
                  <c:v>137.91846341172501</c:v>
                </c:pt>
                <c:pt idx="26">
                  <c:v>124.347999813268</c:v>
                </c:pt>
                <c:pt idx="27">
                  <c:v>125.122197077287</c:v>
                </c:pt>
                <c:pt idx="28">
                  <c:v>125.78324334842701</c:v>
                </c:pt>
                <c:pt idx="29">
                  <c:v>107.138219504413</c:v>
                </c:pt>
                <c:pt idx="30">
                  <c:v>104.24964144392401</c:v>
                </c:pt>
                <c:pt idx="31">
                  <c:v>127.26584342954899</c:v>
                </c:pt>
                <c:pt idx="32">
                  <c:v>114.831063791848</c:v>
                </c:pt>
                <c:pt idx="33">
                  <c:v>143.993147480766</c:v>
                </c:pt>
                <c:pt idx="34">
                  <c:v>158.93637895513899</c:v>
                </c:pt>
                <c:pt idx="35">
                  <c:v>144.260691216694</c:v>
                </c:pt>
                <c:pt idx="36">
                  <c:v>129.671424730761</c:v>
                </c:pt>
                <c:pt idx="37">
                  <c:v>135.713257612012</c:v>
                </c:pt>
                <c:pt idx="38">
                  <c:v>135.739975819764</c:v>
                </c:pt>
                <c:pt idx="39">
                  <c:v>133.617350055126</c:v>
                </c:pt>
                <c:pt idx="40">
                  <c:v>131.72785453753599</c:v>
                </c:pt>
                <c:pt idx="41">
                  <c:v>145.02260549856899</c:v>
                </c:pt>
                <c:pt idx="42">
                  <c:v>156.92797414679899</c:v>
                </c:pt>
                <c:pt idx="43">
                  <c:v>148.95414359310701</c:v>
                </c:pt>
                <c:pt idx="44">
                  <c:v>152.65630034026401</c:v>
                </c:pt>
                <c:pt idx="45">
                  <c:v>161.50657523780501</c:v>
                </c:pt>
                <c:pt idx="46">
                  <c:v>184.865954555727</c:v>
                </c:pt>
                <c:pt idx="47">
                  <c:v>230.00482217819399</c:v>
                </c:pt>
                <c:pt idx="48">
                  <c:v>265.37762706668502</c:v>
                </c:pt>
                <c:pt idx="49">
                  <c:v>309.31878880141898</c:v>
                </c:pt>
                <c:pt idx="50">
                  <c:v>333.323079775689</c:v>
                </c:pt>
                <c:pt idx="51">
                  <c:v>352.52202304152098</c:v>
                </c:pt>
                <c:pt idx="52">
                  <c:v>395.32230703456901</c:v>
                </c:pt>
                <c:pt idx="53">
                  <c:v>389.96187236778502</c:v>
                </c:pt>
                <c:pt idx="54">
                  <c:v>408.95658409450698</c:v>
                </c:pt>
                <c:pt idx="55">
                  <c:v>423.23518089864803</c:v>
                </c:pt>
                <c:pt idx="56">
                  <c:v>419.88691584047098</c:v>
                </c:pt>
                <c:pt idx="57">
                  <c:v>410.32798875680902</c:v>
                </c:pt>
                <c:pt idx="58">
                  <c:v>441.942486460373</c:v>
                </c:pt>
                <c:pt idx="59">
                  <c:v>492.67654612746901</c:v>
                </c:pt>
                <c:pt idx="60">
                  <c:v>438.90800427985897</c:v>
                </c:pt>
                <c:pt idx="61">
                  <c:v>343.87733887948599</c:v>
                </c:pt>
                <c:pt idx="62">
                  <c:v>426.41609865644</c:v>
                </c:pt>
                <c:pt idx="63">
                  <c:v>397.48692543677703</c:v>
                </c:pt>
                <c:pt idx="64">
                  <c:v>401.57771440740402</c:v>
                </c:pt>
                <c:pt idx="65">
                  <c:v>461.772491748726</c:v>
                </c:pt>
                <c:pt idx="66">
                  <c:v>469.65693479146398</c:v>
                </c:pt>
                <c:pt idx="67">
                  <c:v>472.15347811360198</c:v>
                </c:pt>
                <c:pt idx="68">
                  <c:v>508.97760278737798</c:v>
                </c:pt>
                <c:pt idx="69">
                  <c:v>489.52363415589502</c:v>
                </c:pt>
                <c:pt idx="70">
                  <c:v>494.78815677076</c:v>
                </c:pt>
                <c:pt idx="71">
                  <c:v>480.32936519607699</c:v>
                </c:pt>
                <c:pt idx="72">
                  <c:v>466.87380560783902</c:v>
                </c:pt>
                <c:pt idx="73">
                  <c:v>424.33718870942602</c:v>
                </c:pt>
                <c:pt idx="74">
                  <c:v>428.18395575102699</c:v>
                </c:pt>
                <c:pt idx="75">
                  <c:v>434.82825005945602</c:v>
                </c:pt>
              </c:numCache>
            </c:numRef>
          </c:val>
          <c:smooth val="0"/>
          <c:extLst>
            <c:ext xmlns:c16="http://schemas.microsoft.com/office/drawing/2014/chart" uri="{C3380CC4-5D6E-409C-BE32-E72D297353CC}">
              <c16:uniqueId val="{00000006-D52A-4EC4-9C36-B342E446CDBE}"/>
            </c:ext>
          </c:extLst>
        </c:ser>
        <c:ser>
          <c:idx val="7"/>
          <c:order val="7"/>
          <c:tx>
            <c:strRef>
              <c:f>ETP_73!$D$45</c:f>
              <c:strCache>
                <c:ptCount val="1"/>
                <c:pt idx="0">
                  <c:v>Administration publique, enseignement, sante humaine et action sociale</c:v>
                </c:pt>
              </c:strCache>
            </c:strRef>
          </c:tx>
          <c:marker>
            <c:symbol val="none"/>
          </c:marker>
          <c:cat>
            <c:strRef>
              <c:f>ETP_73!$E$29:$CB$29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ETP_73!$E$45:$CB$45</c:f>
              <c:numCache>
                <c:formatCode>#,##0</c:formatCode>
                <c:ptCount val="76"/>
                <c:pt idx="0">
                  <c:v>64.465923346937004</c:v>
                </c:pt>
                <c:pt idx="1">
                  <c:v>59.062162586727098</c:v>
                </c:pt>
                <c:pt idx="2">
                  <c:v>54.545094468248799</c:v>
                </c:pt>
                <c:pt idx="3">
                  <c:v>40.364546142501702</c:v>
                </c:pt>
                <c:pt idx="4">
                  <c:v>45.7029673504573</c:v>
                </c:pt>
                <c:pt idx="5">
                  <c:v>50.681713245397603</c:v>
                </c:pt>
                <c:pt idx="6">
                  <c:v>45.431189371658299</c:v>
                </c:pt>
                <c:pt idx="7">
                  <c:v>48.384557413249503</c:v>
                </c:pt>
                <c:pt idx="8">
                  <c:v>69.221070329805201</c:v>
                </c:pt>
                <c:pt idx="9">
                  <c:v>59.112500200158799</c:v>
                </c:pt>
                <c:pt idx="10">
                  <c:v>73.757488758101104</c:v>
                </c:pt>
                <c:pt idx="11">
                  <c:v>75.889739565803197</c:v>
                </c:pt>
                <c:pt idx="12">
                  <c:v>75.760664626786294</c:v>
                </c:pt>
                <c:pt idx="13">
                  <c:v>86.414426810329601</c:v>
                </c:pt>
                <c:pt idx="14">
                  <c:v>90.9024532521113</c:v>
                </c:pt>
                <c:pt idx="15">
                  <c:v>83.108821042458601</c:v>
                </c:pt>
                <c:pt idx="16">
                  <c:v>99.515591753758102</c:v>
                </c:pt>
                <c:pt idx="17">
                  <c:v>97.555084904642598</c:v>
                </c:pt>
                <c:pt idx="18">
                  <c:v>92.873993229727205</c:v>
                </c:pt>
                <c:pt idx="19">
                  <c:v>115.198162870647</c:v>
                </c:pt>
                <c:pt idx="20">
                  <c:v>106.385364670344</c:v>
                </c:pt>
                <c:pt idx="21">
                  <c:v>115.47954735456101</c:v>
                </c:pt>
                <c:pt idx="22">
                  <c:v>126.884318416002</c:v>
                </c:pt>
                <c:pt idx="23">
                  <c:v>122.728576487325</c:v>
                </c:pt>
                <c:pt idx="24">
                  <c:v>105.99140834473199</c:v>
                </c:pt>
                <c:pt idx="25">
                  <c:v>108.927858377756</c:v>
                </c:pt>
                <c:pt idx="26">
                  <c:v>133.71157307180701</c:v>
                </c:pt>
                <c:pt idx="27">
                  <c:v>134.657964970069</c:v>
                </c:pt>
                <c:pt idx="28">
                  <c:v>119.659949541291</c:v>
                </c:pt>
                <c:pt idx="29">
                  <c:v>122.82278847444</c:v>
                </c:pt>
                <c:pt idx="30">
                  <c:v>119.49896723521201</c:v>
                </c:pt>
                <c:pt idx="31">
                  <c:v>107.556321059417</c:v>
                </c:pt>
                <c:pt idx="32">
                  <c:v>105.94702656749</c:v>
                </c:pt>
                <c:pt idx="33">
                  <c:v>93.801432240240302</c:v>
                </c:pt>
                <c:pt idx="34">
                  <c:v>69.5743512186543</c:v>
                </c:pt>
                <c:pt idx="35">
                  <c:v>67.739200199608803</c:v>
                </c:pt>
                <c:pt idx="36">
                  <c:v>71.292572941702403</c:v>
                </c:pt>
                <c:pt idx="37">
                  <c:v>75.131385799331298</c:v>
                </c:pt>
                <c:pt idx="38">
                  <c:v>69.845230492751199</c:v>
                </c:pt>
                <c:pt idx="39">
                  <c:v>69.3095035324788</c:v>
                </c:pt>
                <c:pt idx="40">
                  <c:v>80.233491372251905</c:v>
                </c:pt>
                <c:pt idx="41">
                  <c:v>99.220320429177306</c:v>
                </c:pt>
                <c:pt idx="42">
                  <c:v>99.200821479945006</c:v>
                </c:pt>
                <c:pt idx="43">
                  <c:v>110.404890536747</c:v>
                </c:pt>
                <c:pt idx="44">
                  <c:v>99.345640759814401</c:v>
                </c:pt>
                <c:pt idx="45">
                  <c:v>102.015326462925</c:v>
                </c:pt>
                <c:pt idx="46">
                  <c:v>98.278459857068995</c:v>
                </c:pt>
                <c:pt idx="47">
                  <c:v>112.567279062644</c:v>
                </c:pt>
                <c:pt idx="48">
                  <c:v>141.946855953447</c:v>
                </c:pt>
                <c:pt idx="49">
                  <c:v>122.57533937195799</c:v>
                </c:pt>
                <c:pt idx="50">
                  <c:v>136.38692771548401</c:v>
                </c:pt>
                <c:pt idx="51">
                  <c:v>130.135373245691</c:v>
                </c:pt>
                <c:pt idx="52">
                  <c:v>173.443051272194</c:v>
                </c:pt>
                <c:pt idx="53">
                  <c:v>171.963749684226</c:v>
                </c:pt>
                <c:pt idx="54">
                  <c:v>178.261332769935</c:v>
                </c:pt>
                <c:pt idx="55">
                  <c:v>168.11563764476099</c:v>
                </c:pt>
                <c:pt idx="56">
                  <c:v>208.81451586855101</c:v>
                </c:pt>
                <c:pt idx="57">
                  <c:v>253.04089324621501</c:v>
                </c:pt>
                <c:pt idx="58">
                  <c:v>251.020607639437</c:v>
                </c:pt>
                <c:pt idx="59">
                  <c:v>241.569747356253</c:v>
                </c:pt>
                <c:pt idx="60">
                  <c:v>262.45058068552999</c:v>
                </c:pt>
                <c:pt idx="61">
                  <c:v>210.374790561477</c:v>
                </c:pt>
                <c:pt idx="62">
                  <c:v>240.76937887233399</c:v>
                </c:pt>
                <c:pt idx="63">
                  <c:v>307.22457736776698</c:v>
                </c:pt>
                <c:pt idx="64">
                  <c:v>256.21495880095802</c:v>
                </c:pt>
                <c:pt idx="65">
                  <c:v>277.37167671322999</c:v>
                </c:pt>
                <c:pt idx="66">
                  <c:v>297.14355841565401</c:v>
                </c:pt>
                <c:pt idx="67">
                  <c:v>342.940635439179</c:v>
                </c:pt>
                <c:pt idx="68">
                  <c:v>364.485151602364</c:v>
                </c:pt>
                <c:pt idx="69">
                  <c:v>376.10647693186303</c:v>
                </c:pt>
                <c:pt idx="70">
                  <c:v>374.13245351264402</c:v>
                </c:pt>
                <c:pt idx="71">
                  <c:v>372.67412785919498</c:v>
                </c:pt>
                <c:pt idx="72">
                  <c:v>359.40639305263898</c:v>
                </c:pt>
                <c:pt idx="73">
                  <c:v>400.77259042289899</c:v>
                </c:pt>
                <c:pt idx="74">
                  <c:v>397.62520147812802</c:v>
                </c:pt>
                <c:pt idx="75">
                  <c:v>379.53805299443798</c:v>
                </c:pt>
              </c:numCache>
            </c:numRef>
          </c:val>
          <c:smooth val="0"/>
          <c:extLst>
            <c:ext xmlns:c16="http://schemas.microsoft.com/office/drawing/2014/chart" uri="{C3380CC4-5D6E-409C-BE32-E72D297353CC}">
              <c16:uniqueId val="{00000007-D52A-4EC4-9C36-B342E446CDBE}"/>
            </c:ext>
          </c:extLst>
        </c:ser>
        <c:ser>
          <c:idx val="8"/>
          <c:order val="8"/>
          <c:tx>
            <c:strRef>
              <c:f>ETP_73!$D$46</c:f>
              <c:strCache>
                <c:ptCount val="1"/>
                <c:pt idx="0">
                  <c:v>Autres activites de services</c:v>
                </c:pt>
              </c:strCache>
            </c:strRef>
          </c:tx>
          <c:marker>
            <c:symbol val="none"/>
          </c:marker>
          <c:cat>
            <c:strRef>
              <c:f>ETP_73!$E$29:$CB$29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ETP_73!$E$46:$CB$46</c:f>
              <c:numCache>
                <c:formatCode>#,##0</c:formatCode>
                <c:ptCount val="76"/>
                <c:pt idx="0">
                  <c:v>24.1632965501028</c:v>
                </c:pt>
                <c:pt idx="1">
                  <c:v>19.544890256559199</c:v>
                </c:pt>
                <c:pt idx="2">
                  <c:v>16.2050047379254</c:v>
                </c:pt>
                <c:pt idx="3">
                  <c:v>26.7929642706648</c:v>
                </c:pt>
                <c:pt idx="4">
                  <c:v>18.392101477942202</c:v>
                </c:pt>
                <c:pt idx="5">
                  <c:v>31.762226255662402</c:v>
                </c:pt>
                <c:pt idx="6">
                  <c:v>19.837629351369799</c:v>
                </c:pt>
                <c:pt idx="7">
                  <c:v>23.591149609061699</c:v>
                </c:pt>
                <c:pt idx="8">
                  <c:v>23.392877139130601</c:v>
                </c:pt>
                <c:pt idx="9">
                  <c:v>20.152943984394401</c:v>
                </c:pt>
                <c:pt idx="10">
                  <c:v>18.692000995120399</c:v>
                </c:pt>
                <c:pt idx="11">
                  <c:v>18.432055593477902</c:v>
                </c:pt>
                <c:pt idx="12">
                  <c:v>14.381434808716</c:v>
                </c:pt>
                <c:pt idx="13">
                  <c:v>14.2045463444853</c:v>
                </c:pt>
                <c:pt idx="14">
                  <c:v>22.7635887315761</c:v>
                </c:pt>
                <c:pt idx="15">
                  <c:v>41.415014243677398</c:v>
                </c:pt>
                <c:pt idx="16">
                  <c:v>35.597471242803401</c:v>
                </c:pt>
                <c:pt idx="17">
                  <c:v>39.684290151155302</c:v>
                </c:pt>
                <c:pt idx="18">
                  <c:v>30.463435976646299</c:v>
                </c:pt>
                <c:pt idx="19">
                  <c:v>28.279740152764099</c:v>
                </c:pt>
                <c:pt idx="20">
                  <c:v>36.116560000124103</c:v>
                </c:pt>
                <c:pt idx="21">
                  <c:v>33.8385539762251</c:v>
                </c:pt>
                <c:pt idx="22">
                  <c:v>32.638422497644797</c:v>
                </c:pt>
                <c:pt idx="23">
                  <c:v>34.7075677523545</c:v>
                </c:pt>
                <c:pt idx="24">
                  <c:v>22.168210344312399</c:v>
                </c:pt>
                <c:pt idx="25">
                  <c:v>20.892485699730301</c:v>
                </c:pt>
                <c:pt idx="26">
                  <c:v>18.284419596550599</c:v>
                </c:pt>
                <c:pt idx="27">
                  <c:v>21.518536779295701</c:v>
                </c:pt>
                <c:pt idx="28">
                  <c:v>11.505462699850501</c:v>
                </c:pt>
                <c:pt idx="29">
                  <c:v>9.8309699840766402</c:v>
                </c:pt>
                <c:pt idx="30">
                  <c:v>7.0371242835451797</c:v>
                </c:pt>
                <c:pt idx="31">
                  <c:v>10.167865437925</c:v>
                </c:pt>
                <c:pt idx="32">
                  <c:v>13.393709313484599</c:v>
                </c:pt>
                <c:pt idx="33">
                  <c:v>10.5174728852319</c:v>
                </c:pt>
                <c:pt idx="34">
                  <c:v>13.002092204691801</c:v>
                </c:pt>
                <c:pt idx="35">
                  <c:v>14.7777996997167</c:v>
                </c:pt>
                <c:pt idx="36">
                  <c:v>11.537328752260199</c:v>
                </c:pt>
                <c:pt idx="37">
                  <c:v>11.693258056005</c:v>
                </c:pt>
                <c:pt idx="38">
                  <c:v>14.786239097232601</c:v>
                </c:pt>
                <c:pt idx="39">
                  <c:v>14.797228418851899</c:v>
                </c:pt>
                <c:pt idx="40">
                  <c:v>14.049398431896099</c:v>
                </c:pt>
                <c:pt idx="41">
                  <c:v>20.754850872259802</c:v>
                </c:pt>
                <c:pt idx="42">
                  <c:v>11.3118506218585</c:v>
                </c:pt>
                <c:pt idx="43">
                  <c:v>17.410925820523101</c:v>
                </c:pt>
                <c:pt idx="44">
                  <c:v>20.9713694077161</c:v>
                </c:pt>
                <c:pt idx="45">
                  <c:v>18.521292855407001</c:v>
                </c:pt>
                <c:pt idx="46">
                  <c:v>12.909407157259601</c:v>
                </c:pt>
                <c:pt idx="47">
                  <c:v>12.290335341348101</c:v>
                </c:pt>
                <c:pt idx="48">
                  <c:v>16.367620164320002</c:v>
                </c:pt>
                <c:pt idx="49">
                  <c:v>20.903073147360899</c:v>
                </c:pt>
                <c:pt idx="50">
                  <c:v>31.593210982655201</c:v>
                </c:pt>
                <c:pt idx="51">
                  <c:v>27.2641666780133</c:v>
                </c:pt>
                <c:pt idx="52">
                  <c:v>37.731222178495997</c:v>
                </c:pt>
                <c:pt idx="53">
                  <c:v>36.330468134085898</c:v>
                </c:pt>
                <c:pt idx="54">
                  <c:v>45.457803697305202</c:v>
                </c:pt>
                <c:pt idx="55">
                  <c:v>42.593578512989403</c:v>
                </c:pt>
                <c:pt idx="56">
                  <c:v>32.9175999850344</c:v>
                </c:pt>
                <c:pt idx="57">
                  <c:v>39.536065630172203</c:v>
                </c:pt>
                <c:pt idx="58">
                  <c:v>33.316336837967597</c:v>
                </c:pt>
                <c:pt idx="59">
                  <c:v>28.112903835023399</c:v>
                </c:pt>
                <c:pt idx="60">
                  <c:v>28.953481605320501</c:v>
                </c:pt>
                <c:pt idx="61">
                  <c:v>17.892255503787101</c:v>
                </c:pt>
                <c:pt idx="62">
                  <c:v>25.316981246459498</c:v>
                </c:pt>
                <c:pt idx="63">
                  <c:v>18.675355577948501</c:v>
                </c:pt>
                <c:pt idx="64">
                  <c:v>15.2300571667105</c:v>
                </c:pt>
                <c:pt idx="65">
                  <c:v>17.889749057759001</c:v>
                </c:pt>
                <c:pt idx="66">
                  <c:v>38.521259602039798</c:v>
                </c:pt>
                <c:pt idx="67">
                  <c:v>41.967002758675903</c:v>
                </c:pt>
                <c:pt idx="68">
                  <c:v>59.432122741258098</c:v>
                </c:pt>
                <c:pt idx="69">
                  <c:v>64.356995830429398</c:v>
                </c:pt>
                <c:pt idx="70">
                  <c:v>63.290887459763297</c:v>
                </c:pt>
                <c:pt idx="71">
                  <c:v>56.163582310305401</c:v>
                </c:pt>
                <c:pt idx="72">
                  <c:v>58.924889045850598</c:v>
                </c:pt>
                <c:pt idx="73">
                  <c:v>63.935822856466899</c:v>
                </c:pt>
                <c:pt idx="74">
                  <c:v>63.710113606997901</c:v>
                </c:pt>
                <c:pt idx="75">
                  <c:v>68.656703740048698</c:v>
                </c:pt>
              </c:numCache>
            </c:numRef>
          </c:val>
          <c:smooth val="0"/>
          <c:extLst>
            <c:ext xmlns:c16="http://schemas.microsoft.com/office/drawing/2014/chart" uri="{C3380CC4-5D6E-409C-BE32-E72D297353CC}">
              <c16:uniqueId val="{00000008-D52A-4EC4-9C36-B342E446CDBE}"/>
            </c:ext>
          </c:extLst>
        </c:ser>
        <c:dLbls>
          <c:showLegendKey val="0"/>
          <c:showVal val="0"/>
          <c:showCatName val="0"/>
          <c:showSerName val="0"/>
          <c:showPercent val="0"/>
          <c:showBubbleSize val="0"/>
        </c:dLbls>
        <c:smooth val="0"/>
        <c:axId val="214381696"/>
        <c:axId val="214383232"/>
      </c:lineChart>
      <c:catAx>
        <c:axId val="214381696"/>
        <c:scaling>
          <c:orientation val="minMax"/>
        </c:scaling>
        <c:delete val="0"/>
        <c:axPos val="b"/>
        <c:numFmt formatCode="General" sourceLinked="1"/>
        <c:majorTickMark val="out"/>
        <c:minorTickMark val="none"/>
        <c:tickLblPos val="nextTo"/>
        <c:crossAx val="214383232"/>
        <c:crosses val="autoZero"/>
        <c:auto val="1"/>
        <c:lblAlgn val="ctr"/>
        <c:lblOffset val="100"/>
        <c:tickLblSkip val="2"/>
        <c:noMultiLvlLbl val="0"/>
      </c:catAx>
      <c:valAx>
        <c:axId val="214383232"/>
        <c:scaling>
          <c:orientation val="minMax"/>
        </c:scaling>
        <c:delete val="0"/>
        <c:axPos val="l"/>
        <c:majorGridlines/>
        <c:numFmt formatCode="#,##0" sourceLinked="1"/>
        <c:majorTickMark val="out"/>
        <c:minorTickMark val="none"/>
        <c:tickLblPos val="nextTo"/>
        <c:crossAx val="214381696"/>
        <c:crosses val="autoZero"/>
        <c:crossBetween val="between"/>
      </c:valAx>
    </c:plotArea>
    <c:legend>
      <c:legendPos val="r"/>
      <c:layout>
        <c:manualLayout>
          <c:xMode val="edge"/>
          <c:yMode val="edge"/>
          <c:x val="0.65477370333663698"/>
          <c:y val="0.18936572626914097"/>
          <c:w val="0.33729765444334325"/>
          <c:h val="0.7414028085199027"/>
        </c:manualLayout>
      </c:layout>
      <c:overlay val="0"/>
    </c:legend>
    <c:plotVisOnly val="1"/>
    <c:dispBlanksAs val="gap"/>
    <c:showDLblsOverMax val="0"/>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100"/>
            </a:pPr>
            <a:r>
              <a:rPr lang="en-US" sz="1400"/>
              <a:t>Evolution annuelle du nombre d'intérimaires (ETP) entre 2022</a:t>
            </a:r>
            <a:r>
              <a:rPr lang="en-US" sz="1400" baseline="0"/>
              <a:t> et 2023</a:t>
            </a:r>
            <a:r>
              <a:rPr lang="en-US" sz="1400"/>
              <a:t> en Haute-Savoie</a:t>
            </a:r>
            <a:endParaRPr lang="en-US" sz="1400" baseline="0"/>
          </a:p>
          <a:p>
            <a:pPr>
              <a:defRPr sz="1100"/>
            </a:pPr>
            <a:r>
              <a:rPr lang="en-US" sz="1100" b="0"/>
              <a:t>(source : Dares</a:t>
            </a:r>
            <a:r>
              <a:rPr lang="en-US" sz="1100" b="0" baseline="0"/>
              <a:t> exploitation des DSN</a:t>
            </a:r>
            <a:r>
              <a:rPr lang="en-US" sz="1100" b="0"/>
              <a:t>)</a:t>
            </a:r>
          </a:p>
        </c:rich>
      </c:tx>
      <c:overlay val="0"/>
    </c:title>
    <c:autoTitleDeleted val="0"/>
    <c:plotArea>
      <c:layout/>
      <c:barChart>
        <c:barDir val="bar"/>
        <c:grouping val="clustered"/>
        <c:varyColors val="0"/>
        <c:ser>
          <c:idx val="2"/>
          <c:order val="0"/>
          <c:tx>
            <c:strRef>
              <c:f>ETP_74!$K$5</c:f>
              <c:strCache>
                <c:ptCount val="1"/>
                <c:pt idx="0">
                  <c:v>Evolution</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ETP_74!$C$6:$H$23</c:f>
              <c:strCache>
                <c:ptCount val="18"/>
                <c:pt idx="0">
                  <c:v>Agriculture, sylviculture et pêche</c:v>
                </c:pt>
                <c:pt idx="1">
                  <c:v>Fabrication de denrées alimentaires, de boissons et  de produits à base de tabac</c:v>
                </c:pt>
                <c:pt idx="2">
                  <c:v>Cokéfaction et raffinage</c:v>
                </c:pt>
                <c:pt idx="3">
                  <c:v>Fabrication d'équipements électriques, électroniques, informatiques ; fabrication de machines</c:v>
                </c:pt>
                <c:pt idx="4">
                  <c:v>Fabrication de matériels de transport</c:v>
                </c:pt>
                <c:pt idx="5">
                  <c:v>Fabrication d'autres produits industriels</c:v>
                </c:pt>
                <c:pt idx="6">
                  <c:v>Industries extractives,  énergie, eau, gestion des déchets et dépollution</c:v>
                </c:pt>
                <c:pt idx="7">
                  <c:v>Construction</c:v>
                </c:pt>
                <c:pt idx="8">
                  <c:v>Commerce ; réparation d'automobiles et de motocycles</c:v>
                </c:pt>
                <c:pt idx="9">
                  <c:v>Transports et entreposage</c:v>
                </c:pt>
                <c:pt idx="10">
                  <c:v>Hébergement et restauration</c:v>
                </c:pt>
                <c:pt idx="11">
                  <c:v>Information et communication</c:v>
                </c:pt>
                <c:pt idx="12">
                  <c:v>Activités financières et d'assurance</c:v>
                </c:pt>
                <c:pt idx="13">
                  <c:v>Activités immobilières</c:v>
                </c:pt>
                <c:pt idx="14">
                  <c:v>Activités scientifiques et techniques ; services administratifs et de soutien</c:v>
                </c:pt>
                <c:pt idx="15">
                  <c:v>Administration publique, enseignement, santé humaine et action sociale</c:v>
                </c:pt>
                <c:pt idx="16">
                  <c:v>Autres activités de services</c:v>
                </c:pt>
                <c:pt idx="17">
                  <c:v>Total</c:v>
                </c:pt>
              </c:strCache>
            </c:strRef>
          </c:cat>
          <c:val>
            <c:numRef>
              <c:f>ETP_74!$K$6:$K$23</c:f>
              <c:numCache>
                <c:formatCode>0%</c:formatCode>
                <c:ptCount val="18"/>
                <c:pt idx="0">
                  <c:v>0</c:v>
                </c:pt>
                <c:pt idx="1">
                  <c:v>-9.3973007949713416E-2</c:v>
                </c:pt>
                <c:pt idx="2">
                  <c:v>0</c:v>
                </c:pt>
                <c:pt idx="3">
                  <c:v>-0.1104123340265557</c:v>
                </c:pt>
                <c:pt idx="4">
                  <c:v>0.11362440820620723</c:v>
                </c:pt>
                <c:pt idx="5">
                  <c:v>-2.7672061489568134E-2</c:v>
                </c:pt>
                <c:pt idx="6">
                  <c:v>2.5446224256292949E-2</c:v>
                </c:pt>
                <c:pt idx="7">
                  <c:v>-9.4614779080798517E-2</c:v>
                </c:pt>
                <c:pt idx="8">
                  <c:v>1.1104907882048431E-2</c:v>
                </c:pt>
                <c:pt idx="9">
                  <c:v>1.2609848681817137E-3</c:v>
                </c:pt>
                <c:pt idx="10">
                  <c:v>-4.3562242667615436E-2</c:v>
                </c:pt>
                <c:pt idx="11">
                  <c:v>9.4545454545454488E-2</c:v>
                </c:pt>
                <c:pt idx="12">
                  <c:v>-1.1445302102741528E-2</c:v>
                </c:pt>
                <c:pt idx="13">
                  <c:v>0.1098376313276026</c:v>
                </c:pt>
                <c:pt idx="14">
                  <c:v>-0.17971634203035469</c:v>
                </c:pt>
                <c:pt idx="15">
                  <c:v>6.361280333883057E-3</c:v>
                </c:pt>
                <c:pt idx="16">
                  <c:v>0.23132347364429262</c:v>
                </c:pt>
                <c:pt idx="17">
                  <c:v>-5.5821069134678547E-2</c:v>
                </c:pt>
              </c:numCache>
            </c:numRef>
          </c:val>
          <c:extLst>
            <c:ext xmlns:c16="http://schemas.microsoft.com/office/drawing/2014/chart" uri="{C3380CC4-5D6E-409C-BE32-E72D297353CC}">
              <c16:uniqueId val="{00000001-207E-4AFE-9C47-648BD0752C89}"/>
            </c:ext>
          </c:extLst>
        </c:ser>
        <c:dLbls>
          <c:showLegendKey val="0"/>
          <c:showVal val="0"/>
          <c:showCatName val="0"/>
          <c:showSerName val="0"/>
          <c:showPercent val="0"/>
          <c:showBubbleSize val="0"/>
        </c:dLbls>
        <c:gapWidth val="150"/>
        <c:axId val="155927296"/>
        <c:axId val="155928832"/>
      </c:barChart>
      <c:catAx>
        <c:axId val="155927296"/>
        <c:scaling>
          <c:orientation val="minMax"/>
        </c:scaling>
        <c:delete val="0"/>
        <c:axPos val="l"/>
        <c:numFmt formatCode="General" sourceLinked="0"/>
        <c:majorTickMark val="out"/>
        <c:minorTickMark val="none"/>
        <c:tickLblPos val="low"/>
        <c:txPr>
          <a:bodyPr/>
          <a:lstStyle/>
          <a:p>
            <a:pPr>
              <a:defRPr sz="900"/>
            </a:pPr>
            <a:endParaRPr lang="fr-FR"/>
          </a:p>
        </c:txPr>
        <c:crossAx val="155928832"/>
        <c:crosses val="autoZero"/>
        <c:auto val="1"/>
        <c:lblAlgn val="ctr"/>
        <c:lblOffset val="100"/>
        <c:noMultiLvlLbl val="0"/>
      </c:catAx>
      <c:valAx>
        <c:axId val="155928832"/>
        <c:scaling>
          <c:orientation val="minMax"/>
        </c:scaling>
        <c:delete val="1"/>
        <c:axPos val="b"/>
        <c:numFmt formatCode="0%" sourceLinked="1"/>
        <c:majorTickMark val="out"/>
        <c:minorTickMark val="none"/>
        <c:tickLblPos val="nextTo"/>
        <c:crossAx val="155927296"/>
        <c:crosses val="autoZero"/>
        <c:crossBetween val="between"/>
      </c:valAx>
    </c:plotArea>
    <c:plotVisOnly val="1"/>
    <c:dispBlanksAs val="gap"/>
    <c:showDLblsOverMax val="0"/>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trimestrielle des ETP intérimaires dans l'industrie </a:t>
            </a:r>
            <a:r>
              <a:rPr lang="en-US" sz="1200"/>
              <a:t>(hors cokéfaction</a:t>
            </a:r>
            <a:r>
              <a:rPr lang="en-US" sz="1500"/>
              <a:t>) et la construction en</a:t>
            </a:r>
            <a:r>
              <a:rPr lang="en-US" sz="1500" baseline="0"/>
              <a:t> Haute-Savoie</a:t>
            </a:r>
            <a:r>
              <a:rPr lang="en-US"/>
              <a:t> </a:t>
            </a:r>
          </a:p>
          <a:p>
            <a:pPr>
              <a:defRPr/>
            </a:pPr>
            <a:r>
              <a:rPr lang="en-US" sz="1050" b="0"/>
              <a:t>(Source : Dares, DSN, Fichiers Pôle-emploi, CVS, lieu de l'entreprise utilisatrice, naf 17)</a:t>
            </a:r>
          </a:p>
        </c:rich>
      </c:tx>
      <c:overlay val="0"/>
    </c:title>
    <c:autoTitleDeleted val="0"/>
    <c:plotArea>
      <c:layout>
        <c:manualLayout>
          <c:layoutTarget val="inner"/>
          <c:xMode val="edge"/>
          <c:yMode val="edge"/>
          <c:x val="4.8097536195072392E-2"/>
          <c:y val="0.12605413626475176"/>
          <c:w val="0.65377563887871137"/>
          <c:h val="0.72447971815259038"/>
        </c:manualLayout>
      </c:layout>
      <c:lineChart>
        <c:grouping val="standard"/>
        <c:varyColors val="0"/>
        <c:ser>
          <c:idx val="0"/>
          <c:order val="0"/>
          <c:tx>
            <c:strRef>
              <c:f>ETP_74!$D$32</c:f>
              <c:strCache>
                <c:ptCount val="1"/>
                <c:pt idx="0">
                  <c:v>Fabrication de denrees alimentaires, de boissons et  de produits a base de tabac</c:v>
                </c:pt>
              </c:strCache>
            </c:strRef>
          </c:tx>
          <c:marker>
            <c:symbol val="none"/>
          </c:marker>
          <c:cat>
            <c:strRef>
              <c:f>ETP_74!$E$29:$CB$29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ETP_74!$E$32:$CB$32</c:f>
              <c:numCache>
                <c:formatCode>#,##0</c:formatCode>
                <c:ptCount val="76"/>
                <c:pt idx="0">
                  <c:v>351.98774263012001</c:v>
                </c:pt>
                <c:pt idx="1">
                  <c:v>351.74238360896402</c:v>
                </c:pt>
                <c:pt idx="2">
                  <c:v>387.90002650893001</c:v>
                </c:pt>
                <c:pt idx="3">
                  <c:v>453.34483071024403</c:v>
                </c:pt>
                <c:pt idx="4">
                  <c:v>430.70926344029499</c:v>
                </c:pt>
                <c:pt idx="5">
                  <c:v>427.70719201391</c:v>
                </c:pt>
                <c:pt idx="6">
                  <c:v>436.00656300478403</c:v>
                </c:pt>
                <c:pt idx="7">
                  <c:v>508.138042863826</c:v>
                </c:pt>
                <c:pt idx="8">
                  <c:v>462.18169810812498</c:v>
                </c:pt>
                <c:pt idx="9">
                  <c:v>431.15166495210298</c:v>
                </c:pt>
                <c:pt idx="10">
                  <c:v>413.39062731238198</c:v>
                </c:pt>
                <c:pt idx="11">
                  <c:v>404.831084987655</c:v>
                </c:pt>
                <c:pt idx="12">
                  <c:v>403.815770063363</c:v>
                </c:pt>
                <c:pt idx="13">
                  <c:v>417.04025629406499</c:v>
                </c:pt>
                <c:pt idx="14">
                  <c:v>344.94435196981601</c:v>
                </c:pt>
                <c:pt idx="15">
                  <c:v>349.84286553435101</c:v>
                </c:pt>
                <c:pt idx="16">
                  <c:v>338.72667369600299</c:v>
                </c:pt>
                <c:pt idx="17">
                  <c:v>300.96670633234498</c:v>
                </c:pt>
                <c:pt idx="18">
                  <c:v>386.33160175672498</c:v>
                </c:pt>
                <c:pt idx="19">
                  <c:v>369.86231397855897</c:v>
                </c:pt>
                <c:pt idx="20">
                  <c:v>372.137844537874</c:v>
                </c:pt>
                <c:pt idx="21">
                  <c:v>383.75421684094999</c:v>
                </c:pt>
                <c:pt idx="22">
                  <c:v>457.65169960098098</c:v>
                </c:pt>
                <c:pt idx="23">
                  <c:v>476.87205307245199</c:v>
                </c:pt>
                <c:pt idx="24">
                  <c:v>583.90043183724299</c:v>
                </c:pt>
                <c:pt idx="25">
                  <c:v>586.97826457676001</c:v>
                </c:pt>
                <c:pt idx="26">
                  <c:v>512.78414759795999</c:v>
                </c:pt>
                <c:pt idx="27">
                  <c:v>532.43521275154797</c:v>
                </c:pt>
                <c:pt idx="28">
                  <c:v>526.88452191882698</c:v>
                </c:pt>
                <c:pt idx="29">
                  <c:v>543.64662992189005</c:v>
                </c:pt>
                <c:pt idx="30">
                  <c:v>416.56488793256199</c:v>
                </c:pt>
                <c:pt idx="31">
                  <c:v>481.76480140636198</c:v>
                </c:pt>
                <c:pt idx="32">
                  <c:v>492.49137833117902</c:v>
                </c:pt>
                <c:pt idx="33">
                  <c:v>508.60691363108799</c:v>
                </c:pt>
                <c:pt idx="34">
                  <c:v>430.28453183732</c:v>
                </c:pt>
                <c:pt idx="35">
                  <c:v>424.43289129873</c:v>
                </c:pt>
                <c:pt idx="36">
                  <c:v>406.06973743377603</c:v>
                </c:pt>
                <c:pt idx="37">
                  <c:v>435.82680387466002</c:v>
                </c:pt>
                <c:pt idx="38">
                  <c:v>455.87261788083202</c:v>
                </c:pt>
                <c:pt idx="39">
                  <c:v>432.03378280662702</c:v>
                </c:pt>
                <c:pt idx="40">
                  <c:v>395.65311861695</c:v>
                </c:pt>
                <c:pt idx="41">
                  <c:v>442.232256939889</c:v>
                </c:pt>
                <c:pt idx="42">
                  <c:v>479.32096762479398</c:v>
                </c:pt>
                <c:pt idx="43">
                  <c:v>470.79188938569899</c:v>
                </c:pt>
                <c:pt idx="44">
                  <c:v>458.39591057999399</c:v>
                </c:pt>
                <c:pt idx="45">
                  <c:v>492.48823861446198</c:v>
                </c:pt>
                <c:pt idx="46">
                  <c:v>519.288482558493</c:v>
                </c:pt>
                <c:pt idx="47">
                  <c:v>505.72887502525498</c:v>
                </c:pt>
                <c:pt idx="48">
                  <c:v>521.826087507029</c:v>
                </c:pt>
                <c:pt idx="49">
                  <c:v>518.10571398813602</c:v>
                </c:pt>
                <c:pt idx="50">
                  <c:v>525.37643950370295</c:v>
                </c:pt>
                <c:pt idx="51">
                  <c:v>572.52548667778001</c:v>
                </c:pt>
                <c:pt idx="52">
                  <c:v>565.49512757571597</c:v>
                </c:pt>
                <c:pt idx="53">
                  <c:v>544.05122183922094</c:v>
                </c:pt>
                <c:pt idx="54">
                  <c:v>556.46055433658898</c:v>
                </c:pt>
                <c:pt idx="55">
                  <c:v>539.75376315987899</c:v>
                </c:pt>
                <c:pt idx="56">
                  <c:v>546.85969894220602</c:v>
                </c:pt>
                <c:pt idx="57">
                  <c:v>537.64950464168498</c:v>
                </c:pt>
                <c:pt idx="58">
                  <c:v>518.76534853087799</c:v>
                </c:pt>
                <c:pt idx="59">
                  <c:v>532.86021819047005</c:v>
                </c:pt>
                <c:pt idx="60">
                  <c:v>544.89522267263203</c:v>
                </c:pt>
                <c:pt idx="61">
                  <c:v>463.60116935817803</c:v>
                </c:pt>
                <c:pt idx="62">
                  <c:v>476.84214366703202</c:v>
                </c:pt>
                <c:pt idx="63">
                  <c:v>452.95666693269499</c:v>
                </c:pt>
                <c:pt idx="64">
                  <c:v>411.72615754888801</c:v>
                </c:pt>
                <c:pt idx="65">
                  <c:v>486.98187965920198</c:v>
                </c:pt>
                <c:pt idx="66">
                  <c:v>537.80098837922105</c:v>
                </c:pt>
                <c:pt idx="67">
                  <c:v>563.19957439854795</c:v>
                </c:pt>
                <c:pt idx="68">
                  <c:v>569.51167567779203</c:v>
                </c:pt>
                <c:pt idx="69">
                  <c:v>552.34603229763695</c:v>
                </c:pt>
                <c:pt idx="70">
                  <c:v>508.385737420986</c:v>
                </c:pt>
                <c:pt idx="71">
                  <c:v>536.07875240459305</c:v>
                </c:pt>
                <c:pt idx="72">
                  <c:v>498.277533485314</c:v>
                </c:pt>
                <c:pt idx="73">
                  <c:v>491.35357851346998</c:v>
                </c:pt>
                <c:pt idx="74">
                  <c:v>482.03427825029001</c:v>
                </c:pt>
                <c:pt idx="75">
                  <c:v>487.53022688411698</c:v>
                </c:pt>
              </c:numCache>
            </c:numRef>
          </c:val>
          <c:smooth val="0"/>
          <c:extLst>
            <c:ext xmlns:c16="http://schemas.microsoft.com/office/drawing/2014/chart" uri="{C3380CC4-5D6E-409C-BE32-E72D297353CC}">
              <c16:uniqueId val="{00000000-56AE-4BA6-90D4-6C42B8269B8B}"/>
            </c:ext>
          </c:extLst>
        </c:ser>
        <c:ser>
          <c:idx val="1"/>
          <c:order val="1"/>
          <c:tx>
            <c:strRef>
              <c:f>ETP_74!$D$33</c:f>
              <c:strCache>
                <c:ptCount val="1"/>
                <c:pt idx="0">
                  <c:v>Cokéfaction et raffinage. Industries extractives,  énergie, eau, gestion des déchets et dépollution</c:v>
                </c:pt>
              </c:strCache>
            </c:strRef>
          </c:tx>
          <c:marker>
            <c:symbol val="none"/>
          </c:marker>
          <c:cat>
            <c:strRef>
              <c:f>ETP_74!$E$29:$CB$29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ETP_74!$E$33:$CB$33</c:f>
              <c:numCache>
                <c:formatCode>#,##0</c:formatCode>
                <c:ptCount val="76"/>
                <c:pt idx="0">
                  <c:v>96.364045151654395</c:v>
                </c:pt>
                <c:pt idx="1">
                  <c:v>104.551641067315</c:v>
                </c:pt>
                <c:pt idx="2">
                  <c:v>110.207355781564</c:v>
                </c:pt>
                <c:pt idx="3">
                  <c:v>106.78264671999</c:v>
                </c:pt>
                <c:pt idx="4">
                  <c:v>129.53449275360001</c:v>
                </c:pt>
                <c:pt idx="5">
                  <c:v>137.44651432242401</c:v>
                </c:pt>
                <c:pt idx="6">
                  <c:v>143.088375748251</c:v>
                </c:pt>
                <c:pt idx="7">
                  <c:v>153.060286182309</c:v>
                </c:pt>
                <c:pt idx="8">
                  <c:v>137.100011765364</c:v>
                </c:pt>
                <c:pt idx="9">
                  <c:v>138.93457427278901</c:v>
                </c:pt>
                <c:pt idx="10">
                  <c:v>161.94833144742</c:v>
                </c:pt>
                <c:pt idx="11">
                  <c:v>211.22861842677199</c:v>
                </c:pt>
                <c:pt idx="12">
                  <c:v>112.46217006783399</c:v>
                </c:pt>
                <c:pt idx="13">
                  <c:v>161.95142657100899</c:v>
                </c:pt>
                <c:pt idx="14">
                  <c:v>145.37661142703701</c:v>
                </c:pt>
                <c:pt idx="15">
                  <c:v>133.78056962802901</c:v>
                </c:pt>
                <c:pt idx="16">
                  <c:v>133.67995367239101</c:v>
                </c:pt>
                <c:pt idx="17">
                  <c:v>116.876451625727</c:v>
                </c:pt>
                <c:pt idx="18">
                  <c:v>97.935561291266097</c:v>
                </c:pt>
                <c:pt idx="19">
                  <c:v>93.057307353802798</c:v>
                </c:pt>
                <c:pt idx="20">
                  <c:v>97.275889030201498</c:v>
                </c:pt>
                <c:pt idx="21">
                  <c:v>84.831844766811699</c:v>
                </c:pt>
                <c:pt idx="22">
                  <c:v>85.401272519794702</c:v>
                </c:pt>
                <c:pt idx="23">
                  <c:v>85.386720762719406</c:v>
                </c:pt>
                <c:pt idx="24">
                  <c:v>86.758385126015895</c:v>
                </c:pt>
                <c:pt idx="25">
                  <c:v>86.326132708883193</c:v>
                </c:pt>
                <c:pt idx="26">
                  <c:v>84.266024207336102</c:v>
                </c:pt>
                <c:pt idx="27">
                  <c:v>87.334200416068995</c:v>
                </c:pt>
                <c:pt idx="28">
                  <c:v>81.568262210683301</c:v>
                </c:pt>
                <c:pt idx="29">
                  <c:v>86.369555019046203</c:v>
                </c:pt>
                <c:pt idx="30">
                  <c:v>92.922130924497793</c:v>
                </c:pt>
                <c:pt idx="31">
                  <c:v>93.0409867609971</c:v>
                </c:pt>
                <c:pt idx="32">
                  <c:v>83.8083391824199</c:v>
                </c:pt>
                <c:pt idx="33">
                  <c:v>89.206473953130796</c:v>
                </c:pt>
                <c:pt idx="34">
                  <c:v>85.476724079594305</c:v>
                </c:pt>
                <c:pt idx="35">
                  <c:v>86.725426172196805</c:v>
                </c:pt>
                <c:pt idx="36">
                  <c:v>94.019679751547102</c:v>
                </c:pt>
                <c:pt idx="37">
                  <c:v>95.311404442895693</c:v>
                </c:pt>
                <c:pt idx="38">
                  <c:v>105.734752193067</c:v>
                </c:pt>
                <c:pt idx="39">
                  <c:v>93.831351765410304</c:v>
                </c:pt>
                <c:pt idx="40">
                  <c:v>90.343395037520395</c:v>
                </c:pt>
                <c:pt idx="41">
                  <c:v>100.56255968023601</c:v>
                </c:pt>
                <c:pt idx="42">
                  <c:v>105.308151194891</c:v>
                </c:pt>
                <c:pt idx="43">
                  <c:v>111.826113911512</c:v>
                </c:pt>
                <c:pt idx="44">
                  <c:v>108.958098409277</c:v>
                </c:pt>
                <c:pt idx="45">
                  <c:v>101.166821795907</c:v>
                </c:pt>
                <c:pt idx="46">
                  <c:v>100.506728996021</c:v>
                </c:pt>
                <c:pt idx="47">
                  <c:v>101.74309522532199</c:v>
                </c:pt>
                <c:pt idx="48">
                  <c:v>91.071238115441901</c:v>
                </c:pt>
                <c:pt idx="49">
                  <c:v>89.202094568124096</c:v>
                </c:pt>
                <c:pt idx="50">
                  <c:v>103.681606202293</c:v>
                </c:pt>
                <c:pt idx="51">
                  <c:v>105.281993055291</c:v>
                </c:pt>
                <c:pt idx="52">
                  <c:v>112.196857103715</c:v>
                </c:pt>
                <c:pt idx="53">
                  <c:v>114.594884851269</c:v>
                </c:pt>
                <c:pt idx="54">
                  <c:v>88.550624299658494</c:v>
                </c:pt>
                <c:pt idx="55">
                  <c:v>89.454109608368</c:v>
                </c:pt>
                <c:pt idx="56">
                  <c:v>91.452385383574097</c:v>
                </c:pt>
                <c:pt idx="57">
                  <c:v>88.551430328155206</c:v>
                </c:pt>
                <c:pt idx="58">
                  <c:v>96.433988877070405</c:v>
                </c:pt>
                <c:pt idx="59">
                  <c:v>89.445808116717103</c:v>
                </c:pt>
                <c:pt idx="60">
                  <c:v>90.418068610968504</c:v>
                </c:pt>
                <c:pt idx="61">
                  <c:v>63.779256224695899</c:v>
                </c:pt>
                <c:pt idx="62">
                  <c:v>105.209751261961</c:v>
                </c:pt>
                <c:pt idx="63">
                  <c:v>109.332368917816</c:v>
                </c:pt>
                <c:pt idx="64">
                  <c:v>118.852368522566</c:v>
                </c:pt>
                <c:pt idx="65">
                  <c:v>113.90872227349099</c:v>
                </c:pt>
                <c:pt idx="66">
                  <c:v>104.13678720616799</c:v>
                </c:pt>
                <c:pt idx="67">
                  <c:v>110.49539134120501</c:v>
                </c:pt>
                <c:pt idx="68">
                  <c:v>104.50933049344999</c:v>
                </c:pt>
                <c:pt idx="69">
                  <c:v>112.76666457783701</c:v>
                </c:pt>
                <c:pt idx="70">
                  <c:v>102.868033434048</c:v>
                </c:pt>
                <c:pt idx="71">
                  <c:v>117.032653325799</c:v>
                </c:pt>
                <c:pt idx="72">
                  <c:v>124.98810875936201</c:v>
                </c:pt>
                <c:pt idx="73">
                  <c:v>119.212408047512</c:v>
                </c:pt>
                <c:pt idx="74">
                  <c:v>114.02055513714301</c:v>
                </c:pt>
                <c:pt idx="75">
                  <c:v>90.505476418643596</c:v>
                </c:pt>
              </c:numCache>
            </c:numRef>
          </c:val>
          <c:smooth val="0"/>
          <c:extLst>
            <c:ext xmlns:c16="http://schemas.microsoft.com/office/drawing/2014/chart" uri="{C3380CC4-5D6E-409C-BE32-E72D297353CC}">
              <c16:uniqueId val="{00000001-56AE-4BA6-90D4-6C42B8269B8B}"/>
            </c:ext>
          </c:extLst>
        </c:ser>
        <c:ser>
          <c:idx val="2"/>
          <c:order val="2"/>
          <c:tx>
            <c:strRef>
              <c:f>ETP_74!$D$34</c:f>
              <c:strCache>
                <c:ptCount val="1"/>
                <c:pt idx="0">
                  <c:v>Fabrication d'equipements electriques, electroniques, informatiques ; fabrication de machine</c:v>
                </c:pt>
              </c:strCache>
            </c:strRef>
          </c:tx>
          <c:marker>
            <c:symbol val="none"/>
          </c:marker>
          <c:cat>
            <c:strRef>
              <c:f>ETP_74!$E$29:$CB$29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ETP_74!$E$34:$CB$34</c:f>
              <c:numCache>
                <c:formatCode>#,##0</c:formatCode>
                <c:ptCount val="76"/>
                <c:pt idx="0">
                  <c:v>1303.7597928364401</c:v>
                </c:pt>
                <c:pt idx="1">
                  <c:v>1178.47024946891</c:v>
                </c:pt>
                <c:pt idx="2">
                  <c:v>1179.60960011563</c:v>
                </c:pt>
                <c:pt idx="3">
                  <c:v>1240.7539923075201</c:v>
                </c:pt>
                <c:pt idx="4">
                  <c:v>1225.12620023975</c:v>
                </c:pt>
                <c:pt idx="5">
                  <c:v>1267.82866967779</c:v>
                </c:pt>
                <c:pt idx="6">
                  <c:v>1316.01608183449</c:v>
                </c:pt>
                <c:pt idx="7">
                  <c:v>1300.7744598118099</c:v>
                </c:pt>
                <c:pt idx="8">
                  <c:v>1401.9732096180401</c:v>
                </c:pt>
                <c:pt idx="9">
                  <c:v>1418.00315568309</c:v>
                </c:pt>
                <c:pt idx="10">
                  <c:v>1349.1395930445699</c:v>
                </c:pt>
                <c:pt idx="11">
                  <c:v>1291.4342185023299</c:v>
                </c:pt>
                <c:pt idx="12">
                  <c:v>1306.4564555198299</c:v>
                </c:pt>
                <c:pt idx="13">
                  <c:v>1138.2950727837599</c:v>
                </c:pt>
                <c:pt idx="14">
                  <c:v>974.45193353297702</c:v>
                </c:pt>
                <c:pt idx="15">
                  <c:v>737.47447364808397</c:v>
                </c:pt>
                <c:pt idx="16">
                  <c:v>453.14878680091903</c:v>
                </c:pt>
                <c:pt idx="17">
                  <c:v>313.14330848342303</c:v>
                </c:pt>
                <c:pt idx="18">
                  <c:v>405.97606922248599</c:v>
                </c:pt>
                <c:pt idx="19">
                  <c:v>624.74056157674795</c:v>
                </c:pt>
                <c:pt idx="20">
                  <c:v>791.34841356050299</c:v>
                </c:pt>
                <c:pt idx="21">
                  <c:v>1078.6273709897</c:v>
                </c:pt>
                <c:pt idx="22">
                  <c:v>1270.0673936936601</c:v>
                </c:pt>
                <c:pt idx="23">
                  <c:v>1586.97356851993</c:v>
                </c:pt>
                <c:pt idx="24">
                  <c:v>1697.69301579989</c:v>
                </c:pt>
                <c:pt idx="25">
                  <c:v>1626.22591503084</c:v>
                </c:pt>
                <c:pt idx="26">
                  <c:v>1474.76284285466</c:v>
                </c:pt>
                <c:pt idx="27">
                  <c:v>1217.64499030978</c:v>
                </c:pt>
                <c:pt idx="28">
                  <c:v>1140.5521617412601</c:v>
                </c:pt>
                <c:pt idx="29">
                  <c:v>1060.06530188588</c:v>
                </c:pt>
                <c:pt idx="30">
                  <c:v>969.09843342707404</c:v>
                </c:pt>
                <c:pt idx="31">
                  <c:v>892.56444949709601</c:v>
                </c:pt>
                <c:pt idx="32">
                  <c:v>951.43331101019703</c:v>
                </c:pt>
                <c:pt idx="33">
                  <c:v>1085.59383710723</c:v>
                </c:pt>
                <c:pt idx="34">
                  <c:v>1121.44345405491</c:v>
                </c:pt>
                <c:pt idx="35">
                  <c:v>1213.4881203851601</c:v>
                </c:pt>
                <c:pt idx="36">
                  <c:v>1183.04295852788</c:v>
                </c:pt>
                <c:pt idx="37">
                  <c:v>1059.42836744333</c:v>
                </c:pt>
                <c:pt idx="38">
                  <c:v>947.18991236669899</c:v>
                </c:pt>
                <c:pt idx="39">
                  <c:v>903.301903832623</c:v>
                </c:pt>
                <c:pt idx="40">
                  <c:v>877.75165239163005</c:v>
                </c:pt>
                <c:pt idx="41">
                  <c:v>883.97545934077698</c:v>
                </c:pt>
                <c:pt idx="42">
                  <c:v>975.86094631788603</c:v>
                </c:pt>
                <c:pt idx="43">
                  <c:v>994.72086750690198</c:v>
                </c:pt>
                <c:pt idx="44">
                  <c:v>978.23772328211203</c:v>
                </c:pt>
                <c:pt idx="45">
                  <c:v>1033.72210014865</c:v>
                </c:pt>
                <c:pt idx="46">
                  <c:v>1004.1242764847</c:v>
                </c:pt>
                <c:pt idx="47">
                  <c:v>1122.2322942497101</c:v>
                </c:pt>
                <c:pt idx="48">
                  <c:v>1144.5712329430901</c:v>
                </c:pt>
                <c:pt idx="49">
                  <c:v>1239.88410339656</c:v>
                </c:pt>
                <c:pt idx="50">
                  <c:v>1323.07509928845</c:v>
                </c:pt>
                <c:pt idx="51">
                  <c:v>1354.3627724760599</c:v>
                </c:pt>
                <c:pt idx="52">
                  <c:v>1332.07413257813</c:v>
                </c:pt>
                <c:pt idx="53">
                  <c:v>1316.5814847638901</c:v>
                </c:pt>
                <c:pt idx="54">
                  <c:v>1242.65500606197</c:v>
                </c:pt>
                <c:pt idx="55">
                  <c:v>1150.8478792641699</c:v>
                </c:pt>
                <c:pt idx="56">
                  <c:v>1118.7660376585</c:v>
                </c:pt>
                <c:pt idx="57">
                  <c:v>1092.5222626044399</c:v>
                </c:pt>
                <c:pt idx="58">
                  <c:v>1026.1671925602</c:v>
                </c:pt>
                <c:pt idx="59">
                  <c:v>856.74530252336206</c:v>
                </c:pt>
                <c:pt idx="60">
                  <c:v>789.15724989961404</c:v>
                </c:pt>
                <c:pt idx="61">
                  <c:v>466.13351689609499</c:v>
                </c:pt>
                <c:pt idx="62">
                  <c:v>871.13468636907305</c:v>
                </c:pt>
                <c:pt idx="63">
                  <c:v>1009.60400838628</c:v>
                </c:pt>
                <c:pt idx="64">
                  <c:v>968.66905287697898</c:v>
                </c:pt>
                <c:pt idx="65">
                  <c:v>921.84817750874504</c:v>
                </c:pt>
                <c:pt idx="66">
                  <c:v>925.15019698881201</c:v>
                </c:pt>
                <c:pt idx="67">
                  <c:v>1014.43644000244</c:v>
                </c:pt>
                <c:pt idx="68">
                  <c:v>1011.27396945563</c:v>
                </c:pt>
                <c:pt idx="69">
                  <c:v>1009.83616463251</c:v>
                </c:pt>
                <c:pt idx="70">
                  <c:v>985.89314089423306</c:v>
                </c:pt>
                <c:pt idx="71">
                  <c:v>986.62687306783596</c:v>
                </c:pt>
                <c:pt idx="72">
                  <c:v>967.17656450631102</c:v>
                </c:pt>
                <c:pt idx="73">
                  <c:v>921.79575974233205</c:v>
                </c:pt>
                <c:pt idx="74">
                  <c:v>877.01516530431502</c:v>
                </c:pt>
                <c:pt idx="75">
                  <c:v>794.35718923257502</c:v>
                </c:pt>
              </c:numCache>
            </c:numRef>
          </c:val>
          <c:smooth val="0"/>
          <c:extLst>
            <c:ext xmlns:c16="http://schemas.microsoft.com/office/drawing/2014/chart" uri="{C3380CC4-5D6E-409C-BE32-E72D297353CC}">
              <c16:uniqueId val="{00000002-56AE-4BA6-90D4-6C42B8269B8B}"/>
            </c:ext>
          </c:extLst>
        </c:ser>
        <c:ser>
          <c:idx val="3"/>
          <c:order val="3"/>
          <c:tx>
            <c:strRef>
              <c:f>ETP_74!$D$35</c:f>
              <c:strCache>
                <c:ptCount val="1"/>
                <c:pt idx="0">
                  <c:v>Fabrication de materiels de transport</c:v>
                </c:pt>
              </c:strCache>
            </c:strRef>
          </c:tx>
          <c:marker>
            <c:symbol val="none"/>
          </c:marker>
          <c:cat>
            <c:strRef>
              <c:f>ETP_74!$E$29:$CB$29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ETP_74!$E$35:$CB$35</c:f>
              <c:numCache>
                <c:formatCode>#,##0</c:formatCode>
                <c:ptCount val="76"/>
                <c:pt idx="0">
                  <c:v>134.986414544198</c:v>
                </c:pt>
                <c:pt idx="1">
                  <c:v>130.01479099831101</c:v>
                </c:pt>
                <c:pt idx="2">
                  <c:v>131.21719850404099</c:v>
                </c:pt>
                <c:pt idx="3">
                  <c:v>108.38086838630301</c:v>
                </c:pt>
                <c:pt idx="4">
                  <c:v>168.07983604621501</c:v>
                </c:pt>
                <c:pt idx="5">
                  <c:v>135.087828615034</c:v>
                </c:pt>
                <c:pt idx="6">
                  <c:v>102.61360175228801</c:v>
                </c:pt>
                <c:pt idx="7">
                  <c:v>178.88646640118199</c:v>
                </c:pt>
                <c:pt idx="8">
                  <c:v>130.35954965600899</c:v>
                </c:pt>
                <c:pt idx="9">
                  <c:v>123.83292953106201</c:v>
                </c:pt>
                <c:pt idx="10">
                  <c:v>159.92198444717599</c:v>
                </c:pt>
                <c:pt idx="11">
                  <c:v>176.47057644552899</c:v>
                </c:pt>
                <c:pt idx="12">
                  <c:v>127.563411004811</c:v>
                </c:pt>
                <c:pt idx="13">
                  <c:v>140.740438051555</c:v>
                </c:pt>
                <c:pt idx="14">
                  <c:v>121.44607026904001</c:v>
                </c:pt>
                <c:pt idx="15">
                  <c:v>64.113499131001404</c:v>
                </c:pt>
                <c:pt idx="16">
                  <c:v>45.227653371073302</c:v>
                </c:pt>
                <c:pt idx="17">
                  <c:v>56.184835322584298</c:v>
                </c:pt>
                <c:pt idx="18">
                  <c:v>61.604431906432097</c:v>
                </c:pt>
                <c:pt idx="19">
                  <c:v>79.821794265142998</c:v>
                </c:pt>
                <c:pt idx="20">
                  <c:v>92.154114907456304</c:v>
                </c:pt>
                <c:pt idx="21">
                  <c:v>85.919310307650306</c:v>
                </c:pt>
                <c:pt idx="22">
                  <c:v>79.9778788140557</c:v>
                </c:pt>
                <c:pt idx="23">
                  <c:v>126.753108510036</c:v>
                </c:pt>
                <c:pt idx="24">
                  <c:v>164.12767115259001</c:v>
                </c:pt>
                <c:pt idx="25">
                  <c:v>160.952544529063</c:v>
                </c:pt>
                <c:pt idx="26">
                  <c:v>182.57550724608001</c:v>
                </c:pt>
                <c:pt idx="27">
                  <c:v>199.35068618723199</c:v>
                </c:pt>
                <c:pt idx="28">
                  <c:v>212.224215700906</c:v>
                </c:pt>
                <c:pt idx="29">
                  <c:v>170.94839244456301</c:v>
                </c:pt>
                <c:pt idx="30">
                  <c:v>148.88190713321501</c:v>
                </c:pt>
                <c:pt idx="31">
                  <c:v>134.47065846606</c:v>
                </c:pt>
                <c:pt idx="32">
                  <c:v>127.20532941956</c:v>
                </c:pt>
                <c:pt idx="33">
                  <c:v>125.68655007815801</c:v>
                </c:pt>
                <c:pt idx="34">
                  <c:v>149.05398254463299</c:v>
                </c:pt>
                <c:pt idx="35">
                  <c:v>156.867848022516</c:v>
                </c:pt>
                <c:pt idx="36">
                  <c:v>166.80302875516799</c:v>
                </c:pt>
                <c:pt idx="37">
                  <c:v>179.25159263562901</c:v>
                </c:pt>
                <c:pt idx="38">
                  <c:v>167.79859661139</c:v>
                </c:pt>
                <c:pt idx="39">
                  <c:v>167.70413476447499</c:v>
                </c:pt>
                <c:pt idx="40">
                  <c:v>196.60796002417499</c:v>
                </c:pt>
                <c:pt idx="41">
                  <c:v>206.33526095007699</c:v>
                </c:pt>
                <c:pt idx="42">
                  <c:v>187.62288774247199</c:v>
                </c:pt>
                <c:pt idx="43">
                  <c:v>153.104699223739</c:v>
                </c:pt>
                <c:pt idx="44">
                  <c:v>131.018472695881</c:v>
                </c:pt>
                <c:pt idx="45">
                  <c:v>147.85987521260699</c:v>
                </c:pt>
                <c:pt idx="46">
                  <c:v>164.737321365767</c:v>
                </c:pt>
                <c:pt idx="47">
                  <c:v>188.80513018345999</c:v>
                </c:pt>
                <c:pt idx="48">
                  <c:v>208.13991317579399</c:v>
                </c:pt>
                <c:pt idx="49">
                  <c:v>196.519476241061</c:v>
                </c:pt>
                <c:pt idx="50">
                  <c:v>208.34040273147301</c:v>
                </c:pt>
                <c:pt idx="51">
                  <c:v>213.470205463746</c:v>
                </c:pt>
                <c:pt idx="52">
                  <c:v>207.52328432399801</c:v>
                </c:pt>
                <c:pt idx="53">
                  <c:v>224.10320761876699</c:v>
                </c:pt>
                <c:pt idx="54">
                  <c:v>231.561340689887</c:v>
                </c:pt>
                <c:pt idx="55">
                  <c:v>180.572604786087</c:v>
                </c:pt>
                <c:pt idx="56">
                  <c:v>172.14364033662901</c:v>
                </c:pt>
                <c:pt idx="57">
                  <c:v>188.63380715846401</c:v>
                </c:pt>
                <c:pt idx="58">
                  <c:v>178.83903543705799</c:v>
                </c:pt>
                <c:pt idx="59">
                  <c:v>201.45790279943401</c:v>
                </c:pt>
                <c:pt idx="60">
                  <c:v>166.07499728100899</c:v>
                </c:pt>
                <c:pt idx="61">
                  <c:v>28.7645539032501</c:v>
                </c:pt>
                <c:pt idx="62">
                  <c:v>115.45971330600101</c:v>
                </c:pt>
                <c:pt idx="63">
                  <c:v>121.817351338709</c:v>
                </c:pt>
                <c:pt idx="64">
                  <c:v>93.031695160004006</c:v>
                </c:pt>
                <c:pt idx="65">
                  <c:v>78.512487969241803</c:v>
                </c:pt>
                <c:pt idx="66">
                  <c:v>70.461737708948206</c:v>
                </c:pt>
                <c:pt idx="67">
                  <c:v>72.612946127838299</c:v>
                </c:pt>
                <c:pt idx="68">
                  <c:v>92.961146161620505</c:v>
                </c:pt>
                <c:pt idx="69">
                  <c:v>79.536639378112895</c:v>
                </c:pt>
                <c:pt idx="70">
                  <c:v>102.76169708358999</c:v>
                </c:pt>
                <c:pt idx="71">
                  <c:v>103.331751727238</c:v>
                </c:pt>
                <c:pt idx="72">
                  <c:v>125.727813648395</c:v>
                </c:pt>
                <c:pt idx="73">
                  <c:v>105.768520124082</c:v>
                </c:pt>
                <c:pt idx="74">
                  <c:v>105.358406430206</c:v>
                </c:pt>
                <c:pt idx="75">
                  <c:v>87.401400289246297</c:v>
                </c:pt>
              </c:numCache>
            </c:numRef>
          </c:val>
          <c:smooth val="0"/>
          <c:extLst>
            <c:ext xmlns:c16="http://schemas.microsoft.com/office/drawing/2014/chart" uri="{C3380CC4-5D6E-409C-BE32-E72D297353CC}">
              <c16:uniqueId val="{00000003-56AE-4BA6-90D4-6C42B8269B8B}"/>
            </c:ext>
          </c:extLst>
        </c:ser>
        <c:ser>
          <c:idx val="4"/>
          <c:order val="4"/>
          <c:tx>
            <c:strRef>
              <c:f>ETP_74!$D$36</c:f>
              <c:strCache>
                <c:ptCount val="1"/>
                <c:pt idx="0">
                  <c:v>Fabrication d'autres produits industriels</c:v>
                </c:pt>
              </c:strCache>
            </c:strRef>
          </c:tx>
          <c:marker>
            <c:symbol val="none"/>
          </c:marker>
          <c:cat>
            <c:strRef>
              <c:f>ETP_74!$E$29:$CB$29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ETP_74!$E$36:$CB$36</c:f>
              <c:numCache>
                <c:formatCode>#,##0</c:formatCode>
                <c:ptCount val="76"/>
                <c:pt idx="0">
                  <c:v>3946.1081952587101</c:v>
                </c:pt>
                <c:pt idx="1">
                  <c:v>3677.6351307975201</c:v>
                </c:pt>
                <c:pt idx="2">
                  <c:v>3545.0461288623701</c:v>
                </c:pt>
                <c:pt idx="3">
                  <c:v>3238.9997464632402</c:v>
                </c:pt>
                <c:pt idx="4">
                  <c:v>3355.5131205959101</c:v>
                </c:pt>
                <c:pt idx="5">
                  <c:v>3478.46603226347</c:v>
                </c:pt>
                <c:pt idx="6">
                  <c:v>3421.4888290231502</c:v>
                </c:pt>
                <c:pt idx="7">
                  <c:v>3575.1925531453899</c:v>
                </c:pt>
                <c:pt idx="8">
                  <c:v>3598.1740234655899</c:v>
                </c:pt>
                <c:pt idx="9">
                  <c:v>3640.8245120045699</c:v>
                </c:pt>
                <c:pt idx="10">
                  <c:v>3522.2892471914702</c:v>
                </c:pt>
                <c:pt idx="11">
                  <c:v>3576.7173968356701</c:v>
                </c:pt>
                <c:pt idx="12">
                  <c:v>3622.97349418768</c:v>
                </c:pt>
                <c:pt idx="13">
                  <c:v>3319.0519289895701</c:v>
                </c:pt>
                <c:pt idx="14">
                  <c:v>2896.0129507901602</c:v>
                </c:pt>
                <c:pt idx="15">
                  <c:v>1827.50021867486</c:v>
                </c:pt>
                <c:pt idx="16">
                  <c:v>987.84444610510502</c:v>
                </c:pt>
                <c:pt idx="17">
                  <c:v>728.18755993722198</c:v>
                </c:pt>
                <c:pt idx="18">
                  <c:v>1288.69828099299</c:v>
                </c:pt>
                <c:pt idx="19">
                  <c:v>1569.9473961409201</c:v>
                </c:pt>
                <c:pt idx="20">
                  <c:v>1807.6060238100199</c:v>
                </c:pt>
                <c:pt idx="21">
                  <c:v>2230.43529113059</c:v>
                </c:pt>
                <c:pt idx="22">
                  <c:v>2493.8357496067201</c:v>
                </c:pt>
                <c:pt idx="23">
                  <c:v>2779.86350239074</c:v>
                </c:pt>
                <c:pt idx="24">
                  <c:v>3041.1322173542899</c:v>
                </c:pt>
                <c:pt idx="25">
                  <c:v>2996.4986522281401</c:v>
                </c:pt>
                <c:pt idx="26">
                  <c:v>2722.1943344126998</c:v>
                </c:pt>
                <c:pt idx="27">
                  <c:v>2563.1697137306801</c:v>
                </c:pt>
                <c:pt idx="28">
                  <c:v>2501.8495600300698</c:v>
                </c:pt>
                <c:pt idx="29">
                  <c:v>2229.4018899541802</c:v>
                </c:pt>
                <c:pt idx="30">
                  <c:v>2230.36028521053</c:v>
                </c:pt>
                <c:pt idx="31">
                  <c:v>1905.37664337107</c:v>
                </c:pt>
                <c:pt idx="32">
                  <c:v>1944.9576907911301</c:v>
                </c:pt>
                <c:pt idx="33">
                  <c:v>2040.80182169723</c:v>
                </c:pt>
                <c:pt idx="34">
                  <c:v>2114.52716948022</c:v>
                </c:pt>
                <c:pt idx="35">
                  <c:v>2229.0743944235701</c:v>
                </c:pt>
                <c:pt idx="36">
                  <c:v>2159.36665944879</c:v>
                </c:pt>
                <c:pt idx="37">
                  <c:v>2148.2755420439998</c:v>
                </c:pt>
                <c:pt idx="38">
                  <c:v>2102.6205823560499</c:v>
                </c:pt>
                <c:pt idx="39">
                  <c:v>2053.6741428233399</c:v>
                </c:pt>
                <c:pt idx="40">
                  <c:v>2150.1887032019699</c:v>
                </c:pt>
                <c:pt idx="41">
                  <c:v>2138.1725058136799</c:v>
                </c:pt>
                <c:pt idx="42">
                  <c:v>2272.5100930867102</c:v>
                </c:pt>
                <c:pt idx="43">
                  <c:v>2266.4631937292302</c:v>
                </c:pt>
                <c:pt idx="44">
                  <c:v>2248.58458258274</c:v>
                </c:pt>
                <c:pt idx="45">
                  <c:v>2250.31516322478</c:v>
                </c:pt>
                <c:pt idx="46">
                  <c:v>2454.3714533816901</c:v>
                </c:pt>
                <c:pt idx="47">
                  <c:v>2601.8197848064301</c:v>
                </c:pt>
                <c:pt idx="48">
                  <c:v>2713.4490534962802</c:v>
                </c:pt>
                <c:pt idx="49">
                  <c:v>2909.8972937183798</c:v>
                </c:pt>
                <c:pt idx="50">
                  <c:v>2968.0536401632098</c:v>
                </c:pt>
                <c:pt idx="51">
                  <c:v>3238.7119933336799</c:v>
                </c:pt>
                <c:pt idx="52">
                  <c:v>3341.59024105241</c:v>
                </c:pt>
                <c:pt idx="53">
                  <c:v>3186.40844331163</c:v>
                </c:pt>
                <c:pt idx="54">
                  <c:v>2916.58431205852</c:v>
                </c:pt>
                <c:pt idx="55">
                  <c:v>2814.3869582346301</c:v>
                </c:pt>
                <c:pt idx="56">
                  <c:v>2622.0802079626601</c:v>
                </c:pt>
                <c:pt idx="57">
                  <c:v>2454.2835577535102</c:v>
                </c:pt>
                <c:pt idx="58">
                  <c:v>2419.20752542747</c:v>
                </c:pt>
                <c:pt idx="59">
                  <c:v>2302.0581147254002</c:v>
                </c:pt>
                <c:pt idx="60">
                  <c:v>2011.22984479563</c:v>
                </c:pt>
                <c:pt idx="61">
                  <c:v>828.09381906552801</c:v>
                </c:pt>
                <c:pt idx="62">
                  <c:v>1557.0287184215399</c:v>
                </c:pt>
                <c:pt idx="63">
                  <c:v>2055.82909292357</c:v>
                </c:pt>
                <c:pt idx="64">
                  <c:v>2336.6055275323602</c:v>
                </c:pt>
                <c:pt idx="65">
                  <c:v>2534.2403147822001</c:v>
                </c:pt>
                <c:pt idx="66">
                  <c:v>2424.2341917434101</c:v>
                </c:pt>
                <c:pt idx="67">
                  <c:v>2261.4606368664599</c:v>
                </c:pt>
                <c:pt idx="68">
                  <c:v>2425.7790482124501</c:v>
                </c:pt>
                <c:pt idx="69">
                  <c:v>2204.32280855012</c:v>
                </c:pt>
                <c:pt idx="70">
                  <c:v>2197.7958867286302</c:v>
                </c:pt>
                <c:pt idx="71">
                  <c:v>2297.1913461877598</c:v>
                </c:pt>
                <c:pt idx="72">
                  <c:v>2272.9823663514899</c:v>
                </c:pt>
                <c:pt idx="73">
                  <c:v>2200.6646563948002</c:v>
                </c:pt>
                <c:pt idx="74">
                  <c:v>2213.8177836125501</c:v>
                </c:pt>
                <c:pt idx="75">
                  <c:v>2171.3251251922502</c:v>
                </c:pt>
              </c:numCache>
            </c:numRef>
          </c:val>
          <c:smooth val="0"/>
          <c:extLst>
            <c:ext xmlns:c16="http://schemas.microsoft.com/office/drawing/2014/chart" uri="{C3380CC4-5D6E-409C-BE32-E72D297353CC}">
              <c16:uniqueId val="{00000004-56AE-4BA6-90D4-6C42B8269B8B}"/>
            </c:ext>
          </c:extLst>
        </c:ser>
        <c:ser>
          <c:idx val="6"/>
          <c:order val="5"/>
          <c:tx>
            <c:strRef>
              <c:f>ETP_74!$D$37</c:f>
              <c:strCache>
                <c:ptCount val="1"/>
                <c:pt idx="0">
                  <c:v>Construction</c:v>
                </c:pt>
              </c:strCache>
            </c:strRef>
          </c:tx>
          <c:marker>
            <c:symbol val="none"/>
          </c:marker>
          <c:cat>
            <c:strRef>
              <c:f>ETP_74!$E$29:$CB$29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ETP_74!$E$37:$CB$37</c:f>
              <c:numCache>
                <c:formatCode>#,##0</c:formatCode>
                <c:ptCount val="76"/>
                <c:pt idx="0">
                  <c:v>1518.64308687016</c:v>
                </c:pt>
                <c:pt idx="1">
                  <c:v>1759.0007439492599</c:v>
                </c:pt>
                <c:pt idx="2">
                  <c:v>1693.7917417127601</c:v>
                </c:pt>
                <c:pt idx="3">
                  <c:v>1527.1491117983901</c:v>
                </c:pt>
                <c:pt idx="4">
                  <c:v>1597.96342823442</c:v>
                </c:pt>
                <c:pt idx="5">
                  <c:v>1655.28636535956</c:v>
                </c:pt>
                <c:pt idx="6">
                  <c:v>1645.98041994406</c:v>
                </c:pt>
                <c:pt idx="7">
                  <c:v>1780.03013749923</c:v>
                </c:pt>
                <c:pt idx="8">
                  <c:v>1609.8970169320601</c:v>
                </c:pt>
                <c:pt idx="9">
                  <c:v>1524.02451487189</c:v>
                </c:pt>
                <c:pt idx="10">
                  <c:v>1487.5471345778601</c:v>
                </c:pt>
                <c:pt idx="11">
                  <c:v>1526.1354243989199</c:v>
                </c:pt>
                <c:pt idx="12">
                  <c:v>1512.6799282075699</c:v>
                </c:pt>
                <c:pt idx="13">
                  <c:v>1447.7174989610701</c:v>
                </c:pt>
                <c:pt idx="14">
                  <c:v>1330.33441686468</c:v>
                </c:pt>
                <c:pt idx="15">
                  <c:v>1235.4954141406999</c:v>
                </c:pt>
                <c:pt idx="16">
                  <c:v>1063.61264167538</c:v>
                </c:pt>
                <c:pt idx="17">
                  <c:v>961.35013921900895</c:v>
                </c:pt>
                <c:pt idx="18">
                  <c:v>1049.4565172361299</c:v>
                </c:pt>
                <c:pt idx="19">
                  <c:v>1044.4251295322399</c:v>
                </c:pt>
                <c:pt idx="20">
                  <c:v>1000.77353967874</c:v>
                </c:pt>
                <c:pt idx="21">
                  <c:v>1132.01452279044</c:v>
                </c:pt>
                <c:pt idx="22">
                  <c:v>1194.90785446526</c:v>
                </c:pt>
                <c:pt idx="23">
                  <c:v>1183.76293725336</c:v>
                </c:pt>
                <c:pt idx="24">
                  <c:v>1256.5338295167201</c:v>
                </c:pt>
                <c:pt idx="25">
                  <c:v>1232.9396102501801</c:v>
                </c:pt>
                <c:pt idx="26">
                  <c:v>1220.94401889406</c:v>
                </c:pt>
                <c:pt idx="27">
                  <c:v>1252.8508299780201</c:v>
                </c:pt>
                <c:pt idx="28">
                  <c:v>1152.33836180911</c:v>
                </c:pt>
                <c:pt idx="29">
                  <c:v>1172.44638398908</c:v>
                </c:pt>
                <c:pt idx="30">
                  <c:v>1147.9742078106499</c:v>
                </c:pt>
                <c:pt idx="31">
                  <c:v>1217.0646687307301</c:v>
                </c:pt>
                <c:pt idx="32">
                  <c:v>1195.9950792505199</c:v>
                </c:pt>
                <c:pt idx="33">
                  <c:v>1234.0111511187199</c:v>
                </c:pt>
                <c:pt idx="34">
                  <c:v>1194.9280424296301</c:v>
                </c:pt>
                <c:pt idx="35">
                  <c:v>1227.6054856516801</c:v>
                </c:pt>
                <c:pt idx="36">
                  <c:v>1182.9930640237401</c:v>
                </c:pt>
                <c:pt idx="37">
                  <c:v>1095.2943990081201</c:v>
                </c:pt>
                <c:pt idx="38">
                  <c:v>1087.4936285000001</c:v>
                </c:pt>
                <c:pt idx="39">
                  <c:v>1034.95743611128</c:v>
                </c:pt>
                <c:pt idx="40">
                  <c:v>1034.51464121001</c:v>
                </c:pt>
                <c:pt idx="41">
                  <c:v>1030.16622289422</c:v>
                </c:pt>
                <c:pt idx="42">
                  <c:v>1149.8836924079401</c:v>
                </c:pt>
                <c:pt idx="43">
                  <c:v>1163.85177289172</c:v>
                </c:pt>
                <c:pt idx="44">
                  <c:v>1200.1768802302499</c:v>
                </c:pt>
                <c:pt idx="45">
                  <c:v>1267.94506973331</c:v>
                </c:pt>
                <c:pt idx="46">
                  <c:v>1468.0207831098201</c:v>
                </c:pt>
                <c:pt idx="47">
                  <c:v>1518.65925565762</c:v>
                </c:pt>
                <c:pt idx="48">
                  <c:v>1715.2801903745799</c:v>
                </c:pt>
                <c:pt idx="49">
                  <c:v>1754.6880218548599</c:v>
                </c:pt>
                <c:pt idx="50">
                  <c:v>1671.43167392026</c:v>
                </c:pt>
                <c:pt idx="51">
                  <c:v>1757.29690993958</c:v>
                </c:pt>
                <c:pt idx="52">
                  <c:v>1780.3343598834399</c:v>
                </c:pt>
                <c:pt idx="53">
                  <c:v>1787.99915320022</c:v>
                </c:pt>
                <c:pt idx="54">
                  <c:v>1899.17084963352</c:v>
                </c:pt>
                <c:pt idx="55">
                  <c:v>2004.0301477754299</c:v>
                </c:pt>
                <c:pt idx="56">
                  <c:v>2038.57963521282</c:v>
                </c:pt>
                <c:pt idx="57">
                  <c:v>2152.4775368656301</c:v>
                </c:pt>
                <c:pt idx="58">
                  <c:v>2240.3549040410699</c:v>
                </c:pt>
                <c:pt idx="59">
                  <c:v>2249.6366655400602</c:v>
                </c:pt>
                <c:pt idx="60">
                  <c:v>2078.6048882484902</c:v>
                </c:pt>
                <c:pt idx="61">
                  <c:v>1182.82122692695</c:v>
                </c:pt>
                <c:pt idx="62">
                  <c:v>2102.6541730020299</c:v>
                </c:pt>
                <c:pt idx="63">
                  <c:v>2101.9272745860399</c:v>
                </c:pt>
                <c:pt idx="64">
                  <c:v>2021.04130596031</c:v>
                </c:pt>
                <c:pt idx="65">
                  <c:v>1916.4030195349401</c:v>
                </c:pt>
                <c:pt idx="66">
                  <c:v>1831.8042268606</c:v>
                </c:pt>
                <c:pt idx="67">
                  <c:v>1903.34782358751</c:v>
                </c:pt>
                <c:pt idx="68">
                  <c:v>2031.6292773955499</c:v>
                </c:pt>
                <c:pt idx="69">
                  <c:v>1951.84789274688</c:v>
                </c:pt>
                <c:pt idx="70">
                  <c:v>1962.48917894393</c:v>
                </c:pt>
                <c:pt idx="71">
                  <c:v>1996.9216976171199</c:v>
                </c:pt>
                <c:pt idx="72">
                  <c:v>1950.2773280670999</c:v>
                </c:pt>
                <c:pt idx="73">
                  <c:v>1815.79448259476</c:v>
                </c:pt>
                <c:pt idx="74">
                  <c:v>1732.86737114926</c:v>
                </c:pt>
                <c:pt idx="75">
                  <c:v>1680.65696037015</c:v>
                </c:pt>
              </c:numCache>
            </c:numRef>
          </c:val>
          <c:smooth val="0"/>
          <c:extLst>
            <c:ext xmlns:c16="http://schemas.microsoft.com/office/drawing/2014/chart" uri="{C3380CC4-5D6E-409C-BE32-E72D297353CC}">
              <c16:uniqueId val="{00000005-56AE-4BA6-90D4-6C42B8269B8B}"/>
            </c:ext>
          </c:extLst>
        </c:ser>
        <c:dLbls>
          <c:showLegendKey val="0"/>
          <c:showVal val="0"/>
          <c:showCatName val="0"/>
          <c:showSerName val="0"/>
          <c:showPercent val="0"/>
          <c:showBubbleSize val="0"/>
        </c:dLbls>
        <c:smooth val="0"/>
        <c:axId val="213730048"/>
        <c:axId val="213731584"/>
      </c:lineChart>
      <c:catAx>
        <c:axId val="213730048"/>
        <c:scaling>
          <c:orientation val="minMax"/>
        </c:scaling>
        <c:delete val="0"/>
        <c:axPos val="b"/>
        <c:numFmt formatCode="General" sourceLinked="1"/>
        <c:majorTickMark val="out"/>
        <c:minorTickMark val="none"/>
        <c:tickLblPos val="nextTo"/>
        <c:crossAx val="213731584"/>
        <c:crosses val="autoZero"/>
        <c:auto val="1"/>
        <c:lblAlgn val="ctr"/>
        <c:lblOffset val="100"/>
        <c:tickLblSkip val="2"/>
        <c:tickMarkSkip val="1"/>
        <c:noMultiLvlLbl val="0"/>
      </c:catAx>
      <c:valAx>
        <c:axId val="213731584"/>
        <c:scaling>
          <c:orientation val="minMax"/>
        </c:scaling>
        <c:delete val="0"/>
        <c:axPos val="l"/>
        <c:majorGridlines/>
        <c:numFmt formatCode="#,##0" sourceLinked="1"/>
        <c:majorTickMark val="out"/>
        <c:minorTickMark val="none"/>
        <c:tickLblPos val="nextTo"/>
        <c:crossAx val="213730048"/>
        <c:crosses val="autoZero"/>
        <c:crossBetween val="between"/>
      </c:valAx>
    </c:plotArea>
    <c:legend>
      <c:legendPos val="r"/>
      <c:layout>
        <c:manualLayout>
          <c:xMode val="edge"/>
          <c:yMode val="edge"/>
          <c:x val="0.71327072488032028"/>
          <c:y val="0.1849791487015649"/>
          <c:w val="0.28008475684725453"/>
          <c:h val="0.5840693252661191"/>
        </c:manualLayout>
      </c:layout>
      <c:overlay val="0"/>
    </c:legend>
    <c:plotVisOnly val="1"/>
    <c:dispBlanksAs val="gap"/>
    <c:showDLblsOverMax val="0"/>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trimestrielle des ETP intérimaires dans le tertiaire en Haute-Savoie</a:t>
            </a:r>
            <a:endParaRPr lang="en-US"/>
          </a:p>
          <a:p>
            <a:pPr>
              <a:defRPr/>
            </a:pPr>
            <a:r>
              <a:rPr lang="en-US" sz="1050" b="0"/>
              <a:t>(Source : Dares, DSN, Fichiers Pôle-emploi, CVS, lieu de l'entreprise utilisatrice, naf 17)</a:t>
            </a:r>
          </a:p>
        </c:rich>
      </c:tx>
      <c:overlay val="0"/>
    </c:title>
    <c:autoTitleDeleted val="0"/>
    <c:plotArea>
      <c:layout/>
      <c:lineChart>
        <c:grouping val="standard"/>
        <c:varyColors val="0"/>
        <c:ser>
          <c:idx val="0"/>
          <c:order val="0"/>
          <c:tx>
            <c:strRef>
              <c:f>ETP_74!$D$38</c:f>
              <c:strCache>
                <c:ptCount val="1"/>
                <c:pt idx="0">
                  <c:v>Commerce ; reparation d'automobiles et de motocycles</c:v>
                </c:pt>
              </c:strCache>
            </c:strRef>
          </c:tx>
          <c:marker>
            <c:symbol val="none"/>
          </c:marker>
          <c:cat>
            <c:strRef>
              <c:f>ETP_74!$E$29:$CB$29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ETP_74!$E$38:$CB$38</c:f>
              <c:numCache>
                <c:formatCode>#,##0</c:formatCode>
                <c:ptCount val="76"/>
                <c:pt idx="0">
                  <c:v>566.20118618054698</c:v>
                </c:pt>
                <c:pt idx="1">
                  <c:v>588.15609003344798</c:v>
                </c:pt>
                <c:pt idx="2">
                  <c:v>589.84547465922697</c:v>
                </c:pt>
                <c:pt idx="3">
                  <c:v>463.076515705573</c:v>
                </c:pt>
                <c:pt idx="4">
                  <c:v>531.20448880296397</c:v>
                </c:pt>
                <c:pt idx="5">
                  <c:v>514.16446460151303</c:v>
                </c:pt>
                <c:pt idx="6">
                  <c:v>531.529934352748</c:v>
                </c:pt>
                <c:pt idx="7">
                  <c:v>610.10790283916901</c:v>
                </c:pt>
                <c:pt idx="8">
                  <c:v>568.44332325222695</c:v>
                </c:pt>
                <c:pt idx="9">
                  <c:v>566.34886700221898</c:v>
                </c:pt>
                <c:pt idx="10">
                  <c:v>588.302835902575</c:v>
                </c:pt>
                <c:pt idx="11">
                  <c:v>572.97038867266497</c:v>
                </c:pt>
                <c:pt idx="12">
                  <c:v>582.25407525359503</c:v>
                </c:pt>
                <c:pt idx="13">
                  <c:v>543.63812184668097</c:v>
                </c:pt>
                <c:pt idx="14">
                  <c:v>467.65062185027</c:v>
                </c:pt>
                <c:pt idx="15">
                  <c:v>458.01557589274103</c:v>
                </c:pt>
                <c:pt idx="16">
                  <c:v>419.59443784645498</c:v>
                </c:pt>
                <c:pt idx="17">
                  <c:v>400.180247116695</c:v>
                </c:pt>
                <c:pt idx="18">
                  <c:v>406.362634446941</c:v>
                </c:pt>
                <c:pt idx="19">
                  <c:v>427.13555484930203</c:v>
                </c:pt>
                <c:pt idx="20">
                  <c:v>477.130164232656</c:v>
                </c:pt>
                <c:pt idx="21">
                  <c:v>481.72146850543498</c:v>
                </c:pt>
                <c:pt idx="22">
                  <c:v>505.48649800825302</c:v>
                </c:pt>
                <c:pt idx="23">
                  <c:v>534.82426757071198</c:v>
                </c:pt>
                <c:pt idx="24">
                  <c:v>521.20466717405304</c:v>
                </c:pt>
                <c:pt idx="25">
                  <c:v>549.21007510313495</c:v>
                </c:pt>
                <c:pt idx="26">
                  <c:v>593.82478606848701</c:v>
                </c:pt>
                <c:pt idx="27">
                  <c:v>600.64939038212799</c:v>
                </c:pt>
                <c:pt idx="28">
                  <c:v>598.71532455694899</c:v>
                </c:pt>
                <c:pt idx="29">
                  <c:v>562.69645949768096</c:v>
                </c:pt>
                <c:pt idx="30">
                  <c:v>563.79837724224296</c:v>
                </c:pt>
                <c:pt idx="31">
                  <c:v>517.24250543870005</c:v>
                </c:pt>
                <c:pt idx="32">
                  <c:v>564.73402816356702</c:v>
                </c:pt>
                <c:pt idx="33">
                  <c:v>571.31789881165605</c:v>
                </c:pt>
                <c:pt idx="34">
                  <c:v>551.66146078813495</c:v>
                </c:pt>
                <c:pt idx="35">
                  <c:v>631.28123720679901</c:v>
                </c:pt>
                <c:pt idx="36">
                  <c:v>600.20145186655702</c:v>
                </c:pt>
                <c:pt idx="37">
                  <c:v>607.68197149613502</c:v>
                </c:pt>
                <c:pt idx="38">
                  <c:v>580.40746087983496</c:v>
                </c:pt>
                <c:pt idx="39">
                  <c:v>596.73856887959698</c:v>
                </c:pt>
                <c:pt idx="40">
                  <c:v>595.30735771604805</c:v>
                </c:pt>
                <c:pt idx="41">
                  <c:v>673.90088597893498</c:v>
                </c:pt>
                <c:pt idx="42">
                  <c:v>754.44067034318596</c:v>
                </c:pt>
                <c:pt idx="43">
                  <c:v>718.29341308546498</c:v>
                </c:pt>
                <c:pt idx="44">
                  <c:v>712.52144725389496</c:v>
                </c:pt>
                <c:pt idx="45">
                  <c:v>682.91702627195104</c:v>
                </c:pt>
                <c:pt idx="46">
                  <c:v>769.55234010343099</c:v>
                </c:pt>
                <c:pt idx="47">
                  <c:v>777.35727072644897</c:v>
                </c:pt>
                <c:pt idx="48">
                  <c:v>822.63517092674397</c:v>
                </c:pt>
                <c:pt idx="49">
                  <c:v>853.77285437765295</c:v>
                </c:pt>
                <c:pt idx="50">
                  <c:v>832.04417753105997</c:v>
                </c:pt>
                <c:pt idx="51">
                  <c:v>841.67365354975402</c:v>
                </c:pt>
                <c:pt idx="52">
                  <c:v>813.06442834741199</c:v>
                </c:pt>
                <c:pt idx="53">
                  <c:v>864.51982644618204</c:v>
                </c:pt>
                <c:pt idx="54">
                  <c:v>847.73997810543995</c:v>
                </c:pt>
                <c:pt idx="55">
                  <c:v>834.59151948359795</c:v>
                </c:pt>
                <c:pt idx="56">
                  <c:v>885.46127275741401</c:v>
                </c:pt>
                <c:pt idx="57">
                  <c:v>885.732495677168</c:v>
                </c:pt>
                <c:pt idx="58">
                  <c:v>878.83966191047296</c:v>
                </c:pt>
                <c:pt idx="59">
                  <c:v>905.57720527968604</c:v>
                </c:pt>
                <c:pt idx="60">
                  <c:v>897.51253635129501</c:v>
                </c:pt>
                <c:pt idx="61">
                  <c:v>552.59225609403097</c:v>
                </c:pt>
                <c:pt idx="62">
                  <c:v>763.41117483485596</c:v>
                </c:pt>
                <c:pt idx="63">
                  <c:v>695.90868021764004</c:v>
                </c:pt>
                <c:pt idx="64">
                  <c:v>616.755465920407</c:v>
                </c:pt>
                <c:pt idx="65">
                  <c:v>737.87590318153298</c:v>
                </c:pt>
                <c:pt idx="66">
                  <c:v>834.72724030410598</c:v>
                </c:pt>
                <c:pt idx="67">
                  <c:v>914.76267242631104</c:v>
                </c:pt>
                <c:pt idx="68">
                  <c:v>954.65563302865803</c:v>
                </c:pt>
                <c:pt idx="69">
                  <c:v>945.87539319254904</c:v>
                </c:pt>
                <c:pt idx="70">
                  <c:v>991.94709292220205</c:v>
                </c:pt>
                <c:pt idx="71">
                  <c:v>1044.37882612472</c:v>
                </c:pt>
                <c:pt idx="72">
                  <c:v>1012.61012774753</c:v>
                </c:pt>
                <c:pt idx="73">
                  <c:v>1013.54466870104</c:v>
                </c:pt>
                <c:pt idx="74">
                  <c:v>981.38223210241404</c:v>
                </c:pt>
                <c:pt idx="75">
                  <c:v>968.14773185268302</c:v>
                </c:pt>
              </c:numCache>
            </c:numRef>
          </c:val>
          <c:smooth val="0"/>
          <c:extLst>
            <c:ext xmlns:c16="http://schemas.microsoft.com/office/drawing/2014/chart" uri="{C3380CC4-5D6E-409C-BE32-E72D297353CC}">
              <c16:uniqueId val="{00000000-426B-4EF8-BF8C-1049B67DDC8C}"/>
            </c:ext>
          </c:extLst>
        </c:ser>
        <c:ser>
          <c:idx val="1"/>
          <c:order val="1"/>
          <c:tx>
            <c:strRef>
              <c:f>ETP_74!$D$39</c:f>
              <c:strCache>
                <c:ptCount val="1"/>
                <c:pt idx="0">
                  <c:v>Transports et entreposage</c:v>
                </c:pt>
              </c:strCache>
            </c:strRef>
          </c:tx>
          <c:marker>
            <c:symbol val="none"/>
          </c:marker>
          <c:cat>
            <c:strRef>
              <c:f>ETP_74!$E$29:$CB$29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ETP_74!$E$39:$CB$39</c:f>
              <c:numCache>
                <c:formatCode>#,##0</c:formatCode>
                <c:ptCount val="76"/>
                <c:pt idx="0">
                  <c:v>235.91202283480899</c:v>
                </c:pt>
                <c:pt idx="1">
                  <c:v>200.35512692523801</c:v>
                </c:pt>
                <c:pt idx="2">
                  <c:v>181.21009851788801</c:v>
                </c:pt>
                <c:pt idx="3">
                  <c:v>168.47540771976799</c:v>
                </c:pt>
                <c:pt idx="4">
                  <c:v>161.27819347442599</c:v>
                </c:pt>
                <c:pt idx="5">
                  <c:v>161.99212347458001</c:v>
                </c:pt>
                <c:pt idx="6">
                  <c:v>182.39905649225801</c:v>
                </c:pt>
                <c:pt idx="7">
                  <c:v>211.688964922189</c:v>
                </c:pt>
                <c:pt idx="8">
                  <c:v>189.929959948445</c:v>
                </c:pt>
                <c:pt idx="9">
                  <c:v>203.848963647635</c:v>
                </c:pt>
                <c:pt idx="10">
                  <c:v>219.30689933242999</c:v>
                </c:pt>
                <c:pt idx="11">
                  <c:v>248.28718202399099</c:v>
                </c:pt>
                <c:pt idx="12">
                  <c:v>228.98701107418901</c:v>
                </c:pt>
                <c:pt idx="13">
                  <c:v>233.175305566606</c:v>
                </c:pt>
                <c:pt idx="14">
                  <c:v>190.93685928445501</c:v>
                </c:pt>
                <c:pt idx="15">
                  <c:v>162.40989590221099</c:v>
                </c:pt>
                <c:pt idx="16">
                  <c:v>162.240856971037</c:v>
                </c:pt>
                <c:pt idx="17">
                  <c:v>153.769069387976</c:v>
                </c:pt>
                <c:pt idx="18">
                  <c:v>158.48000566061501</c:v>
                </c:pt>
                <c:pt idx="19">
                  <c:v>174.690205950463</c:v>
                </c:pt>
                <c:pt idx="20">
                  <c:v>188.75925737010201</c:v>
                </c:pt>
                <c:pt idx="21">
                  <c:v>192.96825685815699</c:v>
                </c:pt>
                <c:pt idx="22">
                  <c:v>203.723624288069</c:v>
                </c:pt>
                <c:pt idx="23">
                  <c:v>186.84175416704801</c:v>
                </c:pt>
                <c:pt idx="24">
                  <c:v>207.38583894527699</c:v>
                </c:pt>
                <c:pt idx="25">
                  <c:v>224.194877412864</c:v>
                </c:pt>
                <c:pt idx="26">
                  <c:v>214.60620701739401</c:v>
                </c:pt>
                <c:pt idx="27">
                  <c:v>213.65741287434</c:v>
                </c:pt>
                <c:pt idx="28">
                  <c:v>192.07212183921499</c:v>
                </c:pt>
                <c:pt idx="29">
                  <c:v>182.55496134198901</c:v>
                </c:pt>
                <c:pt idx="30">
                  <c:v>178.242418272219</c:v>
                </c:pt>
                <c:pt idx="31">
                  <c:v>174.614478702648</c:v>
                </c:pt>
                <c:pt idx="32">
                  <c:v>199.53148257958699</c:v>
                </c:pt>
                <c:pt idx="33">
                  <c:v>186.873173605901</c:v>
                </c:pt>
                <c:pt idx="34">
                  <c:v>206.83952864545299</c:v>
                </c:pt>
                <c:pt idx="35">
                  <c:v>223.21959081759499</c:v>
                </c:pt>
                <c:pt idx="36">
                  <c:v>203.330493563093</c:v>
                </c:pt>
                <c:pt idx="37">
                  <c:v>209.487358606686</c:v>
                </c:pt>
                <c:pt idx="38">
                  <c:v>214.56287357421201</c:v>
                </c:pt>
                <c:pt idx="39">
                  <c:v>234.816190956436</c:v>
                </c:pt>
                <c:pt idx="40">
                  <c:v>227.610976956233</c:v>
                </c:pt>
                <c:pt idx="41">
                  <c:v>256.74881852070502</c:v>
                </c:pt>
                <c:pt idx="42">
                  <c:v>275.99647084448401</c:v>
                </c:pt>
                <c:pt idx="43">
                  <c:v>270.94728804595599</c:v>
                </c:pt>
                <c:pt idx="44">
                  <c:v>267.73176969734197</c:v>
                </c:pt>
                <c:pt idx="45">
                  <c:v>297.33191981553398</c:v>
                </c:pt>
                <c:pt idx="46">
                  <c:v>323.57719376928702</c:v>
                </c:pt>
                <c:pt idx="47">
                  <c:v>374.50562051092299</c:v>
                </c:pt>
                <c:pt idx="48">
                  <c:v>416.57870060129301</c:v>
                </c:pt>
                <c:pt idx="49">
                  <c:v>468.99901350352201</c:v>
                </c:pt>
                <c:pt idx="50">
                  <c:v>472.55968091597703</c:v>
                </c:pt>
                <c:pt idx="51">
                  <c:v>455.318569472783</c:v>
                </c:pt>
                <c:pt idx="52">
                  <c:v>495.62271192889398</c:v>
                </c:pt>
                <c:pt idx="53">
                  <c:v>479.02307450510398</c:v>
                </c:pt>
                <c:pt idx="54">
                  <c:v>471.16447746728198</c:v>
                </c:pt>
                <c:pt idx="55">
                  <c:v>448.14855108828402</c:v>
                </c:pt>
                <c:pt idx="56">
                  <c:v>465.66186008381101</c:v>
                </c:pt>
                <c:pt idx="57">
                  <c:v>471.46587637886302</c:v>
                </c:pt>
                <c:pt idx="58">
                  <c:v>460.23694495340499</c:v>
                </c:pt>
                <c:pt idx="59">
                  <c:v>455.33961278834801</c:v>
                </c:pt>
                <c:pt idx="60">
                  <c:v>470.25606235763399</c:v>
                </c:pt>
                <c:pt idx="61">
                  <c:v>344.87946027125298</c:v>
                </c:pt>
                <c:pt idx="62">
                  <c:v>538.26302723143999</c:v>
                </c:pt>
                <c:pt idx="63">
                  <c:v>751.42329533554698</c:v>
                </c:pt>
                <c:pt idx="64">
                  <c:v>698.28350457029103</c:v>
                </c:pt>
                <c:pt idx="65">
                  <c:v>678.84452142105795</c:v>
                </c:pt>
                <c:pt idx="66">
                  <c:v>727.90989298189197</c:v>
                </c:pt>
                <c:pt idx="67">
                  <c:v>704.94018725336798</c:v>
                </c:pt>
                <c:pt idx="68">
                  <c:v>771.92428618307702</c:v>
                </c:pt>
                <c:pt idx="69">
                  <c:v>741.13444641033095</c:v>
                </c:pt>
                <c:pt idx="70">
                  <c:v>749.06563544316896</c:v>
                </c:pt>
                <c:pt idx="71">
                  <c:v>814.88748978433796</c:v>
                </c:pt>
                <c:pt idx="72">
                  <c:v>834.05642394424797</c:v>
                </c:pt>
                <c:pt idx="73">
                  <c:v>816.41864435572995</c:v>
                </c:pt>
                <c:pt idx="74">
                  <c:v>766.14323259709897</c:v>
                </c:pt>
                <c:pt idx="75">
                  <c:v>677.894555709109</c:v>
                </c:pt>
              </c:numCache>
            </c:numRef>
          </c:val>
          <c:smooth val="0"/>
          <c:extLst>
            <c:ext xmlns:c16="http://schemas.microsoft.com/office/drawing/2014/chart" uri="{C3380CC4-5D6E-409C-BE32-E72D297353CC}">
              <c16:uniqueId val="{00000001-426B-4EF8-BF8C-1049B67DDC8C}"/>
            </c:ext>
          </c:extLst>
        </c:ser>
        <c:ser>
          <c:idx val="2"/>
          <c:order val="2"/>
          <c:tx>
            <c:strRef>
              <c:f>ETP_74!$D$40</c:f>
              <c:strCache>
                <c:ptCount val="1"/>
                <c:pt idx="0">
                  <c:v>Hébergement et restauration</c:v>
                </c:pt>
              </c:strCache>
            </c:strRef>
          </c:tx>
          <c:marker>
            <c:symbol val="none"/>
          </c:marker>
          <c:cat>
            <c:strRef>
              <c:f>ETP_74!$E$29:$CB$29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ETP_74!$E$40:$CB$40</c:f>
              <c:numCache>
                <c:formatCode>#,##0</c:formatCode>
                <c:ptCount val="76"/>
                <c:pt idx="0">
                  <c:v>60.967094744030099</c:v>
                </c:pt>
                <c:pt idx="1">
                  <c:v>66.882999186054505</c:v>
                </c:pt>
                <c:pt idx="2">
                  <c:v>68.610439280129995</c:v>
                </c:pt>
                <c:pt idx="3">
                  <c:v>72.827884352618298</c:v>
                </c:pt>
                <c:pt idx="4">
                  <c:v>84.267718987553295</c:v>
                </c:pt>
                <c:pt idx="5">
                  <c:v>60.167987928100104</c:v>
                </c:pt>
                <c:pt idx="6">
                  <c:v>56.517548708699401</c:v>
                </c:pt>
                <c:pt idx="7">
                  <c:v>78.413366991339501</c:v>
                </c:pt>
                <c:pt idx="8">
                  <c:v>69.004123469357907</c:v>
                </c:pt>
                <c:pt idx="9">
                  <c:v>83.387348518554305</c:v>
                </c:pt>
                <c:pt idx="10">
                  <c:v>90.358405365506698</c:v>
                </c:pt>
                <c:pt idx="11">
                  <c:v>88.682936500487699</c:v>
                </c:pt>
                <c:pt idx="12">
                  <c:v>99.132137709258004</c:v>
                </c:pt>
                <c:pt idx="13">
                  <c:v>114.799996008984</c:v>
                </c:pt>
                <c:pt idx="14">
                  <c:v>125.878416491549</c:v>
                </c:pt>
                <c:pt idx="15">
                  <c:v>97.443630121197998</c:v>
                </c:pt>
                <c:pt idx="16">
                  <c:v>70.489470436956097</c:v>
                </c:pt>
                <c:pt idx="17">
                  <c:v>77.001781761312898</c:v>
                </c:pt>
                <c:pt idx="18">
                  <c:v>90.837231648468403</c:v>
                </c:pt>
                <c:pt idx="19">
                  <c:v>89.140535575174894</c:v>
                </c:pt>
                <c:pt idx="20">
                  <c:v>108.09978562852901</c:v>
                </c:pt>
                <c:pt idx="21">
                  <c:v>109.90566366427301</c:v>
                </c:pt>
                <c:pt idx="22">
                  <c:v>107.305234108089</c:v>
                </c:pt>
                <c:pt idx="23">
                  <c:v>109.349406763144</c:v>
                </c:pt>
                <c:pt idx="24">
                  <c:v>101.8453054365</c:v>
                </c:pt>
                <c:pt idx="25">
                  <c:v>107.729162849582</c:v>
                </c:pt>
                <c:pt idx="26">
                  <c:v>158.11596309672501</c:v>
                </c:pt>
                <c:pt idx="27">
                  <c:v>128.55735177575099</c:v>
                </c:pt>
                <c:pt idx="28">
                  <c:v>117.779410954851</c:v>
                </c:pt>
                <c:pt idx="29">
                  <c:v>116.563743839967</c:v>
                </c:pt>
                <c:pt idx="30">
                  <c:v>145.37963969825199</c:v>
                </c:pt>
                <c:pt idx="31">
                  <c:v>116.013546140892</c:v>
                </c:pt>
                <c:pt idx="32">
                  <c:v>124.352232350462</c:v>
                </c:pt>
                <c:pt idx="33">
                  <c:v>118.644992405595</c:v>
                </c:pt>
                <c:pt idx="34">
                  <c:v>124.38208598124901</c:v>
                </c:pt>
                <c:pt idx="35">
                  <c:v>110.10161200650199</c:v>
                </c:pt>
                <c:pt idx="36">
                  <c:v>108.51210857647099</c:v>
                </c:pt>
                <c:pt idx="37">
                  <c:v>128.900602986081</c:v>
                </c:pt>
                <c:pt idx="38">
                  <c:v>116.411271878005</c:v>
                </c:pt>
                <c:pt idx="39">
                  <c:v>129.994793830655</c:v>
                </c:pt>
                <c:pt idx="40">
                  <c:v>151.89157717332401</c:v>
                </c:pt>
                <c:pt idx="41">
                  <c:v>142.38873699081401</c:v>
                </c:pt>
                <c:pt idx="42">
                  <c:v>138.49341863476701</c:v>
                </c:pt>
                <c:pt idx="43">
                  <c:v>164.29986455625499</c:v>
                </c:pt>
                <c:pt idx="44">
                  <c:v>172.19848510767301</c:v>
                </c:pt>
                <c:pt idx="45">
                  <c:v>165.093888983596</c:v>
                </c:pt>
                <c:pt idx="46">
                  <c:v>181.53549234028401</c:v>
                </c:pt>
                <c:pt idx="47">
                  <c:v>175.423841243829</c:v>
                </c:pt>
                <c:pt idx="48">
                  <c:v>169.44890791743001</c:v>
                </c:pt>
                <c:pt idx="49">
                  <c:v>192.25102635981</c:v>
                </c:pt>
                <c:pt idx="50">
                  <c:v>192.655626761577</c:v>
                </c:pt>
                <c:pt idx="51">
                  <c:v>192.34298706883101</c:v>
                </c:pt>
                <c:pt idx="52">
                  <c:v>188.441850000095</c:v>
                </c:pt>
                <c:pt idx="53">
                  <c:v>185.58068143127699</c:v>
                </c:pt>
                <c:pt idx="54">
                  <c:v>210.48633442168099</c:v>
                </c:pt>
                <c:pt idx="55">
                  <c:v>192.868134080479</c:v>
                </c:pt>
                <c:pt idx="56">
                  <c:v>196.506667104889</c:v>
                </c:pt>
                <c:pt idx="57">
                  <c:v>193.703145449414</c:v>
                </c:pt>
                <c:pt idx="58">
                  <c:v>198.71854002952699</c:v>
                </c:pt>
                <c:pt idx="59">
                  <c:v>198.33361485155601</c:v>
                </c:pt>
                <c:pt idx="60">
                  <c:v>166.62160216582899</c:v>
                </c:pt>
                <c:pt idx="61">
                  <c:v>17.809662733140801</c:v>
                </c:pt>
                <c:pt idx="62">
                  <c:v>85.550576641805193</c:v>
                </c:pt>
                <c:pt idx="63">
                  <c:v>66.705511985544604</c:v>
                </c:pt>
                <c:pt idx="64">
                  <c:v>47.006349686657202</c:v>
                </c:pt>
                <c:pt idx="65">
                  <c:v>61.743433922984401</c:v>
                </c:pt>
                <c:pt idx="66">
                  <c:v>163.756856273122</c:v>
                </c:pt>
                <c:pt idx="67">
                  <c:v>193.345285314953</c:v>
                </c:pt>
                <c:pt idx="68">
                  <c:v>197.63976319176601</c:v>
                </c:pt>
                <c:pt idx="69">
                  <c:v>202.92123393801299</c:v>
                </c:pt>
                <c:pt idx="70">
                  <c:v>201.17305171407199</c:v>
                </c:pt>
                <c:pt idx="71">
                  <c:v>183.57057449411499</c:v>
                </c:pt>
                <c:pt idx="72">
                  <c:v>188.897945472256</c:v>
                </c:pt>
                <c:pt idx="73">
                  <c:v>193.978922441077</c:v>
                </c:pt>
                <c:pt idx="74">
                  <c:v>186.97094132840601</c:v>
                </c:pt>
                <c:pt idx="75">
                  <c:v>182.20241229958299</c:v>
                </c:pt>
              </c:numCache>
            </c:numRef>
          </c:val>
          <c:smooth val="0"/>
          <c:extLst>
            <c:ext xmlns:c16="http://schemas.microsoft.com/office/drawing/2014/chart" uri="{C3380CC4-5D6E-409C-BE32-E72D297353CC}">
              <c16:uniqueId val="{00000002-426B-4EF8-BF8C-1049B67DDC8C}"/>
            </c:ext>
          </c:extLst>
        </c:ser>
        <c:ser>
          <c:idx val="3"/>
          <c:order val="3"/>
          <c:tx>
            <c:strRef>
              <c:f>ETP_74!$D$41</c:f>
              <c:strCache>
                <c:ptCount val="1"/>
                <c:pt idx="0">
                  <c:v>Information et communication</c:v>
                </c:pt>
              </c:strCache>
            </c:strRef>
          </c:tx>
          <c:marker>
            <c:symbol val="none"/>
          </c:marker>
          <c:cat>
            <c:strRef>
              <c:f>ETP_74!$E$29:$CB$29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ETP_74!$E$41:$CB$41</c:f>
              <c:numCache>
                <c:formatCode>#,##0</c:formatCode>
                <c:ptCount val="7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numCache>
            </c:numRef>
          </c:val>
          <c:smooth val="0"/>
          <c:extLst>
            <c:ext xmlns:c16="http://schemas.microsoft.com/office/drawing/2014/chart" uri="{C3380CC4-5D6E-409C-BE32-E72D297353CC}">
              <c16:uniqueId val="{00000003-426B-4EF8-BF8C-1049B67DDC8C}"/>
            </c:ext>
          </c:extLst>
        </c:ser>
        <c:ser>
          <c:idx val="4"/>
          <c:order val="4"/>
          <c:tx>
            <c:strRef>
              <c:f>ETP_74!$D$42</c:f>
              <c:strCache>
                <c:ptCount val="1"/>
                <c:pt idx="0">
                  <c:v>Activites financieres et d'assurance</c:v>
                </c:pt>
              </c:strCache>
            </c:strRef>
          </c:tx>
          <c:marker>
            <c:symbol val="none"/>
          </c:marker>
          <c:cat>
            <c:strRef>
              <c:f>ETP_74!$E$29:$CB$29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ETP_74!$E$42:$CB$42</c:f>
              <c:numCache>
                <c:formatCode>#,##0</c:formatCode>
                <c:ptCount val="76"/>
                <c:pt idx="0">
                  <c:v>37.188544314112498</c:v>
                </c:pt>
                <c:pt idx="1">
                  <c:v>53.191897075717499</c:v>
                </c:pt>
                <c:pt idx="2">
                  <c:v>45.479179147105597</c:v>
                </c:pt>
                <c:pt idx="3">
                  <c:v>37.229476083496202</c:v>
                </c:pt>
                <c:pt idx="4">
                  <c:v>39.045207990441703</c:v>
                </c:pt>
                <c:pt idx="5">
                  <c:v>34.000303952315399</c:v>
                </c:pt>
                <c:pt idx="6">
                  <c:v>28.2417869180026</c:v>
                </c:pt>
                <c:pt idx="7">
                  <c:v>47.504502566346702</c:v>
                </c:pt>
                <c:pt idx="8">
                  <c:v>35.636920091765198</c:v>
                </c:pt>
                <c:pt idx="9">
                  <c:v>27.927858245878902</c:v>
                </c:pt>
                <c:pt idx="10">
                  <c:v>34.250273746396701</c:v>
                </c:pt>
                <c:pt idx="11">
                  <c:v>38.720286581319499</c:v>
                </c:pt>
                <c:pt idx="12">
                  <c:v>39.181140516573201</c:v>
                </c:pt>
                <c:pt idx="13">
                  <c:v>33.283706292646698</c:v>
                </c:pt>
                <c:pt idx="14">
                  <c:v>32.514314657138797</c:v>
                </c:pt>
                <c:pt idx="15">
                  <c:v>23.3232284935272</c:v>
                </c:pt>
                <c:pt idx="16">
                  <c:v>26.896319158356999</c:v>
                </c:pt>
                <c:pt idx="17">
                  <c:v>31.244205894509399</c:v>
                </c:pt>
                <c:pt idx="18">
                  <c:v>25.607149530199099</c:v>
                </c:pt>
                <c:pt idx="19">
                  <c:v>28.218465385520599</c:v>
                </c:pt>
                <c:pt idx="20">
                  <c:v>23.9516510612569</c:v>
                </c:pt>
                <c:pt idx="21">
                  <c:v>36.673885493134797</c:v>
                </c:pt>
                <c:pt idx="22">
                  <c:v>36.506899623459397</c:v>
                </c:pt>
                <c:pt idx="23">
                  <c:v>29.9782504887324</c:v>
                </c:pt>
                <c:pt idx="24">
                  <c:v>29.978165286258701</c:v>
                </c:pt>
                <c:pt idx="25">
                  <c:v>23.957512992950502</c:v>
                </c:pt>
                <c:pt idx="26">
                  <c:v>21.2830136601014</c:v>
                </c:pt>
                <c:pt idx="27">
                  <c:v>27.021759835859498</c:v>
                </c:pt>
                <c:pt idx="28">
                  <c:v>21.989375695728199</c:v>
                </c:pt>
                <c:pt idx="29">
                  <c:v>19.204945303833199</c:v>
                </c:pt>
                <c:pt idx="30">
                  <c:v>13.1935696358605</c:v>
                </c:pt>
                <c:pt idx="31">
                  <c:v>14.587731842098201</c:v>
                </c:pt>
                <c:pt idx="32">
                  <c:v>11.952594202950401</c:v>
                </c:pt>
                <c:pt idx="33">
                  <c:v>21.864965963275601</c:v>
                </c:pt>
                <c:pt idx="34">
                  <c:v>26.0010675384225</c:v>
                </c:pt>
                <c:pt idx="35">
                  <c:v>29.243196164516998</c:v>
                </c:pt>
                <c:pt idx="36">
                  <c:v>34.849912435537597</c:v>
                </c:pt>
                <c:pt idx="37">
                  <c:v>32.9083953682863</c:v>
                </c:pt>
                <c:pt idx="38">
                  <c:v>40.584062901218701</c:v>
                </c:pt>
                <c:pt idx="39">
                  <c:v>31.866543049380901</c:v>
                </c:pt>
                <c:pt idx="40">
                  <c:v>35.554327493737702</c:v>
                </c:pt>
                <c:pt idx="41">
                  <c:v>34.144150214533802</c:v>
                </c:pt>
                <c:pt idx="42">
                  <c:v>39.155894851817202</c:v>
                </c:pt>
                <c:pt idx="43">
                  <c:v>36.089843321761499</c:v>
                </c:pt>
                <c:pt idx="44">
                  <c:v>29.335008177366799</c:v>
                </c:pt>
                <c:pt idx="45">
                  <c:v>27.554107101893202</c:v>
                </c:pt>
                <c:pt idx="46">
                  <c:v>30.435853012130998</c:v>
                </c:pt>
                <c:pt idx="47">
                  <c:v>37.4938017030872</c:v>
                </c:pt>
                <c:pt idx="48">
                  <c:v>42.101663394521601</c:v>
                </c:pt>
                <c:pt idx="49">
                  <c:v>43.597739015534401</c:v>
                </c:pt>
                <c:pt idx="50">
                  <c:v>35.724905302115197</c:v>
                </c:pt>
                <c:pt idx="51">
                  <c:v>42.977806840867999</c:v>
                </c:pt>
                <c:pt idx="52">
                  <c:v>42.910552366768599</c:v>
                </c:pt>
                <c:pt idx="53">
                  <c:v>54.579681251895202</c:v>
                </c:pt>
                <c:pt idx="54">
                  <c:v>35.325310156692701</c:v>
                </c:pt>
                <c:pt idx="55">
                  <c:v>49.589154677982002</c:v>
                </c:pt>
                <c:pt idx="56">
                  <c:v>81.820350529987905</c:v>
                </c:pt>
                <c:pt idx="57">
                  <c:v>46.327921390439002</c:v>
                </c:pt>
                <c:pt idx="58">
                  <c:v>65.068050835702195</c:v>
                </c:pt>
                <c:pt idx="59">
                  <c:v>54.714086533081797</c:v>
                </c:pt>
                <c:pt idx="60">
                  <c:v>35.017456143563997</c:v>
                </c:pt>
                <c:pt idx="61">
                  <c:v>22.7914657962246</c:v>
                </c:pt>
                <c:pt idx="62">
                  <c:v>27.147672027183599</c:v>
                </c:pt>
                <c:pt idx="63">
                  <c:v>29.504909749375098</c:v>
                </c:pt>
                <c:pt idx="64">
                  <c:v>36.635433036651897</c:v>
                </c:pt>
                <c:pt idx="65">
                  <c:v>51.5004075857657</c:v>
                </c:pt>
                <c:pt idx="66">
                  <c:v>40.615822879154997</c:v>
                </c:pt>
                <c:pt idx="67">
                  <c:v>31.157163744052799</c:v>
                </c:pt>
                <c:pt idx="68">
                  <c:v>34.892785865718402</c:v>
                </c:pt>
                <c:pt idx="69">
                  <c:v>34.0609152282466</c:v>
                </c:pt>
                <c:pt idx="70">
                  <c:v>39.604264152636397</c:v>
                </c:pt>
                <c:pt idx="71">
                  <c:v>42.779578696421403</c:v>
                </c:pt>
                <c:pt idx="72">
                  <c:v>42.211216882905703</c:v>
                </c:pt>
                <c:pt idx="73">
                  <c:v>34.742165337590102</c:v>
                </c:pt>
                <c:pt idx="74">
                  <c:v>38.6845351215809</c:v>
                </c:pt>
                <c:pt idx="75">
                  <c:v>31.396431331915299</c:v>
                </c:pt>
              </c:numCache>
            </c:numRef>
          </c:val>
          <c:smooth val="0"/>
          <c:extLst>
            <c:ext xmlns:c16="http://schemas.microsoft.com/office/drawing/2014/chart" uri="{C3380CC4-5D6E-409C-BE32-E72D297353CC}">
              <c16:uniqueId val="{00000004-426B-4EF8-BF8C-1049B67DDC8C}"/>
            </c:ext>
          </c:extLst>
        </c:ser>
        <c:ser>
          <c:idx val="5"/>
          <c:order val="5"/>
          <c:tx>
            <c:strRef>
              <c:f>ETP_74!$D$43</c:f>
              <c:strCache>
                <c:ptCount val="1"/>
                <c:pt idx="0">
                  <c:v>Activites immobilieres</c:v>
                </c:pt>
              </c:strCache>
            </c:strRef>
          </c:tx>
          <c:marker>
            <c:symbol val="none"/>
          </c:marker>
          <c:cat>
            <c:strRef>
              <c:f>ETP_74!$E$29:$CB$29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ETP_74!$E$43:$CB$43</c:f>
              <c:numCache>
                <c:formatCode>#,##0</c:formatCode>
                <c:ptCount val="76"/>
                <c:pt idx="0">
                  <c:v>74.078273679653094</c:v>
                </c:pt>
                <c:pt idx="1">
                  <c:v>70.862240551276997</c:v>
                </c:pt>
                <c:pt idx="2">
                  <c:v>79.977413899796403</c:v>
                </c:pt>
                <c:pt idx="3">
                  <c:v>49.739751539860599</c:v>
                </c:pt>
                <c:pt idx="4">
                  <c:v>59.967008232845103</c:v>
                </c:pt>
                <c:pt idx="5">
                  <c:v>52.156473404849798</c:v>
                </c:pt>
                <c:pt idx="6">
                  <c:v>51.0441901997618</c:v>
                </c:pt>
                <c:pt idx="7">
                  <c:v>57.7282722061559</c:v>
                </c:pt>
                <c:pt idx="8">
                  <c:v>48.452639871484898</c:v>
                </c:pt>
                <c:pt idx="9">
                  <c:v>53.640772561108797</c:v>
                </c:pt>
                <c:pt idx="10">
                  <c:v>52.955155555168197</c:v>
                </c:pt>
                <c:pt idx="11">
                  <c:v>48.986367026583302</c:v>
                </c:pt>
                <c:pt idx="12">
                  <c:v>43.526988400830298</c:v>
                </c:pt>
                <c:pt idx="13">
                  <c:v>35.050919779066398</c:v>
                </c:pt>
                <c:pt idx="14">
                  <c:v>28.404050946815001</c:v>
                </c:pt>
                <c:pt idx="15">
                  <c:v>25.678359962914399</c:v>
                </c:pt>
                <c:pt idx="16">
                  <c:v>32.769948018938898</c:v>
                </c:pt>
                <c:pt idx="17">
                  <c:v>27.903634745203998</c:v>
                </c:pt>
                <c:pt idx="18">
                  <c:v>28.278823388035502</c:v>
                </c:pt>
                <c:pt idx="19">
                  <c:v>27.366161487785298</c:v>
                </c:pt>
                <c:pt idx="20">
                  <c:v>29.840355961310699</c:v>
                </c:pt>
                <c:pt idx="21">
                  <c:v>25.7701241031858</c:v>
                </c:pt>
                <c:pt idx="22">
                  <c:v>34.710045278085502</c:v>
                </c:pt>
                <c:pt idx="23">
                  <c:v>30.361450879489301</c:v>
                </c:pt>
                <c:pt idx="24">
                  <c:v>29.367469964796499</c:v>
                </c:pt>
                <c:pt idx="25">
                  <c:v>34.993928746791902</c:v>
                </c:pt>
                <c:pt idx="26">
                  <c:v>34.2348850249587</c:v>
                </c:pt>
                <c:pt idx="27">
                  <c:v>31.398588155128699</c:v>
                </c:pt>
                <c:pt idx="28">
                  <c:v>27.918808858035899</c:v>
                </c:pt>
                <c:pt idx="29">
                  <c:v>23.344025802788</c:v>
                </c:pt>
                <c:pt idx="30">
                  <c:v>24.4063607420537</c:v>
                </c:pt>
                <c:pt idx="31">
                  <c:v>34.073800200976997</c:v>
                </c:pt>
                <c:pt idx="32">
                  <c:v>36.833839278201502</c:v>
                </c:pt>
                <c:pt idx="33">
                  <c:v>42.369744186787003</c:v>
                </c:pt>
                <c:pt idx="34">
                  <c:v>40.433591163707398</c:v>
                </c:pt>
                <c:pt idx="35">
                  <c:v>40.721774331918397</c:v>
                </c:pt>
                <c:pt idx="36">
                  <c:v>37.597738357602502</c:v>
                </c:pt>
                <c:pt idx="37">
                  <c:v>34.9293098018222</c:v>
                </c:pt>
                <c:pt idx="38">
                  <c:v>29.207210914554398</c:v>
                </c:pt>
                <c:pt idx="39">
                  <c:v>31.570632639713399</c:v>
                </c:pt>
                <c:pt idx="40">
                  <c:v>38.577858763274897</c:v>
                </c:pt>
                <c:pt idx="41">
                  <c:v>41.771256170718601</c:v>
                </c:pt>
                <c:pt idx="42">
                  <c:v>47.379266585655003</c:v>
                </c:pt>
                <c:pt idx="43">
                  <c:v>40.909244231518301</c:v>
                </c:pt>
                <c:pt idx="44">
                  <c:v>54.091025570585998</c:v>
                </c:pt>
                <c:pt idx="45">
                  <c:v>52.846275419714303</c:v>
                </c:pt>
                <c:pt idx="46">
                  <c:v>56.982450454351003</c:v>
                </c:pt>
                <c:pt idx="47">
                  <c:v>57.276677711608599</c:v>
                </c:pt>
                <c:pt idx="48">
                  <c:v>53.748699209585503</c:v>
                </c:pt>
                <c:pt idx="49">
                  <c:v>56.301321618285698</c:v>
                </c:pt>
                <c:pt idx="50">
                  <c:v>66.750256152641199</c:v>
                </c:pt>
                <c:pt idx="51">
                  <c:v>76.5499513290425</c:v>
                </c:pt>
                <c:pt idx="52">
                  <c:v>80.599918614679893</c:v>
                </c:pt>
                <c:pt idx="53">
                  <c:v>80.269381000318205</c:v>
                </c:pt>
                <c:pt idx="54">
                  <c:v>66.483581787723594</c:v>
                </c:pt>
                <c:pt idx="55">
                  <c:v>62.123449768244399</c:v>
                </c:pt>
                <c:pt idx="56">
                  <c:v>59.006244070168698</c:v>
                </c:pt>
                <c:pt idx="57">
                  <c:v>57.430756685331502</c:v>
                </c:pt>
                <c:pt idx="58">
                  <c:v>54.8904258008507</c:v>
                </c:pt>
                <c:pt idx="59">
                  <c:v>51.492524768105397</c:v>
                </c:pt>
                <c:pt idx="60">
                  <c:v>54.027339003698998</c:v>
                </c:pt>
                <c:pt idx="61">
                  <c:v>31.890043831606601</c:v>
                </c:pt>
                <c:pt idx="62">
                  <c:v>42.824505968205301</c:v>
                </c:pt>
                <c:pt idx="63">
                  <c:v>43.500985322425102</c:v>
                </c:pt>
                <c:pt idx="64">
                  <c:v>44.238531753596</c:v>
                </c:pt>
                <c:pt idx="65">
                  <c:v>55.538892957252003</c:v>
                </c:pt>
                <c:pt idx="66">
                  <c:v>55.029531220945699</c:v>
                </c:pt>
                <c:pt idx="67">
                  <c:v>52.647932107276802</c:v>
                </c:pt>
                <c:pt idx="68">
                  <c:v>44.497167755356301</c:v>
                </c:pt>
                <c:pt idx="69">
                  <c:v>40.5838616600862</c:v>
                </c:pt>
                <c:pt idx="70">
                  <c:v>43.610518005017298</c:v>
                </c:pt>
                <c:pt idx="71">
                  <c:v>38.386405549158802</c:v>
                </c:pt>
                <c:pt idx="72">
                  <c:v>44.915071145413798</c:v>
                </c:pt>
                <c:pt idx="73">
                  <c:v>43.656133537592197</c:v>
                </c:pt>
                <c:pt idx="74">
                  <c:v>40.439212513511798</c:v>
                </c:pt>
                <c:pt idx="75">
                  <c:v>57.135822332448001</c:v>
                </c:pt>
              </c:numCache>
            </c:numRef>
          </c:val>
          <c:smooth val="0"/>
          <c:extLst>
            <c:ext xmlns:c16="http://schemas.microsoft.com/office/drawing/2014/chart" uri="{C3380CC4-5D6E-409C-BE32-E72D297353CC}">
              <c16:uniqueId val="{00000005-426B-4EF8-BF8C-1049B67DDC8C}"/>
            </c:ext>
          </c:extLst>
        </c:ser>
        <c:ser>
          <c:idx val="6"/>
          <c:order val="6"/>
          <c:tx>
            <c:strRef>
              <c:f>ETP_74!$D$44</c:f>
              <c:strCache>
                <c:ptCount val="1"/>
                <c:pt idx="0">
                  <c:v>Activités scientifiques et techniques ; services administratifs et de soutien</c:v>
                </c:pt>
              </c:strCache>
            </c:strRef>
          </c:tx>
          <c:marker>
            <c:symbol val="none"/>
          </c:marker>
          <c:cat>
            <c:strRef>
              <c:f>ETP_74!$E$29:$CB$29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ETP_74!$E$44:$CB$44</c:f>
              <c:numCache>
                <c:formatCode>#,##0</c:formatCode>
                <c:ptCount val="76"/>
                <c:pt idx="0">
                  <c:v>296.68850425088999</c:v>
                </c:pt>
                <c:pt idx="1">
                  <c:v>325.12131955390402</c:v>
                </c:pt>
                <c:pt idx="2">
                  <c:v>355.85602472970498</c:v>
                </c:pt>
                <c:pt idx="3">
                  <c:v>344.27284016248399</c:v>
                </c:pt>
                <c:pt idx="4">
                  <c:v>298.88297470874801</c:v>
                </c:pt>
                <c:pt idx="5">
                  <c:v>306.782270684129</c:v>
                </c:pt>
                <c:pt idx="6">
                  <c:v>345.91776133666798</c:v>
                </c:pt>
                <c:pt idx="7">
                  <c:v>351.20934004183198</c:v>
                </c:pt>
                <c:pt idx="8">
                  <c:v>356.62639496883702</c:v>
                </c:pt>
                <c:pt idx="9">
                  <c:v>309.21477998103398</c:v>
                </c:pt>
                <c:pt idx="10">
                  <c:v>328.82978297506202</c:v>
                </c:pt>
                <c:pt idx="11">
                  <c:v>308.0398585433</c:v>
                </c:pt>
                <c:pt idx="12">
                  <c:v>391.89448073459198</c:v>
                </c:pt>
                <c:pt idx="13">
                  <c:v>340.50500063451398</c:v>
                </c:pt>
                <c:pt idx="14">
                  <c:v>318.42951961958198</c:v>
                </c:pt>
                <c:pt idx="15">
                  <c:v>287.092000522722</c:v>
                </c:pt>
                <c:pt idx="16">
                  <c:v>235.09769760501101</c:v>
                </c:pt>
                <c:pt idx="17">
                  <c:v>196.246827306196</c:v>
                </c:pt>
                <c:pt idx="18">
                  <c:v>218.64932759294999</c:v>
                </c:pt>
                <c:pt idx="19">
                  <c:v>242.204340195718</c:v>
                </c:pt>
                <c:pt idx="20">
                  <c:v>229.121840544267</c:v>
                </c:pt>
                <c:pt idx="21">
                  <c:v>227.77841162553599</c:v>
                </c:pt>
                <c:pt idx="22">
                  <c:v>247.730310420059</c:v>
                </c:pt>
                <c:pt idx="23">
                  <c:v>246.07356448954599</c:v>
                </c:pt>
                <c:pt idx="24">
                  <c:v>270.111354026345</c:v>
                </c:pt>
                <c:pt idx="25">
                  <c:v>297.06673668449997</c:v>
                </c:pt>
                <c:pt idx="26">
                  <c:v>279.35716077266301</c:v>
                </c:pt>
                <c:pt idx="27">
                  <c:v>303.70286162692798</c:v>
                </c:pt>
                <c:pt idx="28">
                  <c:v>281.77874102377302</c:v>
                </c:pt>
                <c:pt idx="29">
                  <c:v>312.56520653255501</c:v>
                </c:pt>
                <c:pt idx="30">
                  <c:v>231.66789069715901</c:v>
                </c:pt>
                <c:pt idx="31">
                  <c:v>206.21075189771699</c:v>
                </c:pt>
                <c:pt idx="32">
                  <c:v>188.31802130211301</c:v>
                </c:pt>
                <c:pt idx="33">
                  <c:v>201.39153398561999</c:v>
                </c:pt>
                <c:pt idx="34">
                  <c:v>194.29067351893201</c:v>
                </c:pt>
                <c:pt idx="35">
                  <c:v>187.77873124310301</c:v>
                </c:pt>
                <c:pt idx="36">
                  <c:v>183.31655577949999</c:v>
                </c:pt>
                <c:pt idx="37">
                  <c:v>196.04146573227399</c:v>
                </c:pt>
                <c:pt idx="38">
                  <c:v>220.77134078005699</c:v>
                </c:pt>
                <c:pt idx="39">
                  <c:v>226.110100952995</c:v>
                </c:pt>
                <c:pt idx="40">
                  <c:v>220.50410321940899</c:v>
                </c:pt>
                <c:pt idx="41">
                  <c:v>216.20119008306301</c:v>
                </c:pt>
                <c:pt idx="42">
                  <c:v>246.797692886775</c:v>
                </c:pt>
                <c:pt idx="43">
                  <c:v>267.59498454833999</c:v>
                </c:pt>
                <c:pt idx="44">
                  <c:v>261.626910770476</c:v>
                </c:pt>
                <c:pt idx="45">
                  <c:v>281.05182149613597</c:v>
                </c:pt>
                <c:pt idx="46">
                  <c:v>268.29365135763499</c:v>
                </c:pt>
                <c:pt idx="47">
                  <c:v>301.64084480586803</c:v>
                </c:pt>
                <c:pt idx="48">
                  <c:v>369.13501442744803</c:v>
                </c:pt>
                <c:pt idx="49">
                  <c:v>430.733475993269</c:v>
                </c:pt>
                <c:pt idx="50">
                  <c:v>444.07009390491999</c:v>
                </c:pt>
                <c:pt idx="51">
                  <c:v>460.05898562010498</c:v>
                </c:pt>
                <c:pt idx="52">
                  <c:v>539.922350791182</c:v>
                </c:pt>
                <c:pt idx="53">
                  <c:v>534.13816097152005</c:v>
                </c:pt>
                <c:pt idx="54">
                  <c:v>601.22045915474496</c:v>
                </c:pt>
                <c:pt idx="55">
                  <c:v>665.34012928139998</c:v>
                </c:pt>
                <c:pt idx="56">
                  <c:v>660.50323362735105</c:v>
                </c:pt>
                <c:pt idx="57">
                  <c:v>678.47040553210104</c:v>
                </c:pt>
                <c:pt idx="58">
                  <c:v>750.19978913754801</c:v>
                </c:pt>
                <c:pt idx="59">
                  <c:v>729.13910068653695</c:v>
                </c:pt>
                <c:pt idx="60">
                  <c:v>736.973592200957</c:v>
                </c:pt>
                <c:pt idx="61">
                  <c:v>610.01939628595005</c:v>
                </c:pt>
                <c:pt idx="62">
                  <c:v>665.15296029774299</c:v>
                </c:pt>
                <c:pt idx="63">
                  <c:v>714.38896975987404</c:v>
                </c:pt>
                <c:pt idx="64">
                  <c:v>725.13586925940797</c:v>
                </c:pt>
                <c:pt idx="65">
                  <c:v>780.86171781189705</c:v>
                </c:pt>
                <c:pt idx="66">
                  <c:v>789.46103778909401</c:v>
                </c:pt>
                <c:pt idx="67">
                  <c:v>784.20469469893601</c:v>
                </c:pt>
                <c:pt idx="68">
                  <c:v>816.47035707784005</c:v>
                </c:pt>
                <c:pt idx="69">
                  <c:v>846.74575977486097</c:v>
                </c:pt>
                <c:pt idx="70">
                  <c:v>808.72945580994303</c:v>
                </c:pt>
                <c:pt idx="71">
                  <c:v>743.14625315230705</c:v>
                </c:pt>
                <c:pt idx="72">
                  <c:v>695.37020625518403</c:v>
                </c:pt>
                <c:pt idx="73">
                  <c:v>651.08283422546799</c:v>
                </c:pt>
                <c:pt idx="74">
                  <c:v>648.29849552070004</c:v>
                </c:pt>
                <c:pt idx="75">
                  <c:v>641.182853160489</c:v>
                </c:pt>
              </c:numCache>
            </c:numRef>
          </c:val>
          <c:smooth val="0"/>
          <c:extLst>
            <c:ext xmlns:c16="http://schemas.microsoft.com/office/drawing/2014/chart" uri="{C3380CC4-5D6E-409C-BE32-E72D297353CC}">
              <c16:uniqueId val="{00000006-426B-4EF8-BF8C-1049B67DDC8C}"/>
            </c:ext>
          </c:extLst>
        </c:ser>
        <c:ser>
          <c:idx val="7"/>
          <c:order val="7"/>
          <c:tx>
            <c:strRef>
              <c:f>ETP_74!$D$45</c:f>
              <c:strCache>
                <c:ptCount val="1"/>
                <c:pt idx="0">
                  <c:v>Administration publique, enseignement, sante humaine et action sociale</c:v>
                </c:pt>
              </c:strCache>
            </c:strRef>
          </c:tx>
          <c:marker>
            <c:symbol val="none"/>
          </c:marker>
          <c:cat>
            <c:strRef>
              <c:f>ETP_74!$E$29:$CB$29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ETP_74!$E$45:$CB$45</c:f>
              <c:numCache>
                <c:formatCode>#,##0</c:formatCode>
                <c:ptCount val="76"/>
                <c:pt idx="0">
                  <c:v>89.007068264930297</c:v>
                </c:pt>
                <c:pt idx="1">
                  <c:v>81.365839754532601</c:v>
                </c:pt>
                <c:pt idx="2">
                  <c:v>84.384220196094802</c:v>
                </c:pt>
                <c:pt idx="3">
                  <c:v>70.379140217256307</c:v>
                </c:pt>
                <c:pt idx="4">
                  <c:v>89.832924968490005</c:v>
                </c:pt>
                <c:pt idx="5">
                  <c:v>97.926828115846206</c:v>
                </c:pt>
                <c:pt idx="6">
                  <c:v>114.027441140056</c:v>
                </c:pt>
                <c:pt idx="7">
                  <c:v>127.795043162296</c:v>
                </c:pt>
                <c:pt idx="8">
                  <c:v>138.370365920464</c:v>
                </c:pt>
                <c:pt idx="9">
                  <c:v>124.572340274084</c:v>
                </c:pt>
                <c:pt idx="10">
                  <c:v>136.02669667918499</c:v>
                </c:pt>
                <c:pt idx="11">
                  <c:v>135.43852101778299</c:v>
                </c:pt>
                <c:pt idx="12">
                  <c:v>136.180439040408</c:v>
                </c:pt>
                <c:pt idx="13">
                  <c:v>129.94849874618799</c:v>
                </c:pt>
                <c:pt idx="14">
                  <c:v>127.13009387113701</c:v>
                </c:pt>
                <c:pt idx="15">
                  <c:v>131.68951863836</c:v>
                </c:pt>
                <c:pt idx="16">
                  <c:v>118.424343916092</c:v>
                </c:pt>
                <c:pt idx="17">
                  <c:v>135.36662606588399</c:v>
                </c:pt>
                <c:pt idx="18">
                  <c:v>146.667938341118</c:v>
                </c:pt>
                <c:pt idx="19">
                  <c:v>160.51295510350701</c:v>
                </c:pt>
                <c:pt idx="20">
                  <c:v>150.00628667846701</c:v>
                </c:pt>
                <c:pt idx="21">
                  <c:v>141.46451606697499</c:v>
                </c:pt>
                <c:pt idx="22">
                  <c:v>149.11376065603201</c:v>
                </c:pt>
                <c:pt idx="23">
                  <c:v>158.54975221506001</c:v>
                </c:pt>
                <c:pt idx="24">
                  <c:v>250.496036125487</c:v>
                </c:pt>
                <c:pt idx="25">
                  <c:v>221.09990353669301</c:v>
                </c:pt>
                <c:pt idx="26">
                  <c:v>200.577705212897</c:v>
                </c:pt>
                <c:pt idx="27">
                  <c:v>226.59597462318899</c:v>
                </c:pt>
                <c:pt idx="28">
                  <c:v>209.425278067204</c:v>
                </c:pt>
                <c:pt idx="29">
                  <c:v>198.96825430611901</c:v>
                </c:pt>
                <c:pt idx="30">
                  <c:v>185.71400927338701</c:v>
                </c:pt>
                <c:pt idx="31">
                  <c:v>141.760919455943</c:v>
                </c:pt>
                <c:pt idx="32">
                  <c:v>162.61401600977999</c:v>
                </c:pt>
                <c:pt idx="33">
                  <c:v>167.03395429095301</c:v>
                </c:pt>
                <c:pt idx="34">
                  <c:v>156.940390597489</c:v>
                </c:pt>
                <c:pt idx="35">
                  <c:v>150.765629831865</c:v>
                </c:pt>
                <c:pt idx="36">
                  <c:v>148.620764326044</c:v>
                </c:pt>
                <c:pt idx="37">
                  <c:v>147.64040541194399</c:v>
                </c:pt>
                <c:pt idx="38">
                  <c:v>146.03138886348299</c:v>
                </c:pt>
                <c:pt idx="39">
                  <c:v>154.22330972427901</c:v>
                </c:pt>
                <c:pt idx="40">
                  <c:v>150.02500083044799</c:v>
                </c:pt>
                <c:pt idx="41">
                  <c:v>139.609616546967</c:v>
                </c:pt>
                <c:pt idx="42">
                  <c:v>142.479425083461</c:v>
                </c:pt>
                <c:pt idx="43">
                  <c:v>133.271394056985</c:v>
                </c:pt>
                <c:pt idx="44">
                  <c:v>157.53453431550699</c:v>
                </c:pt>
                <c:pt idx="45">
                  <c:v>185.27638004968099</c:v>
                </c:pt>
                <c:pt idx="46">
                  <c:v>203.83308156637199</c:v>
                </c:pt>
                <c:pt idx="47">
                  <c:v>207.004098176187</c:v>
                </c:pt>
                <c:pt idx="48">
                  <c:v>224.906581343374</c:v>
                </c:pt>
                <c:pt idx="49">
                  <c:v>239.56562536576399</c:v>
                </c:pt>
                <c:pt idx="50">
                  <c:v>217.14551228049999</c:v>
                </c:pt>
                <c:pt idx="51">
                  <c:v>287.227795325307</c:v>
                </c:pt>
                <c:pt idx="52">
                  <c:v>341.48882858267598</c:v>
                </c:pt>
                <c:pt idx="53">
                  <c:v>385.17209099813101</c:v>
                </c:pt>
                <c:pt idx="54">
                  <c:v>410.73444012497703</c:v>
                </c:pt>
                <c:pt idx="55">
                  <c:v>406.35311151910702</c:v>
                </c:pt>
                <c:pt idx="56">
                  <c:v>389.28911128366599</c:v>
                </c:pt>
                <c:pt idx="57">
                  <c:v>406.769514541104</c:v>
                </c:pt>
                <c:pt idx="58">
                  <c:v>432.19183801860697</c:v>
                </c:pt>
                <c:pt idx="59">
                  <c:v>461.88033196964898</c:v>
                </c:pt>
                <c:pt idx="60">
                  <c:v>473.30799305608002</c:v>
                </c:pt>
                <c:pt idx="61">
                  <c:v>371.18928527890102</c:v>
                </c:pt>
                <c:pt idx="62">
                  <c:v>502.42983596957203</c:v>
                </c:pt>
                <c:pt idx="63">
                  <c:v>535.91050981024603</c:v>
                </c:pt>
                <c:pt idx="64">
                  <c:v>501.39304879753502</c:v>
                </c:pt>
                <c:pt idx="65">
                  <c:v>535.51718345407505</c:v>
                </c:pt>
                <c:pt idx="66">
                  <c:v>541.61895947891696</c:v>
                </c:pt>
                <c:pt idx="67">
                  <c:v>581.21118639716497</c:v>
                </c:pt>
                <c:pt idx="68">
                  <c:v>596.57376519060904</c:v>
                </c:pt>
                <c:pt idx="69">
                  <c:v>601.99359801309799</c:v>
                </c:pt>
                <c:pt idx="70">
                  <c:v>595.81072217399003</c:v>
                </c:pt>
                <c:pt idx="71">
                  <c:v>586.67225889343104</c:v>
                </c:pt>
                <c:pt idx="72">
                  <c:v>586.96585299907701</c:v>
                </c:pt>
                <c:pt idx="73">
                  <c:v>592.46523007863505</c:v>
                </c:pt>
                <c:pt idx="74">
                  <c:v>586.18362068732995</c:v>
                </c:pt>
                <c:pt idx="75">
                  <c:v>623.42312232518395</c:v>
                </c:pt>
              </c:numCache>
            </c:numRef>
          </c:val>
          <c:smooth val="0"/>
          <c:extLst>
            <c:ext xmlns:c16="http://schemas.microsoft.com/office/drawing/2014/chart" uri="{C3380CC4-5D6E-409C-BE32-E72D297353CC}">
              <c16:uniqueId val="{00000007-426B-4EF8-BF8C-1049B67DDC8C}"/>
            </c:ext>
          </c:extLst>
        </c:ser>
        <c:ser>
          <c:idx val="8"/>
          <c:order val="8"/>
          <c:tx>
            <c:strRef>
              <c:f>ETP_74!$D$46</c:f>
              <c:strCache>
                <c:ptCount val="1"/>
                <c:pt idx="0">
                  <c:v>Autres activites de services</c:v>
                </c:pt>
              </c:strCache>
            </c:strRef>
          </c:tx>
          <c:marker>
            <c:symbol val="none"/>
          </c:marker>
          <c:cat>
            <c:strRef>
              <c:f>ETP_74!$E$29:$CB$29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ETP_74!$E$46:$CB$46</c:f>
              <c:numCache>
                <c:formatCode>#,##0</c:formatCode>
                <c:ptCount val="76"/>
                <c:pt idx="0">
                  <c:v>65.880920813355303</c:v>
                </c:pt>
                <c:pt idx="1">
                  <c:v>74.6115085237968</c:v>
                </c:pt>
                <c:pt idx="2">
                  <c:v>34.203159270046903</c:v>
                </c:pt>
                <c:pt idx="3">
                  <c:v>34.646137464276499</c:v>
                </c:pt>
                <c:pt idx="4">
                  <c:v>32.298839691499602</c:v>
                </c:pt>
                <c:pt idx="5">
                  <c:v>62.94036041735</c:v>
                </c:pt>
                <c:pt idx="6">
                  <c:v>44.138383316044603</c:v>
                </c:pt>
                <c:pt idx="7">
                  <c:v>28.4625940560144</c:v>
                </c:pt>
                <c:pt idx="8">
                  <c:v>30.0097176990114</c:v>
                </c:pt>
                <c:pt idx="9">
                  <c:v>39.704406902001999</c:v>
                </c:pt>
                <c:pt idx="10">
                  <c:v>37.108379324549098</c:v>
                </c:pt>
                <c:pt idx="11">
                  <c:v>45.110111743797198</c:v>
                </c:pt>
                <c:pt idx="12">
                  <c:v>42.317618740978503</c:v>
                </c:pt>
                <c:pt idx="13">
                  <c:v>46.376327922164499</c:v>
                </c:pt>
                <c:pt idx="14">
                  <c:v>42.994699722751797</c:v>
                </c:pt>
                <c:pt idx="15">
                  <c:v>52.564212169888698</c:v>
                </c:pt>
                <c:pt idx="16">
                  <c:v>43.526421530876</c:v>
                </c:pt>
                <c:pt idx="17">
                  <c:v>39.739531457592399</c:v>
                </c:pt>
                <c:pt idx="18">
                  <c:v>38.632694320827298</c:v>
                </c:pt>
                <c:pt idx="19">
                  <c:v>43.714640210396503</c:v>
                </c:pt>
                <c:pt idx="20">
                  <c:v>41.518360957660299</c:v>
                </c:pt>
                <c:pt idx="21">
                  <c:v>37.3733442456261</c:v>
                </c:pt>
                <c:pt idx="22">
                  <c:v>41.876810770103901</c:v>
                </c:pt>
                <c:pt idx="23">
                  <c:v>38.876521200802799</c:v>
                </c:pt>
                <c:pt idx="24">
                  <c:v>56.401231623543502</c:v>
                </c:pt>
                <c:pt idx="25">
                  <c:v>67.786262848947402</c:v>
                </c:pt>
                <c:pt idx="26">
                  <c:v>67.597005899016807</c:v>
                </c:pt>
                <c:pt idx="27">
                  <c:v>54.747996080983597</c:v>
                </c:pt>
                <c:pt idx="28">
                  <c:v>35.927028707372003</c:v>
                </c:pt>
                <c:pt idx="29">
                  <c:v>32.1811435757865</c:v>
                </c:pt>
                <c:pt idx="30">
                  <c:v>25.1019203666444</c:v>
                </c:pt>
                <c:pt idx="31">
                  <c:v>20.803061986966501</c:v>
                </c:pt>
                <c:pt idx="32">
                  <c:v>25.580007785545899</c:v>
                </c:pt>
                <c:pt idx="33">
                  <c:v>26.7127351060014</c:v>
                </c:pt>
                <c:pt idx="34">
                  <c:v>29.5960826491437</c:v>
                </c:pt>
                <c:pt idx="35">
                  <c:v>35.604424945708899</c:v>
                </c:pt>
                <c:pt idx="36">
                  <c:v>32.246410187607196</c:v>
                </c:pt>
                <c:pt idx="37">
                  <c:v>30.036655573953102</c:v>
                </c:pt>
                <c:pt idx="38">
                  <c:v>29.3368058468931</c:v>
                </c:pt>
                <c:pt idx="39">
                  <c:v>29.2285875440434</c:v>
                </c:pt>
                <c:pt idx="40">
                  <c:v>28.9322494266418</c:v>
                </c:pt>
                <c:pt idx="41">
                  <c:v>25.7648693692392</c:v>
                </c:pt>
                <c:pt idx="42">
                  <c:v>30.183065723431099</c:v>
                </c:pt>
                <c:pt idx="43">
                  <c:v>30.290704970528601</c:v>
                </c:pt>
                <c:pt idx="44">
                  <c:v>31.8636952108731</c:v>
                </c:pt>
                <c:pt idx="45">
                  <c:v>37.746232190810197</c:v>
                </c:pt>
                <c:pt idx="46">
                  <c:v>28.169696514872602</c:v>
                </c:pt>
                <c:pt idx="47">
                  <c:v>29.9744149392887</c:v>
                </c:pt>
                <c:pt idx="48">
                  <c:v>37.330204341109201</c:v>
                </c:pt>
                <c:pt idx="49">
                  <c:v>38.045005758358897</c:v>
                </c:pt>
                <c:pt idx="50">
                  <c:v>41.483416720677603</c:v>
                </c:pt>
                <c:pt idx="51">
                  <c:v>37.993594041787397</c:v>
                </c:pt>
                <c:pt idx="52">
                  <c:v>48.242181619078202</c:v>
                </c:pt>
                <c:pt idx="53">
                  <c:v>39.903827644392599</c:v>
                </c:pt>
                <c:pt idx="54">
                  <c:v>43.786148622421003</c:v>
                </c:pt>
                <c:pt idx="55">
                  <c:v>42.957868956895098</c:v>
                </c:pt>
                <c:pt idx="56">
                  <c:v>48.049206613446998</c:v>
                </c:pt>
                <c:pt idx="57">
                  <c:v>46.165783170835702</c:v>
                </c:pt>
                <c:pt idx="58">
                  <c:v>44.519773406777801</c:v>
                </c:pt>
                <c:pt idx="59">
                  <c:v>41.489502676912402</c:v>
                </c:pt>
                <c:pt idx="60">
                  <c:v>33.774424552523499</c:v>
                </c:pt>
                <c:pt idx="61">
                  <c:v>21.2169204900366</c:v>
                </c:pt>
                <c:pt idx="62">
                  <c:v>22.020557721913399</c:v>
                </c:pt>
                <c:pt idx="63">
                  <c:v>19.841647301767701</c:v>
                </c:pt>
                <c:pt idx="64">
                  <c:v>14.1182025017975</c:v>
                </c:pt>
                <c:pt idx="65">
                  <c:v>13.968863882399599</c:v>
                </c:pt>
                <c:pt idx="66">
                  <c:v>19.566799895892601</c:v>
                </c:pt>
                <c:pt idx="67">
                  <c:v>18.512768659209001</c:v>
                </c:pt>
                <c:pt idx="68">
                  <c:v>21.955302564880402</c:v>
                </c:pt>
                <c:pt idx="69">
                  <c:v>27.3735475699484</c:v>
                </c:pt>
                <c:pt idx="70">
                  <c:v>29.646800308215699</c:v>
                </c:pt>
                <c:pt idx="71">
                  <c:v>24.6195514759048</c:v>
                </c:pt>
                <c:pt idx="72">
                  <c:v>28.688213685550799</c:v>
                </c:pt>
                <c:pt idx="73">
                  <c:v>32.591775741127897</c:v>
                </c:pt>
                <c:pt idx="74">
                  <c:v>33.555732097311598</c:v>
                </c:pt>
                <c:pt idx="75">
                  <c:v>35.516788366713001</c:v>
                </c:pt>
              </c:numCache>
            </c:numRef>
          </c:val>
          <c:smooth val="0"/>
          <c:extLst>
            <c:ext xmlns:c16="http://schemas.microsoft.com/office/drawing/2014/chart" uri="{C3380CC4-5D6E-409C-BE32-E72D297353CC}">
              <c16:uniqueId val="{00000008-426B-4EF8-BF8C-1049B67DDC8C}"/>
            </c:ext>
          </c:extLst>
        </c:ser>
        <c:dLbls>
          <c:showLegendKey val="0"/>
          <c:showVal val="0"/>
          <c:showCatName val="0"/>
          <c:showSerName val="0"/>
          <c:showPercent val="0"/>
          <c:showBubbleSize val="0"/>
        </c:dLbls>
        <c:smooth val="0"/>
        <c:axId val="214381696"/>
        <c:axId val="214383232"/>
      </c:lineChart>
      <c:catAx>
        <c:axId val="214381696"/>
        <c:scaling>
          <c:orientation val="minMax"/>
        </c:scaling>
        <c:delete val="0"/>
        <c:axPos val="b"/>
        <c:numFmt formatCode="General" sourceLinked="1"/>
        <c:majorTickMark val="out"/>
        <c:minorTickMark val="none"/>
        <c:tickLblPos val="nextTo"/>
        <c:crossAx val="214383232"/>
        <c:crosses val="autoZero"/>
        <c:auto val="1"/>
        <c:lblAlgn val="ctr"/>
        <c:lblOffset val="100"/>
        <c:tickLblSkip val="2"/>
        <c:noMultiLvlLbl val="0"/>
      </c:catAx>
      <c:valAx>
        <c:axId val="214383232"/>
        <c:scaling>
          <c:orientation val="minMax"/>
        </c:scaling>
        <c:delete val="0"/>
        <c:axPos val="l"/>
        <c:majorGridlines/>
        <c:numFmt formatCode="#,##0" sourceLinked="1"/>
        <c:majorTickMark val="out"/>
        <c:minorTickMark val="none"/>
        <c:tickLblPos val="nextTo"/>
        <c:crossAx val="214381696"/>
        <c:crosses val="autoZero"/>
        <c:crossBetween val="between"/>
      </c:valAx>
    </c:plotArea>
    <c:legend>
      <c:legendPos val="r"/>
      <c:layout>
        <c:manualLayout>
          <c:xMode val="edge"/>
          <c:yMode val="edge"/>
          <c:x val="0.65477370333663698"/>
          <c:y val="0.18936572626914097"/>
          <c:w val="0.33729765444334325"/>
          <c:h val="0.7414028085199027"/>
        </c:manualLayout>
      </c:layout>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100"/>
            </a:pPr>
            <a:r>
              <a:rPr lang="en-US" sz="1400">
                <a:latin typeface="+mn-lt"/>
              </a:rPr>
              <a:t>Evolution annuelle du nombre d'intérimaires (ETP) entre 2022</a:t>
            </a:r>
            <a:r>
              <a:rPr lang="en-US" sz="1400" baseline="0">
                <a:latin typeface="+mn-lt"/>
              </a:rPr>
              <a:t> et 2023</a:t>
            </a:r>
            <a:r>
              <a:rPr lang="en-US" sz="1400">
                <a:latin typeface="+mn-lt"/>
              </a:rPr>
              <a:t> dans l'Ain</a:t>
            </a:r>
            <a:r>
              <a:rPr lang="en-US" sz="1200">
                <a:latin typeface="+mn-lt"/>
              </a:rPr>
              <a:t>  </a:t>
            </a:r>
          </a:p>
          <a:p>
            <a:pPr>
              <a:defRPr sz="1100"/>
            </a:pPr>
            <a:r>
              <a:rPr lang="en-US" sz="1100" b="0"/>
              <a:t>(source : Dares</a:t>
            </a:r>
            <a:r>
              <a:rPr lang="en-US" sz="1100" b="0" baseline="0"/>
              <a:t> exploitation des DSN - données brutes</a:t>
            </a:r>
            <a:r>
              <a:rPr lang="en-US" sz="1100" b="0"/>
              <a:t>)</a:t>
            </a:r>
          </a:p>
        </c:rich>
      </c:tx>
      <c:overlay val="0"/>
    </c:title>
    <c:autoTitleDeleted val="0"/>
    <c:plotArea>
      <c:layout/>
      <c:barChart>
        <c:barDir val="bar"/>
        <c:grouping val="clustered"/>
        <c:varyColors val="0"/>
        <c:ser>
          <c:idx val="2"/>
          <c:order val="0"/>
          <c:tx>
            <c:strRef>
              <c:f>ETP_01!$K$5</c:f>
              <c:strCache>
                <c:ptCount val="1"/>
                <c:pt idx="0">
                  <c:v>Evolution</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ETP_01!$C$6:$H$23</c:f>
              <c:strCache>
                <c:ptCount val="18"/>
                <c:pt idx="0">
                  <c:v>Agriculture, sylviculture et pêche</c:v>
                </c:pt>
                <c:pt idx="1">
                  <c:v>Fabrication de denrées alimentaires, de boissons et  de produits à base de tabac</c:v>
                </c:pt>
                <c:pt idx="2">
                  <c:v>Cokéfaction et raffinage</c:v>
                </c:pt>
                <c:pt idx="3">
                  <c:v>Fabrication d'équipements électriques, électroniques, informatiques ; fabrication de machines</c:v>
                </c:pt>
                <c:pt idx="4">
                  <c:v>Fabrication de matériels de transport</c:v>
                </c:pt>
                <c:pt idx="5">
                  <c:v>Fabrication d'autres produits industriels</c:v>
                </c:pt>
                <c:pt idx="6">
                  <c:v>Industries extractives,  énergie, eau, gestion des déchets et dépollution</c:v>
                </c:pt>
                <c:pt idx="7">
                  <c:v>Construction</c:v>
                </c:pt>
                <c:pt idx="8">
                  <c:v>Commerce ; réparation d'automobiles et de motocycles</c:v>
                </c:pt>
                <c:pt idx="9">
                  <c:v>Transports et entreposage</c:v>
                </c:pt>
                <c:pt idx="10">
                  <c:v>Hébergement et restauration</c:v>
                </c:pt>
                <c:pt idx="11">
                  <c:v>Information et communication</c:v>
                </c:pt>
                <c:pt idx="12">
                  <c:v>Activités financières et d'assurance</c:v>
                </c:pt>
                <c:pt idx="13">
                  <c:v>Activités immobilières</c:v>
                </c:pt>
                <c:pt idx="14">
                  <c:v>Activités scientifiques et techniques ; services administratifs et de soutien</c:v>
                </c:pt>
                <c:pt idx="15">
                  <c:v>Administration publique, enseignement, santé humaine et action sociale</c:v>
                </c:pt>
                <c:pt idx="16">
                  <c:v>Autres activités de services</c:v>
                </c:pt>
                <c:pt idx="17">
                  <c:v>TOTAL</c:v>
                </c:pt>
              </c:strCache>
            </c:strRef>
          </c:cat>
          <c:val>
            <c:numRef>
              <c:f>ETP_01!$K$6:$K$23</c:f>
              <c:numCache>
                <c:formatCode>0%</c:formatCode>
                <c:ptCount val="18"/>
                <c:pt idx="0">
                  <c:v>-1.3846153846153841E-2</c:v>
                </c:pt>
                <c:pt idx="1">
                  <c:v>-7.3062761160067824E-2</c:v>
                </c:pt>
                <c:pt idx="2">
                  <c:v>0</c:v>
                </c:pt>
                <c:pt idx="3">
                  <c:v>-8.7548259230830872E-2</c:v>
                </c:pt>
                <c:pt idx="4">
                  <c:v>0.11286236982831399</c:v>
                </c:pt>
                <c:pt idx="5">
                  <c:v>-2.5938284770717912E-2</c:v>
                </c:pt>
                <c:pt idx="6">
                  <c:v>-0.12919566898685242</c:v>
                </c:pt>
                <c:pt idx="7">
                  <c:v>-3.3688546445876599E-2</c:v>
                </c:pt>
                <c:pt idx="8">
                  <c:v>3.5702353552602206E-2</c:v>
                </c:pt>
                <c:pt idx="9">
                  <c:v>5.4231577464458169E-2</c:v>
                </c:pt>
                <c:pt idx="10">
                  <c:v>-3.7563207320009728E-2</c:v>
                </c:pt>
                <c:pt idx="11">
                  <c:v>0.3359649122807018</c:v>
                </c:pt>
                <c:pt idx="12">
                  <c:v>0.53235908141962418</c:v>
                </c:pt>
                <c:pt idx="13">
                  <c:v>0.11946202531645578</c:v>
                </c:pt>
                <c:pt idx="14">
                  <c:v>-0.12677536012283575</c:v>
                </c:pt>
                <c:pt idx="15">
                  <c:v>0.13742293882528278</c:v>
                </c:pt>
                <c:pt idx="16">
                  <c:v>-0.4327636608949853</c:v>
                </c:pt>
                <c:pt idx="17">
                  <c:v>-1.4370726494810193E-2</c:v>
                </c:pt>
              </c:numCache>
            </c:numRef>
          </c:val>
          <c:extLst>
            <c:ext xmlns:c16="http://schemas.microsoft.com/office/drawing/2014/chart" uri="{C3380CC4-5D6E-409C-BE32-E72D297353CC}">
              <c16:uniqueId val="{00000001-0A49-432B-A4BC-736FBA54068C}"/>
            </c:ext>
          </c:extLst>
        </c:ser>
        <c:dLbls>
          <c:showLegendKey val="0"/>
          <c:showVal val="0"/>
          <c:showCatName val="0"/>
          <c:showSerName val="0"/>
          <c:showPercent val="0"/>
          <c:showBubbleSize val="0"/>
        </c:dLbls>
        <c:gapWidth val="150"/>
        <c:axId val="151103360"/>
        <c:axId val="151104896"/>
      </c:barChart>
      <c:catAx>
        <c:axId val="151103360"/>
        <c:scaling>
          <c:orientation val="minMax"/>
        </c:scaling>
        <c:delete val="0"/>
        <c:axPos val="l"/>
        <c:numFmt formatCode="General" sourceLinked="0"/>
        <c:majorTickMark val="out"/>
        <c:minorTickMark val="none"/>
        <c:tickLblPos val="low"/>
        <c:txPr>
          <a:bodyPr/>
          <a:lstStyle/>
          <a:p>
            <a:pPr>
              <a:defRPr sz="900"/>
            </a:pPr>
            <a:endParaRPr lang="fr-FR"/>
          </a:p>
        </c:txPr>
        <c:crossAx val="151104896"/>
        <c:crosses val="autoZero"/>
        <c:auto val="1"/>
        <c:lblAlgn val="ctr"/>
        <c:lblOffset val="100"/>
        <c:noMultiLvlLbl val="0"/>
      </c:catAx>
      <c:valAx>
        <c:axId val="151104896"/>
        <c:scaling>
          <c:orientation val="minMax"/>
        </c:scaling>
        <c:delete val="1"/>
        <c:axPos val="b"/>
        <c:numFmt formatCode="0%" sourceLinked="1"/>
        <c:majorTickMark val="out"/>
        <c:minorTickMark val="none"/>
        <c:tickLblPos val="nextTo"/>
        <c:crossAx val="151103360"/>
        <c:crosses val="autoZero"/>
        <c:crossBetween val="between"/>
      </c:valAx>
    </c:plotArea>
    <c:plotVisOnly val="1"/>
    <c:dispBlanksAs val="gap"/>
    <c:showDLblsOverMax val="0"/>
  </c:chart>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TdR_ARA!$B$86</c:f>
              <c:strCache>
                <c:ptCount val="1"/>
                <c:pt idx="0">
                  <c:v>Agriculture</c:v>
                </c:pt>
              </c:strCache>
            </c:strRef>
          </c:tx>
          <c:marker>
            <c:symbol val="none"/>
          </c:marker>
          <c:cat>
            <c:strRef>
              <c:f>TdR_ARA!$C$85:$AW$85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TdR_ARA!$C$86:$AW$86</c:f>
              <c:numCache>
                <c:formatCode>0.0%</c:formatCode>
                <c:ptCount val="47"/>
                <c:pt idx="0">
                  <c:v>1.2118788225046386E-2</c:v>
                </c:pt>
                <c:pt idx="1">
                  <c:v>1.1491143526048544E-2</c:v>
                </c:pt>
                <c:pt idx="2">
                  <c:v>1.4470380274705629E-2</c:v>
                </c:pt>
                <c:pt idx="3">
                  <c:v>1.4402878187792944E-2</c:v>
                </c:pt>
                <c:pt idx="4">
                  <c:v>1.0849993345657515E-2</c:v>
                </c:pt>
                <c:pt idx="5">
                  <c:v>1.239238999512869E-2</c:v>
                </c:pt>
                <c:pt idx="6">
                  <c:v>1.0743919311733255E-2</c:v>
                </c:pt>
                <c:pt idx="7">
                  <c:v>1.0233690199849802E-2</c:v>
                </c:pt>
                <c:pt idx="8">
                  <c:v>1.1442499966366752E-2</c:v>
                </c:pt>
                <c:pt idx="9">
                  <c:v>1.2091183358532891E-2</c:v>
                </c:pt>
                <c:pt idx="10">
                  <c:v>1.3452644068346196E-2</c:v>
                </c:pt>
                <c:pt idx="11">
                  <c:v>1.5715862215443153E-2</c:v>
                </c:pt>
                <c:pt idx="12">
                  <c:v>1.6041537297022002E-2</c:v>
                </c:pt>
                <c:pt idx="13">
                  <c:v>1.5304276107426469E-2</c:v>
                </c:pt>
                <c:pt idx="14">
                  <c:v>1.4731360161801696E-2</c:v>
                </c:pt>
                <c:pt idx="15">
                  <c:v>1.3505132942139349E-2</c:v>
                </c:pt>
                <c:pt idx="16">
                  <c:v>1.3149034370832306E-2</c:v>
                </c:pt>
                <c:pt idx="17">
                  <c:v>1.5897516423348267E-2</c:v>
                </c:pt>
                <c:pt idx="18">
                  <c:v>1.6759214956433326E-2</c:v>
                </c:pt>
                <c:pt idx="19">
                  <c:v>1.6244675159892731E-2</c:v>
                </c:pt>
                <c:pt idx="20">
                  <c:v>1.3956586216413882E-2</c:v>
                </c:pt>
                <c:pt idx="21">
                  <c:v>1.2481682612356054E-2</c:v>
                </c:pt>
                <c:pt idx="22">
                  <c:v>1.0746480424593363E-2</c:v>
                </c:pt>
                <c:pt idx="23">
                  <c:v>1.2839718880275752E-2</c:v>
                </c:pt>
                <c:pt idx="24">
                  <c:v>1.049208934955073E-2</c:v>
                </c:pt>
                <c:pt idx="25">
                  <c:v>9.0426317286708049E-3</c:v>
                </c:pt>
                <c:pt idx="26">
                  <c:v>8.7931026732253736E-3</c:v>
                </c:pt>
                <c:pt idx="27">
                  <c:v>1.0004691693149834E-2</c:v>
                </c:pt>
                <c:pt idx="28">
                  <c:v>1.0070461752591724E-2</c:v>
                </c:pt>
                <c:pt idx="29">
                  <c:v>9.0448555766801785E-3</c:v>
                </c:pt>
                <c:pt idx="30">
                  <c:v>9.2368459857020257E-3</c:v>
                </c:pt>
                <c:pt idx="31">
                  <c:v>7.3640301321110709E-3</c:v>
                </c:pt>
                <c:pt idx="32">
                  <c:v>9.1652957439010106E-3</c:v>
                </c:pt>
                <c:pt idx="33">
                  <c:v>8.9417692932352751E-3</c:v>
                </c:pt>
                <c:pt idx="34">
                  <c:v>9.2056814346297162E-3</c:v>
                </c:pt>
                <c:pt idx="35">
                  <c:v>9.432648027891774E-3</c:v>
                </c:pt>
                <c:pt idx="36">
                  <c:v>7.5953287717036647E-3</c:v>
                </c:pt>
                <c:pt idx="37">
                  <c:v>9.1906575502548656E-3</c:v>
                </c:pt>
                <c:pt idx="38">
                  <c:v>1.0761867503687281E-2</c:v>
                </c:pt>
                <c:pt idx="39">
                  <c:v>1.0444927447603083E-2</c:v>
                </c:pt>
                <c:pt idx="40">
                  <c:v>1.0508904597685293E-2</c:v>
                </c:pt>
                <c:pt idx="41">
                  <c:v>1.0587451462446386E-2</c:v>
                </c:pt>
                <c:pt idx="42">
                  <c:v>9.397627706365267E-3</c:v>
                </c:pt>
                <c:pt idx="43">
                  <c:v>9.03876334081824E-3</c:v>
                </c:pt>
                <c:pt idx="44">
                  <c:v>1.0142844143649807E-2</c:v>
                </c:pt>
                <c:pt idx="45">
                  <c:v>1.2049906890501734E-2</c:v>
                </c:pt>
                <c:pt idx="46">
                  <c:v>8.3806130980348809E-3</c:v>
                </c:pt>
              </c:numCache>
            </c:numRef>
          </c:val>
          <c:smooth val="0"/>
          <c:extLst>
            <c:ext xmlns:c16="http://schemas.microsoft.com/office/drawing/2014/chart" uri="{C3380CC4-5D6E-409C-BE32-E72D297353CC}">
              <c16:uniqueId val="{00000000-2E4B-4635-89DC-CBF43A6ED0FA}"/>
            </c:ext>
          </c:extLst>
        </c:ser>
        <c:ser>
          <c:idx val="1"/>
          <c:order val="1"/>
          <c:tx>
            <c:strRef>
              <c:f>TdR_ARA!$B$87</c:f>
              <c:strCache>
                <c:ptCount val="1"/>
                <c:pt idx="0">
                  <c:v>Industrie</c:v>
                </c:pt>
              </c:strCache>
            </c:strRef>
          </c:tx>
          <c:marker>
            <c:symbol val="none"/>
          </c:marker>
          <c:cat>
            <c:strRef>
              <c:f>TdR_ARA!$C$85:$AW$85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TdR_ARA!$C$87:$AW$87</c:f>
              <c:numCache>
                <c:formatCode>0.0%</c:formatCode>
                <c:ptCount val="47"/>
                <c:pt idx="0">
                  <c:v>8.3920515088936873E-2</c:v>
                </c:pt>
                <c:pt idx="1">
                  <c:v>8.2442277427304242E-2</c:v>
                </c:pt>
                <c:pt idx="2">
                  <c:v>7.8778540798241231E-2</c:v>
                </c:pt>
                <c:pt idx="3">
                  <c:v>7.7036580050244233E-2</c:v>
                </c:pt>
                <c:pt idx="4">
                  <c:v>7.3191012992977422E-2</c:v>
                </c:pt>
                <c:pt idx="5">
                  <c:v>7.0887413571767532E-2</c:v>
                </c:pt>
                <c:pt idx="6">
                  <c:v>6.7622501153445744E-2</c:v>
                </c:pt>
                <c:pt idx="7">
                  <c:v>6.4218515635620407E-2</c:v>
                </c:pt>
                <c:pt idx="8">
                  <c:v>6.7226778522546798E-2</c:v>
                </c:pt>
                <c:pt idx="9">
                  <c:v>6.8382512381361477E-2</c:v>
                </c:pt>
                <c:pt idx="10">
                  <c:v>7.0221444676488318E-2</c:v>
                </c:pt>
                <c:pt idx="11">
                  <c:v>7.1026529256966134E-2</c:v>
                </c:pt>
                <c:pt idx="12">
                  <c:v>7.0979629501918634E-2</c:v>
                </c:pt>
                <c:pt idx="13">
                  <c:v>7.2909512285764269E-2</c:v>
                </c:pt>
                <c:pt idx="14">
                  <c:v>6.9933441298824298E-2</c:v>
                </c:pt>
                <c:pt idx="15">
                  <c:v>7.0528346425174804E-2</c:v>
                </c:pt>
                <c:pt idx="16">
                  <c:v>7.0607108512053637E-2</c:v>
                </c:pt>
                <c:pt idx="17">
                  <c:v>7.15354500037894E-2</c:v>
                </c:pt>
                <c:pt idx="18">
                  <c:v>7.6350937904606536E-2</c:v>
                </c:pt>
                <c:pt idx="19">
                  <c:v>7.5435830892432956E-2</c:v>
                </c:pt>
                <c:pt idx="20">
                  <c:v>7.4651596155999325E-2</c:v>
                </c:pt>
                <c:pt idx="21">
                  <c:v>7.5998367657912999E-2</c:v>
                </c:pt>
                <c:pt idx="22">
                  <c:v>7.7974958602474859E-2</c:v>
                </c:pt>
                <c:pt idx="23">
                  <c:v>8.0394173073081318E-2</c:v>
                </c:pt>
                <c:pt idx="24">
                  <c:v>8.1793999725932764E-2</c:v>
                </c:pt>
                <c:pt idx="25">
                  <c:v>8.6583183386032214E-2</c:v>
                </c:pt>
                <c:pt idx="26">
                  <c:v>8.9471500223691908E-2</c:v>
                </c:pt>
                <c:pt idx="27">
                  <c:v>9.0929857043918066E-2</c:v>
                </c:pt>
                <c:pt idx="28">
                  <c:v>9.1521539888124795E-2</c:v>
                </c:pt>
                <c:pt idx="29">
                  <c:v>8.9267504712847501E-2</c:v>
                </c:pt>
                <c:pt idx="30">
                  <c:v>8.697635245392521E-2</c:v>
                </c:pt>
                <c:pt idx="31">
                  <c:v>8.3617591815990849E-2</c:v>
                </c:pt>
                <c:pt idx="32">
                  <c:v>8.4027950745358043E-2</c:v>
                </c:pt>
                <c:pt idx="33">
                  <c:v>8.1452463460209817E-2</c:v>
                </c:pt>
                <c:pt idx="34">
                  <c:v>7.9238857887355879E-2</c:v>
                </c:pt>
                <c:pt idx="35">
                  <c:v>7.6933873232609598E-2</c:v>
                </c:pt>
                <c:pt idx="36">
                  <c:v>4.8913097058825024E-2</c:v>
                </c:pt>
                <c:pt idx="37">
                  <c:v>5.5626054646623263E-2</c:v>
                </c:pt>
                <c:pt idx="38">
                  <c:v>7.0037063036667166E-2</c:v>
                </c:pt>
                <c:pt idx="39">
                  <c:v>7.2635954115030724E-2</c:v>
                </c:pt>
                <c:pt idx="40">
                  <c:v>7.5814448129181117E-2</c:v>
                </c:pt>
                <c:pt idx="41">
                  <c:v>7.6495070407600382E-2</c:v>
                </c:pt>
                <c:pt idx="42">
                  <c:v>7.7860381363747677E-2</c:v>
                </c:pt>
                <c:pt idx="43">
                  <c:v>8.1245739912108289E-2</c:v>
                </c:pt>
                <c:pt idx="44">
                  <c:v>8.0353967769920126E-2</c:v>
                </c:pt>
                <c:pt idx="45">
                  <c:v>7.8064564159178729E-2</c:v>
                </c:pt>
                <c:pt idx="46">
                  <c:v>7.9321561436325724E-2</c:v>
                </c:pt>
              </c:numCache>
            </c:numRef>
          </c:val>
          <c:smooth val="0"/>
          <c:extLst>
            <c:ext xmlns:c16="http://schemas.microsoft.com/office/drawing/2014/chart" uri="{C3380CC4-5D6E-409C-BE32-E72D297353CC}">
              <c16:uniqueId val="{00000001-2E4B-4635-89DC-CBF43A6ED0FA}"/>
            </c:ext>
          </c:extLst>
        </c:ser>
        <c:ser>
          <c:idx val="2"/>
          <c:order val="2"/>
          <c:tx>
            <c:strRef>
              <c:f>TdR_ARA!$B$88</c:f>
              <c:strCache>
                <c:ptCount val="1"/>
                <c:pt idx="0">
                  <c:v>Construction</c:v>
                </c:pt>
              </c:strCache>
            </c:strRef>
          </c:tx>
          <c:marker>
            <c:symbol val="none"/>
          </c:marker>
          <c:cat>
            <c:strRef>
              <c:f>TdR_ARA!$C$85:$AW$85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TdR_ARA!$C$88:$AW$88</c:f>
              <c:numCache>
                <c:formatCode>0.0%</c:formatCode>
                <c:ptCount val="47"/>
                <c:pt idx="0">
                  <c:v>8.0367506702304331E-2</c:v>
                </c:pt>
                <c:pt idx="1">
                  <c:v>7.9589863077644929E-2</c:v>
                </c:pt>
                <c:pt idx="2">
                  <c:v>8.1425798660349491E-2</c:v>
                </c:pt>
                <c:pt idx="3">
                  <c:v>8.2620398845453857E-2</c:v>
                </c:pt>
                <c:pt idx="4">
                  <c:v>7.8453420273255955E-2</c:v>
                </c:pt>
                <c:pt idx="5">
                  <c:v>7.7129011892246108E-2</c:v>
                </c:pt>
                <c:pt idx="6">
                  <c:v>7.6057289646278836E-2</c:v>
                </c:pt>
                <c:pt idx="7">
                  <c:v>6.9795771936827275E-2</c:v>
                </c:pt>
                <c:pt idx="8">
                  <c:v>7.5155132397223587E-2</c:v>
                </c:pt>
                <c:pt idx="9">
                  <c:v>7.8508738696116187E-2</c:v>
                </c:pt>
                <c:pt idx="10">
                  <c:v>7.9073335402302616E-2</c:v>
                </c:pt>
                <c:pt idx="11">
                  <c:v>7.3313378596290488E-2</c:v>
                </c:pt>
                <c:pt idx="12">
                  <c:v>7.4644696453512488E-2</c:v>
                </c:pt>
                <c:pt idx="13">
                  <c:v>7.064482542609761E-2</c:v>
                </c:pt>
                <c:pt idx="14">
                  <c:v>6.8341942679927811E-2</c:v>
                </c:pt>
                <c:pt idx="15">
                  <c:v>6.9860840994975082E-2</c:v>
                </c:pt>
                <c:pt idx="16">
                  <c:v>6.6740018795696604E-2</c:v>
                </c:pt>
                <c:pt idx="17">
                  <c:v>6.970507931751066E-2</c:v>
                </c:pt>
                <c:pt idx="18">
                  <c:v>7.5583102219707848E-2</c:v>
                </c:pt>
                <c:pt idx="19">
                  <c:v>7.7660143368430551E-2</c:v>
                </c:pt>
                <c:pt idx="20">
                  <c:v>7.417042283602672E-2</c:v>
                </c:pt>
                <c:pt idx="21">
                  <c:v>8.1032345989330803E-2</c:v>
                </c:pt>
                <c:pt idx="22">
                  <c:v>8.7429328466941028E-2</c:v>
                </c:pt>
                <c:pt idx="23">
                  <c:v>9.235993773358521E-2</c:v>
                </c:pt>
                <c:pt idx="24">
                  <c:v>9.5340132159586699E-2</c:v>
                </c:pt>
                <c:pt idx="25">
                  <c:v>9.5375529134762424E-2</c:v>
                </c:pt>
                <c:pt idx="26">
                  <c:v>9.7184453693444889E-2</c:v>
                </c:pt>
                <c:pt idx="27">
                  <c:v>0.10165840493831342</c:v>
                </c:pt>
                <c:pt idx="28">
                  <c:v>0.10067571488827132</c:v>
                </c:pt>
                <c:pt idx="29">
                  <c:v>9.9685725326884744E-2</c:v>
                </c:pt>
                <c:pt idx="30">
                  <c:v>0.10213048141325161</c:v>
                </c:pt>
                <c:pt idx="31">
                  <c:v>9.662077277068791E-2</c:v>
                </c:pt>
                <c:pt idx="32">
                  <c:v>0.10360086342936461</c:v>
                </c:pt>
                <c:pt idx="33">
                  <c:v>0.10408100073324736</c:v>
                </c:pt>
                <c:pt idx="34">
                  <c:v>0.10506809477313919</c:v>
                </c:pt>
                <c:pt idx="35">
                  <c:v>9.7937632991309531E-2</c:v>
                </c:pt>
                <c:pt idx="36">
                  <c:v>4.2602903969299714E-2</c:v>
                </c:pt>
                <c:pt idx="37">
                  <c:v>7.7799496940960708E-2</c:v>
                </c:pt>
                <c:pt idx="38">
                  <c:v>9.0171847076695316E-2</c:v>
                </c:pt>
                <c:pt idx="39">
                  <c:v>9.2239035148527299E-2</c:v>
                </c:pt>
                <c:pt idx="40">
                  <c:v>9.3026358102451856E-2</c:v>
                </c:pt>
                <c:pt idx="41">
                  <c:v>9.0771054257349534E-2</c:v>
                </c:pt>
                <c:pt idx="42">
                  <c:v>9.0544837535511735E-2</c:v>
                </c:pt>
                <c:pt idx="43">
                  <c:v>9.2059297314947899E-2</c:v>
                </c:pt>
                <c:pt idx="44">
                  <c:v>9.2331894328896325E-2</c:v>
                </c:pt>
                <c:pt idx="45">
                  <c:v>8.8423995583383513E-2</c:v>
                </c:pt>
                <c:pt idx="46">
                  <c:v>9.0331474023355757E-2</c:v>
                </c:pt>
              </c:numCache>
            </c:numRef>
          </c:val>
          <c:smooth val="0"/>
          <c:extLst>
            <c:ext xmlns:c16="http://schemas.microsoft.com/office/drawing/2014/chart" uri="{C3380CC4-5D6E-409C-BE32-E72D297353CC}">
              <c16:uniqueId val="{00000002-2E4B-4635-89DC-CBF43A6ED0FA}"/>
            </c:ext>
          </c:extLst>
        </c:ser>
        <c:ser>
          <c:idx val="3"/>
          <c:order val="3"/>
          <c:tx>
            <c:strRef>
              <c:f>TdR_ARA!$B$89</c:f>
              <c:strCache>
                <c:ptCount val="1"/>
                <c:pt idx="0">
                  <c:v>Tertiaire marchand</c:v>
                </c:pt>
              </c:strCache>
            </c:strRef>
          </c:tx>
          <c:marker>
            <c:symbol val="none"/>
          </c:marker>
          <c:cat>
            <c:strRef>
              <c:f>TdR_ARA!$C$85:$AW$85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TdR_ARA!$C$89:$AW$89</c:f>
              <c:numCache>
                <c:formatCode>0.0%</c:formatCode>
                <c:ptCount val="47"/>
                <c:pt idx="0">
                  <c:v>2.1385693823315427E-2</c:v>
                </c:pt>
                <c:pt idx="1">
                  <c:v>2.1225388834685371E-2</c:v>
                </c:pt>
                <c:pt idx="2">
                  <c:v>2.1394186860863605E-2</c:v>
                </c:pt>
                <c:pt idx="3">
                  <c:v>2.0174541017649806E-2</c:v>
                </c:pt>
                <c:pt idx="4">
                  <c:v>2.0111723914342967E-2</c:v>
                </c:pt>
                <c:pt idx="5">
                  <c:v>1.9219679208160888E-2</c:v>
                </c:pt>
                <c:pt idx="6">
                  <c:v>1.8723609638931455E-2</c:v>
                </c:pt>
                <c:pt idx="7">
                  <c:v>1.8784770052277935E-2</c:v>
                </c:pt>
                <c:pt idx="8">
                  <c:v>1.9366528798983686E-2</c:v>
                </c:pt>
                <c:pt idx="9">
                  <c:v>1.9723758562302851E-2</c:v>
                </c:pt>
                <c:pt idx="10">
                  <c:v>2.0179334428865048E-2</c:v>
                </c:pt>
                <c:pt idx="11">
                  <c:v>2.0776945468082522E-2</c:v>
                </c:pt>
                <c:pt idx="12">
                  <c:v>2.046522838963466E-2</c:v>
                </c:pt>
                <c:pt idx="13">
                  <c:v>2.1166219376157838E-2</c:v>
                </c:pt>
                <c:pt idx="14">
                  <c:v>2.0882797737908781E-2</c:v>
                </c:pt>
                <c:pt idx="15">
                  <c:v>2.1189258369269749E-2</c:v>
                </c:pt>
                <c:pt idx="16">
                  <c:v>2.1511696913818733E-2</c:v>
                </c:pt>
                <c:pt idx="17">
                  <c:v>2.3195319016408044E-2</c:v>
                </c:pt>
                <c:pt idx="18">
                  <c:v>2.385370558069793E-2</c:v>
                </c:pt>
                <c:pt idx="19">
                  <c:v>2.33563646375167E-2</c:v>
                </c:pt>
                <c:pt idx="20">
                  <c:v>2.4228715320376789E-2</c:v>
                </c:pt>
                <c:pt idx="21">
                  <c:v>2.4854607132548945E-2</c:v>
                </c:pt>
                <c:pt idx="22">
                  <c:v>2.5255686001484035E-2</c:v>
                </c:pt>
                <c:pt idx="23">
                  <c:v>2.729374727550388E-2</c:v>
                </c:pt>
                <c:pt idx="24">
                  <c:v>2.7099692713941446E-2</c:v>
                </c:pt>
                <c:pt idx="25">
                  <c:v>2.8568895607015875E-2</c:v>
                </c:pt>
                <c:pt idx="26">
                  <c:v>2.9068317910552522E-2</c:v>
                </c:pt>
                <c:pt idx="27">
                  <c:v>2.969549091174661E-2</c:v>
                </c:pt>
                <c:pt idx="28">
                  <c:v>3.1270792783892463E-2</c:v>
                </c:pt>
                <c:pt idx="29">
                  <c:v>3.05866272463249E-2</c:v>
                </c:pt>
                <c:pt idx="30">
                  <c:v>3.0923945966486822E-2</c:v>
                </c:pt>
                <c:pt idx="31">
                  <c:v>2.9909393200941839E-2</c:v>
                </c:pt>
                <c:pt idx="32">
                  <c:v>3.0789353871605776E-2</c:v>
                </c:pt>
                <c:pt idx="33">
                  <c:v>3.1238637772202829E-2</c:v>
                </c:pt>
                <c:pt idx="34">
                  <c:v>3.1481982868206769E-2</c:v>
                </c:pt>
                <c:pt idx="35">
                  <c:v>3.109454470281273E-2</c:v>
                </c:pt>
                <c:pt idx="36">
                  <c:v>2.2284990110526402E-2</c:v>
                </c:pt>
                <c:pt idx="37">
                  <c:v>2.5859806434392198E-2</c:v>
                </c:pt>
                <c:pt idx="38">
                  <c:v>2.9276487258182618E-2</c:v>
                </c:pt>
                <c:pt idx="39">
                  <c:v>3.0225585041844194E-2</c:v>
                </c:pt>
                <c:pt idx="40">
                  <c:v>3.0350482458226882E-2</c:v>
                </c:pt>
                <c:pt idx="41">
                  <c:v>3.1346988545791522E-2</c:v>
                </c:pt>
                <c:pt idx="42">
                  <c:v>3.0837758615323941E-2</c:v>
                </c:pt>
                <c:pt idx="43">
                  <c:v>3.1541298895949435E-2</c:v>
                </c:pt>
                <c:pt idx="44">
                  <c:v>3.1882000313385048E-2</c:v>
                </c:pt>
                <c:pt idx="45">
                  <c:v>3.1023876073452972E-2</c:v>
                </c:pt>
                <c:pt idx="46">
                  <c:v>3.0696077044121809E-2</c:v>
                </c:pt>
              </c:numCache>
            </c:numRef>
          </c:val>
          <c:smooth val="0"/>
          <c:extLst>
            <c:ext xmlns:c16="http://schemas.microsoft.com/office/drawing/2014/chart" uri="{C3380CC4-5D6E-409C-BE32-E72D297353CC}">
              <c16:uniqueId val="{00000003-2E4B-4635-89DC-CBF43A6ED0FA}"/>
            </c:ext>
          </c:extLst>
        </c:ser>
        <c:ser>
          <c:idx val="4"/>
          <c:order val="4"/>
          <c:tx>
            <c:strRef>
              <c:f>TdR_ARA!$B$90</c:f>
              <c:strCache>
                <c:ptCount val="1"/>
                <c:pt idx="0">
                  <c:v>Tertiaire non marchand</c:v>
                </c:pt>
              </c:strCache>
            </c:strRef>
          </c:tx>
          <c:marker>
            <c:symbol val="none"/>
          </c:marker>
          <c:cat>
            <c:strRef>
              <c:f>TdR_ARA!$C$85:$AW$85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TdR_ARA!$C$90:$AW$90</c:f>
              <c:numCache>
                <c:formatCode>0.0%</c:formatCode>
                <c:ptCount val="47"/>
                <c:pt idx="0">
                  <c:v>2.2560184217393624E-3</c:v>
                </c:pt>
                <c:pt idx="1">
                  <c:v>2.3125587044922043E-3</c:v>
                </c:pt>
                <c:pt idx="2">
                  <c:v>2.3865843546148641E-3</c:v>
                </c:pt>
                <c:pt idx="3">
                  <c:v>2.5324674858597657E-3</c:v>
                </c:pt>
                <c:pt idx="4">
                  <c:v>2.3028638979273024E-3</c:v>
                </c:pt>
                <c:pt idx="5">
                  <c:v>2.0245474628771531E-3</c:v>
                </c:pt>
                <c:pt idx="6">
                  <c:v>1.9451948991590533E-3</c:v>
                </c:pt>
                <c:pt idx="7">
                  <c:v>1.7243785430060847E-3</c:v>
                </c:pt>
                <c:pt idx="8">
                  <c:v>1.8142795406055684E-3</c:v>
                </c:pt>
                <c:pt idx="9">
                  <c:v>1.6798757502227981E-3</c:v>
                </c:pt>
                <c:pt idx="10">
                  <c:v>1.5353568409191597E-3</c:v>
                </c:pt>
                <c:pt idx="11">
                  <c:v>1.6088167351906569E-3</c:v>
                </c:pt>
                <c:pt idx="12">
                  <c:v>1.6713450315266969E-3</c:v>
                </c:pt>
                <c:pt idx="13">
                  <c:v>1.7162092323991266E-3</c:v>
                </c:pt>
                <c:pt idx="14">
                  <c:v>1.7993778092544258E-3</c:v>
                </c:pt>
                <c:pt idx="15">
                  <c:v>1.9777534985150175E-3</c:v>
                </c:pt>
                <c:pt idx="16">
                  <c:v>1.8607666993032464E-3</c:v>
                </c:pt>
                <c:pt idx="17">
                  <c:v>2.0095616654988518E-3</c:v>
                </c:pt>
                <c:pt idx="18">
                  <c:v>2.1282692180085772E-3</c:v>
                </c:pt>
                <c:pt idx="19">
                  <c:v>2.0971921733196021E-3</c:v>
                </c:pt>
                <c:pt idx="20">
                  <c:v>2.2784069848624717E-3</c:v>
                </c:pt>
                <c:pt idx="21">
                  <c:v>2.1070394312660288E-3</c:v>
                </c:pt>
                <c:pt idx="22">
                  <c:v>2.0641252761039175E-3</c:v>
                </c:pt>
                <c:pt idx="23">
                  <c:v>2.1392781707743631E-3</c:v>
                </c:pt>
                <c:pt idx="24">
                  <c:v>2.4513478369914475E-3</c:v>
                </c:pt>
                <c:pt idx="25">
                  <c:v>2.4589467283238757E-3</c:v>
                </c:pt>
                <c:pt idx="26">
                  <c:v>2.4477985184947746E-3</c:v>
                </c:pt>
                <c:pt idx="27">
                  <c:v>2.6915627122541057E-3</c:v>
                </c:pt>
                <c:pt idx="28">
                  <c:v>2.7821866550438632E-3</c:v>
                </c:pt>
                <c:pt idx="29">
                  <c:v>2.954553233283148E-3</c:v>
                </c:pt>
                <c:pt idx="30">
                  <c:v>3.0900281869408932E-3</c:v>
                </c:pt>
                <c:pt idx="31">
                  <c:v>3.0905348737513927E-3</c:v>
                </c:pt>
                <c:pt idx="32">
                  <c:v>3.4777699365087168E-3</c:v>
                </c:pt>
                <c:pt idx="33">
                  <c:v>3.5380091151934858E-3</c:v>
                </c:pt>
                <c:pt idx="34">
                  <c:v>3.6749500417124739E-3</c:v>
                </c:pt>
                <c:pt idx="35">
                  <c:v>3.8407119562806221E-3</c:v>
                </c:pt>
                <c:pt idx="36">
                  <c:v>3.033369093067929E-3</c:v>
                </c:pt>
                <c:pt idx="37">
                  <c:v>3.38309164628015E-3</c:v>
                </c:pt>
                <c:pt idx="38">
                  <c:v>4.2936242752103122E-3</c:v>
                </c:pt>
                <c:pt idx="39">
                  <c:v>4.1813750796217217E-3</c:v>
                </c:pt>
                <c:pt idx="40">
                  <c:v>5.1271318436594991E-3</c:v>
                </c:pt>
                <c:pt idx="41">
                  <c:v>5.6313362573905896E-3</c:v>
                </c:pt>
                <c:pt idx="42">
                  <c:v>6.060616515809308E-3</c:v>
                </c:pt>
                <c:pt idx="43">
                  <c:v>6.3715478468474845E-3</c:v>
                </c:pt>
                <c:pt idx="44">
                  <c:v>6.1256213254980854E-3</c:v>
                </c:pt>
                <c:pt idx="45">
                  <c:v>6.2579224249755929E-3</c:v>
                </c:pt>
                <c:pt idx="46">
                  <c:v>6.0424665906115369E-3</c:v>
                </c:pt>
              </c:numCache>
            </c:numRef>
          </c:val>
          <c:smooth val="0"/>
          <c:extLst>
            <c:ext xmlns:c16="http://schemas.microsoft.com/office/drawing/2014/chart" uri="{C3380CC4-5D6E-409C-BE32-E72D297353CC}">
              <c16:uniqueId val="{00000004-2E4B-4635-89DC-CBF43A6ED0FA}"/>
            </c:ext>
          </c:extLst>
        </c:ser>
        <c:dLbls>
          <c:showLegendKey val="0"/>
          <c:showVal val="0"/>
          <c:showCatName val="0"/>
          <c:showSerName val="0"/>
          <c:showPercent val="0"/>
          <c:showBubbleSize val="0"/>
        </c:dLbls>
        <c:smooth val="0"/>
        <c:axId val="188042624"/>
        <c:axId val="189184256"/>
      </c:lineChart>
      <c:catAx>
        <c:axId val="188042624"/>
        <c:scaling>
          <c:orientation val="minMax"/>
        </c:scaling>
        <c:delete val="0"/>
        <c:axPos val="b"/>
        <c:numFmt formatCode="General" sourceLinked="0"/>
        <c:majorTickMark val="out"/>
        <c:minorTickMark val="none"/>
        <c:tickLblPos val="nextTo"/>
        <c:crossAx val="189184256"/>
        <c:crosses val="autoZero"/>
        <c:auto val="1"/>
        <c:lblAlgn val="ctr"/>
        <c:lblOffset val="100"/>
        <c:noMultiLvlLbl val="0"/>
      </c:catAx>
      <c:valAx>
        <c:axId val="189184256"/>
        <c:scaling>
          <c:orientation val="minMax"/>
        </c:scaling>
        <c:delete val="0"/>
        <c:axPos val="l"/>
        <c:majorGridlines/>
        <c:numFmt formatCode="0.0%" sourceLinked="1"/>
        <c:majorTickMark val="out"/>
        <c:minorTickMark val="none"/>
        <c:tickLblPos val="nextTo"/>
        <c:crossAx val="188042624"/>
        <c:crosses val="autoZero"/>
        <c:crossBetween val="between"/>
      </c:valAx>
    </c:plotArea>
    <c:legend>
      <c:legendPos val="r"/>
      <c:layout>
        <c:manualLayout>
          <c:xMode val="edge"/>
          <c:yMode val="edge"/>
          <c:x val="0.88190683511759305"/>
          <c:y val="0.34490984822549353"/>
          <c:w val="0.11719770938252633"/>
          <c:h val="0.26428639354863248"/>
        </c:manualLayout>
      </c:layout>
      <c:overlay val="0"/>
    </c:legend>
    <c:plotVisOnly val="1"/>
    <c:dispBlanksAs val="gap"/>
    <c:showDLblsOverMax val="0"/>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TdR_ARA!$B$86</c:f>
              <c:strCache>
                <c:ptCount val="1"/>
                <c:pt idx="0">
                  <c:v>Agriculture</c:v>
                </c:pt>
              </c:strCache>
            </c:strRef>
          </c:tx>
          <c:marker>
            <c:symbol val="none"/>
          </c:marker>
          <c:cat>
            <c:strRef>
              <c:f>TdR_ARA!$C$85:$AZ$85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TdR_ARA!$C$86:$AZ$86</c:f>
              <c:numCache>
                <c:formatCode>0.0%</c:formatCode>
                <c:ptCount val="50"/>
                <c:pt idx="0">
                  <c:v>1.2118788225046386E-2</c:v>
                </c:pt>
                <c:pt idx="1">
                  <c:v>1.1491143526048544E-2</c:v>
                </c:pt>
                <c:pt idx="2">
                  <c:v>1.4470380274705629E-2</c:v>
                </c:pt>
                <c:pt idx="3">
                  <c:v>1.4402878187792944E-2</c:v>
                </c:pt>
                <c:pt idx="4">
                  <c:v>1.0849993345657515E-2</c:v>
                </c:pt>
                <c:pt idx="5">
                  <c:v>1.239238999512869E-2</c:v>
                </c:pt>
                <c:pt idx="6">
                  <c:v>1.0743919311733255E-2</c:v>
                </c:pt>
                <c:pt idx="7">
                  <c:v>1.0233690199849802E-2</c:v>
                </c:pt>
                <c:pt idx="8">
                  <c:v>1.1442499966366752E-2</c:v>
                </c:pt>
                <c:pt idx="9">
                  <c:v>1.2091183358532891E-2</c:v>
                </c:pt>
                <c:pt idx="10">
                  <c:v>1.3452644068346196E-2</c:v>
                </c:pt>
                <c:pt idx="11">
                  <c:v>1.5715862215443153E-2</c:v>
                </c:pt>
                <c:pt idx="12">
                  <c:v>1.6041537297022002E-2</c:v>
                </c:pt>
                <c:pt idx="13">
                  <c:v>1.5304276107426469E-2</c:v>
                </c:pt>
                <c:pt idx="14">
                  <c:v>1.4731360161801696E-2</c:v>
                </c:pt>
                <c:pt idx="15">
                  <c:v>1.3505132942139349E-2</c:v>
                </c:pt>
                <c:pt idx="16">
                  <c:v>1.3149034370832306E-2</c:v>
                </c:pt>
                <c:pt idx="17">
                  <c:v>1.5897516423348267E-2</c:v>
                </c:pt>
                <c:pt idx="18">
                  <c:v>1.6759214956433326E-2</c:v>
                </c:pt>
                <c:pt idx="19">
                  <c:v>1.6244675159892731E-2</c:v>
                </c:pt>
                <c:pt idx="20">
                  <c:v>1.3956586216413882E-2</c:v>
                </c:pt>
                <c:pt idx="21">
                  <c:v>1.2481682612356054E-2</c:v>
                </c:pt>
                <c:pt idx="22">
                  <c:v>1.0746480424593363E-2</c:v>
                </c:pt>
                <c:pt idx="23">
                  <c:v>1.2839718880275752E-2</c:v>
                </c:pt>
                <c:pt idx="24">
                  <c:v>1.049208934955073E-2</c:v>
                </c:pt>
                <c:pt idx="25">
                  <c:v>9.0426317286708049E-3</c:v>
                </c:pt>
                <c:pt idx="26">
                  <c:v>8.7931026732253736E-3</c:v>
                </c:pt>
                <c:pt idx="27">
                  <c:v>1.0004691693149834E-2</c:v>
                </c:pt>
                <c:pt idx="28">
                  <c:v>1.0070461752591724E-2</c:v>
                </c:pt>
                <c:pt idx="29">
                  <c:v>9.0448555766801785E-3</c:v>
                </c:pt>
                <c:pt idx="30">
                  <c:v>9.2368459857020257E-3</c:v>
                </c:pt>
                <c:pt idx="31">
                  <c:v>7.3640301321110709E-3</c:v>
                </c:pt>
                <c:pt idx="32">
                  <c:v>9.1652957439010106E-3</c:v>
                </c:pt>
                <c:pt idx="33">
                  <c:v>8.9417692932352751E-3</c:v>
                </c:pt>
                <c:pt idx="34">
                  <c:v>9.2056814346297162E-3</c:v>
                </c:pt>
                <c:pt idx="35">
                  <c:v>9.432648027891774E-3</c:v>
                </c:pt>
                <c:pt idx="36">
                  <c:v>7.5953287717036647E-3</c:v>
                </c:pt>
                <c:pt idx="37">
                  <c:v>9.1906575502548656E-3</c:v>
                </c:pt>
                <c:pt idx="38">
                  <c:v>1.0761867503687281E-2</c:v>
                </c:pt>
                <c:pt idx="39">
                  <c:v>1.0444927447603083E-2</c:v>
                </c:pt>
                <c:pt idx="40">
                  <c:v>1.0508904597685293E-2</c:v>
                </c:pt>
                <c:pt idx="41">
                  <c:v>1.0587451462446386E-2</c:v>
                </c:pt>
                <c:pt idx="42">
                  <c:v>9.397627706365267E-3</c:v>
                </c:pt>
                <c:pt idx="43">
                  <c:v>9.03876334081824E-3</c:v>
                </c:pt>
                <c:pt idx="44">
                  <c:v>1.0142844143649807E-2</c:v>
                </c:pt>
                <c:pt idx="45">
                  <c:v>1.2049906890501734E-2</c:v>
                </c:pt>
                <c:pt idx="46">
                  <c:v>8.3806130980348809E-3</c:v>
                </c:pt>
                <c:pt idx="47">
                  <c:v>9.8568699250175616E-3</c:v>
                </c:pt>
                <c:pt idx="48">
                  <c:v>1.0307466342758621E-2</c:v>
                </c:pt>
                <c:pt idx="49">
                  <c:v>1.2791285969832514E-2</c:v>
                </c:pt>
              </c:numCache>
            </c:numRef>
          </c:val>
          <c:smooth val="0"/>
          <c:extLst>
            <c:ext xmlns:c16="http://schemas.microsoft.com/office/drawing/2014/chart" uri="{C3380CC4-5D6E-409C-BE32-E72D297353CC}">
              <c16:uniqueId val="{00000000-DC09-4DC6-9B27-DBC8CF5BE711}"/>
            </c:ext>
          </c:extLst>
        </c:ser>
        <c:ser>
          <c:idx val="1"/>
          <c:order val="1"/>
          <c:tx>
            <c:strRef>
              <c:f>TdR_ARA!$B$87</c:f>
              <c:strCache>
                <c:ptCount val="1"/>
                <c:pt idx="0">
                  <c:v>Industrie</c:v>
                </c:pt>
              </c:strCache>
            </c:strRef>
          </c:tx>
          <c:marker>
            <c:symbol val="none"/>
          </c:marker>
          <c:cat>
            <c:strRef>
              <c:f>TdR_ARA!$C$85:$AZ$85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TdR_ARA!$C$87:$AZ$87</c:f>
              <c:numCache>
                <c:formatCode>0.0%</c:formatCode>
                <c:ptCount val="50"/>
                <c:pt idx="0">
                  <c:v>8.3920515088936873E-2</c:v>
                </c:pt>
                <c:pt idx="1">
                  <c:v>8.2442277427304242E-2</c:v>
                </c:pt>
                <c:pt idx="2">
                  <c:v>7.8778540798241231E-2</c:v>
                </c:pt>
                <c:pt idx="3">
                  <c:v>7.7036580050244233E-2</c:v>
                </c:pt>
                <c:pt idx="4">
                  <c:v>7.3191012992977422E-2</c:v>
                </c:pt>
                <c:pt idx="5">
                  <c:v>7.0887413571767532E-2</c:v>
                </c:pt>
                <c:pt idx="6">
                  <c:v>6.7622501153445744E-2</c:v>
                </c:pt>
                <c:pt idx="7">
                  <c:v>6.4218515635620407E-2</c:v>
                </c:pt>
                <c:pt idx="8">
                  <c:v>6.7226778522546798E-2</c:v>
                </c:pt>
                <c:pt idx="9">
                  <c:v>6.8382512381361477E-2</c:v>
                </c:pt>
                <c:pt idx="10">
                  <c:v>7.0221444676488318E-2</c:v>
                </c:pt>
                <c:pt idx="11">
                  <c:v>7.1026529256966134E-2</c:v>
                </c:pt>
                <c:pt idx="12">
                  <c:v>7.0979629501918634E-2</c:v>
                </c:pt>
                <c:pt idx="13">
                  <c:v>7.2909512285764269E-2</c:v>
                </c:pt>
                <c:pt idx="14">
                  <c:v>6.9933441298824298E-2</c:v>
                </c:pt>
                <c:pt idx="15">
                  <c:v>7.0528346425174804E-2</c:v>
                </c:pt>
                <c:pt idx="16">
                  <c:v>7.0607108512053637E-2</c:v>
                </c:pt>
                <c:pt idx="17">
                  <c:v>7.15354500037894E-2</c:v>
                </c:pt>
                <c:pt idx="18">
                  <c:v>7.6350937904606536E-2</c:v>
                </c:pt>
                <c:pt idx="19">
                  <c:v>7.5435830892432956E-2</c:v>
                </c:pt>
                <c:pt idx="20">
                  <c:v>7.4651596155999325E-2</c:v>
                </c:pt>
                <c:pt idx="21">
                  <c:v>7.5998367657912999E-2</c:v>
                </c:pt>
                <c:pt idx="22">
                  <c:v>7.7974958602474859E-2</c:v>
                </c:pt>
                <c:pt idx="23">
                  <c:v>8.0394173073081318E-2</c:v>
                </c:pt>
                <c:pt idx="24">
                  <c:v>8.1793999725932764E-2</c:v>
                </c:pt>
                <c:pt idx="25">
                  <c:v>8.6583183386032214E-2</c:v>
                </c:pt>
                <c:pt idx="26">
                  <c:v>8.9471500223691908E-2</c:v>
                </c:pt>
                <c:pt idx="27">
                  <c:v>9.0929857043918066E-2</c:v>
                </c:pt>
                <c:pt idx="28">
                  <c:v>9.1521539888124795E-2</c:v>
                </c:pt>
                <c:pt idx="29">
                  <c:v>8.9267504712847501E-2</c:v>
                </c:pt>
                <c:pt idx="30">
                  <c:v>8.697635245392521E-2</c:v>
                </c:pt>
                <c:pt idx="31">
                  <c:v>8.3617591815990849E-2</c:v>
                </c:pt>
                <c:pt idx="32">
                  <c:v>8.4027950745358043E-2</c:v>
                </c:pt>
                <c:pt idx="33">
                  <c:v>8.1452463460209817E-2</c:v>
                </c:pt>
                <c:pt idx="34">
                  <c:v>7.9238857887355879E-2</c:v>
                </c:pt>
                <c:pt idx="35">
                  <c:v>7.6933873232609598E-2</c:v>
                </c:pt>
                <c:pt idx="36">
                  <c:v>4.8913097058825024E-2</c:v>
                </c:pt>
                <c:pt idx="37">
                  <c:v>5.5626054646623263E-2</c:v>
                </c:pt>
                <c:pt idx="38">
                  <c:v>7.0037063036667166E-2</c:v>
                </c:pt>
                <c:pt idx="39">
                  <c:v>7.2635954115030724E-2</c:v>
                </c:pt>
                <c:pt idx="40">
                  <c:v>7.5814448129181117E-2</c:v>
                </c:pt>
                <c:pt idx="41">
                  <c:v>7.6495070407600382E-2</c:v>
                </c:pt>
                <c:pt idx="42">
                  <c:v>7.7860381363747677E-2</c:v>
                </c:pt>
                <c:pt idx="43">
                  <c:v>8.1245739912108289E-2</c:v>
                </c:pt>
                <c:pt idx="44">
                  <c:v>8.0353967769920126E-2</c:v>
                </c:pt>
                <c:pt idx="45">
                  <c:v>7.8064564159178729E-2</c:v>
                </c:pt>
                <c:pt idx="46">
                  <c:v>7.9321561436325724E-2</c:v>
                </c:pt>
                <c:pt idx="47">
                  <c:v>7.8147089315461077E-2</c:v>
                </c:pt>
                <c:pt idx="48">
                  <c:v>7.7281888419417979E-2</c:v>
                </c:pt>
                <c:pt idx="49">
                  <c:v>7.6182027000086944E-2</c:v>
                </c:pt>
              </c:numCache>
            </c:numRef>
          </c:val>
          <c:smooth val="0"/>
          <c:extLst>
            <c:ext xmlns:c16="http://schemas.microsoft.com/office/drawing/2014/chart" uri="{C3380CC4-5D6E-409C-BE32-E72D297353CC}">
              <c16:uniqueId val="{00000001-DC09-4DC6-9B27-DBC8CF5BE711}"/>
            </c:ext>
          </c:extLst>
        </c:ser>
        <c:ser>
          <c:idx val="2"/>
          <c:order val="2"/>
          <c:tx>
            <c:strRef>
              <c:f>TdR_ARA!$B$88</c:f>
              <c:strCache>
                <c:ptCount val="1"/>
                <c:pt idx="0">
                  <c:v>Construction</c:v>
                </c:pt>
              </c:strCache>
            </c:strRef>
          </c:tx>
          <c:marker>
            <c:symbol val="none"/>
          </c:marker>
          <c:cat>
            <c:strRef>
              <c:f>TdR_ARA!$C$85:$AZ$85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TdR_ARA!$C$88:$AZ$88</c:f>
              <c:numCache>
                <c:formatCode>0.0%</c:formatCode>
                <c:ptCount val="50"/>
                <c:pt idx="0">
                  <c:v>8.0367506702304331E-2</c:v>
                </c:pt>
                <c:pt idx="1">
                  <c:v>7.9589863077644929E-2</c:v>
                </c:pt>
                <c:pt idx="2">
                  <c:v>8.1425798660349491E-2</c:v>
                </c:pt>
                <c:pt idx="3">
                  <c:v>8.2620398845453857E-2</c:v>
                </c:pt>
                <c:pt idx="4">
                  <c:v>7.8453420273255955E-2</c:v>
                </c:pt>
                <c:pt idx="5">
                  <c:v>7.7129011892246108E-2</c:v>
                </c:pt>
                <c:pt idx="6">
                  <c:v>7.6057289646278836E-2</c:v>
                </c:pt>
                <c:pt idx="7">
                  <c:v>6.9795771936827275E-2</c:v>
                </c:pt>
                <c:pt idx="8">
                  <c:v>7.5155132397223587E-2</c:v>
                </c:pt>
                <c:pt idx="9">
                  <c:v>7.8508738696116187E-2</c:v>
                </c:pt>
                <c:pt idx="10">
                  <c:v>7.9073335402302616E-2</c:v>
                </c:pt>
                <c:pt idx="11">
                  <c:v>7.3313378596290488E-2</c:v>
                </c:pt>
                <c:pt idx="12">
                  <c:v>7.4644696453512488E-2</c:v>
                </c:pt>
                <c:pt idx="13">
                  <c:v>7.064482542609761E-2</c:v>
                </c:pt>
                <c:pt idx="14">
                  <c:v>6.8341942679927811E-2</c:v>
                </c:pt>
                <c:pt idx="15">
                  <c:v>6.9860840994975082E-2</c:v>
                </c:pt>
                <c:pt idx="16">
                  <c:v>6.6740018795696604E-2</c:v>
                </c:pt>
                <c:pt idx="17">
                  <c:v>6.970507931751066E-2</c:v>
                </c:pt>
                <c:pt idx="18">
                  <c:v>7.5583102219707848E-2</c:v>
                </c:pt>
                <c:pt idx="19">
                  <c:v>7.7660143368430551E-2</c:v>
                </c:pt>
                <c:pt idx="20">
                  <c:v>7.417042283602672E-2</c:v>
                </c:pt>
                <c:pt idx="21">
                  <c:v>8.1032345989330803E-2</c:v>
                </c:pt>
                <c:pt idx="22">
                  <c:v>8.7429328466941028E-2</c:v>
                </c:pt>
                <c:pt idx="23">
                  <c:v>9.235993773358521E-2</c:v>
                </c:pt>
                <c:pt idx="24">
                  <c:v>9.5340132159586699E-2</c:v>
                </c:pt>
                <c:pt idx="25">
                  <c:v>9.5375529134762424E-2</c:v>
                </c:pt>
                <c:pt idx="26">
                  <c:v>9.7184453693444889E-2</c:v>
                </c:pt>
                <c:pt idx="27">
                  <c:v>0.10165840493831342</c:v>
                </c:pt>
                <c:pt idx="28">
                  <c:v>0.10067571488827132</c:v>
                </c:pt>
                <c:pt idx="29">
                  <c:v>9.9685725326884744E-2</c:v>
                </c:pt>
                <c:pt idx="30">
                  <c:v>0.10213048141325161</c:v>
                </c:pt>
                <c:pt idx="31">
                  <c:v>9.662077277068791E-2</c:v>
                </c:pt>
                <c:pt idx="32">
                  <c:v>0.10360086342936461</c:v>
                </c:pt>
                <c:pt idx="33">
                  <c:v>0.10408100073324736</c:v>
                </c:pt>
                <c:pt idx="34">
                  <c:v>0.10506809477313919</c:v>
                </c:pt>
                <c:pt idx="35">
                  <c:v>9.7937632991309531E-2</c:v>
                </c:pt>
                <c:pt idx="36">
                  <c:v>4.2602903969299714E-2</c:v>
                </c:pt>
                <c:pt idx="37">
                  <c:v>7.7799496940960708E-2</c:v>
                </c:pt>
                <c:pt idx="38">
                  <c:v>9.0171847076695316E-2</c:v>
                </c:pt>
                <c:pt idx="39">
                  <c:v>9.2239035148527299E-2</c:v>
                </c:pt>
                <c:pt idx="40">
                  <c:v>9.3026358102451856E-2</c:v>
                </c:pt>
                <c:pt idx="41">
                  <c:v>9.0771054257349534E-2</c:v>
                </c:pt>
                <c:pt idx="42">
                  <c:v>9.0544837535511735E-2</c:v>
                </c:pt>
                <c:pt idx="43">
                  <c:v>9.2059297314947899E-2</c:v>
                </c:pt>
                <c:pt idx="44">
                  <c:v>9.2331894328896325E-2</c:v>
                </c:pt>
                <c:pt idx="45">
                  <c:v>8.8423995583383513E-2</c:v>
                </c:pt>
                <c:pt idx="46">
                  <c:v>9.0331474023355757E-2</c:v>
                </c:pt>
                <c:pt idx="47">
                  <c:v>9.166143233996904E-2</c:v>
                </c:pt>
                <c:pt idx="48">
                  <c:v>8.9724034678965683E-2</c:v>
                </c:pt>
                <c:pt idx="49">
                  <c:v>8.8176577780771107E-2</c:v>
                </c:pt>
              </c:numCache>
            </c:numRef>
          </c:val>
          <c:smooth val="0"/>
          <c:extLst>
            <c:ext xmlns:c16="http://schemas.microsoft.com/office/drawing/2014/chart" uri="{C3380CC4-5D6E-409C-BE32-E72D297353CC}">
              <c16:uniqueId val="{00000002-DC09-4DC6-9B27-DBC8CF5BE711}"/>
            </c:ext>
          </c:extLst>
        </c:ser>
        <c:ser>
          <c:idx val="3"/>
          <c:order val="3"/>
          <c:tx>
            <c:strRef>
              <c:f>TdR_ARA!$B$89</c:f>
              <c:strCache>
                <c:ptCount val="1"/>
                <c:pt idx="0">
                  <c:v>Tertiaire marchand</c:v>
                </c:pt>
              </c:strCache>
            </c:strRef>
          </c:tx>
          <c:marker>
            <c:symbol val="none"/>
          </c:marker>
          <c:cat>
            <c:strRef>
              <c:f>TdR_ARA!$C$85:$AZ$85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TdR_ARA!$C$89:$AZ$89</c:f>
              <c:numCache>
                <c:formatCode>0.0%</c:formatCode>
                <c:ptCount val="50"/>
                <c:pt idx="0">
                  <c:v>2.1385693823315427E-2</c:v>
                </c:pt>
                <c:pt idx="1">
                  <c:v>2.1225388834685371E-2</c:v>
                </c:pt>
                <c:pt idx="2">
                  <c:v>2.1394186860863605E-2</c:v>
                </c:pt>
                <c:pt idx="3">
                  <c:v>2.0174541017649806E-2</c:v>
                </c:pt>
                <c:pt idx="4">
                  <c:v>2.0111723914342967E-2</c:v>
                </c:pt>
                <c:pt idx="5">
                  <c:v>1.9219679208160888E-2</c:v>
                </c:pt>
                <c:pt idx="6">
                  <c:v>1.8723609638931455E-2</c:v>
                </c:pt>
                <c:pt idx="7">
                  <c:v>1.8784770052277935E-2</c:v>
                </c:pt>
                <c:pt idx="8">
                  <c:v>1.9366528798983686E-2</c:v>
                </c:pt>
                <c:pt idx="9">
                  <c:v>1.9723758562302851E-2</c:v>
                </c:pt>
                <c:pt idx="10">
                  <c:v>2.0179334428865048E-2</c:v>
                </c:pt>
                <c:pt idx="11">
                  <c:v>2.0776945468082522E-2</c:v>
                </c:pt>
                <c:pt idx="12">
                  <c:v>2.046522838963466E-2</c:v>
                </c:pt>
                <c:pt idx="13">
                  <c:v>2.1166219376157838E-2</c:v>
                </c:pt>
                <c:pt idx="14">
                  <c:v>2.0882797737908781E-2</c:v>
                </c:pt>
                <c:pt idx="15">
                  <c:v>2.1189258369269749E-2</c:v>
                </c:pt>
                <c:pt idx="16">
                  <c:v>2.1511696913818733E-2</c:v>
                </c:pt>
                <c:pt idx="17">
                  <c:v>2.3195319016408044E-2</c:v>
                </c:pt>
                <c:pt idx="18">
                  <c:v>2.385370558069793E-2</c:v>
                </c:pt>
                <c:pt idx="19">
                  <c:v>2.33563646375167E-2</c:v>
                </c:pt>
                <c:pt idx="20">
                  <c:v>2.4228715320376789E-2</c:v>
                </c:pt>
                <c:pt idx="21">
                  <c:v>2.4854607132548945E-2</c:v>
                </c:pt>
                <c:pt idx="22">
                  <c:v>2.5255686001484035E-2</c:v>
                </c:pt>
                <c:pt idx="23">
                  <c:v>2.729374727550388E-2</c:v>
                </c:pt>
                <c:pt idx="24">
                  <c:v>2.7099692713941446E-2</c:v>
                </c:pt>
                <c:pt idx="25">
                  <c:v>2.8568895607015875E-2</c:v>
                </c:pt>
                <c:pt idx="26">
                  <c:v>2.9068317910552522E-2</c:v>
                </c:pt>
                <c:pt idx="27">
                  <c:v>2.969549091174661E-2</c:v>
                </c:pt>
                <c:pt idx="28">
                  <c:v>3.1270792783892463E-2</c:v>
                </c:pt>
                <c:pt idx="29">
                  <c:v>3.05866272463249E-2</c:v>
                </c:pt>
                <c:pt idx="30">
                  <c:v>3.0923945966486822E-2</c:v>
                </c:pt>
                <c:pt idx="31">
                  <c:v>2.9909393200941839E-2</c:v>
                </c:pt>
                <c:pt idx="32">
                  <c:v>3.0789353871605776E-2</c:v>
                </c:pt>
                <c:pt idx="33">
                  <c:v>3.1238637772202829E-2</c:v>
                </c:pt>
                <c:pt idx="34">
                  <c:v>3.1481982868206769E-2</c:v>
                </c:pt>
                <c:pt idx="35">
                  <c:v>3.109454470281273E-2</c:v>
                </c:pt>
                <c:pt idx="36">
                  <c:v>2.2284990110526402E-2</c:v>
                </c:pt>
                <c:pt idx="37">
                  <c:v>2.5859806434392198E-2</c:v>
                </c:pt>
                <c:pt idx="38">
                  <c:v>2.9276487258182618E-2</c:v>
                </c:pt>
                <c:pt idx="39">
                  <c:v>3.0225585041844194E-2</c:v>
                </c:pt>
                <c:pt idx="40">
                  <c:v>3.0350482458226882E-2</c:v>
                </c:pt>
                <c:pt idx="41">
                  <c:v>3.1346988545791522E-2</c:v>
                </c:pt>
                <c:pt idx="42">
                  <c:v>3.0837758615323941E-2</c:v>
                </c:pt>
                <c:pt idx="43">
                  <c:v>3.1541298895949435E-2</c:v>
                </c:pt>
                <c:pt idx="44">
                  <c:v>3.1882000313385048E-2</c:v>
                </c:pt>
                <c:pt idx="45">
                  <c:v>3.1023876073452972E-2</c:v>
                </c:pt>
                <c:pt idx="46">
                  <c:v>3.0696077044121809E-2</c:v>
                </c:pt>
                <c:pt idx="47">
                  <c:v>3.0904905080364795E-2</c:v>
                </c:pt>
                <c:pt idx="48">
                  <c:v>2.9673004494959358E-2</c:v>
                </c:pt>
                <c:pt idx="49">
                  <c:v>2.9293458983471146E-2</c:v>
                </c:pt>
              </c:numCache>
            </c:numRef>
          </c:val>
          <c:smooth val="0"/>
          <c:extLst>
            <c:ext xmlns:c16="http://schemas.microsoft.com/office/drawing/2014/chart" uri="{C3380CC4-5D6E-409C-BE32-E72D297353CC}">
              <c16:uniqueId val="{00000003-DC09-4DC6-9B27-DBC8CF5BE711}"/>
            </c:ext>
          </c:extLst>
        </c:ser>
        <c:ser>
          <c:idx val="4"/>
          <c:order val="4"/>
          <c:tx>
            <c:strRef>
              <c:f>TdR_ARA!$B$90</c:f>
              <c:strCache>
                <c:ptCount val="1"/>
                <c:pt idx="0">
                  <c:v>Tertiaire non marchand</c:v>
                </c:pt>
              </c:strCache>
            </c:strRef>
          </c:tx>
          <c:marker>
            <c:symbol val="none"/>
          </c:marker>
          <c:cat>
            <c:strRef>
              <c:f>TdR_ARA!$C$85:$AZ$85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TdR_ARA!$C$90:$AZ$90</c:f>
              <c:numCache>
                <c:formatCode>0.0%</c:formatCode>
                <c:ptCount val="50"/>
                <c:pt idx="0">
                  <c:v>2.2560184217393624E-3</c:v>
                </c:pt>
                <c:pt idx="1">
                  <c:v>2.3125587044922043E-3</c:v>
                </c:pt>
                <c:pt idx="2">
                  <c:v>2.3865843546148641E-3</c:v>
                </c:pt>
                <c:pt idx="3">
                  <c:v>2.5324674858597657E-3</c:v>
                </c:pt>
                <c:pt idx="4">
                  <c:v>2.3028638979273024E-3</c:v>
                </c:pt>
                <c:pt idx="5">
                  <c:v>2.0245474628771531E-3</c:v>
                </c:pt>
                <c:pt idx="6">
                  <c:v>1.9451948991590533E-3</c:v>
                </c:pt>
                <c:pt idx="7">
                  <c:v>1.7243785430060847E-3</c:v>
                </c:pt>
                <c:pt idx="8">
                  <c:v>1.8142795406055684E-3</c:v>
                </c:pt>
                <c:pt idx="9">
                  <c:v>1.6798757502227981E-3</c:v>
                </c:pt>
                <c:pt idx="10">
                  <c:v>1.5353568409191597E-3</c:v>
                </c:pt>
                <c:pt idx="11">
                  <c:v>1.6088167351906569E-3</c:v>
                </c:pt>
                <c:pt idx="12">
                  <c:v>1.6713450315266969E-3</c:v>
                </c:pt>
                <c:pt idx="13">
                  <c:v>1.7162092323991266E-3</c:v>
                </c:pt>
                <c:pt idx="14">
                  <c:v>1.7993778092544258E-3</c:v>
                </c:pt>
                <c:pt idx="15">
                  <c:v>1.9777534985150175E-3</c:v>
                </c:pt>
                <c:pt idx="16">
                  <c:v>1.8607666993032464E-3</c:v>
                </c:pt>
                <c:pt idx="17">
                  <c:v>2.0095616654988518E-3</c:v>
                </c:pt>
                <c:pt idx="18">
                  <c:v>2.1282692180085772E-3</c:v>
                </c:pt>
                <c:pt idx="19">
                  <c:v>2.0971921733196021E-3</c:v>
                </c:pt>
                <c:pt idx="20">
                  <c:v>2.2784069848624717E-3</c:v>
                </c:pt>
                <c:pt idx="21">
                  <c:v>2.1070394312660288E-3</c:v>
                </c:pt>
                <c:pt idx="22">
                  <c:v>2.0641252761039175E-3</c:v>
                </c:pt>
                <c:pt idx="23">
                  <c:v>2.1392781707743631E-3</c:v>
                </c:pt>
                <c:pt idx="24">
                  <c:v>2.4513478369914475E-3</c:v>
                </c:pt>
                <c:pt idx="25">
                  <c:v>2.4589467283238757E-3</c:v>
                </c:pt>
                <c:pt idx="26">
                  <c:v>2.4477985184947746E-3</c:v>
                </c:pt>
                <c:pt idx="27">
                  <c:v>2.6915627122541057E-3</c:v>
                </c:pt>
                <c:pt idx="28">
                  <c:v>2.7821866550438632E-3</c:v>
                </c:pt>
                <c:pt idx="29">
                  <c:v>2.954553233283148E-3</c:v>
                </c:pt>
                <c:pt idx="30">
                  <c:v>3.0900281869408932E-3</c:v>
                </c:pt>
                <c:pt idx="31">
                  <c:v>3.0905348737513927E-3</c:v>
                </c:pt>
                <c:pt idx="32">
                  <c:v>3.4777699365087168E-3</c:v>
                </c:pt>
                <c:pt idx="33">
                  <c:v>3.5380091151934858E-3</c:v>
                </c:pt>
                <c:pt idx="34">
                  <c:v>3.6749500417124739E-3</c:v>
                </c:pt>
                <c:pt idx="35">
                  <c:v>3.8407119562806221E-3</c:v>
                </c:pt>
                <c:pt idx="36">
                  <c:v>3.033369093067929E-3</c:v>
                </c:pt>
                <c:pt idx="37">
                  <c:v>3.38309164628015E-3</c:v>
                </c:pt>
                <c:pt idx="38">
                  <c:v>4.2936242752103122E-3</c:v>
                </c:pt>
                <c:pt idx="39">
                  <c:v>4.1813750796217217E-3</c:v>
                </c:pt>
                <c:pt idx="40">
                  <c:v>5.1271318436594991E-3</c:v>
                </c:pt>
                <c:pt idx="41">
                  <c:v>5.6313362573905896E-3</c:v>
                </c:pt>
                <c:pt idx="42">
                  <c:v>6.060616515809308E-3</c:v>
                </c:pt>
                <c:pt idx="43">
                  <c:v>6.3715478468474845E-3</c:v>
                </c:pt>
                <c:pt idx="44">
                  <c:v>6.1256213254980854E-3</c:v>
                </c:pt>
                <c:pt idx="45">
                  <c:v>6.2579224249755929E-3</c:v>
                </c:pt>
                <c:pt idx="46">
                  <c:v>6.0424665906115369E-3</c:v>
                </c:pt>
                <c:pt idx="47">
                  <c:v>6.2826234095057559E-3</c:v>
                </c:pt>
                <c:pt idx="48">
                  <c:v>5.809822424347179E-3</c:v>
                </c:pt>
                <c:pt idx="49">
                  <c:v>5.8064727263029284E-3</c:v>
                </c:pt>
              </c:numCache>
            </c:numRef>
          </c:val>
          <c:smooth val="0"/>
          <c:extLst>
            <c:ext xmlns:c16="http://schemas.microsoft.com/office/drawing/2014/chart" uri="{C3380CC4-5D6E-409C-BE32-E72D297353CC}">
              <c16:uniqueId val="{00000004-DC09-4DC6-9B27-DBC8CF5BE711}"/>
            </c:ext>
          </c:extLst>
        </c:ser>
        <c:dLbls>
          <c:showLegendKey val="0"/>
          <c:showVal val="0"/>
          <c:showCatName val="0"/>
          <c:showSerName val="0"/>
          <c:showPercent val="0"/>
          <c:showBubbleSize val="0"/>
        </c:dLbls>
        <c:smooth val="0"/>
        <c:axId val="188042624"/>
        <c:axId val="189184256"/>
      </c:lineChart>
      <c:catAx>
        <c:axId val="188042624"/>
        <c:scaling>
          <c:orientation val="minMax"/>
        </c:scaling>
        <c:delete val="0"/>
        <c:axPos val="b"/>
        <c:numFmt formatCode="General" sourceLinked="0"/>
        <c:majorTickMark val="out"/>
        <c:minorTickMark val="none"/>
        <c:tickLblPos val="nextTo"/>
        <c:crossAx val="189184256"/>
        <c:crosses val="autoZero"/>
        <c:auto val="1"/>
        <c:lblAlgn val="ctr"/>
        <c:lblOffset val="100"/>
        <c:noMultiLvlLbl val="0"/>
      </c:catAx>
      <c:valAx>
        <c:axId val="189184256"/>
        <c:scaling>
          <c:orientation val="minMax"/>
        </c:scaling>
        <c:delete val="0"/>
        <c:axPos val="l"/>
        <c:majorGridlines/>
        <c:numFmt formatCode="0.0%" sourceLinked="1"/>
        <c:majorTickMark val="out"/>
        <c:minorTickMark val="none"/>
        <c:tickLblPos val="nextTo"/>
        <c:crossAx val="188042624"/>
        <c:crosses val="autoZero"/>
        <c:crossBetween val="between"/>
      </c:valAx>
    </c:plotArea>
    <c:legend>
      <c:legendPos val="r"/>
      <c:layout>
        <c:manualLayout>
          <c:xMode val="edge"/>
          <c:yMode val="edge"/>
          <c:x val="0.88190683511759305"/>
          <c:y val="0.34490984822549353"/>
          <c:w val="0.11719770938252633"/>
          <c:h val="0.26428639354863248"/>
        </c:manualLayout>
      </c:layout>
      <c:overlay val="0"/>
    </c:legend>
    <c:plotVisOnly val="1"/>
    <c:dispBlanksAs val="gap"/>
    <c:showDLblsOverMax val="0"/>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TdR_ARA!$B$86</c:f>
              <c:strCache>
                <c:ptCount val="1"/>
                <c:pt idx="0">
                  <c:v>Agriculture</c:v>
                </c:pt>
              </c:strCache>
            </c:strRef>
          </c:tx>
          <c:marker>
            <c:symbol val="none"/>
          </c:marker>
          <c:cat>
            <c:strRef>
              <c:f>TdR_ARA!$C$85:$BB$85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TdR_ARA!$C$86:$BB$86</c:f>
              <c:numCache>
                <c:formatCode>0.0%</c:formatCode>
                <c:ptCount val="52"/>
                <c:pt idx="0">
                  <c:v>1.2118788225046386E-2</c:v>
                </c:pt>
                <c:pt idx="1">
                  <c:v>1.1491143526048544E-2</c:v>
                </c:pt>
                <c:pt idx="2">
                  <c:v>1.4470380274705629E-2</c:v>
                </c:pt>
                <c:pt idx="3">
                  <c:v>1.4402878187792944E-2</c:v>
                </c:pt>
                <c:pt idx="4">
                  <c:v>1.0849993345657515E-2</c:v>
                </c:pt>
                <c:pt idx="5">
                  <c:v>1.239238999512869E-2</c:v>
                </c:pt>
                <c:pt idx="6">
                  <c:v>1.0743919311733255E-2</c:v>
                </c:pt>
                <c:pt idx="7">
                  <c:v>1.0233690199849802E-2</c:v>
                </c:pt>
                <c:pt idx="8">
                  <c:v>1.1442499966366752E-2</c:v>
                </c:pt>
                <c:pt idx="9">
                  <c:v>1.2091183358532891E-2</c:v>
                </c:pt>
                <c:pt idx="10">
                  <c:v>1.3452644068346196E-2</c:v>
                </c:pt>
                <c:pt idx="11">
                  <c:v>1.5715862215443153E-2</c:v>
                </c:pt>
                <c:pt idx="12">
                  <c:v>1.6041537297022002E-2</c:v>
                </c:pt>
                <c:pt idx="13">
                  <c:v>1.5304276107426469E-2</c:v>
                </c:pt>
                <c:pt idx="14">
                  <c:v>1.4731360161801696E-2</c:v>
                </c:pt>
                <c:pt idx="15">
                  <c:v>1.3505132942139349E-2</c:v>
                </c:pt>
                <c:pt idx="16">
                  <c:v>1.3149034370832306E-2</c:v>
                </c:pt>
                <c:pt idx="17">
                  <c:v>1.5897516423348267E-2</c:v>
                </c:pt>
                <c:pt idx="18">
                  <c:v>1.6759214956433326E-2</c:v>
                </c:pt>
                <c:pt idx="19">
                  <c:v>1.6244675159892731E-2</c:v>
                </c:pt>
                <c:pt idx="20">
                  <c:v>1.3956586216413882E-2</c:v>
                </c:pt>
                <c:pt idx="21">
                  <c:v>1.2481682612356054E-2</c:v>
                </c:pt>
                <c:pt idx="22">
                  <c:v>1.0746480424593363E-2</c:v>
                </c:pt>
                <c:pt idx="23">
                  <c:v>1.2839718880275752E-2</c:v>
                </c:pt>
                <c:pt idx="24">
                  <c:v>1.049208934955073E-2</c:v>
                </c:pt>
                <c:pt idx="25">
                  <c:v>9.0426317286708049E-3</c:v>
                </c:pt>
                <c:pt idx="26">
                  <c:v>8.7931026732253736E-3</c:v>
                </c:pt>
                <c:pt idx="27">
                  <c:v>1.0004691693149834E-2</c:v>
                </c:pt>
                <c:pt idx="28">
                  <c:v>1.0070461752591724E-2</c:v>
                </c:pt>
                <c:pt idx="29">
                  <c:v>9.0448555766801785E-3</c:v>
                </c:pt>
                <c:pt idx="30">
                  <c:v>9.2368459857020257E-3</c:v>
                </c:pt>
                <c:pt idx="31">
                  <c:v>7.3640301321110709E-3</c:v>
                </c:pt>
                <c:pt idx="32">
                  <c:v>9.1652957439010106E-3</c:v>
                </c:pt>
                <c:pt idx="33">
                  <c:v>8.9417692932352751E-3</c:v>
                </c:pt>
                <c:pt idx="34">
                  <c:v>9.2056814346297162E-3</c:v>
                </c:pt>
                <c:pt idx="35">
                  <c:v>9.432648027891774E-3</c:v>
                </c:pt>
                <c:pt idx="36">
                  <c:v>7.5953287717036647E-3</c:v>
                </c:pt>
                <c:pt idx="37">
                  <c:v>9.1906575502548656E-3</c:v>
                </c:pt>
                <c:pt idx="38">
                  <c:v>1.0761867503687281E-2</c:v>
                </c:pt>
                <c:pt idx="39">
                  <c:v>1.0444927447603083E-2</c:v>
                </c:pt>
                <c:pt idx="40">
                  <c:v>1.0508904597685293E-2</c:v>
                </c:pt>
                <c:pt idx="41">
                  <c:v>1.0587451462446386E-2</c:v>
                </c:pt>
                <c:pt idx="42">
                  <c:v>9.397627706365267E-3</c:v>
                </c:pt>
                <c:pt idx="43">
                  <c:v>9.03876334081824E-3</c:v>
                </c:pt>
                <c:pt idx="44">
                  <c:v>1.0142844143649807E-2</c:v>
                </c:pt>
                <c:pt idx="45">
                  <c:v>1.2049906890501734E-2</c:v>
                </c:pt>
                <c:pt idx="46">
                  <c:v>8.3806130980348809E-3</c:v>
                </c:pt>
                <c:pt idx="47">
                  <c:v>9.8568699250175616E-3</c:v>
                </c:pt>
                <c:pt idx="48">
                  <c:v>1.0307466342758621E-2</c:v>
                </c:pt>
                <c:pt idx="49">
                  <c:v>1.2791285969832514E-2</c:v>
                </c:pt>
                <c:pt idx="50">
                  <c:v>1.4427549566338909E-2</c:v>
                </c:pt>
                <c:pt idx="51">
                  <c:v>1.1487844270482677E-2</c:v>
                </c:pt>
              </c:numCache>
            </c:numRef>
          </c:val>
          <c:smooth val="0"/>
          <c:extLst>
            <c:ext xmlns:c16="http://schemas.microsoft.com/office/drawing/2014/chart" uri="{C3380CC4-5D6E-409C-BE32-E72D297353CC}">
              <c16:uniqueId val="{00000000-CCD7-4B82-BD1F-08BA6F017959}"/>
            </c:ext>
          </c:extLst>
        </c:ser>
        <c:ser>
          <c:idx val="1"/>
          <c:order val="1"/>
          <c:tx>
            <c:strRef>
              <c:f>TdR_ARA!$B$87</c:f>
              <c:strCache>
                <c:ptCount val="1"/>
                <c:pt idx="0">
                  <c:v>Industrie</c:v>
                </c:pt>
              </c:strCache>
            </c:strRef>
          </c:tx>
          <c:marker>
            <c:symbol val="none"/>
          </c:marker>
          <c:cat>
            <c:strRef>
              <c:f>TdR_ARA!$C$85:$BB$85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TdR_ARA!$C$87:$BB$87</c:f>
              <c:numCache>
                <c:formatCode>0.0%</c:formatCode>
                <c:ptCount val="52"/>
                <c:pt idx="0">
                  <c:v>8.3920515088936873E-2</c:v>
                </c:pt>
                <c:pt idx="1">
                  <c:v>8.2442277427304242E-2</c:v>
                </c:pt>
                <c:pt idx="2">
                  <c:v>7.8778540798241231E-2</c:v>
                </c:pt>
                <c:pt idx="3">
                  <c:v>7.7036580050244233E-2</c:v>
                </c:pt>
                <c:pt idx="4">
                  <c:v>7.3191012992977422E-2</c:v>
                </c:pt>
                <c:pt idx="5">
                  <c:v>7.0887413571767532E-2</c:v>
                </c:pt>
                <c:pt idx="6">
                  <c:v>6.7622501153445744E-2</c:v>
                </c:pt>
                <c:pt idx="7">
                  <c:v>6.4218515635620407E-2</c:v>
                </c:pt>
                <c:pt idx="8">
                  <c:v>6.7226778522546798E-2</c:v>
                </c:pt>
                <c:pt idx="9">
                  <c:v>6.8382512381361477E-2</c:v>
                </c:pt>
                <c:pt idx="10">
                  <c:v>7.0221444676488318E-2</c:v>
                </c:pt>
                <c:pt idx="11">
                  <c:v>7.1026529256966134E-2</c:v>
                </c:pt>
                <c:pt idx="12">
                  <c:v>7.0979629501918634E-2</c:v>
                </c:pt>
                <c:pt idx="13">
                  <c:v>7.2909512285764269E-2</c:v>
                </c:pt>
                <c:pt idx="14">
                  <c:v>6.9933441298824298E-2</c:v>
                </c:pt>
                <c:pt idx="15">
                  <c:v>7.0528346425174804E-2</c:v>
                </c:pt>
                <c:pt idx="16">
                  <c:v>7.0607108512053637E-2</c:v>
                </c:pt>
                <c:pt idx="17">
                  <c:v>7.15354500037894E-2</c:v>
                </c:pt>
                <c:pt idx="18">
                  <c:v>7.6350937904606536E-2</c:v>
                </c:pt>
                <c:pt idx="19">
                  <c:v>7.5435830892432956E-2</c:v>
                </c:pt>
                <c:pt idx="20">
                  <c:v>7.4651596155999325E-2</c:v>
                </c:pt>
                <c:pt idx="21">
                  <c:v>7.5998367657912999E-2</c:v>
                </c:pt>
                <c:pt idx="22">
                  <c:v>7.7974958602474859E-2</c:v>
                </c:pt>
                <c:pt idx="23">
                  <c:v>8.0394173073081318E-2</c:v>
                </c:pt>
                <c:pt idx="24">
                  <c:v>8.1793999725932764E-2</c:v>
                </c:pt>
                <c:pt idx="25">
                  <c:v>8.6583183386032214E-2</c:v>
                </c:pt>
                <c:pt idx="26">
                  <c:v>8.9471500223691908E-2</c:v>
                </c:pt>
                <c:pt idx="27">
                  <c:v>9.0929857043918066E-2</c:v>
                </c:pt>
                <c:pt idx="28">
                  <c:v>9.1521539888124795E-2</c:v>
                </c:pt>
                <c:pt idx="29">
                  <c:v>8.9267504712847501E-2</c:v>
                </c:pt>
                <c:pt idx="30">
                  <c:v>8.697635245392521E-2</c:v>
                </c:pt>
                <c:pt idx="31">
                  <c:v>8.3617591815990849E-2</c:v>
                </c:pt>
                <c:pt idx="32">
                  <c:v>8.4027950745358043E-2</c:v>
                </c:pt>
                <c:pt idx="33">
                  <c:v>8.1452463460209817E-2</c:v>
                </c:pt>
                <c:pt idx="34">
                  <c:v>7.9238857887355879E-2</c:v>
                </c:pt>
                <c:pt idx="35">
                  <c:v>7.6933873232609598E-2</c:v>
                </c:pt>
                <c:pt idx="36">
                  <c:v>4.8913097058825024E-2</c:v>
                </c:pt>
                <c:pt idx="37">
                  <c:v>5.5626054646623263E-2</c:v>
                </c:pt>
                <c:pt idx="38">
                  <c:v>7.0037063036667166E-2</c:v>
                </c:pt>
                <c:pt idx="39">
                  <c:v>7.2635954115030724E-2</c:v>
                </c:pt>
                <c:pt idx="40">
                  <c:v>7.5814448129181117E-2</c:v>
                </c:pt>
                <c:pt idx="41">
                  <c:v>7.6495070407600382E-2</c:v>
                </c:pt>
                <c:pt idx="42">
                  <c:v>7.7860381363747677E-2</c:v>
                </c:pt>
                <c:pt idx="43">
                  <c:v>8.1245739912108289E-2</c:v>
                </c:pt>
                <c:pt idx="44">
                  <c:v>8.0353967769920126E-2</c:v>
                </c:pt>
                <c:pt idx="45">
                  <c:v>7.8064564159178729E-2</c:v>
                </c:pt>
                <c:pt idx="46">
                  <c:v>7.9321561436325724E-2</c:v>
                </c:pt>
                <c:pt idx="47">
                  <c:v>7.8147089315461077E-2</c:v>
                </c:pt>
                <c:pt idx="48">
                  <c:v>7.7281888419417979E-2</c:v>
                </c:pt>
                <c:pt idx="49">
                  <c:v>7.6182027000086944E-2</c:v>
                </c:pt>
                <c:pt idx="50">
                  <c:v>7.3994528691563505E-2</c:v>
                </c:pt>
                <c:pt idx="51">
                  <c:v>7.1924367921933033E-2</c:v>
                </c:pt>
              </c:numCache>
            </c:numRef>
          </c:val>
          <c:smooth val="0"/>
          <c:extLst>
            <c:ext xmlns:c16="http://schemas.microsoft.com/office/drawing/2014/chart" uri="{C3380CC4-5D6E-409C-BE32-E72D297353CC}">
              <c16:uniqueId val="{00000001-CCD7-4B82-BD1F-08BA6F017959}"/>
            </c:ext>
          </c:extLst>
        </c:ser>
        <c:ser>
          <c:idx val="2"/>
          <c:order val="2"/>
          <c:tx>
            <c:strRef>
              <c:f>TdR_ARA!$B$88</c:f>
              <c:strCache>
                <c:ptCount val="1"/>
                <c:pt idx="0">
                  <c:v>Construction</c:v>
                </c:pt>
              </c:strCache>
            </c:strRef>
          </c:tx>
          <c:marker>
            <c:symbol val="none"/>
          </c:marker>
          <c:cat>
            <c:strRef>
              <c:f>TdR_ARA!$C$85:$BB$85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TdR_ARA!$C$88:$BB$88</c:f>
              <c:numCache>
                <c:formatCode>0.0%</c:formatCode>
                <c:ptCount val="52"/>
                <c:pt idx="0">
                  <c:v>8.0367506702304331E-2</c:v>
                </c:pt>
                <c:pt idx="1">
                  <c:v>7.9589863077644929E-2</c:v>
                </c:pt>
                <c:pt idx="2">
                  <c:v>8.1425798660349491E-2</c:v>
                </c:pt>
                <c:pt idx="3">
                  <c:v>8.2620398845453857E-2</c:v>
                </c:pt>
                <c:pt idx="4">
                  <c:v>7.8453420273255955E-2</c:v>
                </c:pt>
                <c:pt idx="5">
                  <c:v>7.7129011892246108E-2</c:v>
                </c:pt>
                <c:pt idx="6">
                  <c:v>7.6057289646278836E-2</c:v>
                </c:pt>
                <c:pt idx="7">
                  <c:v>6.9795771936827275E-2</c:v>
                </c:pt>
                <c:pt idx="8">
                  <c:v>7.5155132397223587E-2</c:v>
                </c:pt>
                <c:pt idx="9">
                  <c:v>7.8508738696116187E-2</c:v>
                </c:pt>
                <c:pt idx="10">
                  <c:v>7.9073335402302616E-2</c:v>
                </c:pt>
                <c:pt idx="11">
                  <c:v>7.3313378596290488E-2</c:v>
                </c:pt>
                <c:pt idx="12">
                  <c:v>7.4644696453512488E-2</c:v>
                </c:pt>
                <c:pt idx="13">
                  <c:v>7.064482542609761E-2</c:v>
                </c:pt>
                <c:pt idx="14">
                  <c:v>6.8341942679927811E-2</c:v>
                </c:pt>
                <c:pt idx="15">
                  <c:v>6.9860840994975082E-2</c:v>
                </c:pt>
                <c:pt idx="16">
                  <c:v>6.6740018795696604E-2</c:v>
                </c:pt>
                <c:pt idx="17">
                  <c:v>6.970507931751066E-2</c:v>
                </c:pt>
                <c:pt idx="18">
                  <c:v>7.5583102219707848E-2</c:v>
                </c:pt>
                <c:pt idx="19">
                  <c:v>7.7660143368430551E-2</c:v>
                </c:pt>
                <c:pt idx="20">
                  <c:v>7.417042283602672E-2</c:v>
                </c:pt>
                <c:pt idx="21">
                  <c:v>8.1032345989330803E-2</c:v>
                </c:pt>
                <c:pt idx="22">
                  <c:v>8.7429328466941028E-2</c:v>
                </c:pt>
                <c:pt idx="23">
                  <c:v>9.235993773358521E-2</c:v>
                </c:pt>
                <c:pt idx="24">
                  <c:v>9.5340132159586699E-2</c:v>
                </c:pt>
                <c:pt idx="25">
                  <c:v>9.5375529134762424E-2</c:v>
                </c:pt>
                <c:pt idx="26">
                  <c:v>9.7184453693444889E-2</c:v>
                </c:pt>
                <c:pt idx="27">
                  <c:v>0.10165840493831342</c:v>
                </c:pt>
                <c:pt idx="28">
                  <c:v>0.10067571488827132</c:v>
                </c:pt>
                <c:pt idx="29">
                  <c:v>9.9685725326884744E-2</c:v>
                </c:pt>
                <c:pt idx="30">
                  <c:v>0.10213048141325161</c:v>
                </c:pt>
                <c:pt idx="31">
                  <c:v>9.662077277068791E-2</c:v>
                </c:pt>
                <c:pt idx="32">
                  <c:v>0.10360086342936461</c:v>
                </c:pt>
                <c:pt idx="33">
                  <c:v>0.10408100073324736</c:v>
                </c:pt>
                <c:pt idx="34">
                  <c:v>0.10506809477313919</c:v>
                </c:pt>
                <c:pt idx="35">
                  <c:v>9.7937632991309531E-2</c:v>
                </c:pt>
                <c:pt idx="36">
                  <c:v>4.2602903969299714E-2</c:v>
                </c:pt>
                <c:pt idx="37">
                  <c:v>7.7799496940960708E-2</c:v>
                </c:pt>
                <c:pt idx="38">
                  <c:v>9.0171847076695316E-2</c:v>
                </c:pt>
                <c:pt idx="39">
                  <c:v>9.2239035148527299E-2</c:v>
                </c:pt>
                <c:pt idx="40">
                  <c:v>9.3026358102451856E-2</c:v>
                </c:pt>
                <c:pt idx="41">
                  <c:v>9.0771054257349534E-2</c:v>
                </c:pt>
                <c:pt idx="42">
                  <c:v>9.0544837535511735E-2</c:v>
                </c:pt>
                <c:pt idx="43">
                  <c:v>9.2059297314947899E-2</c:v>
                </c:pt>
                <c:pt idx="44">
                  <c:v>9.2331894328896325E-2</c:v>
                </c:pt>
                <c:pt idx="45">
                  <c:v>8.8423995583383513E-2</c:v>
                </c:pt>
                <c:pt idx="46">
                  <c:v>9.0331474023355757E-2</c:v>
                </c:pt>
                <c:pt idx="47">
                  <c:v>9.166143233996904E-2</c:v>
                </c:pt>
                <c:pt idx="48">
                  <c:v>8.9724034678965683E-2</c:v>
                </c:pt>
                <c:pt idx="49">
                  <c:v>8.8176577780771107E-2</c:v>
                </c:pt>
                <c:pt idx="50">
                  <c:v>8.7461326331710318E-2</c:v>
                </c:pt>
                <c:pt idx="51">
                  <c:v>8.7117184726721891E-2</c:v>
                </c:pt>
              </c:numCache>
            </c:numRef>
          </c:val>
          <c:smooth val="0"/>
          <c:extLst>
            <c:ext xmlns:c16="http://schemas.microsoft.com/office/drawing/2014/chart" uri="{C3380CC4-5D6E-409C-BE32-E72D297353CC}">
              <c16:uniqueId val="{00000002-CCD7-4B82-BD1F-08BA6F017959}"/>
            </c:ext>
          </c:extLst>
        </c:ser>
        <c:ser>
          <c:idx val="3"/>
          <c:order val="3"/>
          <c:tx>
            <c:strRef>
              <c:f>TdR_ARA!$B$89</c:f>
              <c:strCache>
                <c:ptCount val="1"/>
                <c:pt idx="0">
                  <c:v>Tertiaire marchand</c:v>
                </c:pt>
              </c:strCache>
            </c:strRef>
          </c:tx>
          <c:marker>
            <c:symbol val="none"/>
          </c:marker>
          <c:cat>
            <c:strRef>
              <c:f>TdR_ARA!$C$85:$BB$85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TdR_ARA!$C$89:$BB$89</c:f>
              <c:numCache>
                <c:formatCode>0.0%</c:formatCode>
                <c:ptCount val="52"/>
                <c:pt idx="0">
                  <c:v>2.1385693823315427E-2</c:v>
                </c:pt>
                <c:pt idx="1">
                  <c:v>2.1225388834685371E-2</c:v>
                </c:pt>
                <c:pt idx="2">
                  <c:v>2.1394186860863605E-2</c:v>
                </c:pt>
                <c:pt idx="3">
                  <c:v>2.0174541017649806E-2</c:v>
                </c:pt>
                <c:pt idx="4">
                  <c:v>2.0111723914342967E-2</c:v>
                </c:pt>
                <c:pt idx="5">
                  <c:v>1.9219679208160888E-2</c:v>
                </c:pt>
                <c:pt idx="6">
                  <c:v>1.8723609638931455E-2</c:v>
                </c:pt>
                <c:pt idx="7">
                  <c:v>1.8784770052277935E-2</c:v>
                </c:pt>
                <c:pt idx="8">
                  <c:v>1.9366528798983686E-2</c:v>
                </c:pt>
                <c:pt idx="9">
                  <c:v>1.9723758562302851E-2</c:v>
                </c:pt>
                <c:pt idx="10">
                  <c:v>2.0179334428865048E-2</c:v>
                </c:pt>
                <c:pt idx="11">
                  <c:v>2.0776945468082522E-2</c:v>
                </c:pt>
                <c:pt idx="12">
                  <c:v>2.046522838963466E-2</c:v>
                </c:pt>
                <c:pt idx="13">
                  <c:v>2.1166219376157838E-2</c:v>
                </c:pt>
                <c:pt idx="14">
                  <c:v>2.0882797737908781E-2</c:v>
                </c:pt>
                <c:pt idx="15">
                  <c:v>2.1189258369269749E-2</c:v>
                </c:pt>
                <c:pt idx="16">
                  <c:v>2.1511696913818733E-2</c:v>
                </c:pt>
                <c:pt idx="17">
                  <c:v>2.3195319016408044E-2</c:v>
                </c:pt>
                <c:pt idx="18">
                  <c:v>2.385370558069793E-2</c:v>
                </c:pt>
                <c:pt idx="19">
                  <c:v>2.33563646375167E-2</c:v>
                </c:pt>
                <c:pt idx="20">
                  <c:v>2.4228715320376789E-2</c:v>
                </c:pt>
                <c:pt idx="21">
                  <c:v>2.4854607132548945E-2</c:v>
                </c:pt>
                <c:pt idx="22">
                  <c:v>2.5255686001484035E-2</c:v>
                </c:pt>
                <c:pt idx="23">
                  <c:v>2.729374727550388E-2</c:v>
                </c:pt>
                <c:pt idx="24">
                  <c:v>2.7099692713941446E-2</c:v>
                </c:pt>
                <c:pt idx="25">
                  <c:v>2.8568895607015875E-2</c:v>
                </c:pt>
                <c:pt idx="26">
                  <c:v>2.9068317910552522E-2</c:v>
                </c:pt>
                <c:pt idx="27">
                  <c:v>2.969549091174661E-2</c:v>
                </c:pt>
                <c:pt idx="28">
                  <c:v>3.1270792783892463E-2</c:v>
                </c:pt>
                <c:pt idx="29">
                  <c:v>3.05866272463249E-2</c:v>
                </c:pt>
                <c:pt idx="30">
                  <c:v>3.0923945966486822E-2</c:v>
                </c:pt>
                <c:pt idx="31">
                  <c:v>2.9909393200941839E-2</c:v>
                </c:pt>
                <c:pt idx="32">
                  <c:v>3.0789353871605776E-2</c:v>
                </c:pt>
                <c:pt idx="33">
                  <c:v>3.1238637772202829E-2</c:v>
                </c:pt>
                <c:pt idx="34">
                  <c:v>3.1481982868206769E-2</c:v>
                </c:pt>
                <c:pt idx="35">
                  <c:v>3.109454470281273E-2</c:v>
                </c:pt>
                <c:pt idx="36">
                  <c:v>2.2284990110526402E-2</c:v>
                </c:pt>
                <c:pt idx="37">
                  <c:v>2.5859806434392198E-2</c:v>
                </c:pt>
                <c:pt idx="38">
                  <c:v>2.9276487258182618E-2</c:v>
                </c:pt>
                <c:pt idx="39">
                  <c:v>3.0225585041844194E-2</c:v>
                </c:pt>
                <c:pt idx="40">
                  <c:v>3.0350482458226882E-2</c:v>
                </c:pt>
                <c:pt idx="41">
                  <c:v>3.1346988545791522E-2</c:v>
                </c:pt>
                <c:pt idx="42">
                  <c:v>3.0837758615323941E-2</c:v>
                </c:pt>
                <c:pt idx="43">
                  <c:v>3.1541298895949435E-2</c:v>
                </c:pt>
                <c:pt idx="44">
                  <c:v>3.1882000313385048E-2</c:v>
                </c:pt>
                <c:pt idx="45">
                  <c:v>3.1023876073452972E-2</c:v>
                </c:pt>
                <c:pt idx="46">
                  <c:v>3.0696077044121809E-2</c:v>
                </c:pt>
                <c:pt idx="47">
                  <c:v>3.0904905080364795E-2</c:v>
                </c:pt>
                <c:pt idx="48">
                  <c:v>2.9673004494959358E-2</c:v>
                </c:pt>
                <c:pt idx="49">
                  <c:v>2.9293458983471146E-2</c:v>
                </c:pt>
                <c:pt idx="50">
                  <c:v>2.9334953620170742E-2</c:v>
                </c:pt>
                <c:pt idx="51">
                  <c:v>2.9396032286703747E-2</c:v>
                </c:pt>
              </c:numCache>
            </c:numRef>
          </c:val>
          <c:smooth val="0"/>
          <c:extLst>
            <c:ext xmlns:c16="http://schemas.microsoft.com/office/drawing/2014/chart" uri="{C3380CC4-5D6E-409C-BE32-E72D297353CC}">
              <c16:uniqueId val="{00000003-CCD7-4B82-BD1F-08BA6F017959}"/>
            </c:ext>
          </c:extLst>
        </c:ser>
        <c:ser>
          <c:idx val="4"/>
          <c:order val="4"/>
          <c:tx>
            <c:strRef>
              <c:f>TdR_ARA!$B$90</c:f>
              <c:strCache>
                <c:ptCount val="1"/>
                <c:pt idx="0">
                  <c:v>Tertiaire non marchand</c:v>
                </c:pt>
              </c:strCache>
            </c:strRef>
          </c:tx>
          <c:marker>
            <c:symbol val="none"/>
          </c:marker>
          <c:cat>
            <c:strRef>
              <c:f>TdR_ARA!$C$85:$BB$85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TdR_ARA!$C$90:$BB$90</c:f>
              <c:numCache>
                <c:formatCode>0.0%</c:formatCode>
                <c:ptCount val="52"/>
                <c:pt idx="0">
                  <c:v>2.2560184217393624E-3</c:v>
                </c:pt>
                <c:pt idx="1">
                  <c:v>2.3125587044922043E-3</c:v>
                </c:pt>
                <c:pt idx="2">
                  <c:v>2.3865843546148641E-3</c:v>
                </c:pt>
                <c:pt idx="3">
                  <c:v>2.5324674858597657E-3</c:v>
                </c:pt>
                <c:pt idx="4">
                  <c:v>2.3028638979273024E-3</c:v>
                </c:pt>
                <c:pt idx="5">
                  <c:v>2.0245474628771531E-3</c:v>
                </c:pt>
                <c:pt idx="6">
                  <c:v>1.9451948991590533E-3</c:v>
                </c:pt>
                <c:pt idx="7">
                  <c:v>1.7243785430060847E-3</c:v>
                </c:pt>
                <c:pt idx="8">
                  <c:v>1.8142795406055684E-3</c:v>
                </c:pt>
                <c:pt idx="9">
                  <c:v>1.6798757502227981E-3</c:v>
                </c:pt>
                <c:pt idx="10">
                  <c:v>1.5353568409191597E-3</c:v>
                </c:pt>
                <c:pt idx="11">
                  <c:v>1.6088167351906569E-3</c:v>
                </c:pt>
                <c:pt idx="12">
                  <c:v>1.6713450315266969E-3</c:v>
                </c:pt>
                <c:pt idx="13">
                  <c:v>1.7162092323991266E-3</c:v>
                </c:pt>
                <c:pt idx="14">
                  <c:v>1.7993778092544258E-3</c:v>
                </c:pt>
                <c:pt idx="15">
                  <c:v>1.9777534985150175E-3</c:v>
                </c:pt>
                <c:pt idx="16">
                  <c:v>1.8607666993032464E-3</c:v>
                </c:pt>
                <c:pt idx="17">
                  <c:v>2.0095616654988518E-3</c:v>
                </c:pt>
                <c:pt idx="18">
                  <c:v>2.1282692180085772E-3</c:v>
                </c:pt>
                <c:pt idx="19">
                  <c:v>2.0971921733196021E-3</c:v>
                </c:pt>
                <c:pt idx="20">
                  <c:v>2.2784069848624717E-3</c:v>
                </c:pt>
                <c:pt idx="21">
                  <c:v>2.1070394312660288E-3</c:v>
                </c:pt>
                <c:pt idx="22">
                  <c:v>2.0641252761039175E-3</c:v>
                </c:pt>
                <c:pt idx="23">
                  <c:v>2.1392781707743631E-3</c:v>
                </c:pt>
                <c:pt idx="24">
                  <c:v>2.4513478369914475E-3</c:v>
                </c:pt>
                <c:pt idx="25">
                  <c:v>2.4589467283238757E-3</c:v>
                </c:pt>
                <c:pt idx="26">
                  <c:v>2.4477985184947746E-3</c:v>
                </c:pt>
                <c:pt idx="27">
                  <c:v>2.6915627122541057E-3</c:v>
                </c:pt>
                <c:pt idx="28">
                  <c:v>2.7821866550438632E-3</c:v>
                </c:pt>
                <c:pt idx="29">
                  <c:v>2.954553233283148E-3</c:v>
                </c:pt>
                <c:pt idx="30">
                  <c:v>3.0900281869408932E-3</c:v>
                </c:pt>
                <c:pt idx="31">
                  <c:v>3.0905348737513927E-3</c:v>
                </c:pt>
                <c:pt idx="32">
                  <c:v>3.4777699365087168E-3</c:v>
                </c:pt>
                <c:pt idx="33">
                  <c:v>3.5380091151934858E-3</c:v>
                </c:pt>
                <c:pt idx="34">
                  <c:v>3.6749500417124739E-3</c:v>
                </c:pt>
                <c:pt idx="35">
                  <c:v>3.8407119562806221E-3</c:v>
                </c:pt>
                <c:pt idx="36">
                  <c:v>3.033369093067929E-3</c:v>
                </c:pt>
                <c:pt idx="37">
                  <c:v>3.38309164628015E-3</c:v>
                </c:pt>
                <c:pt idx="38">
                  <c:v>4.2936242752103122E-3</c:v>
                </c:pt>
                <c:pt idx="39">
                  <c:v>4.1813750796217217E-3</c:v>
                </c:pt>
                <c:pt idx="40">
                  <c:v>5.1271318436594991E-3</c:v>
                </c:pt>
                <c:pt idx="41">
                  <c:v>5.6313362573905896E-3</c:v>
                </c:pt>
                <c:pt idx="42">
                  <c:v>6.060616515809308E-3</c:v>
                </c:pt>
                <c:pt idx="43">
                  <c:v>6.3715478468474845E-3</c:v>
                </c:pt>
                <c:pt idx="44">
                  <c:v>6.1256213254980854E-3</c:v>
                </c:pt>
                <c:pt idx="45">
                  <c:v>6.2579224249755929E-3</c:v>
                </c:pt>
                <c:pt idx="46">
                  <c:v>6.0424665906115369E-3</c:v>
                </c:pt>
                <c:pt idx="47">
                  <c:v>6.2826234095057559E-3</c:v>
                </c:pt>
                <c:pt idx="48">
                  <c:v>5.809822424347179E-3</c:v>
                </c:pt>
                <c:pt idx="49">
                  <c:v>5.8064727263029284E-3</c:v>
                </c:pt>
                <c:pt idx="50">
                  <c:v>5.8550227809362225E-3</c:v>
                </c:pt>
                <c:pt idx="51">
                  <c:v>5.9881107183156175E-3</c:v>
                </c:pt>
              </c:numCache>
            </c:numRef>
          </c:val>
          <c:smooth val="0"/>
          <c:extLst>
            <c:ext xmlns:c16="http://schemas.microsoft.com/office/drawing/2014/chart" uri="{C3380CC4-5D6E-409C-BE32-E72D297353CC}">
              <c16:uniqueId val="{00000004-CCD7-4B82-BD1F-08BA6F017959}"/>
            </c:ext>
          </c:extLst>
        </c:ser>
        <c:dLbls>
          <c:showLegendKey val="0"/>
          <c:showVal val="0"/>
          <c:showCatName val="0"/>
          <c:showSerName val="0"/>
          <c:showPercent val="0"/>
          <c:showBubbleSize val="0"/>
        </c:dLbls>
        <c:smooth val="0"/>
        <c:axId val="188042624"/>
        <c:axId val="189184256"/>
      </c:lineChart>
      <c:catAx>
        <c:axId val="188042624"/>
        <c:scaling>
          <c:orientation val="minMax"/>
        </c:scaling>
        <c:delete val="0"/>
        <c:axPos val="b"/>
        <c:numFmt formatCode="General" sourceLinked="0"/>
        <c:majorTickMark val="out"/>
        <c:minorTickMark val="none"/>
        <c:tickLblPos val="nextTo"/>
        <c:crossAx val="189184256"/>
        <c:crosses val="autoZero"/>
        <c:auto val="1"/>
        <c:lblAlgn val="ctr"/>
        <c:lblOffset val="100"/>
        <c:noMultiLvlLbl val="0"/>
      </c:catAx>
      <c:valAx>
        <c:axId val="189184256"/>
        <c:scaling>
          <c:orientation val="minMax"/>
        </c:scaling>
        <c:delete val="0"/>
        <c:axPos val="l"/>
        <c:majorGridlines/>
        <c:numFmt formatCode="0.0%" sourceLinked="1"/>
        <c:majorTickMark val="out"/>
        <c:minorTickMark val="none"/>
        <c:tickLblPos val="nextTo"/>
        <c:crossAx val="188042624"/>
        <c:crosses val="autoZero"/>
        <c:crossBetween val="between"/>
      </c:valAx>
    </c:plotArea>
    <c:legend>
      <c:legendPos val="r"/>
      <c:layout>
        <c:manualLayout>
          <c:xMode val="edge"/>
          <c:yMode val="edge"/>
          <c:x val="0.88190683511759305"/>
          <c:y val="0.34490984822549353"/>
          <c:w val="0.11719770938252633"/>
          <c:h val="0.26428639354863248"/>
        </c:manualLayout>
      </c:layout>
      <c:overlay val="0"/>
    </c:legend>
    <c:plotVisOnly val="1"/>
    <c:dispBlanksAs val="gap"/>
    <c:showDLblsOverMax val="0"/>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TdR_01!$B$86</c:f>
              <c:strCache>
                <c:ptCount val="1"/>
                <c:pt idx="0">
                  <c:v>Agriculture</c:v>
                </c:pt>
              </c:strCache>
            </c:strRef>
          </c:tx>
          <c:marker>
            <c:symbol val="none"/>
          </c:marker>
          <c:cat>
            <c:strRef>
              <c:f>TdR_01!$C$85:$AW$85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TdR_01!$C$86:$AW$86</c:f>
              <c:numCache>
                <c:formatCode>0.0%</c:formatCode>
                <c:ptCount val="47"/>
                <c:pt idx="0">
                  <c:v>1.1873988292945968E-2</c:v>
                </c:pt>
                <c:pt idx="1">
                  <c:v>9.5333330617131413E-3</c:v>
                </c:pt>
                <c:pt idx="2">
                  <c:v>8.8811778574527031E-3</c:v>
                </c:pt>
                <c:pt idx="3">
                  <c:v>1.469478784177021E-2</c:v>
                </c:pt>
                <c:pt idx="4">
                  <c:v>1.1086168430380792E-2</c:v>
                </c:pt>
                <c:pt idx="5">
                  <c:v>1.3918403897024527E-2</c:v>
                </c:pt>
                <c:pt idx="6">
                  <c:v>1.0340924791569998E-2</c:v>
                </c:pt>
                <c:pt idx="7">
                  <c:v>1.090023804754931E-2</c:v>
                </c:pt>
                <c:pt idx="8">
                  <c:v>1.1705177845632089E-2</c:v>
                </c:pt>
                <c:pt idx="9">
                  <c:v>1.8002968622196663E-2</c:v>
                </c:pt>
                <c:pt idx="10">
                  <c:v>2.6207861485822236E-2</c:v>
                </c:pt>
                <c:pt idx="11">
                  <c:v>3.2586415500935502E-2</c:v>
                </c:pt>
                <c:pt idx="12">
                  <c:v>4.0298946823780706E-2</c:v>
                </c:pt>
                <c:pt idx="13">
                  <c:v>3.9385383347396344E-2</c:v>
                </c:pt>
                <c:pt idx="14">
                  <c:v>3.7522363632168647E-2</c:v>
                </c:pt>
                <c:pt idx="15">
                  <c:v>3.9693758525155248E-2</c:v>
                </c:pt>
                <c:pt idx="16">
                  <c:v>4.286385754804501E-2</c:v>
                </c:pt>
                <c:pt idx="17">
                  <c:v>4.8018679704526342E-2</c:v>
                </c:pt>
                <c:pt idx="18">
                  <c:v>5.425858136777427E-2</c:v>
                </c:pt>
                <c:pt idx="19">
                  <c:v>4.4870950283925515E-2</c:v>
                </c:pt>
                <c:pt idx="20">
                  <c:v>5.1521934862542071E-2</c:v>
                </c:pt>
                <c:pt idx="21">
                  <c:v>1.9533905126828486E-2</c:v>
                </c:pt>
                <c:pt idx="22">
                  <c:v>2.2908692813625241E-2</c:v>
                </c:pt>
                <c:pt idx="23">
                  <c:v>2.0302996454763914E-2</c:v>
                </c:pt>
                <c:pt idx="24">
                  <c:v>4.9419030238490634E-3</c:v>
                </c:pt>
                <c:pt idx="25">
                  <c:v>4.6133992782151313E-3</c:v>
                </c:pt>
                <c:pt idx="26">
                  <c:v>3.752154447534069E-3</c:v>
                </c:pt>
                <c:pt idx="27">
                  <c:v>4.2897552598978768E-3</c:v>
                </c:pt>
                <c:pt idx="28">
                  <c:v>5.0965405324513349E-3</c:v>
                </c:pt>
                <c:pt idx="29">
                  <c:v>7.4405670543098937E-3</c:v>
                </c:pt>
                <c:pt idx="30">
                  <c:v>6.2222402208693467E-3</c:v>
                </c:pt>
                <c:pt idx="31">
                  <c:v>6.3133423220431096E-3</c:v>
                </c:pt>
                <c:pt idx="32">
                  <c:v>8.0434910825607844E-3</c:v>
                </c:pt>
                <c:pt idx="33">
                  <c:v>8.0610993430142337E-3</c:v>
                </c:pt>
                <c:pt idx="34">
                  <c:v>9.5261514001884415E-3</c:v>
                </c:pt>
                <c:pt idx="35">
                  <c:v>1.1643581594367876E-2</c:v>
                </c:pt>
                <c:pt idx="36">
                  <c:v>6.3322374565190154E-3</c:v>
                </c:pt>
                <c:pt idx="37">
                  <c:v>8.6722214080804244E-3</c:v>
                </c:pt>
                <c:pt idx="38">
                  <c:v>1.0394437384121442E-2</c:v>
                </c:pt>
                <c:pt idx="39">
                  <c:v>1.3820593372784231E-2</c:v>
                </c:pt>
                <c:pt idx="40">
                  <c:v>1.6411011985901093E-2</c:v>
                </c:pt>
                <c:pt idx="41">
                  <c:v>1.2903582502422449E-2</c:v>
                </c:pt>
                <c:pt idx="42">
                  <c:v>1.5024494720566573E-2</c:v>
                </c:pt>
                <c:pt idx="43">
                  <c:v>1.0909541543064777E-2</c:v>
                </c:pt>
                <c:pt idx="44">
                  <c:v>1.2107147909895345E-2</c:v>
                </c:pt>
                <c:pt idx="45">
                  <c:v>1.4641965218211364E-2</c:v>
                </c:pt>
                <c:pt idx="46">
                  <c:v>1.1431144207321126E-2</c:v>
                </c:pt>
              </c:numCache>
            </c:numRef>
          </c:val>
          <c:smooth val="0"/>
          <c:extLst>
            <c:ext xmlns:c16="http://schemas.microsoft.com/office/drawing/2014/chart" uri="{C3380CC4-5D6E-409C-BE32-E72D297353CC}">
              <c16:uniqueId val="{00000000-5EB7-4423-8EC5-E4D924EFC19B}"/>
            </c:ext>
          </c:extLst>
        </c:ser>
        <c:ser>
          <c:idx val="1"/>
          <c:order val="1"/>
          <c:tx>
            <c:strRef>
              <c:f>TdR_01!$B$87</c:f>
              <c:strCache>
                <c:ptCount val="1"/>
                <c:pt idx="0">
                  <c:v>Industrie</c:v>
                </c:pt>
              </c:strCache>
            </c:strRef>
          </c:tx>
          <c:marker>
            <c:symbol val="none"/>
          </c:marker>
          <c:cat>
            <c:strRef>
              <c:f>TdR_01!$C$85:$AW$85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TdR_01!$C$87:$AW$87</c:f>
              <c:numCache>
                <c:formatCode>0.0%</c:formatCode>
                <c:ptCount val="47"/>
                <c:pt idx="0">
                  <c:v>9.1612149688374819E-2</c:v>
                </c:pt>
                <c:pt idx="1">
                  <c:v>8.9482898399226823E-2</c:v>
                </c:pt>
                <c:pt idx="2">
                  <c:v>8.72409073232083E-2</c:v>
                </c:pt>
                <c:pt idx="3">
                  <c:v>8.8537823203423224E-2</c:v>
                </c:pt>
                <c:pt idx="4">
                  <c:v>8.0841178267269248E-2</c:v>
                </c:pt>
                <c:pt idx="5">
                  <c:v>7.9112296493789119E-2</c:v>
                </c:pt>
                <c:pt idx="6">
                  <c:v>7.8154978380680265E-2</c:v>
                </c:pt>
                <c:pt idx="7">
                  <c:v>7.1520039440605004E-2</c:v>
                </c:pt>
                <c:pt idx="8">
                  <c:v>7.0676820939747254E-2</c:v>
                </c:pt>
                <c:pt idx="9">
                  <c:v>7.2159472652430251E-2</c:v>
                </c:pt>
                <c:pt idx="10">
                  <c:v>7.1465077694282383E-2</c:v>
                </c:pt>
                <c:pt idx="11">
                  <c:v>7.8564826578585822E-2</c:v>
                </c:pt>
                <c:pt idx="12">
                  <c:v>7.8570188533099217E-2</c:v>
                </c:pt>
                <c:pt idx="13">
                  <c:v>8.1074337123178575E-2</c:v>
                </c:pt>
                <c:pt idx="14">
                  <c:v>7.7192455534819099E-2</c:v>
                </c:pt>
                <c:pt idx="15">
                  <c:v>6.9745655437154441E-2</c:v>
                </c:pt>
                <c:pt idx="16">
                  <c:v>7.8230523319870113E-2</c:v>
                </c:pt>
                <c:pt idx="17">
                  <c:v>8.3866338056716172E-2</c:v>
                </c:pt>
                <c:pt idx="18">
                  <c:v>8.9771110632179602E-2</c:v>
                </c:pt>
                <c:pt idx="19">
                  <c:v>8.8795173450708781E-2</c:v>
                </c:pt>
                <c:pt idx="20">
                  <c:v>8.2458010694423628E-2</c:v>
                </c:pt>
                <c:pt idx="21">
                  <c:v>8.3021197052923282E-2</c:v>
                </c:pt>
                <c:pt idx="22">
                  <c:v>8.7514092157784384E-2</c:v>
                </c:pt>
                <c:pt idx="23">
                  <c:v>9.1833356640241198E-2</c:v>
                </c:pt>
                <c:pt idx="24">
                  <c:v>9.2350148054220607E-2</c:v>
                </c:pt>
                <c:pt idx="25">
                  <c:v>9.8252934592112873E-2</c:v>
                </c:pt>
                <c:pt idx="26">
                  <c:v>0.10310129048402038</c:v>
                </c:pt>
                <c:pt idx="27">
                  <c:v>0.10789814223269047</c:v>
                </c:pt>
                <c:pt idx="28">
                  <c:v>0.10925711426377141</c:v>
                </c:pt>
                <c:pt idx="29">
                  <c:v>0.10358142838186959</c:v>
                </c:pt>
                <c:pt idx="30">
                  <c:v>9.8680303754300272E-2</c:v>
                </c:pt>
                <c:pt idx="31">
                  <c:v>9.869179910668166E-2</c:v>
                </c:pt>
                <c:pt idx="32">
                  <c:v>9.9353817268223801E-2</c:v>
                </c:pt>
                <c:pt idx="33">
                  <c:v>9.8280639170428938E-2</c:v>
                </c:pt>
                <c:pt idx="34">
                  <c:v>9.4558723767883837E-2</c:v>
                </c:pt>
                <c:pt idx="35">
                  <c:v>8.8466719089925969E-2</c:v>
                </c:pt>
                <c:pt idx="36">
                  <c:v>4.4677005217078736E-2</c:v>
                </c:pt>
                <c:pt idx="37">
                  <c:v>6.2546671297386086E-2</c:v>
                </c:pt>
                <c:pt idx="38">
                  <c:v>8.6456019473143506E-2</c:v>
                </c:pt>
                <c:pt idx="39">
                  <c:v>9.0059331249287528E-2</c:v>
                </c:pt>
                <c:pt idx="40">
                  <c:v>9.1144736191187431E-2</c:v>
                </c:pt>
                <c:pt idx="41">
                  <c:v>9.5182050938759685E-2</c:v>
                </c:pt>
                <c:pt idx="42">
                  <c:v>9.539363485009647E-2</c:v>
                </c:pt>
                <c:pt idx="43">
                  <c:v>0.10249894511461752</c:v>
                </c:pt>
                <c:pt idx="44">
                  <c:v>0.1006053759096243</c:v>
                </c:pt>
                <c:pt idx="45">
                  <c:v>9.6560208824185562E-2</c:v>
                </c:pt>
                <c:pt idx="46">
                  <c:v>9.8267391697448761E-2</c:v>
                </c:pt>
              </c:numCache>
            </c:numRef>
          </c:val>
          <c:smooth val="0"/>
          <c:extLst>
            <c:ext xmlns:c16="http://schemas.microsoft.com/office/drawing/2014/chart" uri="{C3380CC4-5D6E-409C-BE32-E72D297353CC}">
              <c16:uniqueId val="{00000001-5EB7-4423-8EC5-E4D924EFC19B}"/>
            </c:ext>
          </c:extLst>
        </c:ser>
        <c:ser>
          <c:idx val="2"/>
          <c:order val="2"/>
          <c:tx>
            <c:strRef>
              <c:f>TdR_01!$B$88</c:f>
              <c:strCache>
                <c:ptCount val="1"/>
                <c:pt idx="0">
                  <c:v>Construction</c:v>
                </c:pt>
              </c:strCache>
            </c:strRef>
          </c:tx>
          <c:marker>
            <c:symbol val="none"/>
          </c:marker>
          <c:cat>
            <c:strRef>
              <c:f>TdR_01!$C$85:$AW$85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TdR_01!$C$88:$AW$88</c:f>
              <c:numCache>
                <c:formatCode>0.0%</c:formatCode>
                <c:ptCount val="47"/>
                <c:pt idx="0">
                  <c:v>5.3714621240228154E-2</c:v>
                </c:pt>
                <c:pt idx="1">
                  <c:v>5.9350728662048061E-2</c:v>
                </c:pt>
                <c:pt idx="2">
                  <c:v>5.8997809766729102E-2</c:v>
                </c:pt>
                <c:pt idx="3">
                  <c:v>6.5801996649926364E-2</c:v>
                </c:pt>
                <c:pt idx="4">
                  <c:v>5.8693987112238194E-2</c:v>
                </c:pt>
                <c:pt idx="5">
                  <c:v>5.4708368817538648E-2</c:v>
                </c:pt>
                <c:pt idx="6">
                  <c:v>5.2482806776435485E-2</c:v>
                </c:pt>
                <c:pt idx="7">
                  <c:v>5.4186710128571028E-2</c:v>
                </c:pt>
                <c:pt idx="8">
                  <c:v>5.9855333549794061E-2</c:v>
                </c:pt>
                <c:pt idx="9">
                  <c:v>6.7671396688821203E-2</c:v>
                </c:pt>
                <c:pt idx="10">
                  <c:v>6.4153924595219264E-2</c:v>
                </c:pt>
                <c:pt idx="11">
                  <c:v>6.4438829870245906E-2</c:v>
                </c:pt>
                <c:pt idx="12">
                  <c:v>5.9213006851383351E-2</c:v>
                </c:pt>
                <c:pt idx="13">
                  <c:v>5.3399193345554569E-2</c:v>
                </c:pt>
                <c:pt idx="14">
                  <c:v>4.9041679454922722E-2</c:v>
                </c:pt>
                <c:pt idx="15">
                  <c:v>5.0719602099041035E-2</c:v>
                </c:pt>
                <c:pt idx="16">
                  <c:v>4.6774783844277676E-2</c:v>
                </c:pt>
                <c:pt idx="17">
                  <c:v>5.0706857899133907E-2</c:v>
                </c:pt>
                <c:pt idx="18">
                  <c:v>5.7281526804247349E-2</c:v>
                </c:pt>
                <c:pt idx="19">
                  <c:v>5.7131953744329729E-2</c:v>
                </c:pt>
                <c:pt idx="20">
                  <c:v>5.2699457360961433E-2</c:v>
                </c:pt>
                <c:pt idx="21">
                  <c:v>5.6530163694659553E-2</c:v>
                </c:pt>
                <c:pt idx="22">
                  <c:v>6.345537586123623E-2</c:v>
                </c:pt>
                <c:pt idx="23">
                  <c:v>6.0351279663372996E-2</c:v>
                </c:pt>
                <c:pt idx="24">
                  <c:v>5.9922238287327859E-2</c:v>
                </c:pt>
                <c:pt idx="25">
                  <c:v>6.2766724348307434E-2</c:v>
                </c:pt>
                <c:pt idx="26">
                  <c:v>6.060999663469397E-2</c:v>
                </c:pt>
                <c:pt idx="27">
                  <c:v>6.8031160247624886E-2</c:v>
                </c:pt>
                <c:pt idx="28">
                  <c:v>7.1121261719750042E-2</c:v>
                </c:pt>
                <c:pt idx="29">
                  <c:v>6.2678175506399245E-2</c:v>
                </c:pt>
                <c:pt idx="30">
                  <c:v>6.3607574406762124E-2</c:v>
                </c:pt>
                <c:pt idx="31">
                  <c:v>5.9270397857671457E-2</c:v>
                </c:pt>
                <c:pt idx="32">
                  <c:v>5.9482711648221477E-2</c:v>
                </c:pt>
                <c:pt idx="33">
                  <c:v>6.1086932980789065E-2</c:v>
                </c:pt>
                <c:pt idx="34">
                  <c:v>6.6007815646920986E-2</c:v>
                </c:pt>
                <c:pt idx="35">
                  <c:v>6.4421736703158108E-2</c:v>
                </c:pt>
                <c:pt idx="36">
                  <c:v>1.6010614086018254E-2</c:v>
                </c:pt>
                <c:pt idx="37">
                  <c:v>4.2443347108907334E-2</c:v>
                </c:pt>
                <c:pt idx="38">
                  <c:v>5.3838935589834908E-2</c:v>
                </c:pt>
                <c:pt idx="39">
                  <c:v>5.3571680302322344E-2</c:v>
                </c:pt>
                <c:pt idx="40">
                  <c:v>5.6641555360401288E-2</c:v>
                </c:pt>
                <c:pt idx="41">
                  <c:v>5.536833795631721E-2</c:v>
                </c:pt>
                <c:pt idx="42">
                  <c:v>5.6838161692605416E-2</c:v>
                </c:pt>
                <c:pt idx="43">
                  <c:v>5.9109951747055113E-2</c:v>
                </c:pt>
                <c:pt idx="44">
                  <c:v>5.7181758625869009E-2</c:v>
                </c:pt>
                <c:pt idx="45">
                  <c:v>5.4385100490996076E-2</c:v>
                </c:pt>
                <c:pt idx="46">
                  <c:v>5.7470709657671863E-2</c:v>
                </c:pt>
              </c:numCache>
            </c:numRef>
          </c:val>
          <c:smooth val="0"/>
          <c:extLst>
            <c:ext xmlns:c16="http://schemas.microsoft.com/office/drawing/2014/chart" uri="{C3380CC4-5D6E-409C-BE32-E72D297353CC}">
              <c16:uniqueId val="{00000002-5EB7-4423-8EC5-E4D924EFC19B}"/>
            </c:ext>
          </c:extLst>
        </c:ser>
        <c:ser>
          <c:idx val="3"/>
          <c:order val="3"/>
          <c:tx>
            <c:strRef>
              <c:f>TdR_01!$B$89</c:f>
              <c:strCache>
                <c:ptCount val="1"/>
                <c:pt idx="0">
                  <c:v>Tertiaire marchand</c:v>
                </c:pt>
              </c:strCache>
            </c:strRef>
          </c:tx>
          <c:marker>
            <c:symbol val="none"/>
          </c:marker>
          <c:cat>
            <c:strRef>
              <c:f>TdR_01!$C$85:$AW$85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TdR_01!$C$89:$AW$89</c:f>
              <c:numCache>
                <c:formatCode>0.0%</c:formatCode>
                <c:ptCount val="47"/>
                <c:pt idx="0">
                  <c:v>3.2036754782674606E-2</c:v>
                </c:pt>
                <c:pt idx="1">
                  <c:v>3.1455048209118555E-2</c:v>
                </c:pt>
                <c:pt idx="2">
                  <c:v>3.2943219915112634E-2</c:v>
                </c:pt>
                <c:pt idx="3">
                  <c:v>3.2377055820311237E-2</c:v>
                </c:pt>
                <c:pt idx="4">
                  <c:v>3.092995975697304E-2</c:v>
                </c:pt>
                <c:pt idx="5">
                  <c:v>2.8855897852865426E-2</c:v>
                </c:pt>
                <c:pt idx="6">
                  <c:v>2.6068179933515009E-2</c:v>
                </c:pt>
                <c:pt idx="7">
                  <c:v>2.538045163342495E-2</c:v>
                </c:pt>
                <c:pt idx="8">
                  <c:v>2.908386960952886E-2</c:v>
                </c:pt>
                <c:pt idx="9">
                  <c:v>3.0146906598484034E-2</c:v>
                </c:pt>
                <c:pt idx="10">
                  <c:v>3.0683946808825149E-2</c:v>
                </c:pt>
                <c:pt idx="11">
                  <c:v>3.1772717212624389E-2</c:v>
                </c:pt>
                <c:pt idx="12">
                  <c:v>3.0248383531271961E-2</c:v>
                </c:pt>
                <c:pt idx="13">
                  <c:v>3.3039784435677955E-2</c:v>
                </c:pt>
                <c:pt idx="14">
                  <c:v>3.2228091404628401E-2</c:v>
                </c:pt>
                <c:pt idx="15">
                  <c:v>3.2473127863113557E-2</c:v>
                </c:pt>
                <c:pt idx="16">
                  <c:v>3.0167757258043167E-2</c:v>
                </c:pt>
                <c:pt idx="17">
                  <c:v>3.1425594528995744E-2</c:v>
                </c:pt>
                <c:pt idx="18">
                  <c:v>3.0976503287594406E-2</c:v>
                </c:pt>
                <c:pt idx="19">
                  <c:v>3.327868819194392E-2</c:v>
                </c:pt>
                <c:pt idx="20">
                  <c:v>3.5134811909031879E-2</c:v>
                </c:pt>
                <c:pt idx="21">
                  <c:v>3.4103458007127302E-2</c:v>
                </c:pt>
                <c:pt idx="22">
                  <c:v>3.6275212993466234E-2</c:v>
                </c:pt>
                <c:pt idx="23">
                  <c:v>3.6930310589330807E-2</c:v>
                </c:pt>
                <c:pt idx="24">
                  <c:v>3.7088250179035567E-2</c:v>
                </c:pt>
                <c:pt idx="25">
                  <c:v>3.9251459600892567E-2</c:v>
                </c:pt>
                <c:pt idx="26">
                  <c:v>4.329685779651745E-2</c:v>
                </c:pt>
                <c:pt idx="27">
                  <c:v>4.3211762209349497E-2</c:v>
                </c:pt>
                <c:pt idx="28">
                  <c:v>4.9245918060588631E-2</c:v>
                </c:pt>
                <c:pt idx="29">
                  <c:v>4.7732069928062698E-2</c:v>
                </c:pt>
                <c:pt idx="30">
                  <c:v>4.7408326215902553E-2</c:v>
                </c:pt>
                <c:pt idx="31">
                  <c:v>4.5933407358643673E-2</c:v>
                </c:pt>
                <c:pt idx="32">
                  <c:v>4.6119053368850069E-2</c:v>
                </c:pt>
                <c:pt idx="33">
                  <c:v>4.5263840561533486E-2</c:v>
                </c:pt>
                <c:pt idx="34">
                  <c:v>4.4791501472221787E-2</c:v>
                </c:pt>
                <c:pt idx="35">
                  <c:v>4.0873275537469257E-2</c:v>
                </c:pt>
                <c:pt idx="36">
                  <c:v>2.9246676495694752E-2</c:v>
                </c:pt>
                <c:pt idx="37">
                  <c:v>4.0233508813950235E-2</c:v>
                </c:pt>
                <c:pt idx="38">
                  <c:v>4.2756243121140694E-2</c:v>
                </c:pt>
                <c:pt idx="39">
                  <c:v>4.3773312990975949E-2</c:v>
                </c:pt>
                <c:pt idx="40">
                  <c:v>4.1217286338251273E-2</c:v>
                </c:pt>
                <c:pt idx="41">
                  <c:v>4.0253824024555573E-2</c:v>
                </c:pt>
                <c:pt idx="42">
                  <c:v>3.9381412506320129E-2</c:v>
                </c:pt>
                <c:pt idx="43">
                  <c:v>4.286981676358758E-2</c:v>
                </c:pt>
                <c:pt idx="44">
                  <c:v>4.0592196664004924E-2</c:v>
                </c:pt>
                <c:pt idx="45">
                  <c:v>4.0689664080126926E-2</c:v>
                </c:pt>
                <c:pt idx="46">
                  <c:v>4.1875007776489184E-2</c:v>
                </c:pt>
              </c:numCache>
            </c:numRef>
          </c:val>
          <c:smooth val="0"/>
          <c:extLst>
            <c:ext xmlns:c16="http://schemas.microsoft.com/office/drawing/2014/chart" uri="{C3380CC4-5D6E-409C-BE32-E72D297353CC}">
              <c16:uniqueId val="{00000003-5EB7-4423-8EC5-E4D924EFC19B}"/>
            </c:ext>
          </c:extLst>
        </c:ser>
        <c:ser>
          <c:idx val="4"/>
          <c:order val="4"/>
          <c:tx>
            <c:strRef>
              <c:f>TdR_01!$B$90</c:f>
              <c:strCache>
                <c:ptCount val="1"/>
                <c:pt idx="0">
                  <c:v>Tertiaire non marchand</c:v>
                </c:pt>
              </c:strCache>
            </c:strRef>
          </c:tx>
          <c:marker>
            <c:symbol val="none"/>
          </c:marker>
          <c:cat>
            <c:strRef>
              <c:f>TdR_01!$C$85:$AW$85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TdR_01!$C$90:$AW$90</c:f>
              <c:numCache>
                <c:formatCode>0.0%</c:formatCode>
                <c:ptCount val="47"/>
                <c:pt idx="0">
                  <c:v>7.1780928635589518E-4</c:v>
                </c:pt>
                <c:pt idx="1">
                  <c:v>9.0596066384987127E-4</c:v>
                </c:pt>
                <c:pt idx="2">
                  <c:v>1.2632022707535161E-3</c:v>
                </c:pt>
                <c:pt idx="3">
                  <c:v>9.388408380305624E-4</c:v>
                </c:pt>
                <c:pt idx="4">
                  <c:v>1.1906786245846964E-3</c:v>
                </c:pt>
                <c:pt idx="5">
                  <c:v>1.0101969966415671E-3</c:v>
                </c:pt>
                <c:pt idx="6">
                  <c:v>7.2172086194110467E-4</c:v>
                </c:pt>
                <c:pt idx="7">
                  <c:v>8.0501638115837947E-4</c:v>
                </c:pt>
                <c:pt idx="8">
                  <c:v>1.2539385831856768E-3</c:v>
                </c:pt>
                <c:pt idx="9">
                  <c:v>1.4485536963939549E-3</c:v>
                </c:pt>
                <c:pt idx="10">
                  <c:v>1.0305100797463687E-3</c:v>
                </c:pt>
                <c:pt idx="11">
                  <c:v>1.5178248641291908E-3</c:v>
                </c:pt>
                <c:pt idx="12">
                  <c:v>1.0591811397779544E-3</c:v>
                </c:pt>
                <c:pt idx="13">
                  <c:v>9.8593387398987747E-4</c:v>
                </c:pt>
                <c:pt idx="14">
                  <c:v>1.1965458444768687E-3</c:v>
                </c:pt>
                <c:pt idx="15">
                  <c:v>8.7515346923950461E-4</c:v>
                </c:pt>
                <c:pt idx="16">
                  <c:v>6.9278011082281137E-4</c:v>
                </c:pt>
                <c:pt idx="17">
                  <c:v>8.0108346789118984E-4</c:v>
                </c:pt>
                <c:pt idx="18">
                  <c:v>7.258423910835272E-4</c:v>
                </c:pt>
                <c:pt idx="19">
                  <c:v>8.9027716573595824E-4</c:v>
                </c:pt>
                <c:pt idx="20">
                  <c:v>8.1854970478063816E-4</c:v>
                </c:pt>
                <c:pt idx="21">
                  <c:v>6.3300031840572322E-4</c:v>
                </c:pt>
                <c:pt idx="22">
                  <c:v>6.9335564591631771E-4</c:v>
                </c:pt>
                <c:pt idx="23">
                  <c:v>7.6679791494947789E-4</c:v>
                </c:pt>
                <c:pt idx="24">
                  <c:v>1.0729258423212435E-3</c:v>
                </c:pt>
                <c:pt idx="25">
                  <c:v>1.0485840964208118E-3</c:v>
                </c:pt>
                <c:pt idx="26">
                  <c:v>1.0127148368432402E-3</c:v>
                </c:pt>
                <c:pt idx="27">
                  <c:v>1.3764063987780988E-3</c:v>
                </c:pt>
                <c:pt idx="28">
                  <c:v>1.2228951242768439E-3</c:v>
                </c:pt>
                <c:pt idx="29">
                  <c:v>1.2024547705112285E-3</c:v>
                </c:pt>
                <c:pt idx="30">
                  <c:v>1.4315440542213109E-3</c:v>
                </c:pt>
                <c:pt idx="31">
                  <c:v>1.0505090158461337E-3</c:v>
                </c:pt>
                <c:pt idx="32">
                  <c:v>6.6338577705955977E-4</c:v>
                </c:pt>
                <c:pt idx="33">
                  <c:v>8.6348939468802407E-4</c:v>
                </c:pt>
                <c:pt idx="34">
                  <c:v>1.1087066860074673E-3</c:v>
                </c:pt>
                <c:pt idx="35">
                  <c:v>1.0713800603169474E-3</c:v>
                </c:pt>
                <c:pt idx="36">
                  <c:v>9.6885027876958017E-4</c:v>
                </c:pt>
                <c:pt idx="37">
                  <c:v>1.2494675141913425E-3</c:v>
                </c:pt>
                <c:pt idx="38">
                  <c:v>1.5909007460249234E-3</c:v>
                </c:pt>
                <c:pt idx="39">
                  <c:v>1.5605498573513395E-3</c:v>
                </c:pt>
                <c:pt idx="40">
                  <c:v>2.0494028990439262E-3</c:v>
                </c:pt>
                <c:pt idx="41">
                  <c:v>1.8592726375056352E-3</c:v>
                </c:pt>
                <c:pt idx="42">
                  <c:v>2.1187774454875198E-3</c:v>
                </c:pt>
                <c:pt idx="43">
                  <c:v>2.864023425909371E-3</c:v>
                </c:pt>
                <c:pt idx="44">
                  <c:v>2.7745710943924912E-3</c:v>
                </c:pt>
                <c:pt idx="45">
                  <c:v>2.4748363613569589E-3</c:v>
                </c:pt>
                <c:pt idx="46">
                  <c:v>2.4401784794044513E-3</c:v>
                </c:pt>
              </c:numCache>
            </c:numRef>
          </c:val>
          <c:smooth val="0"/>
          <c:extLst>
            <c:ext xmlns:c16="http://schemas.microsoft.com/office/drawing/2014/chart" uri="{C3380CC4-5D6E-409C-BE32-E72D297353CC}">
              <c16:uniqueId val="{00000004-5EB7-4423-8EC5-E4D924EFC19B}"/>
            </c:ext>
          </c:extLst>
        </c:ser>
        <c:dLbls>
          <c:showLegendKey val="0"/>
          <c:showVal val="0"/>
          <c:showCatName val="0"/>
          <c:showSerName val="0"/>
          <c:showPercent val="0"/>
          <c:showBubbleSize val="0"/>
        </c:dLbls>
        <c:smooth val="0"/>
        <c:axId val="244356992"/>
        <c:axId val="244518912"/>
      </c:lineChart>
      <c:catAx>
        <c:axId val="244356992"/>
        <c:scaling>
          <c:orientation val="minMax"/>
        </c:scaling>
        <c:delete val="0"/>
        <c:axPos val="b"/>
        <c:numFmt formatCode="General" sourceLinked="0"/>
        <c:majorTickMark val="out"/>
        <c:minorTickMark val="none"/>
        <c:tickLblPos val="nextTo"/>
        <c:crossAx val="244518912"/>
        <c:crosses val="autoZero"/>
        <c:auto val="1"/>
        <c:lblAlgn val="ctr"/>
        <c:lblOffset val="100"/>
        <c:noMultiLvlLbl val="0"/>
      </c:catAx>
      <c:valAx>
        <c:axId val="244518912"/>
        <c:scaling>
          <c:orientation val="minMax"/>
        </c:scaling>
        <c:delete val="0"/>
        <c:axPos val="l"/>
        <c:majorGridlines/>
        <c:numFmt formatCode="0.0%" sourceLinked="1"/>
        <c:majorTickMark val="out"/>
        <c:minorTickMark val="none"/>
        <c:tickLblPos val="nextTo"/>
        <c:crossAx val="2443569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TdR_01!$B$86</c:f>
              <c:strCache>
                <c:ptCount val="1"/>
                <c:pt idx="0">
                  <c:v>Agriculture</c:v>
                </c:pt>
              </c:strCache>
            </c:strRef>
          </c:tx>
          <c:marker>
            <c:symbol val="none"/>
          </c:marker>
          <c:cat>
            <c:strRef>
              <c:f>TdR_01!$C$85:$AY$85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TdR_01!$C$86:$AY$86</c:f>
              <c:numCache>
                <c:formatCode>0.0%</c:formatCode>
                <c:ptCount val="49"/>
                <c:pt idx="0">
                  <c:v>1.1873988292945968E-2</c:v>
                </c:pt>
                <c:pt idx="1">
                  <c:v>9.5333330617131413E-3</c:v>
                </c:pt>
                <c:pt idx="2">
                  <c:v>8.8811778574527031E-3</c:v>
                </c:pt>
                <c:pt idx="3">
                  <c:v>1.469478784177021E-2</c:v>
                </c:pt>
                <c:pt idx="4">
                  <c:v>1.1086168430380792E-2</c:v>
                </c:pt>
                <c:pt idx="5">
                  <c:v>1.3918403897024527E-2</c:v>
                </c:pt>
                <c:pt idx="6">
                  <c:v>1.0340924791569998E-2</c:v>
                </c:pt>
                <c:pt idx="7">
                  <c:v>1.090023804754931E-2</c:v>
                </c:pt>
                <c:pt idx="8">
                  <c:v>1.1705177845632089E-2</c:v>
                </c:pt>
                <c:pt idx="9">
                  <c:v>1.8002968622196663E-2</c:v>
                </c:pt>
                <c:pt idx="10">
                  <c:v>2.6207861485822236E-2</c:v>
                </c:pt>
                <c:pt idx="11">
                  <c:v>3.2586415500935502E-2</c:v>
                </c:pt>
                <c:pt idx="12">
                  <c:v>4.0298946823780706E-2</c:v>
                </c:pt>
                <c:pt idx="13">
                  <c:v>3.9385383347396344E-2</c:v>
                </c:pt>
                <c:pt idx="14">
                  <c:v>3.7522363632168647E-2</c:v>
                </c:pt>
                <c:pt idx="15">
                  <c:v>3.9693758525155248E-2</c:v>
                </c:pt>
                <c:pt idx="16">
                  <c:v>4.286385754804501E-2</c:v>
                </c:pt>
                <c:pt idx="17">
                  <c:v>4.8018679704526342E-2</c:v>
                </c:pt>
                <c:pt idx="18">
                  <c:v>5.425858136777427E-2</c:v>
                </c:pt>
                <c:pt idx="19">
                  <c:v>4.4870950283925515E-2</c:v>
                </c:pt>
                <c:pt idx="20">
                  <c:v>5.1521934862542071E-2</c:v>
                </c:pt>
                <c:pt idx="21">
                  <c:v>1.9533905126828486E-2</c:v>
                </c:pt>
                <c:pt idx="22">
                  <c:v>2.2908692813625241E-2</c:v>
                </c:pt>
                <c:pt idx="23">
                  <c:v>2.0302996454763914E-2</c:v>
                </c:pt>
                <c:pt idx="24">
                  <c:v>4.9419030238490634E-3</c:v>
                </c:pt>
                <c:pt idx="25">
                  <c:v>4.6133992782151313E-3</c:v>
                </c:pt>
                <c:pt idx="26">
                  <c:v>3.752154447534069E-3</c:v>
                </c:pt>
                <c:pt idx="27">
                  <c:v>4.2897552598978768E-3</c:v>
                </c:pt>
                <c:pt idx="28">
                  <c:v>5.0965405324513349E-3</c:v>
                </c:pt>
                <c:pt idx="29">
                  <c:v>7.4405670543098937E-3</c:v>
                </c:pt>
                <c:pt idx="30">
                  <c:v>6.2222402208693467E-3</c:v>
                </c:pt>
                <c:pt idx="31">
                  <c:v>6.3133423220431096E-3</c:v>
                </c:pt>
                <c:pt idx="32">
                  <c:v>8.0434910825607844E-3</c:v>
                </c:pt>
                <c:pt idx="33">
                  <c:v>8.0610993430142337E-3</c:v>
                </c:pt>
                <c:pt idx="34">
                  <c:v>9.5261514001884415E-3</c:v>
                </c:pt>
                <c:pt idx="35">
                  <c:v>1.1643581594367876E-2</c:v>
                </c:pt>
                <c:pt idx="36">
                  <c:v>6.3322374565190154E-3</c:v>
                </c:pt>
                <c:pt idx="37">
                  <c:v>8.6722214080804244E-3</c:v>
                </c:pt>
                <c:pt idx="38">
                  <c:v>1.0394437384121442E-2</c:v>
                </c:pt>
                <c:pt idx="39">
                  <c:v>1.3820593372784231E-2</c:v>
                </c:pt>
                <c:pt idx="40">
                  <c:v>1.6411011985901093E-2</c:v>
                </c:pt>
                <c:pt idx="41">
                  <c:v>1.2903582502422449E-2</c:v>
                </c:pt>
                <c:pt idx="42">
                  <c:v>1.5024494720566573E-2</c:v>
                </c:pt>
                <c:pt idx="43">
                  <c:v>1.0909541543064777E-2</c:v>
                </c:pt>
                <c:pt idx="44">
                  <c:v>1.2107147909895345E-2</c:v>
                </c:pt>
                <c:pt idx="45">
                  <c:v>1.4641965218211364E-2</c:v>
                </c:pt>
                <c:pt idx="46">
                  <c:v>1.1431144207321126E-2</c:v>
                </c:pt>
                <c:pt idx="47">
                  <c:v>1.1761039972786408E-2</c:v>
                </c:pt>
                <c:pt idx="48">
                  <c:v>1.3001314193396188E-2</c:v>
                </c:pt>
              </c:numCache>
            </c:numRef>
          </c:val>
          <c:smooth val="0"/>
          <c:extLst>
            <c:ext xmlns:c16="http://schemas.microsoft.com/office/drawing/2014/chart" uri="{C3380CC4-5D6E-409C-BE32-E72D297353CC}">
              <c16:uniqueId val="{00000000-5894-4AA3-A889-8A2183711CD4}"/>
            </c:ext>
          </c:extLst>
        </c:ser>
        <c:ser>
          <c:idx val="1"/>
          <c:order val="1"/>
          <c:tx>
            <c:strRef>
              <c:f>TdR_01!$B$87</c:f>
              <c:strCache>
                <c:ptCount val="1"/>
                <c:pt idx="0">
                  <c:v>Industrie</c:v>
                </c:pt>
              </c:strCache>
            </c:strRef>
          </c:tx>
          <c:marker>
            <c:symbol val="none"/>
          </c:marker>
          <c:cat>
            <c:strRef>
              <c:f>TdR_01!$C$85:$AY$85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TdR_01!$C$87:$AY$87</c:f>
              <c:numCache>
                <c:formatCode>0.0%</c:formatCode>
                <c:ptCount val="49"/>
                <c:pt idx="0">
                  <c:v>9.1612149688374819E-2</c:v>
                </c:pt>
                <c:pt idx="1">
                  <c:v>8.9482898399226823E-2</c:v>
                </c:pt>
                <c:pt idx="2">
                  <c:v>8.72409073232083E-2</c:v>
                </c:pt>
                <c:pt idx="3">
                  <c:v>8.8537823203423224E-2</c:v>
                </c:pt>
                <c:pt idx="4">
                  <c:v>8.0841178267269248E-2</c:v>
                </c:pt>
                <c:pt idx="5">
                  <c:v>7.9112296493789119E-2</c:v>
                </c:pt>
                <c:pt idx="6">
                  <c:v>7.8154978380680265E-2</c:v>
                </c:pt>
                <c:pt idx="7">
                  <c:v>7.1520039440605004E-2</c:v>
                </c:pt>
                <c:pt idx="8">
                  <c:v>7.0676820939747254E-2</c:v>
                </c:pt>
                <c:pt idx="9">
                  <c:v>7.2159472652430251E-2</c:v>
                </c:pt>
                <c:pt idx="10">
                  <c:v>7.1465077694282383E-2</c:v>
                </c:pt>
                <c:pt idx="11">
                  <c:v>7.8564826578585822E-2</c:v>
                </c:pt>
                <c:pt idx="12">
                  <c:v>7.8570188533099217E-2</c:v>
                </c:pt>
                <c:pt idx="13">
                  <c:v>8.1074337123178575E-2</c:v>
                </c:pt>
                <c:pt idx="14">
                  <c:v>7.7192455534819099E-2</c:v>
                </c:pt>
                <c:pt idx="15">
                  <c:v>6.9745655437154441E-2</c:v>
                </c:pt>
                <c:pt idx="16">
                  <c:v>7.8230523319870113E-2</c:v>
                </c:pt>
                <c:pt idx="17">
                  <c:v>8.3866338056716172E-2</c:v>
                </c:pt>
                <c:pt idx="18">
                  <c:v>8.9771110632179602E-2</c:v>
                </c:pt>
                <c:pt idx="19">
                  <c:v>8.8795173450708781E-2</c:v>
                </c:pt>
                <c:pt idx="20">
                  <c:v>8.2458010694423628E-2</c:v>
                </c:pt>
                <c:pt idx="21">
                  <c:v>8.3021197052923282E-2</c:v>
                </c:pt>
                <c:pt idx="22">
                  <c:v>8.7514092157784384E-2</c:v>
                </c:pt>
                <c:pt idx="23">
                  <c:v>9.1833356640241198E-2</c:v>
                </c:pt>
                <c:pt idx="24">
                  <c:v>9.2350148054220607E-2</c:v>
                </c:pt>
                <c:pt idx="25">
                  <c:v>9.8252934592112873E-2</c:v>
                </c:pt>
                <c:pt idx="26">
                  <c:v>0.10310129048402038</c:v>
                </c:pt>
                <c:pt idx="27">
                  <c:v>0.10789814223269047</c:v>
                </c:pt>
                <c:pt idx="28">
                  <c:v>0.10925711426377141</c:v>
                </c:pt>
                <c:pt idx="29">
                  <c:v>0.10358142838186959</c:v>
                </c:pt>
                <c:pt idx="30">
                  <c:v>9.8680303754300272E-2</c:v>
                </c:pt>
                <c:pt idx="31">
                  <c:v>9.869179910668166E-2</c:v>
                </c:pt>
                <c:pt idx="32">
                  <c:v>9.9353817268223801E-2</c:v>
                </c:pt>
                <c:pt idx="33">
                  <c:v>9.8280639170428938E-2</c:v>
                </c:pt>
                <c:pt idx="34">
                  <c:v>9.4558723767883837E-2</c:v>
                </c:pt>
                <c:pt idx="35">
                  <c:v>8.8466719089925969E-2</c:v>
                </c:pt>
                <c:pt idx="36">
                  <c:v>4.4677005217078736E-2</c:v>
                </c:pt>
                <c:pt idx="37">
                  <c:v>6.2546671297386086E-2</c:v>
                </c:pt>
                <c:pt idx="38">
                  <c:v>8.6456019473143506E-2</c:v>
                </c:pt>
                <c:pt idx="39">
                  <c:v>9.0059331249287528E-2</c:v>
                </c:pt>
                <c:pt idx="40">
                  <c:v>9.1144736191187431E-2</c:v>
                </c:pt>
                <c:pt idx="41">
                  <c:v>9.5182050938759685E-2</c:v>
                </c:pt>
                <c:pt idx="42">
                  <c:v>9.539363485009647E-2</c:v>
                </c:pt>
                <c:pt idx="43">
                  <c:v>0.10249894511461752</c:v>
                </c:pt>
                <c:pt idx="44">
                  <c:v>0.1006053759096243</c:v>
                </c:pt>
                <c:pt idx="45">
                  <c:v>9.6560208824185562E-2</c:v>
                </c:pt>
                <c:pt idx="46">
                  <c:v>9.8267391697448761E-2</c:v>
                </c:pt>
                <c:pt idx="47">
                  <c:v>9.7139234972398458E-2</c:v>
                </c:pt>
                <c:pt idx="48">
                  <c:v>9.5267402879585017E-2</c:v>
                </c:pt>
              </c:numCache>
            </c:numRef>
          </c:val>
          <c:smooth val="0"/>
          <c:extLst>
            <c:ext xmlns:c16="http://schemas.microsoft.com/office/drawing/2014/chart" uri="{C3380CC4-5D6E-409C-BE32-E72D297353CC}">
              <c16:uniqueId val="{00000001-5894-4AA3-A889-8A2183711CD4}"/>
            </c:ext>
          </c:extLst>
        </c:ser>
        <c:ser>
          <c:idx val="2"/>
          <c:order val="2"/>
          <c:tx>
            <c:strRef>
              <c:f>TdR_01!$B$88</c:f>
              <c:strCache>
                <c:ptCount val="1"/>
                <c:pt idx="0">
                  <c:v>Construction</c:v>
                </c:pt>
              </c:strCache>
            </c:strRef>
          </c:tx>
          <c:marker>
            <c:symbol val="none"/>
          </c:marker>
          <c:cat>
            <c:strRef>
              <c:f>TdR_01!$C$85:$AY$85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TdR_01!$C$88:$AY$88</c:f>
              <c:numCache>
                <c:formatCode>0.0%</c:formatCode>
                <c:ptCount val="49"/>
                <c:pt idx="0">
                  <c:v>5.3714621240228154E-2</c:v>
                </c:pt>
                <c:pt idx="1">
                  <c:v>5.9350728662048061E-2</c:v>
                </c:pt>
                <c:pt idx="2">
                  <c:v>5.8997809766729102E-2</c:v>
                </c:pt>
                <c:pt idx="3">
                  <c:v>6.5801996649926364E-2</c:v>
                </c:pt>
                <c:pt idx="4">
                  <c:v>5.8693987112238194E-2</c:v>
                </c:pt>
                <c:pt idx="5">
                  <c:v>5.4708368817538648E-2</c:v>
                </c:pt>
                <c:pt idx="6">
                  <c:v>5.2482806776435485E-2</c:v>
                </c:pt>
                <c:pt idx="7">
                  <c:v>5.4186710128571028E-2</c:v>
                </c:pt>
                <c:pt idx="8">
                  <c:v>5.9855333549794061E-2</c:v>
                </c:pt>
                <c:pt idx="9">
                  <c:v>6.7671396688821203E-2</c:v>
                </c:pt>
                <c:pt idx="10">
                  <c:v>6.4153924595219264E-2</c:v>
                </c:pt>
                <c:pt idx="11">
                  <c:v>6.4438829870245906E-2</c:v>
                </c:pt>
                <c:pt idx="12">
                  <c:v>5.9213006851383351E-2</c:v>
                </c:pt>
                <c:pt idx="13">
                  <c:v>5.3399193345554569E-2</c:v>
                </c:pt>
                <c:pt idx="14">
                  <c:v>4.9041679454922722E-2</c:v>
                </c:pt>
                <c:pt idx="15">
                  <c:v>5.0719602099041035E-2</c:v>
                </c:pt>
                <c:pt idx="16">
                  <c:v>4.6774783844277676E-2</c:v>
                </c:pt>
                <c:pt idx="17">
                  <c:v>5.0706857899133907E-2</c:v>
                </c:pt>
                <c:pt idx="18">
                  <c:v>5.7281526804247349E-2</c:v>
                </c:pt>
                <c:pt idx="19">
                  <c:v>5.7131953744329729E-2</c:v>
                </c:pt>
                <c:pt idx="20">
                  <c:v>5.2699457360961433E-2</c:v>
                </c:pt>
                <c:pt idx="21">
                  <c:v>5.6530163694659553E-2</c:v>
                </c:pt>
                <c:pt idx="22">
                  <c:v>6.345537586123623E-2</c:v>
                </c:pt>
                <c:pt idx="23">
                  <c:v>6.0351279663372996E-2</c:v>
                </c:pt>
                <c:pt idx="24">
                  <c:v>5.9922238287327859E-2</c:v>
                </c:pt>
                <c:pt idx="25">
                  <c:v>6.2766724348307434E-2</c:v>
                </c:pt>
                <c:pt idx="26">
                  <c:v>6.060999663469397E-2</c:v>
                </c:pt>
                <c:pt idx="27">
                  <c:v>6.8031160247624886E-2</c:v>
                </c:pt>
                <c:pt idx="28">
                  <c:v>7.1121261719750042E-2</c:v>
                </c:pt>
                <c:pt idx="29">
                  <c:v>6.2678175506399245E-2</c:v>
                </c:pt>
                <c:pt idx="30">
                  <c:v>6.3607574406762124E-2</c:v>
                </c:pt>
                <c:pt idx="31">
                  <c:v>5.9270397857671457E-2</c:v>
                </c:pt>
                <c:pt idx="32">
                  <c:v>5.9482711648221477E-2</c:v>
                </c:pt>
                <c:pt idx="33">
                  <c:v>6.1086932980789065E-2</c:v>
                </c:pt>
                <c:pt idx="34">
                  <c:v>6.6007815646920986E-2</c:v>
                </c:pt>
                <c:pt idx="35">
                  <c:v>6.4421736703158108E-2</c:v>
                </c:pt>
                <c:pt idx="36">
                  <c:v>1.6010614086018254E-2</c:v>
                </c:pt>
                <c:pt idx="37">
                  <c:v>4.2443347108907334E-2</c:v>
                </c:pt>
                <c:pt idx="38">
                  <c:v>5.3838935589834908E-2</c:v>
                </c:pt>
                <c:pt idx="39">
                  <c:v>5.3571680302322344E-2</c:v>
                </c:pt>
                <c:pt idx="40">
                  <c:v>5.6641555360401288E-2</c:v>
                </c:pt>
                <c:pt idx="41">
                  <c:v>5.536833795631721E-2</c:v>
                </c:pt>
                <c:pt idx="42">
                  <c:v>5.6838161692605416E-2</c:v>
                </c:pt>
                <c:pt idx="43">
                  <c:v>5.9109951747055113E-2</c:v>
                </c:pt>
                <c:pt idx="44">
                  <c:v>5.7181758625869009E-2</c:v>
                </c:pt>
                <c:pt idx="45">
                  <c:v>5.4385100490996076E-2</c:v>
                </c:pt>
                <c:pt idx="46">
                  <c:v>5.7470709657671863E-2</c:v>
                </c:pt>
                <c:pt idx="47">
                  <c:v>6.3637836242164417E-2</c:v>
                </c:pt>
                <c:pt idx="48">
                  <c:v>6.1987406758406353E-2</c:v>
                </c:pt>
              </c:numCache>
            </c:numRef>
          </c:val>
          <c:smooth val="0"/>
          <c:extLst>
            <c:ext xmlns:c16="http://schemas.microsoft.com/office/drawing/2014/chart" uri="{C3380CC4-5D6E-409C-BE32-E72D297353CC}">
              <c16:uniqueId val="{00000002-5894-4AA3-A889-8A2183711CD4}"/>
            </c:ext>
          </c:extLst>
        </c:ser>
        <c:ser>
          <c:idx val="3"/>
          <c:order val="3"/>
          <c:tx>
            <c:strRef>
              <c:f>TdR_01!$B$89</c:f>
              <c:strCache>
                <c:ptCount val="1"/>
                <c:pt idx="0">
                  <c:v>Tertiaire marchand</c:v>
                </c:pt>
              </c:strCache>
            </c:strRef>
          </c:tx>
          <c:marker>
            <c:symbol val="none"/>
          </c:marker>
          <c:cat>
            <c:strRef>
              <c:f>TdR_01!$C$85:$AY$85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TdR_01!$C$89:$AY$89</c:f>
              <c:numCache>
                <c:formatCode>0.0%</c:formatCode>
                <c:ptCount val="49"/>
                <c:pt idx="0">
                  <c:v>3.2036754782674606E-2</c:v>
                </c:pt>
                <c:pt idx="1">
                  <c:v>3.1455048209118555E-2</c:v>
                </c:pt>
                <c:pt idx="2">
                  <c:v>3.2943219915112634E-2</c:v>
                </c:pt>
                <c:pt idx="3">
                  <c:v>3.2377055820311237E-2</c:v>
                </c:pt>
                <c:pt idx="4">
                  <c:v>3.092995975697304E-2</c:v>
                </c:pt>
                <c:pt idx="5">
                  <c:v>2.8855897852865426E-2</c:v>
                </c:pt>
                <c:pt idx="6">
                  <c:v>2.6068179933515009E-2</c:v>
                </c:pt>
                <c:pt idx="7">
                  <c:v>2.538045163342495E-2</c:v>
                </c:pt>
                <c:pt idx="8">
                  <c:v>2.908386960952886E-2</c:v>
                </c:pt>
                <c:pt idx="9">
                  <c:v>3.0146906598484034E-2</c:v>
                </c:pt>
                <c:pt idx="10">
                  <c:v>3.0683946808825149E-2</c:v>
                </c:pt>
                <c:pt idx="11">
                  <c:v>3.1772717212624389E-2</c:v>
                </c:pt>
                <c:pt idx="12">
                  <c:v>3.0248383531271961E-2</c:v>
                </c:pt>
                <c:pt idx="13">
                  <c:v>3.3039784435677955E-2</c:v>
                </c:pt>
                <c:pt idx="14">
                  <c:v>3.2228091404628401E-2</c:v>
                </c:pt>
                <c:pt idx="15">
                  <c:v>3.2473127863113557E-2</c:v>
                </c:pt>
                <c:pt idx="16">
                  <c:v>3.0167757258043167E-2</c:v>
                </c:pt>
                <c:pt idx="17">
                  <c:v>3.1425594528995744E-2</c:v>
                </c:pt>
                <c:pt idx="18">
                  <c:v>3.0976503287594406E-2</c:v>
                </c:pt>
                <c:pt idx="19">
                  <c:v>3.327868819194392E-2</c:v>
                </c:pt>
                <c:pt idx="20">
                  <c:v>3.5134811909031879E-2</c:v>
                </c:pt>
                <c:pt idx="21">
                  <c:v>3.4103458007127302E-2</c:v>
                </c:pt>
                <c:pt idx="22">
                  <c:v>3.6275212993466234E-2</c:v>
                </c:pt>
                <c:pt idx="23">
                  <c:v>3.6930310589330807E-2</c:v>
                </c:pt>
                <c:pt idx="24">
                  <c:v>3.7088250179035567E-2</c:v>
                </c:pt>
                <c:pt idx="25">
                  <c:v>3.9251459600892567E-2</c:v>
                </c:pt>
                <c:pt idx="26">
                  <c:v>4.329685779651745E-2</c:v>
                </c:pt>
                <c:pt idx="27">
                  <c:v>4.3211762209349497E-2</c:v>
                </c:pt>
                <c:pt idx="28">
                  <c:v>4.9245918060588631E-2</c:v>
                </c:pt>
                <c:pt idx="29">
                  <c:v>4.7732069928062698E-2</c:v>
                </c:pt>
                <c:pt idx="30">
                  <c:v>4.7408326215902553E-2</c:v>
                </c:pt>
                <c:pt idx="31">
                  <c:v>4.5933407358643673E-2</c:v>
                </c:pt>
                <c:pt idx="32">
                  <c:v>4.6119053368850069E-2</c:v>
                </c:pt>
                <c:pt idx="33">
                  <c:v>4.5263840561533486E-2</c:v>
                </c:pt>
                <c:pt idx="34">
                  <c:v>4.4791501472221787E-2</c:v>
                </c:pt>
                <c:pt idx="35">
                  <c:v>4.0873275537469257E-2</c:v>
                </c:pt>
                <c:pt idx="36">
                  <c:v>2.9246676495694752E-2</c:v>
                </c:pt>
                <c:pt idx="37">
                  <c:v>4.0233508813950235E-2</c:v>
                </c:pt>
                <c:pt idx="38">
                  <c:v>4.2756243121140694E-2</c:v>
                </c:pt>
                <c:pt idx="39">
                  <c:v>4.3773312990975949E-2</c:v>
                </c:pt>
                <c:pt idx="40">
                  <c:v>4.1217286338251273E-2</c:v>
                </c:pt>
                <c:pt idx="41">
                  <c:v>4.0253824024555573E-2</c:v>
                </c:pt>
                <c:pt idx="42">
                  <c:v>3.9381412506320129E-2</c:v>
                </c:pt>
                <c:pt idx="43">
                  <c:v>4.286981676358758E-2</c:v>
                </c:pt>
                <c:pt idx="44">
                  <c:v>4.0592196664004924E-2</c:v>
                </c:pt>
                <c:pt idx="45">
                  <c:v>4.0689664080126926E-2</c:v>
                </c:pt>
                <c:pt idx="46">
                  <c:v>4.1875007776489184E-2</c:v>
                </c:pt>
                <c:pt idx="47">
                  <c:v>4.0950129390586211E-2</c:v>
                </c:pt>
                <c:pt idx="48">
                  <c:v>4.1299179456699586E-2</c:v>
                </c:pt>
              </c:numCache>
            </c:numRef>
          </c:val>
          <c:smooth val="0"/>
          <c:extLst>
            <c:ext xmlns:c16="http://schemas.microsoft.com/office/drawing/2014/chart" uri="{C3380CC4-5D6E-409C-BE32-E72D297353CC}">
              <c16:uniqueId val="{00000003-5894-4AA3-A889-8A2183711CD4}"/>
            </c:ext>
          </c:extLst>
        </c:ser>
        <c:ser>
          <c:idx val="4"/>
          <c:order val="4"/>
          <c:tx>
            <c:strRef>
              <c:f>TdR_01!$B$90</c:f>
              <c:strCache>
                <c:ptCount val="1"/>
                <c:pt idx="0">
                  <c:v>Tertiaire non marchand</c:v>
                </c:pt>
              </c:strCache>
            </c:strRef>
          </c:tx>
          <c:marker>
            <c:symbol val="none"/>
          </c:marker>
          <c:cat>
            <c:strRef>
              <c:f>TdR_01!$C$85:$AY$85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TdR_01!$C$90:$AY$90</c:f>
              <c:numCache>
                <c:formatCode>0.0%</c:formatCode>
                <c:ptCount val="49"/>
                <c:pt idx="0">
                  <c:v>7.1780928635589518E-4</c:v>
                </c:pt>
                <c:pt idx="1">
                  <c:v>9.0596066384987127E-4</c:v>
                </c:pt>
                <c:pt idx="2">
                  <c:v>1.2632022707535161E-3</c:v>
                </c:pt>
                <c:pt idx="3">
                  <c:v>9.388408380305624E-4</c:v>
                </c:pt>
                <c:pt idx="4">
                  <c:v>1.1906786245846964E-3</c:v>
                </c:pt>
                <c:pt idx="5">
                  <c:v>1.0101969966415671E-3</c:v>
                </c:pt>
                <c:pt idx="6">
                  <c:v>7.2172086194110467E-4</c:v>
                </c:pt>
                <c:pt idx="7">
                  <c:v>8.0501638115837947E-4</c:v>
                </c:pt>
                <c:pt idx="8">
                  <c:v>1.2539385831856768E-3</c:v>
                </c:pt>
                <c:pt idx="9">
                  <c:v>1.4485536963939549E-3</c:v>
                </c:pt>
                <c:pt idx="10">
                  <c:v>1.0305100797463687E-3</c:v>
                </c:pt>
                <c:pt idx="11">
                  <c:v>1.5178248641291908E-3</c:v>
                </c:pt>
                <c:pt idx="12">
                  <c:v>1.0591811397779544E-3</c:v>
                </c:pt>
                <c:pt idx="13">
                  <c:v>9.8593387398987747E-4</c:v>
                </c:pt>
                <c:pt idx="14">
                  <c:v>1.1965458444768687E-3</c:v>
                </c:pt>
                <c:pt idx="15">
                  <c:v>8.7515346923950461E-4</c:v>
                </c:pt>
                <c:pt idx="16">
                  <c:v>6.9278011082281137E-4</c:v>
                </c:pt>
                <c:pt idx="17">
                  <c:v>8.0108346789118984E-4</c:v>
                </c:pt>
                <c:pt idx="18">
                  <c:v>7.258423910835272E-4</c:v>
                </c:pt>
                <c:pt idx="19">
                  <c:v>8.9027716573595824E-4</c:v>
                </c:pt>
                <c:pt idx="20">
                  <c:v>8.1854970478063816E-4</c:v>
                </c:pt>
                <c:pt idx="21">
                  <c:v>6.3300031840572322E-4</c:v>
                </c:pt>
                <c:pt idx="22">
                  <c:v>6.9335564591631771E-4</c:v>
                </c:pt>
                <c:pt idx="23">
                  <c:v>7.6679791494947789E-4</c:v>
                </c:pt>
                <c:pt idx="24">
                  <c:v>1.0729258423212435E-3</c:v>
                </c:pt>
                <c:pt idx="25">
                  <c:v>1.0485840964208118E-3</c:v>
                </c:pt>
                <c:pt idx="26">
                  <c:v>1.0127148368432402E-3</c:v>
                </c:pt>
                <c:pt idx="27">
                  <c:v>1.3764063987780988E-3</c:v>
                </c:pt>
                <c:pt idx="28">
                  <c:v>1.2228951242768439E-3</c:v>
                </c:pt>
                <c:pt idx="29">
                  <c:v>1.2024547705112285E-3</c:v>
                </c:pt>
                <c:pt idx="30">
                  <c:v>1.4315440542213109E-3</c:v>
                </c:pt>
                <c:pt idx="31">
                  <c:v>1.0505090158461337E-3</c:v>
                </c:pt>
                <c:pt idx="32">
                  <c:v>6.6338577705955977E-4</c:v>
                </c:pt>
                <c:pt idx="33">
                  <c:v>8.6348939468802407E-4</c:v>
                </c:pt>
                <c:pt idx="34">
                  <c:v>1.1087066860074673E-3</c:v>
                </c:pt>
                <c:pt idx="35">
                  <c:v>1.0713800603169474E-3</c:v>
                </c:pt>
                <c:pt idx="36">
                  <c:v>9.6885027876958017E-4</c:v>
                </c:pt>
                <c:pt idx="37">
                  <c:v>1.2494675141913425E-3</c:v>
                </c:pt>
                <c:pt idx="38">
                  <c:v>1.5909007460249234E-3</c:v>
                </c:pt>
                <c:pt idx="39">
                  <c:v>1.5605498573513395E-3</c:v>
                </c:pt>
                <c:pt idx="40">
                  <c:v>2.0494028990439262E-3</c:v>
                </c:pt>
                <c:pt idx="41">
                  <c:v>1.8592726375056352E-3</c:v>
                </c:pt>
                <c:pt idx="42">
                  <c:v>2.1187774454875198E-3</c:v>
                </c:pt>
                <c:pt idx="43">
                  <c:v>2.864023425909371E-3</c:v>
                </c:pt>
                <c:pt idx="44">
                  <c:v>2.7745710943924912E-3</c:v>
                </c:pt>
                <c:pt idx="45">
                  <c:v>2.4748363613569589E-3</c:v>
                </c:pt>
                <c:pt idx="46">
                  <c:v>2.4401784794044513E-3</c:v>
                </c:pt>
                <c:pt idx="47">
                  <c:v>2.8579986008002347E-3</c:v>
                </c:pt>
                <c:pt idx="48">
                  <c:v>3.3901631519263576E-3</c:v>
                </c:pt>
              </c:numCache>
            </c:numRef>
          </c:val>
          <c:smooth val="0"/>
          <c:extLst>
            <c:ext xmlns:c16="http://schemas.microsoft.com/office/drawing/2014/chart" uri="{C3380CC4-5D6E-409C-BE32-E72D297353CC}">
              <c16:uniqueId val="{00000004-5894-4AA3-A889-8A2183711CD4}"/>
            </c:ext>
          </c:extLst>
        </c:ser>
        <c:dLbls>
          <c:showLegendKey val="0"/>
          <c:showVal val="0"/>
          <c:showCatName val="0"/>
          <c:showSerName val="0"/>
          <c:showPercent val="0"/>
          <c:showBubbleSize val="0"/>
        </c:dLbls>
        <c:smooth val="0"/>
        <c:axId val="244356992"/>
        <c:axId val="244518912"/>
      </c:lineChart>
      <c:catAx>
        <c:axId val="244356992"/>
        <c:scaling>
          <c:orientation val="minMax"/>
        </c:scaling>
        <c:delete val="0"/>
        <c:axPos val="b"/>
        <c:numFmt formatCode="General" sourceLinked="0"/>
        <c:majorTickMark val="out"/>
        <c:minorTickMark val="none"/>
        <c:tickLblPos val="nextTo"/>
        <c:crossAx val="244518912"/>
        <c:crosses val="autoZero"/>
        <c:auto val="1"/>
        <c:lblAlgn val="ctr"/>
        <c:lblOffset val="100"/>
        <c:noMultiLvlLbl val="0"/>
      </c:catAx>
      <c:valAx>
        <c:axId val="244518912"/>
        <c:scaling>
          <c:orientation val="minMax"/>
        </c:scaling>
        <c:delete val="0"/>
        <c:axPos val="l"/>
        <c:majorGridlines/>
        <c:numFmt formatCode="0.0%" sourceLinked="1"/>
        <c:majorTickMark val="out"/>
        <c:minorTickMark val="none"/>
        <c:tickLblPos val="nextTo"/>
        <c:crossAx val="2443569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[1]Serie_TdR_01!$B$86</c:f>
              <c:strCache>
                <c:ptCount val="1"/>
                <c:pt idx="0">
                  <c:v>Agriculture</c:v>
                </c:pt>
              </c:strCache>
            </c:strRef>
          </c:tx>
          <c:marker>
            <c:symbol val="none"/>
          </c:marker>
          <c:cat>
            <c:strRef>
              <c:f>[1]Serie_TdR_01!$C$85:$AZ$85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[1]Serie_TdR_01!$C$86:$AZ$86</c:f>
              <c:numCache>
                <c:formatCode>General</c:formatCode>
                <c:ptCount val="50"/>
                <c:pt idx="0">
                  <c:v>1.1873988292945968E-2</c:v>
                </c:pt>
                <c:pt idx="1">
                  <c:v>9.5333330617131413E-3</c:v>
                </c:pt>
                <c:pt idx="2">
                  <c:v>8.8811778574527031E-3</c:v>
                </c:pt>
                <c:pt idx="3">
                  <c:v>1.469478784177021E-2</c:v>
                </c:pt>
                <c:pt idx="4">
                  <c:v>1.1086168430380792E-2</c:v>
                </c:pt>
                <c:pt idx="5">
                  <c:v>1.3918403897024527E-2</c:v>
                </c:pt>
                <c:pt idx="6">
                  <c:v>1.0340924791569998E-2</c:v>
                </c:pt>
                <c:pt idx="7">
                  <c:v>1.090023804754931E-2</c:v>
                </c:pt>
                <c:pt idx="8">
                  <c:v>1.1705177845632089E-2</c:v>
                </c:pt>
                <c:pt idx="9">
                  <c:v>1.8002968622196663E-2</c:v>
                </c:pt>
                <c:pt idx="10">
                  <c:v>2.6207861485822236E-2</c:v>
                </c:pt>
                <c:pt idx="11">
                  <c:v>3.2586415500935502E-2</c:v>
                </c:pt>
                <c:pt idx="12">
                  <c:v>4.0298946823780706E-2</c:v>
                </c:pt>
                <c:pt idx="13">
                  <c:v>3.9385383347396344E-2</c:v>
                </c:pt>
                <c:pt idx="14">
                  <c:v>3.7522363632168647E-2</c:v>
                </c:pt>
                <c:pt idx="15">
                  <c:v>3.9693758525155248E-2</c:v>
                </c:pt>
                <c:pt idx="16">
                  <c:v>4.286385754804501E-2</c:v>
                </c:pt>
                <c:pt idx="17">
                  <c:v>4.8018679704526342E-2</c:v>
                </c:pt>
                <c:pt idx="18">
                  <c:v>5.425858136777427E-2</c:v>
                </c:pt>
                <c:pt idx="19">
                  <c:v>4.4870950283925515E-2</c:v>
                </c:pt>
                <c:pt idx="20">
                  <c:v>5.1521934862542071E-2</c:v>
                </c:pt>
                <c:pt idx="21">
                  <c:v>1.9533905126828486E-2</c:v>
                </c:pt>
                <c:pt idx="22">
                  <c:v>2.2908692813625241E-2</c:v>
                </c:pt>
                <c:pt idx="23">
                  <c:v>2.0302996454763914E-2</c:v>
                </c:pt>
                <c:pt idx="24">
                  <c:v>4.9419030238490634E-3</c:v>
                </c:pt>
                <c:pt idx="25">
                  <c:v>4.6133992782151313E-3</c:v>
                </c:pt>
                <c:pt idx="26">
                  <c:v>3.752154447534069E-3</c:v>
                </c:pt>
                <c:pt idx="27">
                  <c:v>4.2897552598978768E-3</c:v>
                </c:pt>
                <c:pt idx="28">
                  <c:v>5.0965405324513349E-3</c:v>
                </c:pt>
                <c:pt idx="29">
                  <c:v>7.4405670543098937E-3</c:v>
                </c:pt>
                <c:pt idx="30">
                  <c:v>6.2222402208693467E-3</c:v>
                </c:pt>
                <c:pt idx="31">
                  <c:v>6.3133423220431096E-3</c:v>
                </c:pt>
                <c:pt idx="32">
                  <c:v>8.0434910825607844E-3</c:v>
                </c:pt>
                <c:pt idx="33">
                  <c:v>8.0610993430142337E-3</c:v>
                </c:pt>
                <c:pt idx="34">
                  <c:v>9.5261514001884415E-3</c:v>
                </c:pt>
                <c:pt idx="35">
                  <c:v>1.1643581594367876E-2</c:v>
                </c:pt>
                <c:pt idx="36">
                  <c:v>6.3322374565190154E-3</c:v>
                </c:pt>
                <c:pt idx="37">
                  <c:v>8.6722214080804244E-3</c:v>
                </c:pt>
                <c:pt idx="38">
                  <c:v>1.0394437384121442E-2</c:v>
                </c:pt>
                <c:pt idx="39">
                  <c:v>1.3820593372784231E-2</c:v>
                </c:pt>
                <c:pt idx="40">
                  <c:v>1.6411011985901093E-2</c:v>
                </c:pt>
                <c:pt idx="41">
                  <c:v>1.2903582502422449E-2</c:v>
                </c:pt>
                <c:pt idx="42">
                  <c:v>1.5024494720566573E-2</c:v>
                </c:pt>
                <c:pt idx="43">
                  <c:v>1.0909541543064777E-2</c:v>
                </c:pt>
                <c:pt idx="44">
                  <c:v>1.2107147909895345E-2</c:v>
                </c:pt>
                <c:pt idx="45">
                  <c:v>1.4641965218211364E-2</c:v>
                </c:pt>
                <c:pt idx="46">
                  <c:v>1.1431144207321126E-2</c:v>
                </c:pt>
                <c:pt idx="47">
                  <c:v>1.1761039972786408E-2</c:v>
                </c:pt>
                <c:pt idx="48">
                  <c:v>1.3001314193396188E-2</c:v>
                </c:pt>
                <c:pt idx="49">
                  <c:v>1.3002676453635906E-2</c:v>
                </c:pt>
              </c:numCache>
            </c:numRef>
          </c:val>
          <c:smooth val="0"/>
          <c:extLst>
            <c:ext xmlns:c16="http://schemas.microsoft.com/office/drawing/2014/chart" uri="{C3380CC4-5D6E-409C-BE32-E72D297353CC}">
              <c16:uniqueId val="{00000000-21F7-4815-85EF-FFBBE5A93F3C}"/>
            </c:ext>
          </c:extLst>
        </c:ser>
        <c:ser>
          <c:idx val="1"/>
          <c:order val="1"/>
          <c:tx>
            <c:strRef>
              <c:f>[1]Serie_TdR_01!$B$87</c:f>
              <c:strCache>
                <c:ptCount val="1"/>
                <c:pt idx="0">
                  <c:v>Industrie</c:v>
                </c:pt>
              </c:strCache>
            </c:strRef>
          </c:tx>
          <c:marker>
            <c:symbol val="none"/>
          </c:marker>
          <c:cat>
            <c:strRef>
              <c:f>[1]Serie_TdR_01!$C$85:$AZ$85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[1]Serie_TdR_01!$C$87:$AZ$87</c:f>
              <c:numCache>
                <c:formatCode>General</c:formatCode>
                <c:ptCount val="50"/>
                <c:pt idx="0">
                  <c:v>9.1612149688374819E-2</c:v>
                </c:pt>
                <c:pt idx="1">
                  <c:v>8.9482898399226823E-2</c:v>
                </c:pt>
                <c:pt idx="2">
                  <c:v>8.72409073232083E-2</c:v>
                </c:pt>
                <c:pt idx="3">
                  <c:v>8.8537823203423224E-2</c:v>
                </c:pt>
                <c:pt idx="4">
                  <c:v>8.0841178267269248E-2</c:v>
                </c:pt>
                <c:pt idx="5">
                  <c:v>7.9112296493789119E-2</c:v>
                </c:pt>
                <c:pt idx="6">
                  <c:v>7.8154978380680265E-2</c:v>
                </c:pt>
                <c:pt idx="7">
                  <c:v>7.1520039440605004E-2</c:v>
                </c:pt>
                <c:pt idx="8">
                  <c:v>7.0676820939747254E-2</c:v>
                </c:pt>
                <c:pt idx="9">
                  <c:v>7.2159472652430251E-2</c:v>
                </c:pt>
                <c:pt idx="10">
                  <c:v>7.1465077694282383E-2</c:v>
                </c:pt>
                <c:pt idx="11">
                  <c:v>7.8564826578585822E-2</c:v>
                </c:pt>
                <c:pt idx="12">
                  <c:v>7.8570188533099217E-2</c:v>
                </c:pt>
                <c:pt idx="13">
                  <c:v>8.1074337123178575E-2</c:v>
                </c:pt>
                <c:pt idx="14">
                  <c:v>7.7192455534819099E-2</c:v>
                </c:pt>
                <c:pt idx="15">
                  <c:v>6.9745655437154441E-2</c:v>
                </c:pt>
                <c:pt idx="16">
                  <c:v>7.8230523319870113E-2</c:v>
                </c:pt>
                <c:pt idx="17">
                  <c:v>8.3866338056716172E-2</c:v>
                </c:pt>
                <c:pt idx="18">
                  <c:v>8.9771110632179602E-2</c:v>
                </c:pt>
                <c:pt idx="19">
                  <c:v>8.8795173450708781E-2</c:v>
                </c:pt>
                <c:pt idx="20">
                  <c:v>8.2458010694423628E-2</c:v>
                </c:pt>
                <c:pt idx="21">
                  <c:v>8.3021197052923282E-2</c:v>
                </c:pt>
                <c:pt idx="22">
                  <c:v>8.7514092157784384E-2</c:v>
                </c:pt>
                <c:pt idx="23">
                  <c:v>9.1833356640241198E-2</c:v>
                </c:pt>
                <c:pt idx="24">
                  <c:v>9.2350148054220607E-2</c:v>
                </c:pt>
                <c:pt idx="25">
                  <c:v>9.8252934592112873E-2</c:v>
                </c:pt>
                <c:pt idx="26">
                  <c:v>0.10310129048402038</c:v>
                </c:pt>
                <c:pt idx="27">
                  <c:v>0.10789814223269047</c:v>
                </c:pt>
                <c:pt idx="28">
                  <c:v>0.10925711426377141</c:v>
                </c:pt>
                <c:pt idx="29">
                  <c:v>0.10358142838186959</c:v>
                </c:pt>
                <c:pt idx="30">
                  <c:v>9.8680303754300272E-2</c:v>
                </c:pt>
                <c:pt idx="31">
                  <c:v>9.869179910668166E-2</c:v>
                </c:pt>
                <c:pt idx="32">
                  <c:v>9.9353817268223801E-2</c:v>
                </c:pt>
                <c:pt idx="33">
                  <c:v>9.8280639170428938E-2</c:v>
                </c:pt>
                <c:pt idx="34">
                  <c:v>9.4558723767883837E-2</c:v>
                </c:pt>
                <c:pt idx="35">
                  <c:v>8.8466719089925969E-2</c:v>
                </c:pt>
                <c:pt idx="36">
                  <c:v>4.4677005217078736E-2</c:v>
                </c:pt>
                <c:pt idx="37">
                  <c:v>6.2546671297386086E-2</c:v>
                </c:pt>
                <c:pt idx="38">
                  <c:v>8.6456019473143506E-2</c:v>
                </c:pt>
                <c:pt idx="39">
                  <c:v>9.0059331249287528E-2</c:v>
                </c:pt>
                <c:pt idx="40">
                  <c:v>9.1144736191187431E-2</c:v>
                </c:pt>
                <c:pt idx="41">
                  <c:v>9.5182050938759685E-2</c:v>
                </c:pt>
                <c:pt idx="42">
                  <c:v>9.539363485009647E-2</c:v>
                </c:pt>
                <c:pt idx="43">
                  <c:v>0.10249894511461752</c:v>
                </c:pt>
                <c:pt idx="44">
                  <c:v>0.1006053759096243</c:v>
                </c:pt>
                <c:pt idx="45">
                  <c:v>9.6560208824185562E-2</c:v>
                </c:pt>
                <c:pt idx="46">
                  <c:v>9.8267391697448761E-2</c:v>
                </c:pt>
                <c:pt idx="47">
                  <c:v>9.7139234972398458E-2</c:v>
                </c:pt>
                <c:pt idx="48">
                  <c:v>9.5267402879585017E-2</c:v>
                </c:pt>
                <c:pt idx="49">
                  <c:v>9.4900511109912045E-2</c:v>
                </c:pt>
              </c:numCache>
            </c:numRef>
          </c:val>
          <c:smooth val="0"/>
          <c:extLst>
            <c:ext xmlns:c16="http://schemas.microsoft.com/office/drawing/2014/chart" uri="{C3380CC4-5D6E-409C-BE32-E72D297353CC}">
              <c16:uniqueId val="{00000001-21F7-4815-85EF-FFBBE5A93F3C}"/>
            </c:ext>
          </c:extLst>
        </c:ser>
        <c:ser>
          <c:idx val="2"/>
          <c:order val="2"/>
          <c:tx>
            <c:strRef>
              <c:f>[1]Serie_TdR_01!$B$88</c:f>
              <c:strCache>
                <c:ptCount val="1"/>
                <c:pt idx="0">
                  <c:v>Construction</c:v>
                </c:pt>
              </c:strCache>
            </c:strRef>
          </c:tx>
          <c:marker>
            <c:symbol val="none"/>
          </c:marker>
          <c:cat>
            <c:strRef>
              <c:f>[1]Serie_TdR_01!$C$85:$AZ$85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[1]Serie_TdR_01!$C$88:$AZ$88</c:f>
              <c:numCache>
                <c:formatCode>General</c:formatCode>
                <c:ptCount val="50"/>
                <c:pt idx="0">
                  <c:v>5.3714621240228154E-2</c:v>
                </c:pt>
                <c:pt idx="1">
                  <c:v>5.9350728662048061E-2</c:v>
                </c:pt>
                <c:pt idx="2">
                  <c:v>5.8997809766729102E-2</c:v>
                </c:pt>
                <c:pt idx="3">
                  <c:v>6.5801996649926364E-2</c:v>
                </c:pt>
                <c:pt idx="4">
                  <c:v>5.8693987112238194E-2</c:v>
                </c:pt>
                <c:pt idx="5">
                  <c:v>5.4708368817538648E-2</c:v>
                </c:pt>
                <c:pt idx="6">
                  <c:v>5.2482806776435485E-2</c:v>
                </c:pt>
                <c:pt idx="7">
                  <c:v>5.4186710128571028E-2</c:v>
                </c:pt>
                <c:pt idx="8">
                  <c:v>5.9855333549794061E-2</c:v>
                </c:pt>
                <c:pt idx="9">
                  <c:v>6.7671396688821203E-2</c:v>
                </c:pt>
                <c:pt idx="10">
                  <c:v>6.4153924595219264E-2</c:v>
                </c:pt>
                <c:pt idx="11">
                  <c:v>6.4438829870245906E-2</c:v>
                </c:pt>
                <c:pt idx="12">
                  <c:v>5.9213006851383351E-2</c:v>
                </c:pt>
                <c:pt idx="13">
                  <c:v>5.3399193345554569E-2</c:v>
                </c:pt>
                <c:pt idx="14">
                  <c:v>4.9041679454922722E-2</c:v>
                </c:pt>
                <c:pt idx="15">
                  <c:v>5.0719602099041035E-2</c:v>
                </c:pt>
                <c:pt idx="16">
                  <c:v>4.6774783844277676E-2</c:v>
                </c:pt>
                <c:pt idx="17">
                  <c:v>5.0706857899133907E-2</c:v>
                </c:pt>
                <c:pt idx="18">
                  <c:v>5.7281526804247349E-2</c:v>
                </c:pt>
                <c:pt idx="19">
                  <c:v>5.7131953744329729E-2</c:v>
                </c:pt>
                <c:pt idx="20">
                  <c:v>5.2699457360961433E-2</c:v>
                </c:pt>
                <c:pt idx="21">
                  <c:v>5.6530163694659553E-2</c:v>
                </c:pt>
                <c:pt idx="22">
                  <c:v>6.345537586123623E-2</c:v>
                </c:pt>
                <c:pt idx="23">
                  <c:v>6.0351279663372996E-2</c:v>
                </c:pt>
                <c:pt idx="24">
                  <c:v>5.9922238287327859E-2</c:v>
                </c:pt>
                <c:pt idx="25">
                  <c:v>6.2766724348307434E-2</c:v>
                </c:pt>
                <c:pt idx="26">
                  <c:v>6.060999663469397E-2</c:v>
                </c:pt>
                <c:pt idx="27">
                  <c:v>6.8031160247624886E-2</c:v>
                </c:pt>
                <c:pt idx="28">
                  <c:v>7.1121261719750042E-2</c:v>
                </c:pt>
                <c:pt idx="29">
                  <c:v>6.2678175506399245E-2</c:v>
                </c:pt>
                <c:pt idx="30">
                  <c:v>6.3607574406762124E-2</c:v>
                </c:pt>
                <c:pt idx="31">
                  <c:v>5.9270397857671457E-2</c:v>
                </c:pt>
                <c:pt idx="32">
                  <c:v>5.9482711648221477E-2</c:v>
                </c:pt>
                <c:pt idx="33">
                  <c:v>6.1086932980789065E-2</c:v>
                </c:pt>
                <c:pt idx="34">
                  <c:v>6.6007815646920986E-2</c:v>
                </c:pt>
                <c:pt idx="35">
                  <c:v>6.4421736703158108E-2</c:v>
                </c:pt>
                <c:pt idx="36">
                  <c:v>1.6010614086018254E-2</c:v>
                </c:pt>
                <c:pt idx="37">
                  <c:v>4.2443347108907334E-2</c:v>
                </c:pt>
                <c:pt idx="38">
                  <c:v>5.3838935589834908E-2</c:v>
                </c:pt>
                <c:pt idx="39">
                  <c:v>5.3571680302322344E-2</c:v>
                </c:pt>
                <c:pt idx="40">
                  <c:v>5.6641555360401288E-2</c:v>
                </c:pt>
                <c:pt idx="41">
                  <c:v>5.536833795631721E-2</c:v>
                </c:pt>
                <c:pt idx="42">
                  <c:v>5.6838161692605416E-2</c:v>
                </c:pt>
                <c:pt idx="43">
                  <c:v>5.9109951747055113E-2</c:v>
                </c:pt>
                <c:pt idx="44">
                  <c:v>5.7181758625869009E-2</c:v>
                </c:pt>
                <c:pt idx="45">
                  <c:v>5.4385100490996076E-2</c:v>
                </c:pt>
                <c:pt idx="46">
                  <c:v>5.7470709657671863E-2</c:v>
                </c:pt>
                <c:pt idx="47">
                  <c:v>6.3637836242164417E-2</c:v>
                </c:pt>
                <c:pt idx="48">
                  <c:v>6.1987406758406353E-2</c:v>
                </c:pt>
                <c:pt idx="49">
                  <c:v>6.2689241553487762E-2</c:v>
                </c:pt>
              </c:numCache>
            </c:numRef>
          </c:val>
          <c:smooth val="0"/>
          <c:extLst>
            <c:ext xmlns:c16="http://schemas.microsoft.com/office/drawing/2014/chart" uri="{C3380CC4-5D6E-409C-BE32-E72D297353CC}">
              <c16:uniqueId val="{00000002-21F7-4815-85EF-FFBBE5A93F3C}"/>
            </c:ext>
          </c:extLst>
        </c:ser>
        <c:ser>
          <c:idx val="3"/>
          <c:order val="3"/>
          <c:tx>
            <c:strRef>
              <c:f>[1]Serie_TdR_01!$B$89</c:f>
              <c:strCache>
                <c:ptCount val="1"/>
                <c:pt idx="0">
                  <c:v>Tertiaire marchand</c:v>
                </c:pt>
              </c:strCache>
            </c:strRef>
          </c:tx>
          <c:marker>
            <c:symbol val="none"/>
          </c:marker>
          <c:cat>
            <c:strRef>
              <c:f>[1]Serie_TdR_01!$C$85:$AZ$85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[1]Serie_TdR_01!$C$89:$AZ$89</c:f>
              <c:numCache>
                <c:formatCode>General</c:formatCode>
                <c:ptCount val="50"/>
                <c:pt idx="0">
                  <c:v>3.2036754782674606E-2</c:v>
                </c:pt>
                <c:pt idx="1">
                  <c:v>3.1455048209118555E-2</c:v>
                </c:pt>
                <c:pt idx="2">
                  <c:v>3.2943219915112634E-2</c:v>
                </c:pt>
                <c:pt idx="3">
                  <c:v>3.2377055820311237E-2</c:v>
                </c:pt>
                <c:pt idx="4">
                  <c:v>3.092995975697304E-2</c:v>
                </c:pt>
                <c:pt idx="5">
                  <c:v>2.8855897852865426E-2</c:v>
                </c:pt>
                <c:pt idx="6">
                  <c:v>2.6068179933515009E-2</c:v>
                </c:pt>
                <c:pt idx="7">
                  <c:v>2.538045163342495E-2</c:v>
                </c:pt>
                <c:pt idx="8">
                  <c:v>2.908386960952886E-2</c:v>
                </c:pt>
                <c:pt idx="9">
                  <c:v>3.0146906598484034E-2</c:v>
                </c:pt>
                <c:pt idx="10">
                  <c:v>3.0683946808825149E-2</c:v>
                </c:pt>
                <c:pt idx="11">
                  <c:v>3.1772717212624389E-2</c:v>
                </c:pt>
                <c:pt idx="12">
                  <c:v>3.0248383531271961E-2</c:v>
                </c:pt>
                <c:pt idx="13">
                  <c:v>3.3039784435677955E-2</c:v>
                </c:pt>
                <c:pt idx="14">
                  <c:v>3.2228091404628401E-2</c:v>
                </c:pt>
                <c:pt idx="15">
                  <c:v>3.2473127863113557E-2</c:v>
                </c:pt>
                <c:pt idx="16">
                  <c:v>3.0167757258043167E-2</c:v>
                </c:pt>
                <c:pt idx="17">
                  <c:v>3.1425594528995744E-2</c:v>
                </c:pt>
                <c:pt idx="18">
                  <c:v>3.0976503287594406E-2</c:v>
                </c:pt>
                <c:pt idx="19">
                  <c:v>3.327868819194392E-2</c:v>
                </c:pt>
                <c:pt idx="20">
                  <c:v>3.5134811909031879E-2</c:v>
                </c:pt>
                <c:pt idx="21">
                  <c:v>3.4103458007127302E-2</c:v>
                </c:pt>
                <c:pt idx="22">
                  <c:v>3.6275212993466234E-2</c:v>
                </c:pt>
                <c:pt idx="23">
                  <c:v>3.6930310589330807E-2</c:v>
                </c:pt>
                <c:pt idx="24">
                  <c:v>3.7088250179035567E-2</c:v>
                </c:pt>
                <c:pt idx="25">
                  <c:v>3.9251459600892567E-2</c:v>
                </c:pt>
                <c:pt idx="26">
                  <c:v>4.329685779651745E-2</c:v>
                </c:pt>
                <c:pt idx="27">
                  <c:v>4.3211762209349497E-2</c:v>
                </c:pt>
                <c:pt idx="28">
                  <c:v>4.9245918060588631E-2</c:v>
                </c:pt>
                <c:pt idx="29">
                  <c:v>4.7732069928062698E-2</c:v>
                </c:pt>
                <c:pt idx="30">
                  <c:v>4.7408326215902553E-2</c:v>
                </c:pt>
                <c:pt idx="31">
                  <c:v>4.5933407358643673E-2</c:v>
                </c:pt>
                <c:pt idx="32">
                  <c:v>4.6119053368850069E-2</c:v>
                </c:pt>
                <c:pt idx="33">
                  <c:v>4.5263840561533486E-2</c:v>
                </c:pt>
                <c:pt idx="34">
                  <c:v>4.4791501472221787E-2</c:v>
                </c:pt>
                <c:pt idx="35">
                  <c:v>4.0873275537469257E-2</c:v>
                </c:pt>
                <c:pt idx="36">
                  <c:v>2.9246676495694752E-2</c:v>
                </c:pt>
                <c:pt idx="37">
                  <c:v>4.0233508813950235E-2</c:v>
                </c:pt>
                <c:pt idx="38">
                  <c:v>4.2756243121140694E-2</c:v>
                </c:pt>
                <c:pt idx="39">
                  <c:v>4.3773312990975949E-2</c:v>
                </c:pt>
                <c:pt idx="40">
                  <c:v>4.1217286338251273E-2</c:v>
                </c:pt>
                <c:pt idx="41">
                  <c:v>4.0253824024555573E-2</c:v>
                </c:pt>
                <c:pt idx="42">
                  <c:v>3.9381412506320129E-2</c:v>
                </c:pt>
                <c:pt idx="43">
                  <c:v>4.286981676358758E-2</c:v>
                </c:pt>
                <c:pt idx="44">
                  <c:v>4.0592196664004924E-2</c:v>
                </c:pt>
                <c:pt idx="45">
                  <c:v>4.0689664080126926E-2</c:v>
                </c:pt>
                <c:pt idx="46">
                  <c:v>4.1875007776489184E-2</c:v>
                </c:pt>
                <c:pt idx="47">
                  <c:v>4.0950129390586211E-2</c:v>
                </c:pt>
                <c:pt idx="48">
                  <c:v>4.1299179456699586E-2</c:v>
                </c:pt>
                <c:pt idx="49">
                  <c:v>4.147903776273159E-2</c:v>
                </c:pt>
              </c:numCache>
            </c:numRef>
          </c:val>
          <c:smooth val="0"/>
          <c:extLst>
            <c:ext xmlns:c16="http://schemas.microsoft.com/office/drawing/2014/chart" uri="{C3380CC4-5D6E-409C-BE32-E72D297353CC}">
              <c16:uniqueId val="{00000003-21F7-4815-85EF-FFBBE5A93F3C}"/>
            </c:ext>
          </c:extLst>
        </c:ser>
        <c:ser>
          <c:idx val="4"/>
          <c:order val="4"/>
          <c:tx>
            <c:strRef>
              <c:f>[1]Serie_TdR_01!$B$90</c:f>
              <c:strCache>
                <c:ptCount val="1"/>
                <c:pt idx="0">
                  <c:v>Tertiaire non marchand</c:v>
                </c:pt>
              </c:strCache>
            </c:strRef>
          </c:tx>
          <c:marker>
            <c:symbol val="none"/>
          </c:marker>
          <c:cat>
            <c:strRef>
              <c:f>[1]Serie_TdR_01!$C$85:$AZ$85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[1]Serie_TdR_01!$C$90:$AZ$90</c:f>
              <c:numCache>
                <c:formatCode>General</c:formatCode>
                <c:ptCount val="50"/>
                <c:pt idx="0">
                  <c:v>7.1780928635589518E-4</c:v>
                </c:pt>
                <c:pt idx="1">
                  <c:v>9.0596066384987127E-4</c:v>
                </c:pt>
                <c:pt idx="2">
                  <c:v>1.2632022707535161E-3</c:v>
                </c:pt>
                <c:pt idx="3">
                  <c:v>9.388408380305624E-4</c:v>
                </c:pt>
                <c:pt idx="4">
                  <c:v>1.1906786245846964E-3</c:v>
                </c:pt>
                <c:pt idx="5">
                  <c:v>1.0101969966415671E-3</c:v>
                </c:pt>
                <c:pt idx="6">
                  <c:v>7.2172086194110467E-4</c:v>
                </c:pt>
                <c:pt idx="7">
                  <c:v>8.0501638115837947E-4</c:v>
                </c:pt>
                <c:pt idx="8">
                  <c:v>1.2539385831856768E-3</c:v>
                </c:pt>
                <c:pt idx="9">
                  <c:v>1.4485536963939549E-3</c:v>
                </c:pt>
                <c:pt idx="10">
                  <c:v>1.0305100797463687E-3</c:v>
                </c:pt>
                <c:pt idx="11">
                  <c:v>1.5178248641291908E-3</c:v>
                </c:pt>
                <c:pt idx="12">
                  <c:v>1.0591811397779544E-3</c:v>
                </c:pt>
                <c:pt idx="13">
                  <c:v>9.8593387398987747E-4</c:v>
                </c:pt>
                <c:pt idx="14">
                  <c:v>1.1965458444768687E-3</c:v>
                </c:pt>
                <c:pt idx="15">
                  <c:v>8.7515346923950461E-4</c:v>
                </c:pt>
                <c:pt idx="16">
                  <c:v>6.9278011082281137E-4</c:v>
                </c:pt>
                <c:pt idx="17">
                  <c:v>8.0108346789118984E-4</c:v>
                </c:pt>
                <c:pt idx="18">
                  <c:v>7.258423910835272E-4</c:v>
                </c:pt>
                <c:pt idx="19">
                  <c:v>8.9027716573595824E-4</c:v>
                </c:pt>
                <c:pt idx="20">
                  <c:v>8.1854970478063816E-4</c:v>
                </c:pt>
                <c:pt idx="21">
                  <c:v>6.3300031840572322E-4</c:v>
                </c:pt>
                <c:pt idx="22">
                  <c:v>6.9335564591631771E-4</c:v>
                </c:pt>
                <c:pt idx="23">
                  <c:v>7.6679791494947789E-4</c:v>
                </c:pt>
                <c:pt idx="24">
                  <c:v>1.0729258423212435E-3</c:v>
                </c:pt>
                <c:pt idx="25">
                  <c:v>1.0485840964208118E-3</c:v>
                </c:pt>
                <c:pt idx="26">
                  <c:v>1.0127148368432402E-3</c:v>
                </c:pt>
                <c:pt idx="27">
                  <c:v>1.3764063987780988E-3</c:v>
                </c:pt>
                <c:pt idx="28">
                  <c:v>1.2228951242768439E-3</c:v>
                </c:pt>
                <c:pt idx="29">
                  <c:v>1.2024547705112285E-3</c:v>
                </c:pt>
                <c:pt idx="30">
                  <c:v>1.4315440542213109E-3</c:v>
                </c:pt>
                <c:pt idx="31">
                  <c:v>1.0505090158461337E-3</c:v>
                </c:pt>
                <c:pt idx="32">
                  <c:v>6.6338577705955977E-4</c:v>
                </c:pt>
                <c:pt idx="33">
                  <c:v>8.6348939468802407E-4</c:v>
                </c:pt>
                <c:pt idx="34">
                  <c:v>1.1087066860074673E-3</c:v>
                </c:pt>
                <c:pt idx="35">
                  <c:v>1.0713800603169474E-3</c:v>
                </c:pt>
                <c:pt idx="36">
                  <c:v>9.6885027876958017E-4</c:v>
                </c:pt>
                <c:pt idx="37">
                  <c:v>1.2494675141913425E-3</c:v>
                </c:pt>
                <c:pt idx="38">
                  <c:v>1.5909007460249234E-3</c:v>
                </c:pt>
                <c:pt idx="39">
                  <c:v>1.5605498573513395E-3</c:v>
                </c:pt>
                <c:pt idx="40">
                  <c:v>2.0494028990439262E-3</c:v>
                </c:pt>
                <c:pt idx="41">
                  <c:v>1.8592726375056352E-3</c:v>
                </c:pt>
                <c:pt idx="42">
                  <c:v>2.1187774454875198E-3</c:v>
                </c:pt>
                <c:pt idx="43">
                  <c:v>2.864023425909371E-3</c:v>
                </c:pt>
                <c:pt idx="44">
                  <c:v>2.7745710943924912E-3</c:v>
                </c:pt>
                <c:pt idx="45">
                  <c:v>2.4748363613569589E-3</c:v>
                </c:pt>
                <c:pt idx="46">
                  <c:v>2.4401784794044513E-3</c:v>
                </c:pt>
                <c:pt idx="47">
                  <c:v>2.8579986008002347E-3</c:v>
                </c:pt>
                <c:pt idx="48">
                  <c:v>3.3901631519263576E-3</c:v>
                </c:pt>
                <c:pt idx="49">
                  <c:v>3.6924818321419526E-3</c:v>
                </c:pt>
              </c:numCache>
            </c:numRef>
          </c:val>
          <c:smooth val="0"/>
          <c:extLst>
            <c:ext xmlns:c16="http://schemas.microsoft.com/office/drawing/2014/chart" uri="{C3380CC4-5D6E-409C-BE32-E72D297353CC}">
              <c16:uniqueId val="{00000004-21F7-4815-85EF-FFBBE5A93F3C}"/>
            </c:ext>
          </c:extLst>
        </c:ser>
        <c:dLbls>
          <c:showLegendKey val="0"/>
          <c:showVal val="0"/>
          <c:showCatName val="0"/>
          <c:showSerName val="0"/>
          <c:showPercent val="0"/>
          <c:showBubbleSize val="0"/>
        </c:dLbls>
        <c:smooth val="0"/>
        <c:axId val="244356992"/>
        <c:axId val="244518912"/>
      </c:lineChart>
      <c:catAx>
        <c:axId val="244356992"/>
        <c:scaling>
          <c:orientation val="minMax"/>
        </c:scaling>
        <c:delete val="0"/>
        <c:axPos val="b"/>
        <c:numFmt formatCode="General" sourceLinked="0"/>
        <c:majorTickMark val="out"/>
        <c:minorTickMark val="none"/>
        <c:tickLblPos val="nextTo"/>
        <c:crossAx val="244518912"/>
        <c:crosses val="autoZero"/>
        <c:auto val="1"/>
        <c:lblAlgn val="ctr"/>
        <c:lblOffset val="100"/>
        <c:noMultiLvlLbl val="0"/>
      </c:catAx>
      <c:valAx>
        <c:axId val="244518912"/>
        <c:scaling>
          <c:orientation val="minMax"/>
        </c:scaling>
        <c:delete val="0"/>
        <c:axPos val="l"/>
        <c:majorGridlines/>
        <c:numFmt formatCode="General" sourceLinked="1"/>
        <c:majorTickMark val="out"/>
        <c:minorTickMark val="none"/>
        <c:tickLblPos val="nextTo"/>
        <c:crossAx val="2443569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TdR_01!$B$86</c:f>
              <c:strCache>
                <c:ptCount val="1"/>
                <c:pt idx="0">
                  <c:v>Agriculture</c:v>
                </c:pt>
              </c:strCache>
            </c:strRef>
          </c:tx>
          <c:marker>
            <c:symbol val="none"/>
          </c:marker>
          <c:cat>
            <c:strRef>
              <c:f>TdR_01!$C$85:$BB$85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TdR_01!$C$86:$BB$86</c:f>
              <c:numCache>
                <c:formatCode>0.0%</c:formatCode>
                <c:ptCount val="52"/>
                <c:pt idx="0">
                  <c:v>1.1873988292945968E-2</c:v>
                </c:pt>
                <c:pt idx="1">
                  <c:v>9.5333330617131413E-3</c:v>
                </c:pt>
                <c:pt idx="2">
                  <c:v>8.8811778574527031E-3</c:v>
                </c:pt>
                <c:pt idx="3">
                  <c:v>1.469478784177021E-2</c:v>
                </c:pt>
                <c:pt idx="4">
                  <c:v>1.1086168430380792E-2</c:v>
                </c:pt>
                <c:pt idx="5">
                  <c:v>1.3918403897024527E-2</c:v>
                </c:pt>
                <c:pt idx="6">
                  <c:v>1.0340924791569998E-2</c:v>
                </c:pt>
                <c:pt idx="7">
                  <c:v>1.090023804754931E-2</c:v>
                </c:pt>
                <c:pt idx="8">
                  <c:v>1.1705177845632089E-2</c:v>
                </c:pt>
                <c:pt idx="9">
                  <c:v>1.8002968622196663E-2</c:v>
                </c:pt>
                <c:pt idx="10">
                  <c:v>2.6207861485822236E-2</c:v>
                </c:pt>
                <c:pt idx="11">
                  <c:v>3.2586415500935502E-2</c:v>
                </c:pt>
                <c:pt idx="12">
                  <c:v>4.0298946823780706E-2</c:v>
                </c:pt>
                <c:pt idx="13">
                  <c:v>3.9385383347396344E-2</c:v>
                </c:pt>
                <c:pt idx="14">
                  <c:v>3.7522363632168647E-2</c:v>
                </c:pt>
                <c:pt idx="15">
                  <c:v>3.9693758525155248E-2</c:v>
                </c:pt>
                <c:pt idx="16">
                  <c:v>4.286385754804501E-2</c:v>
                </c:pt>
                <c:pt idx="17">
                  <c:v>4.8018679704526342E-2</c:v>
                </c:pt>
                <c:pt idx="18">
                  <c:v>5.425858136777427E-2</c:v>
                </c:pt>
                <c:pt idx="19">
                  <c:v>4.4870950283925515E-2</c:v>
                </c:pt>
                <c:pt idx="20">
                  <c:v>5.1521934862542071E-2</c:v>
                </c:pt>
                <c:pt idx="21">
                  <c:v>1.9533905126828486E-2</c:v>
                </c:pt>
                <c:pt idx="22">
                  <c:v>2.2908692813625241E-2</c:v>
                </c:pt>
                <c:pt idx="23">
                  <c:v>2.0302996454763914E-2</c:v>
                </c:pt>
                <c:pt idx="24">
                  <c:v>4.9419030238490634E-3</c:v>
                </c:pt>
                <c:pt idx="25">
                  <c:v>4.6133992782151313E-3</c:v>
                </c:pt>
                <c:pt idx="26">
                  <c:v>3.752154447534069E-3</c:v>
                </c:pt>
                <c:pt idx="27">
                  <c:v>4.2897552598978768E-3</c:v>
                </c:pt>
                <c:pt idx="28">
                  <c:v>5.0965405324513349E-3</c:v>
                </c:pt>
                <c:pt idx="29">
                  <c:v>7.4405670543098937E-3</c:v>
                </c:pt>
                <c:pt idx="30">
                  <c:v>6.2222402208693467E-3</c:v>
                </c:pt>
                <c:pt idx="31">
                  <c:v>6.3133423220431096E-3</c:v>
                </c:pt>
                <c:pt idx="32">
                  <c:v>8.0434910825607844E-3</c:v>
                </c:pt>
                <c:pt idx="33">
                  <c:v>8.0610993430142337E-3</c:v>
                </c:pt>
                <c:pt idx="34">
                  <c:v>9.5261514001884415E-3</c:v>
                </c:pt>
                <c:pt idx="35">
                  <c:v>1.1643581594367876E-2</c:v>
                </c:pt>
                <c:pt idx="36">
                  <c:v>6.3322374565190154E-3</c:v>
                </c:pt>
                <c:pt idx="37">
                  <c:v>8.6722214080804244E-3</c:v>
                </c:pt>
                <c:pt idx="38">
                  <c:v>1.0394437384121442E-2</c:v>
                </c:pt>
                <c:pt idx="39">
                  <c:v>1.3820593372784231E-2</c:v>
                </c:pt>
                <c:pt idx="40">
                  <c:v>1.6411011985901093E-2</c:v>
                </c:pt>
                <c:pt idx="41">
                  <c:v>1.2903582502422449E-2</c:v>
                </c:pt>
                <c:pt idx="42">
                  <c:v>1.5024494720566573E-2</c:v>
                </c:pt>
                <c:pt idx="43">
                  <c:v>1.0909541543064777E-2</c:v>
                </c:pt>
                <c:pt idx="44">
                  <c:v>1.2107147909895345E-2</c:v>
                </c:pt>
                <c:pt idx="45">
                  <c:v>1.4641965218211364E-2</c:v>
                </c:pt>
                <c:pt idx="46">
                  <c:v>1.1431144207321126E-2</c:v>
                </c:pt>
                <c:pt idx="47">
                  <c:v>1.1761039972786408E-2</c:v>
                </c:pt>
                <c:pt idx="48">
                  <c:v>1.3001314193396188E-2</c:v>
                </c:pt>
                <c:pt idx="49">
                  <c:v>1.3002676453635906E-2</c:v>
                </c:pt>
                <c:pt idx="50">
                  <c:v>2.0557043627961794E-2</c:v>
                </c:pt>
                <c:pt idx="51">
                  <c:v>1.0269568656036357E-2</c:v>
                </c:pt>
              </c:numCache>
            </c:numRef>
          </c:val>
          <c:smooth val="0"/>
          <c:extLst>
            <c:ext xmlns:c16="http://schemas.microsoft.com/office/drawing/2014/chart" uri="{C3380CC4-5D6E-409C-BE32-E72D297353CC}">
              <c16:uniqueId val="{00000000-82AF-40E9-9825-1A536D32816D}"/>
            </c:ext>
          </c:extLst>
        </c:ser>
        <c:ser>
          <c:idx val="1"/>
          <c:order val="1"/>
          <c:tx>
            <c:strRef>
              <c:f>TdR_01!$B$87</c:f>
              <c:strCache>
                <c:ptCount val="1"/>
                <c:pt idx="0">
                  <c:v>Industrie</c:v>
                </c:pt>
              </c:strCache>
            </c:strRef>
          </c:tx>
          <c:marker>
            <c:symbol val="none"/>
          </c:marker>
          <c:cat>
            <c:strRef>
              <c:f>TdR_01!$C$85:$BB$85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TdR_01!$C$87:$BB$87</c:f>
              <c:numCache>
                <c:formatCode>0.0%</c:formatCode>
                <c:ptCount val="52"/>
                <c:pt idx="0">
                  <c:v>9.1612149688374819E-2</c:v>
                </c:pt>
                <c:pt idx="1">
                  <c:v>8.9482898399226823E-2</c:v>
                </c:pt>
                <c:pt idx="2">
                  <c:v>8.72409073232083E-2</c:v>
                </c:pt>
                <c:pt idx="3">
                  <c:v>8.8537823203423224E-2</c:v>
                </c:pt>
                <c:pt idx="4">
                  <c:v>8.0841178267269248E-2</c:v>
                </c:pt>
                <c:pt idx="5">
                  <c:v>7.9112296493789119E-2</c:v>
                </c:pt>
                <c:pt idx="6">
                  <c:v>7.8154978380680265E-2</c:v>
                </c:pt>
                <c:pt idx="7">
                  <c:v>7.1520039440605004E-2</c:v>
                </c:pt>
                <c:pt idx="8">
                  <c:v>7.0676820939747254E-2</c:v>
                </c:pt>
                <c:pt idx="9">
                  <c:v>7.2159472652430251E-2</c:v>
                </c:pt>
                <c:pt idx="10">
                  <c:v>7.1465077694282383E-2</c:v>
                </c:pt>
                <c:pt idx="11">
                  <c:v>7.8564826578585822E-2</c:v>
                </c:pt>
                <c:pt idx="12">
                  <c:v>7.8570188533099217E-2</c:v>
                </c:pt>
                <c:pt idx="13">
                  <c:v>8.1074337123178575E-2</c:v>
                </c:pt>
                <c:pt idx="14">
                  <c:v>7.7192455534819099E-2</c:v>
                </c:pt>
                <c:pt idx="15">
                  <c:v>6.9745655437154441E-2</c:v>
                </c:pt>
                <c:pt idx="16">
                  <c:v>7.8230523319870113E-2</c:v>
                </c:pt>
                <c:pt idx="17">
                  <c:v>8.3866338056716172E-2</c:v>
                </c:pt>
                <c:pt idx="18">
                  <c:v>8.9771110632179602E-2</c:v>
                </c:pt>
                <c:pt idx="19">
                  <c:v>8.8795173450708781E-2</c:v>
                </c:pt>
                <c:pt idx="20">
                  <c:v>8.2458010694423628E-2</c:v>
                </c:pt>
                <c:pt idx="21">
                  <c:v>8.3021197052923282E-2</c:v>
                </c:pt>
                <c:pt idx="22">
                  <c:v>8.7514092157784384E-2</c:v>
                </c:pt>
                <c:pt idx="23">
                  <c:v>9.1833356640241198E-2</c:v>
                </c:pt>
                <c:pt idx="24">
                  <c:v>9.2350148054220607E-2</c:v>
                </c:pt>
                <c:pt idx="25">
                  <c:v>9.8252934592112873E-2</c:v>
                </c:pt>
                <c:pt idx="26">
                  <c:v>0.10310129048402038</c:v>
                </c:pt>
                <c:pt idx="27">
                  <c:v>0.10789814223269047</c:v>
                </c:pt>
                <c:pt idx="28">
                  <c:v>0.10925711426377141</c:v>
                </c:pt>
                <c:pt idx="29">
                  <c:v>0.10358142838186959</c:v>
                </c:pt>
                <c:pt idx="30">
                  <c:v>9.8680303754300272E-2</c:v>
                </c:pt>
                <c:pt idx="31">
                  <c:v>9.869179910668166E-2</c:v>
                </c:pt>
                <c:pt idx="32">
                  <c:v>9.9353817268223801E-2</c:v>
                </c:pt>
                <c:pt idx="33">
                  <c:v>9.8280639170428938E-2</c:v>
                </c:pt>
                <c:pt idx="34">
                  <c:v>9.4558723767883837E-2</c:v>
                </c:pt>
                <c:pt idx="35">
                  <c:v>8.8466719089925969E-2</c:v>
                </c:pt>
                <c:pt idx="36">
                  <c:v>4.4677005217078736E-2</c:v>
                </c:pt>
                <c:pt idx="37">
                  <c:v>6.2546671297386086E-2</c:v>
                </c:pt>
                <c:pt idx="38">
                  <c:v>8.6456019473143506E-2</c:v>
                </c:pt>
                <c:pt idx="39">
                  <c:v>9.0059331249287528E-2</c:v>
                </c:pt>
                <c:pt idx="40">
                  <c:v>9.1144736191187431E-2</c:v>
                </c:pt>
                <c:pt idx="41">
                  <c:v>9.5182050938759685E-2</c:v>
                </c:pt>
                <c:pt idx="42">
                  <c:v>9.539363485009647E-2</c:v>
                </c:pt>
                <c:pt idx="43">
                  <c:v>0.10249894511461752</c:v>
                </c:pt>
                <c:pt idx="44">
                  <c:v>0.1006053759096243</c:v>
                </c:pt>
                <c:pt idx="45">
                  <c:v>9.6560208824185562E-2</c:v>
                </c:pt>
                <c:pt idx="46">
                  <c:v>9.8267391697448761E-2</c:v>
                </c:pt>
                <c:pt idx="47">
                  <c:v>9.7139234972398458E-2</c:v>
                </c:pt>
                <c:pt idx="48">
                  <c:v>9.5267402879585017E-2</c:v>
                </c:pt>
                <c:pt idx="49">
                  <c:v>9.4900511109912045E-2</c:v>
                </c:pt>
                <c:pt idx="50">
                  <c:v>9.3408800385334348E-2</c:v>
                </c:pt>
                <c:pt idx="51">
                  <c:v>8.6993737432564472E-2</c:v>
                </c:pt>
              </c:numCache>
            </c:numRef>
          </c:val>
          <c:smooth val="0"/>
          <c:extLst>
            <c:ext xmlns:c16="http://schemas.microsoft.com/office/drawing/2014/chart" uri="{C3380CC4-5D6E-409C-BE32-E72D297353CC}">
              <c16:uniqueId val="{00000001-82AF-40E9-9825-1A536D32816D}"/>
            </c:ext>
          </c:extLst>
        </c:ser>
        <c:ser>
          <c:idx val="2"/>
          <c:order val="2"/>
          <c:tx>
            <c:strRef>
              <c:f>TdR_01!$B$88</c:f>
              <c:strCache>
                <c:ptCount val="1"/>
                <c:pt idx="0">
                  <c:v>Construction</c:v>
                </c:pt>
              </c:strCache>
            </c:strRef>
          </c:tx>
          <c:marker>
            <c:symbol val="none"/>
          </c:marker>
          <c:cat>
            <c:strRef>
              <c:f>TdR_01!$C$85:$BB$85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TdR_01!$C$88:$BB$88</c:f>
              <c:numCache>
                <c:formatCode>0.0%</c:formatCode>
                <c:ptCount val="52"/>
                <c:pt idx="0">
                  <c:v>5.3714621240228154E-2</c:v>
                </c:pt>
                <c:pt idx="1">
                  <c:v>5.9350728662048061E-2</c:v>
                </c:pt>
                <c:pt idx="2">
                  <c:v>5.8997809766729102E-2</c:v>
                </c:pt>
                <c:pt idx="3">
                  <c:v>6.5801996649926364E-2</c:v>
                </c:pt>
                <c:pt idx="4">
                  <c:v>5.8693987112238194E-2</c:v>
                </c:pt>
                <c:pt idx="5">
                  <c:v>5.4708368817538648E-2</c:v>
                </c:pt>
                <c:pt idx="6">
                  <c:v>5.2482806776435485E-2</c:v>
                </c:pt>
                <c:pt idx="7">
                  <c:v>5.4186710128571028E-2</c:v>
                </c:pt>
                <c:pt idx="8">
                  <c:v>5.9855333549794061E-2</c:v>
                </c:pt>
                <c:pt idx="9">
                  <c:v>6.7671396688821203E-2</c:v>
                </c:pt>
                <c:pt idx="10">
                  <c:v>6.4153924595219264E-2</c:v>
                </c:pt>
                <c:pt idx="11">
                  <c:v>6.4438829870245906E-2</c:v>
                </c:pt>
                <c:pt idx="12">
                  <c:v>5.9213006851383351E-2</c:v>
                </c:pt>
                <c:pt idx="13">
                  <c:v>5.3399193345554569E-2</c:v>
                </c:pt>
                <c:pt idx="14">
                  <c:v>4.9041679454922722E-2</c:v>
                </c:pt>
                <c:pt idx="15">
                  <c:v>5.0719602099041035E-2</c:v>
                </c:pt>
                <c:pt idx="16">
                  <c:v>4.6774783844277676E-2</c:v>
                </c:pt>
                <c:pt idx="17">
                  <c:v>5.0706857899133907E-2</c:v>
                </c:pt>
                <c:pt idx="18">
                  <c:v>5.7281526804247349E-2</c:v>
                </c:pt>
                <c:pt idx="19">
                  <c:v>5.7131953744329729E-2</c:v>
                </c:pt>
                <c:pt idx="20">
                  <c:v>5.2699457360961433E-2</c:v>
                </c:pt>
                <c:pt idx="21">
                  <c:v>5.6530163694659553E-2</c:v>
                </c:pt>
                <c:pt idx="22">
                  <c:v>6.345537586123623E-2</c:v>
                </c:pt>
                <c:pt idx="23">
                  <c:v>6.0351279663372996E-2</c:v>
                </c:pt>
                <c:pt idx="24">
                  <c:v>5.9922238287327859E-2</c:v>
                </c:pt>
                <c:pt idx="25">
                  <c:v>6.2766724348307434E-2</c:v>
                </c:pt>
                <c:pt idx="26">
                  <c:v>6.060999663469397E-2</c:v>
                </c:pt>
                <c:pt idx="27">
                  <c:v>6.8031160247624886E-2</c:v>
                </c:pt>
                <c:pt idx="28">
                  <c:v>7.1121261719750042E-2</c:v>
                </c:pt>
                <c:pt idx="29">
                  <c:v>6.2678175506399245E-2</c:v>
                </c:pt>
                <c:pt idx="30">
                  <c:v>6.3607574406762124E-2</c:v>
                </c:pt>
                <c:pt idx="31">
                  <c:v>5.9270397857671457E-2</c:v>
                </c:pt>
                <c:pt idx="32">
                  <c:v>5.9482711648221477E-2</c:v>
                </c:pt>
                <c:pt idx="33">
                  <c:v>6.1086932980789065E-2</c:v>
                </c:pt>
                <c:pt idx="34">
                  <c:v>6.6007815646920986E-2</c:v>
                </c:pt>
                <c:pt idx="35">
                  <c:v>6.4421736703158108E-2</c:v>
                </c:pt>
                <c:pt idx="36">
                  <c:v>1.6010614086018254E-2</c:v>
                </c:pt>
                <c:pt idx="37">
                  <c:v>4.2443347108907334E-2</c:v>
                </c:pt>
                <c:pt idx="38">
                  <c:v>5.3838935589834908E-2</c:v>
                </c:pt>
                <c:pt idx="39">
                  <c:v>5.3571680302322344E-2</c:v>
                </c:pt>
                <c:pt idx="40">
                  <c:v>5.6641555360401288E-2</c:v>
                </c:pt>
                <c:pt idx="41">
                  <c:v>5.536833795631721E-2</c:v>
                </c:pt>
                <c:pt idx="42">
                  <c:v>5.6838161692605416E-2</c:v>
                </c:pt>
                <c:pt idx="43">
                  <c:v>5.9109951747055113E-2</c:v>
                </c:pt>
                <c:pt idx="44">
                  <c:v>5.7181758625869009E-2</c:v>
                </c:pt>
                <c:pt idx="45">
                  <c:v>5.4385100490996076E-2</c:v>
                </c:pt>
                <c:pt idx="46">
                  <c:v>5.7470709657671863E-2</c:v>
                </c:pt>
                <c:pt idx="47">
                  <c:v>6.3637836242164417E-2</c:v>
                </c:pt>
                <c:pt idx="48">
                  <c:v>6.1987406758406353E-2</c:v>
                </c:pt>
                <c:pt idx="49">
                  <c:v>6.2689241553487762E-2</c:v>
                </c:pt>
                <c:pt idx="50">
                  <c:v>6.3911457512086933E-2</c:v>
                </c:pt>
                <c:pt idx="51">
                  <c:v>6.1832686805116562E-2</c:v>
                </c:pt>
              </c:numCache>
            </c:numRef>
          </c:val>
          <c:smooth val="0"/>
          <c:extLst>
            <c:ext xmlns:c16="http://schemas.microsoft.com/office/drawing/2014/chart" uri="{C3380CC4-5D6E-409C-BE32-E72D297353CC}">
              <c16:uniqueId val="{00000002-82AF-40E9-9825-1A536D32816D}"/>
            </c:ext>
          </c:extLst>
        </c:ser>
        <c:ser>
          <c:idx val="3"/>
          <c:order val="3"/>
          <c:tx>
            <c:strRef>
              <c:f>TdR_01!$B$89</c:f>
              <c:strCache>
                <c:ptCount val="1"/>
                <c:pt idx="0">
                  <c:v>Tertiaire marchand</c:v>
                </c:pt>
              </c:strCache>
            </c:strRef>
          </c:tx>
          <c:marker>
            <c:symbol val="none"/>
          </c:marker>
          <c:cat>
            <c:strRef>
              <c:f>TdR_01!$C$85:$BB$85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TdR_01!$C$89:$BB$89</c:f>
              <c:numCache>
                <c:formatCode>0.0%</c:formatCode>
                <c:ptCount val="52"/>
                <c:pt idx="0">
                  <c:v>3.2036754782674606E-2</c:v>
                </c:pt>
                <c:pt idx="1">
                  <c:v>3.1455048209118555E-2</c:v>
                </c:pt>
                <c:pt idx="2">
                  <c:v>3.2943219915112634E-2</c:v>
                </c:pt>
                <c:pt idx="3">
                  <c:v>3.2377055820311237E-2</c:v>
                </c:pt>
                <c:pt idx="4">
                  <c:v>3.092995975697304E-2</c:v>
                </c:pt>
                <c:pt idx="5">
                  <c:v>2.8855897852865426E-2</c:v>
                </c:pt>
                <c:pt idx="6">
                  <c:v>2.6068179933515009E-2</c:v>
                </c:pt>
                <c:pt idx="7">
                  <c:v>2.538045163342495E-2</c:v>
                </c:pt>
                <c:pt idx="8">
                  <c:v>2.908386960952886E-2</c:v>
                </c:pt>
                <c:pt idx="9">
                  <c:v>3.0146906598484034E-2</c:v>
                </c:pt>
                <c:pt idx="10">
                  <c:v>3.0683946808825149E-2</c:v>
                </c:pt>
                <c:pt idx="11">
                  <c:v>3.1772717212624389E-2</c:v>
                </c:pt>
                <c:pt idx="12">
                  <c:v>3.0248383531271961E-2</c:v>
                </c:pt>
                <c:pt idx="13">
                  <c:v>3.3039784435677955E-2</c:v>
                </c:pt>
                <c:pt idx="14">
                  <c:v>3.2228091404628401E-2</c:v>
                </c:pt>
                <c:pt idx="15">
                  <c:v>3.2473127863113557E-2</c:v>
                </c:pt>
                <c:pt idx="16">
                  <c:v>3.0167757258043167E-2</c:v>
                </c:pt>
                <c:pt idx="17">
                  <c:v>3.1425594528995744E-2</c:v>
                </c:pt>
                <c:pt idx="18">
                  <c:v>3.0976503287594406E-2</c:v>
                </c:pt>
                <c:pt idx="19">
                  <c:v>3.327868819194392E-2</c:v>
                </c:pt>
                <c:pt idx="20">
                  <c:v>3.5134811909031879E-2</c:v>
                </c:pt>
                <c:pt idx="21">
                  <c:v>3.4103458007127302E-2</c:v>
                </c:pt>
                <c:pt idx="22">
                  <c:v>3.6275212993466234E-2</c:v>
                </c:pt>
                <c:pt idx="23">
                  <c:v>3.6930310589330807E-2</c:v>
                </c:pt>
                <c:pt idx="24">
                  <c:v>3.7088250179035567E-2</c:v>
                </c:pt>
                <c:pt idx="25">
                  <c:v>3.9251459600892567E-2</c:v>
                </c:pt>
                <c:pt idx="26">
                  <c:v>4.329685779651745E-2</c:v>
                </c:pt>
                <c:pt idx="27">
                  <c:v>4.3211762209349497E-2</c:v>
                </c:pt>
                <c:pt idx="28">
                  <c:v>4.9245918060588631E-2</c:v>
                </c:pt>
                <c:pt idx="29">
                  <c:v>4.7732069928062698E-2</c:v>
                </c:pt>
                <c:pt idx="30">
                  <c:v>4.7408326215902553E-2</c:v>
                </c:pt>
                <c:pt idx="31">
                  <c:v>4.5933407358643673E-2</c:v>
                </c:pt>
                <c:pt idx="32">
                  <c:v>4.6119053368850069E-2</c:v>
                </c:pt>
                <c:pt idx="33">
                  <c:v>4.5263840561533486E-2</c:v>
                </c:pt>
                <c:pt idx="34">
                  <c:v>4.4791501472221787E-2</c:v>
                </c:pt>
                <c:pt idx="35">
                  <c:v>4.0873275537469257E-2</c:v>
                </c:pt>
                <c:pt idx="36">
                  <c:v>2.9246676495694752E-2</c:v>
                </c:pt>
                <c:pt idx="37">
                  <c:v>4.0233508813950235E-2</c:v>
                </c:pt>
                <c:pt idx="38">
                  <c:v>4.2756243121140694E-2</c:v>
                </c:pt>
                <c:pt idx="39">
                  <c:v>4.3773312990975949E-2</c:v>
                </c:pt>
                <c:pt idx="40">
                  <c:v>4.1217286338251273E-2</c:v>
                </c:pt>
                <c:pt idx="41">
                  <c:v>4.0253824024555573E-2</c:v>
                </c:pt>
                <c:pt idx="42">
                  <c:v>3.9381412506320129E-2</c:v>
                </c:pt>
                <c:pt idx="43">
                  <c:v>4.286981676358758E-2</c:v>
                </c:pt>
                <c:pt idx="44">
                  <c:v>4.0592196664004924E-2</c:v>
                </c:pt>
                <c:pt idx="45">
                  <c:v>4.0689664080126926E-2</c:v>
                </c:pt>
                <c:pt idx="46">
                  <c:v>4.1875007776489184E-2</c:v>
                </c:pt>
                <c:pt idx="47">
                  <c:v>4.0950129390586211E-2</c:v>
                </c:pt>
                <c:pt idx="48">
                  <c:v>4.1299179456699586E-2</c:v>
                </c:pt>
                <c:pt idx="49">
                  <c:v>4.147903776273159E-2</c:v>
                </c:pt>
                <c:pt idx="50">
                  <c:v>4.1132916622971159E-2</c:v>
                </c:pt>
                <c:pt idx="51">
                  <c:v>3.8462274531862774E-2</c:v>
                </c:pt>
              </c:numCache>
            </c:numRef>
          </c:val>
          <c:smooth val="0"/>
          <c:extLst>
            <c:ext xmlns:c16="http://schemas.microsoft.com/office/drawing/2014/chart" uri="{C3380CC4-5D6E-409C-BE32-E72D297353CC}">
              <c16:uniqueId val="{00000003-82AF-40E9-9825-1A536D32816D}"/>
            </c:ext>
          </c:extLst>
        </c:ser>
        <c:ser>
          <c:idx val="4"/>
          <c:order val="4"/>
          <c:tx>
            <c:strRef>
              <c:f>TdR_01!$B$90</c:f>
              <c:strCache>
                <c:ptCount val="1"/>
                <c:pt idx="0">
                  <c:v>Tertiaire non marchand</c:v>
                </c:pt>
              </c:strCache>
            </c:strRef>
          </c:tx>
          <c:marker>
            <c:symbol val="none"/>
          </c:marker>
          <c:cat>
            <c:strRef>
              <c:f>TdR_01!$C$85:$BB$85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TdR_01!$C$90:$BB$90</c:f>
              <c:numCache>
                <c:formatCode>0.0%</c:formatCode>
                <c:ptCount val="52"/>
                <c:pt idx="0">
                  <c:v>7.1780928635589518E-4</c:v>
                </c:pt>
                <c:pt idx="1">
                  <c:v>9.0596066384987127E-4</c:v>
                </c:pt>
                <c:pt idx="2">
                  <c:v>1.2632022707535161E-3</c:v>
                </c:pt>
                <c:pt idx="3">
                  <c:v>9.388408380305624E-4</c:v>
                </c:pt>
                <c:pt idx="4">
                  <c:v>1.1906786245846964E-3</c:v>
                </c:pt>
                <c:pt idx="5">
                  <c:v>1.0101969966415671E-3</c:v>
                </c:pt>
                <c:pt idx="6">
                  <c:v>7.2172086194110467E-4</c:v>
                </c:pt>
                <c:pt idx="7">
                  <c:v>8.0501638115837947E-4</c:v>
                </c:pt>
                <c:pt idx="8">
                  <c:v>1.2539385831856768E-3</c:v>
                </c:pt>
                <c:pt idx="9">
                  <c:v>1.4485536963939549E-3</c:v>
                </c:pt>
                <c:pt idx="10">
                  <c:v>1.0305100797463687E-3</c:v>
                </c:pt>
                <c:pt idx="11">
                  <c:v>1.5178248641291908E-3</c:v>
                </c:pt>
                <c:pt idx="12">
                  <c:v>1.0591811397779544E-3</c:v>
                </c:pt>
                <c:pt idx="13">
                  <c:v>9.8593387398987747E-4</c:v>
                </c:pt>
                <c:pt idx="14">
                  <c:v>1.1965458444768687E-3</c:v>
                </c:pt>
                <c:pt idx="15">
                  <c:v>8.7515346923950461E-4</c:v>
                </c:pt>
                <c:pt idx="16">
                  <c:v>6.9278011082281137E-4</c:v>
                </c:pt>
                <c:pt idx="17">
                  <c:v>8.0108346789118984E-4</c:v>
                </c:pt>
                <c:pt idx="18">
                  <c:v>7.258423910835272E-4</c:v>
                </c:pt>
                <c:pt idx="19">
                  <c:v>8.9027716573595824E-4</c:v>
                </c:pt>
                <c:pt idx="20">
                  <c:v>8.1854970478063816E-4</c:v>
                </c:pt>
                <c:pt idx="21">
                  <c:v>6.3300031840572322E-4</c:v>
                </c:pt>
                <c:pt idx="22">
                  <c:v>6.9335564591631771E-4</c:v>
                </c:pt>
                <c:pt idx="23">
                  <c:v>7.6679791494947789E-4</c:v>
                </c:pt>
                <c:pt idx="24">
                  <c:v>1.0729258423212435E-3</c:v>
                </c:pt>
                <c:pt idx="25">
                  <c:v>1.0485840964208118E-3</c:v>
                </c:pt>
                <c:pt idx="26">
                  <c:v>1.0127148368432402E-3</c:v>
                </c:pt>
                <c:pt idx="27">
                  <c:v>1.3764063987780988E-3</c:v>
                </c:pt>
                <c:pt idx="28">
                  <c:v>1.2228951242768439E-3</c:v>
                </c:pt>
                <c:pt idx="29">
                  <c:v>1.2024547705112285E-3</c:v>
                </c:pt>
                <c:pt idx="30">
                  <c:v>1.4315440542213109E-3</c:v>
                </c:pt>
                <c:pt idx="31">
                  <c:v>1.0505090158461337E-3</c:v>
                </c:pt>
                <c:pt idx="32">
                  <c:v>6.6338577705955977E-4</c:v>
                </c:pt>
                <c:pt idx="33">
                  <c:v>8.6348939468802407E-4</c:v>
                </c:pt>
                <c:pt idx="34">
                  <c:v>1.1087066860074673E-3</c:v>
                </c:pt>
                <c:pt idx="35">
                  <c:v>1.0713800603169474E-3</c:v>
                </c:pt>
                <c:pt idx="36">
                  <c:v>9.6885027876958017E-4</c:v>
                </c:pt>
                <c:pt idx="37">
                  <c:v>1.2494675141913425E-3</c:v>
                </c:pt>
                <c:pt idx="38">
                  <c:v>1.5909007460249234E-3</c:v>
                </c:pt>
                <c:pt idx="39">
                  <c:v>1.5605498573513395E-3</c:v>
                </c:pt>
                <c:pt idx="40">
                  <c:v>2.0494028990439262E-3</c:v>
                </c:pt>
                <c:pt idx="41">
                  <c:v>1.8592726375056352E-3</c:v>
                </c:pt>
                <c:pt idx="42">
                  <c:v>2.1187774454875198E-3</c:v>
                </c:pt>
                <c:pt idx="43">
                  <c:v>2.864023425909371E-3</c:v>
                </c:pt>
                <c:pt idx="44">
                  <c:v>2.7745710943924912E-3</c:v>
                </c:pt>
                <c:pt idx="45">
                  <c:v>2.4748363613569589E-3</c:v>
                </c:pt>
                <c:pt idx="46">
                  <c:v>2.4401784794044513E-3</c:v>
                </c:pt>
                <c:pt idx="47">
                  <c:v>2.8579986008002347E-3</c:v>
                </c:pt>
                <c:pt idx="48">
                  <c:v>3.3901631519263576E-3</c:v>
                </c:pt>
                <c:pt idx="49">
                  <c:v>3.6924818321419526E-3</c:v>
                </c:pt>
                <c:pt idx="50">
                  <c:v>3.6286177776692369E-3</c:v>
                </c:pt>
                <c:pt idx="51">
                  <c:v>3.6494548902867813E-3</c:v>
                </c:pt>
              </c:numCache>
            </c:numRef>
          </c:val>
          <c:smooth val="0"/>
          <c:extLst>
            <c:ext xmlns:c16="http://schemas.microsoft.com/office/drawing/2014/chart" uri="{C3380CC4-5D6E-409C-BE32-E72D297353CC}">
              <c16:uniqueId val="{00000004-82AF-40E9-9825-1A536D32816D}"/>
            </c:ext>
          </c:extLst>
        </c:ser>
        <c:dLbls>
          <c:showLegendKey val="0"/>
          <c:showVal val="0"/>
          <c:showCatName val="0"/>
          <c:showSerName val="0"/>
          <c:showPercent val="0"/>
          <c:showBubbleSize val="0"/>
        </c:dLbls>
        <c:smooth val="0"/>
        <c:axId val="244356992"/>
        <c:axId val="244518912"/>
      </c:lineChart>
      <c:catAx>
        <c:axId val="244356992"/>
        <c:scaling>
          <c:orientation val="minMax"/>
        </c:scaling>
        <c:delete val="0"/>
        <c:axPos val="b"/>
        <c:numFmt formatCode="General" sourceLinked="0"/>
        <c:majorTickMark val="out"/>
        <c:minorTickMark val="none"/>
        <c:tickLblPos val="nextTo"/>
        <c:crossAx val="244518912"/>
        <c:crosses val="autoZero"/>
        <c:auto val="1"/>
        <c:lblAlgn val="ctr"/>
        <c:lblOffset val="100"/>
        <c:noMultiLvlLbl val="0"/>
      </c:catAx>
      <c:valAx>
        <c:axId val="244518912"/>
        <c:scaling>
          <c:orientation val="minMax"/>
        </c:scaling>
        <c:delete val="0"/>
        <c:axPos val="l"/>
        <c:majorGridlines/>
        <c:numFmt formatCode="0.0%" sourceLinked="1"/>
        <c:majorTickMark val="out"/>
        <c:minorTickMark val="none"/>
        <c:tickLblPos val="nextTo"/>
        <c:crossAx val="2443569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TdR_03!$B$86</c:f>
              <c:strCache>
                <c:ptCount val="1"/>
                <c:pt idx="0">
                  <c:v>Agriculture</c:v>
                </c:pt>
              </c:strCache>
            </c:strRef>
          </c:tx>
          <c:marker>
            <c:symbol val="none"/>
          </c:marker>
          <c:cat>
            <c:strRef>
              <c:f>TdR_03!$C$85:$AW$85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TdR_03!$C$86:$AW$86</c:f>
              <c:numCache>
                <c:formatCode>0.0%</c:formatCode>
                <c:ptCount val="47"/>
                <c:pt idx="0">
                  <c:v>1.9335774303368851E-2</c:v>
                </c:pt>
                <c:pt idx="1">
                  <c:v>2.0748527977272276E-2</c:v>
                </c:pt>
                <c:pt idx="2">
                  <c:v>2.7675628824972372E-2</c:v>
                </c:pt>
                <c:pt idx="3">
                  <c:v>2.6862586842308439E-2</c:v>
                </c:pt>
                <c:pt idx="4">
                  <c:v>1.0258554811405834E-2</c:v>
                </c:pt>
                <c:pt idx="5">
                  <c:v>3.2348504344333485E-2</c:v>
                </c:pt>
                <c:pt idx="6">
                  <c:v>2.5467610139854061E-2</c:v>
                </c:pt>
                <c:pt idx="7">
                  <c:v>2.8897158419579124E-2</c:v>
                </c:pt>
                <c:pt idx="8">
                  <c:v>2.0808898159819709E-2</c:v>
                </c:pt>
                <c:pt idx="9">
                  <c:v>2.8812332425776129E-2</c:v>
                </c:pt>
                <c:pt idx="10">
                  <c:v>2.2699541330848803E-2</c:v>
                </c:pt>
                <c:pt idx="11">
                  <c:v>2.2120084412547581E-2</c:v>
                </c:pt>
                <c:pt idx="12">
                  <c:v>2.5966798985857305E-2</c:v>
                </c:pt>
                <c:pt idx="13">
                  <c:v>3.1547940524079526E-2</c:v>
                </c:pt>
                <c:pt idx="14">
                  <c:v>2.6912227939000551E-2</c:v>
                </c:pt>
                <c:pt idx="15">
                  <c:v>2.2606105759063556E-2</c:v>
                </c:pt>
                <c:pt idx="16">
                  <c:v>2.9037087133907506E-2</c:v>
                </c:pt>
                <c:pt idx="17">
                  <c:v>2.9481192953993204E-2</c:v>
                </c:pt>
                <c:pt idx="18">
                  <c:v>3.1051694704215597E-2</c:v>
                </c:pt>
                <c:pt idx="19">
                  <c:v>3.9488051003471795E-2</c:v>
                </c:pt>
                <c:pt idx="20">
                  <c:v>3.1179271899307748E-2</c:v>
                </c:pt>
                <c:pt idx="21">
                  <c:v>3.4973847196888196E-2</c:v>
                </c:pt>
                <c:pt idx="22">
                  <c:v>5.5946073684608917E-2</c:v>
                </c:pt>
                <c:pt idx="23">
                  <c:v>5.5590584721704125E-2</c:v>
                </c:pt>
                <c:pt idx="24">
                  <c:v>4.0416258236437005E-2</c:v>
                </c:pt>
                <c:pt idx="25">
                  <c:v>2.7754663059270625E-2</c:v>
                </c:pt>
                <c:pt idx="26">
                  <c:v>2.861651156884331E-2</c:v>
                </c:pt>
                <c:pt idx="27">
                  <c:v>2.2276573279381137E-2</c:v>
                </c:pt>
                <c:pt idx="28">
                  <c:v>1.8086409368060864E-2</c:v>
                </c:pt>
                <c:pt idx="29">
                  <c:v>2.557051394254212E-2</c:v>
                </c:pt>
                <c:pt idx="30">
                  <c:v>2.0313156412366751E-2</c:v>
                </c:pt>
                <c:pt idx="31">
                  <c:v>2.1917639834712593E-2</c:v>
                </c:pt>
                <c:pt idx="32">
                  <c:v>2.7442093400791595E-2</c:v>
                </c:pt>
                <c:pt idx="33">
                  <c:v>2.2450732645218165E-2</c:v>
                </c:pt>
                <c:pt idx="34">
                  <c:v>2.6473701933161262E-2</c:v>
                </c:pt>
                <c:pt idx="35">
                  <c:v>2.5152202849102533E-2</c:v>
                </c:pt>
                <c:pt idx="36">
                  <c:v>1.7473268011803818E-2</c:v>
                </c:pt>
                <c:pt idx="37">
                  <c:v>1.7533118884836923E-2</c:v>
                </c:pt>
                <c:pt idx="38">
                  <c:v>2.7427892522283673E-2</c:v>
                </c:pt>
                <c:pt idx="39">
                  <c:v>2.6683705454865224E-2</c:v>
                </c:pt>
                <c:pt idx="40">
                  <c:v>2.6619303531193982E-2</c:v>
                </c:pt>
                <c:pt idx="41">
                  <c:v>2.5544362255571613E-2</c:v>
                </c:pt>
                <c:pt idx="42">
                  <c:v>2.043471256032019E-2</c:v>
                </c:pt>
                <c:pt idx="43">
                  <c:v>1.87541021783319E-2</c:v>
                </c:pt>
                <c:pt idx="44">
                  <c:v>2.6822294242401467E-2</c:v>
                </c:pt>
                <c:pt idx="45">
                  <c:v>2.7618938404494236E-2</c:v>
                </c:pt>
                <c:pt idx="46">
                  <c:v>1.9977652015514644E-2</c:v>
                </c:pt>
              </c:numCache>
            </c:numRef>
          </c:val>
          <c:smooth val="0"/>
          <c:extLst>
            <c:ext xmlns:c16="http://schemas.microsoft.com/office/drawing/2014/chart" uri="{C3380CC4-5D6E-409C-BE32-E72D297353CC}">
              <c16:uniqueId val="{00000000-5D71-49A8-9940-CDDE90AF99EB}"/>
            </c:ext>
          </c:extLst>
        </c:ser>
        <c:ser>
          <c:idx val="1"/>
          <c:order val="1"/>
          <c:tx>
            <c:strRef>
              <c:f>TdR_03!$B$87</c:f>
              <c:strCache>
                <c:ptCount val="1"/>
                <c:pt idx="0">
                  <c:v>Industrie</c:v>
                </c:pt>
              </c:strCache>
            </c:strRef>
          </c:tx>
          <c:marker>
            <c:symbol val="none"/>
          </c:marker>
          <c:cat>
            <c:strRef>
              <c:f>TdR_03!$C$85:$AW$85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TdR_03!$C$87:$AW$87</c:f>
              <c:numCache>
                <c:formatCode>0.0%</c:formatCode>
                <c:ptCount val="47"/>
                <c:pt idx="0">
                  <c:v>7.5431797472177819E-2</c:v>
                </c:pt>
                <c:pt idx="1">
                  <c:v>8.2809432869445823E-2</c:v>
                </c:pt>
                <c:pt idx="2">
                  <c:v>8.1770109656327708E-2</c:v>
                </c:pt>
                <c:pt idx="3">
                  <c:v>8.0827431705361302E-2</c:v>
                </c:pt>
                <c:pt idx="4">
                  <c:v>7.6603040979092818E-2</c:v>
                </c:pt>
                <c:pt idx="5">
                  <c:v>6.8311113096634332E-2</c:v>
                </c:pt>
                <c:pt idx="6">
                  <c:v>6.0267624276495881E-2</c:v>
                </c:pt>
                <c:pt idx="7">
                  <c:v>5.0451906921410751E-2</c:v>
                </c:pt>
                <c:pt idx="8">
                  <c:v>5.4845671824373186E-2</c:v>
                </c:pt>
                <c:pt idx="9">
                  <c:v>6.445333232131796E-2</c:v>
                </c:pt>
                <c:pt idx="10">
                  <c:v>6.4674096660125996E-2</c:v>
                </c:pt>
                <c:pt idx="11">
                  <c:v>7.0934431702908321E-2</c:v>
                </c:pt>
                <c:pt idx="12">
                  <c:v>6.6966971431085306E-2</c:v>
                </c:pt>
                <c:pt idx="13">
                  <c:v>7.0677884162930513E-2</c:v>
                </c:pt>
                <c:pt idx="14">
                  <c:v>6.9280893785612058E-2</c:v>
                </c:pt>
                <c:pt idx="15">
                  <c:v>7.0326716522122482E-2</c:v>
                </c:pt>
                <c:pt idx="16">
                  <c:v>7.0057280392449697E-2</c:v>
                </c:pt>
                <c:pt idx="17">
                  <c:v>6.7732408826881932E-2</c:v>
                </c:pt>
                <c:pt idx="18">
                  <c:v>7.6036430991766768E-2</c:v>
                </c:pt>
                <c:pt idx="19">
                  <c:v>7.8590693409238063E-2</c:v>
                </c:pt>
                <c:pt idx="20">
                  <c:v>8.2927924314858667E-2</c:v>
                </c:pt>
                <c:pt idx="21">
                  <c:v>8.6056401907445068E-2</c:v>
                </c:pt>
                <c:pt idx="22">
                  <c:v>8.6079469729193531E-2</c:v>
                </c:pt>
                <c:pt idx="23">
                  <c:v>8.9951171430041846E-2</c:v>
                </c:pt>
                <c:pt idx="24">
                  <c:v>9.1888660459184576E-2</c:v>
                </c:pt>
                <c:pt idx="25">
                  <c:v>9.5126880131360836E-2</c:v>
                </c:pt>
                <c:pt idx="26">
                  <c:v>9.5382074553533217E-2</c:v>
                </c:pt>
                <c:pt idx="27">
                  <c:v>0.1017410002950713</c:v>
                </c:pt>
                <c:pt idx="28">
                  <c:v>9.7642426385838504E-2</c:v>
                </c:pt>
                <c:pt idx="29">
                  <c:v>9.3375293650539912E-2</c:v>
                </c:pt>
                <c:pt idx="30">
                  <c:v>9.4314254733824793E-2</c:v>
                </c:pt>
                <c:pt idx="31">
                  <c:v>8.7136457529198033E-2</c:v>
                </c:pt>
                <c:pt idx="32">
                  <c:v>9.000097385611891E-2</c:v>
                </c:pt>
                <c:pt idx="33">
                  <c:v>8.9240472043741498E-2</c:v>
                </c:pt>
                <c:pt idx="34">
                  <c:v>8.4494190430335014E-2</c:v>
                </c:pt>
                <c:pt idx="35">
                  <c:v>8.2434612660379269E-2</c:v>
                </c:pt>
                <c:pt idx="36">
                  <c:v>5.1068161800076457E-2</c:v>
                </c:pt>
                <c:pt idx="37">
                  <c:v>5.524998866325509E-2</c:v>
                </c:pt>
                <c:pt idx="38">
                  <c:v>7.8709422597903853E-2</c:v>
                </c:pt>
                <c:pt idx="39">
                  <c:v>8.2837028414588773E-2</c:v>
                </c:pt>
                <c:pt idx="40">
                  <c:v>8.6551190693031577E-2</c:v>
                </c:pt>
                <c:pt idx="41">
                  <c:v>8.947134141365494E-2</c:v>
                </c:pt>
                <c:pt idx="42">
                  <c:v>0.10278048381873464</c:v>
                </c:pt>
                <c:pt idx="43">
                  <c:v>0.10659895636009763</c:v>
                </c:pt>
                <c:pt idx="44">
                  <c:v>0.10819146644235199</c:v>
                </c:pt>
                <c:pt idx="45">
                  <c:v>0.10844850373912446</c:v>
                </c:pt>
                <c:pt idx="46">
                  <c:v>0.11325983684257968</c:v>
                </c:pt>
              </c:numCache>
            </c:numRef>
          </c:val>
          <c:smooth val="0"/>
          <c:extLst>
            <c:ext xmlns:c16="http://schemas.microsoft.com/office/drawing/2014/chart" uri="{C3380CC4-5D6E-409C-BE32-E72D297353CC}">
              <c16:uniqueId val="{00000001-5D71-49A8-9940-CDDE90AF99EB}"/>
            </c:ext>
          </c:extLst>
        </c:ser>
        <c:ser>
          <c:idx val="2"/>
          <c:order val="2"/>
          <c:tx>
            <c:strRef>
              <c:f>TdR_03!$B$88</c:f>
              <c:strCache>
                <c:ptCount val="1"/>
                <c:pt idx="0">
                  <c:v>Construction</c:v>
                </c:pt>
              </c:strCache>
            </c:strRef>
          </c:tx>
          <c:marker>
            <c:symbol val="none"/>
          </c:marker>
          <c:cat>
            <c:strRef>
              <c:f>TdR_03!$C$85:$AW$85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TdR_03!$C$88:$AW$88</c:f>
              <c:numCache>
                <c:formatCode>0.0%</c:formatCode>
                <c:ptCount val="47"/>
                <c:pt idx="0">
                  <c:v>6.7875166040223575E-2</c:v>
                </c:pt>
                <c:pt idx="1">
                  <c:v>6.208185750271613E-2</c:v>
                </c:pt>
                <c:pt idx="2">
                  <c:v>5.7327065716645448E-2</c:v>
                </c:pt>
                <c:pt idx="3">
                  <c:v>6.5407033288280431E-2</c:v>
                </c:pt>
                <c:pt idx="4">
                  <c:v>5.9477577894811583E-2</c:v>
                </c:pt>
                <c:pt idx="5">
                  <c:v>5.3996422136057251E-2</c:v>
                </c:pt>
                <c:pt idx="6">
                  <c:v>5.941845962458852E-2</c:v>
                </c:pt>
                <c:pt idx="7">
                  <c:v>5.5097066895488225E-2</c:v>
                </c:pt>
                <c:pt idx="8">
                  <c:v>6.3168876635094198E-2</c:v>
                </c:pt>
                <c:pt idx="9">
                  <c:v>6.6804019351673266E-2</c:v>
                </c:pt>
                <c:pt idx="10">
                  <c:v>7.1514927706373632E-2</c:v>
                </c:pt>
                <c:pt idx="11">
                  <c:v>7.0068833646023607E-2</c:v>
                </c:pt>
                <c:pt idx="12">
                  <c:v>7.6122817811415597E-2</c:v>
                </c:pt>
                <c:pt idx="13">
                  <c:v>7.1921111495937232E-2</c:v>
                </c:pt>
                <c:pt idx="14">
                  <c:v>5.8507672103311745E-2</c:v>
                </c:pt>
                <c:pt idx="15">
                  <c:v>5.2304029693408818E-2</c:v>
                </c:pt>
                <c:pt idx="16">
                  <c:v>4.9446200368427923E-2</c:v>
                </c:pt>
                <c:pt idx="17">
                  <c:v>4.5345860355577063E-2</c:v>
                </c:pt>
                <c:pt idx="18">
                  <c:v>5.9301989735038738E-2</c:v>
                </c:pt>
                <c:pt idx="19">
                  <c:v>6.2911551881782227E-2</c:v>
                </c:pt>
                <c:pt idx="20">
                  <c:v>6.4033059875814688E-2</c:v>
                </c:pt>
                <c:pt idx="21">
                  <c:v>6.7507406073970377E-2</c:v>
                </c:pt>
                <c:pt idx="22">
                  <c:v>7.2205079901547758E-2</c:v>
                </c:pt>
                <c:pt idx="23">
                  <c:v>7.3667438195295532E-2</c:v>
                </c:pt>
                <c:pt idx="24">
                  <c:v>7.0012702533150603E-2</c:v>
                </c:pt>
                <c:pt idx="25">
                  <c:v>6.8202621827682927E-2</c:v>
                </c:pt>
                <c:pt idx="26">
                  <c:v>6.9629824173723376E-2</c:v>
                </c:pt>
                <c:pt idx="27">
                  <c:v>7.6698970225440588E-2</c:v>
                </c:pt>
                <c:pt idx="28">
                  <c:v>7.2147952089293685E-2</c:v>
                </c:pt>
                <c:pt idx="29">
                  <c:v>7.8706716131210108E-2</c:v>
                </c:pt>
                <c:pt idx="30">
                  <c:v>7.6492649798177922E-2</c:v>
                </c:pt>
                <c:pt idx="31">
                  <c:v>7.7835529481194529E-2</c:v>
                </c:pt>
                <c:pt idx="32">
                  <c:v>8.7229513971637612E-2</c:v>
                </c:pt>
                <c:pt idx="33">
                  <c:v>8.83574324404202E-2</c:v>
                </c:pt>
                <c:pt idx="34">
                  <c:v>8.8696603906505009E-2</c:v>
                </c:pt>
                <c:pt idx="35">
                  <c:v>8.3766877902642353E-2</c:v>
                </c:pt>
                <c:pt idx="36">
                  <c:v>2.2045727977526228E-2</c:v>
                </c:pt>
                <c:pt idx="37">
                  <c:v>6.2131335355032041E-2</c:v>
                </c:pt>
                <c:pt idx="38">
                  <c:v>8.3676461763087434E-2</c:v>
                </c:pt>
                <c:pt idx="39">
                  <c:v>8.9318330317171776E-2</c:v>
                </c:pt>
                <c:pt idx="40">
                  <c:v>9.8105439798829089E-2</c:v>
                </c:pt>
                <c:pt idx="41">
                  <c:v>0.10034354290227419</c:v>
                </c:pt>
                <c:pt idx="42">
                  <c:v>9.4934672438730577E-2</c:v>
                </c:pt>
                <c:pt idx="43">
                  <c:v>9.679582787702129E-2</c:v>
                </c:pt>
                <c:pt idx="44">
                  <c:v>9.2520056876658166E-2</c:v>
                </c:pt>
                <c:pt idx="45">
                  <c:v>8.3519748601198165E-2</c:v>
                </c:pt>
                <c:pt idx="46">
                  <c:v>7.9925929045631644E-2</c:v>
                </c:pt>
              </c:numCache>
            </c:numRef>
          </c:val>
          <c:smooth val="0"/>
          <c:extLst>
            <c:ext xmlns:c16="http://schemas.microsoft.com/office/drawing/2014/chart" uri="{C3380CC4-5D6E-409C-BE32-E72D297353CC}">
              <c16:uniqueId val="{00000002-5D71-49A8-9940-CDDE90AF99EB}"/>
            </c:ext>
          </c:extLst>
        </c:ser>
        <c:ser>
          <c:idx val="3"/>
          <c:order val="3"/>
          <c:tx>
            <c:strRef>
              <c:f>TdR_03!$B$89</c:f>
              <c:strCache>
                <c:ptCount val="1"/>
                <c:pt idx="0">
                  <c:v>Tertiaire marchand</c:v>
                </c:pt>
              </c:strCache>
            </c:strRef>
          </c:tx>
          <c:marker>
            <c:symbol val="none"/>
          </c:marker>
          <c:cat>
            <c:strRef>
              <c:f>TdR_03!$C$85:$AW$85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TdR_03!$C$89:$AW$89</c:f>
              <c:numCache>
                <c:formatCode>0.0%</c:formatCode>
                <c:ptCount val="47"/>
                <c:pt idx="0">
                  <c:v>1.4195939372125323E-2</c:v>
                </c:pt>
                <c:pt idx="1">
                  <c:v>1.2775950008075127E-2</c:v>
                </c:pt>
                <c:pt idx="2">
                  <c:v>1.1940360505624045E-2</c:v>
                </c:pt>
                <c:pt idx="3">
                  <c:v>1.1894925694552218E-2</c:v>
                </c:pt>
                <c:pt idx="4">
                  <c:v>1.1419861506464858E-2</c:v>
                </c:pt>
                <c:pt idx="5">
                  <c:v>1.3247475790601936E-2</c:v>
                </c:pt>
                <c:pt idx="6">
                  <c:v>1.223915275395018E-2</c:v>
                </c:pt>
                <c:pt idx="7">
                  <c:v>1.3654154304273662E-2</c:v>
                </c:pt>
                <c:pt idx="8">
                  <c:v>1.4255691951235402E-2</c:v>
                </c:pt>
                <c:pt idx="9">
                  <c:v>1.3561807666558673E-2</c:v>
                </c:pt>
                <c:pt idx="10">
                  <c:v>1.4201137160262165E-2</c:v>
                </c:pt>
                <c:pt idx="11">
                  <c:v>1.457422040293904E-2</c:v>
                </c:pt>
                <c:pt idx="12">
                  <c:v>1.6681936341696221E-2</c:v>
                </c:pt>
                <c:pt idx="13">
                  <c:v>1.7032177678366293E-2</c:v>
                </c:pt>
                <c:pt idx="14">
                  <c:v>1.7844607744840715E-2</c:v>
                </c:pt>
                <c:pt idx="15">
                  <c:v>1.5732962107879191E-2</c:v>
                </c:pt>
                <c:pt idx="16">
                  <c:v>1.6646016650520887E-2</c:v>
                </c:pt>
                <c:pt idx="17">
                  <c:v>1.864917842147697E-2</c:v>
                </c:pt>
                <c:pt idx="18">
                  <c:v>1.8252969546259303E-2</c:v>
                </c:pt>
                <c:pt idx="19">
                  <c:v>1.6761358117899257E-2</c:v>
                </c:pt>
                <c:pt idx="20">
                  <c:v>1.7195047615452781E-2</c:v>
                </c:pt>
                <c:pt idx="21">
                  <c:v>1.717764485998894E-2</c:v>
                </c:pt>
                <c:pt idx="22">
                  <c:v>1.7713935089538044E-2</c:v>
                </c:pt>
                <c:pt idx="23">
                  <c:v>2.0310749565462045E-2</c:v>
                </c:pt>
                <c:pt idx="24">
                  <c:v>2.1519424690011682E-2</c:v>
                </c:pt>
                <c:pt idx="25">
                  <c:v>2.3892724216962757E-2</c:v>
                </c:pt>
                <c:pt idx="26">
                  <c:v>2.3925650324267793E-2</c:v>
                </c:pt>
                <c:pt idx="27">
                  <c:v>2.2274481154724444E-2</c:v>
                </c:pt>
                <c:pt idx="28">
                  <c:v>2.4721048047013507E-2</c:v>
                </c:pt>
                <c:pt idx="29">
                  <c:v>2.3478759997320367E-2</c:v>
                </c:pt>
                <c:pt idx="30">
                  <c:v>2.5344409213541828E-2</c:v>
                </c:pt>
                <c:pt idx="31">
                  <c:v>2.4797863469900202E-2</c:v>
                </c:pt>
                <c:pt idx="32">
                  <c:v>2.418347328711563E-2</c:v>
                </c:pt>
                <c:pt idx="33">
                  <c:v>2.6492860079595826E-2</c:v>
                </c:pt>
                <c:pt idx="34">
                  <c:v>2.729448766337288E-2</c:v>
                </c:pt>
                <c:pt idx="35">
                  <c:v>2.6961191871533986E-2</c:v>
                </c:pt>
                <c:pt idx="36">
                  <c:v>1.6914622887887254E-2</c:v>
                </c:pt>
                <c:pt idx="37">
                  <c:v>2.4770754195741936E-2</c:v>
                </c:pt>
                <c:pt idx="38">
                  <c:v>2.7443045424707463E-2</c:v>
                </c:pt>
                <c:pt idx="39">
                  <c:v>2.8250764023960477E-2</c:v>
                </c:pt>
                <c:pt idx="40">
                  <c:v>3.0800046743888417E-2</c:v>
                </c:pt>
                <c:pt idx="41">
                  <c:v>3.1497687354487915E-2</c:v>
                </c:pt>
                <c:pt idx="42">
                  <c:v>2.9917854382867502E-2</c:v>
                </c:pt>
                <c:pt idx="43">
                  <c:v>3.3580501578980057E-2</c:v>
                </c:pt>
                <c:pt idx="44">
                  <c:v>3.3449427053082556E-2</c:v>
                </c:pt>
                <c:pt idx="45">
                  <c:v>3.4271919546181029E-2</c:v>
                </c:pt>
                <c:pt idx="46">
                  <c:v>3.2906697367652553E-2</c:v>
                </c:pt>
              </c:numCache>
            </c:numRef>
          </c:val>
          <c:smooth val="0"/>
          <c:extLst>
            <c:ext xmlns:c16="http://schemas.microsoft.com/office/drawing/2014/chart" uri="{C3380CC4-5D6E-409C-BE32-E72D297353CC}">
              <c16:uniqueId val="{00000003-5D71-49A8-9940-CDDE90AF99EB}"/>
            </c:ext>
          </c:extLst>
        </c:ser>
        <c:ser>
          <c:idx val="4"/>
          <c:order val="4"/>
          <c:tx>
            <c:strRef>
              <c:f>TdR_03!$B$90</c:f>
              <c:strCache>
                <c:ptCount val="1"/>
                <c:pt idx="0">
                  <c:v>Tertiaire non marchand</c:v>
                </c:pt>
              </c:strCache>
            </c:strRef>
          </c:tx>
          <c:marker>
            <c:symbol val="none"/>
          </c:marker>
          <c:cat>
            <c:strRef>
              <c:f>TdR_03!$C$85:$AW$85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TdR_03!$C$90:$AW$90</c:f>
              <c:numCache>
                <c:formatCode>0.0%</c:formatCode>
                <c:ptCount val="47"/>
                <c:pt idx="0">
                  <c:v>4.142120859844618E-4</c:v>
                </c:pt>
                <c:pt idx="1">
                  <c:v>6.0938146260593672E-4</c:v>
                </c:pt>
                <c:pt idx="2">
                  <c:v>5.5811512205066057E-4</c:v>
                </c:pt>
                <c:pt idx="3">
                  <c:v>9.0067111737556686E-4</c:v>
                </c:pt>
                <c:pt idx="4">
                  <c:v>6.1915102984993694E-4</c:v>
                </c:pt>
                <c:pt idx="5">
                  <c:v>4.9378635263224412E-4</c:v>
                </c:pt>
                <c:pt idx="6">
                  <c:v>5.6317159325535435E-4</c:v>
                </c:pt>
                <c:pt idx="7">
                  <c:v>5.2415869255864915E-4</c:v>
                </c:pt>
                <c:pt idx="8">
                  <c:v>7.692260670962909E-4</c:v>
                </c:pt>
                <c:pt idx="9">
                  <c:v>5.6901832995832652E-4</c:v>
                </c:pt>
                <c:pt idx="10">
                  <c:v>4.845526342101421E-4</c:v>
                </c:pt>
                <c:pt idx="11">
                  <c:v>4.9200076527727865E-4</c:v>
                </c:pt>
                <c:pt idx="12">
                  <c:v>4.0310091897103776E-4</c:v>
                </c:pt>
                <c:pt idx="13">
                  <c:v>5.5827435534336269E-4</c:v>
                </c:pt>
                <c:pt idx="14">
                  <c:v>4.0201619153739802E-4</c:v>
                </c:pt>
                <c:pt idx="15">
                  <c:v>4.4115277693220726E-4</c:v>
                </c:pt>
                <c:pt idx="16">
                  <c:v>3.277042945017367E-4</c:v>
                </c:pt>
                <c:pt idx="17">
                  <c:v>2.6037108570565819E-4</c:v>
                </c:pt>
                <c:pt idx="18">
                  <c:v>6.0245186971529896E-4</c:v>
                </c:pt>
                <c:pt idx="19">
                  <c:v>4.0561720109098223E-4</c:v>
                </c:pt>
                <c:pt idx="20">
                  <c:v>5.456416353543886E-4</c:v>
                </c:pt>
                <c:pt idx="21">
                  <c:v>3.8918785379557405E-4</c:v>
                </c:pt>
                <c:pt idx="22">
                  <c:v>6.303750218718525E-4</c:v>
                </c:pt>
                <c:pt idx="23">
                  <c:v>6.6049272280970992E-4</c:v>
                </c:pt>
                <c:pt idx="24">
                  <c:v>7.012708543120298E-4</c:v>
                </c:pt>
                <c:pt idx="25">
                  <c:v>9.5935165601688209E-4</c:v>
                </c:pt>
                <c:pt idx="26">
                  <c:v>9.1634981269075216E-4</c:v>
                </c:pt>
                <c:pt idx="27">
                  <c:v>7.7207362810338491E-4</c:v>
                </c:pt>
                <c:pt idx="28">
                  <c:v>8.3952848209453365E-4</c:v>
                </c:pt>
                <c:pt idx="29">
                  <c:v>8.5658508097594132E-4</c:v>
                </c:pt>
                <c:pt idx="30">
                  <c:v>7.4909303865185357E-4</c:v>
                </c:pt>
                <c:pt idx="31">
                  <c:v>1.133410558544379E-3</c:v>
                </c:pt>
                <c:pt idx="32">
                  <c:v>1.1228778355893449E-3</c:v>
                </c:pt>
                <c:pt idx="33">
                  <c:v>1.4260295414458156E-3</c:v>
                </c:pt>
                <c:pt idx="34">
                  <c:v>1.051729687213307E-3</c:v>
                </c:pt>
                <c:pt idx="35">
                  <c:v>1.0696417670720906E-3</c:v>
                </c:pt>
                <c:pt idx="36">
                  <c:v>9.2412943738092248E-4</c:v>
                </c:pt>
                <c:pt idx="37">
                  <c:v>1.1642437605719092E-3</c:v>
                </c:pt>
                <c:pt idx="38">
                  <c:v>1.3513118359596847E-3</c:v>
                </c:pt>
                <c:pt idx="39">
                  <c:v>1.6080524850675616E-3</c:v>
                </c:pt>
                <c:pt idx="40">
                  <c:v>1.8354852580369427E-3</c:v>
                </c:pt>
                <c:pt idx="41">
                  <c:v>1.9420127851579143E-3</c:v>
                </c:pt>
                <c:pt idx="42">
                  <c:v>2.2748036646326915E-3</c:v>
                </c:pt>
                <c:pt idx="43">
                  <c:v>2.6406227124304016E-3</c:v>
                </c:pt>
                <c:pt idx="44">
                  <c:v>2.0405333031352159E-3</c:v>
                </c:pt>
                <c:pt idx="45">
                  <c:v>2.0284958156974583E-3</c:v>
                </c:pt>
                <c:pt idx="46">
                  <c:v>2.0557728286757725E-3</c:v>
                </c:pt>
              </c:numCache>
            </c:numRef>
          </c:val>
          <c:smooth val="0"/>
          <c:extLst>
            <c:ext xmlns:c16="http://schemas.microsoft.com/office/drawing/2014/chart" uri="{C3380CC4-5D6E-409C-BE32-E72D297353CC}">
              <c16:uniqueId val="{00000004-5D71-49A8-9940-CDDE90AF99EB}"/>
            </c:ext>
          </c:extLst>
        </c:ser>
        <c:dLbls>
          <c:showLegendKey val="0"/>
          <c:showVal val="0"/>
          <c:showCatName val="0"/>
          <c:showSerName val="0"/>
          <c:showPercent val="0"/>
          <c:showBubbleSize val="0"/>
        </c:dLbls>
        <c:smooth val="0"/>
        <c:axId val="326682880"/>
        <c:axId val="326726784"/>
      </c:lineChart>
      <c:catAx>
        <c:axId val="326682880"/>
        <c:scaling>
          <c:orientation val="minMax"/>
        </c:scaling>
        <c:delete val="0"/>
        <c:axPos val="b"/>
        <c:numFmt formatCode="General" sourceLinked="0"/>
        <c:majorTickMark val="out"/>
        <c:minorTickMark val="none"/>
        <c:tickLblPos val="nextTo"/>
        <c:crossAx val="326726784"/>
        <c:crosses val="autoZero"/>
        <c:auto val="1"/>
        <c:lblAlgn val="ctr"/>
        <c:lblOffset val="100"/>
        <c:noMultiLvlLbl val="0"/>
      </c:catAx>
      <c:valAx>
        <c:axId val="326726784"/>
        <c:scaling>
          <c:orientation val="minMax"/>
        </c:scaling>
        <c:delete val="0"/>
        <c:axPos val="l"/>
        <c:majorGridlines/>
        <c:numFmt formatCode="0.0%" sourceLinked="1"/>
        <c:majorTickMark val="out"/>
        <c:minorTickMark val="none"/>
        <c:tickLblPos val="nextTo"/>
        <c:crossAx val="3266828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TdR_03!$B$86</c:f>
              <c:strCache>
                <c:ptCount val="1"/>
                <c:pt idx="0">
                  <c:v>Agriculture</c:v>
                </c:pt>
              </c:strCache>
            </c:strRef>
          </c:tx>
          <c:marker>
            <c:symbol val="none"/>
          </c:marker>
          <c:cat>
            <c:strRef>
              <c:f>TdR_03!$C$85:$AY$85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TdR_03!$C$86:$AY$86</c:f>
              <c:numCache>
                <c:formatCode>0.0%</c:formatCode>
                <c:ptCount val="49"/>
                <c:pt idx="0">
                  <c:v>1.9335774303368851E-2</c:v>
                </c:pt>
                <c:pt idx="1">
                  <c:v>2.0748527977272276E-2</c:v>
                </c:pt>
                <c:pt idx="2">
                  <c:v>2.7675628824972372E-2</c:v>
                </c:pt>
                <c:pt idx="3">
                  <c:v>2.6862586842308439E-2</c:v>
                </c:pt>
                <c:pt idx="4">
                  <c:v>1.0258554811405834E-2</c:v>
                </c:pt>
                <c:pt idx="5">
                  <c:v>3.2348504344333485E-2</c:v>
                </c:pt>
                <c:pt idx="6">
                  <c:v>2.5467610139854061E-2</c:v>
                </c:pt>
                <c:pt idx="7">
                  <c:v>2.8897158419579124E-2</c:v>
                </c:pt>
                <c:pt idx="8">
                  <c:v>2.0808898159819709E-2</c:v>
                </c:pt>
                <c:pt idx="9">
                  <c:v>2.8812332425776129E-2</c:v>
                </c:pt>
                <c:pt idx="10">
                  <c:v>2.2699541330848803E-2</c:v>
                </c:pt>
                <c:pt idx="11">
                  <c:v>2.2120084412547581E-2</c:v>
                </c:pt>
                <c:pt idx="12">
                  <c:v>2.5966798985857305E-2</c:v>
                </c:pt>
                <c:pt idx="13">
                  <c:v>3.1547940524079526E-2</c:v>
                </c:pt>
                <c:pt idx="14">
                  <c:v>2.6912227939000551E-2</c:v>
                </c:pt>
                <c:pt idx="15">
                  <c:v>2.2606105759063556E-2</c:v>
                </c:pt>
                <c:pt idx="16">
                  <c:v>2.9037087133907506E-2</c:v>
                </c:pt>
                <c:pt idx="17">
                  <c:v>2.9481192953993204E-2</c:v>
                </c:pt>
                <c:pt idx="18">
                  <c:v>3.1051694704215597E-2</c:v>
                </c:pt>
                <c:pt idx="19">
                  <c:v>3.9488051003471795E-2</c:v>
                </c:pt>
                <c:pt idx="20">
                  <c:v>3.1179271899307748E-2</c:v>
                </c:pt>
                <c:pt idx="21">
                  <c:v>3.4973847196888196E-2</c:v>
                </c:pt>
                <c:pt idx="22">
                  <c:v>5.5946073684608917E-2</c:v>
                </c:pt>
                <c:pt idx="23">
                  <c:v>5.5590584721704125E-2</c:v>
                </c:pt>
                <c:pt idx="24">
                  <c:v>4.0416258236437005E-2</c:v>
                </c:pt>
                <c:pt idx="25">
                  <c:v>2.7754663059270625E-2</c:v>
                </c:pt>
                <c:pt idx="26">
                  <c:v>2.861651156884331E-2</c:v>
                </c:pt>
                <c:pt idx="27">
                  <c:v>2.2276573279381137E-2</c:v>
                </c:pt>
                <c:pt idx="28">
                  <c:v>1.8086409368060864E-2</c:v>
                </c:pt>
                <c:pt idx="29">
                  <c:v>2.557051394254212E-2</c:v>
                </c:pt>
                <c:pt idx="30">
                  <c:v>2.0313156412366751E-2</c:v>
                </c:pt>
                <c:pt idx="31">
                  <c:v>2.1917639834712593E-2</c:v>
                </c:pt>
                <c:pt idx="32">
                  <c:v>2.7442093400791595E-2</c:v>
                </c:pt>
                <c:pt idx="33">
                  <c:v>2.2450732645218165E-2</c:v>
                </c:pt>
                <c:pt idx="34">
                  <c:v>2.6473701933161262E-2</c:v>
                </c:pt>
                <c:pt idx="35">
                  <c:v>2.5152202849102533E-2</c:v>
                </c:pt>
                <c:pt idx="36">
                  <c:v>1.7473268011803818E-2</c:v>
                </c:pt>
                <c:pt idx="37">
                  <c:v>1.7533118884836923E-2</c:v>
                </c:pt>
                <c:pt idx="38">
                  <c:v>2.7427892522283673E-2</c:v>
                </c:pt>
                <c:pt idx="39">
                  <c:v>2.6683705454865224E-2</c:v>
                </c:pt>
                <c:pt idx="40">
                  <c:v>2.6619303531193982E-2</c:v>
                </c:pt>
                <c:pt idx="41">
                  <c:v>2.5544362255571613E-2</c:v>
                </c:pt>
                <c:pt idx="42">
                  <c:v>2.043471256032019E-2</c:v>
                </c:pt>
                <c:pt idx="43">
                  <c:v>1.87541021783319E-2</c:v>
                </c:pt>
                <c:pt idx="44">
                  <c:v>2.6822294242401467E-2</c:v>
                </c:pt>
                <c:pt idx="45">
                  <c:v>2.7618938404494236E-2</c:v>
                </c:pt>
                <c:pt idx="46">
                  <c:v>1.9977652015514644E-2</c:v>
                </c:pt>
                <c:pt idx="47">
                  <c:v>2.8686545811337442E-2</c:v>
                </c:pt>
                <c:pt idx="48">
                  <c:v>2.6436334285698998E-2</c:v>
                </c:pt>
              </c:numCache>
            </c:numRef>
          </c:val>
          <c:smooth val="0"/>
          <c:extLst>
            <c:ext xmlns:c16="http://schemas.microsoft.com/office/drawing/2014/chart" uri="{C3380CC4-5D6E-409C-BE32-E72D297353CC}">
              <c16:uniqueId val="{00000000-1B76-418A-BE8B-D090FA41C632}"/>
            </c:ext>
          </c:extLst>
        </c:ser>
        <c:ser>
          <c:idx val="1"/>
          <c:order val="1"/>
          <c:tx>
            <c:strRef>
              <c:f>TdR_03!$B$87</c:f>
              <c:strCache>
                <c:ptCount val="1"/>
                <c:pt idx="0">
                  <c:v>Industrie</c:v>
                </c:pt>
              </c:strCache>
            </c:strRef>
          </c:tx>
          <c:marker>
            <c:symbol val="none"/>
          </c:marker>
          <c:cat>
            <c:strRef>
              <c:f>TdR_03!$C$85:$AY$85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TdR_03!$C$87:$AY$87</c:f>
              <c:numCache>
                <c:formatCode>0.0%</c:formatCode>
                <c:ptCount val="49"/>
                <c:pt idx="0">
                  <c:v>7.5431797472177819E-2</c:v>
                </c:pt>
                <c:pt idx="1">
                  <c:v>8.2809432869445823E-2</c:v>
                </c:pt>
                <c:pt idx="2">
                  <c:v>8.1770109656327708E-2</c:v>
                </c:pt>
                <c:pt idx="3">
                  <c:v>8.0827431705361302E-2</c:v>
                </c:pt>
                <c:pt idx="4">
                  <c:v>7.6603040979092818E-2</c:v>
                </c:pt>
                <c:pt idx="5">
                  <c:v>6.8311113096634332E-2</c:v>
                </c:pt>
                <c:pt idx="6">
                  <c:v>6.0267624276495881E-2</c:v>
                </c:pt>
                <c:pt idx="7">
                  <c:v>5.0451906921410751E-2</c:v>
                </c:pt>
                <c:pt idx="8">
                  <c:v>5.4845671824373186E-2</c:v>
                </c:pt>
                <c:pt idx="9">
                  <c:v>6.445333232131796E-2</c:v>
                </c:pt>
                <c:pt idx="10">
                  <c:v>6.4674096660125996E-2</c:v>
                </c:pt>
                <c:pt idx="11">
                  <c:v>7.0934431702908321E-2</c:v>
                </c:pt>
                <c:pt idx="12">
                  <c:v>6.6966971431085306E-2</c:v>
                </c:pt>
                <c:pt idx="13">
                  <c:v>7.0677884162930513E-2</c:v>
                </c:pt>
                <c:pt idx="14">
                  <c:v>6.9280893785612058E-2</c:v>
                </c:pt>
                <c:pt idx="15">
                  <c:v>7.0326716522122482E-2</c:v>
                </c:pt>
                <c:pt idx="16">
                  <c:v>7.0057280392449697E-2</c:v>
                </c:pt>
                <c:pt idx="17">
                  <c:v>6.7732408826881932E-2</c:v>
                </c:pt>
                <c:pt idx="18">
                  <c:v>7.6036430991766768E-2</c:v>
                </c:pt>
                <c:pt idx="19">
                  <c:v>7.8590693409238063E-2</c:v>
                </c:pt>
                <c:pt idx="20">
                  <c:v>8.2927924314858667E-2</c:v>
                </c:pt>
                <c:pt idx="21">
                  <c:v>8.6056401907445068E-2</c:v>
                </c:pt>
                <c:pt idx="22">
                  <c:v>8.6079469729193531E-2</c:v>
                </c:pt>
                <c:pt idx="23">
                  <c:v>8.9951171430041846E-2</c:v>
                </c:pt>
                <c:pt idx="24">
                  <c:v>9.1888660459184576E-2</c:v>
                </c:pt>
                <c:pt idx="25">
                  <c:v>9.5126880131360836E-2</c:v>
                </c:pt>
                <c:pt idx="26">
                  <c:v>9.5382074553533217E-2</c:v>
                </c:pt>
                <c:pt idx="27">
                  <c:v>0.1017410002950713</c:v>
                </c:pt>
                <c:pt idx="28">
                  <c:v>9.7642426385838504E-2</c:v>
                </c:pt>
                <c:pt idx="29">
                  <c:v>9.3375293650539912E-2</c:v>
                </c:pt>
                <c:pt idx="30">
                  <c:v>9.4314254733824793E-2</c:v>
                </c:pt>
                <c:pt idx="31">
                  <c:v>8.7136457529198033E-2</c:v>
                </c:pt>
                <c:pt idx="32">
                  <c:v>9.000097385611891E-2</c:v>
                </c:pt>
                <c:pt idx="33">
                  <c:v>8.9240472043741498E-2</c:v>
                </c:pt>
                <c:pt idx="34">
                  <c:v>8.4494190430335014E-2</c:v>
                </c:pt>
                <c:pt idx="35">
                  <c:v>8.2434612660379269E-2</c:v>
                </c:pt>
                <c:pt idx="36">
                  <c:v>5.1068161800076457E-2</c:v>
                </c:pt>
                <c:pt idx="37">
                  <c:v>5.524998866325509E-2</c:v>
                </c:pt>
                <c:pt idx="38">
                  <c:v>7.8709422597903853E-2</c:v>
                </c:pt>
                <c:pt idx="39">
                  <c:v>8.2837028414588773E-2</c:v>
                </c:pt>
                <c:pt idx="40">
                  <c:v>8.6551190693031577E-2</c:v>
                </c:pt>
                <c:pt idx="41">
                  <c:v>8.947134141365494E-2</c:v>
                </c:pt>
                <c:pt idx="42">
                  <c:v>0.10278048381873464</c:v>
                </c:pt>
                <c:pt idx="43">
                  <c:v>0.10659895636009763</c:v>
                </c:pt>
                <c:pt idx="44">
                  <c:v>0.10819146644235199</c:v>
                </c:pt>
                <c:pt idx="45">
                  <c:v>0.10844850373912446</c:v>
                </c:pt>
                <c:pt idx="46">
                  <c:v>0.11325983684257968</c:v>
                </c:pt>
                <c:pt idx="47">
                  <c:v>0.11300281032249979</c:v>
                </c:pt>
                <c:pt idx="48">
                  <c:v>0.11573630481639652</c:v>
                </c:pt>
              </c:numCache>
            </c:numRef>
          </c:val>
          <c:smooth val="0"/>
          <c:extLst>
            <c:ext xmlns:c16="http://schemas.microsoft.com/office/drawing/2014/chart" uri="{C3380CC4-5D6E-409C-BE32-E72D297353CC}">
              <c16:uniqueId val="{00000001-1B76-418A-BE8B-D090FA41C632}"/>
            </c:ext>
          </c:extLst>
        </c:ser>
        <c:ser>
          <c:idx val="2"/>
          <c:order val="2"/>
          <c:tx>
            <c:strRef>
              <c:f>TdR_03!$B$88</c:f>
              <c:strCache>
                <c:ptCount val="1"/>
                <c:pt idx="0">
                  <c:v>Construction</c:v>
                </c:pt>
              </c:strCache>
            </c:strRef>
          </c:tx>
          <c:marker>
            <c:symbol val="none"/>
          </c:marker>
          <c:cat>
            <c:strRef>
              <c:f>TdR_03!$C$85:$AY$85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TdR_03!$C$88:$AY$88</c:f>
              <c:numCache>
                <c:formatCode>0.0%</c:formatCode>
                <c:ptCount val="49"/>
                <c:pt idx="0">
                  <c:v>6.7875166040223575E-2</c:v>
                </c:pt>
                <c:pt idx="1">
                  <c:v>6.208185750271613E-2</c:v>
                </c:pt>
                <c:pt idx="2">
                  <c:v>5.7327065716645448E-2</c:v>
                </c:pt>
                <c:pt idx="3">
                  <c:v>6.5407033288280431E-2</c:v>
                </c:pt>
                <c:pt idx="4">
                  <c:v>5.9477577894811583E-2</c:v>
                </c:pt>
                <c:pt idx="5">
                  <c:v>5.3996422136057251E-2</c:v>
                </c:pt>
                <c:pt idx="6">
                  <c:v>5.941845962458852E-2</c:v>
                </c:pt>
                <c:pt idx="7">
                  <c:v>5.5097066895488225E-2</c:v>
                </c:pt>
                <c:pt idx="8">
                  <c:v>6.3168876635094198E-2</c:v>
                </c:pt>
                <c:pt idx="9">
                  <c:v>6.6804019351673266E-2</c:v>
                </c:pt>
                <c:pt idx="10">
                  <c:v>7.1514927706373632E-2</c:v>
                </c:pt>
                <c:pt idx="11">
                  <c:v>7.0068833646023607E-2</c:v>
                </c:pt>
                <c:pt idx="12">
                  <c:v>7.6122817811415597E-2</c:v>
                </c:pt>
                <c:pt idx="13">
                  <c:v>7.1921111495937232E-2</c:v>
                </c:pt>
                <c:pt idx="14">
                  <c:v>5.8507672103311745E-2</c:v>
                </c:pt>
                <c:pt idx="15">
                  <c:v>5.2304029693408818E-2</c:v>
                </c:pt>
                <c:pt idx="16">
                  <c:v>4.9446200368427923E-2</c:v>
                </c:pt>
                <c:pt idx="17">
                  <c:v>4.5345860355577063E-2</c:v>
                </c:pt>
                <c:pt idx="18">
                  <c:v>5.9301989735038738E-2</c:v>
                </c:pt>
                <c:pt idx="19">
                  <c:v>6.2911551881782227E-2</c:v>
                </c:pt>
                <c:pt idx="20">
                  <c:v>6.4033059875814688E-2</c:v>
                </c:pt>
                <c:pt idx="21">
                  <c:v>6.7507406073970377E-2</c:v>
                </c:pt>
                <c:pt idx="22">
                  <c:v>7.2205079901547758E-2</c:v>
                </c:pt>
                <c:pt idx="23">
                  <c:v>7.3667438195295532E-2</c:v>
                </c:pt>
                <c:pt idx="24">
                  <c:v>7.0012702533150603E-2</c:v>
                </c:pt>
                <c:pt idx="25">
                  <c:v>6.8202621827682927E-2</c:v>
                </c:pt>
                <c:pt idx="26">
                  <c:v>6.9629824173723376E-2</c:v>
                </c:pt>
                <c:pt idx="27">
                  <c:v>7.6698970225440588E-2</c:v>
                </c:pt>
                <c:pt idx="28">
                  <c:v>7.2147952089293685E-2</c:v>
                </c:pt>
                <c:pt idx="29">
                  <c:v>7.8706716131210108E-2</c:v>
                </c:pt>
                <c:pt idx="30">
                  <c:v>7.6492649798177922E-2</c:v>
                </c:pt>
                <c:pt idx="31">
                  <c:v>7.7835529481194529E-2</c:v>
                </c:pt>
                <c:pt idx="32">
                  <c:v>8.7229513971637612E-2</c:v>
                </c:pt>
                <c:pt idx="33">
                  <c:v>8.83574324404202E-2</c:v>
                </c:pt>
                <c:pt idx="34">
                  <c:v>8.8696603906505009E-2</c:v>
                </c:pt>
                <c:pt idx="35">
                  <c:v>8.3766877902642353E-2</c:v>
                </c:pt>
                <c:pt idx="36">
                  <c:v>2.2045727977526228E-2</c:v>
                </c:pt>
                <c:pt idx="37">
                  <c:v>6.2131335355032041E-2</c:v>
                </c:pt>
                <c:pt idx="38">
                  <c:v>8.3676461763087434E-2</c:v>
                </c:pt>
                <c:pt idx="39">
                  <c:v>8.9318330317171776E-2</c:v>
                </c:pt>
                <c:pt idx="40">
                  <c:v>9.8105439798829089E-2</c:v>
                </c:pt>
                <c:pt idx="41">
                  <c:v>0.10034354290227419</c:v>
                </c:pt>
                <c:pt idx="42">
                  <c:v>9.4934672438730577E-2</c:v>
                </c:pt>
                <c:pt idx="43">
                  <c:v>9.679582787702129E-2</c:v>
                </c:pt>
                <c:pt idx="44">
                  <c:v>9.2520056876658166E-2</c:v>
                </c:pt>
                <c:pt idx="45">
                  <c:v>8.3519748601198165E-2</c:v>
                </c:pt>
                <c:pt idx="46">
                  <c:v>7.9925929045631644E-2</c:v>
                </c:pt>
                <c:pt idx="47">
                  <c:v>8.0036480644338437E-2</c:v>
                </c:pt>
                <c:pt idx="48">
                  <c:v>7.5796757412205332E-2</c:v>
                </c:pt>
              </c:numCache>
            </c:numRef>
          </c:val>
          <c:smooth val="0"/>
          <c:extLst>
            <c:ext xmlns:c16="http://schemas.microsoft.com/office/drawing/2014/chart" uri="{C3380CC4-5D6E-409C-BE32-E72D297353CC}">
              <c16:uniqueId val="{00000002-1B76-418A-BE8B-D090FA41C632}"/>
            </c:ext>
          </c:extLst>
        </c:ser>
        <c:ser>
          <c:idx val="3"/>
          <c:order val="3"/>
          <c:tx>
            <c:strRef>
              <c:f>TdR_03!$B$89</c:f>
              <c:strCache>
                <c:ptCount val="1"/>
                <c:pt idx="0">
                  <c:v>Tertiaire marchand</c:v>
                </c:pt>
              </c:strCache>
            </c:strRef>
          </c:tx>
          <c:marker>
            <c:symbol val="none"/>
          </c:marker>
          <c:cat>
            <c:strRef>
              <c:f>TdR_03!$C$85:$AY$85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TdR_03!$C$89:$AY$89</c:f>
              <c:numCache>
                <c:formatCode>0.0%</c:formatCode>
                <c:ptCount val="49"/>
                <c:pt idx="0">
                  <c:v>1.4195939372125323E-2</c:v>
                </c:pt>
                <c:pt idx="1">
                  <c:v>1.2775950008075127E-2</c:v>
                </c:pt>
                <c:pt idx="2">
                  <c:v>1.1940360505624045E-2</c:v>
                </c:pt>
                <c:pt idx="3">
                  <c:v>1.1894925694552218E-2</c:v>
                </c:pt>
                <c:pt idx="4">
                  <c:v>1.1419861506464858E-2</c:v>
                </c:pt>
                <c:pt idx="5">
                  <c:v>1.3247475790601936E-2</c:v>
                </c:pt>
                <c:pt idx="6">
                  <c:v>1.223915275395018E-2</c:v>
                </c:pt>
                <c:pt idx="7">
                  <c:v>1.3654154304273662E-2</c:v>
                </c:pt>
                <c:pt idx="8">
                  <c:v>1.4255691951235402E-2</c:v>
                </c:pt>
                <c:pt idx="9">
                  <c:v>1.3561807666558673E-2</c:v>
                </c:pt>
                <c:pt idx="10">
                  <c:v>1.4201137160262165E-2</c:v>
                </c:pt>
                <c:pt idx="11">
                  <c:v>1.457422040293904E-2</c:v>
                </c:pt>
                <c:pt idx="12">
                  <c:v>1.6681936341696221E-2</c:v>
                </c:pt>
                <c:pt idx="13">
                  <c:v>1.7032177678366293E-2</c:v>
                </c:pt>
                <c:pt idx="14">
                  <c:v>1.7844607744840715E-2</c:v>
                </c:pt>
                <c:pt idx="15">
                  <c:v>1.5732962107879191E-2</c:v>
                </c:pt>
                <c:pt idx="16">
                  <c:v>1.6646016650520887E-2</c:v>
                </c:pt>
                <c:pt idx="17">
                  <c:v>1.864917842147697E-2</c:v>
                </c:pt>
                <c:pt idx="18">
                  <c:v>1.8252969546259303E-2</c:v>
                </c:pt>
                <c:pt idx="19">
                  <c:v>1.6761358117899257E-2</c:v>
                </c:pt>
                <c:pt idx="20">
                  <c:v>1.7195047615452781E-2</c:v>
                </c:pt>
                <c:pt idx="21">
                  <c:v>1.717764485998894E-2</c:v>
                </c:pt>
                <c:pt idx="22">
                  <c:v>1.7713935089538044E-2</c:v>
                </c:pt>
                <c:pt idx="23">
                  <c:v>2.0310749565462045E-2</c:v>
                </c:pt>
                <c:pt idx="24">
                  <c:v>2.1519424690011682E-2</c:v>
                </c:pt>
                <c:pt idx="25">
                  <c:v>2.3892724216962757E-2</c:v>
                </c:pt>
                <c:pt idx="26">
                  <c:v>2.3925650324267793E-2</c:v>
                </c:pt>
                <c:pt idx="27">
                  <c:v>2.2274481154724444E-2</c:v>
                </c:pt>
                <c:pt idx="28">
                  <c:v>2.4721048047013507E-2</c:v>
                </c:pt>
                <c:pt idx="29">
                  <c:v>2.3478759997320367E-2</c:v>
                </c:pt>
                <c:pt idx="30">
                  <c:v>2.5344409213541828E-2</c:v>
                </c:pt>
                <c:pt idx="31">
                  <c:v>2.4797863469900202E-2</c:v>
                </c:pt>
                <c:pt idx="32">
                  <c:v>2.418347328711563E-2</c:v>
                </c:pt>
                <c:pt idx="33">
                  <c:v>2.6492860079595826E-2</c:v>
                </c:pt>
                <c:pt idx="34">
                  <c:v>2.729448766337288E-2</c:v>
                </c:pt>
                <c:pt idx="35">
                  <c:v>2.6961191871533986E-2</c:v>
                </c:pt>
                <c:pt idx="36">
                  <c:v>1.6914622887887254E-2</c:v>
                </c:pt>
                <c:pt idx="37">
                  <c:v>2.4770754195741936E-2</c:v>
                </c:pt>
                <c:pt idx="38">
                  <c:v>2.7443045424707463E-2</c:v>
                </c:pt>
                <c:pt idx="39">
                  <c:v>2.8250764023960477E-2</c:v>
                </c:pt>
                <c:pt idx="40">
                  <c:v>3.0800046743888417E-2</c:v>
                </c:pt>
                <c:pt idx="41">
                  <c:v>3.1497687354487915E-2</c:v>
                </c:pt>
                <c:pt idx="42">
                  <c:v>2.9917854382867502E-2</c:v>
                </c:pt>
                <c:pt idx="43">
                  <c:v>3.3580501578980057E-2</c:v>
                </c:pt>
                <c:pt idx="44">
                  <c:v>3.3449427053082556E-2</c:v>
                </c:pt>
                <c:pt idx="45">
                  <c:v>3.4271919546181029E-2</c:v>
                </c:pt>
                <c:pt idx="46">
                  <c:v>3.2906697367652553E-2</c:v>
                </c:pt>
                <c:pt idx="47">
                  <c:v>3.3515615573529597E-2</c:v>
                </c:pt>
                <c:pt idx="48">
                  <c:v>3.1570676917791023E-2</c:v>
                </c:pt>
              </c:numCache>
            </c:numRef>
          </c:val>
          <c:smooth val="0"/>
          <c:extLst>
            <c:ext xmlns:c16="http://schemas.microsoft.com/office/drawing/2014/chart" uri="{C3380CC4-5D6E-409C-BE32-E72D297353CC}">
              <c16:uniqueId val="{00000003-1B76-418A-BE8B-D090FA41C632}"/>
            </c:ext>
          </c:extLst>
        </c:ser>
        <c:ser>
          <c:idx val="4"/>
          <c:order val="4"/>
          <c:tx>
            <c:strRef>
              <c:f>TdR_03!$B$90</c:f>
              <c:strCache>
                <c:ptCount val="1"/>
                <c:pt idx="0">
                  <c:v>Tertiaire non marchand</c:v>
                </c:pt>
              </c:strCache>
            </c:strRef>
          </c:tx>
          <c:marker>
            <c:symbol val="none"/>
          </c:marker>
          <c:cat>
            <c:strRef>
              <c:f>TdR_03!$C$85:$AY$85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TdR_03!$C$90:$AY$90</c:f>
              <c:numCache>
                <c:formatCode>0.0%</c:formatCode>
                <c:ptCount val="49"/>
                <c:pt idx="0">
                  <c:v>4.142120859844618E-4</c:v>
                </c:pt>
                <c:pt idx="1">
                  <c:v>6.0938146260593672E-4</c:v>
                </c:pt>
                <c:pt idx="2">
                  <c:v>5.5811512205066057E-4</c:v>
                </c:pt>
                <c:pt idx="3">
                  <c:v>9.0067111737556686E-4</c:v>
                </c:pt>
                <c:pt idx="4">
                  <c:v>6.1915102984993694E-4</c:v>
                </c:pt>
                <c:pt idx="5">
                  <c:v>4.9378635263224412E-4</c:v>
                </c:pt>
                <c:pt idx="6">
                  <c:v>5.6317159325535435E-4</c:v>
                </c:pt>
                <c:pt idx="7">
                  <c:v>5.2415869255864915E-4</c:v>
                </c:pt>
                <c:pt idx="8">
                  <c:v>7.692260670962909E-4</c:v>
                </c:pt>
                <c:pt idx="9">
                  <c:v>5.6901832995832652E-4</c:v>
                </c:pt>
                <c:pt idx="10">
                  <c:v>4.845526342101421E-4</c:v>
                </c:pt>
                <c:pt idx="11">
                  <c:v>4.9200076527727865E-4</c:v>
                </c:pt>
                <c:pt idx="12">
                  <c:v>4.0310091897103776E-4</c:v>
                </c:pt>
                <c:pt idx="13">
                  <c:v>5.5827435534336269E-4</c:v>
                </c:pt>
                <c:pt idx="14">
                  <c:v>4.0201619153739802E-4</c:v>
                </c:pt>
                <c:pt idx="15">
                  <c:v>4.4115277693220726E-4</c:v>
                </c:pt>
                <c:pt idx="16">
                  <c:v>3.277042945017367E-4</c:v>
                </c:pt>
                <c:pt idx="17">
                  <c:v>2.6037108570565819E-4</c:v>
                </c:pt>
                <c:pt idx="18">
                  <c:v>6.0245186971529896E-4</c:v>
                </c:pt>
                <c:pt idx="19">
                  <c:v>4.0561720109098223E-4</c:v>
                </c:pt>
                <c:pt idx="20">
                  <c:v>5.456416353543886E-4</c:v>
                </c:pt>
                <c:pt idx="21">
                  <c:v>3.8918785379557405E-4</c:v>
                </c:pt>
                <c:pt idx="22">
                  <c:v>6.303750218718525E-4</c:v>
                </c:pt>
                <c:pt idx="23">
                  <c:v>6.6049272280970992E-4</c:v>
                </c:pt>
                <c:pt idx="24">
                  <c:v>7.012708543120298E-4</c:v>
                </c:pt>
                <c:pt idx="25">
                  <c:v>9.5935165601688209E-4</c:v>
                </c:pt>
                <c:pt idx="26">
                  <c:v>9.1634981269075216E-4</c:v>
                </c:pt>
                <c:pt idx="27">
                  <c:v>7.7207362810338491E-4</c:v>
                </c:pt>
                <c:pt idx="28">
                  <c:v>8.3952848209453365E-4</c:v>
                </c:pt>
                <c:pt idx="29">
                  <c:v>8.5658508097594132E-4</c:v>
                </c:pt>
                <c:pt idx="30">
                  <c:v>7.4909303865185357E-4</c:v>
                </c:pt>
                <c:pt idx="31">
                  <c:v>1.133410558544379E-3</c:v>
                </c:pt>
                <c:pt idx="32">
                  <c:v>1.1228778355893449E-3</c:v>
                </c:pt>
                <c:pt idx="33">
                  <c:v>1.4260295414458156E-3</c:v>
                </c:pt>
                <c:pt idx="34">
                  <c:v>1.051729687213307E-3</c:v>
                </c:pt>
                <c:pt idx="35">
                  <c:v>1.0696417670720906E-3</c:v>
                </c:pt>
                <c:pt idx="36">
                  <c:v>9.2412943738092248E-4</c:v>
                </c:pt>
                <c:pt idx="37">
                  <c:v>1.1642437605719092E-3</c:v>
                </c:pt>
                <c:pt idx="38">
                  <c:v>1.3513118359596847E-3</c:v>
                </c:pt>
                <c:pt idx="39">
                  <c:v>1.6080524850675616E-3</c:v>
                </c:pt>
                <c:pt idx="40">
                  <c:v>1.8354852580369427E-3</c:v>
                </c:pt>
                <c:pt idx="41">
                  <c:v>1.9420127851579143E-3</c:v>
                </c:pt>
                <c:pt idx="42">
                  <c:v>2.2748036646326915E-3</c:v>
                </c:pt>
                <c:pt idx="43">
                  <c:v>2.6406227124304016E-3</c:v>
                </c:pt>
                <c:pt idx="44">
                  <c:v>2.0405333031352159E-3</c:v>
                </c:pt>
                <c:pt idx="45">
                  <c:v>2.0284958156974583E-3</c:v>
                </c:pt>
                <c:pt idx="46">
                  <c:v>2.0557728286757725E-3</c:v>
                </c:pt>
                <c:pt idx="47">
                  <c:v>1.9004677945403598E-3</c:v>
                </c:pt>
                <c:pt idx="48">
                  <c:v>2.1125711254948256E-3</c:v>
                </c:pt>
              </c:numCache>
            </c:numRef>
          </c:val>
          <c:smooth val="0"/>
          <c:extLst>
            <c:ext xmlns:c16="http://schemas.microsoft.com/office/drawing/2014/chart" uri="{C3380CC4-5D6E-409C-BE32-E72D297353CC}">
              <c16:uniqueId val="{00000004-1B76-418A-BE8B-D090FA41C632}"/>
            </c:ext>
          </c:extLst>
        </c:ser>
        <c:dLbls>
          <c:showLegendKey val="0"/>
          <c:showVal val="0"/>
          <c:showCatName val="0"/>
          <c:showSerName val="0"/>
          <c:showPercent val="0"/>
          <c:showBubbleSize val="0"/>
        </c:dLbls>
        <c:smooth val="0"/>
        <c:axId val="326682880"/>
        <c:axId val="326726784"/>
      </c:lineChart>
      <c:catAx>
        <c:axId val="326682880"/>
        <c:scaling>
          <c:orientation val="minMax"/>
        </c:scaling>
        <c:delete val="0"/>
        <c:axPos val="b"/>
        <c:numFmt formatCode="General" sourceLinked="0"/>
        <c:majorTickMark val="out"/>
        <c:minorTickMark val="none"/>
        <c:tickLblPos val="nextTo"/>
        <c:crossAx val="326726784"/>
        <c:crosses val="autoZero"/>
        <c:auto val="1"/>
        <c:lblAlgn val="ctr"/>
        <c:lblOffset val="100"/>
        <c:noMultiLvlLbl val="0"/>
      </c:catAx>
      <c:valAx>
        <c:axId val="326726784"/>
        <c:scaling>
          <c:orientation val="minMax"/>
        </c:scaling>
        <c:delete val="0"/>
        <c:axPos val="l"/>
        <c:majorGridlines/>
        <c:numFmt formatCode="0.0%" sourceLinked="1"/>
        <c:majorTickMark val="out"/>
        <c:minorTickMark val="none"/>
        <c:tickLblPos val="nextTo"/>
        <c:crossAx val="3266828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[1]Serie_TdR_03!$B$86</c:f>
              <c:strCache>
                <c:ptCount val="1"/>
                <c:pt idx="0">
                  <c:v>Agriculture</c:v>
                </c:pt>
              </c:strCache>
            </c:strRef>
          </c:tx>
          <c:marker>
            <c:symbol val="none"/>
          </c:marker>
          <c:cat>
            <c:strRef>
              <c:f>[1]Serie_TdR_03!$C$85:$AZ$85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[1]Serie_TdR_03!$C$86:$AZ$86</c:f>
              <c:numCache>
                <c:formatCode>General</c:formatCode>
                <c:ptCount val="50"/>
                <c:pt idx="0">
                  <c:v>1.9335774303368851E-2</c:v>
                </c:pt>
                <c:pt idx="1">
                  <c:v>2.0748527977272276E-2</c:v>
                </c:pt>
                <c:pt idx="2">
                  <c:v>2.7675628824972372E-2</c:v>
                </c:pt>
                <c:pt idx="3">
                  <c:v>2.6862586842308439E-2</c:v>
                </c:pt>
                <c:pt idx="4">
                  <c:v>1.0258554811405834E-2</c:v>
                </c:pt>
                <c:pt idx="5">
                  <c:v>3.2348504344333485E-2</c:v>
                </c:pt>
                <c:pt idx="6">
                  <c:v>2.5467610139854061E-2</c:v>
                </c:pt>
                <c:pt idx="7">
                  <c:v>2.8897158419579124E-2</c:v>
                </c:pt>
                <c:pt idx="8">
                  <c:v>2.0808898159819709E-2</c:v>
                </c:pt>
                <c:pt idx="9">
                  <c:v>2.8812332425776129E-2</c:v>
                </c:pt>
                <c:pt idx="10">
                  <c:v>2.2699541330848803E-2</c:v>
                </c:pt>
                <c:pt idx="11">
                  <c:v>2.2120084412547581E-2</c:v>
                </c:pt>
                <c:pt idx="12">
                  <c:v>2.5966798985857305E-2</c:v>
                </c:pt>
                <c:pt idx="13">
                  <c:v>3.1547940524079526E-2</c:v>
                </c:pt>
                <c:pt idx="14">
                  <c:v>2.6912227939000551E-2</c:v>
                </c:pt>
                <c:pt idx="15">
                  <c:v>2.2606105759063556E-2</c:v>
                </c:pt>
                <c:pt idx="16">
                  <c:v>2.9037087133907506E-2</c:v>
                </c:pt>
                <c:pt idx="17">
                  <c:v>2.9481192953993204E-2</c:v>
                </c:pt>
                <c:pt idx="18">
                  <c:v>3.1051694704215597E-2</c:v>
                </c:pt>
                <c:pt idx="19">
                  <c:v>3.9488051003471795E-2</c:v>
                </c:pt>
                <c:pt idx="20">
                  <c:v>3.1179271899307748E-2</c:v>
                </c:pt>
                <c:pt idx="21">
                  <c:v>3.4973847196888196E-2</c:v>
                </c:pt>
                <c:pt idx="22">
                  <c:v>5.5946073684608917E-2</c:v>
                </c:pt>
                <c:pt idx="23">
                  <c:v>5.5590584721704125E-2</c:v>
                </c:pt>
                <c:pt idx="24">
                  <c:v>4.0416258236437005E-2</c:v>
                </c:pt>
                <c:pt idx="25">
                  <c:v>2.7754663059270625E-2</c:v>
                </c:pt>
                <c:pt idx="26">
                  <c:v>2.861651156884331E-2</c:v>
                </c:pt>
                <c:pt idx="27">
                  <c:v>2.2276573279381137E-2</c:v>
                </c:pt>
                <c:pt idx="28">
                  <c:v>1.8086409368060864E-2</c:v>
                </c:pt>
                <c:pt idx="29">
                  <c:v>2.557051394254212E-2</c:v>
                </c:pt>
                <c:pt idx="30">
                  <c:v>2.0313156412366751E-2</c:v>
                </c:pt>
                <c:pt idx="31">
                  <c:v>2.1917639834712593E-2</c:v>
                </c:pt>
                <c:pt idx="32">
                  <c:v>2.7442093400791595E-2</c:v>
                </c:pt>
                <c:pt idx="33">
                  <c:v>2.2450732645218165E-2</c:v>
                </c:pt>
                <c:pt idx="34">
                  <c:v>2.6473701933161262E-2</c:v>
                </c:pt>
                <c:pt idx="35">
                  <c:v>2.5152202849102533E-2</c:v>
                </c:pt>
                <c:pt idx="36">
                  <c:v>1.7473268011803818E-2</c:v>
                </c:pt>
                <c:pt idx="37">
                  <c:v>1.7533118884836923E-2</c:v>
                </c:pt>
                <c:pt idx="38">
                  <c:v>2.7427892522283673E-2</c:v>
                </c:pt>
                <c:pt idx="39">
                  <c:v>2.6683705454865224E-2</c:v>
                </c:pt>
                <c:pt idx="40">
                  <c:v>2.6619303531193982E-2</c:v>
                </c:pt>
                <c:pt idx="41">
                  <c:v>2.5544362255571613E-2</c:v>
                </c:pt>
                <c:pt idx="42">
                  <c:v>2.043471256032019E-2</c:v>
                </c:pt>
                <c:pt idx="43">
                  <c:v>1.87541021783319E-2</c:v>
                </c:pt>
                <c:pt idx="44">
                  <c:v>2.6822294242401467E-2</c:v>
                </c:pt>
                <c:pt idx="45">
                  <c:v>2.7618938404494236E-2</c:v>
                </c:pt>
                <c:pt idx="46">
                  <c:v>1.9977652015514644E-2</c:v>
                </c:pt>
                <c:pt idx="47">
                  <c:v>2.8686545811337442E-2</c:v>
                </c:pt>
                <c:pt idx="48">
                  <c:v>2.6436334285698998E-2</c:v>
                </c:pt>
                <c:pt idx="49">
                  <c:v>3.2702800427382217E-2</c:v>
                </c:pt>
              </c:numCache>
            </c:numRef>
          </c:val>
          <c:smooth val="0"/>
          <c:extLst>
            <c:ext xmlns:c16="http://schemas.microsoft.com/office/drawing/2014/chart" uri="{C3380CC4-5D6E-409C-BE32-E72D297353CC}">
              <c16:uniqueId val="{00000000-FEE9-4DF9-836C-1B3933E8C3A8}"/>
            </c:ext>
          </c:extLst>
        </c:ser>
        <c:ser>
          <c:idx val="1"/>
          <c:order val="1"/>
          <c:tx>
            <c:strRef>
              <c:f>[1]Serie_TdR_03!$B$87</c:f>
              <c:strCache>
                <c:ptCount val="1"/>
                <c:pt idx="0">
                  <c:v>Industrie</c:v>
                </c:pt>
              </c:strCache>
            </c:strRef>
          </c:tx>
          <c:marker>
            <c:symbol val="none"/>
          </c:marker>
          <c:cat>
            <c:strRef>
              <c:f>[1]Serie_TdR_03!$C$85:$AZ$85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[1]Serie_TdR_03!$C$87:$AZ$87</c:f>
              <c:numCache>
                <c:formatCode>General</c:formatCode>
                <c:ptCount val="50"/>
                <c:pt idx="0">
                  <c:v>7.5431797472177819E-2</c:v>
                </c:pt>
                <c:pt idx="1">
                  <c:v>8.2809432869445823E-2</c:v>
                </c:pt>
                <c:pt idx="2">
                  <c:v>8.1770109656327708E-2</c:v>
                </c:pt>
                <c:pt idx="3">
                  <c:v>8.0827431705361302E-2</c:v>
                </c:pt>
                <c:pt idx="4">
                  <c:v>7.6603040979092818E-2</c:v>
                </c:pt>
                <c:pt idx="5">
                  <c:v>6.8311113096634332E-2</c:v>
                </c:pt>
                <c:pt idx="6">
                  <c:v>6.0267624276495881E-2</c:v>
                </c:pt>
                <c:pt idx="7">
                  <c:v>5.0451906921410751E-2</c:v>
                </c:pt>
                <c:pt idx="8">
                  <c:v>5.4845671824373186E-2</c:v>
                </c:pt>
                <c:pt idx="9">
                  <c:v>6.445333232131796E-2</c:v>
                </c:pt>
                <c:pt idx="10">
                  <c:v>6.4674096660125996E-2</c:v>
                </c:pt>
                <c:pt idx="11">
                  <c:v>7.0934431702908321E-2</c:v>
                </c:pt>
                <c:pt idx="12">
                  <c:v>6.6966971431085306E-2</c:v>
                </c:pt>
                <c:pt idx="13">
                  <c:v>7.0677884162930513E-2</c:v>
                </c:pt>
                <c:pt idx="14">
                  <c:v>6.9280893785612058E-2</c:v>
                </c:pt>
                <c:pt idx="15">
                  <c:v>7.0326716522122482E-2</c:v>
                </c:pt>
                <c:pt idx="16">
                  <c:v>7.0057280392449697E-2</c:v>
                </c:pt>
                <c:pt idx="17">
                  <c:v>6.7732408826881932E-2</c:v>
                </c:pt>
                <c:pt idx="18">
                  <c:v>7.6036430991766768E-2</c:v>
                </c:pt>
                <c:pt idx="19">
                  <c:v>7.8590693409238063E-2</c:v>
                </c:pt>
                <c:pt idx="20">
                  <c:v>8.2927924314858667E-2</c:v>
                </c:pt>
                <c:pt idx="21">
                  <c:v>8.6056401907445068E-2</c:v>
                </c:pt>
                <c:pt idx="22">
                  <c:v>8.6079469729193531E-2</c:v>
                </c:pt>
                <c:pt idx="23">
                  <c:v>8.9951171430041846E-2</c:v>
                </c:pt>
                <c:pt idx="24">
                  <c:v>9.1888660459184576E-2</c:v>
                </c:pt>
                <c:pt idx="25">
                  <c:v>9.5126880131360836E-2</c:v>
                </c:pt>
                <c:pt idx="26">
                  <c:v>9.5382074553533217E-2</c:v>
                </c:pt>
                <c:pt idx="27">
                  <c:v>0.1017410002950713</c:v>
                </c:pt>
                <c:pt idx="28">
                  <c:v>9.7642426385838504E-2</c:v>
                </c:pt>
                <c:pt idx="29">
                  <c:v>9.3375293650539912E-2</c:v>
                </c:pt>
                <c:pt idx="30">
                  <c:v>9.4314254733824793E-2</c:v>
                </c:pt>
                <c:pt idx="31">
                  <c:v>8.7136457529198033E-2</c:v>
                </c:pt>
                <c:pt idx="32">
                  <c:v>9.000097385611891E-2</c:v>
                </c:pt>
                <c:pt idx="33">
                  <c:v>8.9240472043741498E-2</c:v>
                </c:pt>
                <c:pt idx="34">
                  <c:v>8.4494190430335014E-2</c:v>
                </c:pt>
                <c:pt idx="35">
                  <c:v>8.2434612660379269E-2</c:v>
                </c:pt>
                <c:pt idx="36">
                  <c:v>5.1068161800076457E-2</c:v>
                </c:pt>
                <c:pt idx="37">
                  <c:v>5.524998866325509E-2</c:v>
                </c:pt>
                <c:pt idx="38">
                  <c:v>7.8709422597903853E-2</c:v>
                </c:pt>
                <c:pt idx="39">
                  <c:v>8.2837028414588773E-2</c:v>
                </c:pt>
                <c:pt idx="40">
                  <c:v>8.6551190693031577E-2</c:v>
                </c:pt>
                <c:pt idx="41">
                  <c:v>8.947134141365494E-2</c:v>
                </c:pt>
                <c:pt idx="42">
                  <c:v>0.10278048381873464</c:v>
                </c:pt>
                <c:pt idx="43">
                  <c:v>0.10659895636009763</c:v>
                </c:pt>
                <c:pt idx="44">
                  <c:v>0.10819146644235199</c:v>
                </c:pt>
                <c:pt idx="45">
                  <c:v>0.10844850373912446</c:v>
                </c:pt>
                <c:pt idx="46">
                  <c:v>0.11325983684257968</c:v>
                </c:pt>
                <c:pt idx="47">
                  <c:v>0.11300281032249979</c:v>
                </c:pt>
                <c:pt idx="48">
                  <c:v>0.11573630481639652</c:v>
                </c:pt>
                <c:pt idx="49">
                  <c:v>0.11070468131555637</c:v>
                </c:pt>
              </c:numCache>
            </c:numRef>
          </c:val>
          <c:smooth val="0"/>
          <c:extLst>
            <c:ext xmlns:c16="http://schemas.microsoft.com/office/drawing/2014/chart" uri="{C3380CC4-5D6E-409C-BE32-E72D297353CC}">
              <c16:uniqueId val="{00000001-FEE9-4DF9-836C-1B3933E8C3A8}"/>
            </c:ext>
          </c:extLst>
        </c:ser>
        <c:ser>
          <c:idx val="2"/>
          <c:order val="2"/>
          <c:tx>
            <c:strRef>
              <c:f>[1]Serie_TdR_03!$B$88</c:f>
              <c:strCache>
                <c:ptCount val="1"/>
                <c:pt idx="0">
                  <c:v>Construction</c:v>
                </c:pt>
              </c:strCache>
            </c:strRef>
          </c:tx>
          <c:marker>
            <c:symbol val="none"/>
          </c:marker>
          <c:cat>
            <c:strRef>
              <c:f>[1]Serie_TdR_03!$C$85:$AZ$85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[1]Serie_TdR_03!$C$88:$AZ$88</c:f>
              <c:numCache>
                <c:formatCode>General</c:formatCode>
                <c:ptCount val="50"/>
                <c:pt idx="0">
                  <c:v>6.7875166040223575E-2</c:v>
                </c:pt>
                <c:pt idx="1">
                  <c:v>6.208185750271613E-2</c:v>
                </c:pt>
                <c:pt idx="2">
                  <c:v>5.7327065716645448E-2</c:v>
                </c:pt>
                <c:pt idx="3">
                  <c:v>6.5407033288280431E-2</c:v>
                </c:pt>
                <c:pt idx="4">
                  <c:v>5.9477577894811583E-2</c:v>
                </c:pt>
                <c:pt idx="5">
                  <c:v>5.3996422136057251E-2</c:v>
                </c:pt>
                <c:pt idx="6">
                  <c:v>5.941845962458852E-2</c:v>
                </c:pt>
                <c:pt idx="7">
                  <c:v>5.5097066895488225E-2</c:v>
                </c:pt>
                <c:pt idx="8">
                  <c:v>6.3168876635094198E-2</c:v>
                </c:pt>
                <c:pt idx="9">
                  <c:v>6.6804019351673266E-2</c:v>
                </c:pt>
                <c:pt idx="10">
                  <c:v>7.1514927706373632E-2</c:v>
                </c:pt>
                <c:pt idx="11">
                  <c:v>7.0068833646023607E-2</c:v>
                </c:pt>
                <c:pt idx="12">
                  <c:v>7.6122817811415597E-2</c:v>
                </c:pt>
                <c:pt idx="13">
                  <c:v>7.1921111495937232E-2</c:v>
                </c:pt>
                <c:pt idx="14">
                  <c:v>5.8507672103311745E-2</c:v>
                </c:pt>
                <c:pt idx="15">
                  <c:v>5.2304029693408818E-2</c:v>
                </c:pt>
                <c:pt idx="16">
                  <c:v>4.9446200368427923E-2</c:v>
                </c:pt>
                <c:pt idx="17">
                  <c:v>4.5345860355577063E-2</c:v>
                </c:pt>
                <c:pt idx="18">
                  <c:v>5.9301989735038738E-2</c:v>
                </c:pt>
                <c:pt idx="19">
                  <c:v>6.2911551881782227E-2</c:v>
                </c:pt>
                <c:pt idx="20">
                  <c:v>6.4033059875814688E-2</c:v>
                </c:pt>
                <c:pt idx="21">
                  <c:v>6.7507406073970377E-2</c:v>
                </c:pt>
                <c:pt idx="22">
                  <c:v>7.2205079901547758E-2</c:v>
                </c:pt>
                <c:pt idx="23">
                  <c:v>7.3667438195295532E-2</c:v>
                </c:pt>
                <c:pt idx="24">
                  <c:v>7.0012702533150603E-2</c:v>
                </c:pt>
                <c:pt idx="25">
                  <c:v>6.8202621827682927E-2</c:v>
                </c:pt>
                <c:pt idx="26">
                  <c:v>6.9629824173723376E-2</c:v>
                </c:pt>
                <c:pt idx="27">
                  <c:v>7.6698970225440588E-2</c:v>
                </c:pt>
                <c:pt idx="28">
                  <c:v>7.2147952089293685E-2</c:v>
                </c:pt>
                <c:pt idx="29">
                  <c:v>7.8706716131210108E-2</c:v>
                </c:pt>
                <c:pt idx="30">
                  <c:v>7.6492649798177922E-2</c:v>
                </c:pt>
                <c:pt idx="31">
                  <c:v>7.7835529481194529E-2</c:v>
                </c:pt>
                <c:pt idx="32">
                  <c:v>8.7229513971637612E-2</c:v>
                </c:pt>
                <c:pt idx="33">
                  <c:v>8.83574324404202E-2</c:v>
                </c:pt>
                <c:pt idx="34">
                  <c:v>8.8696603906505009E-2</c:v>
                </c:pt>
                <c:pt idx="35">
                  <c:v>8.3766877902642353E-2</c:v>
                </c:pt>
                <c:pt idx="36">
                  <c:v>2.2045727977526228E-2</c:v>
                </c:pt>
                <c:pt idx="37">
                  <c:v>6.2131335355032041E-2</c:v>
                </c:pt>
                <c:pt idx="38">
                  <c:v>8.3676461763087434E-2</c:v>
                </c:pt>
                <c:pt idx="39">
                  <c:v>8.9318330317171776E-2</c:v>
                </c:pt>
                <c:pt idx="40">
                  <c:v>9.8105439798829089E-2</c:v>
                </c:pt>
                <c:pt idx="41">
                  <c:v>0.10034354290227419</c:v>
                </c:pt>
                <c:pt idx="42">
                  <c:v>9.4934672438730577E-2</c:v>
                </c:pt>
                <c:pt idx="43">
                  <c:v>9.679582787702129E-2</c:v>
                </c:pt>
                <c:pt idx="44">
                  <c:v>9.2520056876658166E-2</c:v>
                </c:pt>
                <c:pt idx="45">
                  <c:v>8.3519748601198165E-2</c:v>
                </c:pt>
                <c:pt idx="46">
                  <c:v>7.9925929045631644E-2</c:v>
                </c:pt>
                <c:pt idx="47">
                  <c:v>8.0036480644338437E-2</c:v>
                </c:pt>
                <c:pt idx="48">
                  <c:v>7.5796757412205332E-2</c:v>
                </c:pt>
                <c:pt idx="49">
                  <c:v>7.7711195889660814E-2</c:v>
                </c:pt>
              </c:numCache>
            </c:numRef>
          </c:val>
          <c:smooth val="0"/>
          <c:extLst>
            <c:ext xmlns:c16="http://schemas.microsoft.com/office/drawing/2014/chart" uri="{C3380CC4-5D6E-409C-BE32-E72D297353CC}">
              <c16:uniqueId val="{00000002-FEE9-4DF9-836C-1B3933E8C3A8}"/>
            </c:ext>
          </c:extLst>
        </c:ser>
        <c:ser>
          <c:idx val="3"/>
          <c:order val="3"/>
          <c:tx>
            <c:strRef>
              <c:f>[1]Serie_TdR_03!$B$89</c:f>
              <c:strCache>
                <c:ptCount val="1"/>
                <c:pt idx="0">
                  <c:v>Tertiaire marchand</c:v>
                </c:pt>
              </c:strCache>
            </c:strRef>
          </c:tx>
          <c:marker>
            <c:symbol val="none"/>
          </c:marker>
          <c:cat>
            <c:strRef>
              <c:f>[1]Serie_TdR_03!$C$85:$AZ$85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[1]Serie_TdR_03!$C$89:$AZ$89</c:f>
              <c:numCache>
                <c:formatCode>General</c:formatCode>
                <c:ptCount val="50"/>
                <c:pt idx="0">
                  <c:v>1.4195939372125323E-2</c:v>
                </c:pt>
                <c:pt idx="1">
                  <c:v>1.2775950008075127E-2</c:v>
                </c:pt>
                <c:pt idx="2">
                  <c:v>1.1940360505624045E-2</c:v>
                </c:pt>
                <c:pt idx="3">
                  <c:v>1.1894925694552218E-2</c:v>
                </c:pt>
                <c:pt idx="4">
                  <c:v>1.1419861506464858E-2</c:v>
                </c:pt>
                <c:pt idx="5">
                  <c:v>1.3247475790601936E-2</c:v>
                </c:pt>
                <c:pt idx="6">
                  <c:v>1.223915275395018E-2</c:v>
                </c:pt>
                <c:pt idx="7">
                  <c:v>1.3654154304273662E-2</c:v>
                </c:pt>
                <c:pt idx="8">
                  <c:v>1.4255691951235402E-2</c:v>
                </c:pt>
                <c:pt idx="9">
                  <c:v>1.3561807666558673E-2</c:v>
                </c:pt>
                <c:pt idx="10">
                  <c:v>1.4201137160262165E-2</c:v>
                </c:pt>
                <c:pt idx="11">
                  <c:v>1.457422040293904E-2</c:v>
                </c:pt>
                <c:pt idx="12">
                  <c:v>1.6681936341696221E-2</c:v>
                </c:pt>
                <c:pt idx="13">
                  <c:v>1.7032177678366293E-2</c:v>
                </c:pt>
                <c:pt idx="14">
                  <c:v>1.7844607744840715E-2</c:v>
                </c:pt>
                <c:pt idx="15">
                  <c:v>1.5732962107879191E-2</c:v>
                </c:pt>
                <c:pt idx="16">
                  <c:v>1.6646016650520887E-2</c:v>
                </c:pt>
                <c:pt idx="17">
                  <c:v>1.864917842147697E-2</c:v>
                </c:pt>
                <c:pt idx="18">
                  <c:v>1.8252969546259303E-2</c:v>
                </c:pt>
                <c:pt idx="19">
                  <c:v>1.6761358117899257E-2</c:v>
                </c:pt>
                <c:pt idx="20">
                  <c:v>1.7195047615452781E-2</c:v>
                </c:pt>
                <c:pt idx="21">
                  <c:v>1.717764485998894E-2</c:v>
                </c:pt>
                <c:pt idx="22">
                  <c:v>1.7713935089538044E-2</c:v>
                </c:pt>
                <c:pt idx="23">
                  <c:v>2.0310749565462045E-2</c:v>
                </c:pt>
                <c:pt idx="24">
                  <c:v>2.1519424690011682E-2</c:v>
                </c:pt>
                <c:pt idx="25">
                  <c:v>2.3892724216962757E-2</c:v>
                </c:pt>
                <c:pt idx="26">
                  <c:v>2.3925650324267793E-2</c:v>
                </c:pt>
                <c:pt idx="27">
                  <c:v>2.2274481154724444E-2</c:v>
                </c:pt>
                <c:pt idx="28">
                  <c:v>2.4721048047013507E-2</c:v>
                </c:pt>
                <c:pt idx="29">
                  <c:v>2.3478759997320367E-2</c:v>
                </c:pt>
                <c:pt idx="30">
                  <c:v>2.5344409213541828E-2</c:v>
                </c:pt>
                <c:pt idx="31">
                  <c:v>2.4797863469900202E-2</c:v>
                </c:pt>
                <c:pt idx="32">
                  <c:v>2.418347328711563E-2</c:v>
                </c:pt>
                <c:pt idx="33">
                  <c:v>2.6492860079595826E-2</c:v>
                </c:pt>
                <c:pt idx="34">
                  <c:v>2.729448766337288E-2</c:v>
                </c:pt>
                <c:pt idx="35">
                  <c:v>2.6961191871533986E-2</c:v>
                </c:pt>
                <c:pt idx="36">
                  <c:v>1.6914622887887254E-2</c:v>
                </c:pt>
                <c:pt idx="37">
                  <c:v>2.4770754195741936E-2</c:v>
                </c:pt>
                <c:pt idx="38">
                  <c:v>2.7443045424707463E-2</c:v>
                </c:pt>
                <c:pt idx="39">
                  <c:v>2.8250764023960477E-2</c:v>
                </c:pt>
                <c:pt idx="40">
                  <c:v>3.0800046743888417E-2</c:v>
                </c:pt>
                <c:pt idx="41">
                  <c:v>3.1497687354487915E-2</c:v>
                </c:pt>
                <c:pt idx="42">
                  <c:v>2.9917854382867502E-2</c:v>
                </c:pt>
                <c:pt idx="43">
                  <c:v>3.3580501578980057E-2</c:v>
                </c:pt>
                <c:pt idx="44">
                  <c:v>3.3449427053082556E-2</c:v>
                </c:pt>
                <c:pt idx="45">
                  <c:v>3.4271919546181029E-2</c:v>
                </c:pt>
                <c:pt idx="46">
                  <c:v>3.2906697367652553E-2</c:v>
                </c:pt>
                <c:pt idx="47">
                  <c:v>3.3515615573529597E-2</c:v>
                </c:pt>
                <c:pt idx="48">
                  <c:v>3.1570676917791023E-2</c:v>
                </c:pt>
                <c:pt idx="49">
                  <c:v>3.1639370328395436E-2</c:v>
                </c:pt>
              </c:numCache>
            </c:numRef>
          </c:val>
          <c:smooth val="0"/>
          <c:extLst>
            <c:ext xmlns:c16="http://schemas.microsoft.com/office/drawing/2014/chart" uri="{C3380CC4-5D6E-409C-BE32-E72D297353CC}">
              <c16:uniqueId val="{00000003-FEE9-4DF9-836C-1B3933E8C3A8}"/>
            </c:ext>
          </c:extLst>
        </c:ser>
        <c:ser>
          <c:idx val="4"/>
          <c:order val="4"/>
          <c:tx>
            <c:strRef>
              <c:f>[1]Serie_TdR_03!$B$90</c:f>
              <c:strCache>
                <c:ptCount val="1"/>
                <c:pt idx="0">
                  <c:v>Tertiaire non marchand</c:v>
                </c:pt>
              </c:strCache>
            </c:strRef>
          </c:tx>
          <c:marker>
            <c:symbol val="none"/>
          </c:marker>
          <c:cat>
            <c:strRef>
              <c:f>[1]Serie_TdR_03!$C$85:$AZ$85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[1]Serie_TdR_03!$C$90:$AZ$90</c:f>
              <c:numCache>
                <c:formatCode>General</c:formatCode>
                <c:ptCount val="50"/>
                <c:pt idx="0">
                  <c:v>4.142120859844618E-4</c:v>
                </c:pt>
                <c:pt idx="1">
                  <c:v>6.0938146260593672E-4</c:v>
                </c:pt>
                <c:pt idx="2">
                  <c:v>5.5811512205066057E-4</c:v>
                </c:pt>
                <c:pt idx="3">
                  <c:v>9.0067111737556686E-4</c:v>
                </c:pt>
                <c:pt idx="4">
                  <c:v>6.1915102984993694E-4</c:v>
                </c:pt>
                <c:pt idx="5">
                  <c:v>4.9378635263224412E-4</c:v>
                </c:pt>
                <c:pt idx="6">
                  <c:v>5.6317159325535435E-4</c:v>
                </c:pt>
                <c:pt idx="7">
                  <c:v>5.2415869255864915E-4</c:v>
                </c:pt>
                <c:pt idx="8">
                  <c:v>7.692260670962909E-4</c:v>
                </c:pt>
                <c:pt idx="9">
                  <c:v>5.6901832995832652E-4</c:v>
                </c:pt>
                <c:pt idx="10">
                  <c:v>4.845526342101421E-4</c:v>
                </c:pt>
                <c:pt idx="11">
                  <c:v>4.9200076527727865E-4</c:v>
                </c:pt>
                <c:pt idx="12">
                  <c:v>4.0310091897103776E-4</c:v>
                </c:pt>
                <c:pt idx="13">
                  <c:v>5.5827435534336269E-4</c:v>
                </c:pt>
                <c:pt idx="14">
                  <c:v>4.0201619153739802E-4</c:v>
                </c:pt>
                <c:pt idx="15">
                  <c:v>4.4115277693220726E-4</c:v>
                </c:pt>
                <c:pt idx="16">
                  <c:v>3.277042945017367E-4</c:v>
                </c:pt>
                <c:pt idx="17">
                  <c:v>2.6037108570565819E-4</c:v>
                </c:pt>
                <c:pt idx="18">
                  <c:v>6.0245186971529896E-4</c:v>
                </c:pt>
                <c:pt idx="19">
                  <c:v>4.0561720109098223E-4</c:v>
                </c:pt>
                <c:pt idx="20">
                  <c:v>5.456416353543886E-4</c:v>
                </c:pt>
                <c:pt idx="21">
                  <c:v>3.8918785379557405E-4</c:v>
                </c:pt>
                <c:pt idx="22">
                  <c:v>6.303750218718525E-4</c:v>
                </c:pt>
                <c:pt idx="23">
                  <c:v>6.6049272280970992E-4</c:v>
                </c:pt>
                <c:pt idx="24">
                  <c:v>7.012708543120298E-4</c:v>
                </c:pt>
                <c:pt idx="25">
                  <c:v>9.5935165601688209E-4</c:v>
                </c:pt>
                <c:pt idx="26">
                  <c:v>9.1634981269075216E-4</c:v>
                </c:pt>
                <c:pt idx="27">
                  <c:v>7.7207362810338491E-4</c:v>
                </c:pt>
                <c:pt idx="28">
                  <c:v>8.3952848209453365E-4</c:v>
                </c:pt>
                <c:pt idx="29">
                  <c:v>8.5658508097594132E-4</c:v>
                </c:pt>
                <c:pt idx="30">
                  <c:v>7.4909303865185357E-4</c:v>
                </c:pt>
                <c:pt idx="31">
                  <c:v>1.133410558544379E-3</c:v>
                </c:pt>
                <c:pt idx="32">
                  <c:v>1.1228778355893449E-3</c:v>
                </c:pt>
                <c:pt idx="33">
                  <c:v>1.4260295414458156E-3</c:v>
                </c:pt>
                <c:pt idx="34">
                  <c:v>1.051729687213307E-3</c:v>
                </c:pt>
                <c:pt idx="35">
                  <c:v>1.0696417670720906E-3</c:v>
                </c:pt>
                <c:pt idx="36">
                  <c:v>9.2412943738092248E-4</c:v>
                </c:pt>
                <c:pt idx="37">
                  <c:v>1.1642437605719092E-3</c:v>
                </c:pt>
                <c:pt idx="38">
                  <c:v>1.3513118359596847E-3</c:v>
                </c:pt>
                <c:pt idx="39">
                  <c:v>1.6080524850675616E-3</c:v>
                </c:pt>
                <c:pt idx="40">
                  <c:v>1.8354852580369427E-3</c:v>
                </c:pt>
                <c:pt idx="41">
                  <c:v>1.9420127851579143E-3</c:v>
                </c:pt>
                <c:pt idx="42">
                  <c:v>2.2748036646326915E-3</c:v>
                </c:pt>
                <c:pt idx="43">
                  <c:v>2.6406227124304016E-3</c:v>
                </c:pt>
                <c:pt idx="44">
                  <c:v>2.0405333031352159E-3</c:v>
                </c:pt>
                <c:pt idx="45">
                  <c:v>2.0284958156974583E-3</c:v>
                </c:pt>
                <c:pt idx="46">
                  <c:v>2.0557728286757725E-3</c:v>
                </c:pt>
                <c:pt idx="47">
                  <c:v>1.9004677945403598E-3</c:v>
                </c:pt>
                <c:pt idx="48">
                  <c:v>2.1125711254948256E-3</c:v>
                </c:pt>
                <c:pt idx="49">
                  <c:v>2.3842366559150238E-3</c:v>
                </c:pt>
              </c:numCache>
            </c:numRef>
          </c:val>
          <c:smooth val="0"/>
          <c:extLst>
            <c:ext xmlns:c16="http://schemas.microsoft.com/office/drawing/2014/chart" uri="{C3380CC4-5D6E-409C-BE32-E72D297353CC}">
              <c16:uniqueId val="{00000004-FEE9-4DF9-836C-1B3933E8C3A8}"/>
            </c:ext>
          </c:extLst>
        </c:ser>
        <c:dLbls>
          <c:showLegendKey val="0"/>
          <c:showVal val="0"/>
          <c:showCatName val="0"/>
          <c:showSerName val="0"/>
          <c:showPercent val="0"/>
          <c:showBubbleSize val="0"/>
        </c:dLbls>
        <c:smooth val="0"/>
        <c:axId val="326682880"/>
        <c:axId val="326726784"/>
      </c:lineChart>
      <c:catAx>
        <c:axId val="326682880"/>
        <c:scaling>
          <c:orientation val="minMax"/>
        </c:scaling>
        <c:delete val="0"/>
        <c:axPos val="b"/>
        <c:numFmt formatCode="General" sourceLinked="0"/>
        <c:majorTickMark val="out"/>
        <c:minorTickMark val="none"/>
        <c:tickLblPos val="nextTo"/>
        <c:crossAx val="326726784"/>
        <c:crosses val="autoZero"/>
        <c:auto val="1"/>
        <c:lblAlgn val="ctr"/>
        <c:lblOffset val="100"/>
        <c:noMultiLvlLbl val="0"/>
      </c:catAx>
      <c:valAx>
        <c:axId val="326726784"/>
        <c:scaling>
          <c:orientation val="minMax"/>
        </c:scaling>
        <c:delete val="0"/>
        <c:axPos val="l"/>
        <c:majorGridlines/>
        <c:numFmt formatCode="General" sourceLinked="1"/>
        <c:majorTickMark val="out"/>
        <c:minorTickMark val="none"/>
        <c:tickLblPos val="nextTo"/>
        <c:crossAx val="3266828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endParaRPr lang="en-US" sz="1500"/>
          </a:p>
          <a:p>
            <a:pPr>
              <a:defRPr/>
            </a:pPr>
            <a:endParaRPr lang="en-US" sz="1500" b="0"/>
          </a:p>
          <a:p>
            <a:pPr>
              <a:defRPr/>
            </a:pPr>
            <a:endParaRPr lang="en-US" sz="1050" b="0"/>
          </a:p>
        </c:rich>
      </c:tx>
      <c:overlay val="0"/>
    </c:title>
    <c:autoTitleDeleted val="0"/>
    <c:plotArea>
      <c:layout>
        <c:manualLayout>
          <c:layoutTarget val="inner"/>
          <c:xMode val="edge"/>
          <c:yMode val="edge"/>
          <c:x val="4.3003172583225079E-2"/>
          <c:y val="9.6866455795589654E-2"/>
          <c:w val="0.67105002199996067"/>
          <c:h val="0.78946470152769344"/>
        </c:manualLayout>
      </c:layout>
      <c:lineChart>
        <c:grouping val="standard"/>
        <c:varyColors val="0"/>
        <c:ser>
          <c:idx val="0"/>
          <c:order val="0"/>
          <c:tx>
            <c:strRef>
              <c:f>ETP_01!$D$32</c:f>
              <c:strCache>
                <c:ptCount val="1"/>
                <c:pt idx="0">
                  <c:v>Fabrication de denrees alimentaires, de boissons et  de produits a base de tabac</c:v>
                </c:pt>
              </c:strCache>
            </c:strRef>
          </c:tx>
          <c:marker>
            <c:symbol val="none"/>
          </c:marker>
          <c:cat>
            <c:strRef>
              <c:f>ETP_01!$E$29:$CB$29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ETP_01!$E$32:$CB$32</c:f>
              <c:numCache>
                <c:formatCode>#,##0</c:formatCode>
                <c:ptCount val="76"/>
                <c:pt idx="0">
                  <c:v>512.15159344447204</c:v>
                </c:pt>
                <c:pt idx="1">
                  <c:v>490.22691730200597</c:v>
                </c:pt>
                <c:pt idx="2">
                  <c:v>498.005424308263</c:v>
                </c:pt>
                <c:pt idx="3">
                  <c:v>520.62051952687204</c:v>
                </c:pt>
                <c:pt idx="4">
                  <c:v>563.638493718782</c:v>
                </c:pt>
                <c:pt idx="5">
                  <c:v>619.67818527885004</c:v>
                </c:pt>
                <c:pt idx="6">
                  <c:v>554.70183105146998</c:v>
                </c:pt>
                <c:pt idx="7">
                  <c:v>554.88301223438805</c:v>
                </c:pt>
                <c:pt idx="8">
                  <c:v>517.48390984072398</c:v>
                </c:pt>
                <c:pt idx="9">
                  <c:v>502.32173604993301</c:v>
                </c:pt>
                <c:pt idx="10">
                  <c:v>513.08263379387995</c:v>
                </c:pt>
                <c:pt idx="11">
                  <c:v>471.87394808822302</c:v>
                </c:pt>
                <c:pt idx="12">
                  <c:v>512.37126648473497</c:v>
                </c:pt>
                <c:pt idx="13">
                  <c:v>463.58145798114401</c:v>
                </c:pt>
                <c:pt idx="14">
                  <c:v>395.36144035729501</c:v>
                </c:pt>
                <c:pt idx="15">
                  <c:v>345.97318525375499</c:v>
                </c:pt>
                <c:pt idx="16">
                  <c:v>322.44729947417102</c:v>
                </c:pt>
                <c:pt idx="17">
                  <c:v>302.29518089585298</c:v>
                </c:pt>
                <c:pt idx="18">
                  <c:v>329.01828703717899</c:v>
                </c:pt>
                <c:pt idx="19">
                  <c:v>357.96801856861703</c:v>
                </c:pt>
                <c:pt idx="20">
                  <c:v>355.421274790572</c:v>
                </c:pt>
                <c:pt idx="21">
                  <c:v>369.245963094822</c:v>
                </c:pt>
                <c:pt idx="22">
                  <c:v>425.22715376814801</c:v>
                </c:pt>
                <c:pt idx="23">
                  <c:v>421.37652182042001</c:v>
                </c:pt>
                <c:pt idx="24">
                  <c:v>403.829429950855</c:v>
                </c:pt>
                <c:pt idx="25">
                  <c:v>462.86761695338902</c:v>
                </c:pt>
                <c:pt idx="26">
                  <c:v>437.576300395494</c:v>
                </c:pt>
                <c:pt idx="27">
                  <c:v>418.71120130651701</c:v>
                </c:pt>
                <c:pt idx="28">
                  <c:v>366.74780779601298</c:v>
                </c:pt>
                <c:pt idx="29">
                  <c:v>364.27276843310102</c:v>
                </c:pt>
                <c:pt idx="30">
                  <c:v>336.54146119133497</c:v>
                </c:pt>
                <c:pt idx="31">
                  <c:v>375.60141319161198</c:v>
                </c:pt>
                <c:pt idx="32">
                  <c:v>377.86407009104897</c:v>
                </c:pt>
                <c:pt idx="33">
                  <c:v>325.95660311652398</c:v>
                </c:pt>
                <c:pt idx="34">
                  <c:v>323.46121002011</c:v>
                </c:pt>
                <c:pt idx="35">
                  <c:v>319.00809705162902</c:v>
                </c:pt>
                <c:pt idx="36">
                  <c:v>388.67896868568897</c:v>
                </c:pt>
                <c:pt idx="37">
                  <c:v>375.29347509518902</c:v>
                </c:pt>
                <c:pt idx="38">
                  <c:v>365.17638026228502</c:v>
                </c:pt>
                <c:pt idx="39">
                  <c:v>374.56654311761503</c:v>
                </c:pt>
                <c:pt idx="40">
                  <c:v>440.35067044744198</c:v>
                </c:pt>
                <c:pt idx="41">
                  <c:v>505.86847061014299</c:v>
                </c:pt>
                <c:pt idx="42">
                  <c:v>522.34286682843504</c:v>
                </c:pt>
                <c:pt idx="43">
                  <c:v>453.894770456694</c:v>
                </c:pt>
                <c:pt idx="44">
                  <c:v>492.090062970031</c:v>
                </c:pt>
                <c:pt idx="45">
                  <c:v>494.25425907100498</c:v>
                </c:pt>
                <c:pt idx="46">
                  <c:v>575.65286008998498</c:v>
                </c:pt>
                <c:pt idx="47">
                  <c:v>604.57203374573703</c:v>
                </c:pt>
                <c:pt idx="48">
                  <c:v>592.05286687520095</c:v>
                </c:pt>
                <c:pt idx="49">
                  <c:v>663.87753744490999</c:v>
                </c:pt>
                <c:pt idx="50">
                  <c:v>683.14559035125103</c:v>
                </c:pt>
                <c:pt idx="51">
                  <c:v>691.50544752310805</c:v>
                </c:pt>
                <c:pt idx="52">
                  <c:v>756.41051870768194</c:v>
                </c:pt>
                <c:pt idx="53">
                  <c:v>733.84902697791597</c:v>
                </c:pt>
                <c:pt idx="54">
                  <c:v>674.17651872551903</c:v>
                </c:pt>
                <c:pt idx="55">
                  <c:v>717.99448615335996</c:v>
                </c:pt>
                <c:pt idx="56">
                  <c:v>733.174569579018</c:v>
                </c:pt>
                <c:pt idx="57">
                  <c:v>683.78467661235504</c:v>
                </c:pt>
                <c:pt idx="58">
                  <c:v>663.99053563533698</c:v>
                </c:pt>
                <c:pt idx="59">
                  <c:v>691.28342541932602</c:v>
                </c:pt>
                <c:pt idx="60">
                  <c:v>681.46806056734397</c:v>
                </c:pt>
                <c:pt idx="61">
                  <c:v>545.58878465571502</c:v>
                </c:pt>
                <c:pt idx="62">
                  <c:v>627.22677142092402</c:v>
                </c:pt>
                <c:pt idx="63">
                  <c:v>608.46503770645802</c:v>
                </c:pt>
                <c:pt idx="64">
                  <c:v>610.70480540664505</c:v>
                </c:pt>
                <c:pt idx="65">
                  <c:v>649.918320479199</c:v>
                </c:pt>
                <c:pt idx="66">
                  <c:v>673.61642404269401</c:v>
                </c:pt>
                <c:pt idx="67">
                  <c:v>746.67609177177201</c:v>
                </c:pt>
                <c:pt idx="68">
                  <c:v>736.08118991451602</c:v>
                </c:pt>
                <c:pt idx="69">
                  <c:v>747.76743907181606</c:v>
                </c:pt>
                <c:pt idx="70">
                  <c:v>743.98690834052604</c:v>
                </c:pt>
                <c:pt idx="71">
                  <c:v>682.14761759451301</c:v>
                </c:pt>
                <c:pt idx="72">
                  <c:v>696.84382825682303</c:v>
                </c:pt>
                <c:pt idx="73">
                  <c:v>673.44794145732601</c:v>
                </c:pt>
                <c:pt idx="74">
                  <c:v>667.67811788058498</c:v>
                </c:pt>
                <c:pt idx="75">
                  <c:v>656.43113309164096</c:v>
                </c:pt>
              </c:numCache>
            </c:numRef>
          </c:val>
          <c:smooth val="0"/>
          <c:extLst>
            <c:ext xmlns:c16="http://schemas.microsoft.com/office/drawing/2014/chart" uri="{C3380CC4-5D6E-409C-BE32-E72D297353CC}">
              <c16:uniqueId val="{00000000-CC54-463C-B0BC-80DE87E43085}"/>
            </c:ext>
          </c:extLst>
        </c:ser>
        <c:ser>
          <c:idx val="1"/>
          <c:order val="1"/>
          <c:tx>
            <c:strRef>
              <c:f>ETP_01!$D$33</c:f>
              <c:strCache>
                <c:ptCount val="1"/>
                <c:pt idx="0">
                  <c:v>Cokéfaction et raffinage. Industries extractives,  énergie, eau, gestion des déchets et dépollution</c:v>
                </c:pt>
              </c:strCache>
            </c:strRef>
          </c:tx>
          <c:marker>
            <c:symbol val="none"/>
          </c:marker>
          <c:cat>
            <c:strRef>
              <c:f>ETP_01!$E$29:$CB$29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ETP_01!$E$33:$CB$33</c:f>
              <c:numCache>
                <c:formatCode>#,##0</c:formatCode>
                <c:ptCount val="76"/>
                <c:pt idx="0">
                  <c:v>117.69164142411501</c:v>
                </c:pt>
                <c:pt idx="1">
                  <c:v>124.545961404585</c:v>
                </c:pt>
                <c:pt idx="2">
                  <c:v>106.12668213724599</c:v>
                </c:pt>
                <c:pt idx="3">
                  <c:v>97.461906843599095</c:v>
                </c:pt>
                <c:pt idx="4">
                  <c:v>101.065856632579</c:v>
                </c:pt>
                <c:pt idx="5">
                  <c:v>96.525338517800606</c:v>
                </c:pt>
                <c:pt idx="6">
                  <c:v>96.951505170576397</c:v>
                </c:pt>
                <c:pt idx="7">
                  <c:v>104.923613018792</c:v>
                </c:pt>
                <c:pt idx="8">
                  <c:v>94.445615003785207</c:v>
                </c:pt>
                <c:pt idx="9">
                  <c:v>104.232693299101</c:v>
                </c:pt>
                <c:pt idx="10">
                  <c:v>108.990752708035</c:v>
                </c:pt>
                <c:pt idx="11">
                  <c:v>96.275430081893504</c:v>
                </c:pt>
                <c:pt idx="12">
                  <c:v>107.737658343539</c:v>
                </c:pt>
                <c:pt idx="13">
                  <c:v>116.53454413745</c:v>
                </c:pt>
                <c:pt idx="14">
                  <c:v>113.226417101878</c:v>
                </c:pt>
                <c:pt idx="15">
                  <c:v>119.46807860370301</c:v>
                </c:pt>
                <c:pt idx="16">
                  <c:v>110.091592983653</c:v>
                </c:pt>
                <c:pt idx="17">
                  <c:v>93.698125471678793</c:v>
                </c:pt>
                <c:pt idx="18">
                  <c:v>104.99859295415</c:v>
                </c:pt>
                <c:pt idx="19">
                  <c:v>112.378337159271</c:v>
                </c:pt>
                <c:pt idx="20">
                  <c:v>89.553547557480101</c:v>
                </c:pt>
                <c:pt idx="21">
                  <c:v>92.024897643479605</c:v>
                </c:pt>
                <c:pt idx="22">
                  <c:v>105.867636698471</c:v>
                </c:pt>
                <c:pt idx="23">
                  <c:v>91.386894396246703</c:v>
                </c:pt>
                <c:pt idx="24">
                  <c:v>108.046854585031</c:v>
                </c:pt>
                <c:pt idx="25">
                  <c:v>104.843244415916</c:v>
                </c:pt>
                <c:pt idx="26">
                  <c:v>96.132885906096902</c:v>
                </c:pt>
                <c:pt idx="27">
                  <c:v>87.801348837392396</c:v>
                </c:pt>
                <c:pt idx="28">
                  <c:v>89.298863488107003</c:v>
                </c:pt>
                <c:pt idx="29">
                  <c:v>96.530930187444994</c:v>
                </c:pt>
                <c:pt idx="30">
                  <c:v>91.325400124356406</c:v>
                </c:pt>
                <c:pt idx="31">
                  <c:v>89.336207529410402</c:v>
                </c:pt>
                <c:pt idx="32">
                  <c:v>93.616159976385603</c:v>
                </c:pt>
                <c:pt idx="33">
                  <c:v>95.645065842277106</c:v>
                </c:pt>
                <c:pt idx="34">
                  <c:v>105.525637426373</c:v>
                </c:pt>
                <c:pt idx="35">
                  <c:v>101.687386804588</c:v>
                </c:pt>
                <c:pt idx="36">
                  <c:v>101.83541894755101</c:v>
                </c:pt>
                <c:pt idx="37">
                  <c:v>115.159453956566</c:v>
                </c:pt>
                <c:pt idx="38">
                  <c:v>109.767744044629</c:v>
                </c:pt>
                <c:pt idx="39">
                  <c:v>108.153008653538</c:v>
                </c:pt>
                <c:pt idx="40">
                  <c:v>88.532685464388805</c:v>
                </c:pt>
                <c:pt idx="41">
                  <c:v>85.344961385631507</c:v>
                </c:pt>
                <c:pt idx="42">
                  <c:v>82.240619108420006</c:v>
                </c:pt>
                <c:pt idx="43">
                  <c:v>86.6366975551515</c:v>
                </c:pt>
                <c:pt idx="44">
                  <c:v>91.3425184964766</c:v>
                </c:pt>
                <c:pt idx="45">
                  <c:v>93.786273365329805</c:v>
                </c:pt>
                <c:pt idx="46">
                  <c:v>92.064964587196997</c:v>
                </c:pt>
                <c:pt idx="47">
                  <c:v>111.16054630764501</c:v>
                </c:pt>
                <c:pt idx="48">
                  <c:v>110.19929171559301</c:v>
                </c:pt>
                <c:pt idx="49">
                  <c:v>108.874436451788</c:v>
                </c:pt>
                <c:pt idx="50">
                  <c:v>112.615718928086</c:v>
                </c:pt>
                <c:pt idx="51">
                  <c:v>104.135605971503</c:v>
                </c:pt>
                <c:pt idx="52">
                  <c:v>96.426017152267207</c:v>
                </c:pt>
                <c:pt idx="53">
                  <c:v>96.845137925598195</c:v>
                </c:pt>
                <c:pt idx="54">
                  <c:v>103.459456271268</c:v>
                </c:pt>
                <c:pt idx="55">
                  <c:v>107.336291332229</c:v>
                </c:pt>
                <c:pt idx="56">
                  <c:v>109.52449119102999</c:v>
                </c:pt>
                <c:pt idx="57">
                  <c:v>103.17972340785001</c:v>
                </c:pt>
                <c:pt idx="58">
                  <c:v>115.88460981660199</c:v>
                </c:pt>
                <c:pt idx="59">
                  <c:v>115.424380611873</c:v>
                </c:pt>
                <c:pt idx="60">
                  <c:v>119.215068832661</c:v>
                </c:pt>
                <c:pt idx="61">
                  <c:v>68.198208583027906</c:v>
                </c:pt>
                <c:pt idx="62">
                  <c:v>118.053601063511</c:v>
                </c:pt>
                <c:pt idx="63">
                  <c:v>182.07966502099799</c:v>
                </c:pt>
                <c:pt idx="64">
                  <c:v>210.534373657336</c:v>
                </c:pt>
                <c:pt idx="65">
                  <c:v>242.95775033734901</c:v>
                </c:pt>
                <c:pt idx="66">
                  <c:v>246.816628948785</c:v>
                </c:pt>
                <c:pt idx="67">
                  <c:v>251.71693203883299</c:v>
                </c:pt>
                <c:pt idx="68">
                  <c:v>270.692457518411</c:v>
                </c:pt>
                <c:pt idx="69">
                  <c:v>261.99181117288299</c:v>
                </c:pt>
                <c:pt idx="70">
                  <c:v>250.44106150736499</c:v>
                </c:pt>
                <c:pt idx="71">
                  <c:v>256.45113771384098</c:v>
                </c:pt>
                <c:pt idx="72">
                  <c:v>261.35774451522701</c:v>
                </c:pt>
                <c:pt idx="73">
                  <c:v>263.81196098656</c:v>
                </c:pt>
                <c:pt idx="74">
                  <c:v>205.92673206849</c:v>
                </c:pt>
                <c:pt idx="75">
                  <c:v>166.932676736856</c:v>
                </c:pt>
              </c:numCache>
            </c:numRef>
          </c:val>
          <c:smooth val="0"/>
          <c:extLst>
            <c:ext xmlns:c16="http://schemas.microsoft.com/office/drawing/2014/chart" uri="{C3380CC4-5D6E-409C-BE32-E72D297353CC}">
              <c16:uniqueId val="{00000001-CC54-463C-B0BC-80DE87E43085}"/>
            </c:ext>
          </c:extLst>
        </c:ser>
        <c:ser>
          <c:idx val="2"/>
          <c:order val="2"/>
          <c:tx>
            <c:strRef>
              <c:f>ETP_01!$D$34</c:f>
              <c:strCache>
                <c:ptCount val="1"/>
                <c:pt idx="0">
                  <c:v>Fabrication d'equipements electriques, electroniques, informatiques ; fabrication de machine</c:v>
                </c:pt>
              </c:strCache>
            </c:strRef>
          </c:tx>
          <c:marker>
            <c:symbol val="none"/>
          </c:marker>
          <c:cat>
            <c:strRef>
              <c:f>ETP_01!$E$29:$CB$29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ETP_01!$E$34:$CB$34</c:f>
              <c:numCache>
                <c:formatCode>#,##0</c:formatCode>
                <c:ptCount val="76"/>
                <c:pt idx="0">
                  <c:v>1029.19972587594</c:v>
                </c:pt>
                <c:pt idx="1">
                  <c:v>897.20606274356396</c:v>
                </c:pt>
                <c:pt idx="2">
                  <c:v>787.328348649291</c:v>
                </c:pt>
                <c:pt idx="3">
                  <c:v>838.43253188904498</c:v>
                </c:pt>
                <c:pt idx="4">
                  <c:v>1089.01512951581</c:v>
                </c:pt>
                <c:pt idx="5">
                  <c:v>1074.6158011263601</c:v>
                </c:pt>
                <c:pt idx="6">
                  <c:v>1103.1121673702801</c:v>
                </c:pt>
                <c:pt idx="7">
                  <c:v>1144.2904168642399</c:v>
                </c:pt>
                <c:pt idx="8">
                  <c:v>1206.1670863235699</c:v>
                </c:pt>
                <c:pt idx="9">
                  <c:v>1270.8592408294201</c:v>
                </c:pt>
                <c:pt idx="10">
                  <c:v>1223.1217790455601</c:v>
                </c:pt>
                <c:pt idx="11">
                  <c:v>1280.84668310597</c:v>
                </c:pt>
                <c:pt idx="12">
                  <c:v>1255.12599697414</c:v>
                </c:pt>
                <c:pt idx="13">
                  <c:v>1237.5331448295301</c:v>
                </c:pt>
                <c:pt idx="14">
                  <c:v>1252.2014060823701</c:v>
                </c:pt>
                <c:pt idx="15">
                  <c:v>1119.1579697260299</c:v>
                </c:pt>
                <c:pt idx="16">
                  <c:v>874.42682092548796</c:v>
                </c:pt>
                <c:pt idx="17">
                  <c:v>593.64896475794001</c:v>
                </c:pt>
                <c:pt idx="18">
                  <c:v>632.14391285831402</c:v>
                </c:pt>
                <c:pt idx="19">
                  <c:v>603.966834015112</c:v>
                </c:pt>
                <c:pt idx="20">
                  <c:v>674.106416861414</c:v>
                </c:pt>
                <c:pt idx="21">
                  <c:v>734.33478084458102</c:v>
                </c:pt>
                <c:pt idx="22">
                  <c:v>814.07668245916602</c:v>
                </c:pt>
                <c:pt idx="23">
                  <c:v>965.82275978347297</c:v>
                </c:pt>
                <c:pt idx="24">
                  <c:v>1139.8462271824301</c:v>
                </c:pt>
                <c:pt idx="25">
                  <c:v>1040.02693645368</c:v>
                </c:pt>
                <c:pt idx="26">
                  <c:v>946.93954191155206</c:v>
                </c:pt>
                <c:pt idx="27">
                  <c:v>848.52321146297402</c:v>
                </c:pt>
                <c:pt idx="28">
                  <c:v>794.51570567664305</c:v>
                </c:pt>
                <c:pt idx="29">
                  <c:v>910.62815738614199</c:v>
                </c:pt>
                <c:pt idx="30">
                  <c:v>852.03838087017698</c:v>
                </c:pt>
                <c:pt idx="31">
                  <c:v>830.00437770591805</c:v>
                </c:pt>
                <c:pt idx="32">
                  <c:v>718.66564795095303</c:v>
                </c:pt>
                <c:pt idx="33">
                  <c:v>689.26980886420699</c:v>
                </c:pt>
                <c:pt idx="34">
                  <c:v>649.94306140188201</c:v>
                </c:pt>
                <c:pt idx="35">
                  <c:v>649.25059187568297</c:v>
                </c:pt>
                <c:pt idx="36">
                  <c:v>708.10164878742296</c:v>
                </c:pt>
                <c:pt idx="37">
                  <c:v>783.34904101308803</c:v>
                </c:pt>
                <c:pt idx="38">
                  <c:v>770.92167627352705</c:v>
                </c:pt>
                <c:pt idx="39">
                  <c:v>715.52090575730699</c:v>
                </c:pt>
                <c:pt idx="40">
                  <c:v>729.02073362789804</c:v>
                </c:pt>
                <c:pt idx="41">
                  <c:v>740.89086943184498</c:v>
                </c:pt>
                <c:pt idx="42">
                  <c:v>799.41457815047397</c:v>
                </c:pt>
                <c:pt idx="43">
                  <c:v>774.40218692604799</c:v>
                </c:pt>
                <c:pt idx="44">
                  <c:v>686.55394268398402</c:v>
                </c:pt>
                <c:pt idx="45">
                  <c:v>706.61618727012501</c:v>
                </c:pt>
                <c:pt idx="46">
                  <c:v>709.46401843489696</c:v>
                </c:pt>
                <c:pt idx="47">
                  <c:v>810.82109256178001</c:v>
                </c:pt>
                <c:pt idx="48">
                  <c:v>842.63796284915395</c:v>
                </c:pt>
                <c:pt idx="49">
                  <c:v>811.88621166174903</c:v>
                </c:pt>
                <c:pt idx="50">
                  <c:v>859.94832347802901</c:v>
                </c:pt>
                <c:pt idx="51">
                  <c:v>918.51730364949105</c:v>
                </c:pt>
                <c:pt idx="52">
                  <c:v>926.13222917907694</c:v>
                </c:pt>
                <c:pt idx="53">
                  <c:v>924.22771591182504</c:v>
                </c:pt>
                <c:pt idx="54">
                  <c:v>910.62636350975799</c:v>
                </c:pt>
                <c:pt idx="55">
                  <c:v>845.37329074658601</c:v>
                </c:pt>
                <c:pt idx="56">
                  <c:v>781.17390516336502</c:v>
                </c:pt>
                <c:pt idx="57">
                  <c:v>745.467144208528</c:v>
                </c:pt>
                <c:pt idx="58">
                  <c:v>762.30066692915705</c:v>
                </c:pt>
                <c:pt idx="59">
                  <c:v>677.18630218047394</c:v>
                </c:pt>
                <c:pt idx="60">
                  <c:v>658.43031761676605</c:v>
                </c:pt>
                <c:pt idx="61">
                  <c:v>349.139482517396</c:v>
                </c:pt>
                <c:pt idx="62">
                  <c:v>515.55065678749804</c:v>
                </c:pt>
                <c:pt idx="63">
                  <c:v>741.68033834107405</c:v>
                </c:pt>
                <c:pt idx="64">
                  <c:v>777.74173490006604</c:v>
                </c:pt>
                <c:pt idx="65">
                  <c:v>775.19676892219002</c:v>
                </c:pt>
                <c:pt idx="66">
                  <c:v>790.36991621565301</c:v>
                </c:pt>
                <c:pt idx="67">
                  <c:v>804.62904187445895</c:v>
                </c:pt>
                <c:pt idx="68">
                  <c:v>897.09653106927396</c:v>
                </c:pt>
                <c:pt idx="69">
                  <c:v>855.96878969346301</c:v>
                </c:pt>
                <c:pt idx="70">
                  <c:v>839.32574833476201</c:v>
                </c:pt>
                <c:pt idx="71">
                  <c:v>896.13435021110399</c:v>
                </c:pt>
                <c:pt idx="72">
                  <c:v>867.66954822235698</c:v>
                </c:pt>
                <c:pt idx="73">
                  <c:v>795.99901700064402</c:v>
                </c:pt>
                <c:pt idx="74">
                  <c:v>780.85275155235695</c:v>
                </c:pt>
                <c:pt idx="75">
                  <c:v>735.59974360807905</c:v>
                </c:pt>
              </c:numCache>
            </c:numRef>
          </c:val>
          <c:smooth val="0"/>
          <c:extLst>
            <c:ext xmlns:c16="http://schemas.microsoft.com/office/drawing/2014/chart" uri="{C3380CC4-5D6E-409C-BE32-E72D297353CC}">
              <c16:uniqueId val="{00000002-CC54-463C-B0BC-80DE87E43085}"/>
            </c:ext>
          </c:extLst>
        </c:ser>
        <c:ser>
          <c:idx val="3"/>
          <c:order val="3"/>
          <c:tx>
            <c:strRef>
              <c:f>ETP_01!$D$35</c:f>
              <c:strCache>
                <c:ptCount val="1"/>
                <c:pt idx="0">
                  <c:v>Fabrication de materiels de transport</c:v>
                </c:pt>
              </c:strCache>
            </c:strRef>
          </c:tx>
          <c:marker>
            <c:symbol val="none"/>
          </c:marker>
          <c:cat>
            <c:strRef>
              <c:f>ETP_01!$E$29:$CB$29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ETP_01!$E$35:$CB$35</c:f>
              <c:numCache>
                <c:formatCode>#,##0</c:formatCode>
                <c:ptCount val="76"/>
                <c:pt idx="0">
                  <c:v>856.07716918389394</c:v>
                </c:pt>
                <c:pt idx="1">
                  <c:v>937.02022974172598</c:v>
                </c:pt>
                <c:pt idx="2">
                  <c:v>804.92045435892601</c:v>
                </c:pt>
                <c:pt idx="3">
                  <c:v>817.04568481746105</c:v>
                </c:pt>
                <c:pt idx="4">
                  <c:v>724.46927267332603</c:v>
                </c:pt>
                <c:pt idx="5">
                  <c:v>918.903641866322</c:v>
                </c:pt>
                <c:pt idx="6">
                  <c:v>910.03824372302995</c:v>
                </c:pt>
                <c:pt idx="7">
                  <c:v>783.69718471986801</c:v>
                </c:pt>
                <c:pt idx="8">
                  <c:v>1018.1555307275401</c:v>
                </c:pt>
                <c:pt idx="9">
                  <c:v>867.37056202618305</c:v>
                </c:pt>
                <c:pt idx="10">
                  <c:v>958.17091891707105</c:v>
                </c:pt>
                <c:pt idx="11">
                  <c:v>1073.1826184997301</c:v>
                </c:pt>
                <c:pt idx="12">
                  <c:v>1178.0240580581101</c:v>
                </c:pt>
                <c:pt idx="13">
                  <c:v>939.11274458114997</c:v>
                </c:pt>
                <c:pt idx="14">
                  <c:v>802.93211158962197</c:v>
                </c:pt>
                <c:pt idx="15">
                  <c:v>376.93010601420798</c:v>
                </c:pt>
                <c:pt idx="16">
                  <c:v>175.77483878192399</c:v>
                </c:pt>
                <c:pt idx="17">
                  <c:v>118.69282537673401</c:v>
                </c:pt>
                <c:pt idx="18">
                  <c:v>173.60025024710299</c:v>
                </c:pt>
                <c:pt idx="19">
                  <c:v>173.66000990136101</c:v>
                </c:pt>
                <c:pt idx="20">
                  <c:v>235.635463377615</c:v>
                </c:pt>
                <c:pt idx="21">
                  <c:v>272.492098384651</c:v>
                </c:pt>
                <c:pt idx="22">
                  <c:v>347.04638765895203</c:v>
                </c:pt>
                <c:pt idx="23">
                  <c:v>401.19731577070502</c:v>
                </c:pt>
                <c:pt idx="24">
                  <c:v>479.18608648339801</c:v>
                </c:pt>
                <c:pt idx="25">
                  <c:v>475.66701811723499</c:v>
                </c:pt>
                <c:pt idx="26">
                  <c:v>548.65210967887901</c:v>
                </c:pt>
                <c:pt idx="27">
                  <c:v>620.38749638826596</c:v>
                </c:pt>
                <c:pt idx="28">
                  <c:v>570.44151307420498</c:v>
                </c:pt>
                <c:pt idx="29">
                  <c:v>559.40759186770003</c:v>
                </c:pt>
                <c:pt idx="30">
                  <c:v>488.53709916006801</c:v>
                </c:pt>
                <c:pt idx="31">
                  <c:v>453.84279660127902</c:v>
                </c:pt>
                <c:pt idx="32">
                  <c:v>402.60090912094398</c:v>
                </c:pt>
                <c:pt idx="33">
                  <c:v>437.21621345270597</c:v>
                </c:pt>
                <c:pt idx="34">
                  <c:v>373.69069274140702</c:v>
                </c:pt>
                <c:pt idx="35">
                  <c:v>459.61562640043701</c:v>
                </c:pt>
                <c:pt idx="36">
                  <c:v>357.69282562889299</c:v>
                </c:pt>
                <c:pt idx="37">
                  <c:v>397.36317512187799</c:v>
                </c:pt>
                <c:pt idx="38">
                  <c:v>450.86433078341202</c:v>
                </c:pt>
                <c:pt idx="39">
                  <c:v>379.54391793895297</c:v>
                </c:pt>
                <c:pt idx="40">
                  <c:v>496.310294365917</c:v>
                </c:pt>
                <c:pt idx="41">
                  <c:v>593.23516683320304</c:v>
                </c:pt>
                <c:pt idx="42">
                  <c:v>684.73750685712503</c:v>
                </c:pt>
                <c:pt idx="43">
                  <c:v>752.73789236044604</c:v>
                </c:pt>
                <c:pt idx="44">
                  <c:v>706.86670292185295</c:v>
                </c:pt>
                <c:pt idx="45">
                  <c:v>620.08901500025502</c:v>
                </c:pt>
                <c:pt idx="46">
                  <c:v>646.601286616214</c:v>
                </c:pt>
                <c:pt idx="47">
                  <c:v>683.92152733425496</c:v>
                </c:pt>
                <c:pt idx="48">
                  <c:v>828.79208646068105</c:v>
                </c:pt>
                <c:pt idx="49">
                  <c:v>897.87021574190499</c:v>
                </c:pt>
                <c:pt idx="50">
                  <c:v>864.82355361404996</c:v>
                </c:pt>
                <c:pt idx="51">
                  <c:v>986.98900999868897</c:v>
                </c:pt>
                <c:pt idx="52">
                  <c:v>1042.4659368105099</c:v>
                </c:pt>
                <c:pt idx="53">
                  <c:v>1042.47955129057</c:v>
                </c:pt>
                <c:pt idx="54">
                  <c:v>953.59785106074298</c:v>
                </c:pt>
                <c:pt idx="55">
                  <c:v>1015.66781042371</c:v>
                </c:pt>
                <c:pt idx="56">
                  <c:v>984.27856013220196</c:v>
                </c:pt>
                <c:pt idx="57">
                  <c:v>948.16977386831002</c:v>
                </c:pt>
                <c:pt idx="58">
                  <c:v>861.84878616512503</c:v>
                </c:pt>
                <c:pt idx="59">
                  <c:v>665.86582008128005</c:v>
                </c:pt>
                <c:pt idx="60">
                  <c:v>559.08778394921501</c:v>
                </c:pt>
                <c:pt idx="61">
                  <c:v>206.766568515302</c:v>
                </c:pt>
                <c:pt idx="62">
                  <c:v>643.95353181872895</c:v>
                </c:pt>
                <c:pt idx="63">
                  <c:v>781.69295904803801</c:v>
                </c:pt>
                <c:pt idx="64">
                  <c:v>745.67514403670498</c:v>
                </c:pt>
                <c:pt idx="65">
                  <c:v>793.51581475117496</c:v>
                </c:pt>
                <c:pt idx="66">
                  <c:v>830.46513971435695</c:v>
                </c:pt>
                <c:pt idx="67">
                  <c:v>859.12264288860297</c:v>
                </c:pt>
                <c:pt idx="68">
                  <c:v>940.26252821212699</c:v>
                </c:pt>
                <c:pt idx="69">
                  <c:v>824.20554607157396</c:v>
                </c:pt>
                <c:pt idx="70">
                  <c:v>865.94350976801002</c:v>
                </c:pt>
                <c:pt idx="71">
                  <c:v>930.12936548338701</c:v>
                </c:pt>
                <c:pt idx="72">
                  <c:v>997.70672767181497</c:v>
                </c:pt>
                <c:pt idx="73">
                  <c:v>1001.63668643354</c:v>
                </c:pt>
                <c:pt idx="74">
                  <c:v>969.90695800736603</c:v>
                </c:pt>
                <c:pt idx="75">
                  <c:v>987.90991620671502</c:v>
                </c:pt>
              </c:numCache>
            </c:numRef>
          </c:val>
          <c:smooth val="0"/>
          <c:extLst>
            <c:ext xmlns:c16="http://schemas.microsoft.com/office/drawing/2014/chart" uri="{C3380CC4-5D6E-409C-BE32-E72D297353CC}">
              <c16:uniqueId val="{00000003-CC54-463C-B0BC-80DE87E43085}"/>
            </c:ext>
          </c:extLst>
        </c:ser>
        <c:ser>
          <c:idx val="4"/>
          <c:order val="4"/>
          <c:tx>
            <c:strRef>
              <c:f>ETP_01!$D$36</c:f>
              <c:strCache>
                <c:ptCount val="1"/>
                <c:pt idx="0">
                  <c:v>Fabrication d'autres produits industriels</c:v>
                </c:pt>
              </c:strCache>
            </c:strRef>
          </c:tx>
          <c:marker>
            <c:symbol val="none"/>
          </c:marker>
          <c:cat>
            <c:strRef>
              <c:f>ETP_01!$E$29:$CB$29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ETP_01!$E$36:$CB$36</c:f>
              <c:numCache>
                <c:formatCode>#,##0</c:formatCode>
                <c:ptCount val="76"/>
                <c:pt idx="0">
                  <c:v>3698.88178400471</c:v>
                </c:pt>
                <c:pt idx="1">
                  <c:v>3554.2169868567398</c:v>
                </c:pt>
                <c:pt idx="2">
                  <c:v>3640.1848592271499</c:v>
                </c:pt>
                <c:pt idx="3">
                  <c:v>3630.24495704846</c:v>
                </c:pt>
                <c:pt idx="4">
                  <c:v>3616.5047731660002</c:v>
                </c:pt>
                <c:pt idx="5">
                  <c:v>3784.7278731916099</c:v>
                </c:pt>
                <c:pt idx="6">
                  <c:v>3833.7088406570701</c:v>
                </c:pt>
                <c:pt idx="7">
                  <c:v>3845.3271196990099</c:v>
                </c:pt>
                <c:pt idx="8">
                  <c:v>3947.9149679976599</c:v>
                </c:pt>
                <c:pt idx="9">
                  <c:v>4102.5369277631398</c:v>
                </c:pt>
                <c:pt idx="10">
                  <c:v>3841.1907685663</c:v>
                </c:pt>
                <c:pt idx="11">
                  <c:v>3674.6949533156599</c:v>
                </c:pt>
                <c:pt idx="12">
                  <c:v>3812.74787174724</c:v>
                </c:pt>
                <c:pt idx="13">
                  <c:v>3539.5028792053999</c:v>
                </c:pt>
                <c:pt idx="14">
                  <c:v>3064.5344326722702</c:v>
                </c:pt>
                <c:pt idx="15">
                  <c:v>2440.42244431778</c:v>
                </c:pt>
                <c:pt idx="16">
                  <c:v>1662.2746766630501</c:v>
                </c:pt>
                <c:pt idx="17">
                  <c:v>1542.7395403468399</c:v>
                </c:pt>
                <c:pt idx="18">
                  <c:v>2041.20144561394</c:v>
                </c:pt>
                <c:pt idx="19">
                  <c:v>2243.2527262179001</c:v>
                </c:pt>
                <c:pt idx="20">
                  <c:v>2668.7955892128398</c:v>
                </c:pt>
                <c:pt idx="21">
                  <c:v>3004.88418108736</c:v>
                </c:pt>
                <c:pt idx="22">
                  <c:v>3249.3163523978701</c:v>
                </c:pt>
                <c:pt idx="23">
                  <c:v>3528.8916137359402</c:v>
                </c:pt>
                <c:pt idx="24">
                  <c:v>3821.82140647192</c:v>
                </c:pt>
                <c:pt idx="25">
                  <c:v>3798.5239713687301</c:v>
                </c:pt>
                <c:pt idx="26">
                  <c:v>3474.0755307858199</c:v>
                </c:pt>
                <c:pt idx="27">
                  <c:v>3408.35453492026</c:v>
                </c:pt>
                <c:pt idx="28">
                  <c:v>3242.0471451738499</c:v>
                </c:pt>
                <c:pt idx="29">
                  <c:v>3027.0701227674799</c:v>
                </c:pt>
                <c:pt idx="30">
                  <c:v>2934.3586304017299</c:v>
                </c:pt>
                <c:pt idx="31">
                  <c:v>2827.80037186654</c:v>
                </c:pt>
                <c:pt idx="32">
                  <c:v>2902.9083183828402</c:v>
                </c:pt>
                <c:pt idx="33">
                  <c:v>2830.7647985803701</c:v>
                </c:pt>
                <c:pt idx="34">
                  <c:v>3023.0888582935499</c:v>
                </c:pt>
                <c:pt idx="35">
                  <c:v>3168.7166017259201</c:v>
                </c:pt>
                <c:pt idx="36">
                  <c:v>3204.5726131648498</c:v>
                </c:pt>
                <c:pt idx="37">
                  <c:v>3310.8084713473199</c:v>
                </c:pt>
                <c:pt idx="38">
                  <c:v>3214.4836859699899</c:v>
                </c:pt>
                <c:pt idx="39">
                  <c:v>3035.1150087067499</c:v>
                </c:pt>
                <c:pt idx="40">
                  <c:v>2911.8528591803502</c:v>
                </c:pt>
                <c:pt idx="41">
                  <c:v>3159.98547684608</c:v>
                </c:pt>
                <c:pt idx="42">
                  <c:v>3333.2865379687601</c:v>
                </c:pt>
                <c:pt idx="43">
                  <c:v>3319.2840081568502</c:v>
                </c:pt>
                <c:pt idx="44">
                  <c:v>3231.2522291761602</c:v>
                </c:pt>
                <c:pt idx="45">
                  <c:v>3170.4359556954901</c:v>
                </c:pt>
                <c:pt idx="46">
                  <c:v>3202.8250477071701</c:v>
                </c:pt>
                <c:pt idx="47">
                  <c:v>3157.1233426676999</c:v>
                </c:pt>
                <c:pt idx="48">
                  <c:v>3270.3058811794499</c:v>
                </c:pt>
                <c:pt idx="49">
                  <c:v>3415.9415978055299</c:v>
                </c:pt>
                <c:pt idx="50">
                  <c:v>3599.3436845418701</c:v>
                </c:pt>
                <c:pt idx="51">
                  <c:v>3925.1284550804498</c:v>
                </c:pt>
                <c:pt idx="52">
                  <c:v>3954.5579528387102</c:v>
                </c:pt>
                <c:pt idx="53">
                  <c:v>3868.88696976437</c:v>
                </c:pt>
                <c:pt idx="54">
                  <c:v>3698.1464422951499</c:v>
                </c:pt>
                <c:pt idx="55">
                  <c:v>3715.3993715291999</c:v>
                </c:pt>
                <c:pt idx="56">
                  <c:v>3612.7998336925898</c:v>
                </c:pt>
                <c:pt idx="57">
                  <c:v>3620.5208352847999</c:v>
                </c:pt>
                <c:pt idx="58">
                  <c:v>3581.1031654164699</c:v>
                </c:pt>
                <c:pt idx="59">
                  <c:v>3459.4585834396598</c:v>
                </c:pt>
                <c:pt idx="60">
                  <c:v>3166.4721798123001</c:v>
                </c:pt>
                <c:pt idx="61">
                  <c:v>1515.1507909552799</c:v>
                </c:pt>
                <c:pt idx="62">
                  <c:v>3009.9372662556698</c:v>
                </c:pt>
                <c:pt idx="63">
                  <c:v>3328.6296525359498</c:v>
                </c:pt>
                <c:pt idx="64">
                  <c:v>3346.0222757043398</c:v>
                </c:pt>
                <c:pt idx="65">
                  <c:v>3413.49500535064</c:v>
                </c:pt>
                <c:pt idx="66">
                  <c:v>3501.8137718928401</c:v>
                </c:pt>
                <c:pt idx="67">
                  <c:v>3509.6387569858098</c:v>
                </c:pt>
                <c:pt idx="68">
                  <c:v>3640.4733070133998</c:v>
                </c:pt>
                <c:pt idx="69">
                  <c:v>3396.1525112705299</c:v>
                </c:pt>
                <c:pt idx="70">
                  <c:v>3434.9400940928799</c:v>
                </c:pt>
                <c:pt idx="71">
                  <c:v>3490.7739241325198</c:v>
                </c:pt>
                <c:pt idx="72">
                  <c:v>3479.3257430495401</c:v>
                </c:pt>
                <c:pt idx="73">
                  <c:v>3461.26357766103</c:v>
                </c:pt>
                <c:pt idx="74">
                  <c:v>3396.7109005348402</c:v>
                </c:pt>
                <c:pt idx="75">
                  <c:v>3256.9196249291999</c:v>
                </c:pt>
              </c:numCache>
            </c:numRef>
          </c:val>
          <c:smooth val="0"/>
          <c:extLst>
            <c:ext xmlns:c16="http://schemas.microsoft.com/office/drawing/2014/chart" uri="{C3380CC4-5D6E-409C-BE32-E72D297353CC}">
              <c16:uniqueId val="{00000004-CC54-463C-B0BC-80DE87E43085}"/>
            </c:ext>
          </c:extLst>
        </c:ser>
        <c:ser>
          <c:idx val="6"/>
          <c:order val="5"/>
          <c:tx>
            <c:strRef>
              <c:f>ETP_01!$D$37</c:f>
              <c:strCache>
                <c:ptCount val="1"/>
                <c:pt idx="0">
                  <c:v>Construction</c:v>
                </c:pt>
              </c:strCache>
            </c:strRef>
          </c:tx>
          <c:marker>
            <c:symbol val="none"/>
          </c:marker>
          <c:cat>
            <c:strRef>
              <c:f>ETP_01!$E$29:$CB$29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ETP_01!$E$37:$CB$37</c:f>
              <c:numCache>
                <c:formatCode>#,##0</c:formatCode>
                <c:ptCount val="76"/>
                <c:pt idx="0">
                  <c:v>1138.97992869315</c:v>
                </c:pt>
                <c:pt idx="1">
                  <c:v>1261.0518992831401</c:v>
                </c:pt>
                <c:pt idx="2">
                  <c:v>1272.56269266044</c:v>
                </c:pt>
                <c:pt idx="3">
                  <c:v>1243.8393782247499</c:v>
                </c:pt>
                <c:pt idx="4">
                  <c:v>1252.18870800325</c:v>
                </c:pt>
                <c:pt idx="5">
                  <c:v>1462.50917501907</c:v>
                </c:pt>
                <c:pt idx="6">
                  <c:v>1367.6478603660801</c:v>
                </c:pt>
                <c:pt idx="7">
                  <c:v>1295.0862274901999</c:v>
                </c:pt>
                <c:pt idx="8">
                  <c:v>1241.0108687756101</c:v>
                </c:pt>
                <c:pt idx="9">
                  <c:v>1157.12773398174</c:v>
                </c:pt>
                <c:pt idx="10">
                  <c:v>1082.0610065005201</c:v>
                </c:pt>
                <c:pt idx="11">
                  <c:v>1055.40515370654</c:v>
                </c:pt>
                <c:pt idx="12">
                  <c:v>1163.9534949039801</c:v>
                </c:pt>
                <c:pt idx="13">
                  <c:v>1032.7328092529201</c:v>
                </c:pt>
                <c:pt idx="14">
                  <c:v>957.64028305732802</c:v>
                </c:pt>
                <c:pt idx="15">
                  <c:v>895.50944105781502</c:v>
                </c:pt>
                <c:pt idx="16">
                  <c:v>852.41782215835406</c:v>
                </c:pt>
                <c:pt idx="17">
                  <c:v>836.94573102494803</c:v>
                </c:pt>
                <c:pt idx="18">
                  <c:v>941.19137591759397</c:v>
                </c:pt>
                <c:pt idx="19">
                  <c:v>966.76771686221196</c:v>
                </c:pt>
                <c:pt idx="20">
                  <c:v>849.88197755687702</c:v>
                </c:pt>
                <c:pt idx="21">
                  <c:v>923.08093540488198</c:v>
                </c:pt>
                <c:pt idx="22">
                  <c:v>1022.91941387834</c:v>
                </c:pt>
                <c:pt idx="23">
                  <c:v>1024.18365618803</c:v>
                </c:pt>
                <c:pt idx="24">
                  <c:v>1007.54770472411</c:v>
                </c:pt>
                <c:pt idx="25">
                  <c:v>982.88774742869896</c:v>
                </c:pt>
                <c:pt idx="26">
                  <c:v>951.64626828654298</c:v>
                </c:pt>
                <c:pt idx="27">
                  <c:v>1005.86409608037</c:v>
                </c:pt>
                <c:pt idx="28">
                  <c:v>937.21874177169502</c:v>
                </c:pt>
                <c:pt idx="29">
                  <c:v>921.655480361836</c:v>
                </c:pt>
                <c:pt idx="30">
                  <c:v>882.19918294465799</c:v>
                </c:pt>
                <c:pt idx="31">
                  <c:v>912.58532613393299</c:v>
                </c:pt>
                <c:pt idx="32">
                  <c:v>969.57555332392599</c:v>
                </c:pt>
                <c:pt idx="33">
                  <c:v>1015.79945393322</c:v>
                </c:pt>
                <c:pt idx="34">
                  <c:v>1075.2196905209801</c:v>
                </c:pt>
                <c:pt idx="35">
                  <c:v>988.84266211436397</c:v>
                </c:pt>
                <c:pt idx="36">
                  <c:v>913.17999738989704</c:v>
                </c:pt>
                <c:pt idx="37">
                  <c:v>838.75076998068801</c:v>
                </c:pt>
                <c:pt idx="38">
                  <c:v>778.91661579545701</c:v>
                </c:pt>
                <c:pt idx="39">
                  <c:v>738.38416485104005</c:v>
                </c:pt>
                <c:pt idx="40">
                  <c:v>754.02547532516701</c:v>
                </c:pt>
                <c:pt idx="41">
                  <c:v>746.56266105001396</c:v>
                </c:pt>
                <c:pt idx="42">
                  <c:v>767.24810882755503</c:v>
                </c:pt>
                <c:pt idx="43">
                  <c:v>812.10536382229895</c:v>
                </c:pt>
                <c:pt idx="44">
                  <c:v>886.85456067524103</c:v>
                </c:pt>
                <c:pt idx="45">
                  <c:v>856.79022253748406</c:v>
                </c:pt>
                <c:pt idx="46">
                  <c:v>875.49664752451395</c:v>
                </c:pt>
                <c:pt idx="47">
                  <c:v>925.54265780821402</c:v>
                </c:pt>
                <c:pt idx="48">
                  <c:v>979.62107397805698</c:v>
                </c:pt>
                <c:pt idx="49">
                  <c:v>1078.7209363553</c:v>
                </c:pt>
                <c:pt idx="50">
                  <c:v>1138.81524352115</c:v>
                </c:pt>
                <c:pt idx="51">
                  <c:v>1233.5594168114201</c:v>
                </c:pt>
                <c:pt idx="52">
                  <c:v>1247.61352710398</c:v>
                </c:pt>
                <c:pt idx="53">
                  <c:v>1190.0046409714</c:v>
                </c:pt>
                <c:pt idx="54">
                  <c:v>1197.5527299311</c:v>
                </c:pt>
                <c:pt idx="55">
                  <c:v>1162.0250458093501</c:v>
                </c:pt>
                <c:pt idx="56">
                  <c:v>1095.01174561069</c:v>
                </c:pt>
                <c:pt idx="57">
                  <c:v>1116.4425689960001</c:v>
                </c:pt>
                <c:pt idx="58">
                  <c:v>1152.6020428561101</c:v>
                </c:pt>
                <c:pt idx="59">
                  <c:v>1255.35738768542</c:v>
                </c:pt>
                <c:pt idx="60">
                  <c:v>1113.7354999582401</c:v>
                </c:pt>
                <c:pt idx="61">
                  <c:v>447.399791652972</c:v>
                </c:pt>
                <c:pt idx="62">
                  <c:v>1009.48812283903</c:v>
                </c:pt>
                <c:pt idx="63">
                  <c:v>1019.678006549</c:v>
                </c:pt>
                <c:pt idx="64">
                  <c:v>1120.93644811169</c:v>
                </c:pt>
                <c:pt idx="65">
                  <c:v>1122.36073424134</c:v>
                </c:pt>
                <c:pt idx="66">
                  <c:v>1123.8835239865</c:v>
                </c:pt>
                <c:pt idx="67">
                  <c:v>1129.0017628330299</c:v>
                </c:pt>
                <c:pt idx="68">
                  <c:v>1109.99224175585</c:v>
                </c:pt>
                <c:pt idx="69">
                  <c:v>1107.09573837721</c:v>
                </c:pt>
                <c:pt idx="70">
                  <c:v>1037.88319814189</c:v>
                </c:pt>
                <c:pt idx="71">
                  <c:v>1097.4434178654501</c:v>
                </c:pt>
                <c:pt idx="72">
                  <c:v>1083.9914992394899</c:v>
                </c:pt>
                <c:pt idx="73">
                  <c:v>1026.5461769814201</c:v>
                </c:pt>
                <c:pt idx="74">
                  <c:v>1051.9012863651001</c:v>
                </c:pt>
                <c:pt idx="75">
                  <c:v>1040.6002463217501</c:v>
                </c:pt>
              </c:numCache>
            </c:numRef>
          </c:val>
          <c:smooth val="0"/>
          <c:extLst>
            <c:ext xmlns:c16="http://schemas.microsoft.com/office/drawing/2014/chart" uri="{C3380CC4-5D6E-409C-BE32-E72D297353CC}">
              <c16:uniqueId val="{00000005-CC54-463C-B0BC-80DE87E43085}"/>
            </c:ext>
          </c:extLst>
        </c:ser>
        <c:ser>
          <c:idx val="5"/>
          <c:order val="6"/>
          <c:tx>
            <c:strRef>
              <c:f>ETP_01!$D$38</c:f>
              <c:strCache>
                <c:ptCount val="1"/>
                <c:pt idx="0">
                  <c:v>Commerce ; reparation d'automobiles et de motocycles</c:v>
                </c:pt>
              </c:strCache>
            </c:strRef>
          </c:tx>
          <c:marker>
            <c:symbol val="none"/>
          </c:marker>
          <c:cat>
            <c:strRef>
              <c:f>ETP_01!$E$29:$CB$29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ETP_01!$E$38:$CB$38</c:f>
              <c:numCache>
                <c:formatCode>#,##0</c:formatCode>
                <c:ptCount val="76"/>
                <c:pt idx="0">
                  <c:v>603.28580878491198</c:v>
                </c:pt>
                <c:pt idx="1">
                  <c:v>521.92702897659501</c:v>
                </c:pt>
                <c:pt idx="2">
                  <c:v>555.654614872406</c:v>
                </c:pt>
                <c:pt idx="3">
                  <c:v>520.75488458279199</c:v>
                </c:pt>
                <c:pt idx="4">
                  <c:v>591.22009563849701</c:v>
                </c:pt>
                <c:pt idx="5">
                  <c:v>513.51138204254505</c:v>
                </c:pt>
                <c:pt idx="6">
                  <c:v>562.26311798950803</c:v>
                </c:pt>
                <c:pt idx="7">
                  <c:v>672.27473548106798</c:v>
                </c:pt>
                <c:pt idx="8">
                  <c:v>641.99478745507599</c:v>
                </c:pt>
                <c:pt idx="9">
                  <c:v>677.527732748429</c:v>
                </c:pt>
                <c:pt idx="10">
                  <c:v>686.45392185549599</c:v>
                </c:pt>
                <c:pt idx="11">
                  <c:v>632.19849404661204</c:v>
                </c:pt>
                <c:pt idx="12">
                  <c:v>733.56668616935303</c:v>
                </c:pt>
                <c:pt idx="13">
                  <c:v>712.29018916301504</c:v>
                </c:pt>
                <c:pt idx="14">
                  <c:v>692.419440646829</c:v>
                </c:pt>
                <c:pt idx="15">
                  <c:v>648.49890651506996</c:v>
                </c:pt>
                <c:pt idx="16">
                  <c:v>519.96176047944004</c:v>
                </c:pt>
                <c:pt idx="17">
                  <c:v>514.820623076115</c:v>
                </c:pt>
                <c:pt idx="18">
                  <c:v>538.27644752268895</c:v>
                </c:pt>
                <c:pt idx="19">
                  <c:v>591.80331867161897</c:v>
                </c:pt>
                <c:pt idx="20">
                  <c:v>575.49501209243601</c:v>
                </c:pt>
                <c:pt idx="21">
                  <c:v>653.726589370753</c:v>
                </c:pt>
                <c:pt idx="22">
                  <c:v>620.99416231188104</c:v>
                </c:pt>
                <c:pt idx="23">
                  <c:v>792.77147324136195</c:v>
                </c:pt>
                <c:pt idx="24">
                  <c:v>783.51148018177298</c:v>
                </c:pt>
                <c:pt idx="25">
                  <c:v>862.39330422326304</c:v>
                </c:pt>
                <c:pt idx="26">
                  <c:v>777.67811019544502</c:v>
                </c:pt>
                <c:pt idx="27">
                  <c:v>842.14034737208999</c:v>
                </c:pt>
                <c:pt idx="28">
                  <c:v>772.29973742986294</c:v>
                </c:pt>
                <c:pt idx="29">
                  <c:v>852.10711836504004</c:v>
                </c:pt>
                <c:pt idx="30">
                  <c:v>766.30970347850803</c:v>
                </c:pt>
                <c:pt idx="31">
                  <c:v>680.86026828002196</c:v>
                </c:pt>
                <c:pt idx="32">
                  <c:v>700.93080137921004</c:v>
                </c:pt>
                <c:pt idx="33">
                  <c:v>668.84149238843497</c:v>
                </c:pt>
                <c:pt idx="34">
                  <c:v>729.42173564390498</c:v>
                </c:pt>
                <c:pt idx="35">
                  <c:v>782.445620277937</c:v>
                </c:pt>
                <c:pt idx="36">
                  <c:v>692.70402404356901</c:v>
                </c:pt>
                <c:pt idx="37">
                  <c:v>685.72519009857001</c:v>
                </c:pt>
                <c:pt idx="38">
                  <c:v>688.27109506257796</c:v>
                </c:pt>
                <c:pt idx="39">
                  <c:v>650.94150938755195</c:v>
                </c:pt>
                <c:pt idx="40">
                  <c:v>749.96483207105496</c:v>
                </c:pt>
                <c:pt idx="41">
                  <c:v>767.36411939316201</c:v>
                </c:pt>
                <c:pt idx="42">
                  <c:v>816.616376691656</c:v>
                </c:pt>
                <c:pt idx="43">
                  <c:v>767.38598049371899</c:v>
                </c:pt>
                <c:pt idx="44">
                  <c:v>841.40154736853697</c:v>
                </c:pt>
                <c:pt idx="45">
                  <c:v>897.37307195025699</c:v>
                </c:pt>
                <c:pt idx="46">
                  <c:v>901.692710610679</c:v>
                </c:pt>
                <c:pt idx="47">
                  <c:v>975.57328685438495</c:v>
                </c:pt>
                <c:pt idx="48">
                  <c:v>946.35761133108394</c:v>
                </c:pt>
                <c:pt idx="49">
                  <c:v>1036.81032749266</c:v>
                </c:pt>
                <c:pt idx="50">
                  <c:v>1009.38430941646</c:v>
                </c:pt>
                <c:pt idx="51">
                  <c:v>1052.1469901017899</c:v>
                </c:pt>
                <c:pt idx="52">
                  <c:v>1052.4276105469301</c:v>
                </c:pt>
                <c:pt idx="53">
                  <c:v>1067.0684615339101</c:v>
                </c:pt>
                <c:pt idx="54">
                  <c:v>1068.2481276722499</c:v>
                </c:pt>
                <c:pt idx="55">
                  <c:v>1052.4873797109001</c:v>
                </c:pt>
                <c:pt idx="56">
                  <c:v>1034.26266257868</c:v>
                </c:pt>
                <c:pt idx="57">
                  <c:v>1036.41543955667</c:v>
                </c:pt>
                <c:pt idx="58">
                  <c:v>1039.18014282013</c:v>
                </c:pt>
                <c:pt idx="59">
                  <c:v>996.81520303468005</c:v>
                </c:pt>
                <c:pt idx="60">
                  <c:v>976.72106126951201</c:v>
                </c:pt>
                <c:pt idx="61">
                  <c:v>671.58617833728204</c:v>
                </c:pt>
                <c:pt idx="62">
                  <c:v>967.23105993852801</c:v>
                </c:pt>
                <c:pt idx="63">
                  <c:v>929.87478433138801</c:v>
                </c:pt>
                <c:pt idx="64">
                  <c:v>981.95294088214303</c:v>
                </c:pt>
                <c:pt idx="65">
                  <c:v>1006.09399094027</c:v>
                </c:pt>
                <c:pt idx="66">
                  <c:v>1014.931825756</c:v>
                </c:pt>
                <c:pt idx="67">
                  <c:v>1045.96592541921</c:v>
                </c:pt>
                <c:pt idx="68">
                  <c:v>1131.44256836825</c:v>
                </c:pt>
                <c:pt idx="69">
                  <c:v>1023.34618494577</c:v>
                </c:pt>
                <c:pt idx="70">
                  <c:v>1054.6205282609901</c:v>
                </c:pt>
                <c:pt idx="71">
                  <c:v>1100.14639994043</c:v>
                </c:pt>
                <c:pt idx="72">
                  <c:v>1109.60061147227</c:v>
                </c:pt>
                <c:pt idx="73">
                  <c:v>1100.2976220200501</c:v>
                </c:pt>
                <c:pt idx="74">
                  <c:v>1103.99865289423</c:v>
                </c:pt>
                <c:pt idx="75">
                  <c:v>1145.3905798990299</c:v>
                </c:pt>
              </c:numCache>
            </c:numRef>
          </c:val>
          <c:smooth val="0"/>
          <c:extLst>
            <c:ext xmlns:c16="http://schemas.microsoft.com/office/drawing/2014/chart" uri="{C3380CC4-5D6E-409C-BE32-E72D297353CC}">
              <c16:uniqueId val="{00000000-C524-43B8-B748-7D618E7AECE0}"/>
            </c:ext>
          </c:extLst>
        </c:ser>
        <c:dLbls>
          <c:showLegendKey val="0"/>
          <c:showVal val="0"/>
          <c:showCatName val="0"/>
          <c:showSerName val="0"/>
          <c:showPercent val="0"/>
          <c:showBubbleSize val="0"/>
        </c:dLbls>
        <c:smooth val="0"/>
        <c:axId val="213730048"/>
        <c:axId val="213731584"/>
      </c:lineChart>
      <c:catAx>
        <c:axId val="213730048"/>
        <c:scaling>
          <c:orientation val="minMax"/>
        </c:scaling>
        <c:delete val="0"/>
        <c:axPos val="b"/>
        <c:numFmt formatCode="General" sourceLinked="1"/>
        <c:majorTickMark val="out"/>
        <c:minorTickMark val="none"/>
        <c:tickLblPos val="nextTo"/>
        <c:crossAx val="213731584"/>
        <c:crosses val="autoZero"/>
        <c:auto val="1"/>
        <c:lblAlgn val="ctr"/>
        <c:lblOffset val="100"/>
        <c:tickLblSkip val="2"/>
        <c:tickMarkSkip val="1"/>
        <c:noMultiLvlLbl val="0"/>
      </c:catAx>
      <c:valAx>
        <c:axId val="213731584"/>
        <c:scaling>
          <c:orientation val="minMax"/>
        </c:scaling>
        <c:delete val="0"/>
        <c:axPos val="l"/>
        <c:majorGridlines/>
        <c:numFmt formatCode="#,##0" sourceLinked="1"/>
        <c:majorTickMark val="out"/>
        <c:minorTickMark val="none"/>
        <c:tickLblPos val="nextTo"/>
        <c:crossAx val="213730048"/>
        <c:crosses val="autoZero"/>
        <c:crossBetween val="between"/>
      </c:valAx>
    </c:plotArea>
    <c:legend>
      <c:legendPos val="r"/>
      <c:layout>
        <c:manualLayout>
          <c:xMode val="edge"/>
          <c:yMode val="edge"/>
          <c:x val="0.75451372416404927"/>
          <c:y val="0.1556658968640906"/>
          <c:w val="0.24548627583595067"/>
          <c:h val="0.52670050976273675"/>
        </c:manualLayout>
      </c:layout>
      <c:overlay val="0"/>
    </c:legend>
    <c:plotVisOnly val="1"/>
    <c:dispBlanksAs val="gap"/>
    <c:showDLblsOverMax val="0"/>
  </c:chart>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[1]Serie_TdR_01!$B$86</c:f>
              <c:strCache>
                <c:ptCount val="1"/>
                <c:pt idx="0">
                  <c:v>Agriculture</c:v>
                </c:pt>
              </c:strCache>
            </c:strRef>
          </c:tx>
          <c:marker>
            <c:symbol val="none"/>
          </c:marker>
          <c:cat>
            <c:strRef>
              <c:f>[1]Serie_TdR_01!$C$85:$AZ$85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[1]Serie_TdR_01!$C$86:$AZ$86</c:f>
              <c:numCache>
                <c:formatCode>General</c:formatCode>
                <c:ptCount val="50"/>
                <c:pt idx="0">
                  <c:v>1.1873988292945968E-2</c:v>
                </c:pt>
                <c:pt idx="1">
                  <c:v>9.5333330617131413E-3</c:v>
                </c:pt>
                <c:pt idx="2">
                  <c:v>8.8811778574527031E-3</c:v>
                </c:pt>
                <c:pt idx="3">
                  <c:v>1.469478784177021E-2</c:v>
                </c:pt>
                <c:pt idx="4">
                  <c:v>1.1086168430380792E-2</c:v>
                </c:pt>
                <c:pt idx="5">
                  <c:v>1.3918403897024527E-2</c:v>
                </c:pt>
                <c:pt idx="6">
                  <c:v>1.0340924791569998E-2</c:v>
                </c:pt>
                <c:pt idx="7">
                  <c:v>1.090023804754931E-2</c:v>
                </c:pt>
                <c:pt idx="8">
                  <c:v>1.1705177845632089E-2</c:v>
                </c:pt>
                <c:pt idx="9">
                  <c:v>1.8002968622196663E-2</c:v>
                </c:pt>
                <c:pt idx="10">
                  <c:v>2.6207861485822236E-2</c:v>
                </c:pt>
                <c:pt idx="11">
                  <c:v>3.2586415500935502E-2</c:v>
                </c:pt>
                <c:pt idx="12">
                  <c:v>4.0298946823780706E-2</c:v>
                </c:pt>
                <c:pt idx="13">
                  <c:v>3.9385383347396344E-2</c:v>
                </c:pt>
                <c:pt idx="14">
                  <c:v>3.7522363632168647E-2</c:v>
                </c:pt>
                <c:pt idx="15">
                  <c:v>3.9693758525155248E-2</c:v>
                </c:pt>
                <c:pt idx="16">
                  <c:v>4.286385754804501E-2</c:v>
                </c:pt>
                <c:pt idx="17">
                  <c:v>4.8018679704526342E-2</c:v>
                </c:pt>
                <c:pt idx="18">
                  <c:v>5.425858136777427E-2</c:v>
                </c:pt>
                <c:pt idx="19">
                  <c:v>4.4870950283925515E-2</c:v>
                </c:pt>
                <c:pt idx="20">
                  <c:v>5.1521934862542071E-2</c:v>
                </c:pt>
                <c:pt idx="21">
                  <c:v>1.9533905126828486E-2</c:v>
                </c:pt>
                <c:pt idx="22">
                  <c:v>2.2908692813625241E-2</c:v>
                </c:pt>
                <c:pt idx="23">
                  <c:v>2.0302996454763914E-2</c:v>
                </c:pt>
                <c:pt idx="24">
                  <c:v>4.9419030238490634E-3</c:v>
                </c:pt>
                <c:pt idx="25">
                  <c:v>4.6133992782151313E-3</c:v>
                </c:pt>
                <c:pt idx="26">
                  <c:v>3.752154447534069E-3</c:v>
                </c:pt>
                <c:pt idx="27">
                  <c:v>4.2897552598978768E-3</c:v>
                </c:pt>
                <c:pt idx="28">
                  <c:v>5.0965405324513349E-3</c:v>
                </c:pt>
                <c:pt idx="29">
                  <c:v>7.4405670543098937E-3</c:v>
                </c:pt>
                <c:pt idx="30">
                  <c:v>6.2222402208693467E-3</c:v>
                </c:pt>
                <c:pt idx="31">
                  <c:v>6.3133423220431096E-3</c:v>
                </c:pt>
                <c:pt idx="32">
                  <c:v>8.0434910825607844E-3</c:v>
                </c:pt>
                <c:pt idx="33">
                  <c:v>8.0610993430142337E-3</c:v>
                </c:pt>
                <c:pt idx="34">
                  <c:v>9.5261514001884415E-3</c:v>
                </c:pt>
                <c:pt idx="35">
                  <c:v>1.1643581594367876E-2</c:v>
                </c:pt>
                <c:pt idx="36">
                  <c:v>6.3322374565190154E-3</c:v>
                </c:pt>
                <c:pt idx="37">
                  <c:v>8.6722214080804244E-3</c:v>
                </c:pt>
                <c:pt idx="38">
                  <c:v>1.0394437384121442E-2</c:v>
                </c:pt>
                <c:pt idx="39">
                  <c:v>1.3820593372784231E-2</c:v>
                </c:pt>
                <c:pt idx="40">
                  <c:v>1.6411011985901093E-2</c:v>
                </c:pt>
                <c:pt idx="41">
                  <c:v>1.2903582502422449E-2</c:v>
                </c:pt>
                <c:pt idx="42">
                  <c:v>1.5024494720566573E-2</c:v>
                </c:pt>
                <c:pt idx="43">
                  <c:v>1.0909541543064777E-2</c:v>
                </c:pt>
                <c:pt idx="44">
                  <c:v>1.2107147909895345E-2</c:v>
                </c:pt>
                <c:pt idx="45">
                  <c:v>1.4641965218211364E-2</c:v>
                </c:pt>
                <c:pt idx="46">
                  <c:v>1.1431144207321126E-2</c:v>
                </c:pt>
                <c:pt idx="47">
                  <c:v>1.1761039972786408E-2</c:v>
                </c:pt>
                <c:pt idx="48">
                  <c:v>1.3001314193396188E-2</c:v>
                </c:pt>
                <c:pt idx="49">
                  <c:v>1.3002676453635906E-2</c:v>
                </c:pt>
              </c:numCache>
            </c:numRef>
          </c:val>
          <c:smooth val="0"/>
          <c:extLst>
            <c:ext xmlns:c16="http://schemas.microsoft.com/office/drawing/2014/chart" uri="{C3380CC4-5D6E-409C-BE32-E72D297353CC}">
              <c16:uniqueId val="{00000000-B58D-40FD-886E-B6966FC53FD0}"/>
            </c:ext>
          </c:extLst>
        </c:ser>
        <c:ser>
          <c:idx val="1"/>
          <c:order val="1"/>
          <c:tx>
            <c:strRef>
              <c:f>[1]Serie_TdR_01!$B$87</c:f>
              <c:strCache>
                <c:ptCount val="1"/>
                <c:pt idx="0">
                  <c:v>Industrie</c:v>
                </c:pt>
              </c:strCache>
            </c:strRef>
          </c:tx>
          <c:marker>
            <c:symbol val="none"/>
          </c:marker>
          <c:cat>
            <c:strRef>
              <c:f>[1]Serie_TdR_01!$C$85:$AZ$85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[1]Serie_TdR_01!$C$87:$AZ$87</c:f>
              <c:numCache>
                <c:formatCode>General</c:formatCode>
                <c:ptCount val="50"/>
                <c:pt idx="0">
                  <c:v>9.1612149688374819E-2</c:v>
                </c:pt>
                <c:pt idx="1">
                  <c:v>8.9482898399226823E-2</c:v>
                </c:pt>
                <c:pt idx="2">
                  <c:v>8.72409073232083E-2</c:v>
                </c:pt>
                <c:pt idx="3">
                  <c:v>8.8537823203423224E-2</c:v>
                </c:pt>
                <c:pt idx="4">
                  <c:v>8.0841178267269248E-2</c:v>
                </c:pt>
                <c:pt idx="5">
                  <c:v>7.9112296493789119E-2</c:v>
                </c:pt>
                <c:pt idx="6">
                  <c:v>7.8154978380680265E-2</c:v>
                </c:pt>
                <c:pt idx="7">
                  <c:v>7.1520039440605004E-2</c:v>
                </c:pt>
                <c:pt idx="8">
                  <c:v>7.0676820939747254E-2</c:v>
                </c:pt>
                <c:pt idx="9">
                  <c:v>7.2159472652430251E-2</c:v>
                </c:pt>
                <c:pt idx="10">
                  <c:v>7.1465077694282383E-2</c:v>
                </c:pt>
                <c:pt idx="11">
                  <c:v>7.8564826578585822E-2</c:v>
                </c:pt>
                <c:pt idx="12">
                  <c:v>7.8570188533099217E-2</c:v>
                </c:pt>
                <c:pt idx="13">
                  <c:v>8.1074337123178575E-2</c:v>
                </c:pt>
                <c:pt idx="14">
                  <c:v>7.7192455534819099E-2</c:v>
                </c:pt>
                <c:pt idx="15">
                  <c:v>6.9745655437154441E-2</c:v>
                </c:pt>
                <c:pt idx="16">
                  <c:v>7.8230523319870113E-2</c:v>
                </c:pt>
                <c:pt idx="17">
                  <c:v>8.3866338056716172E-2</c:v>
                </c:pt>
                <c:pt idx="18">
                  <c:v>8.9771110632179602E-2</c:v>
                </c:pt>
                <c:pt idx="19">
                  <c:v>8.8795173450708781E-2</c:v>
                </c:pt>
                <c:pt idx="20">
                  <c:v>8.2458010694423628E-2</c:v>
                </c:pt>
                <c:pt idx="21">
                  <c:v>8.3021197052923282E-2</c:v>
                </c:pt>
                <c:pt idx="22">
                  <c:v>8.7514092157784384E-2</c:v>
                </c:pt>
                <c:pt idx="23">
                  <c:v>9.1833356640241198E-2</c:v>
                </c:pt>
                <c:pt idx="24">
                  <c:v>9.2350148054220607E-2</c:v>
                </c:pt>
                <c:pt idx="25">
                  <c:v>9.8252934592112873E-2</c:v>
                </c:pt>
                <c:pt idx="26">
                  <c:v>0.10310129048402038</c:v>
                </c:pt>
                <c:pt idx="27">
                  <c:v>0.10789814223269047</c:v>
                </c:pt>
                <c:pt idx="28">
                  <c:v>0.10925711426377141</c:v>
                </c:pt>
                <c:pt idx="29">
                  <c:v>0.10358142838186959</c:v>
                </c:pt>
                <c:pt idx="30">
                  <c:v>9.8680303754300272E-2</c:v>
                </c:pt>
                <c:pt idx="31">
                  <c:v>9.869179910668166E-2</c:v>
                </c:pt>
                <c:pt idx="32">
                  <c:v>9.9353817268223801E-2</c:v>
                </c:pt>
                <c:pt idx="33">
                  <c:v>9.8280639170428938E-2</c:v>
                </c:pt>
                <c:pt idx="34">
                  <c:v>9.4558723767883837E-2</c:v>
                </c:pt>
                <c:pt idx="35">
                  <c:v>8.8466719089925969E-2</c:v>
                </c:pt>
                <c:pt idx="36">
                  <c:v>4.4677005217078736E-2</c:v>
                </c:pt>
                <c:pt idx="37">
                  <c:v>6.2546671297386086E-2</c:v>
                </c:pt>
                <c:pt idx="38">
                  <c:v>8.6456019473143506E-2</c:v>
                </c:pt>
                <c:pt idx="39">
                  <c:v>9.0059331249287528E-2</c:v>
                </c:pt>
                <c:pt idx="40">
                  <c:v>9.1144736191187431E-2</c:v>
                </c:pt>
                <c:pt idx="41">
                  <c:v>9.5182050938759685E-2</c:v>
                </c:pt>
                <c:pt idx="42">
                  <c:v>9.539363485009647E-2</c:v>
                </c:pt>
                <c:pt idx="43">
                  <c:v>0.10249894511461752</c:v>
                </c:pt>
                <c:pt idx="44">
                  <c:v>0.1006053759096243</c:v>
                </c:pt>
                <c:pt idx="45">
                  <c:v>9.6560208824185562E-2</c:v>
                </c:pt>
                <c:pt idx="46">
                  <c:v>9.8267391697448761E-2</c:v>
                </c:pt>
                <c:pt idx="47">
                  <c:v>9.7139234972398458E-2</c:v>
                </c:pt>
                <c:pt idx="48">
                  <c:v>9.5267402879585017E-2</c:v>
                </c:pt>
                <c:pt idx="49">
                  <c:v>9.4900511109912045E-2</c:v>
                </c:pt>
              </c:numCache>
            </c:numRef>
          </c:val>
          <c:smooth val="0"/>
          <c:extLst>
            <c:ext xmlns:c16="http://schemas.microsoft.com/office/drawing/2014/chart" uri="{C3380CC4-5D6E-409C-BE32-E72D297353CC}">
              <c16:uniqueId val="{00000001-B58D-40FD-886E-B6966FC53FD0}"/>
            </c:ext>
          </c:extLst>
        </c:ser>
        <c:ser>
          <c:idx val="2"/>
          <c:order val="2"/>
          <c:tx>
            <c:strRef>
              <c:f>[1]Serie_TdR_01!$B$88</c:f>
              <c:strCache>
                <c:ptCount val="1"/>
                <c:pt idx="0">
                  <c:v>Construction</c:v>
                </c:pt>
              </c:strCache>
            </c:strRef>
          </c:tx>
          <c:marker>
            <c:symbol val="none"/>
          </c:marker>
          <c:cat>
            <c:strRef>
              <c:f>[1]Serie_TdR_01!$C$85:$AZ$85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[1]Serie_TdR_01!$C$88:$AZ$88</c:f>
              <c:numCache>
                <c:formatCode>General</c:formatCode>
                <c:ptCount val="50"/>
                <c:pt idx="0">
                  <c:v>5.3714621240228154E-2</c:v>
                </c:pt>
                <c:pt idx="1">
                  <c:v>5.9350728662048061E-2</c:v>
                </c:pt>
                <c:pt idx="2">
                  <c:v>5.8997809766729102E-2</c:v>
                </c:pt>
                <c:pt idx="3">
                  <c:v>6.5801996649926364E-2</c:v>
                </c:pt>
                <c:pt idx="4">
                  <c:v>5.8693987112238194E-2</c:v>
                </c:pt>
                <c:pt idx="5">
                  <c:v>5.4708368817538648E-2</c:v>
                </c:pt>
                <c:pt idx="6">
                  <c:v>5.2482806776435485E-2</c:v>
                </c:pt>
                <c:pt idx="7">
                  <c:v>5.4186710128571028E-2</c:v>
                </c:pt>
                <c:pt idx="8">
                  <c:v>5.9855333549794061E-2</c:v>
                </c:pt>
                <c:pt idx="9">
                  <c:v>6.7671396688821203E-2</c:v>
                </c:pt>
                <c:pt idx="10">
                  <c:v>6.4153924595219264E-2</c:v>
                </c:pt>
                <c:pt idx="11">
                  <c:v>6.4438829870245906E-2</c:v>
                </c:pt>
                <c:pt idx="12">
                  <c:v>5.9213006851383351E-2</c:v>
                </c:pt>
                <c:pt idx="13">
                  <c:v>5.3399193345554569E-2</c:v>
                </c:pt>
                <c:pt idx="14">
                  <c:v>4.9041679454922722E-2</c:v>
                </c:pt>
                <c:pt idx="15">
                  <c:v>5.0719602099041035E-2</c:v>
                </c:pt>
                <c:pt idx="16">
                  <c:v>4.6774783844277676E-2</c:v>
                </c:pt>
                <c:pt idx="17">
                  <c:v>5.0706857899133907E-2</c:v>
                </c:pt>
                <c:pt idx="18">
                  <c:v>5.7281526804247349E-2</c:v>
                </c:pt>
                <c:pt idx="19">
                  <c:v>5.7131953744329729E-2</c:v>
                </c:pt>
                <c:pt idx="20">
                  <c:v>5.2699457360961433E-2</c:v>
                </c:pt>
                <c:pt idx="21">
                  <c:v>5.6530163694659553E-2</c:v>
                </c:pt>
                <c:pt idx="22">
                  <c:v>6.345537586123623E-2</c:v>
                </c:pt>
                <c:pt idx="23">
                  <c:v>6.0351279663372996E-2</c:v>
                </c:pt>
                <c:pt idx="24">
                  <c:v>5.9922238287327859E-2</c:v>
                </c:pt>
                <c:pt idx="25">
                  <c:v>6.2766724348307434E-2</c:v>
                </c:pt>
                <c:pt idx="26">
                  <c:v>6.060999663469397E-2</c:v>
                </c:pt>
                <c:pt idx="27">
                  <c:v>6.8031160247624886E-2</c:v>
                </c:pt>
                <c:pt idx="28">
                  <c:v>7.1121261719750042E-2</c:v>
                </c:pt>
                <c:pt idx="29">
                  <c:v>6.2678175506399245E-2</c:v>
                </c:pt>
                <c:pt idx="30">
                  <c:v>6.3607574406762124E-2</c:v>
                </c:pt>
                <c:pt idx="31">
                  <c:v>5.9270397857671457E-2</c:v>
                </c:pt>
                <c:pt idx="32">
                  <c:v>5.9482711648221477E-2</c:v>
                </c:pt>
                <c:pt idx="33">
                  <c:v>6.1086932980789065E-2</c:v>
                </c:pt>
                <c:pt idx="34">
                  <c:v>6.6007815646920986E-2</c:v>
                </c:pt>
                <c:pt idx="35">
                  <c:v>6.4421736703158108E-2</c:v>
                </c:pt>
                <c:pt idx="36">
                  <c:v>1.6010614086018254E-2</c:v>
                </c:pt>
                <c:pt idx="37">
                  <c:v>4.2443347108907334E-2</c:v>
                </c:pt>
                <c:pt idx="38">
                  <c:v>5.3838935589834908E-2</c:v>
                </c:pt>
                <c:pt idx="39">
                  <c:v>5.3571680302322344E-2</c:v>
                </c:pt>
                <c:pt idx="40">
                  <c:v>5.6641555360401288E-2</c:v>
                </c:pt>
                <c:pt idx="41">
                  <c:v>5.536833795631721E-2</c:v>
                </c:pt>
                <c:pt idx="42">
                  <c:v>5.6838161692605416E-2</c:v>
                </c:pt>
                <c:pt idx="43">
                  <c:v>5.9109951747055113E-2</c:v>
                </c:pt>
                <c:pt idx="44">
                  <c:v>5.7181758625869009E-2</c:v>
                </c:pt>
                <c:pt idx="45">
                  <c:v>5.4385100490996076E-2</c:v>
                </c:pt>
                <c:pt idx="46">
                  <c:v>5.7470709657671863E-2</c:v>
                </c:pt>
                <c:pt idx="47">
                  <c:v>6.3637836242164417E-2</c:v>
                </c:pt>
                <c:pt idx="48">
                  <c:v>6.1987406758406353E-2</c:v>
                </c:pt>
                <c:pt idx="49">
                  <c:v>6.2689241553487762E-2</c:v>
                </c:pt>
              </c:numCache>
            </c:numRef>
          </c:val>
          <c:smooth val="0"/>
          <c:extLst>
            <c:ext xmlns:c16="http://schemas.microsoft.com/office/drawing/2014/chart" uri="{C3380CC4-5D6E-409C-BE32-E72D297353CC}">
              <c16:uniqueId val="{00000002-B58D-40FD-886E-B6966FC53FD0}"/>
            </c:ext>
          </c:extLst>
        </c:ser>
        <c:ser>
          <c:idx val="3"/>
          <c:order val="3"/>
          <c:tx>
            <c:strRef>
              <c:f>[1]Serie_TdR_01!$B$89</c:f>
              <c:strCache>
                <c:ptCount val="1"/>
                <c:pt idx="0">
                  <c:v>Tertiaire marchand</c:v>
                </c:pt>
              </c:strCache>
            </c:strRef>
          </c:tx>
          <c:marker>
            <c:symbol val="none"/>
          </c:marker>
          <c:cat>
            <c:strRef>
              <c:f>[1]Serie_TdR_01!$C$85:$AZ$85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[1]Serie_TdR_01!$C$89:$AZ$89</c:f>
              <c:numCache>
                <c:formatCode>General</c:formatCode>
                <c:ptCount val="50"/>
                <c:pt idx="0">
                  <c:v>3.2036754782674606E-2</c:v>
                </c:pt>
                <c:pt idx="1">
                  <c:v>3.1455048209118555E-2</c:v>
                </c:pt>
                <c:pt idx="2">
                  <c:v>3.2943219915112634E-2</c:v>
                </c:pt>
                <c:pt idx="3">
                  <c:v>3.2377055820311237E-2</c:v>
                </c:pt>
                <c:pt idx="4">
                  <c:v>3.092995975697304E-2</c:v>
                </c:pt>
                <c:pt idx="5">
                  <c:v>2.8855897852865426E-2</c:v>
                </c:pt>
                <c:pt idx="6">
                  <c:v>2.6068179933515009E-2</c:v>
                </c:pt>
                <c:pt idx="7">
                  <c:v>2.538045163342495E-2</c:v>
                </c:pt>
                <c:pt idx="8">
                  <c:v>2.908386960952886E-2</c:v>
                </c:pt>
                <c:pt idx="9">
                  <c:v>3.0146906598484034E-2</c:v>
                </c:pt>
                <c:pt idx="10">
                  <c:v>3.0683946808825149E-2</c:v>
                </c:pt>
                <c:pt idx="11">
                  <c:v>3.1772717212624389E-2</c:v>
                </c:pt>
                <c:pt idx="12">
                  <c:v>3.0248383531271961E-2</c:v>
                </c:pt>
                <c:pt idx="13">
                  <c:v>3.3039784435677955E-2</c:v>
                </c:pt>
                <c:pt idx="14">
                  <c:v>3.2228091404628401E-2</c:v>
                </c:pt>
                <c:pt idx="15">
                  <c:v>3.2473127863113557E-2</c:v>
                </c:pt>
                <c:pt idx="16">
                  <c:v>3.0167757258043167E-2</c:v>
                </c:pt>
                <c:pt idx="17">
                  <c:v>3.1425594528995744E-2</c:v>
                </c:pt>
                <c:pt idx="18">
                  <c:v>3.0976503287594406E-2</c:v>
                </c:pt>
                <c:pt idx="19">
                  <c:v>3.327868819194392E-2</c:v>
                </c:pt>
                <c:pt idx="20">
                  <c:v>3.5134811909031879E-2</c:v>
                </c:pt>
                <c:pt idx="21">
                  <c:v>3.4103458007127302E-2</c:v>
                </c:pt>
                <c:pt idx="22">
                  <c:v>3.6275212993466234E-2</c:v>
                </c:pt>
                <c:pt idx="23">
                  <c:v>3.6930310589330807E-2</c:v>
                </c:pt>
                <c:pt idx="24">
                  <c:v>3.7088250179035567E-2</c:v>
                </c:pt>
                <c:pt idx="25">
                  <c:v>3.9251459600892567E-2</c:v>
                </c:pt>
                <c:pt idx="26">
                  <c:v>4.329685779651745E-2</c:v>
                </c:pt>
                <c:pt idx="27">
                  <c:v>4.3211762209349497E-2</c:v>
                </c:pt>
                <c:pt idx="28">
                  <c:v>4.9245918060588631E-2</c:v>
                </c:pt>
                <c:pt idx="29">
                  <c:v>4.7732069928062698E-2</c:v>
                </c:pt>
                <c:pt idx="30">
                  <c:v>4.7408326215902553E-2</c:v>
                </c:pt>
                <c:pt idx="31">
                  <c:v>4.5933407358643673E-2</c:v>
                </c:pt>
                <c:pt idx="32">
                  <c:v>4.6119053368850069E-2</c:v>
                </c:pt>
                <c:pt idx="33">
                  <c:v>4.5263840561533486E-2</c:v>
                </c:pt>
                <c:pt idx="34">
                  <c:v>4.4791501472221787E-2</c:v>
                </c:pt>
                <c:pt idx="35">
                  <c:v>4.0873275537469257E-2</c:v>
                </c:pt>
                <c:pt idx="36">
                  <c:v>2.9246676495694752E-2</c:v>
                </c:pt>
                <c:pt idx="37">
                  <c:v>4.0233508813950235E-2</c:v>
                </c:pt>
                <c:pt idx="38">
                  <c:v>4.2756243121140694E-2</c:v>
                </c:pt>
                <c:pt idx="39">
                  <c:v>4.3773312990975949E-2</c:v>
                </c:pt>
                <c:pt idx="40">
                  <c:v>4.1217286338251273E-2</c:v>
                </c:pt>
                <c:pt idx="41">
                  <c:v>4.0253824024555573E-2</c:v>
                </c:pt>
                <c:pt idx="42">
                  <c:v>3.9381412506320129E-2</c:v>
                </c:pt>
                <c:pt idx="43">
                  <c:v>4.286981676358758E-2</c:v>
                </c:pt>
                <c:pt idx="44">
                  <c:v>4.0592196664004924E-2</c:v>
                </c:pt>
                <c:pt idx="45">
                  <c:v>4.0689664080126926E-2</c:v>
                </c:pt>
                <c:pt idx="46">
                  <c:v>4.1875007776489184E-2</c:v>
                </c:pt>
                <c:pt idx="47">
                  <c:v>4.0950129390586211E-2</c:v>
                </c:pt>
                <c:pt idx="48">
                  <c:v>4.1299179456699586E-2</c:v>
                </c:pt>
                <c:pt idx="49">
                  <c:v>4.147903776273159E-2</c:v>
                </c:pt>
              </c:numCache>
            </c:numRef>
          </c:val>
          <c:smooth val="0"/>
          <c:extLst>
            <c:ext xmlns:c16="http://schemas.microsoft.com/office/drawing/2014/chart" uri="{C3380CC4-5D6E-409C-BE32-E72D297353CC}">
              <c16:uniqueId val="{00000003-B58D-40FD-886E-B6966FC53FD0}"/>
            </c:ext>
          </c:extLst>
        </c:ser>
        <c:ser>
          <c:idx val="4"/>
          <c:order val="4"/>
          <c:tx>
            <c:strRef>
              <c:f>[1]Serie_TdR_01!$B$90</c:f>
              <c:strCache>
                <c:ptCount val="1"/>
                <c:pt idx="0">
                  <c:v>Tertiaire non marchand</c:v>
                </c:pt>
              </c:strCache>
            </c:strRef>
          </c:tx>
          <c:marker>
            <c:symbol val="none"/>
          </c:marker>
          <c:cat>
            <c:strRef>
              <c:f>[1]Serie_TdR_01!$C$85:$AZ$85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[1]Serie_TdR_01!$C$90:$AZ$90</c:f>
              <c:numCache>
                <c:formatCode>General</c:formatCode>
                <c:ptCount val="50"/>
                <c:pt idx="0">
                  <c:v>7.1780928635589518E-4</c:v>
                </c:pt>
                <c:pt idx="1">
                  <c:v>9.0596066384987127E-4</c:v>
                </c:pt>
                <c:pt idx="2">
                  <c:v>1.2632022707535161E-3</c:v>
                </c:pt>
                <c:pt idx="3">
                  <c:v>9.388408380305624E-4</c:v>
                </c:pt>
                <c:pt idx="4">
                  <c:v>1.1906786245846964E-3</c:v>
                </c:pt>
                <c:pt idx="5">
                  <c:v>1.0101969966415671E-3</c:v>
                </c:pt>
                <c:pt idx="6">
                  <c:v>7.2172086194110467E-4</c:v>
                </c:pt>
                <c:pt idx="7">
                  <c:v>8.0501638115837947E-4</c:v>
                </c:pt>
                <c:pt idx="8">
                  <c:v>1.2539385831856768E-3</c:v>
                </c:pt>
                <c:pt idx="9">
                  <c:v>1.4485536963939549E-3</c:v>
                </c:pt>
                <c:pt idx="10">
                  <c:v>1.0305100797463687E-3</c:v>
                </c:pt>
                <c:pt idx="11">
                  <c:v>1.5178248641291908E-3</c:v>
                </c:pt>
                <c:pt idx="12">
                  <c:v>1.0591811397779544E-3</c:v>
                </c:pt>
                <c:pt idx="13">
                  <c:v>9.8593387398987747E-4</c:v>
                </c:pt>
                <c:pt idx="14">
                  <c:v>1.1965458444768687E-3</c:v>
                </c:pt>
                <c:pt idx="15">
                  <c:v>8.7515346923950461E-4</c:v>
                </c:pt>
                <c:pt idx="16">
                  <c:v>6.9278011082281137E-4</c:v>
                </c:pt>
                <c:pt idx="17">
                  <c:v>8.0108346789118984E-4</c:v>
                </c:pt>
                <c:pt idx="18">
                  <c:v>7.258423910835272E-4</c:v>
                </c:pt>
                <c:pt idx="19">
                  <c:v>8.9027716573595824E-4</c:v>
                </c:pt>
                <c:pt idx="20">
                  <c:v>8.1854970478063816E-4</c:v>
                </c:pt>
                <c:pt idx="21">
                  <c:v>6.3300031840572322E-4</c:v>
                </c:pt>
                <c:pt idx="22">
                  <c:v>6.9335564591631771E-4</c:v>
                </c:pt>
                <c:pt idx="23">
                  <c:v>7.6679791494947789E-4</c:v>
                </c:pt>
                <c:pt idx="24">
                  <c:v>1.0729258423212435E-3</c:v>
                </c:pt>
                <c:pt idx="25">
                  <c:v>1.0485840964208118E-3</c:v>
                </c:pt>
                <c:pt idx="26">
                  <c:v>1.0127148368432402E-3</c:v>
                </c:pt>
                <c:pt idx="27">
                  <c:v>1.3764063987780988E-3</c:v>
                </c:pt>
                <c:pt idx="28">
                  <c:v>1.2228951242768439E-3</c:v>
                </c:pt>
                <c:pt idx="29">
                  <c:v>1.2024547705112285E-3</c:v>
                </c:pt>
                <c:pt idx="30">
                  <c:v>1.4315440542213109E-3</c:v>
                </c:pt>
                <c:pt idx="31">
                  <c:v>1.0505090158461337E-3</c:v>
                </c:pt>
                <c:pt idx="32">
                  <c:v>6.6338577705955977E-4</c:v>
                </c:pt>
                <c:pt idx="33">
                  <c:v>8.6348939468802407E-4</c:v>
                </c:pt>
                <c:pt idx="34">
                  <c:v>1.1087066860074673E-3</c:v>
                </c:pt>
                <c:pt idx="35">
                  <c:v>1.0713800603169474E-3</c:v>
                </c:pt>
                <c:pt idx="36">
                  <c:v>9.6885027876958017E-4</c:v>
                </c:pt>
                <c:pt idx="37">
                  <c:v>1.2494675141913425E-3</c:v>
                </c:pt>
                <c:pt idx="38">
                  <c:v>1.5909007460249234E-3</c:v>
                </c:pt>
                <c:pt idx="39">
                  <c:v>1.5605498573513395E-3</c:v>
                </c:pt>
                <c:pt idx="40">
                  <c:v>2.0494028990439262E-3</c:v>
                </c:pt>
                <c:pt idx="41">
                  <c:v>1.8592726375056352E-3</c:v>
                </c:pt>
                <c:pt idx="42">
                  <c:v>2.1187774454875198E-3</c:v>
                </c:pt>
                <c:pt idx="43">
                  <c:v>2.864023425909371E-3</c:v>
                </c:pt>
                <c:pt idx="44">
                  <c:v>2.7745710943924912E-3</c:v>
                </c:pt>
                <c:pt idx="45">
                  <c:v>2.4748363613569589E-3</c:v>
                </c:pt>
                <c:pt idx="46">
                  <c:v>2.4401784794044513E-3</c:v>
                </c:pt>
                <c:pt idx="47">
                  <c:v>2.8579986008002347E-3</c:v>
                </c:pt>
                <c:pt idx="48">
                  <c:v>3.3901631519263576E-3</c:v>
                </c:pt>
                <c:pt idx="49">
                  <c:v>3.6924818321419526E-3</c:v>
                </c:pt>
              </c:numCache>
            </c:numRef>
          </c:val>
          <c:smooth val="0"/>
          <c:extLst>
            <c:ext xmlns:c16="http://schemas.microsoft.com/office/drawing/2014/chart" uri="{C3380CC4-5D6E-409C-BE32-E72D297353CC}">
              <c16:uniqueId val="{00000004-B58D-40FD-886E-B6966FC53FD0}"/>
            </c:ext>
          </c:extLst>
        </c:ser>
        <c:dLbls>
          <c:showLegendKey val="0"/>
          <c:showVal val="0"/>
          <c:showCatName val="0"/>
          <c:showSerName val="0"/>
          <c:showPercent val="0"/>
          <c:showBubbleSize val="0"/>
        </c:dLbls>
        <c:smooth val="0"/>
        <c:axId val="244356992"/>
        <c:axId val="244518912"/>
      </c:lineChart>
      <c:catAx>
        <c:axId val="244356992"/>
        <c:scaling>
          <c:orientation val="minMax"/>
        </c:scaling>
        <c:delete val="0"/>
        <c:axPos val="b"/>
        <c:numFmt formatCode="General" sourceLinked="0"/>
        <c:majorTickMark val="out"/>
        <c:minorTickMark val="none"/>
        <c:tickLblPos val="nextTo"/>
        <c:crossAx val="244518912"/>
        <c:crosses val="autoZero"/>
        <c:auto val="1"/>
        <c:lblAlgn val="ctr"/>
        <c:lblOffset val="100"/>
        <c:noMultiLvlLbl val="0"/>
      </c:catAx>
      <c:valAx>
        <c:axId val="244518912"/>
        <c:scaling>
          <c:orientation val="minMax"/>
        </c:scaling>
        <c:delete val="0"/>
        <c:axPos val="l"/>
        <c:majorGridlines/>
        <c:numFmt formatCode="General" sourceLinked="1"/>
        <c:majorTickMark val="out"/>
        <c:minorTickMark val="none"/>
        <c:tickLblPos val="nextTo"/>
        <c:crossAx val="2443569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TdR_03!$B$86</c:f>
              <c:strCache>
                <c:ptCount val="1"/>
                <c:pt idx="0">
                  <c:v>Agriculture</c:v>
                </c:pt>
              </c:strCache>
            </c:strRef>
          </c:tx>
          <c:marker>
            <c:symbol val="none"/>
          </c:marker>
          <c:cat>
            <c:strRef>
              <c:f>TdR_03!$C$85:$BA$85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TdR_03!$C$86:$BA$86</c:f>
              <c:numCache>
                <c:formatCode>0.0%</c:formatCode>
                <c:ptCount val="51"/>
                <c:pt idx="0">
                  <c:v>1.9335774303368851E-2</c:v>
                </c:pt>
                <c:pt idx="1">
                  <c:v>2.0748527977272276E-2</c:v>
                </c:pt>
                <c:pt idx="2">
                  <c:v>2.7675628824972372E-2</c:v>
                </c:pt>
                <c:pt idx="3">
                  <c:v>2.6862586842308439E-2</c:v>
                </c:pt>
                <c:pt idx="4">
                  <c:v>1.0258554811405834E-2</c:v>
                </c:pt>
                <c:pt idx="5">
                  <c:v>3.2348504344333485E-2</c:v>
                </c:pt>
                <c:pt idx="6">
                  <c:v>2.5467610139854061E-2</c:v>
                </c:pt>
                <c:pt idx="7">
                  <c:v>2.8897158419579124E-2</c:v>
                </c:pt>
                <c:pt idx="8">
                  <c:v>2.0808898159819709E-2</c:v>
                </c:pt>
                <c:pt idx="9">
                  <c:v>2.8812332425776129E-2</c:v>
                </c:pt>
                <c:pt idx="10">
                  <c:v>2.2699541330848803E-2</c:v>
                </c:pt>
                <c:pt idx="11">
                  <c:v>2.2120084412547581E-2</c:v>
                </c:pt>
                <c:pt idx="12">
                  <c:v>2.5966798985857305E-2</c:v>
                </c:pt>
                <c:pt idx="13">
                  <c:v>3.1547940524079526E-2</c:v>
                </c:pt>
                <c:pt idx="14">
                  <c:v>2.6912227939000551E-2</c:v>
                </c:pt>
                <c:pt idx="15">
                  <c:v>2.2606105759063556E-2</c:v>
                </c:pt>
                <c:pt idx="16">
                  <c:v>2.9037087133907506E-2</c:v>
                </c:pt>
                <c:pt idx="17">
                  <c:v>2.9481192953993204E-2</c:v>
                </c:pt>
                <c:pt idx="18">
                  <c:v>3.1051694704215597E-2</c:v>
                </c:pt>
                <c:pt idx="19">
                  <c:v>3.9488051003471795E-2</c:v>
                </c:pt>
                <c:pt idx="20">
                  <c:v>3.1179271899307748E-2</c:v>
                </c:pt>
                <c:pt idx="21">
                  <c:v>3.4973847196888196E-2</c:v>
                </c:pt>
                <c:pt idx="22">
                  <c:v>5.5946073684608917E-2</c:v>
                </c:pt>
                <c:pt idx="23">
                  <c:v>5.5590584721704125E-2</c:v>
                </c:pt>
                <c:pt idx="24">
                  <c:v>4.0416258236437005E-2</c:v>
                </c:pt>
                <c:pt idx="25">
                  <c:v>2.7754663059270625E-2</c:v>
                </c:pt>
                <c:pt idx="26">
                  <c:v>2.861651156884331E-2</c:v>
                </c:pt>
                <c:pt idx="27">
                  <c:v>2.2276573279381137E-2</c:v>
                </c:pt>
                <c:pt idx="28">
                  <c:v>1.8086409368060864E-2</c:v>
                </c:pt>
                <c:pt idx="29">
                  <c:v>2.557051394254212E-2</c:v>
                </c:pt>
                <c:pt idx="30">
                  <c:v>2.0313156412366751E-2</c:v>
                </c:pt>
                <c:pt idx="31">
                  <c:v>2.1917639834712593E-2</c:v>
                </c:pt>
                <c:pt idx="32">
                  <c:v>2.7442093400791595E-2</c:v>
                </c:pt>
                <c:pt idx="33">
                  <c:v>2.2450732645218165E-2</c:v>
                </c:pt>
                <c:pt idx="34">
                  <c:v>2.6473701933161262E-2</c:v>
                </c:pt>
                <c:pt idx="35">
                  <c:v>2.5152202849102533E-2</c:v>
                </c:pt>
                <c:pt idx="36">
                  <c:v>1.7473268011803818E-2</c:v>
                </c:pt>
                <c:pt idx="37">
                  <c:v>1.7533118884836923E-2</c:v>
                </c:pt>
                <c:pt idx="38">
                  <c:v>2.7427892522283673E-2</c:v>
                </c:pt>
                <c:pt idx="39">
                  <c:v>2.6683705454865224E-2</c:v>
                </c:pt>
                <c:pt idx="40">
                  <c:v>2.6619303531193982E-2</c:v>
                </c:pt>
                <c:pt idx="41">
                  <c:v>2.5544362255571613E-2</c:v>
                </c:pt>
                <c:pt idx="42">
                  <c:v>2.043471256032019E-2</c:v>
                </c:pt>
                <c:pt idx="43">
                  <c:v>1.87541021783319E-2</c:v>
                </c:pt>
                <c:pt idx="44">
                  <c:v>2.6822294242401467E-2</c:v>
                </c:pt>
                <c:pt idx="45">
                  <c:v>2.7618938404494236E-2</c:v>
                </c:pt>
                <c:pt idx="46">
                  <c:v>1.9977652015514644E-2</c:v>
                </c:pt>
                <c:pt idx="47">
                  <c:v>2.8686545811337442E-2</c:v>
                </c:pt>
                <c:pt idx="48">
                  <c:v>2.6436334285698998E-2</c:v>
                </c:pt>
                <c:pt idx="49">
                  <c:v>3.2702800427382217E-2</c:v>
                </c:pt>
                <c:pt idx="50">
                  <c:v>3.0448977808524739E-2</c:v>
                </c:pt>
              </c:numCache>
            </c:numRef>
          </c:val>
          <c:smooth val="0"/>
          <c:extLst>
            <c:ext xmlns:c16="http://schemas.microsoft.com/office/drawing/2014/chart" uri="{C3380CC4-5D6E-409C-BE32-E72D297353CC}">
              <c16:uniqueId val="{00000000-E4C1-44E1-8BF4-0A8F2BB4F4DD}"/>
            </c:ext>
          </c:extLst>
        </c:ser>
        <c:ser>
          <c:idx val="1"/>
          <c:order val="1"/>
          <c:tx>
            <c:strRef>
              <c:f>TdR_03!$B$87</c:f>
              <c:strCache>
                <c:ptCount val="1"/>
                <c:pt idx="0">
                  <c:v>Industrie</c:v>
                </c:pt>
              </c:strCache>
            </c:strRef>
          </c:tx>
          <c:marker>
            <c:symbol val="none"/>
          </c:marker>
          <c:cat>
            <c:strRef>
              <c:f>TdR_03!$C$85:$BA$85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TdR_03!$C$87:$BA$87</c:f>
              <c:numCache>
                <c:formatCode>0.0%</c:formatCode>
                <c:ptCount val="51"/>
                <c:pt idx="0">
                  <c:v>7.5431797472177819E-2</c:v>
                </c:pt>
                <c:pt idx="1">
                  <c:v>8.2809432869445823E-2</c:v>
                </c:pt>
                <c:pt idx="2">
                  <c:v>8.1770109656327708E-2</c:v>
                </c:pt>
                <c:pt idx="3">
                  <c:v>8.0827431705361302E-2</c:v>
                </c:pt>
                <c:pt idx="4">
                  <c:v>7.6603040979092818E-2</c:v>
                </c:pt>
                <c:pt idx="5">
                  <c:v>6.8311113096634332E-2</c:v>
                </c:pt>
                <c:pt idx="6">
                  <c:v>6.0267624276495881E-2</c:v>
                </c:pt>
                <c:pt idx="7">
                  <c:v>5.0451906921410751E-2</c:v>
                </c:pt>
                <c:pt idx="8">
                  <c:v>5.4845671824373186E-2</c:v>
                </c:pt>
                <c:pt idx="9">
                  <c:v>6.445333232131796E-2</c:v>
                </c:pt>
                <c:pt idx="10">
                  <c:v>6.4674096660125996E-2</c:v>
                </c:pt>
                <c:pt idx="11">
                  <c:v>7.0934431702908321E-2</c:v>
                </c:pt>
                <c:pt idx="12">
                  <c:v>6.6966971431085306E-2</c:v>
                </c:pt>
                <c:pt idx="13">
                  <c:v>7.0677884162930513E-2</c:v>
                </c:pt>
                <c:pt idx="14">
                  <c:v>6.9280893785612058E-2</c:v>
                </c:pt>
                <c:pt idx="15">
                  <c:v>7.0326716522122482E-2</c:v>
                </c:pt>
                <c:pt idx="16">
                  <c:v>7.0057280392449697E-2</c:v>
                </c:pt>
                <c:pt idx="17">
                  <c:v>6.7732408826881932E-2</c:v>
                </c:pt>
                <c:pt idx="18">
                  <c:v>7.6036430991766768E-2</c:v>
                </c:pt>
                <c:pt idx="19">
                  <c:v>7.8590693409238063E-2</c:v>
                </c:pt>
                <c:pt idx="20">
                  <c:v>8.2927924314858667E-2</c:v>
                </c:pt>
                <c:pt idx="21">
                  <c:v>8.6056401907445068E-2</c:v>
                </c:pt>
                <c:pt idx="22">
                  <c:v>8.6079469729193531E-2</c:v>
                </c:pt>
                <c:pt idx="23">
                  <c:v>8.9951171430041846E-2</c:v>
                </c:pt>
                <c:pt idx="24">
                  <c:v>9.1888660459184576E-2</c:v>
                </c:pt>
                <c:pt idx="25">
                  <c:v>9.5126880131360836E-2</c:v>
                </c:pt>
                <c:pt idx="26">
                  <c:v>9.5382074553533217E-2</c:v>
                </c:pt>
                <c:pt idx="27">
                  <c:v>0.1017410002950713</c:v>
                </c:pt>
                <c:pt idx="28">
                  <c:v>9.7642426385838504E-2</c:v>
                </c:pt>
                <c:pt idx="29">
                  <c:v>9.3375293650539912E-2</c:v>
                </c:pt>
                <c:pt idx="30">
                  <c:v>9.4314254733824793E-2</c:v>
                </c:pt>
                <c:pt idx="31">
                  <c:v>8.7136457529198033E-2</c:v>
                </c:pt>
                <c:pt idx="32">
                  <c:v>9.000097385611891E-2</c:v>
                </c:pt>
                <c:pt idx="33">
                  <c:v>8.9240472043741498E-2</c:v>
                </c:pt>
                <c:pt idx="34">
                  <c:v>8.4494190430335014E-2</c:v>
                </c:pt>
                <c:pt idx="35">
                  <c:v>8.2434612660379269E-2</c:v>
                </c:pt>
                <c:pt idx="36">
                  <c:v>5.1068161800076457E-2</c:v>
                </c:pt>
                <c:pt idx="37">
                  <c:v>5.524998866325509E-2</c:v>
                </c:pt>
                <c:pt idx="38">
                  <c:v>7.8709422597903853E-2</c:v>
                </c:pt>
                <c:pt idx="39">
                  <c:v>8.2837028414588773E-2</c:v>
                </c:pt>
                <c:pt idx="40">
                  <c:v>8.6551190693031577E-2</c:v>
                </c:pt>
                <c:pt idx="41">
                  <c:v>8.947134141365494E-2</c:v>
                </c:pt>
                <c:pt idx="42">
                  <c:v>0.10278048381873464</c:v>
                </c:pt>
                <c:pt idx="43">
                  <c:v>0.10659895636009763</c:v>
                </c:pt>
                <c:pt idx="44">
                  <c:v>0.10819146644235199</c:v>
                </c:pt>
                <c:pt idx="45">
                  <c:v>0.10844850373912446</c:v>
                </c:pt>
                <c:pt idx="46">
                  <c:v>0.11325983684257968</c:v>
                </c:pt>
                <c:pt idx="47">
                  <c:v>0.11300281032249979</c:v>
                </c:pt>
                <c:pt idx="48">
                  <c:v>0.11573630481639652</c:v>
                </c:pt>
                <c:pt idx="49">
                  <c:v>0.11070468131555637</c:v>
                </c:pt>
                <c:pt idx="50">
                  <c:v>0.10585413870430188</c:v>
                </c:pt>
              </c:numCache>
            </c:numRef>
          </c:val>
          <c:smooth val="0"/>
          <c:extLst>
            <c:ext xmlns:c16="http://schemas.microsoft.com/office/drawing/2014/chart" uri="{C3380CC4-5D6E-409C-BE32-E72D297353CC}">
              <c16:uniqueId val="{00000001-E4C1-44E1-8BF4-0A8F2BB4F4DD}"/>
            </c:ext>
          </c:extLst>
        </c:ser>
        <c:ser>
          <c:idx val="2"/>
          <c:order val="2"/>
          <c:tx>
            <c:strRef>
              <c:f>TdR_03!$B$88</c:f>
              <c:strCache>
                <c:ptCount val="1"/>
                <c:pt idx="0">
                  <c:v>Construction</c:v>
                </c:pt>
              </c:strCache>
            </c:strRef>
          </c:tx>
          <c:marker>
            <c:symbol val="none"/>
          </c:marker>
          <c:cat>
            <c:strRef>
              <c:f>TdR_03!$C$85:$BA$85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TdR_03!$C$88:$BA$88</c:f>
              <c:numCache>
                <c:formatCode>0.0%</c:formatCode>
                <c:ptCount val="51"/>
                <c:pt idx="0">
                  <c:v>6.7875166040223575E-2</c:v>
                </c:pt>
                <c:pt idx="1">
                  <c:v>6.208185750271613E-2</c:v>
                </c:pt>
                <c:pt idx="2">
                  <c:v>5.7327065716645448E-2</c:v>
                </c:pt>
                <c:pt idx="3">
                  <c:v>6.5407033288280431E-2</c:v>
                </c:pt>
                <c:pt idx="4">
                  <c:v>5.9477577894811583E-2</c:v>
                </c:pt>
                <c:pt idx="5">
                  <c:v>5.3996422136057251E-2</c:v>
                </c:pt>
                <c:pt idx="6">
                  <c:v>5.941845962458852E-2</c:v>
                </c:pt>
                <c:pt idx="7">
                  <c:v>5.5097066895488225E-2</c:v>
                </c:pt>
                <c:pt idx="8">
                  <c:v>6.3168876635094198E-2</c:v>
                </c:pt>
                <c:pt idx="9">
                  <c:v>6.6804019351673266E-2</c:v>
                </c:pt>
                <c:pt idx="10">
                  <c:v>7.1514927706373632E-2</c:v>
                </c:pt>
                <c:pt idx="11">
                  <c:v>7.0068833646023607E-2</c:v>
                </c:pt>
                <c:pt idx="12">
                  <c:v>7.6122817811415597E-2</c:v>
                </c:pt>
                <c:pt idx="13">
                  <c:v>7.1921111495937232E-2</c:v>
                </c:pt>
                <c:pt idx="14">
                  <c:v>5.8507672103311745E-2</c:v>
                </c:pt>
                <c:pt idx="15">
                  <c:v>5.2304029693408818E-2</c:v>
                </c:pt>
                <c:pt idx="16">
                  <c:v>4.9446200368427923E-2</c:v>
                </c:pt>
                <c:pt idx="17">
                  <c:v>4.5345860355577063E-2</c:v>
                </c:pt>
                <c:pt idx="18">
                  <c:v>5.9301989735038738E-2</c:v>
                </c:pt>
                <c:pt idx="19">
                  <c:v>6.2911551881782227E-2</c:v>
                </c:pt>
                <c:pt idx="20">
                  <c:v>6.4033059875814688E-2</c:v>
                </c:pt>
                <c:pt idx="21">
                  <c:v>6.7507406073970377E-2</c:v>
                </c:pt>
                <c:pt idx="22">
                  <c:v>7.2205079901547758E-2</c:v>
                </c:pt>
                <c:pt idx="23">
                  <c:v>7.3667438195295532E-2</c:v>
                </c:pt>
                <c:pt idx="24">
                  <c:v>7.0012702533150603E-2</c:v>
                </c:pt>
                <c:pt idx="25">
                  <c:v>6.8202621827682927E-2</c:v>
                </c:pt>
                <c:pt idx="26">
                  <c:v>6.9629824173723376E-2</c:v>
                </c:pt>
                <c:pt idx="27">
                  <c:v>7.6698970225440588E-2</c:v>
                </c:pt>
                <c:pt idx="28">
                  <c:v>7.2147952089293685E-2</c:v>
                </c:pt>
                <c:pt idx="29">
                  <c:v>7.8706716131210108E-2</c:v>
                </c:pt>
                <c:pt idx="30">
                  <c:v>7.6492649798177922E-2</c:v>
                </c:pt>
                <c:pt idx="31">
                  <c:v>7.7835529481194529E-2</c:v>
                </c:pt>
                <c:pt idx="32">
                  <c:v>8.7229513971637612E-2</c:v>
                </c:pt>
                <c:pt idx="33">
                  <c:v>8.83574324404202E-2</c:v>
                </c:pt>
                <c:pt idx="34">
                  <c:v>8.8696603906505009E-2</c:v>
                </c:pt>
                <c:pt idx="35">
                  <c:v>8.3766877902642353E-2</c:v>
                </c:pt>
                <c:pt idx="36">
                  <c:v>2.2045727977526228E-2</c:v>
                </c:pt>
                <c:pt idx="37">
                  <c:v>6.2131335355032041E-2</c:v>
                </c:pt>
                <c:pt idx="38">
                  <c:v>8.3676461763087434E-2</c:v>
                </c:pt>
                <c:pt idx="39">
                  <c:v>8.9318330317171776E-2</c:v>
                </c:pt>
                <c:pt idx="40">
                  <c:v>9.8105439798829089E-2</c:v>
                </c:pt>
                <c:pt idx="41">
                  <c:v>0.10034354290227419</c:v>
                </c:pt>
                <c:pt idx="42">
                  <c:v>9.4934672438730577E-2</c:v>
                </c:pt>
                <c:pt idx="43">
                  <c:v>9.679582787702129E-2</c:v>
                </c:pt>
                <c:pt idx="44">
                  <c:v>9.2520056876658166E-2</c:v>
                </c:pt>
                <c:pt idx="45">
                  <c:v>8.3519748601198165E-2</c:v>
                </c:pt>
                <c:pt idx="46">
                  <c:v>7.9925929045631644E-2</c:v>
                </c:pt>
                <c:pt idx="47">
                  <c:v>8.0036480644338437E-2</c:v>
                </c:pt>
                <c:pt idx="48">
                  <c:v>7.5796757412205332E-2</c:v>
                </c:pt>
                <c:pt idx="49">
                  <c:v>7.7711195889660814E-2</c:v>
                </c:pt>
                <c:pt idx="50">
                  <c:v>7.0003112644385052E-2</c:v>
                </c:pt>
              </c:numCache>
            </c:numRef>
          </c:val>
          <c:smooth val="0"/>
          <c:extLst>
            <c:ext xmlns:c16="http://schemas.microsoft.com/office/drawing/2014/chart" uri="{C3380CC4-5D6E-409C-BE32-E72D297353CC}">
              <c16:uniqueId val="{00000002-E4C1-44E1-8BF4-0A8F2BB4F4DD}"/>
            </c:ext>
          </c:extLst>
        </c:ser>
        <c:ser>
          <c:idx val="3"/>
          <c:order val="3"/>
          <c:tx>
            <c:strRef>
              <c:f>TdR_03!$B$89</c:f>
              <c:strCache>
                <c:ptCount val="1"/>
                <c:pt idx="0">
                  <c:v>Tertiaire marchand</c:v>
                </c:pt>
              </c:strCache>
            </c:strRef>
          </c:tx>
          <c:marker>
            <c:symbol val="none"/>
          </c:marker>
          <c:cat>
            <c:strRef>
              <c:f>TdR_03!$C$85:$BA$85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TdR_03!$C$89:$BA$89</c:f>
              <c:numCache>
                <c:formatCode>0.0%</c:formatCode>
                <c:ptCount val="51"/>
                <c:pt idx="0">
                  <c:v>1.4195939372125323E-2</c:v>
                </c:pt>
                <c:pt idx="1">
                  <c:v>1.2775950008075127E-2</c:v>
                </c:pt>
                <c:pt idx="2">
                  <c:v>1.1940360505624045E-2</c:v>
                </c:pt>
                <c:pt idx="3">
                  <c:v>1.1894925694552218E-2</c:v>
                </c:pt>
                <c:pt idx="4">
                  <c:v>1.1419861506464858E-2</c:v>
                </c:pt>
                <c:pt idx="5">
                  <c:v>1.3247475790601936E-2</c:v>
                </c:pt>
                <c:pt idx="6">
                  <c:v>1.223915275395018E-2</c:v>
                </c:pt>
                <c:pt idx="7">
                  <c:v>1.3654154304273662E-2</c:v>
                </c:pt>
                <c:pt idx="8">
                  <c:v>1.4255691951235402E-2</c:v>
                </c:pt>
                <c:pt idx="9">
                  <c:v>1.3561807666558673E-2</c:v>
                </c:pt>
                <c:pt idx="10">
                  <c:v>1.4201137160262165E-2</c:v>
                </c:pt>
                <c:pt idx="11">
                  <c:v>1.457422040293904E-2</c:v>
                </c:pt>
                <c:pt idx="12">
                  <c:v>1.6681936341696221E-2</c:v>
                </c:pt>
                <c:pt idx="13">
                  <c:v>1.7032177678366293E-2</c:v>
                </c:pt>
                <c:pt idx="14">
                  <c:v>1.7844607744840715E-2</c:v>
                </c:pt>
                <c:pt idx="15">
                  <c:v>1.5732962107879191E-2</c:v>
                </c:pt>
                <c:pt idx="16">
                  <c:v>1.6646016650520887E-2</c:v>
                </c:pt>
                <c:pt idx="17">
                  <c:v>1.864917842147697E-2</c:v>
                </c:pt>
                <c:pt idx="18">
                  <c:v>1.8252969546259303E-2</c:v>
                </c:pt>
                <c:pt idx="19">
                  <c:v>1.6761358117899257E-2</c:v>
                </c:pt>
                <c:pt idx="20">
                  <c:v>1.7195047615452781E-2</c:v>
                </c:pt>
                <c:pt idx="21">
                  <c:v>1.717764485998894E-2</c:v>
                </c:pt>
                <c:pt idx="22">
                  <c:v>1.7713935089538044E-2</c:v>
                </c:pt>
                <c:pt idx="23">
                  <c:v>2.0310749565462045E-2</c:v>
                </c:pt>
                <c:pt idx="24">
                  <c:v>2.1519424690011682E-2</c:v>
                </c:pt>
                <c:pt idx="25">
                  <c:v>2.3892724216962757E-2</c:v>
                </c:pt>
                <c:pt idx="26">
                  <c:v>2.3925650324267793E-2</c:v>
                </c:pt>
                <c:pt idx="27">
                  <c:v>2.2274481154724444E-2</c:v>
                </c:pt>
                <c:pt idx="28">
                  <c:v>2.4721048047013507E-2</c:v>
                </c:pt>
                <c:pt idx="29">
                  <c:v>2.3478759997320367E-2</c:v>
                </c:pt>
                <c:pt idx="30">
                  <c:v>2.5344409213541828E-2</c:v>
                </c:pt>
                <c:pt idx="31">
                  <c:v>2.4797863469900202E-2</c:v>
                </c:pt>
                <c:pt idx="32">
                  <c:v>2.418347328711563E-2</c:v>
                </c:pt>
                <c:pt idx="33">
                  <c:v>2.6492860079595826E-2</c:v>
                </c:pt>
                <c:pt idx="34">
                  <c:v>2.729448766337288E-2</c:v>
                </c:pt>
                <c:pt idx="35">
                  <c:v>2.6961191871533986E-2</c:v>
                </c:pt>
                <c:pt idx="36">
                  <c:v>1.6914622887887254E-2</c:v>
                </c:pt>
                <c:pt idx="37">
                  <c:v>2.4770754195741936E-2</c:v>
                </c:pt>
                <c:pt idx="38">
                  <c:v>2.7443045424707463E-2</c:v>
                </c:pt>
                <c:pt idx="39">
                  <c:v>2.8250764023960477E-2</c:v>
                </c:pt>
                <c:pt idx="40">
                  <c:v>3.0800046743888417E-2</c:v>
                </c:pt>
                <c:pt idx="41">
                  <c:v>3.1497687354487915E-2</c:v>
                </c:pt>
                <c:pt idx="42">
                  <c:v>2.9917854382867502E-2</c:v>
                </c:pt>
                <c:pt idx="43">
                  <c:v>3.3580501578980057E-2</c:v>
                </c:pt>
                <c:pt idx="44">
                  <c:v>3.3449427053082556E-2</c:v>
                </c:pt>
                <c:pt idx="45">
                  <c:v>3.4271919546181029E-2</c:v>
                </c:pt>
                <c:pt idx="46">
                  <c:v>3.2906697367652553E-2</c:v>
                </c:pt>
                <c:pt idx="47">
                  <c:v>3.3515615573529597E-2</c:v>
                </c:pt>
                <c:pt idx="48">
                  <c:v>3.1570676917791023E-2</c:v>
                </c:pt>
                <c:pt idx="49">
                  <c:v>3.1639370328395436E-2</c:v>
                </c:pt>
                <c:pt idx="50">
                  <c:v>3.1258361237058073E-2</c:v>
                </c:pt>
              </c:numCache>
            </c:numRef>
          </c:val>
          <c:smooth val="0"/>
          <c:extLst>
            <c:ext xmlns:c16="http://schemas.microsoft.com/office/drawing/2014/chart" uri="{C3380CC4-5D6E-409C-BE32-E72D297353CC}">
              <c16:uniqueId val="{00000003-E4C1-44E1-8BF4-0A8F2BB4F4DD}"/>
            </c:ext>
          </c:extLst>
        </c:ser>
        <c:ser>
          <c:idx val="4"/>
          <c:order val="4"/>
          <c:tx>
            <c:strRef>
              <c:f>TdR_03!$B$90</c:f>
              <c:strCache>
                <c:ptCount val="1"/>
                <c:pt idx="0">
                  <c:v>Tertiaire non marchand</c:v>
                </c:pt>
              </c:strCache>
            </c:strRef>
          </c:tx>
          <c:marker>
            <c:symbol val="none"/>
          </c:marker>
          <c:cat>
            <c:strRef>
              <c:f>TdR_03!$C$85:$BA$85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TdR_03!$C$90:$BA$90</c:f>
              <c:numCache>
                <c:formatCode>0.0%</c:formatCode>
                <c:ptCount val="51"/>
                <c:pt idx="0">
                  <c:v>4.142120859844618E-4</c:v>
                </c:pt>
                <c:pt idx="1">
                  <c:v>6.0938146260593672E-4</c:v>
                </c:pt>
                <c:pt idx="2">
                  <c:v>5.5811512205066057E-4</c:v>
                </c:pt>
                <c:pt idx="3">
                  <c:v>9.0067111737556686E-4</c:v>
                </c:pt>
                <c:pt idx="4">
                  <c:v>6.1915102984993694E-4</c:v>
                </c:pt>
                <c:pt idx="5">
                  <c:v>4.9378635263224412E-4</c:v>
                </c:pt>
                <c:pt idx="6">
                  <c:v>5.6317159325535435E-4</c:v>
                </c:pt>
                <c:pt idx="7">
                  <c:v>5.2415869255864915E-4</c:v>
                </c:pt>
                <c:pt idx="8">
                  <c:v>7.692260670962909E-4</c:v>
                </c:pt>
                <c:pt idx="9">
                  <c:v>5.6901832995832652E-4</c:v>
                </c:pt>
                <c:pt idx="10">
                  <c:v>4.845526342101421E-4</c:v>
                </c:pt>
                <c:pt idx="11">
                  <c:v>4.9200076527727865E-4</c:v>
                </c:pt>
                <c:pt idx="12">
                  <c:v>4.0310091897103776E-4</c:v>
                </c:pt>
                <c:pt idx="13">
                  <c:v>5.5827435534336269E-4</c:v>
                </c:pt>
                <c:pt idx="14">
                  <c:v>4.0201619153739802E-4</c:v>
                </c:pt>
                <c:pt idx="15">
                  <c:v>4.4115277693220726E-4</c:v>
                </c:pt>
                <c:pt idx="16">
                  <c:v>3.277042945017367E-4</c:v>
                </c:pt>
                <c:pt idx="17">
                  <c:v>2.6037108570565819E-4</c:v>
                </c:pt>
                <c:pt idx="18">
                  <c:v>6.0245186971529896E-4</c:v>
                </c:pt>
                <c:pt idx="19">
                  <c:v>4.0561720109098223E-4</c:v>
                </c:pt>
                <c:pt idx="20">
                  <c:v>5.456416353543886E-4</c:v>
                </c:pt>
                <c:pt idx="21">
                  <c:v>3.8918785379557405E-4</c:v>
                </c:pt>
                <c:pt idx="22">
                  <c:v>6.303750218718525E-4</c:v>
                </c:pt>
                <c:pt idx="23">
                  <c:v>6.6049272280970992E-4</c:v>
                </c:pt>
                <c:pt idx="24">
                  <c:v>7.012708543120298E-4</c:v>
                </c:pt>
                <c:pt idx="25">
                  <c:v>9.5935165601688209E-4</c:v>
                </c:pt>
                <c:pt idx="26">
                  <c:v>9.1634981269075216E-4</c:v>
                </c:pt>
                <c:pt idx="27">
                  <c:v>7.7207362810338491E-4</c:v>
                </c:pt>
                <c:pt idx="28">
                  <c:v>8.3952848209453365E-4</c:v>
                </c:pt>
                <c:pt idx="29">
                  <c:v>8.5658508097594132E-4</c:v>
                </c:pt>
                <c:pt idx="30">
                  <c:v>7.4909303865185357E-4</c:v>
                </c:pt>
                <c:pt idx="31">
                  <c:v>1.133410558544379E-3</c:v>
                </c:pt>
                <c:pt idx="32">
                  <c:v>1.1228778355893449E-3</c:v>
                </c:pt>
                <c:pt idx="33">
                  <c:v>1.4260295414458156E-3</c:v>
                </c:pt>
                <c:pt idx="34">
                  <c:v>1.051729687213307E-3</c:v>
                </c:pt>
                <c:pt idx="35">
                  <c:v>1.0696417670720906E-3</c:v>
                </c:pt>
                <c:pt idx="36">
                  <c:v>9.2412943738092248E-4</c:v>
                </c:pt>
                <c:pt idx="37">
                  <c:v>1.1642437605719092E-3</c:v>
                </c:pt>
                <c:pt idx="38">
                  <c:v>1.3513118359596847E-3</c:v>
                </c:pt>
                <c:pt idx="39">
                  <c:v>1.6080524850675616E-3</c:v>
                </c:pt>
                <c:pt idx="40">
                  <c:v>1.8354852580369427E-3</c:v>
                </c:pt>
                <c:pt idx="41">
                  <c:v>1.9420127851579143E-3</c:v>
                </c:pt>
                <c:pt idx="42">
                  <c:v>2.2748036646326915E-3</c:v>
                </c:pt>
                <c:pt idx="43">
                  <c:v>2.6406227124304016E-3</c:v>
                </c:pt>
                <c:pt idx="44">
                  <c:v>2.0405333031352159E-3</c:v>
                </c:pt>
                <c:pt idx="45">
                  <c:v>2.0284958156974583E-3</c:v>
                </c:pt>
                <c:pt idx="46">
                  <c:v>2.0557728286757725E-3</c:v>
                </c:pt>
                <c:pt idx="47">
                  <c:v>1.9004677945403598E-3</c:v>
                </c:pt>
                <c:pt idx="48">
                  <c:v>2.1125711254948256E-3</c:v>
                </c:pt>
                <c:pt idx="49">
                  <c:v>2.3842366559150238E-3</c:v>
                </c:pt>
                <c:pt idx="50">
                  <c:v>2.2727223629560173E-3</c:v>
                </c:pt>
              </c:numCache>
            </c:numRef>
          </c:val>
          <c:smooth val="0"/>
          <c:extLst>
            <c:ext xmlns:c16="http://schemas.microsoft.com/office/drawing/2014/chart" uri="{C3380CC4-5D6E-409C-BE32-E72D297353CC}">
              <c16:uniqueId val="{00000004-E4C1-44E1-8BF4-0A8F2BB4F4DD}"/>
            </c:ext>
          </c:extLst>
        </c:ser>
        <c:dLbls>
          <c:showLegendKey val="0"/>
          <c:showVal val="0"/>
          <c:showCatName val="0"/>
          <c:showSerName val="0"/>
          <c:showPercent val="0"/>
          <c:showBubbleSize val="0"/>
        </c:dLbls>
        <c:smooth val="0"/>
        <c:axId val="326682880"/>
        <c:axId val="326726784"/>
      </c:lineChart>
      <c:catAx>
        <c:axId val="326682880"/>
        <c:scaling>
          <c:orientation val="minMax"/>
        </c:scaling>
        <c:delete val="0"/>
        <c:axPos val="b"/>
        <c:numFmt formatCode="General" sourceLinked="0"/>
        <c:majorTickMark val="out"/>
        <c:minorTickMark val="none"/>
        <c:tickLblPos val="nextTo"/>
        <c:crossAx val="326726784"/>
        <c:crosses val="autoZero"/>
        <c:auto val="1"/>
        <c:lblAlgn val="ctr"/>
        <c:lblOffset val="100"/>
        <c:noMultiLvlLbl val="0"/>
      </c:catAx>
      <c:valAx>
        <c:axId val="326726784"/>
        <c:scaling>
          <c:orientation val="minMax"/>
        </c:scaling>
        <c:delete val="0"/>
        <c:axPos val="l"/>
        <c:majorGridlines/>
        <c:numFmt formatCode="0.0%" sourceLinked="1"/>
        <c:majorTickMark val="out"/>
        <c:minorTickMark val="none"/>
        <c:tickLblPos val="nextTo"/>
        <c:crossAx val="3266828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[1]Serie_TdR_03!$B$86</c:f>
              <c:strCache>
                <c:ptCount val="1"/>
                <c:pt idx="0">
                  <c:v>Agriculture</c:v>
                </c:pt>
              </c:strCache>
            </c:strRef>
          </c:tx>
          <c:marker>
            <c:symbol val="none"/>
          </c:marker>
          <c:cat>
            <c:strRef>
              <c:f>[1]Serie_TdR_03!$C$85:$BA$85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[1]Serie_TdR_03!$C$86:$BA$86</c:f>
              <c:numCache>
                <c:formatCode>General</c:formatCode>
                <c:ptCount val="51"/>
                <c:pt idx="0">
                  <c:v>1.9335774303368851E-2</c:v>
                </c:pt>
                <c:pt idx="1">
                  <c:v>2.0748527977272276E-2</c:v>
                </c:pt>
                <c:pt idx="2">
                  <c:v>2.7675628824972372E-2</c:v>
                </c:pt>
                <c:pt idx="3">
                  <c:v>2.6862586842308439E-2</c:v>
                </c:pt>
                <c:pt idx="4">
                  <c:v>1.0258554811405834E-2</c:v>
                </c:pt>
                <c:pt idx="5">
                  <c:v>3.2348504344333485E-2</c:v>
                </c:pt>
                <c:pt idx="6">
                  <c:v>2.5467610139854061E-2</c:v>
                </c:pt>
                <c:pt idx="7">
                  <c:v>2.8897158419579124E-2</c:v>
                </c:pt>
                <c:pt idx="8">
                  <c:v>2.0808898159819709E-2</c:v>
                </c:pt>
                <c:pt idx="9">
                  <c:v>2.8812332425776129E-2</c:v>
                </c:pt>
                <c:pt idx="10">
                  <c:v>2.2699541330848803E-2</c:v>
                </c:pt>
                <c:pt idx="11">
                  <c:v>2.2120084412547581E-2</c:v>
                </c:pt>
                <c:pt idx="12">
                  <c:v>2.5966798985857305E-2</c:v>
                </c:pt>
                <c:pt idx="13">
                  <c:v>3.1547940524079526E-2</c:v>
                </c:pt>
                <c:pt idx="14">
                  <c:v>2.6912227939000551E-2</c:v>
                </c:pt>
                <c:pt idx="15">
                  <c:v>2.2606105759063556E-2</c:v>
                </c:pt>
                <c:pt idx="16">
                  <c:v>2.9037087133907506E-2</c:v>
                </c:pt>
                <c:pt idx="17">
                  <c:v>2.9481192953993204E-2</c:v>
                </c:pt>
                <c:pt idx="18">
                  <c:v>3.1051694704215597E-2</c:v>
                </c:pt>
                <c:pt idx="19">
                  <c:v>3.9488051003471795E-2</c:v>
                </c:pt>
                <c:pt idx="20">
                  <c:v>3.1179271899307748E-2</c:v>
                </c:pt>
                <c:pt idx="21">
                  <c:v>3.4973847196888196E-2</c:v>
                </c:pt>
                <c:pt idx="22">
                  <c:v>5.5946073684608917E-2</c:v>
                </c:pt>
                <c:pt idx="23">
                  <c:v>5.5590584721704125E-2</c:v>
                </c:pt>
                <c:pt idx="24">
                  <c:v>4.0416258236437005E-2</c:v>
                </c:pt>
                <c:pt idx="25">
                  <c:v>2.7754663059270625E-2</c:v>
                </c:pt>
                <c:pt idx="26">
                  <c:v>2.861651156884331E-2</c:v>
                </c:pt>
                <c:pt idx="27">
                  <c:v>2.2276573279381137E-2</c:v>
                </c:pt>
                <c:pt idx="28">
                  <c:v>1.8086409368060864E-2</c:v>
                </c:pt>
                <c:pt idx="29">
                  <c:v>2.557051394254212E-2</c:v>
                </c:pt>
                <c:pt idx="30">
                  <c:v>2.0313156412366751E-2</c:v>
                </c:pt>
                <c:pt idx="31">
                  <c:v>2.1917639834712593E-2</c:v>
                </c:pt>
                <c:pt idx="32">
                  <c:v>2.7442093400791595E-2</c:v>
                </c:pt>
                <c:pt idx="33">
                  <c:v>2.2450732645218165E-2</c:v>
                </c:pt>
                <c:pt idx="34">
                  <c:v>2.6473701933161262E-2</c:v>
                </c:pt>
                <c:pt idx="35">
                  <c:v>2.5152202849102533E-2</c:v>
                </c:pt>
                <c:pt idx="36">
                  <c:v>1.7473268011803818E-2</c:v>
                </c:pt>
                <c:pt idx="37">
                  <c:v>1.7533118884836923E-2</c:v>
                </c:pt>
                <c:pt idx="38">
                  <c:v>2.7427892522283673E-2</c:v>
                </c:pt>
                <c:pt idx="39">
                  <c:v>2.6683705454865224E-2</c:v>
                </c:pt>
                <c:pt idx="40">
                  <c:v>2.6619303531193982E-2</c:v>
                </c:pt>
                <c:pt idx="41">
                  <c:v>2.5544362255571613E-2</c:v>
                </c:pt>
                <c:pt idx="42">
                  <c:v>2.043471256032019E-2</c:v>
                </c:pt>
                <c:pt idx="43">
                  <c:v>1.87541021783319E-2</c:v>
                </c:pt>
                <c:pt idx="44">
                  <c:v>2.6822294242401467E-2</c:v>
                </c:pt>
                <c:pt idx="45">
                  <c:v>2.7618938404494236E-2</c:v>
                </c:pt>
                <c:pt idx="46">
                  <c:v>1.9977652015514644E-2</c:v>
                </c:pt>
                <c:pt idx="47">
                  <c:v>2.8686545811337442E-2</c:v>
                </c:pt>
                <c:pt idx="48">
                  <c:v>2.6436334285698998E-2</c:v>
                </c:pt>
                <c:pt idx="49">
                  <c:v>3.2702800427382217E-2</c:v>
                </c:pt>
                <c:pt idx="50">
                  <c:v>3.0448977808524739E-2</c:v>
                </c:pt>
              </c:numCache>
            </c:numRef>
          </c:val>
          <c:smooth val="0"/>
          <c:extLst>
            <c:ext xmlns:c16="http://schemas.microsoft.com/office/drawing/2014/chart" uri="{C3380CC4-5D6E-409C-BE32-E72D297353CC}">
              <c16:uniqueId val="{00000000-7885-49E0-98DE-B5384C7B49A1}"/>
            </c:ext>
          </c:extLst>
        </c:ser>
        <c:ser>
          <c:idx val="1"/>
          <c:order val="1"/>
          <c:tx>
            <c:strRef>
              <c:f>[1]Serie_TdR_03!$B$87</c:f>
              <c:strCache>
                <c:ptCount val="1"/>
                <c:pt idx="0">
                  <c:v>Industrie</c:v>
                </c:pt>
              </c:strCache>
            </c:strRef>
          </c:tx>
          <c:marker>
            <c:symbol val="none"/>
          </c:marker>
          <c:cat>
            <c:strRef>
              <c:f>[1]Serie_TdR_03!$C$85:$BA$85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[1]Serie_TdR_03!$C$87:$BA$87</c:f>
              <c:numCache>
                <c:formatCode>General</c:formatCode>
                <c:ptCount val="51"/>
                <c:pt idx="0">
                  <c:v>7.5431797472177819E-2</c:v>
                </c:pt>
                <c:pt idx="1">
                  <c:v>8.2809432869445823E-2</c:v>
                </c:pt>
                <c:pt idx="2">
                  <c:v>8.1770109656327708E-2</c:v>
                </c:pt>
                <c:pt idx="3">
                  <c:v>8.0827431705361302E-2</c:v>
                </c:pt>
                <c:pt idx="4">
                  <c:v>7.6603040979092818E-2</c:v>
                </c:pt>
                <c:pt idx="5">
                  <c:v>6.8311113096634332E-2</c:v>
                </c:pt>
                <c:pt idx="6">
                  <c:v>6.0267624276495881E-2</c:v>
                </c:pt>
                <c:pt idx="7">
                  <c:v>5.0451906921410751E-2</c:v>
                </c:pt>
                <c:pt idx="8">
                  <c:v>5.4845671824373186E-2</c:v>
                </c:pt>
                <c:pt idx="9">
                  <c:v>6.445333232131796E-2</c:v>
                </c:pt>
                <c:pt idx="10">
                  <c:v>6.4674096660125996E-2</c:v>
                </c:pt>
                <c:pt idx="11">
                  <c:v>7.0934431702908321E-2</c:v>
                </c:pt>
                <c:pt idx="12">
                  <c:v>6.6966971431085306E-2</c:v>
                </c:pt>
                <c:pt idx="13">
                  <c:v>7.0677884162930513E-2</c:v>
                </c:pt>
                <c:pt idx="14">
                  <c:v>6.9280893785612058E-2</c:v>
                </c:pt>
                <c:pt idx="15">
                  <c:v>7.0326716522122482E-2</c:v>
                </c:pt>
                <c:pt idx="16">
                  <c:v>7.0057280392449697E-2</c:v>
                </c:pt>
                <c:pt idx="17">
                  <c:v>6.7732408826881932E-2</c:v>
                </c:pt>
                <c:pt idx="18">
                  <c:v>7.6036430991766768E-2</c:v>
                </c:pt>
                <c:pt idx="19">
                  <c:v>7.8590693409238063E-2</c:v>
                </c:pt>
                <c:pt idx="20">
                  <c:v>8.2927924314858667E-2</c:v>
                </c:pt>
                <c:pt idx="21">
                  <c:v>8.6056401907445068E-2</c:v>
                </c:pt>
                <c:pt idx="22">
                  <c:v>8.6079469729193531E-2</c:v>
                </c:pt>
                <c:pt idx="23">
                  <c:v>8.9951171430041846E-2</c:v>
                </c:pt>
                <c:pt idx="24">
                  <c:v>9.1888660459184576E-2</c:v>
                </c:pt>
                <c:pt idx="25">
                  <c:v>9.5126880131360836E-2</c:v>
                </c:pt>
                <c:pt idx="26">
                  <c:v>9.5382074553533217E-2</c:v>
                </c:pt>
                <c:pt idx="27">
                  <c:v>0.1017410002950713</c:v>
                </c:pt>
                <c:pt idx="28">
                  <c:v>9.7642426385838504E-2</c:v>
                </c:pt>
                <c:pt idx="29">
                  <c:v>9.3375293650539912E-2</c:v>
                </c:pt>
                <c:pt idx="30">
                  <c:v>9.4314254733824793E-2</c:v>
                </c:pt>
                <c:pt idx="31">
                  <c:v>8.7136457529198033E-2</c:v>
                </c:pt>
                <c:pt idx="32">
                  <c:v>9.000097385611891E-2</c:v>
                </c:pt>
                <c:pt idx="33">
                  <c:v>8.9240472043741498E-2</c:v>
                </c:pt>
                <c:pt idx="34">
                  <c:v>8.4494190430335014E-2</c:v>
                </c:pt>
                <c:pt idx="35">
                  <c:v>8.2434612660379269E-2</c:v>
                </c:pt>
                <c:pt idx="36">
                  <c:v>5.1068161800076457E-2</c:v>
                </c:pt>
                <c:pt idx="37">
                  <c:v>5.524998866325509E-2</c:v>
                </c:pt>
                <c:pt idx="38">
                  <c:v>7.8709422597903853E-2</c:v>
                </c:pt>
                <c:pt idx="39">
                  <c:v>8.2837028414588773E-2</c:v>
                </c:pt>
                <c:pt idx="40">
                  <c:v>8.6551190693031577E-2</c:v>
                </c:pt>
                <c:pt idx="41">
                  <c:v>8.947134141365494E-2</c:v>
                </c:pt>
                <c:pt idx="42">
                  <c:v>0.10278048381873464</c:v>
                </c:pt>
                <c:pt idx="43">
                  <c:v>0.10659895636009763</c:v>
                </c:pt>
                <c:pt idx="44">
                  <c:v>0.10819146644235199</c:v>
                </c:pt>
                <c:pt idx="45">
                  <c:v>0.10844850373912446</c:v>
                </c:pt>
                <c:pt idx="46">
                  <c:v>0.11325983684257968</c:v>
                </c:pt>
                <c:pt idx="47">
                  <c:v>0.11300281032249979</c:v>
                </c:pt>
                <c:pt idx="48">
                  <c:v>0.11573630481639652</c:v>
                </c:pt>
                <c:pt idx="49">
                  <c:v>0.11070468131555637</c:v>
                </c:pt>
                <c:pt idx="50">
                  <c:v>0.10585413870430188</c:v>
                </c:pt>
              </c:numCache>
            </c:numRef>
          </c:val>
          <c:smooth val="0"/>
          <c:extLst>
            <c:ext xmlns:c16="http://schemas.microsoft.com/office/drawing/2014/chart" uri="{C3380CC4-5D6E-409C-BE32-E72D297353CC}">
              <c16:uniqueId val="{00000001-7885-49E0-98DE-B5384C7B49A1}"/>
            </c:ext>
          </c:extLst>
        </c:ser>
        <c:ser>
          <c:idx val="2"/>
          <c:order val="2"/>
          <c:tx>
            <c:strRef>
              <c:f>[1]Serie_TdR_03!$B$88</c:f>
              <c:strCache>
                <c:ptCount val="1"/>
                <c:pt idx="0">
                  <c:v>Construction</c:v>
                </c:pt>
              </c:strCache>
            </c:strRef>
          </c:tx>
          <c:marker>
            <c:symbol val="none"/>
          </c:marker>
          <c:cat>
            <c:strRef>
              <c:f>[1]Serie_TdR_03!$C$85:$BA$85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[1]Serie_TdR_03!$C$88:$BA$88</c:f>
              <c:numCache>
                <c:formatCode>General</c:formatCode>
                <c:ptCount val="51"/>
                <c:pt idx="0">
                  <c:v>6.7875166040223575E-2</c:v>
                </c:pt>
                <c:pt idx="1">
                  <c:v>6.208185750271613E-2</c:v>
                </c:pt>
                <c:pt idx="2">
                  <c:v>5.7327065716645448E-2</c:v>
                </c:pt>
                <c:pt idx="3">
                  <c:v>6.5407033288280431E-2</c:v>
                </c:pt>
                <c:pt idx="4">
                  <c:v>5.9477577894811583E-2</c:v>
                </c:pt>
                <c:pt idx="5">
                  <c:v>5.3996422136057251E-2</c:v>
                </c:pt>
                <c:pt idx="6">
                  <c:v>5.941845962458852E-2</c:v>
                </c:pt>
                <c:pt idx="7">
                  <c:v>5.5097066895488225E-2</c:v>
                </c:pt>
                <c:pt idx="8">
                  <c:v>6.3168876635094198E-2</c:v>
                </c:pt>
                <c:pt idx="9">
                  <c:v>6.6804019351673266E-2</c:v>
                </c:pt>
                <c:pt idx="10">
                  <c:v>7.1514927706373632E-2</c:v>
                </c:pt>
                <c:pt idx="11">
                  <c:v>7.0068833646023607E-2</c:v>
                </c:pt>
                <c:pt idx="12">
                  <c:v>7.6122817811415597E-2</c:v>
                </c:pt>
                <c:pt idx="13">
                  <c:v>7.1921111495937232E-2</c:v>
                </c:pt>
                <c:pt idx="14">
                  <c:v>5.8507672103311745E-2</c:v>
                </c:pt>
                <c:pt idx="15">
                  <c:v>5.2304029693408818E-2</c:v>
                </c:pt>
                <c:pt idx="16">
                  <c:v>4.9446200368427923E-2</c:v>
                </c:pt>
                <c:pt idx="17">
                  <c:v>4.5345860355577063E-2</c:v>
                </c:pt>
                <c:pt idx="18">
                  <c:v>5.9301989735038738E-2</c:v>
                </c:pt>
                <c:pt idx="19">
                  <c:v>6.2911551881782227E-2</c:v>
                </c:pt>
                <c:pt idx="20">
                  <c:v>6.4033059875814688E-2</c:v>
                </c:pt>
                <c:pt idx="21">
                  <c:v>6.7507406073970377E-2</c:v>
                </c:pt>
                <c:pt idx="22">
                  <c:v>7.2205079901547758E-2</c:v>
                </c:pt>
                <c:pt idx="23">
                  <c:v>7.3667438195295532E-2</c:v>
                </c:pt>
                <c:pt idx="24">
                  <c:v>7.0012702533150603E-2</c:v>
                </c:pt>
                <c:pt idx="25">
                  <c:v>6.8202621827682927E-2</c:v>
                </c:pt>
                <c:pt idx="26">
                  <c:v>6.9629824173723376E-2</c:v>
                </c:pt>
                <c:pt idx="27">
                  <c:v>7.6698970225440588E-2</c:v>
                </c:pt>
                <c:pt idx="28">
                  <c:v>7.2147952089293685E-2</c:v>
                </c:pt>
                <c:pt idx="29">
                  <c:v>7.8706716131210108E-2</c:v>
                </c:pt>
                <c:pt idx="30">
                  <c:v>7.6492649798177922E-2</c:v>
                </c:pt>
                <c:pt idx="31">
                  <c:v>7.7835529481194529E-2</c:v>
                </c:pt>
                <c:pt idx="32">
                  <c:v>8.7229513971637612E-2</c:v>
                </c:pt>
                <c:pt idx="33">
                  <c:v>8.83574324404202E-2</c:v>
                </c:pt>
                <c:pt idx="34">
                  <c:v>8.8696603906505009E-2</c:v>
                </c:pt>
                <c:pt idx="35">
                  <c:v>8.3766877902642353E-2</c:v>
                </c:pt>
                <c:pt idx="36">
                  <c:v>2.2045727977526228E-2</c:v>
                </c:pt>
                <c:pt idx="37">
                  <c:v>6.2131335355032041E-2</c:v>
                </c:pt>
                <c:pt idx="38">
                  <c:v>8.3676461763087434E-2</c:v>
                </c:pt>
                <c:pt idx="39">
                  <c:v>8.9318330317171776E-2</c:v>
                </c:pt>
                <c:pt idx="40">
                  <c:v>9.8105439798829089E-2</c:v>
                </c:pt>
                <c:pt idx="41">
                  <c:v>0.10034354290227419</c:v>
                </c:pt>
                <c:pt idx="42">
                  <c:v>9.4934672438730577E-2</c:v>
                </c:pt>
                <c:pt idx="43">
                  <c:v>9.679582787702129E-2</c:v>
                </c:pt>
                <c:pt idx="44">
                  <c:v>9.2520056876658166E-2</c:v>
                </c:pt>
                <c:pt idx="45">
                  <c:v>8.3519748601198165E-2</c:v>
                </c:pt>
                <c:pt idx="46">
                  <c:v>7.9925929045631644E-2</c:v>
                </c:pt>
                <c:pt idx="47">
                  <c:v>8.0036480644338437E-2</c:v>
                </c:pt>
                <c:pt idx="48">
                  <c:v>7.5796757412205332E-2</c:v>
                </c:pt>
                <c:pt idx="49">
                  <c:v>7.7711195889660814E-2</c:v>
                </c:pt>
                <c:pt idx="50">
                  <c:v>7.0003112644385052E-2</c:v>
                </c:pt>
              </c:numCache>
            </c:numRef>
          </c:val>
          <c:smooth val="0"/>
          <c:extLst>
            <c:ext xmlns:c16="http://schemas.microsoft.com/office/drawing/2014/chart" uri="{C3380CC4-5D6E-409C-BE32-E72D297353CC}">
              <c16:uniqueId val="{00000002-7885-49E0-98DE-B5384C7B49A1}"/>
            </c:ext>
          </c:extLst>
        </c:ser>
        <c:ser>
          <c:idx val="3"/>
          <c:order val="3"/>
          <c:tx>
            <c:strRef>
              <c:f>[1]Serie_TdR_03!$B$89</c:f>
              <c:strCache>
                <c:ptCount val="1"/>
                <c:pt idx="0">
                  <c:v>Tertiaire marchand</c:v>
                </c:pt>
              </c:strCache>
            </c:strRef>
          </c:tx>
          <c:marker>
            <c:symbol val="none"/>
          </c:marker>
          <c:cat>
            <c:strRef>
              <c:f>[1]Serie_TdR_03!$C$85:$BA$85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[1]Serie_TdR_03!$C$89:$BA$89</c:f>
              <c:numCache>
                <c:formatCode>General</c:formatCode>
                <c:ptCount val="51"/>
                <c:pt idx="0">
                  <c:v>1.4195939372125323E-2</c:v>
                </c:pt>
                <c:pt idx="1">
                  <c:v>1.2775950008075127E-2</c:v>
                </c:pt>
                <c:pt idx="2">
                  <c:v>1.1940360505624045E-2</c:v>
                </c:pt>
                <c:pt idx="3">
                  <c:v>1.1894925694552218E-2</c:v>
                </c:pt>
                <c:pt idx="4">
                  <c:v>1.1419861506464858E-2</c:v>
                </c:pt>
                <c:pt idx="5">
                  <c:v>1.3247475790601936E-2</c:v>
                </c:pt>
                <c:pt idx="6">
                  <c:v>1.223915275395018E-2</c:v>
                </c:pt>
                <c:pt idx="7">
                  <c:v>1.3654154304273662E-2</c:v>
                </c:pt>
                <c:pt idx="8">
                  <c:v>1.4255691951235402E-2</c:v>
                </c:pt>
                <c:pt idx="9">
                  <c:v>1.3561807666558673E-2</c:v>
                </c:pt>
                <c:pt idx="10">
                  <c:v>1.4201137160262165E-2</c:v>
                </c:pt>
                <c:pt idx="11">
                  <c:v>1.457422040293904E-2</c:v>
                </c:pt>
                <c:pt idx="12">
                  <c:v>1.6681936341696221E-2</c:v>
                </c:pt>
                <c:pt idx="13">
                  <c:v>1.7032177678366293E-2</c:v>
                </c:pt>
                <c:pt idx="14">
                  <c:v>1.7844607744840715E-2</c:v>
                </c:pt>
                <c:pt idx="15">
                  <c:v>1.5732962107879191E-2</c:v>
                </c:pt>
                <c:pt idx="16">
                  <c:v>1.6646016650520887E-2</c:v>
                </c:pt>
                <c:pt idx="17">
                  <c:v>1.864917842147697E-2</c:v>
                </c:pt>
                <c:pt idx="18">
                  <c:v>1.8252969546259303E-2</c:v>
                </c:pt>
                <c:pt idx="19">
                  <c:v>1.6761358117899257E-2</c:v>
                </c:pt>
                <c:pt idx="20">
                  <c:v>1.7195047615452781E-2</c:v>
                </c:pt>
                <c:pt idx="21">
                  <c:v>1.717764485998894E-2</c:v>
                </c:pt>
                <c:pt idx="22">
                  <c:v>1.7713935089538044E-2</c:v>
                </c:pt>
                <c:pt idx="23">
                  <c:v>2.0310749565462045E-2</c:v>
                </c:pt>
                <c:pt idx="24">
                  <c:v>2.1519424690011682E-2</c:v>
                </c:pt>
                <c:pt idx="25">
                  <c:v>2.3892724216962757E-2</c:v>
                </c:pt>
                <c:pt idx="26">
                  <c:v>2.3925650324267793E-2</c:v>
                </c:pt>
                <c:pt idx="27">
                  <c:v>2.2274481154724444E-2</c:v>
                </c:pt>
                <c:pt idx="28">
                  <c:v>2.4721048047013507E-2</c:v>
                </c:pt>
                <c:pt idx="29">
                  <c:v>2.3478759997320367E-2</c:v>
                </c:pt>
                <c:pt idx="30">
                  <c:v>2.5344409213541828E-2</c:v>
                </c:pt>
                <c:pt idx="31">
                  <c:v>2.4797863469900202E-2</c:v>
                </c:pt>
                <c:pt idx="32">
                  <c:v>2.418347328711563E-2</c:v>
                </c:pt>
                <c:pt idx="33">
                  <c:v>2.6492860079595826E-2</c:v>
                </c:pt>
                <c:pt idx="34">
                  <c:v>2.729448766337288E-2</c:v>
                </c:pt>
                <c:pt idx="35">
                  <c:v>2.6961191871533986E-2</c:v>
                </c:pt>
                <c:pt idx="36">
                  <c:v>1.6914622887887254E-2</c:v>
                </c:pt>
                <c:pt idx="37">
                  <c:v>2.4770754195741936E-2</c:v>
                </c:pt>
                <c:pt idx="38">
                  <c:v>2.7443045424707463E-2</c:v>
                </c:pt>
                <c:pt idx="39">
                  <c:v>2.8250764023960477E-2</c:v>
                </c:pt>
                <c:pt idx="40">
                  <c:v>3.0800046743888417E-2</c:v>
                </c:pt>
                <c:pt idx="41">
                  <c:v>3.1497687354487915E-2</c:v>
                </c:pt>
                <c:pt idx="42">
                  <c:v>2.9917854382867502E-2</c:v>
                </c:pt>
                <c:pt idx="43">
                  <c:v>3.3580501578980057E-2</c:v>
                </c:pt>
                <c:pt idx="44">
                  <c:v>3.3449427053082556E-2</c:v>
                </c:pt>
                <c:pt idx="45">
                  <c:v>3.4271919546181029E-2</c:v>
                </c:pt>
                <c:pt idx="46">
                  <c:v>3.2906697367652553E-2</c:v>
                </c:pt>
                <c:pt idx="47">
                  <c:v>3.3515615573529597E-2</c:v>
                </c:pt>
                <c:pt idx="48">
                  <c:v>3.1570676917791023E-2</c:v>
                </c:pt>
                <c:pt idx="49">
                  <c:v>3.1639370328395436E-2</c:v>
                </c:pt>
                <c:pt idx="50">
                  <c:v>3.1258361237058073E-2</c:v>
                </c:pt>
              </c:numCache>
            </c:numRef>
          </c:val>
          <c:smooth val="0"/>
          <c:extLst>
            <c:ext xmlns:c16="http://schemas.microsoft.com/office/drawing/2014/chart" uri="{C3380CC4-5D6E-409C-BE32-E72D297353CC}">
              <c16:uniqueId val="{00000003-7885-49E0-98DE-B5384C7B49A1}"/>
            </c:ext>
          </c:extLst>
        </c:ser>
        <c:ser>
          <c:idx val="4"/>
          <c:order val="4"/>
          <c:tx>
            <c:strRef>
              <c:f>[1]Serie_TdR_03!$B$90</c:f>
              <c:strCache>
                <c:ptCount val="1"/>
                <c:pt idx="0">
                  <c:v>Tertiaire non marchand</c:v>
                </c:pt>
              </c:strCache>
            </c:strRef>
          </c:tx>
          <c:marker>
            <c:symbol val="none"/>
          </c:marker>
          <c:cat>
            <c:strRef>
              <c:f>[1]Serie_TdR_03!$C$85:$BA$85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[1]Serie_TdR_03!$C$90:$BA$90</c:f>
              <c:numCache>
                <c:formatCode>General</c:formatCode>
                <c:ptCount val="51"/>
                <c:pt idx="0">
                  <c:v>4.142120859844618E-4</c:v>
                </c:pt>
                <c:pt idx="1">
                  <c:v>6.0938146260593672E-4</c:v>
                </c:pt>
                <c:pt idx="2">
                  <c:v>5.5811512205066057E-4</c:v>
                </c:pt>
                <c:pt idx="3">
                  <c:v>9.0067111737556686E-4</c:v>
                </c:pt>
                <c:pt idx="4">
                  <c:v>6.1915102984993694E-4</c:v>
                </c:pt>
                <c:pt idx="5">
                  <c:v>4.9378635263224412E-4</c:v>
                </c:pt>
                <c:pt idx="6">
                  <c:v>5.6317159325535435E-4</c:v>
                </c:pt>
                <c:pt idx="7">
                  <c:v>5.2415869255864915E-4</c:v>
                </c:pt>
                <c:pt idx="8">
                  <c:v>7.692260670962909E-4</c:v>
                </c:pt>
                <c:pt idx="9">
                  <c:v>5.6901832995832652E-4</c:v>
                </c:pt>
                <c:pt idx="10">
                  <c:v>4.845526342101421E-4</c:v>
                </c:pt>
                <c:pt idx="11">
                  <c:v>4.9200076527727865E-4</c:v>
                </c:pt>
                <c:pt idx="12">
                  <c:v>4.0310091897103776E-4</c:v>
                </c:pt>
                <c:pt idx="13">
                  <c:v>5.5827435534336269E-4</c:v>
                </c:pt>
                <c:pt idx="14">
                  <c:v>4.0201619153739802E-4</c:v>
                </c:pt>
                <c:pt idx="15">
                  <c:v>4.4115277693220726E-4</c:v>
                </c:pt>
                <c:pt idx="16">
                  <c:v>3.277042945017367E-4</c:v>
                </c:pt>
                <c:pt idx="17">
                  <c:v>2.6037108570565819E-4</c:v>
                </c:pt>
                <c:pt idx="18">
                  <c:v>6.0245186971529896E-4</c:v>
                </c:pt>
                <c:pt idx="19">
                  <c:v>4.0561720109098223E-4</c:v>
                </c:pt>
                <c:pt idx="20">
                  <c:v>5.456416353543886E-4</c:v>
                </c:pt>
                <c:pt idx="21">
                  <c:v>3.8918785379557405E-4</c:v>
                </c:pt>
                <c:pt idx="22">
                  <c:v>6.303750218718525E-4</c:v>
                </c:pt>
                <c:pt idx="23">
                  <c:v>6.6049272280970992E-4</c:v>
                </c:pt>
                <c:pt idx="24">
                  <c:v>7.012708543120298E-4</c:v>
                </c:pt>
                <c:pt idx="25">
                  <c:v>9.5935165601688209E-4</c:v>
                </c:pt>
                <c:pt idx="26">
                  <c:v>9.1634981269075216E-4</c:v>
                </c:pt>
                <c:pt idx="27">
                  <c:v>7.7207362810338491E-4</c:v>
                </c:pt>
                <c:pt idx="28">
                  <c:v>8.3952848209453365E-4</c:v>
                </c:pt>
                <c:pt idx="29">
                  <c:v>8.5658508097594132E-4</c:v>
                </c:pt>
                <c:pt idx="30">
                  <c:v>7.4909303865185357E-4</c:v>
                </c:pt>
                <c:pt idx="31">
                  <c:v>1.133410558544379E-3</c:v>
                </c:pt>
                <c:pt idx="32">
                  <c:v>1.1228778355893449E-3</c:v>
                </c:pt>
                <c:pt idx="33">
                  <c:v>1.4260295414458156E-3</c:v>
                </c:pt>
                <c:pt idx="34">
                  <c:v>1.051729687213307E-3</c:v>
                </c:pt>
                <c:pt idx="35">
                  <c:v>1.0696417670720906E-3</c:v>
                </c:pt>
                <c:pt idx="36">
                  <c:v>9.2412943738092248E-4</c:v>
                </c:pt>
                <c:pt idx="37">
                  <c:v>1.1642437605719092E-3</c:v>
                </c:pt>
                <c:pt idx="38">
                  <c:v>1.3513118359596847E-3</c:v>
                </c:pt>
                <c:pt idx="39">
                  <c:v>1.6080524850675616E-3</c:v>
                </c:pt>
                <c:pt idx="40">
                  <c:v>1.8354852580369427E-3</c:v>
                </c:pt>
                <c:pt idx="41">
                  <c:v>1.9420127851579143E-3</c:v>
                </c:pt>
                <c:pt idx="42">
                  <c:v>2.2748036646326915E-3</c:v>
                </c:pt>
                <c:pt idx="43">
                  <c:v>2.6406227124304016E-3</c:v>
                </c:pt>
                <c:pt idx="44">
                  <c:v>2.0405333031352159E-3</c:v>
                </c:pt>
                <c:pt idx="45">
                  <c:v>2.0284958156974583E-3</c:v>
                </c:pt>
                <c:pt idx="46">
                  <c:v>2.0557728286757725E-3</c:v>
                </c:pt>
                <c:pt idx="47">
                  <c:v>1.9004677945403598E-3</c:v>
                </c:pt>
                <c:pt idx="48">
                  <c:v>2.1125711254948256E-3</c:v>
                </c:pt>
                <c:pt idx="49">
                  <c:v>2.3842366559150238E-3</c:v>
                </c:pt>
                <c:pt idx="50">
                  <c:v>2.2727223629560173E-3</c:v>
                </c:pt>
              </c:numCache>
            </c:numRef>
          </c:val>
          <c:smooth val="0"/>
          <c:extLst>
            <c:ext xmlns:c16="http://schemas.microsoft.com/office/drawing/2014/chart" uri="{C3380CC4-5D6E-409C-BE32-E72D297353CC}">
              <c16:uniqueId val="{00000004-7885-49E0-98DE-B5384C7B49A1}"/>
            </c:ext>
          </c:extLst>
        </c:ser>
        <c:dLbls>
          <c:showLegendKey val="0"/>
          <c:showVal val="0"/>
          <c:showCatName val="0"/>
          <c:showSerName val="0"/>
          <c:showPercent val="0"/>
          <c:showBubbleSize val="0"/>
        </c:dLbls>
        <c:smooth val="0"/>
        <c:axId val="326682880"/>
        <c:axId val="326726784"/>
      </c:lineChart>
      <c:catAx>
        <c:axId val="326682880"/>
        <c:scaling>
          <c:orientation val="minMax"/>
        </c:scaling>
        <c:delete val="0"/>
        <c:axPos val="b"/>
        <c:numFmt formatCode="General" sourceLinked="0"/>
        <c:majorTickMark val="out"/>
        <c:minorTickMark val="none"/>
        <c:tickLblPos val="nextTo"/>
        <c:crossAx val="326726784"/>
        <c:crosses val="autoZero"/>
        <c:auto val="1"/>
        <c:lblAlgn val="ctr"/>
        <c:lblOffset val="100"/>
        <c:noMultiLvlLbl val="0"/>
      </c:catAx>
      <c:valAx>
        <c:axId val="326726784"/>
        <c:scaling>
          <c:orientation val="minMax"/>
        </c:scaling>
        <c:delete val="0"/>
        <c:axPos val="l"/>
        <c:majorGridlines/>
        <c:numFmt formatCode="General" sourceLinked="1"/>
        <c:majorTickMark val="out"/>
        <c:minorTickMark val="none"/>
        <c:tickLblPos val="nextTo"/>
        <c:crossAx val="3266828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[1]Serie_TdR_03!$B$86</c:f>
              <c:strCache>
                <c:ptCount val="1"/>
                <c:pt idx="0">
                  <c:v>Agriculture</c:v>
                </c:pt>
              </c:strCache>
            </c:strRef>
          </c:tx>
          <c:marker>
            <c:symbol val="none"/>
          </c:marker>
          <c:cat>
            <c:strRef>
              <c:f>[1]Serie_TdR_03!$C$85:$BA$85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[1]Serie_TdR_03!$C$86:$BA$86</c:f>
              <c:numCache>
                <c:formatCode>General</c:formatCode>
                <c:ptCount val="51"/>
                <c:pt idx="0">
                  <c:v>1.9335774303368851E-2</c:v>
                </c:pt>
                <c:pt idx="1">
                  <c:v>2.0748527977272276E-2</c:v>
                </c:pt>
                <c:pt idx="2">
                  <c:v>2.7675628824972372E-2</c:v>
                </c:pt>
                <c:pt idx="3">
                  <c:v>2.6862586842308439E-2</c:v>
                </c:pt>
                <c:pt idx="4">
                  <c:v>1.0258554811405834E-2</c:v>
                </c:pt>
                <c:pt idx="5">
                  <c:v>3.2348504344333485E-2</c:v>
                </c:pt>
                <c:pt idx="6">
                  <c:v>2.5467610139854061E-2</c:v>
                </c:pt>
                <c:pt idx="7">
                  <c:v>2.8897158419579124E-2</c:v>
                </c:pt>
                <c:pt idx="8">
                  <c:v>2.0808898159819709E-2</c:v>
                </c:pt>
                <c:pt idx="9">
                  <c:v>2.8812332425776129E-2</c:v>
                </c:pt>
                <c:pt idx="10">
                  <c:v>2.2699541330848803E-2</c:v>
                </c:pt>
                <c:pt idx="11">
                  <c:v>2.2120084412547581E-2</c:v>
                </c:pt>
                <c:pt idx="12">
                  <c:v>2.5966798985857305E-2</c:v>
                </c:pt>
                <c:pt idx="13">
                  <c:v>3.1547940524079526E-2</c:v>
                </c:pt>
                <c:pt idx="14">
                  <c:v>2.6912227939000551E-2</c:v>
                </c:pt>
                <c:pt idx="15">
                  <c:v>2.2606105759063556E-2</c:v>
                </c:pt>
                <c:pt idx="16">
                  <c:v>2.9037087133907506E-2</c:v>
                </c:pt>
                <c:pt idx="17">
                  <c:v>2.9481192953993204E-2</c:v>
                </c:pt>
                <c:pt idx="18">
                  <c:v>3.1051694704215597E-2</c:v>
                </c:pt>
                <c:pt idx="19">
                  <c:v>3.9488051003471795E-2</c:v>
                </c:pt>
                <c:pt idx="20">
                  <c:v>3.1179271899307748E-2</c:v>
                </c:pt>
                <c:pt idx="21">
                  <c:v>3.4973847196888196E-2</c:v>
                </c:pt>
                <c:pt idx="22">
                  <c:v>5.5946073684608917E-2</c:v>
                </c:pt>
                <c:pt idx="23">
                  <c:v>5.5590584721704125E-2</c:v>
                </c:pt>
                <c:pt idx="24">
                  <c:v>4.0416258236437005E-2</c:v>
                </c:pt>
                <c:pt idx="25">
                  <c:v>2.7754663059270625E-2</c:v>
                </c:pt>
                <c:pt idx="26">
                  <c:v>2.861651156884331E-2</c:v>
                </c:pt>
                <c:pt idx="27">
                  <c:v>2.2276573279381137E-2</c:v>
                </c:pt>
                <c:pt idx="28">
                  <c:v>1.8086409368060864E-2</c:v>
                </c:pt>
                <c:pt idx="29">
                  <c:v>2.557051394254212E-2</c:v>
                </c:pt>
                <c:pt idx="30">
                  <c:v>2.0313156412366751E-2</c:v>
                </c:pt>
                <c:pt idx="31">
                  <c:v>2.1917639834712593E-2</c:v>
                </c:pt>
                <c:pt idx="32">
                  <c:v>2.7442093400791595E-2</c:v>
                </c:pt>
                <c:pt idx="33">
                  <c:v>2.2450732645218165E-2</c:v>
                </c:pt>
                <c:pt idx="34">
                  <c:v>2.6473701933161262E-2</c:v>
                </c:pt>
                <c:pt idx="35">
                  <c:v>2.5152202849102533E-2</c:v>
                </c:pt>
                <c:pt idx="36">
                  <c:v>1.7473268011803818E-2</c:v>
                </c:pt>
                <c:pt idx="37">
                  <c:v>1.7533118884836923E-2</c:v>
                </c:pt>
                <c:pt idx="38">
                  <c:v>2.7427892522283673E-2</c:v>
                </c:pt>
                <c:pt idx="39">
                  <c:v>2.6683705454865224E-2</c:v>
                </c:pt>
                <c:pt idx="40">
                  <c:v>2.6619303531193982E-2</c:v>
                </c:pt>
                <c:pt idx="41">
                  <c:v>2.5544362255571613E-2</c:v>
                </c:pt>
                <c:pt idx="42">
                  <c:v>2.043471256032019E-2</c:v>
                </c:pt>
                <c:pt idx="43">
                  <c:v>1.87541021783319E-2</c:v>
                </c:pt>
                <c:pt idx="44">
                  <c:v>2.6822294242401467E-2</c:v>
                </c:pt>
                <c:pt idx="45">
                  <c:v>2.7618938404494236E-2</c:v>
                </c:pt>
                <c:pt idx="46">
                  <c:v>1.9977652015514644E-2</c:v>
                </c:pt>
                <c:pt idx="47">
                  <c:v>2.8686545811337442E-2</c:v>
                </c:pt>
                <c:pt idx="48">
                  <c:v>2.6436334285698998E-2</c:v>
                </c:pt>
                <c:pt idx="49">
                  <c:v>3.2702800427382217E-2</c:v>
                </c:pt>
                <c:pt idx="50">
                  <c:v>3.0448977808524739E-2</c:v>
                </c:pt>
              </c:numCache>
            </c:numRef>
          </c:val>
          <c:smooth val="0"/>
          <c:extLst>
            <c:ext xmlns:c16="http://schemas.microsoft.com/office/drawing/2014/chart" uri="{C3380CC4-5D6E-409C-BE32-E72D297353CC}">
              <c16:uniqueId val="{00000000-EE72-426E-A84E-904CA1EA45C9}"/>
            </c:ext>
          </c:extLst>
        </c:ser>
        <c:ser>
          <c:idx val="1"/>
          <c:order val="1"/>
          <c:tx>
            <c:strRef>
              <c:f>[1]Serie_TdR_03!$B$87</c:f>
              <c:strCache>
                <c:ptCount val="1"/>
                <c:pt idx="0">
                  <c:v>Industrie</c:v>
                </c:pt>
              </c:strCache>
            </c:strRef>
          </c:tx>
          <c:marker>
            <c:symbol val="none"/>
          </c:marker>
          <c:cat>
            <c:strRef>
              <c:f>[1]Serie_TdR_03!$C$85:$BA$85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[1]Serie_TdR_03!$C$87:$BA$87</c:f>
              <c:numCache>
                <c:formatCode>General</c:formatCode>
                <c:ptCount val="51"/>
                <c:pt idx="0">
                  <c:v>7.5431797472177819E-2</c:v>
                </c:pt>
                <c:pt idx="1">
                  <c:v>8.2809432869445823E-2</c:v>
                </c:pt>
                <c:pt idx="2">
                  <c:v>8.1770109656327708E-2</c:v>
                </c:pt>
                <c:pt idx="3">
                  <c:v>8.0827431705361302E-2</c:v>
                </c:pt>
                <c:pt idx="4">
                  <c:v>7.6603040979092818E-2</c:v>
                </c:pt>
                <c:pt idx="5">
                  <c:v>6.8311113096634332E-2</c:v>
                </c:pt>
                <c:pt idx="6">
                  <c:v>6.0267624276495881E-2</c:v>
                </c:pt>
                <c:pt idx="7">
                  <c:v>5.0451906921410751E-2</c:v>
                </c:pt>
                <c:pt idx="8">
                  <c:v>5.4845671824373186E-2</c:v>
                </c:pt>
                <c:pt idx="9">
                  <c:v>6.445333232131796E-2</c:v>
                </c:pt>
                <c:pt idx="10">
                  <c:v>6.4674096660125996E-2</c:v>
                </c:pt>
                <c:pt idx="11">
                  <c:v>7.0934431702908321E-2</c:v>
                </c:pt>
                <c:pt idx="12">
                  <c:v>6.6966971431085306E-2</c:v>
                </c:pt>
                <c:pt idx="13">
                  <c:v>7.0677884162930513E-2</c:v>
                </c:pt>
                <c:pt idx="14">
                  <c:v>6.9280893785612058E-2</c:v>
                </c:pt>
                <c:pt idx="15">
                  <c:v>7.0326716522122482E-2</c:v>
                </c:pt>
                <c:pt idx="16">
                  <c:v>7.0057280392449697E-2</c:v>
                </c:pt>
                <c:pt idx="17">
                  <c:v>6.7732408826881932E-2</c:v>
                </c:pt>
                <c:pt idx="18">
                  <c:v>7.6036430991766768E-2</c:v>
                </c:pt>
                <c:pt idx="19">
                  <c:v>7.8590693409238063E-2</c:v>
                </c:pt>
                <c:pt idx="20">
                  <c:v>8.2927924314858667E-2</c:v>
                </c:pt>
                <c:pt idx="21">
                  <c:v>8.6056401907445068E-2</c:v>
                </c:pt>
                <c:pt idx="22">
                  <c:v>8.6079469729193531E-2</c:v>
                </c:pt>
                <c:pt idx="23">
                  <c:v>8.9951171430041846E-2</c:v>
                </c:pt>
                <c:pt idx="24">
                  <c:v>9.1888660459184576E-2</c:v>
                </c:pt>
                <c:pt idx="25">
                  <c:v>9.5126880131360836E-2</c:v>
                </c:pt>
                <c:pt idx="26">
                  <c:v>9.5382074553533217E-2</c:v>
                </c:pt>
                <c:pt idx="27">
                  <c:v>0.1017410002950713</c:v>
                </c:pt>
                <c:pt idx="28">
                  <c:v>9.7642426385838504E-2</c:v>
                </c:pt>
                <c:pt idx="29">
                  <c:v>9.3375293650539912E-2</c:v>
                </c:pt>
                <c:pt idx="30">
                  <c:v>9.4314254733824793E-2</c:v>
                </c:pt>
                <c:pt idx="31">
                  <c:v>8.7136457529198033E-2</c:v>
                </c:pt>
                <c:pt idx="32">
                  <c:v>9.000097385611891E-2</c:v>
                </c:pt>
                <c:pt idx="33">
                  <c:v>8.9240472043741498E-2</c:v>
                </c:pt>
                <c:pt idx="34">
                  <c:v>8.4494190430335014E-2</c:v>
                </c:pt>
                <c:pt idx="35">
                  <c:v>8.2434612660379269E-2</c:v>
                </c:pt>
                <c:pt idx="36">
                  <c:v>5.1068161800076457E-2</c:v>
                </c:pt>
                <c:pt idx="37">
                  <c:v>5.524998866325509E-2</c:v>
                </c:pt>
                <c:pt idx="38">
                  <c:v>7.8709422597903853E-2</c:v>
                </c:pt>
                <c:pt idx="39">
                  <c:v>8.2837028414588773E-2</c:v>
                </c:pt>
                <c:pt idx="40">
                  <c:v>8.6551190693031577E-2</c:v>
                </c:pt>
                <c:pt idx="41">
                  <c:v>8.947134141365494E-2</c:v>
                </c:pt>
                <c:pt idx="42">
                  <c:v>0.10278048381873464</c:v>
                </c:pt>
                <c:pt idx="43">
                  <c:v>0.10659895636009763</c:v>
                </c:pt>
                <c:pt idx="44">
                  <c:v>0.10819146644235199</c:v>
                </c:pt>
                <c:pt idx="45">
                  <c:v>0.10844850373912446</c:v>
                </c:pt>
                <c:pt idx="46">
                  <c:v>0.11325983684257968</c:v>
                </c:pt>
                <c:pt idx="47">
                  <c:v>0.11300281032249979</c:v>
                </c:pt>
                <c:pt idx="48">
                  <c:v>0.11573630481639652</c:v>
                </c:pt>
                <c:pt idx="49">
                  <c:v>0.11070468131555637</c:v>
                </c:pt>
                <c:pt idx="50">
                  <c:v>0.10585413870430188</c:v>
                </c:pt>
              </c:numCache>
            </c:numRef>
          </c:val>
          <c:smooth val="0"/>
          <c:extLst>
            <c:ext xmlns:c16="http://schemas.microsoft.com/office/drawing/2014/chart" uri="{C3380CC4-5D6E-409C-BE32-E72D297353CC}">
              <c16:uniqueId val="{00000001-EE72-426E-A84E-904CA1EA45C9}"/>
            </c:ext>
          </c:extLst>
        </c:ser>
        <c:ser>
          <c:idx val="2"/>
          <c:order val="2"/>
          <c:tx>
            <c:strRef>
              <c:f>[1]Serie_TdR_03!$B$88</c:f>
              <c:strCache>
                <c:ptCount val="1"/>
                <c:pt idx="0">
                  <c:v>Construction</c:v>
                </c:pt>
              </c:strCache>
            </c:strRef>
          </c:tx>
          <c:marker>
            <c:symbol val="none"/>
          </c:marker>
          <c:cat>
            <c:strRef>
              <c:f>[1]Serie_TdR_03!$C$85:$BA$85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[1]Serie_TdR_03!$C$88:$BA$88</c:f>
              <c:numCache>
                <c:formatCode>General</c:formatCode>
                <c:ptCount val="51"/>
                <c:pt idx="0">
                  <c:v>6.7875166040223575E-2</c:v>
                </c:pt>
                <c:pt idx="1">
                  <c:v>6.208185750271613E-2</c:v>
                </c:pt>
                <c:pt idx="2">
                  <c:v>5.7327065716645448E-2</c:v>
                </c:pt>
                <c:pt idx="3">
                  <c:v>6.5407033288280431E-2</c:v>
                </c:pt>
                <c:pt idx="4">
                  <c:v>5.9477577894811583E-2</c:v>
                </c:pt>
                <c:pt idx="5">
                  <c:v>5.3996422136057251E-2</c:v>
                </c:pt>
                <c:pt idx="6">
                  <c:v>5.941845962458852E-2</c:v>
                </c:pt>
                <c:pt idx="7">
                  <c:v>5.5097066895488225E-2</c:v>
                </c:pt>
                <c:pt idx="8">
                  <c:v>6.3168876635094198E-2</c:v>
                </c:pt>
                <c:pt idx="9">
                  <c:v>6.6804019351673266E-2</c:v>
                </c:pt>
                <c:pt idx="10">
                  <c:v>7.1514927706373632E-2</c:v>
                </c:pt>
                <c:pt idx="11">
                  <c:v>7.0068833646023607E-2</c:v>
                </c:pt>
                <c:pt idx="12">
                  <c:v>7.6122817811415597E-2</c:v>
                </c:pt>
                <c:pt idx="13">
                  <c:v>7.1921111495937232E-2</c:v>
                </c:pt>
                <c:pt idx="14">
                  <c:v>5.8507672103311745E-2</c:v>
                </c:pt>
                <c:pt idx="15">
                  <c:v>5.2304029693408818E-2</c:v>
                </c:pt>
                <c:pt idx="16">
                  <c:v>4.9446200368427923E-2</c:v>
                </c:pt>
                <c:pt idx="17">
                  <c:v>4.5345860355577063E-2</c:v>
                </c:pt>
                <c:pt idx="18">
                  <c:v>5.9301989735038738E-2</c:v>
                </c:pt>
                <c:pt idx="19">
                  <c:v>6.2911551881782227E-2</c:v>
                </c:pt>
                <c:pt idx="20">
                  <c:v>6.4033059875814688E-2</c:v>
                </c:pt>
                <c:pt idx="21">
                  <c:v>6.7507406073970377E-2</c:v>
                </c:pt>
                <c:pt idx="22">
                  <c:v>7.2205079901547758E-2</c:v>
                </c:pt>
                <c:pt idx="23">
                  <c:v>7.3667438195295532E-2</c:v>
                </c:pt>
                <c:pt idx="24">
                  <c:v>7.0012702533150603E-2</c:v>
                </c:pt>
                <c:pt idx="25">
                  <c:v>6.8202621827682927E-2</c:v>
                </c:pt>
                <c:pt idx="26">
                  <c:v>6.9629824173723376E-2</c:v>
                </c:pt>
                <c:pt idx="27">
                  <c:v>7.6698970225440588E-2</c:v>
                </c:pt>
                <c:pt idx="28">
                  <c:v>7.2147952089293685E-2</c:v>
                </c:pt>
                <c:pt idx="29">
                  <c:v>7.8706716131210108E-2</c:v>
                </c:pt>
                <c:pt idx="30">
                  <c:v>7.6492649798177922E-2</c:v>
                </c:pt>
                <c:pt idx="31">
                  <c:v>7.7835529481194529E-2</c:v>
                </c:pt>
                <c:pt idx="32">
                  <c:v>8.7229513971637612E-2</c:v>
                </c:pt>
                <c:pt idx="33">
                  <c:v>8.83574324404202E-2</c:v>
                </c:pt>
                <c:pt idx="34">
                  <c:v>8.8696603906505009E-2</c:v>
                </c:pt>
                <c:pt idx="35">
                  <c:v>8.3766877902642353E-2</c:v>
                </c:pt>
                <c:pt idx="36">
                  <c:v>2.2045727977526228E-2</c:v>
                </c:pt>
                <c:pt idx="37">
                  <c:v>6.2131335355032041E-2</c:v>
                </c:pt>
                <c:pt idx="38">
                  <c:v>8.3676461763087434E-2</c:v>
                </c:pt>
                <c:pt idx="39">
                  <c:v>8.9318330317171776E-2</c:v>
                </c:pt>
                <c:pt idx="40">
                  <c:v>9.8105439798829089E-2</c:v>
                </c:pt>
                <c:pt idx="41">
                  <c:v>0.10034354290227419</c:v>
                </c:pt>
                <c:pt idx="42">
                  <c:v>9.4934672438730577E-2</c:v>
                </c:pt>
                <c:pt idx="43">
                  <c:v>9.679582787702129E-2</c:v>
                </c:pt>
                <c:pt idx="44">
                  <c:v>9.2520056876658166E-2</c:v>
                </c:pt>
                <c:pt idx="45">
                  <c:v>8.3519748601198165E-2</c:v>
                </c:pt>
                <c:pt idx="46">
                  <c:v>7.9925929045631644E-2</c:v>
                </c:pt>
                <c:pt idx="47">
                  <c:v>8.0036480644338437E-2</c:v>
                </c:pt>
                <c:pt idx="48">
                  <c:v>7.5796757412205332E-2</c:v>
                </c:pt>
                <c:pt idx="49">
                  <c:v>7.7711195889660814E-2</c:v>
                </c:pt>
                <c:pt idx="50">
                  <c:v>7.0003112644385052E-2</c:v>
                </c:pt>
              </c:numCache>
            </c:numRef>
          </c:val>
          <c:smooth val="0"/>
          <c:extLst>
            <c:ext xmlns:c16="http://schemas.microsoft.com/office/drawing/2014/chart" uri="{C3380CC4-5D6E-409C-BE32-E72D297353CC}">
              <c16:uniqueId val="{00000002-EE72-426E-A84E-904CA1EA45C9}"/>
            </c:ext>
          </c:extLst>
        </c:ser>
        <c:ser>
          <c:idx val="3"/>
          <c:order val="3"/>
          <c:tx>
            <c:strRef>
              <c:f>[1]Serie_TdR_03!$B$89</c:f>
              <c:strCache>
                <c:ptCount val="1"/>
                <c:pt idx="0">
                  <c:v>Tertiaire marchand</c:v>
                </c:pt>
              </c:strCache>
            </c:strRef>
          </c:tx>
          <c:marker>
            <c:symbol val="none"/>
          </c:marker>
          <c:cat>
            <c:strRef>
              <c:f>[1]Serie_TdR_03!$C$85:$BA$85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[1]Serie_TdR_03!$C$89:$BA$89</c:f>
              <c:numCache>
                <c:formatCode>General</c:formatCode>
                <c:ptCount val="51"/>
                <c:pt idx="0">
                  <c:v>1.4195939372125323E-2</c:v>
                </c:pt>
                <c:pt idx="1">
                  <c:v>1.2775950008075127E-2</c:v>
                </c:pt>
                <c:pt idx="2">
                  <c:v>1.1940360505624045E-2</c:v>
                </c:pt>
                <c:pt idx="3">
                  <c:v>1.1894925694552218E-2</c:v>
                </c:pt>
                <c:pt idx="4">
                  <c:v>1.1419861506464858E-2</c:v>
                </c:pt>
                <c:pt idx="5">
                  <c:v>1.3247475790601936E-2</c:v>
                </c:pt>
                <c:pt idx="6">
                  <c:v>1.223915275395018E-2</c:v>
                </c:pt>
                <c:pt idx="7">
                  <c:v>1.3654154304273662E-2</c:v>
                </c:pt>
                <c:pt idx="8">
                  <c:v>1.4255691951235402E-2</c:v>
                </c:pt>
                <c:pt idx="9">
                  <c:v>1.3561807666558673E-2</c:v>
                </c:pt>
                <c:pt idx="10">
                  <c:v>1.4201137160262165E-2</c:v>
                </c:pt>
                <c:pt idx="11">
                  <c:v>1.457422040293904E-2</c:v>
                </c:pt>
                <c:pt idx="12">
                  <c:v>1.6681936341696221E-2</c:v>
                </c:pt>
                <c:pt idx="13">
                  <c:v>1.7032177678366293E-2</c:v>
                </c:pt>
                <c:pt idx="14">
                  <c:v>1.7844607744840715E-2</c:v>
                </c:pt>
                <c:pt idx="15">
                  <c:v>1.5732962107879191E-2</c:v>
                </c:pt>
                <c:pt idx="16">
                  <c:v>1.6646016650520887E-2</c:v>
                </c:pt>
                <c:pt idx="17">
                  <c:v>1.864917842147697E-2</c:v>
                </c:pt>
                <c:pt idx="18">
                  <c:v>1.8252969546259303E-2</c:v>
                </c:pt>
                <c:pt idx="19">
                  <c:v>1.6761358117899257E-2</c:v>
                </c:pt>
                <c:pt idx="20">
                  <c:v>1.7195047615452781E-2</c:v>
                </c:pt>
                <c:pt idx="21">
                  <c:v>1.717764485998894E-2</c:v>
                </c:pt>
                <c:pt idx="22">
                  <c:v>1.7713935089538044E-2</c:v>
                </c:pt>
                <c:pt idx="23">
                  <c:v>2.0310749565462045E-2</c:v>
                </c:pt>
                <c:pt idx="24">
                  <c:v>2.1519424690011682E-2</c:v>
                </c:pt>
                <c:pt idx="25">
                  <c:v>2.3892724216962757E-2</c:v>
                </c:pt>
                <c:pt idx="26">
                  <c:v>2.3925650324267793E-2</c:v>
                </c:pt>
                <c:pt idx="27">
                  <c:v>2.2274481154724444E-2</c:v>
                </c:pt>
                <c:pt idx="28">
                  <c:v>2.4721048047013507E-2</c:v>
                </c:pt>
                <c:pt idx="29">
                  <c:v>2.3478759997320367E-2</c:v>
                </c:pt>
                <c:pt idx="30">
                  <c:v>2.5344409213541828E-2</c:v>
                </c:pt>
                <c:pt idx="31">
                  <c:v>2.4797863469900202E-2</c:v>
                </c:pt>
                <c:pt idx="32">
                  <c:v>2.418347328711563E-2</c:v>
                </c:pt>
                <c:pt idx="33">
                  <c:v>2.6492860079595826E-2</c:v>
                </c:pt>
                <c:pt idx="34">
                  <c:v>2.729448766337288E-2</c:v>
                </c:pt>
                <c:pt idx="35">
                  <c:v>2.6961191871533986E-2</c:v>
                </c:pt>
                <c:pt idx="36">
                  <c:v>1.6914622887887254E-2</c:v>
                </c:pt>
                <c:pt idx="37">
                  <c:v>2.4770754195741936E-2</c:v>
                </c:pt>
                <c:pt idx="38">
                  <c:v>2.7443045424707463E-2</c:v>
                </c:pt>
                <c:pt idx="39">
                  <c:v>2.8250764023960477E-2</c:v>
                </c:pt>
                <c:pt idx="40">
                  <c:v>3.0800046743888417E-2</c:v>
                </c:pt>
                <c:pt idx="41">
                  <c:v>3.1497687354487915E-2</c:v>
                </c:pt>
                <c:pt idx="42">
                  <c:v>2.9917854382867502E-2</c:v>
                </c:pt>
                <c:pt idx="43">
                  <c:v>3.3580501578980057E-2</c:v>
                </c:pt>
                <c:pt idx="44">
                  <c:v>3.3449427053082556E-2</c:v>
                </c:pt>
                <c:pt idx="45">
                  <c:v>3.4271919546181029E-2</c:v>
                </c:pt>
                <c:pt idx="46">
                  <c:v>3.2906697367652553E-2</c:v>
                </c:pt>
                <c:pt idx="47">
                  <c:v>3.3515615573529597E-2</c:v>
                </c:pt>
                <c:pt idx="48">
                  <c:v>3.1570676917791023E-2</c:v>
                </c:pt>
                <c:pt idx="49">
                  <c:v>3.1639370328395436E-2</c:v>
                </c:pt>
                <c:pt idx="50">
                  <c:v>3.1258361237058073E-2</c:v>
                </c:pt>
              </c:numCache>
            </c:numRef>
          </c:val>
          <c:smooth val="0"/>
          <c:extLst>
            <c:ext xmlns:c16="http://schemas.microsoft.com/office/drawing/2014/chart" uri="{C3380CC4-5D6E-409C-BE32-E72D297353CC}">
              <c16:uniqueId val="{00000003-EE72-426E-A84E-904CA1EA45C9}"/>
            </c:ext>
          </c:extLst>
        </c:ser>
        <c:ser>
          <c:idx val="4"/>
          <c:order val="4"/>
          <c:tx>
            <c:strRef>
              <c:f>[1]Serie_TdR_03!$B$90</c:f>
              <c:strCache>
                <c:ptCount val="1"/>
                <c:pt idx="0">
                  <c:v>Tertiaire non marchand</c:v>
                </c:pt>
              </c:strCache>
            </c:strRef>
          </c:tx>
          <c:marker>
            <c:symbol val="none"/>
          </c:marker>
          <c:cat>
            <c:strRef>
              <c:f>[1]Serie_TdR_03!$C$85:$BA$85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[1]Serie_TdR_03!$C$90:$BA$90</c:f>
              <c:numCache>
                <c:formatCode>General</c:formatCode>
                <c:ptCount val="51"/>
                <c:pt idx="0">
                  <c:v>4.142120859844618E-4</c:v>
                </c:pt>
                <c:pt idx="1">
                  <c:v>6.0938146260593672E-4</c:v>
                </c:pt>
                <c:pt idx="2">
                  <c:v>5.5811512205066057E-4</c:v>
                </c:pt>
                <c:pt idx="3">
                  <c:v>9.0067111737556686E-4</c:v>
                </c:pt>
                <c:pt idx="4">
                  <c:v>6.1915102984993694E-4</c:v>
                </c:pt>
                <c:pt idx="5">
                  <c:v>4.9378635263224412E-4</c:v>
                </c:pt>
                <c:pt idx="6">
                  <c:v>5.6317159325535435E-4</c:v>
                </c:pt>
                <c:pt idx="7">
                  <c:v>5.2415869255864915E-4</c:v>
                </c:pt>
                <c:pt idx="8">
                  <c:v>7.692260670962909E-4</c:v>
                </c:pt>
                <c:pt idx="9">
                  <c:v>5.6901832995832652E-4</c:v>
                </c:pt>
                <c:pt idx="10">
                  <c:v>4.845526342101421E-4</c:v>
                </c:pt>
                <c:pt idx="11">
                  <c:v>4.9200076527727865E-4</c:v>
                </c:pt>
                <c:pt idx="12">
                  <c:v>4.0310091897103776E-4</c:v>
                </c:pt>
                <c:pt idx="13">
                  <c:v>5.5827435534336269E-4</c:v>
                </c:pt>
                <c:pt idx="14">
                  <c:v>4.0201619153739802E-4</c:v>
                </c:pt>
                <c:pt idx="15">
                  <c:v>4.4115277693220726E-4</c:v>
                </c:pt>
                <c:pt idx="16">
                  <c:v>3.277042945017367E-4</c:v>
                </c:pt>
                <c:pt idx="17">
                  <c:v>2.6037108570565819E-4</c:v>
                </c:pt>
                <c:pt idx="18">
                  <c:v>6.0245186971529896E-4</c:v>
                </c:pt>
                <c:pt idx="19">
                  <c:v>4.0561720109098223E-4</c:v>
                </c:pt>
                <c:pt idx="20">
                  <c:v>5.456416353543886E-4</c:v>
                </c:pt>
                <c:pt idx="21">
                  <c:v>3.8918785379557405E-4</c:v>
                </c:pt>
                <c:pt idx="22">
                  <c:v>6.303750218718525E-4</c:v>
                </c:pt>
                <c:pt idx="23">
                  <c:v>6.6049272280970992E-4</c:v>
                </c:pt>
                <c:pt idx="24">
                  <c:v>7.012708543120298E-4</c:v>
                </c:pt>
                <c:pt idx="25">
                  <c:v>9.5935165601688209E-4</c:v>
                </c:pt>
                <c:pt idx="26">
                  <c:v>9.1634981269075216E-4</c:v>
                </c:pt>
                <c:pt idx="27">
                  <c:v>7.7207362810338491E-4</c:v>
                </c:pt>
                <c:pt idx="28">
                  <c:v>8.3952848209453365E-4</c:v>
                </c:pt>
                <c:pt idx="29">
                  <c:v>8.5658508097594132E-4</c:v>
                </c:pt>
                <c:pt idx="30">
                  <c:v>7.4909303865185357E-4</c:v>
                </c:pt>
                <c:pt idx="31">
                  <c:v>1.133410558544379E-3</c:v>
                </c:pt>
                <c:pt idx="32">
                  <c:v>1.1228778355893449E-3</c:v>
                </c:pt>
                <c:pt idx="33">
                  <c:v>1.4260295414458156E-3</c:v>
                </c:pt>
                <c:pt idx="34">
                  <c:v>1.051729687213307E-3</c:v>
                </c:pt>
                <c:pt idx="35">
                  <c:v>1.0696417670720906E-3</c:v>
                </c:pt>
                <c:pt idx="36">
                  <c:v>9.2412943738092248E-4</c:v>
                </c:pt>
                <c:pt idx="37">
                  <c:v>1.1642437605719092E-3</c:v>
                </c:pt>
                <c:pt idx="38">
                  <c:v>1.3513118359596847E-3</c:v>
                </c:pt>
                <c:pt idx="39">
                  <c:v>1.6080524850675616E-3</c:v>
                </c:pt>
                <c:pt idx="40">
                  <c:v>1.8354852580369427E-3</c:v>
                </c:pt>
                <c:pt idx="41">
                  <c:v>1.9420127851579143E-3</c:v>
                </c:pt>
                <c:pt idx="42">
                  <c:v>2.2748036646326915E-3</c:v>
                </c:pt>
                <c:pt idx="43">
                  <c:v>2.6406227124304016E-3</c:v>
                </c:pt>
                <c:pt idx="44">
                  <c:v>2.0405333031352159E-3</c:v>
                </c:pt>
                <c:pt idx="45">
                  <c:v>2.0284958156974583E-3</c:v>
                </c:pt>
                <c:pt idx="46">
                  <c:v>2.0557728286757725E-3</c:v>
                </c:pt>
                <c:pt idx="47">
                  <c:v>1.9004677945403598E-3</c:v>
                </c:pt>
                <c:pt idx="48">
                  <c:v>2.1125711254948256E-3</c:v>
                </c:pt>
                <c:pt idx="49">
                  <c:v>2.3842366559150238E-3</c:v>
                </c:pt>
                <c:pt idx="50">
                  <c:v>2.2727223629560173E-3</c:v>
                </c:pt>
              </c:numCache>
            </c:numRef>
          </c:val>
          <c:smooth val="0"/>
          <c:extLst>
            <c:ext xmlns:c16="http://schemas.microsoft.com/office/drawing/2014/chart" uri="{C3380CC4-5D6E-409C-BE32-E72D297353CC}">
              <c16:uniqueId val="{00000004-EE72-426E-A84E-904CA1EA45C9}"/>
            </c:ext>
          </c:extLst>
        </c:ser>
        <c:dLbls>
          <c:showLegendKey val="0"/>
          <c:showVal val="0"/>
          <c:showCatName val="0"/>
          <c:showSerName val="0"/>
          <c:showPercent val="0"/>
          <c:showBubbleSize val="0"/>
        </c:dLbls>
        <c:smooth val="0"/>
        <c:axId val="326682880"/>
        <c:axId val="326726784"/>
      </c:lineChart>
      <c:catAx>
        <c:axId val="326682880"/>
        <c:scaling>
          <c:orientation val="minMax"/>
        </c:scaling>
        <c:delete val="0"/>
        <c:axPos val="b"/>
        <c:numFmt formatCode="General" sourceLinked="0"/>
        <c:majorTickMark val="out"/>
        <c:minorTickMark val="none"/>
        <c:tickLblPos val="nextTo"/>
        <c:crossAx val="326726784"/>
        <c:crosses val="autoZero"/>
        <c:auto val="1"/>
        <c:lblAlgn val="ctr"/>
        <c:lblOffset val="100"/>
        <c:noMultiLvlLbl val="0"/>
      </c:catAx>
      <c:valAx>
        <c:axId val="326726784"/>
        <c:scaling>
          <c:orientation val="minMax"/>
        </c:scaling>
        <c:delete val="0"/>
        <c:axPos val="l"/>
        <c:majorGridlines/>
        <c:numFmt formatCode="General" sourceLinked="1"/>
        <c:majorTickMark val="out"/>
        <c:minorTickMark val="none"/>
        <c:tickLblPos val="nextTo"/>
        <c:crossAx val="3266828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[1]Serie_TdR_03!$B$86</c:f>
              <c:strCache>
                <c:ptCount val="1"/>
                <c:pt idx="0">
                  <c:v>Agriculture</c:v>
                </c:pt>
              </c:strCache>
            </c:strRef>
          </c:tx>
          <c:marker>
            <c:symbol val="none"/>
          </c:marker>
          <c:cat>
            <c:strRef>
              <c:f>[1]Serie_TdR_03!$C$85:$BA$85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[1]Serie_TdR_03!$C$86:$BA$86</c:f>
              <c:numCache>
                <c:formatCode>General</c:formatCode>
                <c:ptCount val="51"/>
                <c:pt idx="0">
                  <c:v>1.9335774303368851E-2</c:v>
                </c:pt>
                <c:pt idx="1">
                  <c:v>2.0748527977272276E-2</c:v>
                </c:pt>
                <c:pt idx="2">
                  <c:v>2.7675628824972372E-2</c:v>
                </c:pt>
                <c:pt idx="3">
                  <c:v>2.6862586842308439E-2</c:v>
                </c:pt>
                <c:pt idx="4">
                  <c:v>1.0258554811405834E-2</c:v>
                </c:pt>
                <c:pt idx="5">
                  <c:v>3.2348504344333485E-2</c:v>
                </c:pt>
                <c:pt idx="6">
                  <c:v>2.5467610139854061E-2</c:v>
                </c:pt>
                <c:pt idx="7">
                  <c:v>2.8897158419579124E-2</c:v>
                </c:pt>
                <c:pt idx="8">
                  <c:v>2.0808898159819709E-2</c:v>
                </c:pt>
                <c:pt idx="9">
                  <c:v>2.8812332425776129E-2</c:v>
                </c:pt>
                <c:pt idx="10">
                  <c:v>2.2699541330848803E-2</c:v>
                </c:pt>
                <c:pt idx="11">
                  <c:v>2.2120084412547581E-2</c:v>
                </c:pt>
                <c:pt idx="12">
                  <c:v>2.5966798985857305E-2</c:v>
                </c:pt>
                <c:pt idx="13">
                  <c:v>3.1547940524079526E-2</c:v>
                </c:pt>
                <c:pt idx="14">
                  <c:v>2.6912227939000551E-2</c:v>
                </c:pt>
                <c:pt idx="15">
                  <c:v>2.2606105759063556E-2</c:v>
                </c:pt>
                <c:pt idx="16">
                  <c:v>2.9037087133907506E-2</c:v>
                </c:pt>
                <c:pt idx="17">
                  <c:v>2.9481192953993204E-2</c:v>
                </c:pt>
                <c:pt idx="18">
                  <c:v>3.1051694704215597E-2</c:v>
                </c:pt>
                <c:pt idx="19">
                  <c:v>3.9488051003471795E-2</c:v>
                </c:pt>
                <c:pt idx="20">
                  <c:v>3.1179271899307748E-2</c:v>
                </c:pt>
                <c:pt idx="21">
                  <c:v>3.4973847196888196E-2</c:v>
                </c:pt>
                <c:pt idx="22">
                  <c:v>5.5946073684608917E-2</c:v>
                </c:pt>
                <c:pt idx="23">
                  <c:v>5.5590584721704125E-2</c:v>
                </c:pt>
                <c:pt idx="24">
                  <c:v>4.0416258236437005E-2</c:v>
                </c:pt>
                <c:pt idx="25">
                  <c:v>2.7754663059270625E-2</c:v>
                </c:pt>
                <c:pt idx="26">
                  <c:v>2.861651156884331E-2</c:v>
                </c:pt>
                <c:pt idx="27">
                  <c:v>2.2276573279381137E-2</c:v>
                </c:pt>
                <c:pt idx="28">
                  <c:v>1.8086409368060864E-2</c:v>
                </c:pt>
                <c:pt idx="29">
                  <c:v>2.557051394254212E-2</c:v>
                </c:pt>
                <c:pt idx="30">
                  <c:v>2.0313156412366751E-2</c:v>
                </c:pt>
                <c:pt idx="31">
                  <c:v>2.1917639834712593E-2</c:v>
                </c:pt>
                <c:pt idx="32">
                  <c:v>2.7442093400791595E-2</c:v>
                </c:pt>
                <c:pt idx="33">
                  <c:v>2.2450732645218165E-2</c:v>
                </c:pt>
                <c:pt idx="34">
                  <c:v>2.6473701933161262E-2</c:v>
                </c:pt>
                <c:pt idx="35">
                  <c:v>2.5152202849102533E-2</c:v>
                </c:pt>
                <c:pt idx="36">
                  <c:v>1.7473268011803818E-2</c:v>
                </c:pt>
                <c:pt idx="37">
                  <c:v>1.7533118884836923E-2</c:v>
                </c:pt>
                <c:pt idx="38">
                  <c:v>2.7427892522283673E-2</c:v>
                </c:pt>
                <c:pt idx="39">
                  <c:v>2.6683705454865224E-2</c:v>
                </c:pt>
                <c:pt idx="40">
                  <c:v>2.6619303531193982E-2</c:v>
                </c:pt>
                <c:pt idx="41">
                  <c:v>2.5544362255571613E-2</c:v>
                </c:pt>
                <c:pt idx="42">
                  <c:v>2.043471256032019E-2</c:v>
                </c:pt>
                <c:pt idx="43">
                  <c:v>1.87541021783319E-2</c:v>
                </c:pt>
                <c:pt idx="44">
                  <c:v>2.6822294242401467E-2</c:v>
                </c:pt>
                <c:pt idx="45">
                  <c:v>2.7618938404494236E-2</c:v>
                </c:pt>
                <c:pt idx="46">
                  <c:v>1.9977652015514644E-2</c:v>
                </c:pt>
                <c:pt idx="47">
                  <c:v>2.8686545811337442E-2</c:v>
                </c:pt>
                <c:pt idx="48">
                  <c:v>2.6436334285698998E-2</c:v>
                </c:pt>
                <c:pt idx="49">
                  <c:v>3.2702800427382217E-2</c:v>
                </c:pt>
                <c:pt idx="50">
                  <c:v>3.0448977808524739E-2</c:v>
                </c:pt>
              </c:numCache>
            </c:numRef>
          </c:val>
          <c:smooth val="0"/>
          <c:extLst>
            <c:ext xmlns:c16="http://schemas.microsoft.com/office/drawing/2014/chart" uri="{C3380CC4-5D6E-409C-BE32-E72D297353CC}">
              <c16:uniqueId val="{00000000-6FF7-48B1-8C9B-003A637ECC36}"/>
            </c:ext>
          </c:extLst>
        </c:ser>
        <c:ser>
          <c:idx val="1"/>
          <c:order val="1"/>
          <c:tx>
            <c:strRef>
              <c:f>[1]Serie_TdR_03!$B$87</c:f>
              <c:strCache>
                <c:ptCount val="1"/>
                <c:pt idx="0">
                  <c:v>Industrie</c:v>
                </c:pt>
              </c:strCache>
            </c:strRef>
          </c:tx>
          <c:marker>
            <c:symbol val="none"/>
          </c:marker>
          <c:cat>
            <c:strRef>
              <c:f>[1]Serie_TdR_03!$C$85:$BA$85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[1]Serie_TdR_03!$C$87:$BA$87</c:f>
              <c:numCache>
                <c:formatCode>General</c:formatCode>
                <c:ptCount val="51"/>
                <c:pt idx="0">
                  <c:v>7.5431797472177819E-2</c:v>
                </c:pt>
                <c:pt idx="1">
                  <c:v>8.2809432869445823E-2</c:v>
                </c:pt>
                <c:pt idx="2">
                  <c:v>8.1770109656327708E-2</c:v>
                </c:pt>
                <c:pt idx="3">
                  <c:v>8.0827431705361302E-2</c:v>
                </c:pt>
                <c:pt idx="4">
                  <c:v>7.6603040979092818E-2</c:v>
                </c:pt>
                <c:pt idx="5">
                  <c:v>6.8311113096634332E-2</c:v>
                </c:pt>
                <c:pt idx="6">
                  <c:v>6.0267624276495881E-2</c:v>
                </c:pt>
                <c:pt idx="7">
                  <c:v>5.0451906921410751E-2</c:v>
                </c:pt>
                <c:pt idx="8">
                  <c:v>5.4845671824373186E-2</c:v>
                </c:pt>
                <c:pt idx="9">
                  <c:v>6.445333232131796E-2</c:v>
                </c:pt>
                <c:pt idx="10">
                  <c:v>6.4674096660125996E-2</c:v>
                </c:pt>
                <c:pt idx="11">
                  <c:v>7.0934431702908321E-2</c:v>
                </c:pt>
                <c:pt idx="12">
                  <c:v>6.6966971431085306E-2</c:v>
                </c:pt>
                <c:pt idx="13">
                  <c:v>7.0677884162930513E-2</c:v>
                </c:pt>
                <c:pt idx="14">
                  <c:v>6.9280893785612058E-2</c:v>
                </c:pt>
                <c:pt idx="15">
                  <c:v>7.0326716522122482E-2</c:v>
                </c:pt>
                <c:pt idx="16">
                  <c:v>7.0057280392449697E-2</c:v>
                </c:pt>
                <c:pt idx="17">
                  <c:v>6.7732408826881932E-2</c:v>
                </c:pt>
                <c:pt idx="18">
                  <c:v>7.6036430991766768E-2</c:v>
                </c:pt>
                <c:pt idx="19">
                  <c:v>7.8590693409238063E-2</c:v>
                </c:pt>
                <c:pt idx="20">
                  <c:v>8.2927924314858667E-2</c:v>
                </c:pt>
                <c:pt idx="21">
                  <c:v>8.6056401907445068E-2</c:v>
                </c:pt>
                <c:pt idx="22">
                  <c:v>8.6079469729193531E-2</c:v>
                </c:pt>
                <c:pt idx="23">
                  <c:v>8.9951171430041846E-2</c:v>
                </c:pt>
                <c:pt idx="24">
                  <c:v>9.1888660459184576E-2</c:v>
                </c:pt>
                <c:pt idx="25">
                  <c:v>9.5126880131360836E-2</c:v>
                </c:pt>
                <c:pt idx="26">
                  <c:v>9.5382074553533217E-2</c:v>
                </c:pt>
                <c:pt idx="27">
                  <c:v>0.1017410002950713</c:v>
                </c:pt>
                <c:pt idx="28">
                  <c:v>9.7642426385838504E-2</c:v>
                </c:pt>
                <c:pt idx="29">
                  <c:v>9.3375293650539912E-2</c:v>
                </c:pt>
                <c:pt idx="30">
                  <c:v>9.4314254733824793E-2</c:v>
                </c:pt>
                <c:pt idx="31">
                  <c:v>8.7136457529198033E-2</c:v>
                </c:pt>
                <c:pt idx="32">
                  <c:v>9.000097385611891E-2</c:v>
                </c:pt>
                <c:pt idx="33">
                  <c:v>8.9240472043741498E-2</c:v>
                </c:pt>
                <c:pt idx="34">
                  <c:v>8.4494190430335014E-2</c:v>
                </c:pt>
                <c:pt idx="35">
                  <c:v>8.2434612660379269E-2</c:v>
                </c:pt>
                <c:pt idx="36">
                  <c:v>5.1068161800076457E-2</c:v>
                </c:pt>
                <c:pt idx="37">
                  <c:v>5.524998866325509E-2</c:v>
                </c:pt>
                <c:pt idx="38">
                  <c:v>7.8709422597903853E-2</c:v>
                </c:pt>
                <c:pt idx="39">
                  <c:v>8.2837028414588773E-2</c:v>
                </c:pt>
                <c:pt idx="40">
                  <c:v>8.6551190693031577E-2</c:v>
                </c:pt>
                <c:pt idx="41">
                  <c:v>8.947134141365494E-2</c:v>
                </c:pt>
                <c:pt idx="42">
                  <c:v>0.10278048381873464</c:v>
                </c:pt>
                <c:pt idx="43">
                  <c:v>0.10659895636009763</c:v>
                </c:pt>
                <c:pt idx="44">
                  <c:v>0.10819146644235199</c:v>
                </c:pt>
                <c:pt idx="45">
                  <c:v>0.10844850373912446</c:v>
                </c:pt>
                <c:pt idx="46">
                  <c:v>0.11325983684257968</c:v>
                </c:pt>
                <c:pt idx="47">
                  <c:v>0.11300281032249979</c:v>
                </c:pt>
                <c:pt idx="48">
                  <c:v>0.11573630481639652</c:v>
                </c:pt>
                <c:pt idx="49">
                  <c:v>0.11070468131555637</c:v>
                </c:pt>
                <c:pt idx="50">
                  <c:v>0.10585413870430188</c:v>
                </c:pt>
              </c:numCache>
            </c:numRef>
          </c:val>
          <c:smooth val="0"/>
          <c:extLst>
            <c:ext xmlns:c16="http://schemas.microsoft.com/office/drawing/2014/chart" uri="{C3380CC4-5D6E-409C-BE32-E72D297353CC}">
              <c16:uniqueId val="{00000001-6FF7-48B1-8C9B-003A637ECC36}"/>
            </c:ext>
          </c:extLst>
        </c:ser>
        <c:ser>
          <c:idx val="2"/>
          <c:order val="2"/>
          <c:tx>
            <c:strRef>
              <c:f>[1]Serie_TdR_03!$B$88</c:f>
              <c:strCache>
                <c:ptCount val="1"/>
                <c:pt idx="0">
                  <c:v>Construction</c:v>
                </c:pt>
              </c:strCache>
            </c:strRef>
          </c:tx>
          <c:marker>
            <c:symbol val="none"/>
          </c:marker>
          <c:cat>
            <c:strRef>
              <c:f>[1]Serie_TdR_03!$C$85:$BA$85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[1]Serie_TdR_03!$C$88:$BA$88</c:f>
              <c:numCache>
                <c:formatCode>General</c:formatCode>
                <c:ptCount val="51"/>
                <c:pt idx="0">
                  <c:v>6.7875166040223575E-2</c:v>
                </c:pt>
                <c:pt idx="1">
                  <c:v>6.208185750271613E-2</c:v>
                </c:pt>
                <c:pt idx="2">
                  <c:v>5.7327065716645448E-2</c:v>
                </c:pt>
                <c:pt idx="3">
                  <c:v>6.5407033288280431E-2</c:v>
                </c:pt>
                <c:pt idx="4">
                  <c:v>5.9477577894811583E-2</c:v>
                </c:pt>
                <c:pt idx="5">
                  <c:v>5.3996422136057251E-2</c:v>
                </c:pt>
                <c:pt idx="6">
                  <c:v>5.941845962458852E-2</c:v>
                </c:pt>
                <c:pt idx="7">
                  <c:v>5.5097066895488225E-2</c:v>
                </c:pt>
                <c:pt idx="8">
                  <c:v>6.3168876635094198E-2</c:v>
                </c:pt>
                <c:pt idx="9">
                  <c:v>6.6804019351673266E-2</c:v>
                </c:pt>
                <c:pt idx="10">
                  <c:v>7.1514927706373632E-2</c:v>
                </c:pt>
                <c:pt idx="11">
                  <c:v>7.0068833646023607E-2</c:v>
                </c:pt>
                <c:pt idx="12">
                  <c:v>7.6122817811415597E-2</c:v>
                </c:pt>
                <c:pt idx="13">
                  <c:v>7.1921111495937232E-2</c:v>
                </c:pt>
                <c:pt idx="14">
                  <c:v>5.8507672103311745E-2</c:v>
                </c:pt>
                <c:pt idx="15">
                  <c:v>5.2304029693408818E-2</c:v>
                </c:pt>
                <c:pt idx="16">
                  <c:v>4.9446200368427923E-2</c:v>
                </c:pt>
                <c:pt idx="17">
                  <c:v>4.5345860355577063E-2</c:v>
                </c:pt>
                <c:pt idx="18">
                  <c:v>5.9301989735038738E-2</c:v>
                </c:pt>
                <c:pt idx="19">
                  <c:v>6.2911551881782227E-2</c:v>
                </c:pt>
                <c:pt idx="20">
                  <c:v>6.4033059875814688E-2</c:v>
                </c:pt>
                <c:pt idx="21">
                  <c:v>6.7507406073970377E-2</c:v>
                </c:pt>
                <c:pt idx="22">
                  <c:v>7.2205079901547758E-2</c:v>
                </c:pt>
                <c:pt idx="23">
                  <c:v>7.3667438195295532E-2</c:v>
                </c:pt>
                <c:pt idx="24">
                  <c:v>7.0012702533150603E-2</c:v>
                </c:pt>
                <c:pt idx="25">
                  <c:v>6.8202621827682927E-2</c:v>
                </c:pt>
                <c:pt idx="26">
                  <c:v>6.9629824173723376E-2</c:v>
                </c:pt>
                <c:pt idx="27">
                  <c:v>7.6698970225440588E-2</c:v>
                </c:pt>
                <c:pt idx="28">
                  <c:v>7.2147952089293685E-2</c:v>
                </c:pt>
                <c:pt idx="29">
                  <c:v>7.8706716131210108E-2</c:v>
                </c:pt>
                <c:pt idx="30">
                  <c:v>7.6492649798177922E-2</c:v>
                </c:pt>
                <c:pt idx="31">
                  <c:v>7.7835529481194529E-2</c:v>
                </c:pt>
                <c:pt idx="32">
                  <c:v>8.7229513971637612E-2</c:v>
                </c:pt>
                <c:pt idx="33">
                  <c:v>8.83574324404202E-2</c:v>
                </c:pt>
                <c:pt idx="34">
                  <c:v>8.8696603906505009E-2</c:v>
                </c:pt>
                <c:pt idx="35">
                  <c:v>8.3766877902642353E-2</c:v>
                </c:pt>
                <c:pt idx="36">
                  <c:v>2.2045727977526228E-2</c:v>
                </c:pt>
                <c:pt idx="37">
                  <c:v>6.2131335355032041E-2</c:v>
                </c:pt>
                <c:pt idx="38">
                  <c:v>8.3676461763087434E-2</c:v>
                </c:pt>
                <c:pt idx="39">
                  <c:v>8.9318330317171776E-2</c:v>
                </c:pt>
                <c:pt idx="40">
                  <c:v>9.8105439798829089E-2</c:v>
                </c:pt>
                <c:pt idx="41">
                  <c:v>0.10034354290227419</c:v>
                </c:pt>
                <c:pt idx="42">
                  <c:v>9.4934672438730577E-2</c:v>
                </c:pt>
                <c:pt idx="43">
                  <c:v>9.679582787702129E-2</c:v>
                </c:pt>
                <c:pt idx="44">
                  <c:v>9.2520056876658166E-2</c:v>
                </c:pt>
                <c:pt idx="45">
                  <c:v>8.3519748601198165E-2</c:v>
                </c:pt>
                <c:pt idx="46">
                  <c:v>7.9925929045631644E-2</c:v>
                </c:pt>
                <c:pt idx="47">
                  <c:v>8.0036480644338437E-2</c:v>
                </c:pt>
                <c:pt idx="48">
                  <c:v>7.5796757412205332E-2</c:v>
                </c:pt>
                <c:pt idx="49">
                  <c:v>7.7711195889660814E-2</c:v>
                </c:pt>
                <c:pt idx="50">
                  <c:v>7.0003112644385052E-2</c:v>
                </c:pt>
              </c:numCache>
            </c:numRef>
          </c:val>
          <c:smooth val="0"/>
          <c:extLst>
            <c:ext xmlns:c16="http://schemas.microsoft.com/office/drawing/2014/chart" uri="{C3380CC4-5D6E-409C-BE32-E72D297353CC}">
              <c16:uniqueId val="{00000002-6FF7-48B1-8C9B-003A637ECC36}"/>
            </c:ext>
          </c:extLst>
        </c:ser>
        <c:ser>
          <c:idx val="3"/>
          <c:order val="3"/>
          <c:tx>
            <c:strRef>
              <c:f>[1]Serie_TdR_03!$B$89</c:f>
              <c:strCache>
                <c:ptCount val="1"/>
                <c:pt idx="0">
                  <c:v>Tertiaire marchand</c:v>
                </c:pt>
              </c:strCache>
            </c:strRef>
          </c:tx>
          <c:marker>
            <c:symbol val="none"/>
          </c:marker>
          <c:cat>
            <c:strRef>
              <c:f>[1]Serie_TdR_03!$C$85:$BA$85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[1]Serie_TdR_03!$C$89:$BA$89</c:f>
              <c:numCache>
                <c:formatCode>General</c:formatCode>
                <c:ptCount val="51"/>
                <c:pt idx="0">
                  <c:v>1.4195939372125323E-2</c:v>
                </c:pt>
                <c:pt idx="1">
                  <c:v>1.2775950008075127E-2</c:v>
                </c:pt>
                <c:pt idx="2">
                  <c:v>1.1940360505624045E-2</c:v>
                </c:pt>
                <c:pt idx="3">
                  <c:v>1.1894925694552218E-2</c:v>
                </c:pt>
                <c:pt idx="4">
                  <c:v>1.1419861506464858E-2</c:v>
                </c:pt>
                <c:pt idx="5">
                  <c:v>1.3247475790601936E-2</c:v>
                </c:pt>
                <c:pt idx="6">
                  <c:v>1.223915275395018E-2</c:v>
                </c:pt>
                <c:pt idx="7">
                  <c:v>1.3654154304273662E-2</c:v>
                </c:pt>
                <c:pt idx="8">
                  <c:v>1.4255691951235402E-2</c:v>
                </c:pt>
                <c:pt idx="9">
                  <c:v>1.3561807666558673E-2</c:v>
                </c:pt>
                <c:pt idx="10">
                  <c:v>1.4201137160262165E-2</c:v>
                </c:pt>
                <c:pt idx="11">
                  <c:v>1.457422040293904E-2</c:v>
                </c:pt>
                <c:pt idx="12">
                  <c:v>1.6681936341696221E-2</c:v>
                </c:pt>
                <c:pt idx="13">
                  <c:v>1.7032177678366293E-2</c:v>
                </c:pt>
                <c:pt idx="14">
                  <c:v>1.7844607744840715E-2</c:v>
                </c:pt>
                <c:pt idx="15">
                  <c:v>1.5732962107879191E-2</c:v>
                </c:pt>
                <c:pt idx="16">
                  <c:v>1.6646016650520887E-2</c:v>
                </c:pt>
                <c:pt idx="17">
                  <c:v>1.864917842147697E-2</c:v>
                </c:pt>
                <c:pt idx="18">
                  <c:v>1.8252969546259303E-2</c:v>
                </c:pt>
                <c:pt idx="19">
                  <c:v>1.6761358117899257E-2</c:v>
                </c:pt>
                <c:pt idx="20">
                  <c:v>1.7195047615452781E-2</c:v>
                </c:pt>
                <c:pt idx="21">
                  <c:v>1.717764485998894E-2</c:v>
                </c:pt>
                <c:pt idx="22">
                  <c:v>1.7713935089538044E-2</c:v>
                </c:pt>
                <c:pt idx="23">
                  <c:v>2.0310749565462045E-2</c:v>
                </c:pt>
                <c:pt idx="24">
                  <c:v>2.1519424690011682E-2</c:v>
                </c:pt>
                <c:pt idx="25">
                  <c:v>2.3892724216962757E-2</c:v>
                </c:pt>
                <c:pt idx="26">
                  <c:v>2.3925650324267793E-2</c:v>
                </c:pt>
                <c:pt idx="27">
                  <c:v>2.2274481154724444E-2</c:v>
                </c:pt>
                <c:pt idx="28">
                  <c:v>2.4721048047013507E-2</c:v>
                </c:pt>
                <c:pt idx="29">
                  <c:v>2.3478759997320367E-2</c:v>
                </c:pt>
                <c:pt idx="30">
                  <c:v>2.5344409213541828E-2</c:v>
                </c:pt>
                <c:pt idx="31">
                  <c:v>2.4797863469900202E-2</c:v>
                </c:pt>
                <c:pt idx="32">
                  <c:v>2.418347328711563E-2</c:v>
                </c:pt>
                <c:pt idx="33">
                  <c:v>2.6492860079595826E-2</c:v>
                </c:pt>
                <c:pt idx="34">
                  <c:v>2.729448766337288E-2</c:v>
                </c:pt>
                <c:pt idx="35">
                  <c:v>2.6961191871533986E-2</c:v>
                </c:pt>
                <c:pt idx="36">
                  <c:v>1.6914622887887254E-2</c:v>
                </c:pt>
                <c:pt idx="37">
                  <c:v>2.4770754195741936E-2</c:v>
                </c:pt>
                <c:pt idx="38">
                  <c:v>2.7443045424707463E-2</c:v>
                </c:pt>
                <c:pt idx="39">
                  <c:v>2.8250764023960477E-2</c:v>
                </c:pt>
                <c:pt idx="40">
                  <c:v>3.0800046743888417E-2</c:v>
                </c:pt>
                <c:pt idx="41">
                  <c:v>3.1497687354487915E-2</c:v>
                </c:pt>
                <c:pt idx="42">
                  <c:v>2.9917854382867502E-2</c:v>
                </c:pt>
                <c:pt idx="43">
                  <c:v>3.3580501578980057E-2</c:v>
                </c:pt>
                <c:pt idx="44">
                  <c:v>3.3449427053082556E-2</c:v>
                </c:pt>
                <c:pt idx="45">
                  <c:v>3.4271919546181029E-2</c:v>
                </c:pt>
                <c:pt idx="46">
                  <c:v>3.2906697367652553E-2</c:v>
                </c:pt>
                <c:pt idx="47">
                  <c:v>3.3515615573529597E-2</c:v>
                </c:pt>
                <c:pt idx="48">
                  <c:v>3.1570676917791023E-2</c:v>
                </c:pt>
                <c:pt idx="49">
                  <c:v>3.1639370328395436E-2</c:v>
                </c:pt>
                <c:pt idx="50">
                  <c:v>3.1258361237058073E-2</c:v>
                </c:pt>
              </c:numCache>
            </c:numRef>
          </c:val>
          <c:smooth val="0"/>
          <c:extLst>
            <c:ext xmlns:c16="http://schemas.microsoft.com/office/drawing/2014/chart" uri="{C3380CC4-5D6E-409C-BE32-E72D297353CC}">
              <c16:uniqueId val="{00000003-6FF7-48B1-8C9B-003A637ECC36}"/>
            </c:ext>
          </c:extLst>
        </c:ser>
        <c:ser>
          <c:idx val="4"/>
          <c:order val="4"/>
          <c:tx>
            <c:strRef>
              <c:f>[1]Serie_TdR_03!$B$90</c:f>
              <c:strCache>
                <c:ptCount val="1"/>
                <c:pt idx="0">
                  <c:v>Tertiaire non marchand</c:v>
                </c:pt>
              </c:strCache>
            </c:strRef>
          </c:tx>
          <c:marker>
            <c:symbol val="none"/>
          </c:marker>
          <c:cat>
            <c:strRef>
              <c:f>[1]Serie_TdR_03!$C$85:$BA$85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[1]Serie_TdR_03!$C$90:$BA$90</c:f>
              <c:numCache>
                <c:formatCode>General</c:formatCode>
                <c:ptCount val="51"/>
                <c:pt idx="0">
                  <c:v>4.142120859844618E-4</c:v>
                </c:pt>
                <c:pt idx="1">
                  <c:v>6.0938146260593672E-4</c:v>
                </c:pt>
                <c:pt idx="2">
                  <c:v>5.5811512205066057E-4</c:v>
                </c:pt>
                <c:pt idx="3">
                  <c:v>9.0067111737556686E-4</c:v>
                </c:pt>
                <c:pt idx="4">
                  <c:v>6.1915102984993694E-4</c:v>
                </c:pt>
                <c:pt idx="5">
                  <c:v>4.9378635263224412E-4</c:v>
                </c:pt>
                <c:pt idx="6">
                  <c:v>5.6317159325535435E-4</c:v>
                </c:pt>
                <c:pt idx="7">
                  <c:v>5.2415869255864915E-4</c:v>
                </c:pt>
                <c:pt idx="8">
                  <c:v>7.692260670962909E-4</c:v>
                </c:pt>
                <c:pt idx="9">
                  <c:v>5.6901832995832652E-4</c:v>
                </c:pt>
                <c:pt idx="10">
                  <c:v>4.845526342101421E-4</c:v>
                </c:pt>
                <c:pt idx="11">
                  <c:v>4.9200076527727865E-4</c:v>
                </c:pt>
                <c:pt idx="12">
                  <c:v>4.0310091897103776E-4</c:v>
                </c:pt>
                <c:pt idx="13">
                  <c:v>5.5827435534336269E-4</c:v>
                </c:pt>
                <c:pt idx="14">
                  <c:v>4.0201619153739802E-4</c:v>
                </c:pt>
                <c:pt idx="15">
                  <c:v>4.4115277693220726E-4</c:v>
                </c:pt>
                <c:pt idx="16">
                  <c:v>3.277042945017367E-4</c:v>
                </c:pt>
                <c:pt idx="17">
                  <c:v>2.6037108570565819E-4</c:v>
                </c:pt>
                <c:pt idx="18">
                  <c:v>6.0245186971529896E-4</c:v>
                </c:pt>
                <c:pt idx="19">
                  <c:v>4.0561720109098223E-4</c:v>
                </c:pt>
                <c:pt idx="20">
                  <c:v>5.456416353543886E-4</c:v>
                </c:pt>
                <c:pt idx="21">
                  <c:v>3.8918785379557405E-4</c:v>
                </c:pt>
                <c:pt idx="22">
                  <c:v>6.303750218718525E-4</c:v>
                </c:pt>
                <c:pt idx="23">
                  <c:v>6.6049272280970992E-4</c:v>
                </c:pt>
                <c:pt idx="24">
                  <c:v>7.012708543120298E-4</c:v>
                </c:pt>
                <c:pt idx="25">
                  <c:v>9.5935165601688209E-4</c:v>
                </c:pt>
                <c:pt idx="26">
                  <c:v>9.1634981269075216E-4</c:v>
                </c:pt>
                <c:pt idx="27">
                  <c:v>7.7207362810338491E-4</c:v>
                </c:pt>
                <c:pt idx="28">
                  <c:v>8.3952848209453365E-4</c:v>
                </c:pt>
                <c:pt idx="29">
                  <c:v>8.5658508097594132E-4</c:v>
                </c:pt>
                <c:pt idx="30">
                  <c:v>7.4909303865185357E-4</c:v>
                </c:pt>
                <c:pt idx="31">
                  <c:v>1.133410558544379E-3</c:v>
                </c:pt>
                <c:pt idx="32">
                  <c:v>1.1228778355893449E-3</c:v>
                </c:pt>
                <c:pt idx="33">
                  <c:v>1.4260295414458156E-3</c:v>
                </c:pt>
                <c:pt idx="34">
                  <c:v>1.051729687213307E-3</c:v>
                </c:pt>
                <c:pt idx="35">
                  <c:v>1.0696417670720906E-3</c:v>
                </c:pt>
                <c:pt idx="36">
                  <c:v>9.2412943738092248E-4</c:v>
                </c:pt>
                <c:pt idx="37">
                  <c:v>1.1642437605719092E-3</c:v>
                </c:pt>
                <c:pt idx="38">
                  <c:v>1.3513118359596847E-3</c:v>
                </c:pt>
                <c:pt idx="39">
                  <c:v>1.6080524850675616E-3</c:v>
                </c:pt>
                <c:pt idx="40">
                  <c:v>1.8354852580369427E-3</c:v>
                </c:pt>
                <c:pt idx="41">
                  <c:v>1.9420127851579143E-3</c:v>
                </c:pt>
                <c:pt idx="42">
                  <c:v>2.2748036646326915E-3</c:v>
                </c:pt>
                <c:pt idx="43">
                  <c:v>2.6406227124304016E-3</c:v>
                </c:pt>
                <c:pt idx="44">
                  <c:v>2.0405333031352159E-3</c:v>
                </c:pt>
                <c:pt idx="45">
                  <c:v>2.0284958156974583E-3</c:v>
                </c:pt>
                <c:pt idx="46">
                  <c:v>2.0557728286757725E-3</c:v>
                </c:pt>
                <c:pt idx="47">
                  <c:v>1.9004677945403598E-3</c:v>
                </c:pt>
                <c:pt idx="48">
                  <c:v>2.1125711254948256E-3</c:v>
                </c:pt>
                <c:pt idx="49">
                  <c:v>2.3842366559150238E-3</c:v>
                </c:pt>
                <c:pt idx="50">
                  <c:v>2.2727223629560173E-3</c:v>
                </c:pt>
              </c:numCache>
            </c:numRef>
          </c:val>
          <c:smooth val="0"/>
          <c:extLst>
            <c:ext xmlns:c16="http://schemas.microsoft.com/office/drawing/2014/chart" uri="{C3380CC4-5D6E-409C-BE32-E72D297353CC}">
              <c16:uniqueId val="{00000004-6FF7-48B1-8C9B-003A637ECC36}"/>
            </c:ext>
          </c:extLst>
        </c:ser>
        <c:dLbls>
          <c:showLegendKey val="0"/>
          <c:showVal val="0"/>
          <c:showCatName val="0"/>
          <c:showSerName val="0"/>
          <c:showPercent val="0"/>
          <c:showBubbleSize val="0"/>
        </c:dLbls>
        <c:smooth val="0"/>
        <c:axId val="326682880"/>
        <c:axId val="326726784"/>
      </c:lineChart>
      <c:catAx>
        <c:axId val="326682880"/>
        <c:scaling>
          <c:orientation val="minMax"/>
        </c:scaling>
        <c:delete val="0"/>
        <c:axPos val="b"/>
        <c:numFmt formatCode="General" sourceLinked="0"/>
        <c:majorTickMark val="out"/>
        <c:minorTickMark val="none"/>
        <c:tickLblPos val="nextTo"/>
        <c:crossAx val="326726784"/>
        <c:crosses val="autoZero"/>
        <c:auto val="1"/>
        <c:lblAlgn val="ctr"/>
        <c:lblOffset val="100"/>
        <c:noMultiLvlLbl val="0"/>
      </c:catAx>
      <c:valAx>
        <c:axId val="326726784"/>
        <c:scaling>
          <c:orientation val="minMax"/>
        </c:scaling>
        <c:delete val="0"/>
        <c:axPos val="l"/>
        <c:majorGridlines/>
        <c:numFmt formatCode="General" sourceLinked="1"/>
        <c:majorTickMark val="out"/>
        <c:minorTickMark val="none"/>
        <c:tickLblPos val="nextTo"/>
        <c:crossAx val="3266828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TdR_03!$B$86</c:f>
              <c:strCache>
                <c:ptCount val="1"/>
                <c:pt idx="0">
                  <c:v>Agriculture</c:v>
                </c:pt>
              </c:strCache>
            </c:strRef>
          </c:tx>
          <c:marker>
            <c:symbol val="none"/>
          </c:marker>
          <c:cat>
            <c:strRef>
              <c:f>TdR_03!$C$85:$BB$85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TdR_03!$C$86:$BB$86</c:f>
              <c:numCache>
                <c:formatCode>0.0%</c:formatCode>
                <c:ptCount val="52"/>
                <c:pt idx="0">
                  <c:v>1.9335774303368851E-2</c:v>
                </c:pt>
                <c:pt idx="1">
                  <c:v>2.0748527977272276E-2</c:v>
                </c:pt>
                <c:pt idx="2">
                  <c:v>2.7675628824972372E-2</c:v>
                </c:pt>
                <c:pt idx="3">
                  <c:v>2.6862586842308439E-2</c:v>
                </c:pt>
                <c:pt idx="4">
                  <c:v>1.0258554811405834E-2</c:v>
                </c:pt>
                <c:pt idx="5">
                  <c:v>3.2348504344333485E-2</c:v>
                </c:pt>
                <c:pt idx="6">
                  <c:v>2.5467610139854061E-2</c:v>
                </c:pt>
                <c:pt idx="7">
                  <c:v>2.8897158419579124E-2</c:v>
                </c:pt>
                <c:pt idx="8">
                  <c:v>2.0808898159819709E-2</c:v>
                </c:pt>
                <c:pt idx="9">
                  <c:v>2.8812332425776129E-2</c:v>
                </c:pt>
                <c:pt idx="10">
                  <c:v>2.2699541330848803E-2</c:v>
                </c:pt>
                <c:pt idx="11">
                  <c:v>2.2120084412547581E-2</c:v>
                </c:pt>
                <c:pt idx="12">
                  <c:v>2.5966798985857305E-2</c:v>
                </c:pt>
                <c:pt idx="13">
                  <c:v>3.1547940524079526E-2</c:v>
                </c:pt>
                <c:pt idx="14">
                  <c:v>2.6912227939000551E-2</c:v>
                </c:pt>
                <c:pt idx="15">
                  <c:v>2.2606105759063556E-2</c:v>
                </c:pt>
                <c:pt idx="16">
                  <c:v>2.9037087133907506E-2</c:v>
                </c:pt>
                <c:pt idx="17">
                  <c:v>2.9481192953993204E-2</c:v>
                </c:pt>
                <c:pt idx="18">
                  <c:v>3.1051694704215597E-2</c:v>
                </c:pt>
                <c:pt idx="19">
                  <c:v>3.9488051003471795E-2</c:v>
                </c:pt>
                <c:pt idx="20">
                  <c:v>3.1179271899307748E-2</c:v>
                </c:pt>
                <c:pt idx="21">
                  <c:v>3.4973847196888196E-2</c:v>
                </c:pt>
                <c:pt idx="22">
                  <c:v>5.5946073684608917E-2</c:v>
                </c:pt>
                <c:pt idx="23">
                  <c:v>5.5590584721704125E-2</c:v>
                </c:pt>
                <c:pt idx="24">
                  <c:v>4.0416258236437005E-2</c:v>
                </c:pt>
                <c:pt idx="25">
                  <c:v>2.7754663059270625E-2</c:v>
                </c:pt>
                <c:pt idx="26">
                  <c:v>2.861651156884331E-2</c:v>
                </c:pt>
                <c:pt idx="27">
                  <c:v>2.2276573279381137E-2</c:v>
                </c:pt>
                <c:pt idx="28">
                  <c:v>1.8086409368060864E-2</c:v>
                </c:pt>
                <c:pt idx="29">
                  <c:v>2.557051394254212E-2</c:v>
                </c:pt>
                <c:pt idx="30">
                  <c:v>2.0313156412366751E-2</c:v>
                </c:pt>
                <c:pt idx="31">
                  <c:v>2.1917639834712593E-2</c:v>
                </c:pt>
                <c:pt idx="32">
                  <c:v>2.7442093400791595E-2</c:v>
                </c:pt>
                <c:pt idx="33">
                  <c:v>2.2450732645218165E-2</c:v>
                </c:pt>
                <c:pt idx="34">
                  <c:v>2.6473701933161262E-2</c:v>
                </c:pt>
                <c:pt idx="35">
                  <c:v>2.5152202849102533E-2</c:v>
                </c:pt>
                <c:pt idx="36">
                  <c:v>1.7473268011803818E-2</c:v>
                </c:pt>
                <c:pt idx="37">
                  <c:v>1.7533118884836923E-2</c:v>
                </c:pt>
                <c:pt idx="38">
                  <c:v>2.7427892522283673E-2</c:v>
                </c:pt>
                <c:pt idx="39">
                  <c:v>2.6683705454865224E-2</c:v>
                </c:pt>
                <c:pt idx="40">
                  <c:v>2.6619303531193982E-2</c:v>
                </c:pt>
                <c:pt idx="41">
                  <c:v>2.5544362255571613E-2</c:v>
                </c:pt>
                <c:pt idx="42">
                  <c:v>2.043471256032019E-2</c:v>
                </c:pt>
                <c:pt idx="43">
                  <c:v>1.87541021783319E-2</c:v>
                </c:pt>
                <c:pt idx="44">
                  <c:v>2.6822294242401467E-2</c:v>
                </c:pt>
                <c:pt idx="45">
                  <c:v>2.7618938404494236E-2</c:v>
                </c:pt>
                <c:pt idx="46">
                  <c:v>1.9977652015514644E-2</c:v>
                </c:pt>
                <c:pt idx="47">
                  <c:v>2.8686545811337442E-2</c:v>
                </c:pt>
                <c:pt idx="48">
                  <c:v>2.6436334285698998E-2</c:v>
                </c:pt>
                <c:pt idx="49">
                  <c:v>3.2702800427382217E-2</c:v>
                </c:pt>
                <c:pt idx="50">
                  <c:v>3.0448977808524739E-2</c:v>
                </c:pt>
                <c:pt idx="51">
                  <c:v>3.4278160956781288E-2</c:v>
                </c:pt>
              </c:numCache>
            </c:numRef>
          </c:val>
          <c:smooth val="0"/>
          <c:extLst>
            <c:ext xmlns:c16="http://schemas.microsoft.com/office/drawing/2014/chart" uri="{C3380CC4-5D6E-409C-BE32-E72D297353CC}">
              <c16:uniqueId val="{00000000-6DC7-4669-9366-B38F8177306A}"/>
            </c:ext>
          </c:extLst>
        </c:ser>
        <c:ser>
          <c:idx val="1"/>
          <c:order val="1"/>
          <c:tx>
            <c:strRef>
              <c:f>TdR_03!$B$87</c:f>
              <c:strCache>
                <c:ptCount val="1"/>
                <c:pt idx="0">
                  <c:v>Industrie</c:v>
                </c:pt>
              </c:strCache>
            </c:strRef>
          </c:tx>
          <c:marker>
            <c:symbol val="none"/>
          </c:marker>
          <c:cat>
            <c:strRef>
              <c:f>TdR_03!$C$85:$BB$85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TdR_03!$C$87:$BB$87</c:f>
              <c:numCache>
                <c:formatCode>0.0%</c:formatCode>
                <c:ptCount val="52"/>
                <c:pt idx="0">
                  <c:v>7.5431797472177819E-2</c:v>
                </c:pt>
                <c:pt idx="1">
                  <c:v>8.2809432869445823E-2</c:v>
                </c:pt>
                <c:pt idx="2">
                  <c:v>8.1770109656327708E-2</c:v>
                </c:pt>
                <c:pt idx="3">
                  <c:v>8.0827431705361302E-2</c:v>
                </c:pt>
                <c:pt idx="4">
                  <c:v>7.6603040979092818E-2</c:v>
                </c:pt>
                <c:pt idx="5">
                  <c:v>6.8311113096634332E-2</c:v>
                </c:pt>
                <c:pt idx="6">
                  <c:v>6.0267624276495881E-2</c:v>
                </c:pt>
                <c:pt idx="7">
                  <c:v>5.0451906921410751E-2</c:v>
                </c:pt>
                <c:pt idx="8">
                  <c:v>5.4845671824373186E-2</c:v>
                </c:pt>
                <c:pt idx="9">
                  <c:v>6.445333232131796E-2</c:v>
                </c:pt>
                <c:pt idx="10">
                  <c:v>6.4674096660125996E-2</c:v>
                </c:pt>
                <c:pt idx="11">
                  <c:v>7.0934431702908321E-2</c:v>
                </c:pt>
                <c:pt idx="12">
                  <c:v>6.6966971431085306E-2</c:v>
                </c:pt>
                <c:pt idx="13">
                  <c:v>7.0677884162930513E-2</c:v>
                </c:pt>
                <c:pt idx="14">
                  <c:v>6.9280893785612058E-2</c:v>
                </c:pt>
                <c:pt idx="15">
                  <c:v>7.0326716522122482E-2</c:v>
                </c:pt>
                <c:pt idx="16">
                  <c:v>7.0057280392449697E-2</c:v>
                </c:pt>
                <c:pt idx="17">
                  <c:v>6.7732408826881932E-2</c:v>
                </c:pt>
                <c:pt idx="18">
                  <c:v>7.6036430991766768E-2</c:v>
                </c:pt>
                <c:pt idx="19">
                  <c:v>7.8590693409238063E-2</c:v>
                </c:pt>
                <c:pt idx="20">
                  <c:v>8.2927924314858667E-2</c:v>
                </c:pt>
                <c:pt idx="21">
                  <c:v>8.6056401907445068E-2</c:v>
                </c:pt>
                <c:pt idx="22">
                  <c:v>8.6079469729193531E-2</c:v>
                </c:pt>
                <c:pt idx="23">
                  <c:v>8.9951171430041846E-2</c:v>
                </c:pt>
                <c:pt idx="24">
                  <c:v>9.1888660459184576E-2</c:v>
                </c:pt>
                <c:pt idx="25">
                  <c:v>9.5126880131360836E-2</c:v>
                </c:pt>
                <c:pt idx="26">
                  <c:v>9.5382074553533217E-2</c:v>
                </c:pt>
                <c:pt idx="27">
                  <c:v>0.1017410002950713</c:v>
                </c:pt>
                <c:pt idx="28">
                  <c:v>9.7642426385838504E-2</c:v>
                </c:pt>
                <c:pt idx="29">
                  <c:v>9.3375293650539912E-2</c:v>
                </c:pt>
                <c:pt idx="30">
                  <c:v>9.4314254733824793E-2</c:v>
                </c:pt>
                <c:pt idx="31">
                  <c:v>8.7136457529198033E-2</c:v>
                </c:pt>
                <c:pt idx="32">
                  <c:v>9.000097385611891E-2</c:v>
                </c:pt>
                <c:pt idx="33">
                  <c:v>8.9240472043741498E-2</c:v>
                </c:pt>
                <c:pt idx="34">
                  <c:v>8.4494190430335014E-2</c:v>
                </c:pt>
                <c:pt idx="35">
                  <c:v>8.2434612660379269E-2</c:v>
                </c:pt>
                <c:pt idx="36">
                  <c:v>5.1068161800076457E-2</c:v>
                </c:pt>
                <c:pt idx="37">
                  <c:v>5.524998866325509E-2</c:v>
                </c:pt>
                <c:pt idx="38">
                  <c:v>7.8709422597903853E-2</c:v>
                </c:pt>
                <c:pt idx="39">
                  <c:v>8.2837028414588773E-2</c:v>
                </c:pt>
                <c:pt idx="40">
                  <c:v>8.6551190693031577E-2</c:v>
                </c:pt>
                <c:pt idx="41">
                  <c:v>8.947134141365494E-2</c:v>
                </c:pt>
                <c:pt idx="42">
                  <c:v>0.10278048381873464</c:v>
                </c:pt>
                <c:pt idx="43">
                  <c:v>0.10659895636009763</c:v>
                </c:pt>
                <c:pt idx="44">
                  <c:v>0.10819146644235199</c:v>
                </c:pt>
                <c:pt idx="45">
                  <c:v>0.10844850373912446</c:v>
                </c:pt>
                <c:pt idx="46">
                  <c:v>0.11325983684257968</c:v>
                </c:pt>
                <c:pt idx="47">
                  <c:v>0.11300281032249979</c:v>
                </c:pt>
                <c:pt idx="48">
                  <c:v>0.11573630481639652</c:v>
                </c:pt>
                <c:pt idx="49">
                  <c:v>0.11070468131555637</c:v>
                </c:pt>
                <c:pt idx="50">
                  <c:v>0.10585413870430188</c:v>
                </c:pt>
                <c:pt idx="51">
                  <c:v>9.9093594077741862E-2</c:v>
                </c:pt>
              </c:numCache>
            </c:numRef>
          </c:val>
          <c:smooth val="0"/>
          <c:extLst>
            <c:ext xmlns:c16="http://schemas.microsoft.com/office/drawing/2014/chart" uri="{C3380CC4-5D6E-409C-BE32-E72D297353CC}">
              <c16:uniqueId val="{00000001-6DC7-4669-9366-B38F8177306A}"/>
            </c:ext>
          </c:extLst>
        </c:ser>
        <c:ser>
          <c:idx val="2"/>
          <c:order val="2"/>
          <c:tx>
            <c:strRef>
              <c:f>TdR_03!$B$88</c:f>
              <c:strCache>
                <c:ptCount val="1"/>
                <c:pt idx="0">
                  <c:v>Construction</c:v>
                </c:pt>
              </c:strCache>
            </c:strRef>
          </c:tx>
          <c:marker>
            <c:symbol val="none"/>
          </c:marker>
          <c:cat>
            <c:strRef>
              <c:f>TdR_03!$C$85:$BB$85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TdR_03!$C$88:$BB$88</c:f>
              <c:numCache>
                <c:formatCode>0.0%</c:formatCode>
                <c:ptCount val="52"/>
                <c:pt idx="0">
                  <c:v>6.7875166040223575E-2</c:v>
                </c:pt>
                <c:pt idx="1">
                  <c:v>6.208185750271613E-2</c:v>
                </c:pt>
                <c:pt idx="2">
                  <c:v>5.7327065716645448E-2</c:v>
                </c:pt>
                <c:pt idx="3">
                  <c:v>6.5407033288280431E-2</c:v>
                </c:pt>
                <c:pt idx="4">
                  <c:v>5.9477577894811583E-2</c:v>
                </c:pt>
                <c:pt idx="5">
                  <c:v>5.3996422136057251E-2</c:v>
                </c:pt>
                <c:pt idx="6">
                  <c:v>5.941845962458852E-2</c:v>
                </c:pt>
                <c:pt idx="7">
                  <c:v>5.5097066895488225E-2</c:v>
                </c:pt>
                <c:pt idx="8">
                  <c:v>6.3168876635094198E-2</c:v>
                </c:pt>
                <c:pt idx="9">
                  <c:v>6.6804019351673266E-2</c:v>
                </c:pt>
                <c:pt idx="10">
                  <c:v>7.1514927706373632E-2</c:v>
                </c:pt>
                <c:pt idx="11">
                  <c:v>7.0068833646023607E-2</c:v>
                </c:pt>
                <c:pt idx="12">
                  <c:v>7.6122817811415597E-2</c:v>
                </c:pt>
                <c:pt idx="13">
                  <c:v>7.1921111495937232E-2</c:v>
                </c:pt>
                <c:pt idx="14">
                  <c:v>5.8507672103311745E-2</c:v>
                </c:pt>
                <c:pt idx="15">
                  <c:v>5.2304029693408818E-2</c:v>
                </c:pt>
                <c:pt idx="16">
                  <c:v>4.9446200368427923E-2</c:v>
                </c:pt>
                <c:pt idx="17">
                  <c:v>4.5345860355577063E-2</c:v>
                </c:pt>
                <c:pt idx="18">
                  <c:v>5.9301989735038738E-2</c:v>
                </c:pt>
                <c:pt idx="19">
                  <c:v>6.2911551881782227E-2</c:v>
                </c:pt>
                <c:pt idx="20">
                  <c:v>6.4033059875814688E-2</c:v>
                </c:pt>
                <c:pt idx="21">
                  <c:v>6.7507406073970377E-2</c:v>
                </c:pt>
                <c:pt idx="22">
                  <c:v>7.2205079901547758E-2</c:v>
                </c:pt>
                <c:pt idx="23">
                  <c:v>7.3667438195295532E-2</c:v>
                </c:pt>
                <c:pt idx="24">
                  <c:v>7.0012702533150603E-2</c:v>
                </c:pt>
                <c:pt idx="25">
                  <c:v>6.8202621827682927E-2</c:v>
                </c:pt>
                <c:pt idx="26">
                  <c:v>6.9629824173723376E-2</c:v>
                </c:pt>
                <c:pt idx="27">
                  <c:v>7.6698970225440588E-2</c:v>
                </c:pt>
                <c:pt idx="28">
                  <c:v>7.2147952089293685E-2</c:v>
                </c:pt>
                <c:pt idx="29">
                  <c:v>7.8706716131210108E-2</c:v>
                </c:pt>
                <c:pt idx="30">
                  <c:v>7.6492649798177922E-2</c:v>
                </c:pt>
                <c:pt idx="31">
                  <c:v>7.7835529481194529E-2</c:v>
                </c:pt>
                <c:pt idx="32">
                  <c:v>8.7229513971637612E-2</c:v>
                </c:pt>
                <c:pt idx="33">
                  <c:v>8.83574324404202E-2</c:v>
                </c:pt>
                <c:pt idx="34">
                  <c:v>8.8696603906505009E-2</c:v>
                </c:pt>
                <c:pt idx="35">
                  <c:v>8.3766877902642353E-2</c:v>
                </c:pt>
                <c:pt idx="36">
                  <c:v>2.2045727977526228E-2</c:v>
                </c:pt>
                <c:pt idx="37">
                  <c:v>6.2131335355032041E-2</c:v>
                </c:pt>
                <c:pt idx="38">
                  <c:v>8.3676461763087434E-2</c:v>
                </c:pt>
                <c:pt idx="39">
                  <c:v>8.9318330317171776E-2</c:v>
                </c:pt>
                <c:pt idx="40">
                  <c:v>9.8105439798829089E-2</c:v>
                </c:pt>
                <c:pt idx="41">
                  <c:v>0.10034354290227419</c:v>
                </c:pt>
                <c:pt idx="42">
                  <c:v>9.4934672438730577E-2</c:v>
                </c:pt>
                <c:pt idx="43">
                  <c:v>9.679582787702129E-2</c:v>
                </c:pt>
                <c:pt idx="44">
                  <c:v>9.2520056876658166E-2</c:v>
                </c:pt>
                <c:pt idx="45">
                  <c:v>8.3519748601198165E-2</c:v>
                </c:pt>
                <c:pt idx="46">
                  <c:v>7.9925929045631644E-2</c:v>
                </c:pt>
                <c:pt idx="47">
                  <c:v>8.0036480644338437E-2</c:v>
                </c:pt>
                <c:pt idx="48">
                  <c:v>7.5796757412205332E-2</c:v>
                </c:pt>
                <c:pt idx="49">
                  <c:v>7.7711195889660814E-2</c:v>
                </c:pt>
                <c:pt idx="50">
                  <c:v>7.0003112644385052E-2</c:v>
                </c:pt>
                <c:pt idx="51">
                  <c:v>6.8230438616572825E-2</c:v>
                </c:pt>
              </c:numCache>
            </c:numRef>
          </c:val>
          <c:smooth val="0"/>
          <c:extLst>
            <c:ext xmlns:c16="http://schemas.microsoft.com/office/drawing/2014/chart" uri="{C3380CC4-5D6E-409C-BE32-E72D297353CC}">
              <c16:uniqueId val="{00000002-6DC7-4669-9366-B38F8177306A}"/>
            </c:ext>
          </c:extLst>
        </c:ser>
        <c:ser>
          <c:idx val="3"/>
          <c:order val="3"/>
          <c:tx>
            <c:strRef>
              <c:f>TdR_03!$B$89</c:f>
              <c:strCache>
                <c:ptCount val="1"/>
                <c:pt idx="0">
                  <c:v>Tertiaire marchand</c:v>
                </c:pt>
              </c:strCache>
            </c:strRef>
          </c:tx>
          <c:marker>
            <c:symbol val="none"/>
          </c:marker>
          <c:cat>
            <c:strRef>
              <c:f>TdR_03!$C$85:$BB$85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TdR_03!$C$89:$BB$89</c:f>
              <c:numCache>
                <c:formatCode>0.0%</c:formatCode>
                <c:ptCount val="52"/>
                <c:pt idx="0">
                  <c:v>1.4195939372125323E-2</c:v>
                </c:pt>
                <c:pt idx="1">
                  <c:v>1.2775950008075127E-2</c:v>
                </c:pt>
                <c:pt idx="2">
                  <c:v>1.1940360505624045E-2</c:v>
                </c:pt>
                <c:pt idx="3">
                  <c:v>1.1894925694552218E-2</c:v>
                </c:pt>
                <c:pt idx="4">
                  <c:v>1.1419861506464858E-2</c:v>
                </c:pt>
                <c:pt idx="5">
                  <c:v>1.3247475790601936E-2</c:v>
                </c:pt>
                <c:pt idx="6">
                  <c:v>1.223915275395018E-2</c:v>
                </c:pt>
                <c:pt idx="7">
                  <c:v>1.3654154304273662E-2</c:v>
                </c:pt>
                <c:pt idx="8">
                  <c:v>1.4255691951235402E-2</c:v>
                </c:pt>
                <c:pt idx="9">
                  <c:v>1.3561807666558673E-2</c:v>
                </c:pt>
                <c:pt idx="10">
                  <c:v>1.4201137160262165E-2</c:v>
                </c:pt>
                <c:pt idx="11">
                  <c:v>1.457422040293904E-2</c:v>
                </c:pt>
                <c:pt idx="12">
                  <c:v>1.6681936341696221E-2</c:v>
                </c:pt>
                <c:pt idx="13">
                  <c:v>1.7032177678366293E-2</c:v>
                </c:pt>
                <c:pt idx="14">
                  <c:v>1.7844607744840715E-2</c:v>
                </c:pt>
                <c:pt idx="15">
                  <c:v>1.5732962107879191E-2</c:v>
                </c:pt>
                <c:pt idx="16">
                  <c:v>1.6646016650520887E-2</c:v>
                </c:pt>
                <c:pt idx="17">
                  <c:v>1.864917842147697E-2</c:v>
                </c:pt>
                <c:pt idx="18">
                  <c:v>1.8252969546259303E-2</c:v>
                </c:pt>
                <c:pt idx="19">
                  <c:v>1.6761358117899257E-2</c:v>
                </c:pt>
                <c:pt idx="20">
                  <c:v>1.7195047615452781E-2</c:v>
                </c:pt>
                <c:pt idx="21">
                  <c:v>1.717764485998894E-2</c:v>
                </c:pt>
                <c:pt idx="22">
                  <c:v>1.7713935089538044E-2</c:v>
                </c:pt>
                <c:pt idx="23">
                  <c:v>2.0310749565462045E-2</c:v>
                </c:pt>
                <c:pt idx="24">
                  <c:v>2.1519424690011682E-2</c:v>
                </c:pt>
                <c:pt idx="25">
                  <c:v>2.3892724216962757E-2</c:v>
                </c:pt>
                <c:pt idx="26">
                  <c:v>2.3925650324267793E-2</c:v>
                </c:pt>
                <c:pt idx="27">
                  <c:v>2.2274481154724444E-2</c:v>
                </c:pt>
                <c:pt idx="28">
                  <c:v>2.4721048047013507E-2</c:v>
                </c:pt>
                <c:pt idx="29">
                  <c:v>2.3478759997320367E-2</c:v>
                </c:pt>
                <c:pt idx="30">
                  <c:v>2.5344409213541828E-2</c:v>
                </c:pt>
                <c:pt idx="31">
                  <c:v>2.4797863469900202E-2</c:v>
                </c:pt>
                <c:pt idx="32">
                  <c:v>2.418347328711563E-2</c:v>
                </c:pt>
                <c:pt idx="33">
                  <c:v>2.6492860079595826E-2</c:v>
                </c:pt>
                <c:pt idx="34">
                  <c:v>2.729448766337288E-2</c:v>
                </c:pt>
                <c:pt idx="35">
                  <c:v>2.6961191871533986E-2</c:v>
                </c:pt>
                <c:pt idx="36">
                  <c:v>1.6914622887887254E-2</c:v>
                </c:pt>
                <c:pt idx="37">
                  <c:v>2.4770754195741936E-2</c:v>
                </c:pt>
                <c:pt idx="38">
                  <c:v>2.7443045424707463E-2</c:v>
                </c:pt>
                <c:pt idx="39">
                  <c:v>2.8250764023960477E-2</c:v>
                </c:pt>
                <c:pt idx="40">
                  <c:v>3.0800046743888417E-2</c:v>
                </c:pt>
                <c:pt idx="41">
                  <c:v>3.1497687354487915E-2</c:v>
                </c:pt>
                <c:pt idx="42">
                  <c:v>2.9917854382867502E-2</c:v>
                </c:pt>
                <c:pt idx="43">
                  <c:v>3.3580501578980057E-2</c:v>
                </c:pt>
                <c:pt idx="44">
                  <c:v>3.3449427053082556E-2</c:v>
                </c:pt>
                <c:pt idx="45">
                  <c:v>3.4271919546181029E-2</c:v>
                </c:pt>
                <c:pt idx="46">
                  <c:v>3.2906697367652553E-2</c:v>
                </c:pt>
                <c:pt idx="47">
                  <c:v>3.3515615573529597E-2</c:v>
                </c:pt>
                <c:pt idx="48">
                  <c:v>3.1570676917791023E-2</c:v>
                </c:pt>
                <c:pt idx="49">
                  <c:v>3.1639370328395436E-2</c:v>
                </c:pt>
                <c:pt idx="50">
                  <c:v>3.1258361237058073E-2</c:v>
                </c:pt>
                <c:pt idx="51">
                  <c:v>3.105502183714522E-2</c:v>
                </c:pt>
              </c:numCache>
            </c:numRef>
          </c:val>
          <c:smooth val="0"/>
          <c:extLst>
            <c:ext xmlns:c16="http://schemas.microsoft.com/office/drawing/2014/chart" uri="{C3380CC4-5D6E-409C-BE32-E72D297353CC}">
              <c16:uniqueId val="{00000003-6DC7-4669-9366-B38F8177306A}"/>
            </c:ext>
          </c:extLst>
        </c:ser>
        <c:ser>
          <c:idx val="4"/>
          <c:order val="4"/>
          <c:tx>
            <c:strRef>
              <c:f>TdR_03!$B$90</c:f>
              <c:strCache>
                <c:ptCount val="1"/>
                <c:pt idx="0">
                  <c:v>Tertiaire non marchand</c:v>
                </c:pt>
              </c:strCache>
            </c:strRef>
          </c:tx>
          <c:marker>
            <c:symbol val="none"/>
          </c:marker>
          <c:cat>
            <c:strRef>
              <c:f>TdR_03!$C$85:$BB$85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TdR_03!$C$90:$BB$90</c:f>
              <c:numCache>
                <c:formatCode>0.0%</c:formatCode>
                <c:ptCount val="52"/>
                <c:pt idx="0">
                  <c:v>4.142120859844618E-4</c:v>
                </c:pt>
                <c:pt idx="1">
                  <c:v>6.0938146260593672E-4</c:v>
                </c:pt>
                <c:pt idx="2">
                  <c:v>5.5811512205066057E-4</c:v>
                </c:pt>
                <c:pt idx="3">
                  <c:v>9.0067111737556686E-4</c:v>
                </c:pt>
                <c:pt idx="4">
                  <c:v>6.1915102984993694E-4</c:v>
                </c:pt>
                <c:pt idx="5">
                  <c:v>4.9378635263224412E-4</c:v>
                </c:pt>
                <c:pt idx="6">
                  <c:v>5.6317159325535435E-4</c:v>
                </c:pt>
                <c:pt idx="7">
                  <c:v>5.2415869255864915E-4</c:v>
                </c:pt>
                <c:pt idx="8">
                  <c:v>7.692260670962909E-4</c:v>
                </c:pt>
                <c:pt idx="9">
                  <c:v>5.6901832995832652E-4</c:v>
                </c:pt>
                <c:pt idx="10">
                  <c:v>4.845526342101421E-4</c:v>
                </c:pt>
                <c:pt idx="11">
                  <c:v>4.9200076527727865E-4</c:v>
                </c:pt>
                <c:pt idx="12">
                  <c:v>4.0310091897103776E-4</c:v>
                </c:pt>
                <c:pt idx="13">
                  <c:v>5.5827435534336269E-4</c:v>
                </c:pt>
                <c:pt idx="14">
                  <c:v>4.0201619153739802E-4</c:v>
                </c:pt>
                <c:pt idx="15">
                  <c:v>4.4115277693220726E-4</c:v>
                </c:pt>
                <c:pt idx="16">
                  <c:v>3.277042945017367E-4</c:v>
                </c:pt>
                <c:pt idx="17">
                  <c:v>2.6037108570565819E-4</c:v>
                </c:pt>
                <c:pt idx="18">
                  <c:v>6.0245186971529896E-4</c:v>
                </c:pt>
                <c:pt idx="19">
                  <c:v>4.0561720109098223E-4</c:v>
                </c:pt>
                <c:pt idx="20">
                  <c:v>5.456416353543886E-4</c:v>
                </c:pt>
                <c:pt idx="21">
                  <c:v>3.8918785379557405E-4</c:v>
                </c:pt>
                <c:pt idx="22">
                  <c:v>6.303750218718525E-4</c:v>
                </c:pt>
                <c:pt idx="23">
                  <c:v>6.6049272280970992E-4</c:v>
                </c:pt>
                <c:pt idx="24">
                  <c:v>7.012708543120298E-4</c:v>
                </c:pt>
                <c:pt idx="25">
                  <c:v>9.5935165601688209E-4</c:v>
                </c:pt>
                <c:pt idx="26">
                  <c:v>9.1634981269075216E-4</c:v>
                </c:pt>
                <c:pt idx="27">
                  <c:v>7.7207362810338491E-4</c:v>
                </c:pt>
                <c:pt idx="28">
                  <c:v>8.3952848209453365E-4</c:v>
                </c:pt>
                <c:pt idx="29">
                  <c:v>8.5658508097594132E-4</c:v>
                </c:pt>
                <c:pt idx="30">
                  <c:v>7.4909303865185357E-4</c:v>
                </c:pt>
                <c:pt idx="31">
                  <c:v>1.133410558544379E-3</c:v>
                </c:pt>
                <c:pt idx="32">
                  <c:v>1.1228778355893449E-3</c:v>
                </c:pt>
                <c:pt idx="33">
                  <c:v>1.4260295414458156E-3</c:v>
                </c:pt>
                <c:pt idx="34">
                  <c:v>1.051729687213307E-3</c:v>
                </c:pt>
                <c:pt idx="35">
                  <c:v>1.0696417670720906E-3</c:v>
                </c:pt>
                <c:pt idx="36">
                  <c:v>9.2412943738092248E-4</c:v>
                </c:pt>
                <c:pt idx="37">
                  <c:v>1.1642437605719092E-3</c:v>
                </c:pt>
                <c:pt idx="38">
                  <c:v>1.3513118359596847E-3</c:v>
                </c:pt>
                <c:pt idx="39">
                  <c:v>1.6080524850675616E-3</c:v>
                </c:pt>
                <c:pt idx="40">
                  <c:v>1.8354852580369427E-3</c:v>
                </c:pt>
                <c:pt idx="41">
                  <c:v>1.9420127851579143E-3</c:v>
                </c:pt>
                <c:pt idx="42">
                  <c:v>2.2748036646326915E-3</c:v>
                </c:pt>
                <c:pt idx="43">
                  <c:v>2.6406227124304016E-3</c:v>
                </c:pt>
                <c:pt idx="44">
                  <c:v>2.0405333031352159E-3</c:v>
                </c:pt>
                <c:pt idx="45">
                  <c:v>2.0284958156974583E-3</c:v>
                </c:pt>
                <c:pt idx="46">
                  <c:v>2.0557728286757725E-3</c:v>
                </c:pt>
                <c:pt idx="47">
                  <c:v>1.9004677945403598E-3</c:v>
                </c:pt>
                <c:pt idx="48">
                  <c:v>2.1125711254948256E-3</c:v>
                </c:pt>
                <c:pt idx="49">
                  <c:v>2.3842366559150238E-3</c:v>
                </c:pt>
                <c:pt idx="50">
                  <c:v>2.2727223629560173E-3</c:v>
                </c:pt>
                <c:pt idx="51">
                  <c:v>2.5689977384571834E-3</c:v>
                </c:pt>
              </c:numCache>
            </c:numRef>
          </c:val>
          <c:smooth val="0"/>
          <c:extLst>
            <c:ext xmlns:c16="http://schemas.microsoft.com/office/drawing/2014/chart" uri="{C3380CC4-5D6E-409C-BE32-E72D297353CC}">
              <c16:uniqueId val="{00000004-6DC7-4669-9366-B38F8177306A}"/>
            </c:ext>
          </c:extLst>
        </c:ser>
        <c:dLbls>
          <c:showLegendKey val="0"/>
          <c:showVal val="0"/>
          <c:showCatName val="0"/>
          <c:showSerName val="0"/>
          <c:showPercent val="0"/>
          <c:showBubbleSize val="0"/>
        </c:dLbls>
        <c:smooth val="0"/>
        <c:axId val="326682880"/>
        <c:axId val="326726784"/>
      </c:lineChart>
      <c:catAx>
        <c:axId val="326682880"/>
        <c:scaling>
          <c:orientation val="minMax"/>
        </c:scaling>
        <c:delete val="0"/>
        <c:axPos val="b"/>
        <c:numFmt formatCode="General" sourceLinked="0"/>
        <c:majorTickMark val="out"/>
        <c:minorTickMark val="none"/>
        <c:tickLblPos val="nextTo"/>
        <c:crossAx val="326726784"/>
        <c:crosses val="autoZero"/>
        <c:auto val="1"/>
        <c:lblAlgn val="ctr"/>
        <c:lblOffset val="100"/>
        <c:noMultiLvlLbl val="0"/>
      </c:catAx>
      <c:valAx>
        <c:axId val="326726784"/>
        <c:scaling>
          <c:orientation val="minMax"/>
        </c:scaling>
        <c:delete val="0"/>
        <c:axPos val="l"/>
        <c:majorGridlines/>
        <c:numFmt formatCode="0.0%" sourceLinked="1"/>
        <c:majorTickMark val="out"/>
        <c:minorTickMark val="none"/>
        <c:tickLblPos val="nextTo"/>
        <c:crossAx val="3266828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TdR_07!$B$86</c:f>
              <c:strCache>
                <c:ptCount val="1"/>
                <c:pt idx="0">
                  <c:v>Agriculture</c:v>
                </c:pt>
              </c:strCache>
            </c:strRef>
          </c:tx>
          <c:marker>
            <c:symbol val="none"/>
          </c:marker>
          <c:cat>
            <c:strRef>
              <c:f>TdR_07!$C$85:$AX$85</c:f>
              <c:strCache>
                <c:ptCount val="4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strCache>
            </c:strRef>
          </c:cat>
          <c:val>
            <c:numRef>
              <c:f>TdR_07!$C$86:$AX$86</c:f>
              <c:numCache>
                <c:formatCode>0.0%</c:formatCode>
                <c:ptCount val="48"/>
                <c:pt idx="0">
                  <c:v>1.0240018204537899E-2</c:v>
                </c:pt>
                <c:pt idx="1">
                  <c:v>7.0421790906475927E-3</c:v>
                </c:pt>
                <c:pt idx="2">
                  <c:v>3.8372832371105876E-3</c:v>
                </c:pt>
                <c:pt idx="3">
                  <c:v>5.8780993842780229E-3</c:v>
                </c:pt>
                <c:pt idx="4">
                  <c:v>3.465217012571483E-3</c:v>
                </c:pt>
                <c:pt idx="5">
                  <c:v>5.0165733963180737E-3</c:v>
                </c:pt>
                <c:pt idx="6">
                  <c:v>3.6462859640171044E-3</c:v>
                </c:pt>
                <c:pt idx="7">
                  <c:v>2.4024718573007566E-3</c:v>
                </c:pt>
                <c:pt idx="8">
                  <c:v>1.6544726105711131E-3</c:v>
                </c:pt>
                <c:pt idx="9">
                  <c:v>5.268029327157117E-3</c:v>
                </c:pt>
                <c:pt idx="10">
                  <c:v>3.7462111919564097E-3</c:v>
                </c:pt>
                <c:pt idx="11">
                  <c:v>5.2208456304880151E-3</c:v>
                </c:pt>
                <c:pt idx="12">
                  <c:v>5.8641589952354942E-3</c:v>
                </c:pt>
                <c:pt idx="13">
                  <c:v>1.1999198111453741E-2</c:v>
                </c:pt>
                <c:pt idx="14">
                  <c:v>1.0942842675847162E-2</c:v>
                </c:pt>
                <c:pt idx="15">
                  <c:v>4.5246578600610593E-3</c:v>
                </c:pt>
                <c:pt idx="16">
                  <c:v>5.0145282654924361E-3</c:v>
                </c:pt>
                <c:pt idx="17">
                  <c:v>3.7719270560575384E-3</c:v>
                </c:pt>
                <c:pt idx="18">
                  <c:v>2.8804015561182355E-3</c:v>
                </c:pt>
                <c:pt idx="19">
                  <c:v>1.7879727035335457E-3</c:v>
                </c:pt>
                <c:pt idx="20">
                  <c:v>3.5892044237957037E-3</c:v>
                </c:pt>
                <c:pt idx="21">
                  <c:v>1.8577111673796223E-3</c:v>
                </c:pt>
                <c:pt idx="22">
                  <c:v>4.5889664978260077E-3</c:v>
                </c:pt>
                <c:pt idx="23">
                  <c:v>2.4541707594379638E-3</c:v>
                </c:pt>
                <c:pt idx="24">
                  <c:v>2.7880328412614027E-3</c:v>
                </c:pt>
                <c:pt idx="25">
                  <c:v>5.2461974722425994E-3</c:v>
                </c:pt>
                <c:pt idx="26">
                  <c:v>1.9900384537959279E-3</c:v>
                </c:pt>
                <c:pt idx="27">
                  <c:v>9.0100806713189045E-4</c:v>
                </c:pt>
                <c:pt idx="28">
                  <c:v>5.5872925929835371E-3</c:v>
                </c:pt>
                <c:pt idx="29">
                  <c:v>6.510348841622644E-3</c:v>
                </c:pt>
                <c:pt idx="30">
                  <c:v>4.9582264906345916E-3</c:v>
                </c:pt>
                <c:pt idx="31">
                  <c:v>2.4378161984486375E-3</c:v>
                </c:pt>
                <c:pt idx="32">
                  <c:v>5.6100122441286758E-3</c:v>
                </c:pt>
                <c:pt idx="33">
                  <c:v>1.5513393800601074E-3</c:v>
                </c:pt>
                <c:pt idx="34">
                  <c:v>9.6230385697784037E-3</c:v>
                </c:pt>
                <c:pt idx="35">
                  <c:v>2.6387578405258545E-3</c:v>
                </c:pt>
                <c:pt idx="36">
                  <c:v>1.4433706395823715E-3</c:v>
                </c:pt>
                <c:pt idx="37">
                  <c:v>2.7048903566136073E-3</c:v>
                </c:pt>
                <c:pt idx="38">
                  <c:v>2.1758294072164678E-3</c:v>
                </c:pt>
                <c:pt idx="39">
                  <c:v>3.8844538305125098E-3</c:v>
                </c:pt>
                <c:pt idx="40">
                  <c:v>5.3351339700867129E-3</c:v>
                </c:pt>
                <c:pt idx="41">
                  <c:v>1.4039309787400582E-3</c:v>
                </c:pt>
                <c:pt idx="42">
                  <c:v>3.007839531099421E-3</c:v>
                </c:pt>
                <c:pt idx="43">
                  <c:v>4.6421522409172801E-3</c:v>
                </c:pt>
                <c:pt idx="44">
                  <c:v>3.7815796013765932E-3</c:v>
                </c:pt>
                <c:pt idx="45">
                  <c:v>4.3076332860379606E-3</c:v>
                </c:pt>
                <c:pt idx="46">
                  <c:v>1.5480096450860991E-3</c:v>
                </c:pt>
                <c:pt idx="47">
                  <c:v>3.3896881903591157E-3</c:v>
                </c:pt>
              </c:numCache>
            </c:numRef>
          </c:val>
          <c:smooth val="0"/>
          <c:extLst>
            <c:ext xmlns:c16="http://schemas.microsoft.com/office/drawing/2014/chart" uri="{C3380CC4-5D6E-409C-BE32-E72D297353CC}">
              <c16:uniqueId val="{00000000-EA95-4BFE-B8FA-99D460A21670}"/>
            </c:ext>
          </c:extLst>
        </c:ser>
        <c:ser>
          <c:idx val="1"/>
          <c:order val="1"/>
          <c:tx>
            <c:strRef>
              <c:f>TdR_07!$B$87</c:f>
              <c:strCache>
                <c:ptCount val="1"/>
                <c:pt idx="0">
                  <c:v>Industrie</c:v>
                </c:pt>
              </c:strCache>
            </c:strRef>
          </c:tx>
          <c:marker>
            <c:symbol val="none"/>
          </c:marker>
          <c:cat>
            <c:strRef>
              <c:f>TdR_07!$C$85:$AX$85</c:f>
              <c:strCache>
                <c:ptCount val="4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strCache>
            </c:strRef>
          </c:cat>
          <c:val>
            <c:numRef>
              <c:f>TdR_07!$C$87:$AX$87</c:f>
              <c:numCache>
                <c:formatCode>0.0%</c:formatCode>
                <c:ptCount val="48"/>
                <c:pt idx="0">
                  <c:v>6.302112957531332E-2</c:v>
                </c:pt>
                <c:pt idx="1">
                  <c:v>6.1665664315795732E-2</c:v>
                </c:pt>
                <c:pt idx="2">
                  <c:v>6.6467030649143222E-2</c:v>
                </c:pt>
                <c:pt idx="3">
                  <c:v>7.0798744746815467E-2</c:v>
                </c:pt>
                <c:pt idx="4">
                  <c:v>6.2154307208263648E-2</c:v>
                </c:pt>
                <c:pt idx="5">
                  <c:v>6.0481715054770929E-2</c:v>
                </c:pt>
                <c:pt idx="6">
                  <c:v>6.2019536576656181E-2</c:v>
                </c:pt>
                <c:pt idx="7">
                  <c:v>5.6244468306057553E-2</c:v>
                </c:pt>
                <c:pt idx="8">
                  <c:v>7.1478673481581739E-2</c:v>
                </c:pt>
                <c:pt idx="9">
                  <c:v>6.4890097708163508E-2</c:v>
                </c:pt>
                <c:pt idx="10">
                  <c:v>7.0587139486228218E-2</c:v>
                </c:pt>
                <c:pt idx="11">
                  <c:v>7.3868572994377699E-2</c:v>
                </c:pt>
                <c:pt idx="12">
                  <c:v>6.8551158527372258E-2</c:v>
                </c:pt>
                <c:pt idx="13">
                  <c:v>8.9662861584112991E-2</c:v>
                </c:pt>
                <c:pt idx="14">
                  <c:v>9.3325856559669129E-2</c:v>
                </c:pt>
                <c:pt idx="15">
                  <c:v>9.5800469717127107E-2</c:v>
                </c:pt>
                <c:pt idx="16">
                  <c:v>9.4596903193408202E-2</c:v>
                </c:pt>
                <c:pt idx="17">
                  <c:v>8.7549327709072422E-2</c:v>
                </c:pt>
                <c:pt idx="18">
                  <c:v>8.4317741829711287E-2</c:v>
                </c:pt>
                <c:pt idx="19">
                  <c:v>7.8841875545335838E-2</c:v>
                </c:pt>
                <c:pt idx="20">
                  <c:v>7.0926003364084791E-2</c:v>
                </c:pt>
                <c:pt idx="21">
                  <c:v>7.2638322231980385E-2</c:v>
                </c:pt>
                <c:pt idx="22">
                  <c:v>7.0842855836123222E-2</c:v>
                </c:pt>
                <c:pt idx="23">
                  <c:v>7.4628997240542672E-2</c:v>
                </c:pt>
                <c:pt idx="24">
                  <c:v>8.4424480274287436E-2</c:v>
                </c:pt>
                <c:pt idx="25">
                  <c:v>8.3645502144806497E-2</c:v>
                </c:pt>
                <c:pt idx="26">
                  <c:v>8.8244462007263505E-2</c:v>
                </c:pt>
                <c:pt idx="27">
                  <c:v>8.7701664146385527E-2</c:v>
                </c:pt>
                <c:pt idx="28">
                  <c:v>8.6790400938279041E-2</c:v>
                </c:pt>
                <c:pt idx="29">
                  <c:v>8.7925951927619164E-2</c:v>
                </c:pt>
                <c:pt idx="30">
                  <c:v>8.3941413512589991E-2</c:v>
                </c:pt>
                <c:pt idx="31">
                  <c:v>8.1793768553071258E-2</c:v>
                </c:pt>
                <c:pt idx="32">
                  <c:v>8.5004876541640365E-2</c:v>
                </c:pt>
                <c:pt idx="33">
                  <c:v>8.7266449397828752E-2</c:v>
                </c:pt>
                <c:pt idx="34">
                  <c:v>8.1473322609587992E-2</c:v>
                </c:pt>
                <c:pt idx="35">
                  <c:v>7.8329253395075127E-2</c:v>
                </c:pt>
                <c:pt idx="36">
                  <c:v>4.9521021833149131E-2</c:v>
                </c:pt>
                <c:pt idx="37">
                  <c:v>5.8444645915384244E-2</c:v>
                </c:pt>
                <c:pt idx="38">
                  <c:v>6.4350112242979166E-2</c:v>
                </c:pt>
                <c:pt idx="39">
                  <c:v>5.805100933130062E-2</c:v>
                </c:pt>
                <c:pt idx="40">
                  <c:v>6.3270558578007965E-2</c:v>
                </c:pt>
                <c:pt idx="41">
                  <c:v>5.7942211565197146E-2</c:v>
                </c:pt>
                <c:pt idx="42">
                  <c:v>5.9334453245718302E-2</c:v>
                </c:pt>
                <c:pt idx="43">
                  <c:v>6.2663130899335506E-2</c:v>
                </c:pt>
                <c:pt idx="44">
                  <c:v>5.9286713948476441E-2</c:v>
                </c:pt>
                <c:pt idx="45">
                  <c:v>6.1000403958151143E-2</c:v>
                </c:pt>
                <c:pt idx="46">
                  <c:v>6.6389276176815962E-2</c:v>
                </c:pt>
                <c:pt idx="47">
                  <c:v>6.174486175161694E-2</c:v>
                </c:pt>
              </c:numCache>
            </c:numRef>
          </c:val>
          <c:smooth val="0"/>
          <c:extLst>
            <c:ext xmlns:c16="http://schemas.microsoft.com/office/drawing/2014/chart" uri="{C3380CC4-5D6E-409C-BE32-E72D297353CC}">
              <c16:uniqueId val="{00000001-EA95-4BFE-B8FA-99D460A21670}"/>
            </c:ext>
          </c:extLst>
        </c:ser>
        <c:ser>
          <c:idx val="2"/>
          <c:order val="2"/>
          <c:tx>
            <c:strRef>
              <c:f>TdR_07!$B$88</c:f>
              <c:strCache>
                <c:ptCount val="1"/>
                <c:pt idx="0">
                  <c:v>Construction</c:v>
                </c:pt>
              </c:strCache>
            </c:strRef>
          </c:tx>
          <c:marker>
            <c:symbol val="none"/>
          </c:marker>
          <c:cat>
            <c:strRef>
              <c:f>TdR_07!$C$85:$AX$85</c:f>
              <c:strCache>
                <c:ptCount val="4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strCache>
            </c:strRef>
          </c:cat>
          <c:val>
            <c:numRef>
              <c:f>TdR_07!$C$88:$AX$88</c:f>
              <c:numCache>
                <c:formatCode>0.0%</c:formatCode>
                <c:ptCount val="48"/>
                <c:pt idx="0">
                  <c:v>3.9479607303012899E-2</c:v>
                </c:pt>
                <c:pt idx="1">
                  <c:v>3.794438596893137E-2</c:v>
                </c:pt>
                <c:pt idx="2">
                  <c:v>3.8047653240888747E-2</c:v>
                </c:pt>
                <c:pt idx="3">
                  <c:v>3.8399932155642552E-2</c:v>
                </c:pt>
                <c:pt idx="4">
                  <c:v>3.9061113205748094E-2</c:v>
                </c:pt>
                <c:pt idx="5">
                  <c:v>3.6757460508376069E-2</c:v>
                </c:pt>
                <c:pt idx="6">
                  <c:v>3.6385619171177462E-2</c:v>
                </c:pt>
                <c:pt idx="7">
                  <c:v>3.8992423290578504E-2</c:v>
                </c:pt>
                <c:pt idx="8">
                  <c:v>3.4861189204054552E-2</c:v>
                </c:pt>
                <c:pt idx="9">
                  <c:v>3.5934485969585366E-2</c:v>
                </c:pt>
                <c:pt idx="10">
                  <c:v>3.4733872388304374E-2</c:v>
                </c:pt>
                <c:pt idx="11">
                  <c:v>3.3692620786020908E-2</c:v>
                </c:pt>
                <c:pt idx="12">
                  <c:v>3.4706036754218142E-2</c:v>
                </c:pt>
                <c:pt idx="13">
                  <c:v>3.5004771155004132E-2</c:v>
                </c:pt>
                <c:pt idx="14">
                  <c:v>3.2988146227617442E-2</c:v>
                </c:pt>
                <c:pt idx="15">
                  <c:v>2.8976966027167185E-2</c:v>
                </c:pt>
                <c:pt idx="16">
                  <c:v>2.6037954584378763E-2</c:v>
                </c:pt>
                <c:pt idx="17">
                  <c:v>2.6660637327958002E-2</c:v>
                </c:pt>
                <c:pt idx="18">
                  <c:v>2.8479088788321588E-2</c:v>
                </c:pt>
                <c:pt idx="19">
                  <c:v>3.1162454359627178E-2</c:v>
                </c:pt>
                <c:pt idx="20">
                  <c:v>2.5465177390638596E-2</c:v>
                </c:pt>
                <c:pt idx="21">
                  <c:v>3.161675555948458E-2</c:v>
                </c:pt>
                <c:pt idx="22">
                  <c:v>3.339271697230884E-2</c:v>
                </c:pt>
                <c:pt idx="23">
                  <c:v>3.3777667067170496E-2</c:v>
                </c:pt>
                <c:pt idx="24">
                  <c:v>3.8740655811446034E-2</c:v>
                </c:pt>
                <c:pt idx="25">
                  <c:v>3.7664682334576649E-2</c:v>
                </c:pt>
                <c:pt idx="26">
                  <c:v>3.8907222618987859E-2</c:v>
                </c:pt>
                <c:pt idx="27">
                  <c:v>4.3393248986987099E-2</c:v>
                </c:pt>
                <c:pt idx="28">
                  <c:v>4.1146219799018571E-2</c:v>
                </c:pt>
                <c:pt idx="29">
                  <c:v>4.3093614331838254E-2</c:v>
                </c:pt>
                <c:pt idx="30">
                  <c:v>4.748828423458612E-2</c:v>
                </c:pt>
                <c:pt idx="31">
                  <c:v>5.1493042687766638E-2</c:v>
                </c:pt>
                <c:pt idx="32">
                  <c:v>5.4020240911880166E-2</c:v>
                </c:pt>
                <c:pt idx="33">
                  <c:v>6.0205577315623343E-2</c:v>
                </c:pt>
                <c:pt idx="34">
                  <c:v>5.5444010955080891E-2</c:v>
                </c:pt>
                <c:pt idx="35">
                  <c:v>5.0253772094427003E-2</c:v>
                </c:pt>
                <c:pt idx="36">
                  <c:v>1.4257529899415724E-2</c:v>
                </c:pt>
                <c:pt idx="37">
                  <c:v>3.2160002388329341E-2</c:v>
                </c:pt>
                <c:pt idx="38">
                  <c:v>4.0284916797135133E-2</c:v>
                </c:pt>
                <c:pt idx="39">
                  <c:v>4.1453874278585184E-2</c:v>
                </c:pt>
                <c:pt idx="40">
                  <c:v>3.3939891682159884E-2</c:v>
                </c:pt>
                <c:pt idx="41">
                  <c:v>3.1542143974548957E-2</c:v>
                </c:pt>
                <c:pt idx="42">
                  <c:v>3.0230665943028499E-2</c:v>
                </c:pt>
                <c:pt idx="43">
                  <c:v>2.8896700296417464E-2</c:v>
                </c:pt>
                <c:pt idx="44">
                  <c:v>2.9591434213320972E-2</c:v>
                </c:pt>
                <c:pt idx="45">
                  <c:v>2.8197627461578313E-2</c:v>
                </c:pt>
                <c:pt idx="46">
                  <c:v>3.19321287712548E-2</c:v>
                </c:pt>
                <c:pt idx="47">
                  <c:v>3.4093684743422954E-2</c:v>
                </c:pt>
              </c:numCache>
            </c:numRef>
          </c:val>
          <c:smooth val="0"/>
          <c:extLst>
            <c:ext xmlns:c16="http://schemas.microsoft.com/office/drawing/2014/chart" uri="{C3380CC4-5D6E-409C-BE32-E72D297353CC}">
              <c16:uniqueId val="{00000002-EA95-4BFE-B8FA-99D460A21670}"/>
            </c:ext>
          </c:extLst>
        </c:ser>
        <c:ser>
          <c:idx val="3"/>
          <c:order val="3"/>
          <c:tx>
            <c:strRef>
              <c:f>TdR_07!$B$89</c:f>
              <c:strCache>
                <c:ptCount val="1"/>
                <c:pt idx="0">
                  <c:v>Tertiaire marchand</c:v>
                </c:pt>
              </c:strCache>
            </c:strRef>
          </c:tx>
          <c:marker>
            <c:symbol val="none"/>
          </c:marker>
          <c:cat>
            <c:strRef>
              <c:f>TdR_07!$C$85:$AX$85</c:f>
              <c:strCache>
                <c:ptCount val="4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strCache>
            </c:strRef>
          </c:cat>
          <c:val>
            <c:numRef>
              <c:f>TdR_07!$C$89:$AX$89</c:f>
              <c:numCache>
                <c:formatCode>0.0%</c:formatCode>
                <c:ptCount val="48"/>
                <c:pt idx="0">
                  <c:v>8.2820855317990074E-3</c:v>
                </c:pt>
                <c:pt idx="1">
                  <c:v>9.1015624423108569E-3</c:v>
                </c:pt>
                <c:pt idx="2">
                  <c:v>8.7473878696342211E-3</c:v>
                </c:pt>
                <c:pt idx="3">
                  <c:v>8.1188081363107612E-3</c:v>
                </c:pt>
                <c:pt idx="4">
                  <c:v>9.3260544040344104E-3</c:v>
                </c:pt>
                <c:pt idx="5">
                  <c:v>8.1920436352184451E-3</c:v>
                </c:pt>
                <c:pt idx="6">
                  <c:v>8.3852530010272482E-3</c:v>
                </c:pt>
                <c:pt idx="7">
                  <c:v>7.2299598884250482E-3</c:v>
                </c:pt>
                <c:pt idx="8">
                  <c:v>7.7382776536894212E-3</c:v>
                </c:pt>
                <c:pt idx="9">
                  <c:v>6.9315555260761304E-3</c:v>
                </c:pt>
                <c:pt idx="10">
                  <c:v>6.9967344420775067E-3</c:v>
                </c:pt>
                <c:pt idx="11">
                  <c:v>6.8705637675761698E-3</c:v>
                </c:pt>
                <c:pt idx="12">
                  <c:v>6.6082018661614032E-3</c:v>
                </c:pt>
                <c:pt idx="13">
                  <c:v>6.6900868904600621E-3</c:v>
                </c:pt>
                <c:pt idx="14">
                  <c:v>6.6499309264635631E-3</c:v>
                </c:pt>
                <c:pt idx="15">
                  <c:v>6.9368253680782066E-3</c:v>
                </c:pt>
                <c:pt idx="16">
                  <c:v>8.4409108162897591E-3</c:v>
                </c:pt>
                <c:pt idx="17">
                  <c:v>8.6929047093331595E-3</c:v>
                </c:pt>
                <c:pt idx="18">
                  <c:v>8.3640127187514374E-3</c:v>
                </c:pt>
                <c:pt idx="19">
                  <c:v>8.7242838918319375E-3</c:v>
                </c:pt>
                <c:pt idx="20">
                  <c:v>8.5402056195274835E-3</c:v>
                </c:pt>
                <c:pt idx="21">
                  <c:v>9.7083982379315998E-3</c:v>
                </c:pt>
                <c:pt idx="22">
                  <c:v>9.5388157062607018E-3</c:v>
                </c:pt>
                <c:pt idx="23">
                  <c:v>1.084376600474111E-2</c:v>
                </c:pt>
                <c:pt idx="24">
                  <c:v>1.250054028819165E-2</c:v>
                </c:pt>
                <c:pt idx="25">
                  <c:v>1.1860644889690637E-2</c:v>
                </c:pt>
                <c:pt idx="26">
                  <c:v>1.3245497566844245E-2</c:v>
                </c:pt>
                <c:pt idx="27">
                  <c:v>1.3017015094309322E-2</c:v>
                </c:pt>
                <c:pt idx="28">
                  <c:v>1.3220440021728631E-2</c:v>
                </c:pt>
                <c:pt idx="29">
                  <c:v>1.3614655999578567E-2</c:v>
                </c:pt>
                <c:pt idx="30">
                  <c:v>1.4902442944409866E-2</c:v>
                </c:pt>
                <c:pt idx="31">
                  <c:v>1.4807171717891029E-2</c:v>
                </c:pt>
                <c:pt idx="32">
                  <c:v>1.2895161827979475E-2</c:v>
                </c:pt>
                <c:pt idx="33">
                  <c:v>1.4330296422624695E-2</c:v>
                </c:pt>
                <c:pt idx="34">
                  <c:v>1.4847320111231107E-2</c:v>
                </c:pt>
                <c:pt idx="35">
                  <c:v>1.5256037383006762E-2</c:v>
                </c:pt>
                <c:pt idx="36">
                  <c:v>1.1372299192058854E-2</c:v>
                </c:pt>
                <c:pt idx="37">
                  <c:v>1.4623350741959147E-2</c:v>
                </c:pt>
                <c:pt idx="38">
                  <c:v>1.4625900244090183E-2</c:v>
                </c:pt>
                <c:pt idx="39">
                  <c:v>1.4241154580057182E-2</c:v>
                </c:pt>
                <c:pt idx="40">
                  <c:v>1.4143946032082928E-2</c:v>
                </c:pt>
                <c:pt idx="41">
                  <c:v>1.4015179323782472E-2</c:v>
                </c:pt>
                <c:pt idx="42">
                  <c:v>1.470412265182139E-2</c:v>
                </c:pt>
                <c:pt idx="43">
                  <c:v>1.4676949588202908E-2</c:v>
                </c:pt>
                <c:pt idx="44">
                  <c:v>1.4907361589638879E-2</c:v>
                </c:pt>
                <c:pt idx="45">
                  <c:v>1.5070224075432626E-2</c:v>
                </c:pt>
                <c:pt idx="46">
                  <c:v>1.4490136491490417E-2</c:v>
                </c:pt>
                <c:pt idx="47">
                  <c:v>1.4396148195434721E-2</c:v>
                </c:pt>
              </c:numCache>
            </c:numRef>
          </c:val>
          <c:smooth val="0"/>
          <c:extLst>
            <c:ext xmlns:c16="http://schemas.microsoft.com/office/drawing/2014/chart" uri="{C3380CC4-5D6E-409C-BE32-E72D297353CC}">
              <c16:uniqueId val="{00000003-EA95-4BFE-B8FA-99D460A21670}"/>
            </c:ext>
          </c:extLst>
        </c:ser>
        <c:ser>
          <c:idx val="4"/>
          <c:order val="4"/>
          <c:tx>
            <c:strRef>
              <c:f>TdR_07!$B$90</c:f>
              <c:strCache>
                <c:ptCount val="1"/>
                <c:pt idx="0">
                  <c:v>Tertiaire non marchand</c:v>
                </c:pt>
              </c:strCache>
            </c:strRef>
          </c:tx>
          <c:marker>
            <c:symbol val="none"/>
          </c:marker>
          <c:cat>
            <c:strRef>
              <c:f>TdR_07!$C$85:$AX$85</c:f>
              <c:strCache>
                <c:ptCount val="4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strCache>
            </c:strRef>
          </c:cat>
          <c:val>
            <c:numRef>
              <c:f>TdR_07!$C$90:$AX$90</c:f>
              <c:numCache>
                <c:formatCode>0.0%</c:formatCode>
                <c:ptCount val="48"/>
                <c:pt idx="0">
                  <c:v>1.4602933956994906E-4</c:v>
                </c:pt>
                <c:pt idx="1">
                  <c:v>1.4685509408675617E-4</c:v>
                </c:pt>
                <c:pt idx="2">
                  <c:v>2.7956652046056172E-4</c:v>
                </c:pt>
                <c:pt idx="3">
                  <c:v>1.2391075396346918E-4</c:v>
                </c:pt>
                <c:pt idx="4">
                  <c:v>1.0592913914453829E-4</c:v>
                </c:pt>
                <c:pt idx="5">
                  <c:v>1.367721355975475E-4</c:v>
                </c:pt>
                <c:pt idx="6">
                  <c:v>2.6609962953686302E-4</c:v>
                </c:pt>
                <c:pt idx="7">
                  <c:v>2.4209378316767115E-4</c:v>
                </c:pt>
                <c:pt idx="8">
                  <c:v>9.3316675909302187E-5</c:v>
                </c:pt>
                <c:pt idx="9">
                  <c:v>1.8008853410182089E-4</c:v>
                </c:pt>
                <c:pt idx="10">
                  <c:v>1.7137833396497324E-4</c:v>
                </c:pt>
                <c:pt idx="11">
                  <c:v>2.0646814215428467E-4</c:v>
                </c:pt>
                <c:pt idx="12">
                  <c:v>5.4310799016106461E-4</c:v>
                </c:pt>
                <c:pt idx="13">
                  <c:v>3.4523882746256157E-4</c:v>
                </c:pt>
                <c:pt idx="14">
                  <c:v>1.4082461672689092E-4</c:v>
                </c:pt>
                <c:pt idx="15">
                  <c:v>2.1196084771160572E-4</c:v>
                </c:pt>
                <c:pt idx="16">
                  <c:v>2.4197217834361632E-4</c:v>
                </c:pt>
                <c:pt idx="17">
                  <c:v>2.1590388075519643E-4</c:v>
                </c:pt>
                <c:pt idx="18">
                  <c:v>3.6342658868107505E-4</c:v>
                </c:pt>
                <c:pt idx="19">
                  <c:v>3.1742897703893459E-4</c:v>
                </c:pt>
                <c:pt idx="20">
                  <c:v>2.2298979800764696E-4</c:v>
                </c:pt>
                <c:pt idx="21">
                  <c:v>1.5446978378064327E-4</c:v>
                </c:pt>
                <c:pt idx="22">
                  <c:v>1.1192247593925348E-4</c:v>
                </c:pt>
                <c:pt idx="23">
                  <c:v>1.8951132031955889E-4</c:v>
                </c:pt>
                <c:pt idx="24">
                  <c:v>1.9988934221286544E-4</c:v>
                </c:pt>
                <c:pt idx="25">
                  <c:v>2.5491589716612246E-4</c:v>
                </c:pt>
                <c:pt idx="26">
                  <c:v>2.580817776356255E-4</c:v>
                </c:pt>
                <c:pt idx="27">
                  <c:v>3.3010173140490969E-4</c:v>
                </c:pt>
                <c:pt idx="28">
                  <c:v>3.3841270640249662E-4</c:v>
                </c:pt>
                <c:pt idx="29">
                  <c:v>2.7448229677077673E-4</c:v>
                </c:pt>
                <c:pt idx="30">
                  <c:v>2.5792786875921677E-4</c:v>
                </c:pt>
                <c:pt idx="31">
                  <c:v>4.0509346885358614E-4</c:v>
                </c:pt>
                <c:pt idx="32">
                  <c:v>2.4963353647258871E-4</c:v>
                </c:pt>
                <c:pt idx="33">
                  <c:v>2.2518940745018136E-4</c:v>
                </c:pt>
                <c:pt idx="34">
                  <c:v>4.791580486145966E-4</c:v>
                </c:pt>
                <c:pt idx="35">
                  <c:v>2.9523470624301872E-4</c:v>
                </c:pt>
                <c:pt idx="36">
                  <c:v>1.5089973131194326E-4</c:v>
                </c:pt>
                <c:pt idx="37">
                  <c:v>2.1750662324553413E-4</c:v>
                </c:pt>
                <c:pt idx="38">
                  <c:v>2.1965371789260191E-4</c:v>
                </c:pt>
                <c:pt idx="39">
                  <c:v>2.9364714067452603E-4</c:v>
                </c:pt>
                <c:pt idx="40">
                  <c:v>3.7794306928631448E-4</c:v>
                </c:pt>
                <c:pt idx="41">
                  <c:v>2.7374553352628895E-4</c:v>
                </c:pt>
                <c:pt idx="42">
                  <c:v>2.651987859787521E-4</c:v>
                </c:pt>
                <c:pt idx="43">
                  <c:v>6.5143885675967759E-4</c:v>
                </c:pt>
                <c:pt idx="44">
                  <c:v>5.8686236860587473E-4</c:v>
                </c:pt>
                <c:pt idx="45">
                  <c:v>5.385877678622499E-4</c:v>
                </c:pt>
                <c:pt idx="46">
                  <c:v>3.176653169005824E-4</c:v>
                </c:pt>
                <c:pt idx="47">
                  <c:v>3.9989413072902209E-4</c:v>
                </c:pt>
              </c:numCache>
            </c:numRef>
          </c:val>
          <c:smooth val="0"/>
          <c:extLst>
            <c:ext xmlns:c16="http://schemas.microsoft.com/office/drawing/2014/chart" uri="{C3380CC4-5D6E-409C-BE32-E72D297353CC}">
              <c16:uniqueId val="{00000004-EA95-4BFE-B8FA-99D460A21670}"/>
            </c:ext>
          </c:extLst>
        </c:ser>
        <c:dLbls>
          <c:showLegendKey val="0"/>
          <c:showVal val="0"/>
          <c:showCatName val="0"/>
          <c:showSerName val="0"/>
          <c:showPercent val="0"/>
          <c:showBubbleSize val="0"/>
        </c:dLbls>
        <c:smooth val="0"/>
        <c:axId val="147698816"/>
        <c:axId val="147700352"/>
      </c:lineChart>
      <c:catAx>
        <c:axId val="147698816"/>
        <c:scaling>
          <c:orientation val="minMax"/>
        </c:scaling>
        <c:delete val="0"/>
        <c:axPos val="b"/>
        <c:numFmt formatCode="General" sourceLinked="0"/>
        <c:majorTickMark val="out"/>
        <c:minorTickMark val="none"/>
        <c:tickLblPos val="nextTo"/>
        <c:crossAx val="147700352"/>
        <c:crosses val="autoZero"/>
        <c:auto val="1"/>
        <c:lblAlgn val="ctr"/>
        <c:lblOffset val="100"/>
        <c:noMultiLvlLbl val="0"/>
      </c:catAx>
      <c:valAx>
        <c:axId val="147700352"/>
        <c:scaling>
          <c:orientation val="minMax"/>
        </c:scaling>
        <c:delete val="0"/>
        <c:axPos val="l"/>
        <c:majorGridlines/>
        <c:numFmt formatCode="0.0%" sourceLinked="1"/>
        <c:majorTickMark val="out"/>
        <c:minorTickMark val="none"/>
        <c:tickLblPos val="nextTo"/>
        <c:crossAx val="14769881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TdR_07!$B$86</c:f>
              <c:strCache>
                <c:ptCount val="1"/>
                <c:pt idx="0">
                  <c:v>Agriculture</c:v>
                </c:pt>
              </c:strCache>
            </c:strRef>
          </c:tx>
          <c:marker>
            <c:symbol val="none"/>
          </c:marker>
          <c:cat>
            <c:strRef>
              <c:f>TdR_07!$C$85:$AY$85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TdR_07!$C$86:$AY$86</c:f>
              <c:numCache>
                <c:formatCode>0.0%</c:formatCode>
                <c:ptCount val="49"/>
                <c:pt idx="0">
                  <c:v>1.0240018204537899E-2</c:v>
                </c:pt>
                <c:pt idx="1">
                  <c:v>7.0421790906475927E-3</c:v>
                </c:pt>
                <c:pt idx="2">
                  <c:v>3.8372832371105876E-3</c:v>
                </c:pt>
                <c:pt idx="3">
                  <c:v>5.8780993842780229E-3</c:v>
                </c:pt>
                <c:pt idx="4">
                  <c:v>3.465217012571483E-3</c:v>
                </c:pt>
                <c:pt idx="5">
                  <c:v>5.0165733963180737E-3</c:v>
                </c:pt>
                <c:pt idx="6">
                  <c:v>3.6462859640171044E-3</c:v>
                </c:pt>
                <c:pt idx="7">
                  <c:v>2.4024718573007566E-3</c:v>
                </c:pt>
                <c:pt idx="8">
                  <c:v>1.6544726105711131E-3</c:v>
                </c:pt>
                <c:pt idx="9">
                  <c:v>5.268029327157117E-3</c:v>
                </c:pt>
                <c:pt idx="10">
                  <c:v>3.7462111919564097E-3</c:v>
                </c:pt>
                <c:pt idx="11">
                  <c:v>5.2208456304880151E-3</c:v>
                </c:pt>
                <c:pt idx="12">
                  <c:v>5.8641589952354942E-3</c:v>
                </c:pt>
                <c:pt idx="13">
                  <c:v>1.1999198111453741E-2</c:v>
                </c:pt>
                <c:pt idx="14">
                  <c:v>1.0942842675847162E-2</c:v>
                </c:pt>
                <c:pt idx="15">
                  <c:v>4.5246578600610593E-3</c:v>
                </c:pt>
                <c:pt idx="16">
                  <c:v>5.0145282654924361E-3</c:v>
                </c:pt>
                <c:pt idx="17">
                  <c:v>3.7719270560575384E-3</c:v>
                </c:pt>
                <c:pt idx="18">
                  <c:v>2.8804015561182355E-3</c:v>
                </c:pt>
                <c:pt idx="19">
                  <c:v>1.7879727035335457E-3</c:v>
                </c:pt>
                <c:pt idx="20">
                  <c:v>3.5892044237957037E-3</c:v>
                </c:pt>
                <c:pt idx="21">
                  <c:v>1.8577111673796223E-3</c:v>
                </c:pt>
                <c:pt idx="22">
                  <c:v>4.5889664978260077E-3</c:v>
                </c:pt>
                <c:pt idx="23">
                  <c:v>2.4541707594379638E-3</c:v>
                </c:pt>
                <c:pt idx="24">
                  <c:v>2.7880328412614027E-3</c:v>
                </c:pt>
                <c:pt idx="25">
                  <c:v>5.2461974722425994E-3</c:v>
                </c:pt>
                <c:pt idx="26">
                  <c:v>1.9900384537959279E-3</c:v>
                </c:pt>
                <c:pt idx="27">
                  <c:v>9.0100806713189045E-4</c:v>
                </c:pt>
                <c:pt idx="28">
                  <c:v>5.5872925929835371E-3</c:v>
                </c:pt>
                <c:pt idx="29">
                  <c:v>6.510348841622644E-3</c:v>
                </c:pt>
                <c:pt idx="30">
                  <c:v>4.9582264906345916E-3</c:v>
                </c:pt>
                <c:pt idx="31">
                  <c:v>2.4378161984486375E-3</c:v>
                </c:pt>
                <c:pt idx="32">
                  <c:v>5.6100122441286758E-3</c:v>
                </c:pt>
                <c:pt idx="33">
                  <c:v>1.5513393800601074E-3</c:v>
                </c:pt>
                <c:pt idx="34">
                  <c:v>9.6230385697784037E-3</c:v>
                </c:pt>
                <c:pt idx="35">
                  <c:v>2.6387578405258545E-3</c:v>
                </c:pt>
                <c:pt idx="36">
                  <c:v>1.4433706395823715E-3</c:v>
                </c:pt>
                <c:pt idx="37">
                  <c:v>2.7048903566136073E-3</c:v>
                </c:pt>
                <c:pt idx="38">
                  <c:v>2.1758294072164678E-3</c:v>
                </c:pt>
                <c:pt idx="39">
                  <c:v>3.8844538305125098E-3</c:v>
                </c:pt>
                <c:pt idx="40">
                  <c:v>5.3351339700867129E-3</c:v>
                </c:pt>
                <c:pt idx="41">
                  <c:v>1.4039309787400582E-3</c:v>
                </c:pt>
                <c:pt idx="42">
                  <c:v>3.007839531099421E-3</c:v>
                </c:pt>
                <c:pt idx="43">
                  <c:v>4.6421522409172801E-3</c:v>
                </c:pt>
                <c:pt idx="44">
                  <c:v>3.7815796013765932E-3</c:v>
                </c:pt>
                <c:pt idx="45">
                  <c:v>4.3076332860379606E-3</c:v>
                </c:pt>
                <c:pt idx="46">
                  <c:v>1.5480096450860991E-3</c:v>
                </c:pt>
                <c:pt idx="47">
                  <c:v>3.3896881903591157E-3</c:v>
                </c:pt>
                <c:pt idx="48">
                  <c:v>3.2033311581453499E-3</c:v>
                </c:pt>
              </c:numCache>
            </c:numRef>
          </c:val>
          <c:smooth val="0"/>
          <c:extLst>
            <c:ext xmlns:c16="http://schemas.microsoft.com/office/drawing/2014/chart" uri="{C3380CC4-5D6E-409C-BE32-E72D297353CC}">
              <c16:uniqueId val="{00000000-431A-4982-A677-25F3DA59A6EE}"/>
            </c:ext>
          </c:extLst>
        </c:ser>
        <c:ser>
          <c:idx val="1"/>
          <c:order val="1"/>
          <c:tx>
            <c:strRef>
              <c:f>TdR_07!$B$87</c:f>
              <c:strCache>
                <c:ptCount val="1"/>
                <c:pt idx="0">
                  <c:v>Industrie</c:v>
                </c:pt>
              </c:strCache>
            </c:strRef>
          </c:tx>
          <c:marker>
            <c:symbol val="none"/>
          </c:marker>
          <c:cat>
            <c:strRef>
              <c:f>TdR_07!$C$85:$AY$85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TdR_07!$C$87:$AY$87</c:f>
              <c:numCache>
                <c:formatCode>0.0%</c:formatCode>
                <c:ptCount val="49"/>
                <c:pt idx="0">
                  <c:v>6.302112957531332E-2</c:v>
                </c:pt>
                <c:pt idx="1">
                  <c:v>6.1665664315795732E-2</c:v>
                </c:pt>
                <c:pt idx="2">
                  <c:v>6.6467030649143222E-2</c:v>
                </c:pt>
                <c:pt idx="3">
                  <c:v>7.0798744746815467E-2</c:v>
                </c:pt>
                <c:pt idx="4">
                  <c:v>6.2154307208263648E-2</c:v>
                </c:pt>
                <c:pt idx="5">
                  <c:v>6.0481715054770929E-2</c:v>
                </c:pt>
                <c:pt idx="6">
                  <c:v>6.2019536576656181E-2</c:v>
                </c:pt>
                <c:pt idx="7">
                  <c:v>5.6244468306057553E-2</c:v>
                </c:pt>
                <c:pt idx="8">
                  <c:v>7.1478673481581739E-2</c:v>
                </c:pt>
                <c:pt idx="9">
                  <c:v>6.4890097708163508E-2</c:v>
                </c:pt>
                <c:pt idx="10">
                  <c:v>7.0587139486228218E-2</c:v>
                </c:pt>
                <c:pt idx="11">
                  <c:v>7.3868572994377699E-2</c:v>
                </c:pt>
                <c:pt idx="12">
                  <c:v>6.8551158527372258E-2</c:v>
                </c:pt>
                <c:pt idx="13">
                  <c:v>8.9662861584112991E-2</c:v>
                </c:pt>
                <c:pt idx="14">
                  <c:v>9.3325856559669129E-2</c:v>
                </c:pt>
                <c:pt idx="15">
                  <c:v>9.5800469717127107E-2</c:v>
                </c:pt>
                <c:pt idx="16">
                  <c:v>9.4596903193408202E-2</c:v>
                </c:pt>
                <c:pt idx="17">
                  <c:v>8.7549327709072422E-2</c:v>
                </c:pt>
                <c:pt idx="18">
                  <c:v>8.4317741829711287E-2</c:v>
                </c:pt>
                <c:pt idx="19">
                  <c:v>7.8841875545335838E-2</c:v>
                </c:pt>
                <c:pt idx="20">
                  <c:v>7.0926003364084791E-2</c:v>
                </c:pt>
                <c:pt idx="21">
                  <c:v>7.2638322231980385E-2</c:v>
                </c:pt>
                <c:pt idx="22">
                  <c:v>7.0842855836123222E-2</c:v>
                </c:pt>
                <c:pt idx="23">
                  <c:v>7.4628997240542672E-2</c:v>
                </c:pt>
                <c:pt idx="24">
                  <c:v>8.4424480274287436E-2</c:v>
                </c:pt>
                <c:pt idx="25">
                  <c:v>8.3645502144806497E-2</c:v>
                </c:pt>
                <c:pt idx="26">
                  <c:v>8.8244462007263505E-2</c:v>
                </c:pt>
                <c:pt idx="27">
                  <c:v>8.7701664146385527E-2</c:v>
                </c:pt>
                <c:pt idx="28">
                  <c:v>8.6790400938279041E-2</c:v>
                </c:pt>
                <c:pt idx="29">
                  <c:v>8.7925951927619164E-2</c:v>
                </c:pt>
                <c:pt idx="30">
                  <c:v>8.3941413512589991E-2</c:v>
                </c:pt>
                <c:pt idx="31">
                  <c:v>8.1793768553071258E-2</c:v>
                </c:pt>
                <c:pt idx="32">
                  <c:v>8.5004876541640365E-2</c:v>
                </c:pt>
                <c:pt idx="33">
                  <c:v>8.7266449397828752E-2</c:v>
                </c:pt>
                <c:pt idx="34">
                  <c:v>8.1473322609587992E-2</c:v>
                </c:pt>
                <c:pt idx="35">
                  <c:v>7.8329253395075127E-2</c:v>
                </c:pt>
                <c:pt idx="36">
                  <c:v>4.9521021833149131E-2</c:v>
                </c:pt>
                <c:pt idx="37">
                  <c:v>5.8444645915384244E-2</c:v>
                </c:pt>
                <c:pt idx="38">
                  <c:v>6.4350112242979166E-2</c:v>
                </c:pt>
                <c:pt idx="39">
                  <c:v>5.805100933130062E-2</c:v>
                </c:pt>
                <c:pt idx="40">
                  <c:v>6.3270558578007965E-2</c:v>
                </c:pt>
                <c:pt idx="41">
                  <c:v>5.7942211565197146E-2</c:v>
                </c:pt>
                <c:pt idx="42">
                  <c:v>5.9334453245718302E-2</c:v>
                </c:pt>
                <c:pt idx="43">
                  <c:v>6.2663130899335506E-2</c:v>
                </c:pt>
                <c:pt idx="44">
                  <c:v>5.9286713948476441E-2</c:v>
                </c:pt>
                <c:pt idx="45">
                  <c:v>6.1000403958151143E-2</c:v>
                </c:pt>
                <c:pt idx="46">
                  <c:v>6.6389276176815962E-2</c:v>
                </c:pt>
                <c:pt idx="47">
                  <c:v>6.174486175161694E-2</c:v>
                </c:pt>
                <c:pt idx="48">
                  <c:v>5.9640904405053242E-2</c:v>
                </c:pt>
              </c:numCache>
            </c:numRef>
          </c:val>
          <c:smooth val="0"/>
          <c:extLst>
            <c:ext xmlns:c16="http://schemas.microsoft.com/office/drawing/2014/chart" uri="{C3380CC4-5D6E-409C-BE32-E72D297353CC}">
              <c16:uniqueId val="{00000001-431A-4982-A677-25F3DA59A6EE}"/>
            </c:ext>
          </c:extLst>
        </c:ser>
        <c:ser>
          <c:idx val="2"/>
          <c:order val="2"/>
          <c:tx>
            <c:strRef>
              <c:f>TdR_07!$B$88</c:f>
              <c:strCache>
                <c:ptCount val="1"/>
                <c:pt idx="0">
                  <c:v>Construction</c:v>
                </c:pt>
              </c:strCache>
            </c:strRef>
          </c:tx>
          <c:marker>
            <c:symbol val="none"/>
          </c:marker>
          <c:cat>
            <c:strRef>
              <c:f>TdR_07!$C$85:$AY$85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TdR_07!$C$88:$AY$88</c:f>
              <c:numCache>
                <c:formatCode>0.0%</c:formatCode>
                <c:ptCount val="49"/>
                <c:pt idx="0">
                  <c:v>3.9479607303012899E-2</c:v>
                </c:pt>
                <c:pt idx="1">
                  <c:v>3.794438596893137E-2</c:v>
                </c:pt>
                <c:pt idx="2">
                  <c:v>3.8047653240888747E-2</c:v>
                </c:pt>
                <c:pt idx="3">
                  <c:v>3.8399932155642552E-2</c:v>
                </c:pt>
                <c:pt idx="4">
                  <c:v>3.9061113205748094E-2</c:v>
                </c:pt>
                <c:pt idx="5">
                  <c:v>3.6757460508376069E-2</c:v>
                </c:pt>
                <c:pt idx="6">
                  <c:v>3.6385619171177462E-2</c:v>
                </c:pt>
                <c:pt idx="7">
                  <c:v>3.8992423290578504E-2</c:v>
                </c:pt>
                <c:pt idx="8">
                  <c:v>3.4861189204054552E-2</c:v>
                </c:pt>
                <c:pt idx="9">
                  <c:v>3.5934485969585366E-2</c:v>
                </c:pt>
                <c:pt idx="10">
                  <c:v>3.4733872388304374E-2</c:v>
                </c:pt>
                <c:pt idx="11">
                  <c:v>3.3692620786020908E-2</c:v>
                </c:pt>
                <c:pt idx="12">
                  <c:v>3.4706036754218142E-2</c:v>
                </c:pt>
                <c:pt idx="13">
                  <c:v>3.5004771155004132E-2</c:v>
                </c:pt>
                <c:pt idx="14">
                  <c:v>3.2988146227617442E-2</c:v>
                </c:pt>
                <c:pt idx="15">
                  <c:v>2.8976966027167185E-2</c:v>
                </c:pt>
                <c:pt idx="16">
                  <c:v>2.6037954584378763E-2</c:v>
                </c:pt>
                <c:pt idx="17">
                  <c:v>2.6660637327958002E-2</c:v>
                </c:pt>
                <c:pt idx="18">
                  <c:v>2.8479088788321588E-2</c:v>
                </c:pt>
                <c:pt idx="19">
                  <c:v>3.1162454359627178E-2</c:v>
                </c:pt>
                <c:pt idx="20">
                  <c:v>2.5465177390638596E-2</c:v>
                </c:pt>
                <c:pt idx="21">
                  <c:v>3.161675555948458E-2</c:v>
                </c:pt>
                <c:pt idx="22">
                  <c:v>3.339271697230884E-2</c:v>
                </c:pt>
                <c:pt idx="23">
                  <c:v>3.3777667067170496E-2</c:v>
                </c:pt>
                <c:pt idx="24">
                  <c:v>3.8740655811446034E-2</c:v>
                </c:pt>
                <c:pt idx="25">
                  <c:v>3.7664682334576649E-2</c:v>
                </c:pt>
                <c:pt idx="26">
                  <c:v>3.8907222618987859E-2</c:v>
                </c:pt>
                <c:pt idx="27">
                  <c:v>4.3393248986987099E-2</c:v>
                </c:pt>
                <c:pt idx="28">
                  <c:v>4.1146219799018571E-2</c:v>
                </c:pt>
                <c:pt idx="29">
                  <c:v>4.3093614331838254E-2</c:v>
                </c:pt>
                <c:pt idx="30">
                  <c:v>4.748828423458612E-2</c:v>
                </c:pt>
                <c:pt idx="31">
                  <c:v>5.1493042687766638E-2</c:v>
                </c:pt>
                <c:pt idx="32">
                  <c:v>5.4020240911880166E-2</c:v>
                </c:pt>
                <c:pt idx="33">
                  <c:v>6.0205577315623343E-2</c:v>
                </c:pt>
                <c:pt idx="34">
                  <c:v>5.5444010955080891E-2</c:v>
                </c:pt>
                <c:pt idx="35">
                  <c:v>5.0253772094427003E-2</c:v>
                </c:pt>
                <c:pt idx="36">
                  <c:v>1.4257529899415724E-2</c:v>
                </c:pt>
                <c:pt idx="37">
                  <c:v>3.2160002388329341E-2</c:v>
                </c:pt>
                <c:pt idx="38">
                  <c:v>4.0284916797135133E-2</c:v>
                </c:pt>
                <c:pt idx="39">
                  <c:v>4.1453874278585184E-2</c:v>
                </c:pt>
                <c:pt idx="40">
                  <c:v>3.3939891682159884E-2</c:v>
                </c:pt>
                <c:pt idx="41">
                  <c:v>3.1542143974548957E-2</c:v>
                </c:pt>
                <c:pt idx="42">
                  <c:v>3.0230665943028499E-2</c:v>
                </c:pt>
                <c:pt idx="43">
                  <c:v>2.8896700296417464E-2</c:v>
                </c:pt>
                <c:pt idx="44">
                  <c:v>2.9591434213320972E-2</c:v>
                </c:pt>
                <c:pt idx="45">
                  <c:v>2.8197627461578313E-2</c:v>
                </c:pt>
                <c:pt idx="46">
                  <c:v>3.19321287712548E-2</c:v>
                </c:pt>
                <c:pt idx="47">
                  <c:v>3.4093684743422954E-2</c:v>
                </c:pt>
                <c:pt idx="48">
                  <c:v>3.1459357079326865E-2</c:v>
                </c:pt>
              </c:numCache>
            </c:numRef>
          </c:val>
          <c:smooth val="0"/>
          <c:extLst>
            <c:ext xmlns:c16="http://schemas.microsoft.com/office/drawing/2014/chart" uri="{C3380CC4-5D6E-409C-BE32-E72D297353CC}">
              <c16:uniqueId val="{00000002-431A-4982-A677-25F3DA59A6EE}"/>
            </c:ext>
          </c:extLst>
        </c:ser>
        <c:ser>
          <c:idx val="3"/>
          <c:order val="3"/>
          <c:tx>
            <c:strRef>
              <c:f>TdR_07!$B$89</c:f>
              <c:strCache>
                <c:ptCount val="1"/>
                <c:pt idx="0">
                  <c:v>Tertiaire marchand</c:v>
                </c:pt>
              </c:strCache>
            </c:strRef>
          </c:tx>
          <c:marker>
            <c:symbol val="none"/>
          </c:marker>
          <c:cat>
            <c:strRef>
              <c:f>TdR_07!$C$85:$AY$85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TdR_07!$C$89:$AY$89</c:f>
              <c:numCache>
                <c:formatCode>0.0%</c:formatCode>
                <c:ptCount val="49"/>
                <c:pt idx="0">
                  <c:v>8.2820855317990074E-3</c:v>
                </c:pt>
                <c:pt idx="1">
                  <c:v>9.1015624423108569E-3</c:v>
                </c:pt>
                <c:pt idx="2">
                  <c:v>8.7473878696342211E-3</c:v>
                </c:pt>
                <c:pt idx="3">
                  <c:v>8.1188081363107612E-3</c:v>
                </c:pt>
                <c:pt idx="4">
                  <c:v>9.3260544040344104E-3</c:v>
                </c:pt>
                <c:pt idx="5">
                  <c:v>8.1920436352184451E-3</c:v>
                </c:pt>
                <c:pt idx="6">
                  <c:v>8.3852530010272482E-3</c:v>
                </c:pt>
                <c:pt idx="7">
                  <c:v>7.2299598884250482E-3</c:v>
                </c:pt>
                <c:pt idx="8">
                  <c:v>7.7382776536894212E-3</c:v>
                </c:pt>
                <c:pt idx="9">
                  <c:v>6.9315555260761304E-3</c:v>
                </c:pt>
                <c:pt idx="10">
                  <c:v>6.9967344420775067E-3</c:v>
                </c:pt>
                <c:pt idx="11">
                  <c:v>6.8705637675761698E-3</c:v>
                </c:pt>
                <c:pt idx="12">
                  <c:v>6.6082018661614032E-3</c:v>
                </c:pt>
                <c:pt idx="13">
                  <c:v>6.6900868904600621E-3</c:v>
                </c:pt>
                <c:pt idx="14">
                  <c:v>6.6499309264635631E-3</c:v>
                </c:pt>
                <c:pt idx="15">
                  <c:v>6.9368253680782066E-3</c:v>
                </c:pt>
                <c:pt idx="16">
                  <c:v>8.4409108162897591E-3</c:v>
                </c:pt>
                <c:pt idx="17">
                  <c:v>8.6929047093331595E-3</c:v>
                </c:pt>
                <c:pt idx="18">
                  <c:v>8.3640127187514374E-3</c:v>
                </c:pt>
                <c:pt idx="19">
                  <c:v>8.7242838918319375E-3</c:v>
                </c:pt>
                <c:pt idx="20">
                  <c:v>8.5402056195274835E-3</c:v>
                </c:pt>
                <c:pt idx="21">
                  <c:v>9.7083982379315998E-3</c:v>
                </c:pt>
                <c:pt idx="22">
                  <c:v>9.5388157062607018E-3</c:v>
                </c:pt>
                <c:pt idx="23">
                  <c:v>1.084376600474111E-2</c:v>
                </c:pt>
                <c:pt idx="24">
                  <c:v>1.250054028819165E-2</c:v>
                </c:pt>
                <c:pt idx="25">
                  <c:v>1.1860644889690637E-2</c:v>
                </c:pt>
                <c:pt idx="26">
                  <c:v>1.3245497566844245E-2</c:v>
                </c:pt>
                <c:pt idx="27">
                  <c:v>1.3017015094309322E-2</c:v>
                </c:pt>
                <c:pt idx="28">
                  <c:v>1.3220440021728631E-2</c:v>
                </c:pt>
                <c:pt idx="29">
                  <c:v>1.3614655999578567E-2</c:v>
                </c:pt>
                <c:pt idx="30">
                  <c:v>1.4902442944409866E-2</c:v>
                </c:pt>
                <c:pt idx="31">
                  <c:v>1.4807171717891029E-2</c:v>
                </c:pt>
                <c:pt idx="32">
                  <c:v>1.2895161827979475E-2</c:v>
                </c:pt>
                <c:pt idx="33">
                  <c:v>1.4330296422624695E-2</c:v>
                </c:pt>
                <c:pt idx="34">
                  <c:v>1.4847320111231107E-2</c:v>
                </c:pt>
                <c:pt idx="35">
                  <c:v>1.5256037383006762E-2</c:v>
                </c:pt>
                <c:pt idx="36">
                  <c:v>1.1372299192058854E-2</c:v>
                </c:pt>
                <c:pt idx="37">
                  <c:v>1.4623350741959147E-2</c:v>
                </c:pt>
                <c:pt idx="38">
                  <c:v>1.4625900244090183E-2</c:v>
                </c:pt>
                <c:pt idx="39">
                  <c:v>1.4241154580057182E-2</c:v>
                </c:pt>
                <c:pt idx="40">
                  <c:v>1.4143946032082928E-2</c:v>
                </c:pt>
                <c:pt idx="41">
                  <c:v>1.4015179323782472E-2</c:v>
                </c:pt>
                <c:pt idx="42">
                  <c:v>1.470412265182139E-2</c:v>
                </c:pt>
                <c:pt idx="43">
                  <c:v>1.4676949588202908E-2</c:v>
                </c:pt>
                <c:pt idx="44">
                  <c:v>1.4907361589638879E-2</c:v>
                </c:pt>
                <c:pt idx="45">
                  <c:v>1.5070224075432626E-2</c:v>
                </c:pt>
                <c:pt idx="46">
                  <c:v>1.4490136491490417E-2</c:v>
                </c:pt>
                <c:pt idx="47">
                  <c:v>1.4396148195434721E-2</c:v>
                </c:pt>
                <c:pt idx="48">
                  <c:v>1.3934150231816744E-2</c:v>
                </c:pt>
              </c:numCache>
            </c:numRef>
          </c:val>
          <c:smooth val="0"/>
          <c:extLst>
            <c:ext xmlns:c16="http://schemas.microsoft.com/office/drawing/2014/chart" uri="{C3380CC4-5D6E-409C-BE32-E72D297353CC}">
              <c16:uniqueId val="{00000003-431A-4982-A677-25F3DA59A6EE}"/>
            </c:ext>
          </c:extLst>
        </c:ser>
        <c:ser>
          <c:idx val="4"/>
          <c:order val="4"/>
          <c:tx>
            <c:strRef>
              <c:f>TdR_07!$B$90</c:f>
              <c:strCache>
                <c:ptCount val="1"/>
                <c:pt idx="0">
                  <c:v>Tertiaire non marchand</c:v>
                </c:pt>
              </c:strCache>
            </c:strRef>
          </c:tx>
          <c:marker>
            <c:symbol val="none"/>
          </c:marker>
          <c:cat>
            <c:strRef>
              <c:f>TdR_07!$C$85:$AY$85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TdR_07!$C$90:$AY$90</c:f>
              <c:numCache>
                <c:formatCode>0.0%</c:formatCode>
                <c:ptCount val="49"/>
                <c:pt idx="0">
                  <c:v>1.4602933956994906E-4</c:v>
                </c:pt>
                <c:pt idx="1">
                  <c:v>1.4685509408675617E-4</c:v>
                </c:pt>
                <c:pt idx="2">
                  <c:v>2.7956652046056172E-4</c:v>
                </c:pt>
                <c:pt idx="3">
                  <c:v>1.2391075396346918E-4</c:v>
                </c:pt>
                <c:pt idx="4">
                  <c:v>1.0592913914453829E-4</c:v>
                </c:pt>
                <c:pt idx="5">
                  <c:v>1.367721355975475E-4</c:v>
                </c:pt>
                <c:pt idx="6">
                  <c:v>2.6609962953686302E-4</c:v>
                </c:pt>
                <c:pt idx="7">
                  <c:v>2.4209378316767115E-4</c:v>
                </c:pt>
                <c:pt idx="8">
                  <c:v>9.3316675909302187E-5</c:v>
                </c:pt>
                <c:pt idx="9">
                  <c:v>1.8008853410182089E-4</c:v>
                </c:pt>
                <c:pt idx="10">
                  <c:v>1.7137833396497324E-4</c:v>
                </c:pt>
                <c:pt idx="11">
                  <c:v>2.0646814215428467E-4</c:v>
                </c:pt>
                <c:pt idx="12">
                  <c:v>5.4310799016106461E-4</c:v>
                </c:pt>
                <c:pt idx="13">
                  <c:v>3.4523882746256157E-4</c:v>
                </c:pt>
                <c:pt idx="14">
                  <c:v>1.4082461672689092E-4</c:v>
                </c:pt>
                <c:pt idx="15">
                  <c:v>2.1196084771160572E-4</c:v>
                </c:pt>
                <c:pt idx="16">
                  <c:v>2.4197217834361632E-4</c:v>
                </c:pt>
                <c:pt idx="17">
                  <c:v>2.1590388075519643E-4</c:v>
                </c:pt>
                <c:pt idx="18">
                  <c:v>3.6342658868107505E-4</c:v>
                </c:pt>
                <c:pt idx="19">
                  <c:v>3.1742897703893459E-4</c:v>
                </c:pt>
                <c:pt idx="20">
                  <c:v>2.2298979800764696E-4</c:v>
                </c:pt>
                <c:pt idx="21">
                  <c:v>1.5446978378064327E-4</c:v>
                </c:pt>
                <c:pt idx="22">
                  <c:v>1.1192247593925348E-4</c:v>
                </c:pt>
                <c:pt idx="23">
                  <c:v>1.8951132031955889E-4</c:v>
                </c:pt>
                <c:pt idx="24">
                  <c:v>1.9988934221286544E-4</c:v>
                </c:pt>
                <c:pt idx="25">
                  <c:v>2.5491589716612246E-4</c:v>
                </c:pt>
                <c:pt idx="26">
                  <c:v>2.580817776356255E-4</c:v>
                </c:pt>
                <c:pt idx="27">
                  <c:v>3.3010173140490969E-4</c:v>
                </c:pt>
                <c:pt idx="28">
                  <c:v>3.3841270640249662E-4</c:v>
                </c:pt>
                <c:pt idx="29">
                  <c:v>2.7448229677077673E-4</c:v>
                </c:pt>
                <c:pt idx="30">
                  <c:v>2.5792786875921677E-4</c:v>
                </c:pt>
                <c:pt idx="31">
                  <c:v>4.0509346885358614E-4</c:v>
                </c:pt>
                <c:pt idx="32">
                  <c:v>2.4963353647258871E-4</c:v>
                </c:pt>
                <c:pt idx="33">
                  <c:v>2.2518940745018136E-4</c:v>
                </c:pt>
                <c:pt idx="34">
                  <c:v>4.791580486145966E-4</c:v>
                </c:pt>
                <c:pt idx="35">
                  <c:v>2.9523470624301872E-4</c:v>
                </c:pt>
                <c:pt idx="36">
                  <c:v>1.5089973131194326E-4</c:v>
                </c:pt>
                <c:pt idx="37">
                  <c:v>2.1750662324553413E-4</c:v>
                </c:pt>
                <c:pt idx="38">
                  <c:v>2.1965371789260191E-4</c:v>
                </c:pt>
                <c:pt idx="39">
                  <c:v>2.9364714067452603E-4</c:v>
                </c:pt>
                <c:pt idx="40">
                  <c:v>3.7794306928631448E-4</c:v>
                </c:pt>
                <c:pt idx="41">
                  <c:v>2.7374553352628895E-4</c:v>
                </c:pt>
                <c:pt idx="42">
                  <c:v>2.651987859787521E-4</c:v>
                </c:pt>
                <c:pt idx="43">
                  <c:v>6.5143885675967759E-4</c:v>
                </c:pt>
                <c:pt idx="44">
                  <c:v>5.8686236860587473E-4</c:v>
                </c:pt>
                <c:pt idx="45">
                  <c:v>5.385877678622499E-4</c:v>
                </c:pt>
                <c:pt idx="46">
                  <c:v>3.176653169005824E-4</c:v>
                </c:pt>
                <c:pt idx="47">
                  <c:v>3.9989413072902209E-4</c:v>
                </c:pt>
                <c:pt idx="48">
                  <c:v>5.6689128349034907E-4</c:v>
                </c:pt>
              </c:numCache>
            </c:numRef>
          </c:val>
          <c:smooth val="0"/>
          <c:extLst>
            <c:ext xmlns:c16="http://schemas.microsoft.com/office/drawing/2014/chart" uri="{C3380CC4-5D6E-409C-BE32-E72D297353CC}">
              <c16:uniqueId val="{00000004-431A-4982-A677-25F3DA59A6EE}"/>
            </c:ext>
          </c:extLst>
        </c:ser>
        <c:dLbls>
          <c:showLegendKey val="0"/>
          <c:showVal val="0"/>
          <c:showCatName val="0"/>
          <c:showSerName val="0"/>
          <c:showPercent val="0"/>
          <c:showBubbleSize val="0"/>
        </c:dLbls>
        <c:smooth val="0"/>
        <c:axId val="147698816"/>
        <c:axId val="147700352"/>
      </c:lineChart>
      <c:catAx>
        <c:axId val="147698816"/>
        <c:scaling>
          <c:orientation val="minMax"/>
        </c:scaling>
        <c:delete val="0"/>
        <c:axPos val="b"/>
        <c:numFmt formatCode="General" sourceLinked="0"/>
        <c:majorTickMark val="out"/>
        <c:minorTickMark val="none"/>
        <c:tickLblPos val="nextTo"/>
        <c:crossAx val="147700352"/>
        <c:crosses val="autoZero"/>
        <c:auto val="1"/>
        <c:lblAlgn val="ctr"/>
        <c:lblOffset val="100"/>
        <c:noMultiLvlLbl val="0"/>
      </c:catAx>
      <c:valAx>
        <c:axId val="147700352"/>
        <c:scaling>
          <c:orientation val="minMax"/>
        </c:scaling>
        <c:delete val="0"/>
        <c:axPos val="l"/>
        <c:majorGridlines/>
        <c:numFmt formatCode="0.0%" sourceLinked="1"/>
        <c:majorTickMark val="out"/>
        <c:minorTickMark val="none"/>
        <c:tickLblPos val="nextTo"/>
        <c:crossAx val="14769881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TdR_07!$B$86</c:f>
              <c:strCache>
                <c:ptCount val="1"/>
                <c:pt idx="0">
                  <c:v>Agriculture</c:v>
                </c:pt>
              </c:strCache>
            </c:strRef>
          </c:tx>
          <c:marker>
            <c:symbol val="none"/>
          </c:marker>
          <c:cat>
            <c:strRef>
              <c:f>TdR_07!$C$85:$AZ$85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TdR_07!$C$86:$AZ$86</c:f>
              <c:numCache>
                <c:formatCode>0.0%</c:formatCode>
                <c:ptCount val="50"/>
                <c:pt idx="0">
                  <c:v>1.0240018204537899E-2</c:v>
                </c:pt>
                <c:pt idx="1">
                  <c:v>7.0421790906475927E-3</c:v>
                </c:pt>
                <c:pt idx="2">
                  <c:v>3.8372832371105876E-3</c:v>
                </c:pt>
                <c:pt idx="3">
                  <c:v>5.8780993842780229E-3</c:v>
                </c:pt>
                <c:pt idx="4">
                  <c:v>3.465217012571483E-3</c:v>
                </c:pt>
                <c:pt idx="5">
                  <c:v>5.0165733963180737E-3</c:v>
                </c:pt>
                <c:pt idx="6">
                  <c:v>3.6462859640171044E-3</c:v>
                </c:pt>
                <c:pt idx="7">
                  <c:v>2.4024718573007566E-3</c:v>
                </c:pt>
                <c:pt idx="8">
                  <c:v>1.6544726105711131E-3</c:v>
                </c:pt>
                <c:pt idx="9">
                  <c:v>5.268029327157117E-3</c:v>
                </c:pt>
                <c:pt idx="10">
                  <c:v>3.7462111919564097E-3</c:v>
                </c:pt>
                <c:pt idx="11">
                  <c:v>5.2208456304880151E-3</c:v>
                </c:pt>
                <c:pt idx="12">
                  <c:v>5.8641589952354942E-3</c:v>
                </c:pt>
                <c:pt idx="13">
                  <c:v>1.1999198111453741E-2</c:v>
                </c:pt>
                <c:pt idx="14">
                  <c:v>1.0942842675847162E-2</c:v>
                </c:pt>
                <c:pt idx="15">
                  <c:v>4.5246578600610593E-3</c:v>
                </c:pt>
                <c:pt idx="16">
                  <c:v>5.0145282654924361E-3</c:v>
                </c:pt>
                <c:pt idx="17">
                  <c:v>3.7719270560575384E-3</c:v>
                </c:pt>
                <c:pt idx="18">
                  <c:v>2.8804015561182355E-3</c:v>
                </c:pt>
                <c:pt idx="19">
                  <c:v>1.7879727035335457E-3</c:v>
                </c:pt>
                <c:pt idx="20">
                  <c:v>3.5892044237957037E-3</c:v>
                </c:pt>
                <c:pt idx="21">
                  <c:v>1.8577111673796223E-3</c:v>
                </c:pt>
                <c:pt idx="22">
                  <c:v>4.5889664978260077E-3</c:v>
                </c:pt>
                <c:pt idx="23">
                  <c:v>2.4541707594379638E-3</c:v>
                </c:pt>
                <c:pt idx="24">
                  <c:v>2.7880328412614027E-3</c:v>
                </c:pt>
                <c:pt idx="25">
                  <c:v>5.2461974722425994E-3</c:v>
                </c:pt>
                <c:pt idx="26">
                  <c:v>1.9900384537959279E-3</c:v>
                </c:pt>
                <c:pt idx="27">
                  <c:v>9.0100806713189045E-4</c:v>
                </c:pt>
                <c:pt idx="28">
                  <c:v>5.5872925929835371E-3</c:v>
                </c:pt>
                <c:pt idx="29">
                  <c:v>6.510348841622644E-3</c:v>
                </c:pt>
                <c:pt idx="30">
                  <c:v>4.9582264906345916E-3</c:v>
                </c:pt>
                <c:pt idx="31">
                  <c:v>2.4378161984486375E-3</c:v>
                </c:pt>
                <c:pt idx="32">
                  <c:v>5.6100122441286758E-3</c:v>
                </c:pt>
                <c:pt idx="33">
                  <c:v>1.5513393800601074E-3</c:v>
                </c:pt>
                <c:pt idx="34">
                  <c:v>9.6230385697784037E-3</c:v>
                </c:pt>
                <c:pt idx="35">
                  <c:v>2.6387578405258545E-3</c:v>
                </c:pt>
                <c:pt idx="36">
                  <c:v>1.4433706395823715E-3</c:v>
                </c:pt>
                <c:pt idx="37">
                  <c:v>2.7048903566136073E-3</c:v>
                </c:pt>
                <c:pt idx="38">
                  <c:v>2.1758294072164678E-3</c:v>
                </c:pt>
                <c:pt idx="39">
                  <c:v>3.8844538305125098E-3</c:v>
                </c:pt>
                <c:pt idx="40">
                  <c:v>5.3351339700867129E-3</c:v>
                </c:pt>
                <c:pt idx="41">
                  <c:v>1.4039309787400582E-3</c:v>
                </c:pt>
                <c:pt idx="42">
                  <c:v>3.007839531099421E-3</c:v>
                </c:pt>
                <c:pt idx="43">
                  <c:v>4.6421522409172801E-3</c:v>
                </c:pt>
                <c:pt idx="44">
                  <c:v>3.7815796013765932E-3</c:v>
                </c:pt>
                <c:pt idx="45">
                  <c:v>4.3076332860379606E-3</c:v>
                </c:pt>
                <c:pt idx="46">
                  <c:v>1.5480096450860991E-3</c:v>
                </c:pt>
                <c:pt idx="47">
                  <c:v>3.3896881903591157E-3</c:v>
                </c:pt>
                <c:pt idx="48">
                  <c:v>3.2033311581453499E-3</c:v>
                </c:pt>
                <c:pt idx="49">
                  <c:v>2.3160963173205003E-3</c:v>
                </c:pt>
              </c:numCache>
            </c:numRef>
          </c:val>
          <c:smooth val="0"/>
          <c:extLst>
            <c:ext xmlns:c16="http://schemas.microsoft.com/office/drawing/2014/chart" uri="{C3380CC4-5D6E-409C-BE32-E72D297353CC}">
              <c16:uniqueId val="{00000000-95D8-487A-A0BE-1B078422150D}"/>
            </c:ext>
          </c:extLst>
        </c:ser>
        <c:ser>
          <c:idx val="1"/>
          <c:order val="1"/>
          <c:tx>
            <c:strRef>
              <c:f>TdR_07!$B$87</c:f>
              <c:strCache>
                <c:ptCount val="1"/>
                <c:pt idx="0">
                  <c:v>Industrie</c:v>
                </c:pt>
              </c:strCache>
            </c:strRef>
          </c:tx>
          <c:marker>
            <c:symbol val="none"/>
          </c:marker>
          <c:cat>
            <c:strRef>
              <c:f>TdR_07!$C$85:$AZ$85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TdR_07!$C$87:$AZ$87</c:f>
              <c:numCache>
                <c:formatCode>0.0%</c:formatCode>
                <c:ptCount val="50"/>
                <c:pt idx="0">
                  <c:v>6.302112957531332E-2</c:v>
                </c:pt>
                <c:pt idx="1">
                  <c:v>6.1665664315795732E-2</c:v>
                </c:pt>
                <c:pt idx="2">
                  <c:v>6.6467030649143222E-2</c:v>
                </c:pt>
                <c:pt idx="3">
                  <c:v>7.0798744746815467E-2</c:v>
                </c:pt>
                <c:pt idx="4">
                  <c:v>6.2154307208263648E-2</c:v>
                </c:pt>
                <c:pt idx="5">
                  <c:v>6.0481715054770929E-2</c:v>
                </c:pt>
                <c:pt idx="6">
                  <c:v>6.2019536576656181E-2</c:v>
                </c:pt>
                <c:pt idx="7">
                  <c:v>5.6244468306057553E-2</c:v>
                </c:pt>
                <c:pt idx="8">
                  <c:v>7.1478673481581739E-2</c:v>
                </c:pt>
                <c:pt idx="9">
                  <c:v>6.4890097708163508E-2</c:v>
                </c:pt>
                <c:pt idx="10">
                  <c:v>7.0587139486228218E-2</c:v>
                </c:pt>
                <c:pt idx="11">
                  <c:v>7.3868572994377699E-2</c:v>
                </c:pt>
                <c:pt idx="12">
                  <c:v>6.8551158527372258E-2</c:v>
                </c:pt>
                <c:pt idx="13">
                  <c:v>8.9662861584112991E-2</c:v>
                </c:pt>
                <c:pt idx="14">
                  <c:v>9.3325856559669129E-2</c:v>
                </c:pt>
                <c:pt idx="15">
                  <c:v>9.5800469717127107E-2</c:v>
                </c:pt>
                <c:pt idx="16">
                  <c:v>9.4596903193408202E-2</c:v>
                </c:pt>
                <c:pt idx="17">
                  <c:v>8.7549327709072422E-2</c:v>
                </c:pt>
                <c:pt idx="18">
                  <c:v>8.4317741829711287E-2</c:v>
                </c:pt>
                <c:pt idx="19">
                  <c:v>7.8841875545335838E-2</c:v>
                </c:pt>
                <c:pt idx="20">
                  <c:v>7.0926003364084791E-2</c:v>
                </c:pt>
                <c:pt idx="21">
                  <c:v>7.2638322231980385E-2</c:v>
                </c:pt>
                <c:pt idx="22">
                  <c:v>7.0842855836123222E-2</c:v>
                </c:pt>
                <c:pt idx="23">
                  <c:v>7.4628997240542672E-2</c:v>
                </c:pt>
                <c:pt idx="24">
                  <c:v>8.4424480274287436E-2</c:v>
                </c:pt>
                <c:pt idx="25">
                  <c:v>8.3645502144806497E-2</c:v>
                </c:pt>
                <c:pt idx="26">
                  <c:v>8.8244462007263505E-2</c:v>
                </c:pt>
                <c:pt idx="27">
                  <c:v>8.7701664146385527E-2</c:v>
                </c:pt>
                <c:pt idx="28">
                  <c:v>8.6790400938279041E-2</c:v>
                </c:pt>
                <c:pt idx="29">
                  <c:v>8.7925951927619164E-2</c:v>
                </c:pt>
                <c:pt idx="30">
                  <c:v>8.3941413512589991E-2</c:v>
                </c:pt>
                <c:pt idx="31">
                  <c:v>8.1793768553071258E-2</c:v>
                </c:pt>
                <c:pt idx="32">
                  <c:v>8.5004876541640365E-2</c:v>
                </c:pt>
                <c:pt idx="33">
                  <c:v>8.7266449397828752E-2</c:v>
                </c:pt>
                <c:pt idx="34">
                  <c:v>8.1473322609587992E-2</c:v>
                </c:pt>
                <c:pt idx="35">
                  <c:v>7.8329253395075127E-2</c:v>
                </c:pt>
                <c:pt idx="36">
                  <c:v>4.9521021833149131E-2</c:v>
                </c:pt>
                <c:pt idx="37">
                  <c:v>5.8444645915384244E-2</c:v>
                </c:pt>
                <c:pt idx="38">
                  <c:v>6.4350112242979166E-2</c:v>
                </c:pt>
                <c:pt idx="39">
                  <c:v>5.805100933130062E-2</c:v>
                </c:pt>
                <c:pt idx="40">
                  <c:v>6.3270558578007965E-2</c:v>
                </c:pt>
                <c:pt idx="41">
                  <c:v>5.7942211565197146E-2</c:v>
                </c:pt>
                <c:pt idx="42">
                  <c:v>5.9334453245718302E-2</c:v>
                </c:pt>
                <c:pt idx="43">
                  <c:v>6.2663130899335506E-2</c:v>
                </c:pt>
                <c:pt idx="44">
                  <c:v>5.9286713948476441E-2</c:v>
                </c:pt>
                <c:pt idx="45">
                  <c:v>6.1000403958151143E-2</c:v>
                </c:pt>
                <c:pt idx="46">
                  <c:v>6.6389276176815962E-2</c:v>
                </c:pt>
                <c:pt idx="47">
                  <c:v>6.174486175161694E-2</c:v>
                </c:pt>
                <c:pt idx="48">
                  <c:v>5.9640904405053242E-2</c:v>
                </c:pt>
                <c:pt idx="49">
                  <c:v>5.9775973516592258E-2</c:v>
                </c:pt>
              </c:numCache>
            </c:numRef>
          </c:val>
          <c:smooth val="0"/>
          <c:extLst>
            <c:ext xmlns:c16="http://schemas.microsoft.com/office/drawing/2014/chart" uri="{C3380CC4-5D6E-409C-BE32-E72D297353CC}">
              <c16:uniqueId val="{00000001-95D8-487A-A0BE-1B078422150D}"/>
            </c:ext>
          </c:extLst>
        </c:ser>
        <c:ser>
          <c:idx val="2"/>
          <c:order val="2"/>
          <c:tx>
            <c:strRef>
              <c:f>TdR_07!$B$88</c:f>
              <c:strCache>
                <c:ptCount val="1"/>
                <c:pt idx="0">
                  <c:v>Construction</c:v>
                </c:pt>
              </c:strCache>
            </c:strRef>
          </c:tx>
          <c:marker>
            <c:symbol val="none"/>
          </c:marker>
          <c:cat>
            <c:strRef>
              <c:f>TdR_07!$C$85:$AZ$85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TdR_07!$C$88:$AZ$88</c:f>
              <c:numCache>
                <c:formatCode>0.0%</c:formatCode>
                <c:ptCount val="50"/>
                <c:pt idx="0">
                  <c:v>3.9479607303012899E-2</c:v>
                </c:pt>
                <c:pt idx="1">
                  <c:v>3.794438596893137E-2</c:v>
                </c:pt>
                <c:pt idx="2">
                  <c:v>3.8047653240888747E-2</c:v>
                </c:pt>
                <c:pt idx="3">
                  <c:v>3.8399932155642552E-2</c:v>
                </c:pt>
                <c:pt idx="4">
                  <c:v>3.9061113205748094E-2</c:v>
                </c:pt>
                <c:pt idx="5">
                  <c:v>3.6757460508376069E-2</c:v>
                </c:pt>
                <c:pt idx="6">
                  <c:v>3.6385619171177462E-2</c:v>
                </c:pt>
                <c:pt idx="7">
                  <c:v>3.8992423290578504E-2</c:v>
                </c:pt>
                <c:pt idx="8">
                  <c:v>3.4861189204054552E-2</c:v>
                </c:pt>
                <c:pt idx="9">
                  <c:v>3.5934485969585366E-2</c:v>
                </c:pt>
                <c:pt idx="10">
                  <c:v>3.4733872388304374E-2</c:v>
                </c:pt>
                <c:pt idx="11">
                  <c:v>3.3692620786020908E-2</c:v>
                </c:pt>
                <c:pt idx="12">
                  <c:v>3.4706036754218142E-2</c:v>
                </c:pt>
                <c:pt idx="13">
                  <c:v>3.5004771155004132E-2</c:v>
                </c:pt>
                <c:pt idx="14">
                  <c:v>3.2988146227617442E-2</c:v>
                </c:pt>
                <c:pt idx="15">
                  <c:v>2.8976966027167185E-2</c:v>
                </c:pt>
                <c:pt idx="16">
                  <c:v>2.6037954584378763E-2</c:v>
                </c:pt>
                <c:pt idx="17">
                  <c:v>2.6660637327958002E-2</c:v>
                </c:pt>
                <c:pt idx="18">
                  <c:v>2.8479088788321588E-2</c:v>
                </c:pt>
                <c:pt idx="19">
                  <c:v>3.1162454359627178E-2</c:v>
                </c:pt>
                <c:pt idx="20">
                  <c:v>2.5465177390638596E-2</c:v>
                </c:pt>
                <c:pt idx="21">
                  <c:v>3.161675555948458E-2</c:v>
                </c:pt>
                <c:pt idx="22">
                  <c:v>3.339271697230884E-2</c:v>
                </c:pt>
                <c:pt idx="23">
                  <c:v>3.3777667067170496E-2</c:v>
                </c:pt>
                <c:pt idx="24">
                  <c:v>3.8740655811446034E-2</c:v>
                </c:pt>
                <c:pt idx="25">
                  <c:v>3.7664682334576649E-2</c:v>
                </c:pt>
                <c:pt idx="26">
                  <c:v>3.8907222618987859E-2</c:v>
                </c:pt>
                <c:pt idx="27">
                  <c:v>4.3393248986987099E-2</c:v>
                </c:pt>
                <c:pt idx="28">
                  <c:v>4.1146219799018571E-2</c:v>
                </c:pt>
                <c:pt idx="29">
                  <c:v>4.3093614331838254E-2</c:v>
                </c:pt>
                <c:pt idx="30">
                  <c:v>4.748828423458612E-2</c:v>
                </c:pt>
                <c:pt idx="31">
                  <c:v>5.1493042687766638E-2</c:v>
                </c:pt>
                <c:pt idx="32">
                  <c:v>5.4020240911880166E-2</c:v>
                </c:pt>
                <c:pt idx="33">
                  <c:v>6.0205577315623343E-2</c:v>
                </c:pt>
                <c:pt idx="34">
                  <c:v>5.5444010955080891E-2</c:v>
                </c:pt>
                <c:pt idx="35">
                  <c:v>5.0253772094427003E-2</c:v>
                </c:pt>
                <c:pt idx="36">
                  <c:v>1.4257529899415724E-2</c:v>
                </c:pt>
                <c:pt idx="37">
                  <c:v>3.2160002388329341E-2</c:v>
                </c:pt>
                <c:pt idx="38">
                  <c:v>4.0284916797135133E-2</c:v>
                </c:pt>
                <c:pt idx="39">
                  <c:v>4.1453874278585184E-2</c:v>
                </c:pt>
                <c:pt idx="40">
                  <c:v>3.3939891682159884E-2</c:v>
                </c:pt>
                <c:pt idx="41">
                  <c:v>3.1542143974548957E-2</c:v>
                </c:pt>
                <c:pt idx="42">
                  <c:v>3.0230665943028499E-2</c:v>
                </c:pt>
                <c:pt idx="43">
                  <c:v>2.8896700296417464E-2</c:v>
                </c:pt>
                <c:pt idx="44">
                  <c:v>2.9591434213320972E-2</c:v>
                </c:pt>
                <c:pt idx="45">
                  <c:v>2.8197627461578313E-2</c:v>
                </c:pt>
                <c:pt idx="46">
                  <c:v>3.19321287712548E-2</c:v>
                </c:pt>
                <c:pt idx="47">
                  <c:v>3.4093684743422954E-2</c:v>
                </c:pt>
                <c:pt idx="48">
                  <c:v>3.1459357079326865E-2</c:v>
                </c:pt>
                <c:pt idx="49">
                  <c:v>3.0606607393671839E-2</c:v>
                </c:pt>
              </c:numCache>
            </c:numRef>
          </c:val>
          <c:smooth val="0"/>
          <c:extLst>
            <c:ext xmlns:c16="http://schemas.microsoft.com/office/drawing/2014/chart" uri="{C3380CC4-5D6E-409C-BE32-E72D297353CC}">
              <c16:uniqueId val="{00000002-95D8-487A-A0BE-1B078422150D}"/>
            </c:ext>
          </c:extLst>
        </c:ser>
        <c:ser>
          <c:idx val="3"/>
          <c:order val="3"/>
          <c:tx>
            <c:strRef>
              <c:f>TdR_07!$B$89</c:f>
              <c:strCache>
                <c:ptCount val="1"/>
                <c:pt idx="0">
                  <c:v>Tertiaire marchand</c:v>
                </c:pt>
              </c:strCache>
            </c:strRef>
          </c:tx>
          <c:marker>
            <c:symbol val="none"/>
          </c:marker>
          <c:cat>
            <c:strRef>
              <c:f>TdR_07!$C$85:$AZ$85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TdR_07!$C$89:$AZ$89</c:f>
              <c:numCache>
                <c:formatCode>0.0%</c:formatCode>
                <c:ptCount val="50"/>
                <c:pt idx="0">
                  <c:v>8.2820855317990074E-3</c:v>
                </c:pt>
                <c:pt idx="1">
                  <c:v>9.1015624423108569E-3</c:v>
                </c:pt>
                <c:pt idx="2">
                  <c:v>8.7473878696342211E-3</c:v>
                </c:pt>
                <c:pt idx="3">
                  <c:v>8.1188081363107612E-3</c:v>
                </c:pt>
                <c:pt idx="4">
                  <c:v>9.3260544040344104E-3</c:v>
                </c:pt>
                <c:pt idx="5">
                  <c:v>8.1920436352184451E-3</c:v>
                </c:pt>
                <c:pt idx="6">
                  <c:v>8.3852530010272482E-3</c:v>
                </c:pt>
                <c:pt idx="7">
                  <c:v>7.2299598884250482E-3</c:v>
                </c:pt>
                <c:pt idx="8">
                  <c:v>7.7382776536894212E-3</c:v>
                </c:pt>
                <c:pt idx="9">
                  <c:v>6.9315555260761304E-3</c:v>
                </c:pt>
                <c:pt idx="10">
                  <c:v>6.9967344420775067E-3</c:v>
                </c:pt>
                <c:pt idx="11">
                  <c:v>6.8705637675761698E-3</c:v>
                </c:pt>
                <c:pt idx="12">
                  <c:v>6.6082018661614032E-3</c:v>
                </c:pt>
                <c:pt idx="13">
                  <c:v>6.6900868904600621E-3</c:v>
                </c:pt>
                <c:pt idx="14">
                  <c:v>6.6499309264635631E-3</c:v>
                </c:pt>
                <c:pt idx="15">
                  <c:v>6.9368253680782066E-3</c:v>
                </c:pt>
                <c:pt idx="16">
                  <c:v>8.4409108162897591E-3</c:v>
                </c:pt>
                <c:pt idx="17">
                  <c:v>8.6929047093331595E-3</c:v>
                </c:pt>
                <c:pt idx="18">
                  <c:v>8.3640127187514374E-3</c:v>
                </c:pt>
                <c:pt idx="19">
                  <c:v>8.7242838918319375E-3</c:v>
                </c:pt>
                <c:pt idx="20">
                  <c:v>8.5402056195274835E-3</c:v>
                </c:pt>
                <c:pt idx="21">
                  <c:v>9.7083982379315998E-3</c:v>
                </c:pt>
                <c:pt idx="22">
                  <c:v>9.5388157062607018E-3</c:v>
                </c:pt>
                <c:pt idx="23">
                  <c:v>1.084376600474111E-2</c:v>
                </c:pt>
                <c:pt idx="24">
                  <c:v>1.250054028819165E-2</c:v>
                </c:pt>
                <c:pt idx="25">
                  <c:v>1.1860644889690637E-2</c:v>
                </c:pt>
                <c:pt idx="26">
                  <c:v>1.3245497566844245E-2</c:v>
                </c:pt>
                <c:pt idx="27">
                  <c:v>1.3017015094309322E-2</c:v>
                </c:pt>
                <c:pt idx="28">
                  <c:v>1.3220440021728631E-2</c:v>
                </c:pt>
                <c:pt idx="29">
                  <c:v>1.3614655999578567E-2</c:v>
                </c:pt>
                <c:pt idx="30">
                  <c:v>1.4902442944409866E-2</c:v>
                </c:pt>
                <c:pt idx="31">
                  <c:v>1.4807171717891029E-2</c:v>
                </c:pt>
                <c:pt idx="32">
                  <c:v>1.2895161827979475E-2</c:v>
                </c:pt>
                <c:pt idx="33">
                  <c:v>1.4330296422624695E-2</c:v>
                </c:pt>
                <c:pt idx="34">
                  <c:v>1.4847320111231107E-2</c:v>
                </c:pt>
                <c:pt idx="35">
                  <c:v>1.5256037383006762E-2</c:v>
                </c:pt>
                <c:pt idx="36">
                  <c:v>1.1372299192058854E-2</c:v>
                </c:pt>
                <c:pt idx="37">
                  <c:v>1.4623350741959147E-2</c:v>
                </c:pt>
                <c:pt idx="38">
                  <c:v>1.4625900244090183E-2</c:v>
                </c:pt>
                <c:pt idx="39">
                  <c:v>1.4241154580057182E-2</c:v>
                </c:pt>
                <c:pt idx="40">
                  <c:v>1.4143946032082928E-2</c:v>
                </c:pt>
                <c:pt idx="41">
                  <c:v>1.4015179323782472E-2</c:v>
                </c:pt>
                <c:pt idx="42">
                  <c:v>1.470412265182139E-2</c:v>
                </c:pt>
                <c:pt idx="43">
                  <c:v>1.4676949588202908E-2</c:v>
                </c:pt>
                <c:pt idx="44">
                  <c:v>1.4907361589638879E-2</c:v>
                </c:pt>
                <c:pt idx="45">
                  <c:v>1.5070224075432626E-2</c:v>
                </c:pt>
                <c:pt idx="46">
                  <c:v>1.4490136491490417E-2</c:v>
                </c:pt>
                <c:pt idx="47">
                  <c:v>1.4396148195434721E-2</c:v>
                </c:pt>
                <c:pt idx="48">
                  <c:v>1.3934150231816744E-2</c:v>
                </c:pt>
                <c:pt idx="49">
                  <c:v>1.2797851666798685E-2</c:v>
                </c:pt>
              </c:numCache>
            </c:numRef>
          </c:val>
          <c:smooth val="0"/>
          <c:extLst>
            <c:ext xmlns:c16="http://schemas.microsoft.com/office/drawing/2014/chart" uri="{C3380CC4-5D6E-409C-BE32-E72D297353CC}">
              <c16:uniqueId val="{00000003-95D8-487A-A0BE-1B078422150D}"/>
            </c:ext>
          </c:extLst>
        </c:ser>
        <c:ser>
          <c:idx val="4"/>
          <c:order val="4"/>
          <c:tx>
            <c:strRef>
              <c:f>TdR_07!$B$90</c:f>
              <c:strCache>
                <c:ptCount val="1"/>
                <c:pt idx="0">
                  <c:v>Tertiaire non marchand</c:v>
                </c:pt>
              </c:strCache>
            </c:strRef>
          </c:tx>
          <c:marker>
            <c:symbol val="none"/>
          </c:marker>
          <c:cat>
            <c:strRef>
              <c:f>TdR_07!$C$85:$AZ$85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TdR_07!$C$90:$AZ$90</c:f>
              <c:numCache>
                <c:formatCode>0.0%</c:formatCode>
                <c:ptCount val="50"/>
                <c:pt idx="0">
                  <c:v>1.4602933956994906E-4</c:v>
                </c:pt>
                <c:pt idx="1">
                  <c:v>1.4685509408675617E-4</c:v>
                </c:pt>
                <c:pt idx="2">
                  <c:v>2.7956652046056172E-4</c:v>
                </c:pt>
                <c:pt idx="3">
                  <c:v>1.2391075396346918E-4</c:v>
                </c:pt>
                <c:pt idx="4">
                  <c:v>1.0592913914453829E-4</c:v>
                </c:pt>
                <c:pt idx="5">
                  <c:v>1.367721355975475E-4</c:v>
                </c:pt>
                <c:pt idx="6">
                  <c:v>2.6609962953686302E-4</c:v>
                </c:pt>
                <c:pt idx="7">
                  <c:v>2.4209378316767115E-4</c:v>
                </c:pt>
                <c:pt idx="8">
                  <c:v>9.3316675909302187E-5</c:v>
                </c:pt>
                <c:pt idx="9">
                  <c:v>1.8008853410182089E-4</c:v>
                </c:pt>
                <c:pt idx="10">
                  <c:v>1.7137833396497324E-4</c:v>
                </c:pt>
                <c:pt idx="11">
                  <c:v>2.0646814215428467E-4</c:v>
                </c:pt>
                <c:pt idx="12">
                  <c:v>5.4310799016106461E-4</c:v>
                </c:pt>
                <c:pt idx="13">
                  <c:v>3.4523882746256157E-4</c:v>
                </c:pt>
                <c:pt idx="14">
                  <c:v>1.4082461672689092E-4</c:v>
                </c:pt>
                <c:pt idx="15">
                  <c:v>2.1196084771160572E-4</c:v>
                </c:pt>
                <c:pt idx="16">
                  <c:v>2.4197217834361632E-4</c:v>
                </c:pt>
                <c:pt idx="17">
                  <c:v>2.1590388075519643E-4</c:v>
                </c:pt>
                <c:pt idx="18">
                  <c:v>3.6342658868107505E-4</c:v>
                </c:pt>
                <c:pt idx="19">
                  <c:v>3.1742897703893459E-4</c:v>
                </c:pt>
                <c:pt idx="20">
                  <c:v>2.2298979800764696E-4</c:v>
                </c:pt>
                <c:pt idx="21">
                  <c:v>1.5446978378064327E-4</c:v>
                </c:pt>
                <c:pt idx="22">
                  <c:v>1.1192247593925348E-4</c:v>
                </c:pt>
                <c:pt idx="23">
                  <c:v>1.8951132031955889E-4</c:v>
                </c:pt>
                <c:pt idx="24">
                  <c:v>1.9988934221286544E-4</c:v>
                </c:pt>
                <c:pt idx="25">
                  <c:v>2.5491589716612246E-4</c:v>
                </c:pt>
                <c:pt idx="26">
                  <c:v>2.580817776356255E-4</c:v>
                </c:pt>
                <c:pt idx="27">
                  <c:v>3.3010173140490969E-4</c:v>
                </c:pt>
                <c:pt idx="28">
                  <c:v>3.3841270640249662E-4</c:v>
                </c:pt>
                <c:pt idx="29">
                  <c:v>2.7448229677077673E-4</c:v>
                </c:pt>
                <c:pt idx="30">
                  <c:v>2.5792786875921677E-4</c:v>
                </c:pt>
                <c:pt idx="31">
                  <c:v>4.0509346885358614E-4</c:v>
                </c:pt>
                <c:pt idx="32">
                  <c:v>2.4963353647258871E-4</c:v>
                </c:pt>
                <c:pt idx="33">
                  <c:v>2.2518940745018136E-4</c:v>
                </c:pt>
                <c:pt idx="34">
                  <c:v>4.791580486145966E-4</c:v>
                </c:pt>
                <c:pt idx="35">
                  <c:v>2.9523470624301872E-4</c:v>
                </c:pt>
                <c:pt idx="36">
                  <c:v>1.5089973131194326E-4</c:v>
                </c:pt>
                <c:pt idx="37">
                  <c:v>2.1750662324553413E-4</c:v>
                </c:pt>
                <c:pt idx="38">
                  <c:v>2.1965371789260191E-4</c:v>
                </c:pt>
                <c:pt idx="39">
                  <c:v>2.9364714067452603E-4</c:v>
                </c:pt>
                <c:pt idx="40">
                  <c:v>3.7794306928631448E-4</c:v>
                </c:pt>
                <c:pt idx="41">
                  <c:v>2.7374553352628895E-4</c:v>
                </c:pt>
                <c:pt idx="42">
                  <c:v>2.651987859787521E-4</c:v>
                </c:pt>
                <c:pt idx="43">
                  <c:v>6.5143885675967759E-4</c:v>
                </c:pt>
                <c:pt idx="44">
                  <c:v>5.8686236860587473E-4</c:v>
                </c:pt>
                <c:pt idx="45">
                  <c:v>5.385877678622499E-4</c:v>
                </c:pt>
                <c:pt idx="46">
                  <c:v>3.176653169005824E-4</c:v>
                </c:pt>
                <c:pt idx="47">
                  <c:v>3.9989413072902209E-4</c:v>
                </c:pt>
                <c:pt idx="48">
                  <c:v>5.6689128349034907E-4</c:v>
                </c:pt>
                <c:pt idx="49">
                  <c:v>4.8530728863789021E-4</c:v>
                </c:pt>
              </c:numCache>
            </c:numRef>
          </c:val>
          <c:smooth val="0"/>
          <c:extLst>
            <c:ext xmlns:c16="http://schemas.microsoft.com/office/drawing/2014/chart" uri="{C3380CC4-5D6E-409C-BE32-E72D297353CC}">
              <c16:uniqueId val="{00000004-95D8-487A-A0BE-1B078422150D}"/>
            </c:ext>
          </c:extLst>
        </c:ser>
        <c:dLbls>
          <c:showLegendKey val="0"/>
          <c:showVal val="0"/>
          <c:showCatName val="0"/>
          <c:showSerName val="0"/>
          <c:showPercent val="0"/>
          <c:showBubbleSize val="0"/>
        </c:dLbls>
        <c:smooth val="0"/>
        <c:axId val="147698816"/>
        <c:axId val="147700352"/>
      </c:lineChart>
      <c:catAx>
        <c:axId val="147698816"/>
        <c:scaling>
          <c:orientation val="minMax"/>
        </c:scaling>
        <c:delete val="0"/>
        <c:axPos val="b"/>
        <c:numFmt formatCode="General" sourceLinked="0"/>
        <c:majorTickMark val="out"/>
        <c:minorTickMark val="none"/>
        <c:tickLblPos val="nextTo"/>
        <c:crossAx val="147700352"/>
        <c:crosses val="autoZero"/>
        <c:auto val="1"/>
        <c:lblAlgn val="ctr"/>
        <c:lblOffset val="100"/>
        <c:noMultiLvlLbl val="0"/>
      </c:catAx>
      <c:valAx>
        <c:axId val="147700352"/>
        <c:scaling>
          <c:orientation val="minMax"/>
        </c:scaling>
        <c:delete val="0"/>
        <c:axPos val="l"/>
        <c:majorGridlines/>
        <c:numFmt formatCode="0.0%" sourceLinked="1"/>
        <c:majorTickMark val="out"/>
        <c:minorTickMark val="none"/>
        <c:tickLblPos val="nextTo"/>
        <c:crossAx val="14769881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TdR_07!$B$86</c:f>
              <c:strCache>
                <c:ptCount val="1"/>
                <c:pt idx="0">
                  <c:v>Agriculture</c:v>
                </c:pt>
              </c:strCache>
            </c:strRef>
          </c:tx>
          <c:marker>
            <c:symbol val="none"/>
          </c:marker>
          <c:cat>
            <c:strRef>
              <c:f>TdR_07!$C$85:$BA$85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TdR_07!$C$86:$BA$86</c:f>
              <c:numCache>
                <c:formatCode>0.0%</c:formatCode>
                <c:ptCount val="51"/>
                <c:pt idx="0">
                  <c:v>1.0240018204537899E-2</c:v>
                </c:pt>
                <c:pt idx="1">
                  <c:v>7.0421790906475927E-3</c:v>
                </c:pt>
                <c:pt idx="2">
                  <c:v>3.8372832371105876E-3</c:v>
                </c:pt>
                <c:pt idx="3">
                  <c:v>5.8780993842780229E-3</c:v>
                </c:pt>
                <c:pt idx="4">
                  <c:v>3.465217012571483E-3</c:v>
                </c:pt>
                <c:pt idx="5">
                  <c:v>5.0165733963180737E-3</c:v>
                </c:pt>
                <c:pt idx="6">
                  <c:v>3.6462859640171044E-3</c:v>
                </c:pt>
                <c:pt idx="7">
                  <c:v>2.4024718573007566E-3</c:v>
                </c:pt>
                <c:pt idx="8">
                  <c:v>1.6544726105711131E-3</c:v>
                </c:pt>
                <c:pt idx="9">
                  <c:v>5.268029327157117E-3</c:v>
                </c:pt>
                <c:pt idx="10">
                  <c:v>3.7462111919564097E-3</c:v>
                </c:pt>
                <c:pt idx="11">
                  <c:v>5.2208456304880151E-3</c:v>
                </c:pt>
                <c:pt idx="12">
                  <c:v>5.8641589952354942E-3</c:v>
                </c:pt>
                <c:pt idx="13">
                  <c:v>1.1999198111453741E-2</c:v>
                </c:pt>
                <c:pt idx="14">
                  <c:v>1.0942842675847162E-2</c:v>
                </c:pt>
                <c:pt idx="15">
                  <c:v>4.5246578600610593E-3</c:v>
                </c:pt>
                <c:pt idx="16">
                  <c:v>5.0145282654924361E-3</c:v>
                </c:pt>
                <c:pt idx="17">
                  <c:v>3.7719270560575384E-3</c:v>
                </c:pt>
                <c:pt idx="18">
                  <c:v>2.8804015561182355E-3</c:v>
                </c:pt>
                <c:pt idx="19">
                  <c:v>1.7879727035335457E-3</c:v>
                </c:pt>
                <c:pt idx="20">
                  <c:v>3.5892044237957037E-3</c:v>
                </c:pt>
                <c:pt idx="21">
                  <c:v>1.8577111673796223E-3</c:v>
                </c:pt>
                <c:pt idx="22">
                  <c:v>4.5889664978260077E-3</c:v>
                </c:pt>
                <c:pt idx="23">
                  <c:v>2.4541707594379638E-3</c:v>
                </c:pt>
                <c:pt idx="24">
                  <c:v>2.7880328412614027E-3</c:v>
                </c:pt>
                <c:pt idx="25">
                  <c:v>5.2461974722425994E-3</c:v>
                </c:pt>
                <c:pt idx="26">
                  <c:v>1.9900384537959279E-3</c:v>
                </c:pt>
                <c:pt idx="27">
                  <c:v>9.0100806713189045E-4</c:v>
                </c:pt>
                <c:pt idx="28">
                  <c:v>5.5872925929835371E-3</c:v>
                </c:pt>
                <c:pt idx="29">
                  <c:v>6.510348841622644E-3</c:v>
                </c:pt>
                <c:pt idx="30">
                  <c:v>4.9582264906345916E-3</c:v>
                </c:pt>
                <c:pt idx="31">
                  <c:v>2.4378161984486375E-3</c:v>
                </c:pt>
                <c:pt idx="32">
                  <c:v>5.6100122441286758E-3</c:v>
                </c:pt>
                <c:pt idx="33">
                  <c:v>1.5513393800601074E-3</c:v>
                </c:pt>
                <c:pt idx="34">
                  <c:v>9.6230385697784037E-3</c:v>
                </c:pt>
                <c:pt idx="35">
                  <c:v>2.6387578405258545E-3</c:v>
                </c:pt>
                <c:pt idx="36">
                  <c:v>1.4433706395823715E-3</c:v>
                </c:pt>
                <c:pt idx="37">
                  <c:v>2.7048903566136073E-3</c:v>
                </c:pt>
                <c:pt idx="38">
                  <c:v>2.1758294072164678E-3</c:v>
                </c:pt>
                <c:pt idx="39">
                  <c:v>3.8844538305125098E-3</c:v>
                </c:pt>
                <c:pt idx="40">
                  <c:v>5.3351339700867129E-3</c:v>
                </c:pt>
                <c:pt idx="41">
                  <c:v>1.4039309787400582E-3</c:v>
                </c:pt>
                <c:pt idx="42">
                  <c:v>3.007839531099421E-3</c:v>
                </c:pt>
                <c:pt idx="43">
                  <c:v>4.6421522409172801E-3</c:v>
                </c:pt>
                <c:pt idx="44">
                  <c:v>3.7815796013765932E-3</c:v>
                </c:pt>
                <c:pt idx="45">
                  <c:v>4.3076332860379606E-3</c:v>
                </c:pt>
                <c:pt idx="46">
                  <c:v>1.5480096450860991E-3</c:v>
                </c:pt>
                <c:pt idx="47">
                  <c:v>3.3896881903591157E-3</c:v>
                </c:pt>
                <c:pt idx="48">
                  <c:v>3.2033311581453499E-3</c:v>
                </c:pt>
                <c:pt idx="49">
                  <c:v>2.3160963173205003E-3</c:v>
                </c:pt>
                <c:pt idx="50">
                  <c:v>2.1430522397763562E-3</c:v>
                </c:pt>
              </c:numCache>
            </c:numRef>
          </c:val>
          <c:smooth val="0"/>
          <c:extLst>
            <c:ext xmlns:c16="http://schemas.microsoft.com/office/drawing/2014/chart" uri="{C3380CC4-5D6E-409C-BE32-E72D297353CC}">
              <c16:uniqueId val="{00000000-6824-4376-86EC-B6CB17F82416}"/>
            </c:ext>
          </c:extLst>
        </c:ser>
        <c:ser>
          <c:idx val="1"/>
          <c:order val="1"/>
          <c:tx>
            <c:strRef>
              <c:f>TdR_07!$B$87</c:f>
              <c:strCache>
                <c:ptCount val="1"/>
                <c:pt idx="0">
                  <c:v>Industrie</c:v>
                </c:pt>
              </c:strCache>
            </c:strRef>
          </c:tx>
          <c:marker>
            <c:symbol val="none"/>
          </c:marker>
          <c:cat>
            <c:strRef>
              <c:f>TdR_07!$C$85:$BA$85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TdR_07!$C$87:$BA$87</c:f>
              <c:numCache>
                <c:formatCode>0.0%</c:formatCode>
                <c:ptCount val="51"/>
                <c:pt idx="0">
                  <c:v>6.302112957531332E-2</c:v>
                </c:pt>
                <c:pt idx="1">
                  <c:v>6.1665664315795732E-2</c:v>
                </c:pt>
                <c:pt idx="2">
                  <c:v>6.6467030649143222E-2</c:v>
                </c:pt>
                <c:pt idx="3">
                  <c:v>7.0798744746815467E-2</c:v>
                </c:pt>
                <c:pt idx="4">
                  <c:v>6.2154307208263648E-2</c:v>
                </c:pt>
                <c:pt idx="5">
                  <c:v>6.0481715054770929E-2</c:v>
                </c:pt>
                <c:pt idx="6">
                  <c:v>6.2019536576656181E-2</c:v>
                </c:pt>
                <c:pt idx="7">
                  <c:v>5.6244468306057553E-2</c:v>
                </c:pt>
                <c:pt idx="8">
                  <c:v>7.1478673481581739E-2</c:v>
                </c:pt>
                <c:pt idx="9">
                  <c:v>6.4890097708163508E-2</c:v>
                </c:pt>
                <c:pt idx="10">
                  <c:v>7.0587139486228218E-2</c:v>
                </c:pt>
                <c:pt idx="11">
                  <c:v>7.3868572994377699E-2</c:v>
                </c:pt>
                <c:pt idx="12">
                  <c:v>6.8551158527372258E-2</c:v>
                </c:pt>
                <c:pt idx="13">
                  <c:v>8.9662861584112991E-2</c:v>
                </c:pt>
                <c:pt idx="14">
                  <c:v>9.3325856559669129E-2</c:v>
                </c:pt>
                <c:pt idx="15">
                  <c:v>9.5800469717127107E-2</c:v>
                </c:pt>
                <c:pt idx="16">
                  <c:v>9.4596903193408202E-2</c:v>
                </c:pt>
                <c:pt idx="17">
                  <c:v>8.7549327709072422E-2</c:v>
                </c:pt>
                <c:pt idx="18">
                  <c:v>8.4317741829711287E-2</c:v>
                </c:pt>
                <c:pt idx="19">
                  <c:v>7.8841875545335838E-2</c:v>
                </c:pt>
                <c:pt idx="20">
                  <c:v>7.0926003364084791E-2</c:v>
                </c:pt>
                <c:pt idx="21">
                  <c:v>7.2638322231980385E-2</c:v>
                </c:pt>
                <c:pt idx="22">
                  <c:v>7.0842855836123222E-2</c:v>
                </c:pt>
                <c:pt idx="23">
                  <c:v>7.4628997240542672E-2</c:v>
                </c:pt>
                <c:pt idx="24">
                  <c:v>8.4424480274287436E-2</c:v>
                </c:pt>
                <c:pt idx="25">
                  <c:v>8.3645502144806497E-2</c:v>
                </c:pt>
                <c:pt idx="26">
                  <c:v>8.8244462007263505E-2</c:v>
                </c:pt>
                <c:pt idx="27">
                  <c:v>8.7701664146385527E-2</c:v>
                </c:pt>
                <c:pt idx="28">
                  <c:v>8.6790400938279041E-2</c:v>
                </c:pt>
                <c:pt idx="29">
                  <c:v>8.7925951927619164E-2</c:v>
                </c:pt>
                <c:pt idx="30">
                  <c:v>8.3941413512589991E-2</c:v>
                </c:pt>
                <c:pt idx="31">
                  <c:v>8.1793768553071258E-2</c:v>
                </c:pt>
                <c:pt idx="32">
                  <c:v>8.5004876541640365E-2</c:v>
                </c:pt>
                <c:pt idx="33">
                  <c:v>8.7266449397828752E-2</c:v>
                </c:pt>
                <c:pt idx="34">
                  <c:v>8.1473322609587992E-2</c:v>
                </c:pt>
                <c:pt idx="35">
                  <c:v>7.8329253395075127E-2</c:v>
                </c:pt>
                <c:pt idx="36">
                  <c:v>4.9521021833149131E-2</c:v>
                </c:pt>
                <c:pt idx="37">
                  <c:v>5.8444645915384244E-2</c:v>
                </c:pt>
                <c:pt idx="38">
                  <c:v>6.4350112242979166E-2</c:v>
                </c:pt>
                <c:pt idx="39">
                  <c:v>5.805100933130062E-2</c:v>
                </c:pt>
                <c:pt idx="40">
                  <c:v>6.3270558578007965E-2</c:v>
                </c:pt>
                <c:pt idx="41">
                  <c:v>5.7942211565197146E-2</c:v>
                </c:pt>
                <c:pt idx="42">
                  <c:v>5.9334453245718302E-2</c:v>
                </c:pt>
                <c:pt idx="43">
                  <c:v>6.2663130899335506E-2</c:v>
                </c:pt>
                <c:pt idx="44">
                  <c:v>5.9286713948476441E-2</c:v>
                </c:pt>
                <c:pt idx="45">
                  <c:v>6.1000403958151143E-2</c:v>
                </c:pt>
                <c:pt idx="46">
                  <c:v>6.6389276176815962E-2</c:v>
                </c:pt>
                <c:pt idx="47">
                  <c:v>6.174486175161694E-2</c:v>
                </c:pt>
                <c:pt idx="48">
                  <c:v>5.9640904405053242E-2</c:v>
                </c:pt>
                <c:pt idx="49">
                  <c:v>5.9775973516592258E-2</c:v>
                </c:pt>
                <c:pt idx="50">
                  <c:v>5.6012257821621808E-2</c:v>
                </c:pt>
              </c:numCache>
            </c:numRef>
          </c:val>
          <c:smooth val="0"/>
          <c:extLst>
            <c:ext xmlns:c16="http://schemas.microsoft.com/office/drawing/2014/chart" uri="{C3380CC4-5D6E-409C-BE32-E72D297353CC}">
              <c16:uniqueId val="{00000001-6824-4376-86EC-B6CB17F82416}"/>
            </c:ext>
          </c:extLst>
        </c:ser>
        <c:ser>
          <c:idx val="2"/>
          <c:order val="2"/>
          <c:tx>
            <c:strRef>
              <c:f>TdR_07!$B$88</c:f>
              <c:strCache>
                <c:ptCount val="1"/>
                <c:pt idx="0">
                  <c:v>Construction</c:v>
                </c:pt>
              </c:strCache>
            </c:strRef>
          </c:tx>
          <c:marker>
            <c:symbol val="none"/>
          </c:marker>
          <c:cat>
            <c:strRef>
              <c:f>TdR_07!$C$85:$BA$85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TdR_07!$C$88:$BA$88</c:f>
              <c:numCache>
                <c:formatCode>0.0%</c:formatCode>
                <c:ptCount val="51"/>
                <c:pt idx="0">
                  <c:v>3.9479607303012899E-2</c:v>
                </c:pt>
                <c:pt idx="1">
                  <c:v>3.794438596893137E-2</c:v>
                </c:pt>
                <c:pt idx="2">
                  <c:v>3.8047653240888747E-2</c:v>
                </c:pt>
                <c:pt idx="3">
                  <c:v>3.8399932155642552E-2</c:v>
                </c:pt>
                <c:pt idx="4">
                  <c:v>3.9061113205748094E-2</c:v>
                </c:pt>
                <c:pt idx="5">
                  <c:v>3.6757460508376069E-2</c:v>
                </c:pt>
                <c:pt idx="6">
                  <c:v>3.6385619171177462E-2</c:v>
                </c:pt>
                <c:pt idx="7">
                  <c:v>3.8992423290578504E-2</c:v>
                </c:pt>
                <c:pt idx="8">
                  <c:v>3.4861189204054552E-2</c:v>
                </c:pt>
                <c:pt idx="9">
                  <c:v>3.5934485969585366E-2</c:v>
                </c:pt>
                <c:pt idx="10">
                  <c:v>3.4733872388304374E-2</c:v>
                </c:pt>
                <c:pt idx="11">
                  <c:v>3.3692620786020908E-2</c:v>
                </c:pt>
                <c:pt idx="12">
                  <c:v>3.4706036754218142E-2</c:v>
                </c:pt>
                <c:pt idx="13">
                  <c:v>3.5004771155004132E-2</c:v>
                </c:pt>
                <c:pt idx="14">
                  <c:v>3.2988146227617442E-2</c:v>
                </c:pt>
                <c:pt idx="15">
                  <c:v>2.8976966027167185E-2</c:v>
                </c:pt>
                <c:pt idx="16">
                  <c:v>2.6037954584378763E-2</c:v>
                </c:pt>
                <c:pt idx="17">
                  <c:v>2.6660637327958002E-2</c:v>
                </c:pt>
                <c:pt idx="18">
                  <c:v>2.8479088788321588E-2</c:v>
                </c:pt>
                <c:pt idx="19">
                  <c:v>3.1162454359627178E-2</c:v>
                </c:pt>
                <c:pt idx="20">
                  <c:v>2.5465177390638596E-2</c:v>
                </c:pt>
                <c:pt idx="21">
                  <c:v>3.161675555948458E-2</c:v>
                </c:pt>
                <c:pt idx="22">
                  <c:v>3.339271697230884E-2</c:v>
                </c:pt>
                <c:pt idx="23">
                  <c:v>3.3777667067170496E-2</c:v>
                </c:pt>
                <c:pt idx="24">
                  <c:v>3.8740655811446034E-2</c:v>
                </c:pt>
                <c:pt idx="25">
                  <c:v>3.7664682334576649E-2</c:v>
                </c:pt>
                <c:pt idx="26">
                  <c:v>3.8907222618987859E-2</c:v>
                </c:pt>
                <c:pt idx="27">
                  <c:v>4.3393248986987099E-2</c:v>
                </c:pt>
                <c:pt idx="28">
                  <c:v>4.1146219799018571E-2</c:v>
                </c:pt>
                <c:pt idx="29">
                  <c:v>4.3093614331838254E-2</c:v>
                </c:pt>
                <c:pt idx="30">
                  <c:v>4.748828423458612E-2</c:v>
                </c:pt>
                <c:pt idx="31">
                  <c:v>5.1493042687766638E-2</c:v>
                </c:pt>
                <c:pt idx="32">
                  <c:v>5.4020240911880166E-2</c:v>
                </c:pt>
                <c:pt idx="33">
                  <c:v>6.0205577315623343E-2</c:v>
                </c:pt>
                <c:pt idx="34">
                  <c:v>5.5444010955080891E-2</c:v>
                </c:pt>
                <c:pt idx="35">
                  <c:v>5.0253772094427003E-2</c:v>
                </c:pt>
                <c:pt idx="36">
                  <c:v>1.4257529899415724E-2</c:v>
                </c:pt>
                <c:pt idx="37">
                  <c:v>3.2160002388329341E-2</c:v>
                </c:pt>
                <c:pt idx="38">
                  <c:v>4.0284916797135133E-2</c:v>
                </c:pt>
                <c:pt idx="39">
                  <c:v>4.1453874278585184E-2</c:v>
                </c:pt>
                <c:pt idx="40">
                  <c:v>3.3939891682159884E-2</c:v>
                </c:pt>
                <c:pt idx="41">
                  <c:v>3.1542143974548957E-2</c:v>
                </c:pt>
                <c:pt idx="42">
                  <c:v>3.0230665943028499E-2</c:v>
                </c:pt>
                <c:pt idx="43">
                  <c:v>2.8896700296417464E-2</c:v>
                </c:pt>
                <c:pt idx="44">
                  <c:v>2.9591434213320972E-2</c:v>
                </c:pt>
                <c:pt idx="45">
                  <c:v>2.8197627461578313E-2</c:v>
                </c:pt>
                <c:pt idx="46">
                  <c:v>3.19321287712548E-2</c:v>
                </c:pt>
                <c:pt idx="47">
                  <c:v>3.4093684743422954E-2</c:v>
                </c:pt>
                <c:pt idx="48">
                  <c:v>3.1459357079326865E-2</c:v>
                </c:pt>
                <c:pt idx="49">
                  <c:v>3.0606607393671839E-2</c:v>
                </c:pt>
                <c:pt idx="50">
                  <c:v>2.809142557495695E-2</c:v>
                </c:pt>
              </c:numCache>
            </c:numRef>
          </c:val>
          <c:smooth val="0"/>
          <c:extLst>
            <c:ext xmlns:c16="http://schemas.microsoft.com/office/drawing/2014/chart" uri="{C3380CC4-5D6E-409C-BE32-E72D297353CC}">
              <c16:uniqueId val="{00000002-6824-4376-86EC-B6CB17F82416}"/>
            </c:ext>
          </c:extLst>
        </c:ser>
        <c:ser>
          <c:idx val="3"/>
          <c:order val="3"/>
          <c:tx>
            <c:strRef>
              <c:f>TdR_07!$B$89</c:f>
              <c:strCache>
                <c:ptCount val="1"/>
                <c:pt idx="0">
                  <c:v>Tertiaire marchand</c:v>
                </c:pt>
              </c:strCache>
            </c:strRef>
          </c:tx>
          <c:marker>
            <c:symbol val="none"/>
          </c:marker>
          <c:cat>
            <c:strRef>
              <c:f>TdR_07!$C$85:$BA$85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TdR_07!$C$89:$BA$89</c:f>
              <c:numCache>
                <c:formatCode>0.0%</c:formatCode>
                <c:ptCount val="51"/>
                <c:pt idx="0">
                  <c:v>8.2820855317990074E-3</c:v>
                </c:pt>
                <c:pt idx="1">
                  <c:v>9.1015624423108569E-3</c:v>
                </c:pt>
                <c:pt idx="2">
                  <c:v>8.7473878696342211E-3</c:v>
                </c:pt>
                <c:pt idx="3">
                  <c:v>8.1188081363107612E-3</c:v>
                </c:pt>
                <c:pt idx="4">
                  <c:v>9.3260544040344104E-3</c:v>
                </c:pt>
                <c:pt idx="5">
                  <c:v>8.1920436352184451E-3</c:v>
                </c:pt>
                <c:pt idx="6">
                  <c:v>8.3852530010272482E-3</c:v>
                </c:pt>
                <c:pt idx="7">
                  <c:v>7.2299598884250482E-3</c:v>
                </c:pt>
                <c:pt idx="8">
                  <c:v>7.7382776536894212E-3</c:v>
                </c:pt>
                <c:pt idx="9">
                  <c:v>6.9315555260761304E-3</c:v>
                </c:pt>
                <c:pt idx="10">
                  <c:v>6.9967344420775067E-3</c:v>
                </c:pt>
                <c:pt idx="11">
                  <c:v>6.8705637675761698E-3</c:v>
                </c:pt>
                <c:pt idx="12">
                  <c:v>6.6082018661614032E-3</c:v>
                </c:pt>
                <c:pt idx="13">
                  <c:v>6.6900868904600621E-3</c:v>
                </c:pt>
                <c:pt idx="14">
                  <c:v>6.6499309264635631E-3</c:v>
                </c:pt>
                <c:pt idx="15">
                  <c:v>6.9368253680782066E-3</c:v>
                </c:pt>
                <c:pt idx="16">
                  <c:v>8.4409108162897591E-3</c:v>
                </c:pt>
                <c:pt idx="17">
                  <c:v>8.6929047093331595E-3</c:v>
                </c:pt>
                <c:pt idx="18">
                  <c:v>8.3640127187514374E-3</c:v>
                </c:pt>
                <c:pt idx="19">
                  <c:v>8.7242838918319375E-3</c:v>
                </c:pt>
                <c:pt idx="20">
                  <c:v>8.5402056195274835E-3</c:v>
                </c:pt>
                <c:pt idx="21">
                  <c:v>9.7083982379315998E-3</c:v>
                </c:pt>
                <c:pt idx="22">
                  <c:v>9.5388157062607018E-3</c:v>
                </c:pt>
                <c:pt idx="23">
                  <c:v>1.084376600474111E-2</c:v>
                </c:pt>
                <c:pt idx="24">
                  <c:v>1.250054028819165E-2</c:v>
                </c:pt>
                <c:pt idx="25">
                  <c:v>1.1860644889690637E-2</c:v>
                </c:pt>
                <c:pt idx="26">
                  <c:v>1.3245497566844245E-2</c:v>
                </c:pt>
                <c:pt idx="27">
                  <c:v>1.3017015094309322E-2</c:v>
                </c:pt>
                <c:pt idx="28">
                  <c:v>1.3220440021728631E-2</c:v>
                </c:pt>
                <c:pt idx="29">
                  <c:v>1.3614655999578567E-2</c:v>
                </c:pt>
                <c:pt idx="30">
                  <c:v>1.4902442944409866E-2</c:v>
                </c:pt>
                <c:pt idx="31">
                  <c:v>1.4807171717891029E-2</c:v>
                </c:pt>
                <c:pt idx="32">
                  <c:v>1.2895161827979475E-2</c:v>
                </c:pt>
                <c:pt idx="33">
                  <c:v>1.4330296422624695E-2</c:v>
                </c:pt>
                <c:pt idx="34">
                  <c:v>1.4847320111231107E-2</c:v>
                </c:pt>
                <c:pt idx="35">
                  <c:v>1.5256037383006762E-2</c:v>
                </c:pt>
                <c:pt idx="36">
                  <c:v>1.1372299192058854E-2</c:v>
                </c:pt>
                <c:pt idx="37">
                  <c:v>1.4623350741959147E-2</c:v>
                </c:pt>
                <c:pt idx="38">
                  <c:v>1.4625900244090183E-2</c:v>
                </c:pt>
                <c:pt idx="39">
                  <c:v>1.4241154580057182E-2</c:v>
                </c:pt>
                <c:pt idx="40">
                  <c:v>1.4143946032082928E-2</c:v>
                </c:pt>
                <c:pt idx="41">
                  <c:v>1.4015179323782472E-2</c:v>
                </c:pt>
                <c:pt idx="42">
                  <c:v>1.470412265182139E-2</c:v>
                </c:pt>
                <c:pt idx="43">
                  <c:v>1.4676949588202908E-2</c:v>
                </c:pt>
                <c:pt idx="44">
                  <c:v>1.4907361589638879E-2</c:v>
                </c:pt>
                <c:pt idx="45">
                  <c:v>1.5070224075432626E-2</c:v>
                </c:pt>
                <c:pt idx="46">
                  <c:v>1.4490136491490417E-2</c:v>
                </c:pt>
                <c:pt idx="47">
                  <c:v>1.4396148195434721E-2</c:v>
                </c:pt>
                <c:pt idx="48">
                  <c:v>1.3934150231816744E-2</c:v>
                </c:pt>
                <c:pt idx="49">
                  <c:v>1.2797851666798685E-2</c:v>
                </c:pt>
                <c:pt idx="50">
                  <c:v>1.3346248366872666E-2</c:v>
                </c:pt>
              </c:numCache>
            </c:numRef>
          </c:val>
          <c:smooth val="0"/>
          <c:extLst>
            <c:ext xmlns:c16="http://schemas.microsoft.com/office/drawing/2014/chart" uri="{C3380CC4-5D6E-409C-BE32-E72D297353CC}">
              <c16:uniqueId val="{00000003-6824-4376-86EC-B6CB17F82416}"/>
            </c:ext>
          </c:extLst>
        </c:ser>
        <c:ser>
          <c:idx val="4"/>
          <c:order val="4"/>
          <c:tx>
            <c:strRef>
              <c:f>TdR_07!$B$90</c:f>
              <c:strCache>
                <c:ptCount val="1"/>
                <c:pt idx="0">
                  <c:v>Tertiaire non marchand</c:v>
                </c:pt>
              </c:strCache>
            </c:strRef>
          </c:tx>
          <c:marker>
            <c:symbol val="none"/>
          </c:marker>
          <c:cat>
            <c:strRef>
              <c:f>TdR_07!$C$85:$BA$85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TdR_07!$C$90:$BA$90</c:f>
              <c:numCache>
                <c:formatCode>0.0%</c:formatCode>
                <c:ptCount val="51"/>
                <c:pt idx="0">
                  <c:v>1.4602933956994906E-4</c:v>
                </c:pt>
                <c:pt idx="1">
                  <c:v>1.4685509408675617E-4</c:v>
                </c:pt>
                <c:pt idx="2">
                  <c:v>2.7956652046056172E-4</c:v>
                </c:pt>
                <c:pt idx="3">
                  <c:v>1.2391075396346918E-4</c:v>
                </c:pt>
                <c:pt idx="4">
                  <c:v>1.0592913914453829E-4</c:v>
                </c:pt>
                <c:pt idx="5">
                  <c:v>1.367721355975475E-4</c:v>
                </c:pt>
                <c:pt idx="6">
                  <c:v>2.6609962953686302E-4</c:v>
                </c:pt>
                <c:pt idx="7">
                  <c:v>2.4209378316767115E-4</c:v>
                </c:pt>
                <c:pt idx="8">
                  <c:v>9.3316675909302187E-5</c:v>
                </c:pt>
                <c:pt idx="9">
                  <c:v>1.8008853410182089E-4</c:v>
                </c:pt>
                <c:pt idx="10">
                  <c:v>1.7137833396497324E-4</c:v>
                </c:pt>
                <c:pt idx="11">
                  <c:v>2.0646814215428467E-4</c:v>
                </c:pt>
                <c:pt idx="12">
                  <c:v>5.4310799016106461E-4</c:v>
                </c:pt>
                <c:pt idx="13">
                  <c:v>3.4523882746256157E-4</c:v>
                </c:pt>
                <c:pt idx="14">
                  <c:v>1.4082461672689092E-4</c:v>
                </c:pt>
                <c:pt idx="15">
                  <c:v>2.1196084771160572E-4</c:v>
                </c:pt>
                <c:pt idx="16">
                  <c:v>2.4197217834361632E-4</c:v>
                </c:pt>
                <c:pt idx="17">
                  <c:v>2.1590388075519643E-4</c:v>
                </c:pt>
                <c:pt idx="18">
                  <c:v>3.6342658868107505E-4</c:v>
                </c:pt>
                <c:pt idx="19">
                  <c:v>3.1742897703893459E-4</c:v>
                </c:pt>
                <c:pt idx="20">
                  <c:v>2.2298979800764696E-4</c:v>
                </c:pt>
                <c:pt idx="21">
                  <c:v>1.5446978378064327E-4</c:v>
                </c:pt>
                <c:pt idx="22">
                  <c:v>1.1192247593925348E-4</c:v>
                </c:pt>
                <c:pt idx="23">
                  <c:v>1.8951132031955889E-4</c:v>
                </c:pt>
                <c:pt idx="24">
                  <c:v>1.9988934221286544E-4</c:v>
                </c:pt>
                <c:pt idx="25">
                  <c:v>2.5491589716612246E-4</c:v>
                </c:pt>
                <c:pt idx="26">
                  <c:v>2.580817776356255E-4</c:v>
                </c:pt>
                <c:pt idx="27">
                  <c:v>3.3010173140490969E-4</c:v>
                </c:pt>
                <c:pt idx="28">
                  <c:v>3.3841270640249662E-4</c:v>
                </c:pt>
                <c:pt idx="29">
                  <c:v>2.7448229677077673E-4</c:v>
                </c:pt>
                <c:pt idx="30">
                  <c:v>2.5792786875921677E-4</c:v>
                </c:pt>
                <c:pt idx="31">
                  <c:v>4.0509346885358614E-4</c:v>
                </c:pt>
                <c:pt idx="32">
                  <c:v>2.4963353647258871E-4</c:v>
                </c:pt>
                <c:pt idx="33">
                  <c:v>2.2518940745018136E-4</c:v>
                </c:pt>
                <c:pt idx="34">
                  <c:v>4.791580486145966E-4</c:v>
                </c:pt>
                <c:pt idx="35">
                  <c:v>2.9523470624301872E-4</c:v>
                </c:pt>
                <c:pt idx="36">
                  <c:v>1.5089973131194326E-4</c:v>
                </c:pt>
                <c:pt idx="37">
                  <c:v>2.1750662324553413E-4</c:v>
                </c:pt>
                <c:pt idx="38">
                  <c:v>2.1965371789260191E-4</c:v>
                </c:pt>
                <c:pt idx="39">
                  <c:v>2.9364714067452603E-4</c:v>
                </c:pt>
                <c:pt idx="40">
                  <c:v>3.7794306928631448E-4</c:v>
                </c:pt>
                <c:pt idx="41">
                  <c:v>2.7374553352628895E-4</c:v>
                </c:pt>
                <c:pt idx="42">
                  <c:v>2.651987859787521E-4</c:v>
                </c:pt>
                <c:pt idx="43">
                  <c:v>6.5143885675967759E-4</c:v>
                </c:pt>
                <c:pt idx="44">
                  <c:v>5.8686236860587473E-4</c:v>
                </c:pt>
                <c:pt idx="45">
                  <c:v>5.385877678622499E-4</c:v>
                </c:pt>
                <c:pt idx="46">
                  <c:v>3.176653169005824E-4</c:v>
                </c:pt>
                <c:pt idx="47">
                  <c:v>3.9989413072902209E-4</c:v>
                </c:pt>
                <c:pt idx="48">
                  <c:v>5.6689128349034907E-4</c:v>
                </c:pt>
                <c:pt idx="49">
                  <c:v>4.8530728863789021E-4</c:v>
                </c:pt>
                <c:pt idx="50">
                  <c:v>3.9334382522038171E-4</c:v>
                </c:pt>
              </c:numCache>
            </c:numRef>
          </c:val>
          <c:smooth val="0"/>
          <c:extLst>
            <c:ext xmlns:c16="http://schemas.microsoft.com/office/drawing/2014/chart" uri="{C3380CC4-5D6E-409C-BE32-E72D297353CC}">
              <c16:uniqueId val="{00000004-6824-4376-86EC-B6CB17F82416}"/>
            </c:ext>
          </c:extLst>
        </c:ser>
        <c:dLbls>
          <c:showLegendKey val="0"/>
          <c:showVal val="0"/>
          <c:showCatName val="0"/>
          <c:showSerName val="0"/>
          <c:showPercent val="0"/>
          <c:showBubbleSize val="0"/>
        </c:dLbls>
        <c:smooth val="0"/>
        <c:axId val="147698816"/>
        <c:axId val="147700352"/>
      </c:lineChart>
      <c:catAx>
        <c:axId val="147698816"/>
        <c:scaling>
          <c:orientation val="minMax"/>
        </c:scaling>
        <c:delete val="0"/>
        <c:axPos val="b"/>
        <c:numFmt formatCode="General" sourceLinked="0"/>
        <c:majorTickMark val="out"/>
        <c:minorTickMark val="none"/>
        <c:tickLblPos val="nextTo"/>
        <c:crossAx val="147700352"/>
        <c:crosses val="autoZero"/>
        <c:auto val="1"/>
        <c:lblAlgn val="ctr"/>
        <c:lblOffset val="100"/>
        <c:noMultiLvlLbl val="0"/>
      </c:catAx>
      <c:valAx>
        <c:axId val="147700352"/>
        <c:scaling>
          <c:orientation val="minMax"/>
        </c:scaling>
        <c:delete val="0"/>
        <c:axPos val="l"/>
        <c:majorGridlines/>
        <c:numFmt formatCode="0.0%" sourceLinked="1"/>
        <c:majorTickMark val="out"/>
        <c:minorTickMark val="none"/>
        <c:tickLblPos val="nextTo"/>
        <c:crossAx val="14769881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trimestrielle des ETP intérimaires dans le tertiaire dans l'Ain</a:t>
            </a:r>
            <a:r>
              <a:rPr lang="en-US"/>
              <a:t> </a:t>
            </a:r>
          </a:p>
          <a:p>
            <a:pPr>
              <a:defRPr/>
            </a:pPr>
            <a:r>
              <a:rPr lang="en-US" sz="1050" b="0"/>
              <a:t>(Source : Dares, DSN, Fichiers Pôle-emploi, CVS, lieu de l'entreprise utilisatrice, naf 17)</a:t>
            </a:r>
          </a:p>
        </c:rich>
      </c:tx>
      <c:overlay val="0"/>
    </c:title>
    <c:autoTitleDeleted val="0"/>
    <c:plotArea>
      <c:layout>
        <c:manualLayout>
          <c:layoutTarget val="inner"/>
          <c:xMode val="edge"/>
          <c:yMode val="edge"/>
          <c:x val="4.810524390665856E-2"/>
          <c:y val="0.11836894662828655"/>
          <c:w val="0.64925644181482978"/>
          <c:h val="0.76265838143539588"/>
        </c:manualLayout>
      </c:layout>
      <c:lineChart>
        <c:grouping val="standard"/>
        <c:varyColors val="0"/>
        <c:ser>
          <c:idx val="0"/>
          <c:order val="0"/>
          <c:tx>
            <c:strRef>
              <c:f>ETP_01!$D$38</c:f>
              <c:strCache>
                <c:ptCount val="1"/>
                <c:pt idx="0">
                  <c:v>Commerce ; reparation d'automobiles et de motocycles</c:v>
                </c:pt>
              </c:strCache>
            </c:strRef>
          </c:tx>
          <c:marker>
            <c:symbol val="none"/>
          </c:marker>
          <c:cat>
            <c:strRef>
              <c:f>ETP_01!$E$29:$CB$29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ETP_01!$E$38:$CB$38</c:f>
              <c:numCache>
                <c:formatCode>#,##0</c:formatCode>
                <c:ptCount val="76"/>
                <c:pt idx="0">
                  <c:v>603.28580878491198</c:v>
                </c:pt>
                <c:pt idx="1">
                  <c:v>521.92702897659501</c:v>
                </c:pt>
                <c:pt idx="2">
                  <c:v>555.654614872406</c:v>
                </c:pt>
                <c:pt idx="3">
                  <c:v>520.75488458279199</c:v>
                </c:pt>
                <c:pt idx="4">
                  <c:v>591.22009563849701</c:v>
                </c:pt>
                <c:pt idx="5">
                  <c:v>513.51138204254505</c:v>
                </c:pt>
                <c:pt idx="6">
                  <c:v>562.26311798950803</c:v>
                </c:pt>
                <c:pt idx="7">
                  <c:v>672.27473548106798</c:v>
                </c:pt>
                <c:pt idx="8">
                  <c:v>641.99478745507599</c:v>
                </c:pt>
                <c:pt idx="9">
                  <c:v>677.527732748429</c:v>
                </c:pt>
                <c:pt idx="10">
                  <c:v>686.45392185549599</c:v>
                </c:pt>
                <c:pt idx="11">
                  <c:v>632.19849404661204</c:v>
                </c:pt>
                <c:pt idx="12">
                  <c:v>733.56668616935303</c:v>
                </c:pt>
                <c:pt idx="13">
                  <c:v>712.29018916301504</c:v>
                </c:pt>
                <c:pt idx="14">
                  <c:v>692.419440646829</c:v>
                </c:pt>
                <c:pt idx="15">
                  <c:v>648.49890651506996</c:v>
                </c:pt>
                <c:pt idx="16">
                  <c:v>519.96176047944004</c:v>
                </c:pt>
                <c:pt idx="17">
                  <c:v>514.820623076115</c:v>
                </c:pt>
                <c:pt idx="18">
                  <c:v>538.27644752268895</c:v>
                </c:pt>
                <c:pt idx="19">
                  <c:v>591.80331867161897</c:v>
                </c:pt>
                <c:pt idx="20">
                  <c:v>575.49501209243601</c:v>
                </c:pt>
                <c:pt idx="21">
                  <c:v>653.726589370753</c:v>
                </c:pt>
                <c:pt idx="22">
                  <c:v>620.99416231188104</c:v>
                </c:pt>
                <c:pt idx="23">
                  <c:v>792.77147324136195</c:v>
                </c:pt>
                <c:pt idx="24">
                  <c:v>783.51148018177298</c:v>
                </c:pt>
                <c:pt idx="25">
                  <c:v>862.39330422326304</c:v>
                </c:pt>
                <c:pt idx="26">
                  <c:v>777.67811019544502</c:v>
                </c:pt>
                <c:pt idx="27">
                  <c:v>842.14034737208999</c:v>
                </c:pt>
                <c:pt idx="28">
                  <c:v>772.29973742986294</c:v>
                </c:pt>
                <c:pt idx="29">
                  <c:v>852.10711836504004</c:v>
                </c:pt>
                <c:pt idx="30">
                  <c:v>766.30970347850803</c:v>
                </c:pt>
                <c:pt idx="31">
                  <c:v>680.86026828002196</c:v>
                </c:pt>
                <c:pt idx="32">
                  <c:v>700.93080137921004</c:v>
                </c:pt>
                <c:pt idx="33">
                  <c:v>668.84149238843497</c:v>
                </c:pt>
                <c:pt idx="34">
                  <c:v>729.42173564390498</c:v>
                </c:pt>
                <c:pt idx="35">
                  <c:v>782.445620277937</c:v>
                </c:pt>
                <c:pt idx="36">
                  <c:v>692.70402404356901</c:v>
                </c:pt>
                <c:pt idx="37">
                  <c:v>685.72519009857001</c:v>
                </c:pt>
                <c:pt idx="38">
                  <c:v>688.27109506257796</c:v>
                </c:pt>
                <c:pt idx="39">
                  <c:v>650.94150938755195</c:v>
                </c:pt>
                <c:pt idx="40">
                  <c:v>749.96483207105496</c:v>
                </c:pt>
                <c:pt idx="41">
                  <c:v>767.36411939316201</c:v>
                </c:pt>
                <c:pt idx="42">
                  <c:v>816.616376691656</c:v>
                </c:pt>
                <c:pt idx="43">
                  <c:v>767.38598049371899</c:v>
                </c:pt>
                <c:pt idx="44">
                  <c:v>841.40154736853697</c:v>
                </c:pt>
                <c:pt idx="45">
                  <c:v>897.37307195025699</c:v>
                </c:pt>
                <c:pt idx="46">
                  <c:v>901.692710610679</c:v>
                </c:pt>
                <c:pt idx="47">
                  <c:v>975.57328685438495</c:v>
                </c:pt>
                <c:pt idx="48">
                  <c:v>946.35761133108394</c:v>
                </c:pt>
                <c:pt idx="49">
                  <c:v>1036.81032749266</c:v>
                </c:pt>
                <c:pt idx="50">
                  <c:v>1009.38430941646</c:v>
                </c:pt>
                <c:pt idx="51">
                  <c:v>1052.1469901017899</c:v>
                </c:pt>
                <c:pt idx="52">
                  <c:v>1052.4276105469301</c:v>
                </c:pt>
                <c:pt idx="53">
                  <c:v>1067.0684615339101</c:v>
                </c:pt>
                <c:pt idx="54">
                  <c:v>1068.2481276722499</c:v>
                </c:pt>
                <c:pt idx="55">
                  <c:v>1052.4873797109001</c:v>
                </c:pt>
                <c:pt idx="56">
                  <c:v>1034.26266257868</c:v>
                </c:pt>
                <c:pt idx="57">
                  <c:v>1036.41543955667</c:v>
                </c:pt>
                <c:pt idx="58">
                  <c:v>1039.18014282013</c:v>
                </c:pt>
                <c:pt idx="59">
                  <c:v>996.81520303468005</c:v>
                </c:pt>
                <c:pt idx="60">
                  <c:v>976.72106126951201</c:v>
                </c:pt>
                <c:pt idx="61">
                  <c:v>671.58617833728204</c:v>
                </c:pt>
                <c:pt idx="62">
                  <c:v>967.23105993852801</c:v>
                </c:pt>
                <c:pt idx="63">
                  <c:v>929.87478433138801</c:v>
                </c:pt>
                <c:pt idx="64">
                  <c:v>981.95294088214303</c:v>
                </c:pt>
                <c:pt idx="65">
                  <c:v>1006.09399094027</c:v>
                </c:pt>
                <c:pt idx="66">
                  <c:v>1014.931825756</c:v>
                </c:pt>
                <c:pt idx="67">
                  <c:v>1045.96592541921</c:v>
                </c:pt>
                <c:pt idx="68">
                  <c:v>1131.44256836825</c:v>
                </c:pt>
                <c:pt idx="69">
                  <c:v>1023.34618494577</c:v>
                </c:pt>
                <c:pt idx="70">
                  <c:v>1054.6205282609901</c:v>
                </c:pt>
                <c:pt idx="71">
                  <c:v>1100.14639994043</c:v>
                </c:pt>
                <c:pt idx="72">
                  <c:v>1109.60061147227</c:v>
                </c:pt>
                <c:pt idx="73">
                  <c:v>1100.2976220200501</c:v>
                </c:pt>
                <c:pt idx="74">
                  <c:v>1103.99865289423</c:v>
                </c:pt>
                <c:pt idx="75">
                  <c:v>1145.3905798990299</c:v>
                </c:pt>
              </c:numCache>
            </c:numRef>
          </c:val>
          <c:smooth val="0"/>
          <c:extLst>
            <c:ext xmlns:c16="http://schemas.microsoft.com/office/drawing/2014/chart" uri="{C3380CC4-5D6E-409C-BE32-E72D297353CC}">
              <c16:uniqueId val="{00000000-E713-42FE-81F7-77AC6DC589EA}"/>
            </c:ext>
          </c:extLst>
        </c:ser>
        <c:ser>
          <c:idx val="1"/>
          <c:order val="1"/>
          <c:tx>
            <c:strRef>
              <c:f>ETP_01!$D$39</c:f>
              <c:strCache>
                <c:ptCount val="1"/>
                <c:pt idx="0">
                  <c:v>Transports et entreposage</c:v>
                </c:pt>
              </c:strCache>
            </c:strRef>
          </c:tx>
          <c:marker>
            <c:symbol val="none"/>
          </c:marker>
          <c:cat>
            <c:strRef>
              <c:f>ETP_01!$E$29:$CB$29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ETP_01!$E$39:$CB$39</c:f>
              <c:numCache>
                <c:formatCode>#,##0</c:formatCode>
                <c:ptCount val="76"/>
                <c:pt idx="0">
                  <c:v>768.95106850789898</c:v>
                </c:pt>
                <c:pt idx="1">
                  <c:v>736.18425856770796</c:v>
                </c:pt>
                <c:pt idx="2">
                  <c:v>791.62912193979503</c:v>
                </c:pt>
                <c:pt idx="3">
                  <c:v>724.10942162724302</c:v>
                </c:pt>
                <c:pt idx="4">
                  <c:v>886.666813928343</c:v>
                </c:pt>
                <c:pt idx="5">
                  <c:v>904.85635496930604</c:v>
                </c:pt>
                <c:pt idx="6">
                  <c:v>942.34275482109399</c:v>
                </c:pt>
                <c:pt idx="7">
                  <c:v>920.98407773865097</c:v>
                </c:pt>
                <c:pt idx="8">
                  <c:v>1071.37981667142</c:v>
                </c:pt>
                <c:pt idx="9">
                  <c:v>1095.72014427869</c:v>
                </c:pt>
                <c:pt idx="10">
                  <c:v>1021.32802648288</c:v>
                </c:pt>
                <c:pt idx="11">
                  <c:v>1056.4986241792999</c:v>
                </c:pt>
                <c:pt idx="12">
                  <c:v>1210.5016365429599</c:v>
                </c:pt>
                <c:pt idx="13">
                  <c:v>1160.1903158354401</c:v>
                </c:pt>
                <c:pt idx="14">
                  <c:v>1022.74314094304</c:v>
                </c:pt>
                <c:pt idx="15">
                  <c:v>976.10203197200497</c:v>
                </c:pt>
                <c:pt idx="16">
                  <c:v>845.88905454149699</c:v>
                </c:pt>
                <c:pt idx="17">
                  <c:v>868.703457356748</c:v>
                </c:pt>
                <c:pt idx="18">
                  <c:v>807.13609960427698</c:v>
                </c:pt>
                <c:pt idx="19">
                  <c:v>772.90588309638599</c:v>
                </c:pt>
                <c:pt idx="20">
                  <c:v>784.98621141008698</c:v>
                </c:pt>
                <c:pt idx="21">
                  <c:v>786.67561005855805</c:v>
                </c:pt>
                <c:pt idx="22">
                  <c:v>873.46798969086603</c:v>
                </c:pt>
                <c:pt idx="23">
                  <c:v>868.63338772874795</c:v>
                </c:pt>
                <c:pt idx="24">
                  <c:v>885.91567699909797</c:v>
                </c:pt>
                <c:pt idx="25">
                  <c:v>880.50776451248203</c:v>
                </c:pt>
                <c:pt idx="26">
                  <c:v>844.10127314279305</c:v>
                </c:pt>
                <c:pt idx="27">
                  <c:v>903.17299720386904</c:v>
                </c:pt>
                <c:pt idx="28">
                  <c:v>781.571620047632</c:v>
                </c:pt>
                <c:pt idx="29">
                  <c:v>787.38009905107003</c:v>
                </c:pt>
                <c:pt idx="30">
                  <c:v>696.05789019640201</c:v>
                </c:pt>
                <c:pt idx="31">
                  <c:v>673.35014732044499</c:v>
                </c:pt>
                <c:pt idx="32">
                  <c:v>755.26228160976996</c:v>
                </c:pt>
                <c:pt idx="33">
                  <c:v>855.14806481529104</c:v>
                </c:pt>
                <c:pt idx="34">
                  <c:v>928.67825892302596</c:v>
                </c:pt>
                <c:pt idx="35">
                  <c:v>959.74850187053403</c:v>
                </c:pt>
                <c:pt idx="36">
                  <c:v>962.47645917646105</c:v>
                </c:pt>
                <c:pt idx="37">
                  <c:v>959.37866330294196</c:v>
                </c:pt>
                <c:pt idx="38">
                  <c:v>952.16149705869896</c:v>
                </c:pt>
                <c:pt idx="39">
                  <c:v>903.66836734062497</c:v>
                </c:pt>
                <c:pt idx="40">
                  <c:v>823.70265181016703</c:v>
                </c:pt>
                <c:pt idx="41">
                  <c:v>844.57029651799996</c:v>
                </c:pt>
                <c:pt idx="42">
                  <c:v>928.20224003966405</c:v>
                </c:pt>
                <c:pt idx="43">
                  <c:v>943.07806190254405</c:v>
                </c:pt>
                <c:pt idx="44">
                  <c:v>1172.2986081211</c:v>
                </c:pt>
                <c:pt idx="45">
                  <c:v>1207.1500017870801</c:v>
                </c:pt>
                <c:pt idx="46">
                  <c:v>1325.91714791196</c:v>
                </c:pt>
                <c:pt idx="47">
                  <c:v>1477.93934224699</c:v>
                </c:pt>
                <c:pt idx="48">
                  <c:v>1487.78819765139</c:v>
                </c:pt>
                <c:pt idx="49">
                  <c:v>1667.6938501837799</c:v>
                </c:pt>
                <c:pt idx="50">
                  <c:v>1911.4172733533801</c:v>
                </c:pt>
                <c:pt idx="51">
                  <c:v>2193.75021369146</c:v>
                </c:pt>
                <c:pt idx="52">
                  <c:v>2417.4641088582198</c:v>
                </c:pt>
                <c:pt idx="53">
                  <c:v>2285.1119730833998</c:v>
                </c:pt>
                <c:pt idx="54">
                  <c:v>2156.76834630544</c:v>
                </c:pt>
                <c:pt idx="55">
                  <c:v>2143.90914556914</c:v>
                </c:pt>
                <c:pt idx="56">
                  <c:v>2148.8080680170201</c:v>
                </c:pt>
                <c:pt idx="57">
                  <c:v>1928.64270331288</c:v>
                </c:pt>
                <c:pt idx="58">
                  <c:v>1791.70718148369</c:v>
                </c:pt>
                <c:pt idx="59">
                  <c:v>1709.42276456176</c:v>
                </c:pt>
                <c:pt idx="60">
                  <c:v>1627.2977461452299</c:v>
                </c:pt>
                <c:pt idx="61">
                  <c:v>1219.17506230975</c:v>
                </c:pt>
                <c:pt idx="62">
                  <c:v>1698.25178032395</c:v>
                </c:pt>
                <c:pt idx="63">
                  <c:v>1687.0714139562699</c:v>
                </c:pt>
                <c:pt idx="64">
                  <c:v>1596.4172446310799</c:v>
                </c:pt>
                <c:pt idx="65">
                  <c:v>1568.8879483942601</c:v>
                </c:pt>
                <c:pt idx="66">
                  <c:v>1474.97266443325</c:v>
                </c:pt>
                <c:pt idx="67">
                  <c:v>1576.2746482560201</c:v>
                </c:pt>
                <c:pt idx="68">
                  <c:v>1642.55931937387</c:v>
                </c:pt>
                <c:pt idx="69">
                  <c:v>1654.31826953568</c:v>
                </c:pt>
                <c:pt idx="70">
                  <c:v>1728.2755381158599</c:v>
                </c:pt>
                <c:pt idx="71">
                  <c:v>1783.8932166243801</c:v>
                </c:pt>
                <c:pt idx="72">
                  <c:v>1790.7526068320201</c:v>
                </c:pt>
                <c:pt idx="73">
                  <c:v>1772.79555661782</c:v>
                </c:pt>
                <c:pt idx="74">
                  <c:v>1875.70472443836</c:v>
                </c:pt>
                <c:pt idx="75">
                  <c:v>1742.66438204668</c:v>
                </c:pt>
              </c:numCache>
            </c:numRef>
          </c:val>
          <c:smooth val="0"/>
          <c:extLst>
            <c:ext xmlns:c16="http://schemas.microsoft.com/office/drawing/2014/chart" uri="{C3380CC4-5D6E-409C-BE32-E72D297353CC}">
              <c16:uniqueId val="{00000001-E713-42FE-81F7-77AC6DC589EA}"/>
            </c:ext>
          </c:extLst>
        </c:ser>
        <c:ser>
          <c:idx val="2"/>
          <c:order val="2"/>
          <c:tx>
            <c:strRef>
              <c:f>ETP_01!$D$40</c:f>
              <c:strCache>
                <c:ptCount val="1"/>
                <c:pt idx="0">
                  <c:v>Hébergement et restauration</c:v>
                </c:pt>
              </c:strCache>
            </c:strRef>
          </c:tx>
          <c:marker>
            <c:symbol val="none"/>
          </c:marker>
          <c:cat>
            <c:strRef>
              <c:f>ETP_01!$E$29:$CB$29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ETP_01!$E$40:$CB$40</c:f>
              <c:numCache>
                <c:formatCode>#,##0</c:formatCode>
                <c:ptCount val="76"/>
                <c:pt idx="0">
                  <c:v>26.969800293952101</c:v>
                </c:pt>
                <c:pt idx="1">
                  <c:v>28.222073838534602</c:v>
                </c:pt>
                <c:pt idx="2">
                  <c:v>28.5231769359964</c:v>
                </c:pt>
                <c:pt idx="3">
                  <c:v>30.303231398924598</c:v>
                </c:pt>
                <c:pt idx="4">
                  <c:v>30.084870559306001</c:v>
                </c:pt>
                <c:pt idx="5">
                  <c:v>32.546051316270102</c:v>
                </c:pt>
                <c:pt idx="6">
                  <c:v>39.047719594132303</c:v>
                </c:pt>
                <c:pt idx="7">
                  <c:v>38.978820140195801</c:v>
                </c:pt>
                <c:pt idx="8">
                  <c:v>48.372663991688</c:v>
                </c:pt>
                <c:pt idx="9">
                  <c:v>39.252458890587398</c:v>
                </c:pt>
                <c:pt idx="10">
                  <c:v>36.240629054814697</c:v>
                </c:pt>
                <c:pt idx="11">
                  <c:v>40.912519234256997</c:v>
                </c:pt>
                <c:pt idx="12">
                  <c:v>36.273989386581299</c:v>
                </c:pt>
                <c:pt idx="13">
                  <c:v>30.408097421969799</c:v>
                </c:pt>
                <c:pt idx="14">
                  <c:v>29.178591389112299</c:v>
                </c:pt>
                <c:pt idx="15">
                  <c:v>31.123424939123201</c:v>
                </c:pt>
                <c:pt idx="16">
                  <c:v>31.714617101567601</c:v>
                </c:pt>
                <c:pt idx="17">
                  <c:v>27.827716872729798</c:v>
                </c:pt>
                <c:pt idx="18">
                  <c:v>28.8223317199114</c:v>
                </c:pt>
                <c:pt idx="19">
                  <c:v>25.496203372584802</c:v>
                </c:pt>
                <c:pt idx="20">
                  <c:v>29.231759757734402</c:v>
                </c:pt>
                <c:pt idx="21">
                  <c:v>37.6951788684881</c:v>
                </c:pt>
                <c:pt idx="22">
                  <c:v>38.347359824304597</c:v>
                </c:pt>
                <c:pt idx="23">
                  <c:v>39.170636527237903</c:v>
                </c:pt>
                <c:pt idx="24">
                  <c:v>40.912880359920699</c:v>
                </c:pt>
                <c:pt idx="25">
                  <c:v>40.284663792708201</c:v>
                </c:pt>
                <c:pt idx="26">
                  <c:v>37.148974956483997</c:v>
                </c:pt>
                <c:pt idx="27">
                  <c:v>33.623947957986303</c:v>
                </c:pt>
                <c:pt idx="28">
                  <c:v>29.3789916981525</c:v>
                </c:pt>
                <c:pt idx="29">
                  <c:v>23.302402650923</c:v>
                </c:pt>
                <c:pt idx="30">
                  <c:v>27.0054591210966</c:v>
                </c:pt>
                <c:pt idx="31">
                  <c:v>28.918976971219902</c:v>
                </c:pt>
                <c:pt idx="32">
                  <c:v>29.987681013249102</c:v>
                </c:pt>
                <c:pt idx="33">
                  <c:v>31.619748379559301</c:v>
                </c:pt>
                <c:pt idx="34">
                  <c:v>30.3559608957476</c:v>
                </c:pt>
                <c:pt idx="35">
                  <c:v>35.692287751077203</c:v>
                </c:pt>
                <c:pt idx="36">
                  <c:v>34.261293704845897</c:v>
                </c:pt>
                <c:pt idx="37">
                  <c:v>36.934506597313202</c:v>
                </c:pt>
                <c:pt idx="38">
                  <c:v>46.643704408753301</c:v>
                </c:pt>
                <c:pt idx="39">
                  <c:v>41.816959300460603</c:v>
                </c:pt>
                <c:pt idx="40">
                  <c:v>40.822787676167799</c:v>
                </c:pt>
                <c:pt idx="41">
                  <c:v>41.970957691321999</c:v>
                </c:pt>
                <c:pt idx="42">
                  <c:v>39.3078370412494</c:v>
                </c:pt>
                <c:pt idx="43">
                  <c:v>35.604100288254998</c:v>
                </c:pt>
                <c:pt idx="44">
                  <c:v>35.305610883936197</c:v>
                </c:pt>
                <c:pt idx="45">
                  <c:v>40.020258656421703</c:v>
                </c:pt>
                <c:pt idx="46">
                  <c:v>42.638728738122403</c:v>
                </c:pt>
                <c:pt idx="47">
                  <c:v>49.335518360143901</c:v>
                </c:pt>
                <c:pt idx="48">
                  <c:v>58.6784564193349</c:v>
                </c:pt>
                <c:pt idx="49">
                  <c:v>45.249894029367297</c:v>
                </c:pt>
                <c:pt idx="50">
                  <c:v>39.259980990704797</c:v>
                </c:pt>
                <c:pt idx="51">
                  <c:v>47.895863493123201</c:v>
                </c:pt>
                <c:pt idx="52">
                  <c:v>54.0912034436396</c:v>
                </c:pt>
                <c:pt idx="53">
                  <c:v>78.535232297144105</c:v>
                </c:pt>
                <c:pt idx="54">
                  <c:v>94.431952934947105</c:v>
                </c:pt>
                <c:pt idx="55">
                  <c:v>92.088448639272897</c:v>
                </c:pt>
                <c:pt idx="56">
                  <c:v>80.7577669737951</c:v>
                </c:pt>
                <c:pt idx="57">
                  <c:v>74.857795462635394</c:v>
                </c:pt>
                <c:pt idx="58">
                  <c:v>70.531147519011697</c:v>
                </c:pt>
                <c:pt idx="59">
                  <c:v>75.330260912220197</c:v>
                </c:pt>
                <c:pt idx="60">
                  <c:v>86.458291935664803</c:v>
                </c:pt>
                <c:pt idx="61">
                  <c:v>0</c:v>
                </c:pt>
                <c:pt idx="62">
                  <c:v>45.135497558417299</c:v>
                </c:pt>
                <c:pt idx="63">
                  <c:v>60.702291632294603</c:v>
                </c:pt>
                <c:pt idx="64">
                  <c:v>60.055718613412999</c:v>
                </c:pt>
                <c:pt idx="65">
                  <c:v>47.077391201138198</c:v>
                </c:pt>
                <c:pt idx="66">
                  <c:v>54.912891644599803</c:v>
                </c:pt>
                <c:pt idx="67">
                  <c:v>83.701663756486496</c:v>
                </c:pt>
                <c:pt idx="68">
                  <c:v>76.988628225032599</c:v>
                </c:pt>
                <c:pt idx="69">
                  <c:v>93.379574704006799</c:v>
                </c:pt>
                <c:pt idx="70">
                  <c:v>76.048758434270098</c:v>
                </c:pt>
                <c:pt idx="71">
                  <c:v>85.259211045921703</c:v>
                </c:pt>
                <c:pt idx="72">
                  <c:v>90.551046577192395</c:v>
                </c:pt>
                <c:pt idx="73">
                  <c:v>80.023323481351298</c:v>
                </c:pt>
                <c:pt idx="74">
                  <c:v>79.4703695828576</c:v>
                </c:pt>
                <c:pt idx="75">
                  <c:v>72.224770701002498</c:v>
                </c:pt>
              </c:numCache>
            </c:numRef>
          </c:val>
          <c:smooth val="0"/>
          <c:extLst>
            <c:ext xmlns:c16="http://schemas.microsoft.com/office/drawing/2014/chart" uri="{C3380CC4-5D6E-409C-BE32-E72D297353CC}">
              <c16:uniqueId val="{00000002-E713-42FE-81F7-77AC6DC589EA}"/>
            </c:ext>
          </c:extLst>
        </c:ser>
        <c:ser>
          <c:idx val="3"/>
          <c:order val="3"/>
          <c:tx>
            <c:strRef>
              <c:f>ETP_01!$D$41</c:f>
              <c:strCache>
                <c:ptCount val="1"/>
                <c:pt idx="0">
                  <c:v>Information et communication</c:v>
                </c:pt>
              </c:strCache>
            </c:strRef>
          </c:tx>
          <c:marker>
            <c:symbol val="none"/>
          </c:marker>
          <c:cat>
            <c:strRef>
              <c:f>ETP_01!$E$29:$CB$29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ETP_01!$E$41:$CB$41</c:f>
              <c:numCache>
                <c:formatCode>#,##0</c:formatCode>
                <c:ptCount val="76"/>
                <c:pt idx="0">
                  <c:v>24.1851153795978</c:v>
                </c:pt>
                <c:pt idx="1">
                  <c:v>25.774862691315601</c:v>
                </c:pt>
                <c:pt idx="2">
                  <c:v>29.8643458882066</c:v>
                </c:pt>
                <c:pt idx="3">
                  <c:v>36.040362122273997</c:v>
                </c:pt>
                <c:pt idx="4">
                  <c:v>38.2280981051777</c:v>
                </c:pt>
                <c:pt idx="5">
                  <c:v>22.998963719972998</c:v>
                </c:pt>
                <c:pt idx="6">
                  <c:v>19.047287406444202</c:v>
                </c:pt>
                <c:pt idx="7">
                  <c:v>20.283163247914899</c:v>
                </c:pt>
                <c:pt idx="8">
                  <c:v>23.2641150936768</c:v>
                </c:pt>
                <c:pt idx="9">
                  <c:v>14.728252905948001</c:v>
                </c:pt>
                <c:pt idx="10">
                  <c:v>17.3795665638626</c:v>
                </c:pt>
                <c:pt idx="11">
                  <c:v>7.8023770291060899</c:v>
                </c:pt>
                <c:pt idx="12">
                  <c:v>13.7116045152237</c:v>
                </c:pt>
                <c:pt idx="13">
                  <c:v>25.6196856115379</c:v>
                </c:pt>
                <c:pt idx="14">
                  <c:v>38.546520674114703</c:v>
                </c:pt>
                <c:pt idx="15">
                  <c:v>39.076442366460903</c:v>
                </c:pt>
                <c:pt idx="16">
                  <c:v>37.380255608112499</c:v>
                </c:pt>
                <c:pt idx="17">
                  <c:v>30.895819957392</c:v>
                </c:pt>
                <c:pt idx="18">
                  <c:v>39.351388820975899</c:v>
                </c:pt>
                <c:pt idx="19">
                  <c:v>44.870676395681699</c:v>
                </c:pt>
                <c:pt idx="20">
                  <c:v>35.4189367490957</c:v>
                </c:pt>
                <c:pt idx="21">
                  <c:v>27.967930432788801</c:v>
                </c:pt>
                <c:pt idx="22">
                  <c:v>16.745869214248899</c:v>
                </c:pt>
                <c:pt idx="23">
                  <c:v>20.927525439891799</c:v>
                </c:pt>
                <c:pt idx="24">
                  <c:v>17.678209616745502</c:v>
                </c:pt>
                <c:pt idx="25">
                  <c:v>13.563722915687601</c:v>
                </c:pt>
                <c:pt idx="26">
                  <c:v>17.990372317388601</c:v>
                </c:pt>
                <c:pt idx="27">
                  <c:v>27.940505682771398</c:v>
                </c:pt>
                <c:pt idx="28">
                  <c:v>32.293569383628501</c:v>
                </c:pt>
                <c:pt idx="29">
                  <c:v>25.520729651066301</c:v>
                </c:pt>
                <c:pt idx="30">
                  <c:v>21.674364400891498</c:v>
                </c:pt>
                <c:pt idx="31">
                  <c:v>15.6339340715944</c:v>
                </c:pt>
                <c:pt idx="32">
                  <c:v>23.1174525759373</c:v>
                </c:pt>
                <c:pt idx="33">
                  <c:v>16.2286872852595</c:v>
                </c:pt>
                <c:pt idx="34">
                  <c:v>19.945793095256601</c:v>
                </c:pt>
                <c:pt idx="35">
                  <c:v>16.6687365363669</c:v>
                </c:pt>
                <c:pt idx="36">
                  <c:v>15.4193527099379</c:v>
                </c:pt>
                <c:pt idx="37">
                  <c:v>21.321414157165901</c:v>
                </c:pt>
                <c:pt idx="38">
                  <c:v>22.448193323287899</c:v>
                </c:pt>
                <c:pt idx="39">
                  <c:v>27.126992258077301</c:v>
                </c:pt>
                <c:pt idx="40">
                  <c:v>21.5729253507027</c:v>
                </c:pt>
                <c:pt idx="41">
                  <c:v>22.2985700988208</c:v>
                </c:pt>
                <c:pt idx="42">
                  <c:v>22.9433776700638</c:v>
                </c:pt>
                <c:pt idx="43">
                  <c:v>23.6240541252619</c:v>
                </c:pt>
                <c:pt idx="44">
                  <c:v>27.322365989028601</c:v>
                </c:pt>
                <c:pt idx="45">
                  <c:v>22.719575808340501</c:v>
                </c:pt>
                <c:pt idx="46">
                  <c:v>24.3313749198004</c:v>
                </c:pt>
                <c:pt idx="47">
                  <c:v>9.5465137626833894</c:v>
                </c:pt>
                <c:pt idx="48">
                  <c:v>45.9133147261959</c:v>
                </c:pt>
                <c:pt idx="49">
                  <c:v>52.672306498133501</c:v>
                </c:pt>
                <c:pt idx="50">
                  <c:v>43.1988437958329</c:v>
                </c:pt>
                <c:pt idx="51">
                  <c:v>50.093371756409702</c:v>
                </c:pt>
                <c:pt idx="52">
                  <c:v>45.357601706104703</c:v>
                </c:pt>
                <c:pt idx="53">
                  <c:v>31.661749590130398</c:v>
                </c:pt>
                <c:pt idx="54">
                  <c:v>31.2833852159721</c:v>
                </c:pt>
                <c:pt idx="55">
                  <c:v>33.825720934846501</c:v>
                </c:pt>
                <c:pt idx="56">
                  <c:v>24.6439112008748</c:v>
                </c:pt>
                <c:pt idx="57">
                  <c:v>27.586453285782099</c:v>
                </c:pt>
                <c:pt idx="58">
                  <c:v>16.296607182916301</c:v>
                </c:pt>
                <c:pt idx="59">
                  <c:v>7.3719508823216398</c:v>
                </c:pt>
                <c:pt idx="60">
                  <c:v>8.2636453604548503</c:v>
                </c:pt>
                <c:pt idx="61">
                  <c:v>0</c:v>
                </c:pt>
                <c:pt idx="62">
                  <c:v>9.4554619820355992</c:v>
                </c:pt>
                <c:pt idx="63">
                  <c:v>22.387548087574899</c:v>
                </c:pt>
                <c:pt idx="64">
                  <c:v>21.6735091607021</c:v>
                </c:pt>
                <c:pt idx="65">
                  <c:v>24.4571714480827</c:v>
                </c:pt>
                <c:pt idx="66">
                  <c:v>23.668397543920101</c:v>
                </c:pt>
                <c:pt idx="67">
                  <c:v>29.306581177875199</c:v>
                </c:pt>
                <c:pt idx="68">
                  <c:v>29.9224227481347</c:v>
                </c:pt>
                <c:pt idx="69">
                  <c:v>21.679508999195299</c:v>
                </c:pt>
                <c:pt idx="70">
                  <c:v>18.5634512172124</c:v>
                </c:pt>
                <c:pt idx="71">
                  <c:v>19.869628481856601</c:v>
                </c:pt>
                <c:pt idx="72">
                  <c:v>25.6438807575216</c:v>
                </c:pt>
                <c:pt idx="73">
                  <c:v>28.2193869285767</c:v>
                </c:pt>
                <c:pt idx="74">
                  <c:v>33.909149676635202</c:v>
                </c:pt>
                <c:pt idx="75">
                  <c:v>34.321432263067202</c:v>
                </c:pt>
              </c:numCache>
            </c:numRef>
          </c:val>
          <c:smooth val="0"/>
          <c:extLst>
            <c:ext xmlns:c16="http://schemas.microsoft.com/office/drawing/2014/chart" uri="{C3380CC4-5D6E-409C-BE32-E72D297353CC}">
              <c16:uniqueId val="{00000003-E713-42FE-81F7-77AC6DC589EA}"/>
            </c:ext>
          </c:extLst>
        </c:ser>
        <c:ser>
          <c:idx val="4"/>
          <c:order val="4"/>
          <c:tx>
            <c:strRef>
              <c:f>ETP_01!$D$42</c:f>
              <c:strCache>
                <c:ptCount val="1"/>
                <c:pt idx="0">
                  <c:v>Activites financieres et d'assurance</c:v>
                </c:pt>
              </c:strCache>
            </c:strRef>
          </c:tx>
          <c:marker>
            <c:symbol val="none"/>
          </c:marker>
          <c:cat>
            <c:strRef>
              <c:f>ETP_01!$E$29:$CB$29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ETP_01!$E$42:$CB$42</c:f>
              <c:numCache>
                <c:formatCode>#,##0</c:formatCode>
                <c:ptCount val="76"/>
                <c:pt idx="0">
                  <c:v>30.7876565120769</c:v>
                </c:pt>
                <c:pt idx="1">
                  <c:v>31.128822533767501</c:v>
                </c:pt>
                <c:pt idx="2">
                  <c:v>45.937172384772197</c:v>
                </c:pt>
                <c:pt idx="3">
                  <c:v>67.999713927118407</c:v>
                </c:pt>
                <c:pt idx="4">
                  <c:v>61.936339893482703</c:v>
                </c:pt>
                <c:pt idx="5">
                  <c:v>48.042514718208999</c:v>
                </c:pt>
                <c:pt idx="6">
                  <c:v>49.189937272764297</c:v>
                </c:pt>
                <c:pt idx="7">
                  <c:v>65.082920740713305</c:v>
                </c:pt>
                <c:pt idx="8">
                  <c:v>51.501479847843903</c:v>
                </c:pt>
                <c:pt idx="9">
                  <c:v>74.034963992072406</c:v>
                </c:pt>
                <c:pt idx="10">
                  <c:v>46.143242337485198</c:v>
                </c:pt>
                <c:pt idx="11">
                  <c:v>31.0709138358621</c:v>
                </c:pt>
                <c:pt idx="12">
                  <c:v>34.186087202898001</c:v>
                </c:pt>
                <c:pt idx="13">
                  <c:v>34.811262468210003</c:v>
                </c:pt>
                <c:pt idx="14">
                  <c:v>38.863489158810403</c:v>
                </c:pt>
                <c:pt idx="15">
                  <c:v>49.650638743172898</c:v>
                </c:pt>
                <c:pt idx="16">
                  <c:v>35.062450794995698</c:v>
                </c:pt>
                <c:pt idx="17">
                  <c:v>33.360624611438602</c:v>
                </c:pt>
                <c:pt idx="18">
                  <c:v>35.506005847468799</c:v>
                </c:pt>
                <c:pt idx="19">
                  <c:v>31.924969399589699</c:v>
                </c:pt>
                <c:pt idx="20">
                  <c:v>34.216602352989497</c:v>
                </c:pt>
                <c:pt idx="21">
                  <c:v>25.9342918166824</c:v>
                </c:pt>
                <c:pt idx="22">
                  <c:v>28.116439022175101</c:v>
                </c:pt>
                <c:pt idx="23">
                  <c:v>26.483864762947899</c:v>
                </c:pt>
                <c:pt idx="24">
                  <c:v>27.4394021698741</c:v>
                </c:pt>
                <c:pt idx="25">
                  <c:v>36.075393512471301</c:v>
                </c:pt>
                <c:pt idx="26">
                  <c:v>32.442116645722301</c:v>
                </c:pt>
                <c:pt idx="27">
                  <c:v>32.922820200962903</c:v>
                </c:pt>
                <c:pt idx="28">
                  <c:v>34.756711575691298</c:v>
                </c:pt>
                <c:pt idx="29">
                  <c:v>28.936985776473701</c:v>
                </c:pt>
                <c:pt idx="30">
                  <c:v>24.346422239128401</c:v>
                </c:pt>
                <c:pt idx="31">
                  <c:v>22.718088417644601</c:v>
                </c:pt>
                <c:pt idx="32">
                  <c:v>25.155127272446901</c:v>
                </c:pt>
                <c:pt idx="33">
                  <c:v>19.014461369178498</c:v>
                </c:pt>
                <c:pt idx="34">
                  <c:v>19.854729438487301</c:v>
                </c:pt>
                <c:pt idx="35">
                  <c:v>18.8152525517113</c:v>
                </c:pt>
                <c:pt idx="36">
                  <c:v>24.273491287477999</c:v>
                </c:pt>
                <c:pt idx="37">
                  <c:v>28.5186430010029</c:v>
                </c:pt>
                <c:pt idx="38">
                  <c:v>34.121984469272597</c:v>
                </c:pt>
                <c:pt idx="39">
                  <c:v>31.275511248791499</c:v>
                </c:pt>
                <c:pt idx="40">
                  <c:v>17.293566971047898</c:v>
                </c:pt>
                <c:pt idx="41">
                  <c:v>22.345865618053399</c:v>
                </c:pt>
                <c:pt idx="42">
                  <c:v>19.511152148044999</c:v>
                </c:pt>
                <c:pt idx="43">
                  <c:v>24.554497849669001</c:v>
                </c:pt>
                <c:pt idx="44">
                  <c:v>18.5305676450247</c:v>
                </c:pt>
                <c:pt idx="45">
                  <c:v>26.2326357834798</c:v>
                </c:pt>
                <c:pt idx="46">
                  <c:v>33.015494925202098</c:v>
                </c:pt>
                <c:pt idx="47">
                  <c:v>40.758774972688499</c:v>
                </c:pt>
                <c:pt idx="48">
                  <c:v>61.042994852849098</c:v>
                </c:pt>
                <c:pt idx="49">
                  <c:v>56.085126415867201</c:v>
                </c:pt>
                <c:pt idx="50">
                  <c:v>55.455766127835702</c:v>
                </c:pt>
                <c:pt idx="51">
                  <c:v>30.297608935273001</c:v>
                </c:pt>
                <c:pt idx="52">
                  <c:v>31.117532037049301</c:v>
                </c:pt>
                <c:pt idx="53">
                  <c:v>29.2747147171089</c:v>
                </c:pt>
                <c:pt idx="54">
                  <c:v>26.554431611707798</c:v>
                </c:pt>
                <c:pt idx="55">
                  <c:v>29.276789294407799</c:v>
                </c:pt>
                <c:pt idx="56">
                  <c:v>27.9546606591115</c:v>
                </c:pt>
                <c:pt idx="57">
                  <c:v>21.6319631082504</c:v>
                </c:pt>
                <c:pt idx="58">
                  <c:v>25.572388293966501</c:v>
                </c:pt>
                <c:pt idx="59">
                  <c:v>25.980699146022499</c:v>
                </c:pt>
                <c:pt idx="60">
                  <c:v>20.345889079124301</c:v>
                </c:pt>
                <c:pt idx="61">
                  <c:v>8.6067296131913196</c:v>
                </c:pt>
                <c:pt idx="62">
                  <c:v>20.2178892751494</c:v>
                </c:pt>
                <c:pt idx="63">
                  <c:v>18.7433871691284</c:v>
                </c:pt>
                <c:pt idx="64">
                  <c:v>21.979650821173902</c:v>
                </c:pt>
                <c:pt idx="65">
                  <c:v>19.2721853382169</c:v>
                </c:pt>
                <c:pt idx="66">
                  <c:v>19.413205171319898</c:v>
                </c:pt>
                <c:pt idx="67">
                  <c:v>11.5515698064301</c:v>
                </c:pt>
                <c:pt idx="68">
                  <c:v>11.1134882287155</c:v>
                </c:pt>
                <c:pt idx="69">
                  <c:v>10.1651576406902</c:v>
                </c:pt>
                <c:pt idx="70">
                  <c:v>13.4166217193603</c:v>
                </c:pt>
                <c:pt idx="71">
                  <c:v>24.275853267217901</c:v>
                </c:pt>
                <c:pt idx="72">
                  <c:v>27.517216548487799</c:v>
                </c:pt>
                <c:pt idx="73">
                  <c:v>24.887231238991902</c:v>
                </c:pt>
                <c:pt idx="74">
                  <c:v>17.234189947641202</c:v>
                </c:pt>
                <c:pt idx="75">
                  <c:v>17.179316198367399</c:v>
                </c:pt>
              </c:numCache>
            </c:numRef>
          </c:val>
          <c:smooth val="0"/>
          <c:extLst>
            <c:ext xmlns:c16="http://schemas.microsoft.com/office/drawing/2014/chart" uri="{C3380CC4-5D6E-409C-BE32-E72D297353CC}">
              <c16:uniqueId val="{00000004-E713-42FE-81F7-77AC6DC589EA}"/>
            </c:ext>
          </c:extLst>
        </c:ser>
        <c:ser>
          <c:idx val="5"/>
          <c:order val="5"/>
          <c:tx>
            <c:strRef>
              <c:f>ETP_01!$D$43</c:f>
              <c:strCache>
                <c:ptCount val="1"/>
                <c:pt idx="0">
                  <c:v>Activites immobilieres</c:v>
                </c:pt>
              </c:strCache>
            </c:strRef>
          </c:tx>
          <c:marker>
            <c:symbol val="none"/>
          </c:marker>
          <c:cat>
            <c:strRef>
              <c:f>ETP_01!$E$29:$CB$29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ETP_01!$E$43:$CB$43</c:f>
              <c:numCache>
                <c:formatCode>#,##0</c:formatCode>
                <c:ptCount val="76"/>
                <c:pt idx="0">
                  <c:v>45.756490780188798</c:v>
                </c:pt>
                <c:pt idx="1">
                  <c:v>41.009936697081301</c:v>
                </c:pt>
                <c:pt idx="2">
                  <c:v>42.5901664224249</c:v>
                </c:pt>
                <c:pt idx="3">
                  <c:v>54.064832399367802</c:v>
                </c:pt>
                <c:pt idx="4">
                  <c:v>53.371112411658203</c:v>
                </c:pt>
                <c:pt idx="5">
                  <c:v>44.788538834326999</c:v>
                </c:pt>
                <c:pt idx="6">
                  <c:v>65.291044959314902</c:v>
                </c:pt>
                <c:pt idx="7">
                  <c:v>44.272187325599297</c:v>
                </c:pt>
                <c:pt idx="8">
                  <c:v>16.0092614177508</c:v>
                </c:pt>
                <c:pt idx="9">
                  <c:v>41.603685368755599</c:v>
                </c:pt>
                <c:pt idx="10">
                  <c:v>31.6565465075936</c:v>
                </c:pt>
                <c:pt idx="11">
                  <c:v>33.025976357318498</c:v>
                </c:pt>
                <c:pt idx="12">
                  <c:v>44.501709513952399</c:v>
                </c:pt>
                <c:pt idx="13">
                  <c:v>29.129332097163999</c:v>
                </c:pt>
                <c:pt idx="14">
                  <c:v>21.814978684127901</c:v>
                </c:pt>
                <c:pt idx="15">
                  <c:v>21.5944964405851</c:v>
                </c:pt>
                <c:pt idx="16">
                  <c:v>14.8653404894883</c:v>
                </c:pt>
                <c:pt idx="17">
                  <c:v>15.165726456732701</c:v>
                </c:pt>
                <c:pt idx="18">
                  <c:v>13.172142113993401</c:v>
                </c:pt>
                <c:pt idx="19">
                  <c:v>12.159033762323601</c:v>
                </c:pt>
                <c:pt idx="20">
                  <c:v>13.185712095868199</c:v>
                </c:pt>
                <c:pt idx="21">
                  <c:v>12.7322634574418</c:v>
                </c:pt>
                <c:pt idx="22">
                  <c:v>12.7118827600258</c:v>
                </c:pt>
                <c:pt idx="23">
                  <c:v>19.034851099260599</c:v>
                </c:pt>
                <c:pt idx="24">
                  <c:v>16.4616909976681</c:v>
                </c:pt>
                <c:pt idx="25">
                  <c:v>18.073065162635199</c:v>
                </c:pt>
                <c:pt idx="26">
                  <c:v>26.583255916968199</c:v>
                </c:pt>
                <c:pt idx="27">
                  <c:v>20.4472740916761</c:v>
                </c:pt>
                <c:pt idx="28">
                  <c:v>29.425860588665699</c:v>
                </c:pt>
                <c:pt idx="29">
                  <c:v>21.1348250441456</c:v>
                </c:pt>
                <c:pt idx="30">
                  <c:v>18.784645354664001</c:v>
                </c:pt>
                <c:pt idx="31">
                  <c:v>15.1533147167787</c:v>
                </c:pt>
                <c:pt idx="32">
                  <c:v>17.611024901829499</c:v>
                </c:pt>
                <c:pt idx="33">
                  <c:v>25.847854771440399</c:v>
                </c:pt>
                <c:pt idx="34">
                  <c:v>27.476695395061</c:v>
                </c:pt>
                <c:pt idx="35">
                  <c:v>23.470658730864098</c:v>
                </c:pt>
                <c:pt idx="36">
                  <c:v>20.301730639928799</c:v>
                </c:pt>
                <c:pt idx="37">
                  <c:v>17.651558824546001</c:v>
                </c:pt>
                <c:pt idx="38">
                  <c:v>16.6860017423604</c:v>
                </c:pt>
                <c:pt idx="39">
                  <c:v>17.135169015389799</c:v>
                </c:pt>
                <c:pt idx="40">
                  <c:v>11.9480556878428</c:v>
                </c:pt>
                <c:pt idx="41">
                  <c:v>19.8283913274756</c:v>
                </c:pt>
                <c:pt idx="42">
                  <c:v>17.213269733284601</c:v>
                </c:pt>
                <c:pt idx="43">
                  <c:v>24.428980481677701</c:v>
                </c:pt>
                <c:pt idx="44">
                  <c:v>20.687820484121399</c:v>
                </c:pt>
                <c:pt idx="45">
                  <c:v>23.383130954121199</c:v>
                </c:pt>
                <c:pt idx="46">
                  <c:v>23.472978685616901</c:v>
                </c:pt>
                <c:pt idx="47">
                  <c:v>20.9205173677144</c:v>
                </c:pt>
                <c:pt idx="48">
                  <c:v>23.854696529352601</c:v>
                </c:pt>
                <c:pt idx="49">
                  <c:v>13.306121632827001</c:v>
                </c:pt>
                <c:pt idx="50">
                  <c:v>11.948439011779</c:v>
                </c:pt>
                <c:pt idx="51">
                  <c:v>14.307178352748201</c:v>
                </c:pt>
                <c:pt idx="52">
                  <c:v>14.4152053630996</c:v>
                </c:pt>
                <c:pt idx="53">
                  <c:v>13.919621132035299</c:v>
                </c:pt>
                <c:pt idx="54">
                  <c:v>20.785165204827202</c:v>
                </c:pt>
                <c:pt idx="55">
                  <c:v>12.4866421429653</c:v>
                </c:pt>
                <c:pt idx="56">
                  <c:v>11.707624684709099</c:v>
                </c:pt>
                <c:pt idx="57">
                  <c:v>19.731503503021301</c:v>
                </c:pt>
                <c:pt idx="58">
                  <c:v>18.721170764850399</c:v>
                </c:pt>
                <c:pt idx="59">
                  <c:v>20.077395262545899</c:v>
                </c:pt>
                <c:pt idx="60">
                  <c:v>40.542321905966602</c:v>
                </c:pt>
                <c:pt idx="61">
                  <c:v>36.478793504494199</c:v>
                </c:pt>
                <c:pt idx="62">
                  <c:v>37.642595130758302</c:v>
                </c:pt>
                <c:pt idx="63">
                  <c:v>51.271911603973003</c:v>
                </c:pt>
                <c:pt idx="64">
                  <c:v>46.252361492913899</c:v>
                </c:pt>
                <c:pt idx="65">
                  <c:v>37.199256175684198</c:v>
                </c:pt>
                <c:pt idx="66">
                  <c:v>22.669780143211799</c:v>
                </c:pt>
                <c:pt idx="67">
                  <c:v>19.52337010239</c:v>
                </c:pt>
                <c:pt idx="68">
                  <c:v>17.004654412013402</c:v>
                </c:pt>
                <c:pt idx="69">
                  <c:v>24.011757923233599</c:v>
                </c:pt>
                <c:pt idx="70">
                  <c:v>27.952395124807499</c:v>
                </c:pt>
                <c:pt idx="71">
                  <c:v>32.223040472567298</c:v>
                </c:pt>
                <c:pt idx="72">
                  <c:v>28.508650815129901</c:v>
                </c:pt>
                <c:pt idx="73">
                  <c:v>20.103684589926299</c:v>
                </c:pt>
                <c:pt idx="74">
                  <c:v>30.663955818038101</c:v>
                </c:pt>
                <c:pt idx="75">
                  <c:v>33.107651096716097</c:v>
                </c:pt>
              </c:numCache>
            </c:numRef>
          </c:val>
          <c:smooth val="0"/>
          <c:extLst>
            <c:ext xmlns:c16="http://schemas.microsoft.com/office/drawing/2014/chart" uri="{C3380CC4-5D6E-409C-BE32-E72D297353CC}">
              <c16:uniqueId val="{00000005-E713-42FE-81F7-77AC6DC589EA}"/>
            </c:ext>
          </c:extLst>
        </c:ser>
        <c:ser>
          <c:idx val="6"/>
          <c:order val="6"/>
          <c:tx>
            <c:strRef>
              <c:f>ETP_01!$D$44</c:f>
              <c:strCache>
                <c:ptCount val="1"/>
                <c:pt idx="0">
                  <c:v>Activités scientifiques et techniques ; services administratifs et de soutien</c:v>
                </c:pt>
              </c:strCache>
            </c:strRef>
          </c:tx>
          <c:marker>
            <c:symbol val="none"/>
          </c:marker>
          <c:cat>
            <c:strRef>
              <c:f>ETP_01!$E$29:$CB$29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ETP_01!$E$44:$CB$44</c:f>
              <c:numCache>
                <c:formatCode>#,##0</c:formatCode>
                <c:ptCount val="76"/>
                <c:pt idx="0">
                  <c:v>272.31232367548398</c:v>
                </c:pt>
                <c:pt idx="1">
                  <c:v>302.51712300292098</c:v>
                </c:pt>
                <c:pt idx="2">
                  <c:v>339.34264642341799</c:v>
                </c:pt>
                <c:pt idx="3">
                  <c:v>401.86880821163197</c:v>
                </c:pt>
                <c:pt idx="4">
                  <c:v>348.29544570058698</c:v>
                </c:pt>
                <c:pt idx="5">
                  <c:v>311.00947002351597</c:v>
                </c:pt>
                <c:pt idx="6">
                  <c:v>344.81709941321299</c:v>
                </c:pt>
                <c:pt idx="7">
                  <c:v>409.336753954762</c:v>
                </c:pt>
                <c:pt idx="8">
                  <c:v>491.274583778644</c:v>
                </c:pt>
                <c:pt idx="9">
                  <c:v>539.30463376612795</c:v>
                </c:pt>
                <c:pt idx="10">
                  <c:v>476.14267920531</c:v>
                </c:pt>
                <c:pt idx="11">
                  <c:v>454.84911417798997</c:v>
                </c:pt>
                <c:pt idx="12">
                  <c:v>533.28884148678696</c:v>
                </c:pt>
                <c:pt idx="13">
                  <c:v>462.14643971190299</c:v>
                </c:pt>
                <c:pt idx="14">
                  <c:v>360.99638573513198</c:v>
                </c:pt>
                <c:pt idx="15">
                  <c:v>339.56841789328598</c:v>
                </c:pt>
                <c:pt idx="16">
                  <c:v>295.302807290614</c:v>
                </c:pt>
                <c:pt idx="17">
                  <c:v>314.46272498019698</c:v>
                </c:pt>
                <c:pt idx="18">
                  <c:v>325.40499928171698</c:v>
                </c:pt>
                <c:pt idx="19">
                  <c:v>333.01117309338002</c:v>
                </c:pt>
                <c:pt idx="20">
                  <c:v>379.41724563713302</c:v>
                </c:pt>
                <c:pt idx="21">
                  <c:v>414.24269824279702</c:v>
                </c:pt>
                <c:pt idx="22">
                  <c:v>448.88537411220898</c:v>
                </c:pt>
                <c:pt idx="23">
                  <c:v>537.04206627088695</c:v>
                </c:pt>
                <c:pt idx="24">
                  <c:v>516.78820772120105</c:v>
                </c:pt>
                <c:pt idx="25">
                  <c:v>575.45171058667097</c:v>
                </c:pt>
                <c:pt idx="26">
                  <c:v>536.72300092158696</c:v>
                </c:pt>
                <c:pt idx="27">
                  <c:v>469.118153066849</c:v>
                </c:pt>
                <c:pt idx="28">
                  <c:v>440.45837867055099</c:v>
                </c:pt>
                <c:pt idx="29">
                  <c:v>472.36553994692201</c:v>
                </c:pt>
                <c:pt idx="30">
                  <c:v>400.28787814330002</c:v>
                </c:pt>
                <c:pt idx="31">
                  <c:v>384.25524654689798</c:v>
                </c:pt>
                <c:pt idx="32">
                  <c:v>507.25479703929801</c:v>
                </c:pt>
                <c:pt idx="33">
                  <c:v>524.01733892403297</c:v>
                </c:pt>
                <c:pt idx="34">
                  <c:v>480.691661465035</c:v>
                </c:pt>
                <c:pt idx="35">
                  <c:v>501.59743471779001</c:v>
                </c:pt>
                <c:pt idx="36">
                  <c:v>440.63796042267001</c:v>
                </c:pt>
                <c:pt idx="37">
                  <c:v>483.00635924707399</c:v>
                </c:pt>
                <c:pt idx="38">
                  <c:v>525.84443667209598</c:v>
                </c:pt>
                <c:pt idx="39">
                  <c:v>420.92206032081202</c:v>
                </c:pt>
                <c:pt idx="40">
                  <c:v>442.73445237135098</c:v>
                </c:pt>
                <c:pt idx="41">
                  <c:v>442.09959988467102</c:v>
                </c:pt>
                <c:pt idx="42">
                  <c:v>456.37717834924899</c:v>
                </c:pt>
                <c:pt idx="43">
                  <c:v>510.42581227388399</c:v>
                </c:pt>
                <c:pt idx="44">
                  <c:v>527.39299394529496</c:v>
                </c:pt>
                <c:pt idx="45">
                  <c:v>655.82627850221297</c:v>
                </c:pt>
                <c:pt idx="46">
                  <c:v>784.79263995048404</c:v>
                </c:pt>
                <c:pt idx="47">
                  <c:v>813.87479919006705</c:v>
                </c:pt>
                <c:pt idx="48">
                  <c:v>751.41463421183005</c:v>
                </c:pt>
                <c:pt idx="49">
                  <c:v>725.86908790733196</c:v>
                </c:pt>
                <c:pt idx="50">
                  <c:v>736.82937934980396</c:v>
                </c:pt>
                <c:pt idx="51">
                  <c:v>803.16422323821405</c:v>
                </c:pt>
                <c:pt idx="52">
                  <c:v>836.86804214875394</c:v>
                </c:pt>
                <c:pt idx="53">
                  <c:v>824.88960392839397</c:v>
                </c:pt>
                <c:pt idx="54">
                  <c:v>851.56250186373904</c:v>
                </c:pt>
                <c:pt idx="55">
                  <c:v>927.48198887239596</c:v>
                </c:pt>
                <c:pt idx="56">
                  <c:v>959.80310438997901</c:v>
                </c:pt>
                <c:pt idx="57">
                  <c:v>987.67012465341702</c:v>
                </c:pt>
                <c:pt idx="58">
                  <c:v>1034.0009951693701</c:v>
                </c:pt>
                <c:pt idx="59">
                  <c:v>972.41346246165403</c:v>
                </c:pt>
                <c:pt idx="60">
                  <c:v>1039.51063842646</c:v>
                </c:pt>
                <c:pt idx="61">
                  <c:v>821.11467525263504</c:v>
                </c:pt>
                <c:pt idx="62">
                  <c:v>1009.64316545844</c:v>
                </c:pt>
                <c:pt idx="63">
                  <c:v>1086.7871332784</c:v>
                </c:pt>
                <c:pt idx="64">
                  <c:v>1089.3123052118999</c:v>
                </c:pt>
                <c:pt idx="65">
                  <c:v>987.68573905128801</c:v>
                </c:pt>
                <c:pt idx="66">
                  <c:v>920.30665486639703</c:v>
                </c:pt>
                <c:pt idx="67">
                  <c:v>982.10352151827703</c:v>
                </c:pt>
                <c:pt idx="68">
                  <c:v>1009.47844710299</c:v>
                </c:pt>
                <c:pt idx="69">
                  <c:v>1019.4573594392</c:v>
                </c:pt>
                <c:pt idx="70">
                  <c:v>984.964777928785</c:v>
                </c:pt>
                <c:pt idx="71">
                  <c:v>943.96796591453597</c:v>
                </c:pt>
                <c:pt idx="72">
                  <c:v>900.83487378533096</c:v>
                </c:pt>
                <c:pt idx="73">
                  <c:v>876.22702938377199</c:v>
                </c:pt>
                <c:pt idx="74">
                  <c:v>903.74541141565396</c:v>
                </c:pt>
                <c:pt idx="75">
                  <c:v>771.57708695430199</c:v>
                </c:pt>
              </c:numCache>
            </c:numRef>
          </c:val>
          <c:smooth val="0"/>
          <c:extLst>
            <c:ext xmlns:c16="http://schemas.microsoft.com/office/drawing/2014/chart" uri="{C3380CC4-5D6E-409C-BE32-E72D297353CC}">
              <c16:uniqueId val="{00000006-E713-42FE-81F7-77AC6DC589EA}"/>
            </c:ext>
          </c:extLst>
        </c:ser>
        <c:ser>
          <c:idx val="7"/>
          <c:order val="7"/>
          <c:tx>
            <c:strRef>
              <c:f>ETP_01!$D$45</c:f>
              <c:strCache>
                <c:ptCount val="1"/>
                <c:pt idx="0">
                  <c:v>Administration publique, enseignement, sante humaine et action sociale</c:v>
                </c:pt>
              </c:strCache>
            </c:strRef>
          </c:tx>
          <c:marker>
            <c:symbol val="none"/>
          </c:marker>
          <c:cat>
            <c:strRef>
              <c:f>ETP_01!$E$29:$CB$29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ETP_01!$E$45:$CB$45</c:f>
              <c:numCache>
                <c:formatCode>#,##0</c:formatCode>
                <c:ptCount val="76"/>
                <c:pt idx="0">
                  <c:v>148.528943006628</c:v>
                </c:pt>
                <c:pt idx="1">
                  <c:v>147.28954174217199</c:v>
                </c:pt>
                <c:pt idx="2">
                  <c:v>116.255470369902</c:v>
                </c:pt>
                <c:pt idx="3">
                  <c:v>109.00035773578701</c:v>
                </c:pt>
                <c:pt idx="4">
                  <c:v>123.89355577721599</c:v>
                </c:pt>
                <c:pt idx="5">
                  <c:v>110.910167422014</c:v>
                </c:pt>
                <c:pt idx="6">
                  <c:v>114.54214516951799</c:v>
                </c:pt>
                <c:pt idx="7">
                  <c:v>163.24474299947201</c:v>
                </c:pt>
                <c:pt idx="8">
                  <c:v>128.35461611557599</c:v>
                </c:pt>
                <c:pt idx="9">
                  <c:v>150.625785305135</c:v>
                </c:pt>
                <c:pt idx="10">
                  <c:v>144.18286569268301</c:v>
                </c:pt>
                <c:pt idx="11">
                  <c:v>149.62003091945999</c:v>
                </c:pt>
                <c:pt idx="12">
                  <c:v>172.33998191978199</c:v>
                </c:pt>
                <c:pt idx="13">
                  <c:v>176.604306248928</c:v>
                </c:pt>
                <c:pt idx="14">
                  <c:v>191.549105993426</c:v>
                </c:pt>
                <c:pt idx="15">
                  <c:v>191.66924741632101</c:v>
                </c:pt>
                <c:pt idx="16">
                  <c:v>174.76596517575001</c:v>
                </c:pt>
                <c:pt idx="17">
                  <c:v>163.14233005724401</c:v>
                </c:pt>
                <c:pt idx="18">
                  <c:v>190.71303559957099</c:v>
                </c:pt>
                <c:pt idx="19">
                  <c:v>177.92742699320399</c:v>
                </c:pt>
                <c:pt idx="20">
                  <c:v>168.64687148582601</c:v>
                </c:pt>
                <c:pt idx="21">
                  <c:v>185.850629475104</c:v>
                </c:pt>
                <c:pt idx="22">
                  <c:v>180.78615669150099</c:v>
                </c:pt>
                <c:pt idx="23">
                  <c:v>180.542052497897</c:v>
                </c:pt>
                <c:pt idx="24">
                  <c:v>173.65248981401101</c:v>
                </c:pt>
                <c:pt idx="25">
                  <c:v>199.300544936188</c:v>
                </c:pt>
                <c:pt idx="26">
                  <c:v>216.783712586695</c:v>
                </c:pt>
                <c:pt idx="27">
                  <c:v>225.758060286627</c:v>
                </c:pt>
                <c:pt idx="28">
                  <c:v>223.92828851418</c:v>
                </c:pt>
                <c:pt idx="29">
                  <c:v>198.644179385934</c:v>
                </c:pt>
                <c:pt idx="30">
                  <c:v>189.368706163154</c:v>
                </c:pt>
                <c:pt idx="31">
                  <c:v>181.00438933955101</c:v>
                </c:pt>
                <c:pt idx="32">
                  <c:v>179.21094170430101</c:v>
                </c:pt>
                <c:pt idx="33">
                  <c:v>197.277690279692</c:v>
                </c:pt>
                <c:pt idx="34">
                  <c:v>201.406574746318</c:v>
                </c:pt>
                <c:pt idx="35">
                  <c:v>204.53342945214399</c:v>
                </c:pt>
                <c:pt idx="36">
                  <c:v>213.15725323453901</c:v>
                </c:pt>
                <c:pt idx="37">
                  <c:v>211.71162286980601</c:v>
                </c:pt>
                <c:pt idx="38">
                  <c:v>222.59633341212299</c:v>
                </c:pt>
                <c:pt idx="39">
                  <c:v>220.27738702231301</c:v>
                </c:pt>
                <c:pt idx="40">
                  <c:v>207.95963822395601</c:v>
                </c:pt>
                <c:pt idx="41">
                  <c:v>223.319856162973</c:v>
                </c:pt>
                <c:pt idx="42">
                  <c:v>232.56870605408</c:v>
                </c:pt>
                <c:pt idx="43">
                  <c:v>259.10408206870198</c:v>
                </c:pt>
                <c:pt idx="44">
                  <c:v>259.690829592255</c:v>
                </c:pt>
                <c:pt idx="45">
                  <c:v>227.46211397193099</c:v>
                </c:pt>
                <c:pt idx="46">
                  <c:v>186.575050289355</c:v>
                </c:pt>
                <c:pt idx="47">
                  <c:v>149.094340635706</c:v>
                </c:pt>
                <c:pt idx="48">
                  <c:v>151.27371159835101</c:v>
                </c:pt>
                <c:pt idx="49">
                  <c:v>127.693324800886</c:v>
                </c:pt>
                <c:pt idx="50">
                  <c:v>113.961709502228</c:v>
                </c:pt>
                <c:pt idx="51">
                  <c:v>125.557973729081</c:v>
                </c:pt>
                <c:pt idx="52">
                  <c:v>117.311161817056</c:v>
                </c:pt>
                <c:pt idx="53">
                  <c:v>131.12508319481901</c:v>
                </c:pt>
                <c:pt idx="54">
                  <c:v>133.60324429453999</c:v>
                </c:pt>
                <c:pt idx="55">
                  <c:v>112.708315287673</c:v>
                </c:pt>
                <c:pt idx="56">
                  <c:v>124.55558973894701</c:v>
                </c:pt>
                <c:pt idx="57">
                  <c:v>147.26121837823999</c:v>
                </c:pt>
                <c:pt idx="58">
                  <c:v>161.410069001739</c:v>
                </c:pt>
                <c:pt idx="59">
                  <c:v>173.46451687177799</c:v>
                </c:pt>
                <c:pt idx="60">
                  <c:v>187.51313461636099</c:v>
                </c:pt>
                <c:pt idx="61">
                  <c:v>148.69969452777099</c:v>
                </c:pt>
                <c:pt idx="62">
                  <c:v>192.37826638739401</c:v>
                </c:pt>
                <c:pt idx="63">
                  <c:v>228.18808662654001</c:v>
                </c:pt>
                <c:pt idx="64">
                  <c:v>193.32981197264601</c:v>
                </c:pt>
                <c:pt idx="65">
                  <c:v>199.63736525522799</c:v>
                </c:pt>
                <c:pt idx="66">
                  <c:v>219.660795837172</c:v>
                </c:pt>
                <c:pt idx="67">
                  <c:v>250.02011530122499</c:v>
                </c:pt>
                <c:pt idx="68">
                  <c:v>286.77886133251002</c:v>
                </c:pt>
                <c:pt idx="69">
                  <c:v>298.87481296785501</c:v>
                </c:pt>
                <c:pt idx="70">
                  <c:v>284.87506425094398</c:v>
                </c:pt>
                <c:pt idx="71">
                  <c:v>309.89366747929398</c:v>
                </c:pt>
                <c:pt idx="72">
                  <c:v>310.06247639067999</c:v>
                </c:pt>
                <c:pt idx="73">
                  <c:v>333.83349376809502</c:v>
                </c:pt>
                <c:pt idx="74">
                  <c:v>343.541992544648</c:v>
                </c:pt>
                <c:pt idx="75">
                  <c:v>354.43973285613799</c:v>
                </c:pt>
              </c:numCache>
            </c:numRef>
          </c:val>
          <c:smooth val="0"/>
          <c:extLst>
            <c:ext xmlns:c16="http://schemas.microsoft.com/office/drawing/2014/chart" uri="{C3380CC4-5D6E-409C-BE32-E72D297353CC}">
              <c16:uniqueId val="{00000007-E713-42FE-81F7-77AC6DC589EA}"/>
            </c:ext>
          </c:extLst>
        </c:ser>
        <c:ser>
          <c:idx val="8"/>
          <c:order val="8"/>
          <c:tx>
            <c:strRef>
              <c:f>ETP_01!$D$46</c:f>
              <c:strCache>
                <c:ptCount val="1"/>
                <c:pt idx="0">
                  <c:v>Autres activites de services</c:v>
                </c:pt>
              </c:strCache>
            </c:strRef>
          </c:tx>
          <c:marker>
            <c:symbol val="none"/>
          </c:marker>
          <c:cat>
            <c:strRef>
              <c:f>ETP_01!$E$29:$CB$29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ETP_01!$E$46:$CB$46</c:f>
              <c:numCache>
                <c:formatCode>#,##0</c:formatCode>
                <c:ptCount val="76"/>
                <c:pt idx="0">
                  <c:v>70.559526920685798</c:v>
                </c:pt>
                <c:pt idx="1">
                  <c:v>46.1016651400397</c:v>
                </c:pt>
                <c:pt idx="2">
                  <c:v>80.1275197697571</c:v>
                </c:pt>
                <c:pt idx="3">
                  <c:v>46.945622501193697</c:v>
                </c:pt>
                <c:pt idx="4">
                  <c:v>46.0686169015272</c:v>
                </c:pt>
                <c:pt idx="5">
                  <c:v>63.620903231180399</c:v>
                </c:pt>
                <c:pt idx="6">
                  <c:v>81.764719234550597</c:v>
                </c:pt>
                <c:pt idx="7">
                  <c:v>45.0173544183152</c:v>
                </c:pt>
                <c:pt idx="8">
                  <c:v>77.127223364177894</c:v>
                </c:pt>
                <c:pt idx="9">
                  <c:v>54.282916986850303</c:v>
                </c:pt>
                <c:pt idx="10">
                  <c:v>63.010283744121999</c:v>
                </c:pt>
                <c:pt idx="11">
                  <c:v>35.568809652989799</c:v>
                </c:pt>
                <c:pt idx="12">
                  <c:v>54.182117602743297</c:v>
                </c:pt>
                <c:pt idx="13">
                  <c:v>54.686801798128101</c:v>
                </c:pt>
                <c:pt idx="14">
                  <c:v>41.159592973067397</c:v>
                </c:pt>
                <c:pt idx="15">
                  <c:v>37.463989077180699</c:v>
                </c:pt>
                <c:pt idx="16">
                  <c:v>32.7248080576788</c:v>
                </c:pt>
                <c:pt idx="17">
                  <c:v>27.786247885181801</c:v>
                </c:pt>
                <c:pt idx="18">
                  <c:v>25.110044012808</c:v>
                </c:pt>
                <c:pt idx="19">
                  <c:v>31.086937513494298</c:v>
                </c:pt>
                <c:pt idx="20">
                  <c:v>37.8451023856828</c:v>
                </c:pt>
                <c:pt idx="21">
                  <c:v>36.038389765383997</c:v>
                </c:pt>
                <c:pt idx="22">
                  <c:v>34.908359420278302</c:v>
                </c:pt>
                <c:pt idx="23">
                  <c:v>36.759970178909199</c:v>
                </c:pt>
                <c:pt idx="24">
                  <c:v>31.121579543267099</c:v>
                </c:pt>
                <c:pt idx="25">
                  <c:v>36.149440460066998</c:v>
                </c:pt>
                <c:pt idx="26">
                  <c:v>37.709878985597598</c:v>
                </c:pt>
                <c:pt idx="27">
                  <c:v>35.990459619565598</c:v>
                </c:pt>
                <c:pt idx="28">
                  <c:v>24.026090503026602</c:v>
                </c:pt>
                <c:pt idx="29">
                  <c:v>27.827815325617099</c:v>
                </c:pt>
                <c:pt idx="30">
                  <c:v>33.343464824149699</c:v>
                </c:pt>
                <c:pt idx="31">
                  <c:v>28.609621901400899</c:v>
                </c:pt>
                <c:pt idx="32">
                  <c:v>30.950383629056098</c:v>
                </c:pt>
                <c:pt idx="33">
                  <c:v>30.351396046113699</c:v>
                </c:pt>
                <c:pt idx="34">
                  <c:v>24.947470196193098</c:v>
                </c:pt>
                <c:pt idx="35">
                  <c:v>22.865086121574901</c:v>
                </c:pt>
                <c:pt idx="36">
                  <c:v>28.929576376530601</c:v>
                </c:pt>
                <c:pt idx="37">
                  <c:v>26.9927137756309</c:v>
                </c:pt>
                <c:pt idx="38">
                  <c:v>31.626672261581199</c:v>
                </c:pt>
                <c:pt idx="39">
                  <c:v>31.392417948618402</c:v>
                </c:pt>
                <c:pt idx="40">
                  <c:v>30.590894791497899</c:v>
                </c:pt>
                <c:pt idx="41">
                  <c:v>28.139014867000899</c:v>
                </c:pt>
                <c:pt idx="42">
                  <c:v>29.918874004140999</c:v>
                </c:pt>
                <c:pt idx="43">
                  <c:v>22.618931715599501</c:v>
                </c:pt>
                <c:pt idx="44">
                  <c:v>23.490105140397699</c:v>
                </c:pt>
                <c:pt idx="45">
                  <c:v>30.889809498848901</c:v>
                </c:pt>
                <c:pt idx="46">
                  <c:v>33.653112192036602</c:v>
                </c:pt>
                <c:pt idx="47">
                  <c:v>32.998558874671303</c:v>
                </c:pt>
                <c:pt idx="48">
                  <c:v>28.645834233565601</c:v>
                </c:pt>
                <c:pt idx="49">
                  <c:v>23.639507732906399</c:v>
                </c:pt>
                <c:pt idx="50">
                  <c:v>27.412144802328601</c:v>
                </c:pt>
                <c:pt idx="51">
                  <c:v>31.159845113466499</c:v>
                </c:pt>
                <c:pt idx="52">
                  <c:v>55.202499396241599</c:v>
                </c:pt>
                <c:pt idx="53">
                  <c:v>55.325144251786398</c:v>
                </c:pt>
                <c:pt idx="54">
                  <c:v>42.947322766239601</c:v>
                </c:pt>
                <c:pt idx="55">
                  <c:v>37.621596799977603</c:v>
                </c:pt>
                <c:pt idx="56">
                  <c:v>44.461109364105397</c:v>
                </c:pt>
                <c:pt idx="57">
                  <c:v>52.665217862372501</c:v>
                </c:pt>
                <c:pt idx="58">
                  <c:v>47.794212418964896</c:v>
                </c:pt>
                <c:pt idx="59">
                  <c:v>46.045724421586101</c:v>
                </c:pt>
                <c:pt idx="60">
                  <c:v>42.858731673999898</c:v>
                </c:pt>
                <c:pt idx="61">
                  <c:v>21.230816698641299</c:v>
                </c:pt>
                <c:pt idx="62">
                  <c:v>25.935609647339401</c:v>
                </c:pt>
                <c:pt idx="63">
                  <c:v>26.225591137029198</c:v>
                </c:pt>
                <c:pt idx="64">
                  <c:v>20.517601467936299</c:v>
                </c:pt>
                <c:pt idx="65">
                  <c:v>25.2314633325052</c:v>
                </c:pt>
                <c:pt idx="66">
                  <c:v>73.037165730908498</c:v>
                </c:pt>
                <c:pt idx="67">
                  <c:v>60.737141838624403</c:v>
                </c:pt>
                <c:pt idx="68">
                  <c:v>74.362996992034596</c:v>
                </c:pt>
                <c:pt idx="69">
                  <c:v>88.656208563803105</c:v>
                </c:pt>
                <c:pt idx="70">
                  <c:v>88.605737784435604</c:v>
                </c:pt>
                <c:pt idx="71">
                  <c:v>95.592308711406702</c:v>
                </c:pt>
                <c:pt idx="72">
                  <c:v>63.289052006133801</c:v>
                </c:pt>
                <c:pt idx="73">
                  <c:v>62.253109453096499</c:v>
                </c:pt>
                <c:pt idx="74">
                  <c:v>45.575610236554802</c:v>
                </c:pt>
                <c:pt idx="75">
                  <c:v>35.002586910712701</c:v>
                </c:pt>
              </c:numCache>
            </c:numRef>
          </c:val>
          <c:smooth val="0"/>
          <c:extLst>
            <c:ext xmlns:c16="http://schemas.microsoft.com/office/drawing/2014/chart" uri="{C3380CC4-5D6E-409C-BE32-E72D297353CC}">
              <c16:uniqueId val="{00000008-E713-42FE-81F7-77AC6DC589EA}"/>
            </c:ext>
          </c:extLst>
        </c:ser>
        <c:dLbls>
          <c:showLegendKey val="0"/>
          <c:showVal val="0"/>
          <c:showCatName val="0"/>
          <c:showSerName val="0"/>
          <c:showPercent val="0"/>
          <c:showBubbleSize val="0"/>
        </c:dLbls>
        <c:smooth val="0"/>
        <c:axId val="214381696"/>
        <c:axId val="214383232"/>
      </c:lineChart>
      <c:catAx>
        <c:axId val="214381696"/>
        <c:scaling>
          <c:orientation val="minMax"/>
        </c:scaling>
        <c:delete val="0"/>
        <c:axPos val="b"/>
        <c:numFmt formatCode="General" sourceLinked="1"/>
        <c:majorTickMark val="out"/>
        <c:minorTickMark val="none"/>
        <c:tickLblPos val="nextTo"/>
        <c:crossAx val="214383232"/>
        <c:crosses val="autoZero"/>
        <c:auto val="1"/>
        <c:lblAlgn val="ctr"/>
        <c:lblOffset val="100"/>
        <c:tickLblSkip val="2"/>
        <c:noMultiLvlLbl val="0"/>
      </c:catAx>
      <c:valAx>
        <c:axId val="214383232"/>
        <c:scaling>
          <c:orientation val="minMax"/>
        </c:scaling>
        <c:delete val="0"/>
        <c:axPos val="l"/>
        <c:majorGridlines/>
        <c:numFmt formatCode="#,##0" sourceLinked="1"/>
        <c:majorTickMark val="out"/>
        <c:minorTickMark val="none"/>
        <c:tickLblPos val="nextTo"/>
        <c:crossAx val="214381696"/>
        <c:crosses val="autoZero"/>
        <c:crossBetween val="between"/>
      </c:valAx>
    </c:plotArea>
    <c:legend>
      <c:legendPos val="r"/>
      <c:layout>
        <c:manualLayout>
          <c:xMode val="edge"/>
          <c:yMode val="edge"/>
          <c:x val="0.73763621355240194"/>
          <c:y val="0.14810196114267149"/>
          <c:w val="0.25443510239186201"/>
          <c:h val="0.78266660574584845"/>
        </c:manualLayout>
      </c:layout>
      <c:overlay val="0"/>
    </c:legend>
    <c:plotVisOnly val="1"/>
    <c:dispBlanksAs val="gap"/>
    <c:showDLblsOverMax val="0"/>
  </c:chart>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[1]Serie_TdR_07!$B$86</c:f>
              <c:strCache>
                <c:ptCount val="1"/>
                <c:pt idx="0">
                  <c:v>Agriculture</c:v>
                </c:pt>
              </c:strCache>
            </c:strRef>
          </c:tx>
          <c:marker>
            <c:symbol val="none"/>
          </c:marker>
          <c:cat>
            <c:strRef>
              <c:f>[1]Serie_TdR_07!$C$85:$BA$85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[1]Serie_TdR_07!$C$86:$BA$86</c:f>
              <c:numCache>
                <c:formatCode>General</c:formatCode>
                <c:ptCount val="51"/>
                <c:pt idx="0">
                  <c:v>1.0240018204537899E-2</c:v>
                </c:pt>
                <c:pt idx="1">
                  <c:v>7.0421790906475927E-3</c:v>
                </c:pt>
                <c:pt idx="2">
                  <c:v>3.8372832371105876E-3</c:v>
                </c:pt>
                <c:pt idx="3">
                  <c:v>5.8780993842780229E-3</c:v>
                </c:pt>
                <c:pt idx="4">
                  <c:v>3.465217012571483E-3</c:v>
                </c:pt>
                <c:pt idx="5">
                  <c:v>5.0165733963180737E-3</c:v>
                </c:pt>
                <c:pt idx="6">
                  <c:v>3.6462859640171044E-3</c:v>
                </c:pt>
                <c:pt idx="7">
                  <c:v>2.4024718573007566E-3</c:v>
                </c:pt>
                <c:pt idx="8">
                  <c:v>1.6544726105711131E-3</c:v>
                </c:pt>
                <c:pt idx="9">
                  <c:v>5.268029327157117E-3</c:v>
                </c:pt>
                <c:pt idx="10">
                  <c:v>3.7462111919564097E-3</c:v>
                </c:pt>
                <c:pt idx="11">
                  <c:v>5.2208456304880151E-3</c:v>
                </c:pt>
                <c:pt idx="12">
                  <c:v>5.8641589952354942E-3</c:v>
                </c:pt>
                <c:pt idx="13">
                  <c:v>1.1999198111453741E-2</c:v>
                </c:pt>
                <c:pt idx="14">
                  <c:v>1.0942842675847162E-2</c:v>
                </c:pt>
                <c:pt idx="15">
                  <c:v>4.5246578600610593E-3</c:v>
                </c:pt>
                <c:pt idx="16">
                  <c:v>5.0145282654924361E-3</c:v>
                </c:pt>
                <c:pt idx="17">
                  <c:v>3.7719270560575384E-3</c:v>
                </c:pt>
                <c:pt idx="18">
                  <c:v>2.8804015561182355E-3</c:v>
                </c:pt>
                <c:pt idx="19">
                  <c:v>1.7879727035335457E-3</c:v>
                </c:pt>
                <c:pt idx="20">
                  <c:v>3.5892044237957037E-3</c:v>
                </c:pt>
                <c:pt idx="21">
                  <c:v>1.8577111673796223E-3</c:v>
                </c:pt>
                <c:pt idx="22">
                  <c:v>4.5889664978260077E-3</c:v>
                </c:pt>
                <c:pt idx="23">
                  <c:v>2.4541707594379638E-3</c:v>
                </c:pt>
                <c:pt idx="24">
                  <c:v>2.7880328412614027E-3</c:v>
                </c:pt>
                <c:pt idx="25">
                  <c:v>5.2461974722425994E-3</c:v>
                </c:pt>
                <c:pt idx="26">
                  <c:v>1.9900384537959279E-3</c:v>
                </c:pt>
                <c:pt idx="27">
                  <c:v>9.0100806713189045E-4</c:v>
                </c:pt>
                <c:pt idx="28">
                  <c:v>5.5872925929835371E-3</c:v>
                </c:pt>
                <c:pt idx="29">
                  <c:v>6.510348841622644E-3</c:v>
                </c:pt>
                <c:pt idx="30">
                  <c:v>4.9582264906345916E-3</c:v>
                </c:pt>
                <c:pt idx="31">
                  <c:v>2.4378161984486375E-3</c:v>
                </c:pt>
                <c:pt idx="32">
                  <c:v>5.6100122441286758E-3</c:v>
                </c:pt>
                <c:pt idx="33">
                  <c:v>1.5513393800601074E-3</c:v>
                </c:pt>
                <c:pt idx="34">
                  <c:v>9.6230385697784037E-3</c:v>
                </c:pt>
                <c:pt idx="35">
                  <c:v>2.6387578405258545E-3</c:v>
                </c:pt>
                <c:pt idx="36">
                  <c:v>1.4433706395823715E-3</c:v>
                </c:pt>
                <c:pt idx="37">
                  <c:v>2.7048903566136073E-3</c:v>
                </c:pt>
                <c:pt idx="38">
                  <c:v>2.1758294072164678E-3</c:v>
                </c:pt>
                <c:pt idx="39">
                  <c:v>3.8844538305125098E-3</c:v>
                </c:pt>
                <c:pt idx="40">
                  <c:v>5.3351339700867129E-3</c:v>
                </c:pt>
                <c:pt idx="41">
                  <c:v>1.4039309787400582E-3</c:v>
                </c:pt>
                <c:pt idx="42">
                  <c:v>3.007839531099421E-3</c:v>
                </c:pt>
                <c:pt idx="43">
                  <c:v>4.6421522409172801E-3</c:v>
                </c:pt>
                <c:pt idx="44">
                  <c:v>3.7815796013765932E-3</c:v>
                </c:pt>
                <c:pt idx="45">
                  <c:v>4.3076332860379606E-3</c:v>
                </c:pt>
                <c:pt idx="46">
                  <c:v>1.5480096450860991E-3</c:v>
                </c:pt>
                <c:pt idx="47">
                  <c:v>3.3896881903591157E-3</c:v>
                </c:pt>
                <c:pt idx="48">
                  <c:v>3.2033311581453499E-3</c:v>
                </c:pt>
                <c:pt idx="49">
                  <c:v>2.3160963173205003E-3</c:v>
                </c:pt>
                <c:pt idx="50">
                  <c:v>2.1430522397763562E-3</c:v>
                </c:pt>
              </c:numCache>
            </c:numRef>
          </c:val>
          <c:smooth val="0"/>
          <c:extLst>
            <c:ext xmlns:c16="http://schemas.microsoft.com/office/drawing/2014/chart" uri="{C3380CC4-5D6E-409C-BE32-E72D297353CC}">
              <c16:uniqueId val="{00000000-C959-4CD9-A588-9E474F473906}"/>
            </c:ext>
          </c:extLst>
        </c:ser>
        <c:ser>
          <c:idx val="1"/>
          <c:order val="1"/>
          <c:tx>
            <c:strRef>
              <c:f>[1]Serie_TdR_07!$B$87</c:f>
              <c:strCache>
                <c:ptCount val="1"/>
                <c:pt idx="0">
                  <c:v>Industrie</c:v>
                </c:pt>
              </c:strCache>
            </c:strRef>
          </c:tx>
          <c:marker>
            <c:symbol val="none"/>
          </c:marker>
          <c:cat>
            <c:strRef>
              <c:f>[1]Serie_TdR_07!$C$85:$BA$85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[1]Serie_TdR_07!$C$87:$BA$87</c:f>
              <c:numCache>
                <c:formatCode>General</c:formatCode>
                <c:ptCount val="51"/>
                <c:pt idx="0">
                  <c:v>6.302112957531332E-2</c:v>
                </c:pt>
                <c:pt idx="1">
                  <c:v>6.1665664315795732E-2</c:v>
                </c:pt>
                <c:pt idx="2">
                  <c:v>6.6467030649143222E-2</c:v>
                </c:pt>
                <c:pt idx="3">
                  <c:v>7.0798744746815467E-2</c:v>
                </c:pt>
                <c:pt idx="4">
                  <c:v>6.2154307208263648E-2</c:v>
                </c:pt>
                <c:pt idx="5">
                  <c:v>6.0481715054770929E-2</c:v>
                </c:pt>
                <c:pt idx="6">
                  <c:v>6.2019536576656181E-2</c:v>
                </c:pt>
                <c:pt idx="7">
                  <c:v>5.6244468306057553E-2</c:v>
                </c:pt>
                <c:pt idx="8">
                  <c:v>7.1478673481581739E-2</c:v>
                </c:pt>
                <c:pt idx="9">
                  <c:v>6.4890097708163508E-2</c:v>
                </c:pt>
                <c:pt idx="10">
                  <c:v>7.0587139486228218E-2</c:v>
                </c:pt>
                <c:pt idx="11">
                  <c:v>7.3868572994377699E-2</c:v>
                </c:pt>
                <c:pt idx="12">
                  <c:v>6.8551158527372258E-2</c:v>
                </c:pt>
                <c:pt idx="13">
                  <c:v>8.9662861584112991E-2</c:v>
                </c:pt>
                <c:pt idx="14">
                  <c:v>9.3325856559669129E-2</c:v>
                </c:pt>
                <c:pt idx="15">
                  <c:v>9.5800469717127107E-2</c:v>
                </c:pt>
                <c:pt idx="16">
                  <c:v>9.4596903193408202E-2</c:v>
                </c:pt>
                <c:pt idx="17">
                  <c:v>8.7549327709072422E-2</c:v>
                </c:pt>
                <c:pt idx="18">
                  <c:v>8.4317741829711287E-2</c:v>
                </c:pt>
                <c:pt idx="19">
                  <c:v>7.8841875545335838E-2</c:v>
                </c:pt>
                <c:pt idx="20">
                  <c:v>7.0926003364084791E-2</c:v>
                </c:pt>
                <c:pt idx="21">
                  <c:v>7.2638322231980385E-2</c:v>
                </c:pt>
                <c:pt idx="22">
                  <c:v>7.0842855836123222E-2</c:v>
                </c:pt>
                <c:pt idx="23">
                  <c:v>7.4628997240542672E-2</c:v>
                </c:pt>
                <c:pt idx="24">
                  <c:v>8.4424480274287436E-2</c:v>
                </c:pt>
                <c:pt idx="25">
                  <c:v>8.3645502144806497E-2</c:v>
                </c:pt>
                <c:pt idx="26">
                  <c:v>8.8244462007263505E-2</c:v>
                </c:pt>
                <c:pt idx="27">
                  <c:v>8.7701664146385527E-2</c:v>
                </c:pt>
                <c:pt idx="28">
                  <c:v>8.6790400938279041E-2</c:v>
                </c:pt>
                <c:pt idx="29">
                  <c:v>8.7925951927619164E-2</c:v>
                </c:pt>
                <c:pt idx="30">
                  <c:v>8.3941413512589991E-2</c:v>
                </c:pt>
                <c:pt idx="31">
                  <c:v>8.1793768553071258E-2</c:v>
                </c:pt>
                <c:pt idx="32">
                  <c:v>8.5004876541640365E-2</c:v>
                </c:pt>
                <c:pt idx="33">
                  <c:v>8.7266449397828752E-2</c:v>
                </c:pt>
                <c:pt idx="34">
                  <c:v>8.1473322609587992E-2</c:v>
                </c:pt>
                <c:pt idx="35">
                  <c:v>7.8329253395075127E-2</c:v>
                </c:pt>
                <c:pt idx="36">
                  <c:v>4.9521021833149131E-2</c:v>
                </c:pt>
                <c:pt idx="37">
                  <c:v>5.8444645915384244E-2</c:v>
                </c:pt>
                <c:pt idx="38">
                  <c:v>6.4350112242979166E-2</c:v>
                </c:pt>
                <c:pt idx="39">
                  <c:v>5.805100933130062E-2</c:v>
                </c:pt>
                <c:pt idx="40">
                  <c:v>6.3270558578007965E-2</c:v>
                </c:pt>
                <c:pt idx="41">
                  <c:v>5.7942211565197146E-2</c:v>
                </c:pt>
                <c:pt idx="42">
                  <c:v>5.9334453245718302E-2</c:v>
                </c:pt>
                <c:pt idx="43">
                  <c:v>6.2663130899335506E-2</c:v>
                </c:pt>
                <c:pt idx="44">
                  <c:v>5.9286713948476441E-2</c:v>
                </c:pt>
                <c:pt idx="45">
                  <c:v>6.1000403958151143E-2</c:v>
                </c:pt>
                <c:pt idx="46">
                  <c:v>6.6389276176815962E-2</c:v>
                </c:pt>
                <c:pt idx="47">
                  <c:v>6.174486175161694E-2</c:v>
                </c:pt>
                <c:pt idx="48">
                  <c:v>5.9640904405053242E-2</c:v>
                </c:pt>
                <c:pt idx="49">
                  <c:v>5.9775973516592258E-2</c:v>
                </c:pt>
                <c:pt idx="50">
                  <c:v>5.6012257821621808E-2</c:v>
                </c:pt>
              </c:numCache>
            </c:numRef>
          </c:val>
          <c:smooth val="0"/>
          <c:extLst>
            <c:ext xmlns:c16="http://schemas.microsoft.com/office/drawing/2014/chart" uri="{C3380CC4-5D6E-409C-BE32-E72D297353CC}">
              <c16:uniqueId val="{00000001-C959-4CD9-A588-9E474F473906}"/>
            </c:ext>
          </c:extLst>
        </c:ser>
        <c:ser>
          <c:idx val="2"/>
          <c:order val="2"/>
          <c:tx>
            <c:strRef>
              <c:f>[1]Serie_TdR_07!$B$88</c:f>
              <c:strCache>
                <c:ptCount val="1"/>
                <c:pt idx="0">
                  <c:v>Construction</c:v>
                </c:pt>
              </c:strCache>
            </c:strRef>
          </c:tx>
          <c:marker>
            <c:symbol val="none"/>
          </c:marker>
          <c:cat>
            <c:strRef>
              <c:f>[1]Serie_TdR_07!$C$85:$BA$85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[1]Serie_TdR_07!$C$88:$BA$88</c:f>
              <c:numCache>
                <c:formatCode>General</c:formatCode>
                <c:ptCount val="51"/>
                <c:pt idx="0">
                  <c:v>3.9479607303012899E-2</c:v>
                </c:pt>
                <c:pt idx="1">
                  <c:v>3.794438596893137E-2</c:v>
                </c:pt>
                <c:pt idx="2">
                  <c:v>3.8047653240888747E-2</c:v>
                </c:pt>
                <c:pt idx="3">
                  <c:v>3.8399932155642552E-2</c:v>
                </c:pt>
                <c:pt idx="4">
                  <c:v>3.9061113205748094E-2</c:v>
                </c:pt>
                <c:pt idx="5">
                  <c:v>3.6757460508376069E-2</c:v>
                </c:pt>
                <c:pt idx="6">
                  <c:v>3.6385619171177462E-2</c:v>
                </c:pt>
                <c:pt idx="7">
                  <c:v>3.8992423290578504E-2</c:v>
                </c:pt>
                <c:pt idx="8">
                  <c:v>3.4861189204054552E-2</c:v>
                </c:pt>
                <c:pt idx="9">
                  <c:v>3.5934485969585366E-2</c:v>
                </c:pt>
                <c:pt idx="10">
                  <c:v>3.4733872388304374E-2</c:v>
                </c:pt>
                <c:pt idx="11">
                  <c:v>3.3692620786020908E-2</c:v>
                </c:pt>
                <c:pt idx="12">
                  <c:v>3.4706036754218142E-2</c:v>
                </c:pt>
                <c:pt idx="13">
                  <c:v>3.5004771155004132E-2</c:v>
                </c:pt>
                <c:pt idx="14">
                  <c:v>3.2988146227617442E-2</c:v>
                </c:pt>
                <c:pt idx="15">
                  <c:v>2.8976966027167185E-2</c:v>
                </c:pt>
                <c:pt idx="16">
                  <c:v>2.6037954584378763E-2</c:v>
                </c:pt>
                <c:pt idx="17">
                  <c:v>2.6660637327958002E-2</c:v>
                </c:pt>
                <c:pt idx="18">
                  <c:v>2.8479088788321588E-2</c:v>
                </c:pt>
                <c:pt idx="19">
                  <c:v>3.1162454359627178E-2</c:v>
                </c:pt>
                <c:pt idx="20">
                  <c:v>2.5465177390638596E-2</c:v>
                </c:pt>
                <c:pt idx="21">
                  <c:v>3.161675555948458E-2</c:v>
                </c:pt>
                <c:pt idx="22">
                  <c:v>3.339271697230884E-2</c:v>
                </c:pt>
                <c:pt idx="23">
                  <c:v>3.3777667067170496E-2</c:v>
                </c:pt>
                <c:pt idx="24">
                  <c:v>3.8740655811446034E-2</c:v>
                </c:pt>
                <c:pt idx="25">
                  <c:v>3.7664682334576649E-2</c:v>
                </c:pt>
                <c:pt idx="26">
                  <c:v>3.8907222618987859E-2</c:v>
                </c:pt>
                <c:pt idx="27">
                  <c:v>4.3393248986987099E-2</c:v>
                </c:pt>
                <c:pt idx="28">
                  <c:v>4.1146219799018571E-2</c:v>
                </c:pt>
                <c:pt idx="29">
                  <c:v>4.3093614331838254E-2</c:v>
                </c:pt>
                <c:pt idx="30">
                  <c:v>4.748828423458612E-2</c:v>
                </c:pt>
                <c:pt idx="31">
                  <c:v>5.1493042687766638E-2</c:v>
                </c:pt>
                <c:pt idx="32">
                  <c:v>5.4020240911880166E-2</c:v>
                </c:pt>
                <c:pt idx="33">
                  <c:v>6.0205577315623343E-2</c:v>
                </c:pt>
                <c:pt idx="34">
                  <c:v>5.5444010955080891E-2</c:v>
                </c:pt>
                <c:pt idx="35">
                  <c:v>5.0253772094427003E-2</c:v>
                </c:pt>
                <c:pt idx="36">
                  <c:v>1.4257529899415724E-2</c:v>
                </c:pt>
                <c:pt idx="37">
                  <c:v>3.2160002388329341E-2</c:v>
                </c:pt>
                <c:pt idx="38">
                  <c:v>4.0284916797135133E-2</c:v>
                </c:pt>
                <c:pt idx="39">
                  <c:v>4.1453874278585184E-2</c:v>
                </c:pt>
                <c:pt idx="40">
                  <c:v>3.3939891682159884E-2</c:v>
                </c:pt>
                <c:pt idx="41">
                  <c:v>3.1542143974548957E-2</c:v>
                </c:pt>
                <c:pt idx="42">
                  <c:v>3.0230665943028499E-2</c:v>
                </c:pt>
                <c:pt idx="43">
                  <c:v>2.8896700296417464E-2</c:v>
                </c:pt>
                <c:pt idx="44">
                  <c:v>2.9591434213320972E-2</c:v>
                </c:pt>
                <c:pt idx="45">
                  <c:v>2.8197627461578313E-2</c:v>
                </c:pt>
                <c:pt idx="46">
                  <c:v>3.19321287712548E-2</c:v>
                </c:pt>
                <c:pt idx="47">
                  <c:v>3.4093684743422954E-2</c:v>
                </c:pt>
                <c:pt idx="48">
                  <c:v>3.1459357079326865E-2</c:v>
                </c:pt>
                <c:pt idx="49">
                  <c:v>3.0606607393671839E-2</c:v>
                </c:pt>
                <c:pt idx="50">
                  <c:v>2.809142557495695E-2</c:v>
                </c:pt>
              </c:numCache>
            </c:numRef>
          </c:val>
          <c:smooth val="0"/>
          <c:extLst>
            <c:ext xmlns:c16="http://schemas.microsoft.com/office/drawing/2014/chart" uri="{C3380CC4-5D6E-409C-BE32-E72D297353CC}">
              <c16:uniqueId val="{00000002-C959-4CD9-A588-9E474F473906}"/>
            </c:ext>
          </c:extLst>
        </c:ser>
        <c:ser>
          <c:idx val="3"/>
          <c:order val="3"/>
          <c:tx>
            <c:strRef>
              <c:f>[1]Serie_TdR_07!$B$89</c:f>
              <c:strCache>
                <c:ptCount val="1"/>
                <c:pt idx="0">
                  <c:v>Tertiaire marchand</c:v>
                </c:pt>
              </c:strCache>
            </c:strRef>
          </c:tx>
          <c:marker>
            <c:symbol val="none"/>
          </c:marker>
          <c:cat>
            <c:strRef>
              <c:f>[1]Serie_TdR_07!$C$85:$BA$85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[1]Serie_TdR_07!$C$89:$BA$89</c:f>
              <c:numCache>
                <c:formatCode>General</c:formatCode>
                <c:ptCount val="51"/>
                <c:pt idx="0">
                  <c:v>8.2820855317990074E-3</c:v>
                </c:pt>
                <c:pt idx="1">
                  <c:v>9.1015624423108569E-3</c:v>
                </c:pt>
                <c:pt idx="2">
                  <c:v>8.7473878696342211E-3</c:v>
                </c:pt>
                <c:pt idx="3">
                  <c:v>8.1188081363107612E-3</c:v>
                </c:pt>
                <c:pt idx="4">
                  <c:v>9.3260544040344104E-3</c:v>
                </c:pt>
                <c:pt idx="5">
                  <c:v>8.1920436352184451E-3</c:v>
                </c:pt>
                <c:pt idx="6">
                  <c:v>8.3852530010272482E-3</c:v>
                </c:pt>
                <c:pt idx="7">
                  <c:v>7.2299598884250482E-3</c:v>
                </c:pt>
                <c:pt idx="8">
                  <c:v>7.7382776536894212E-3</c:v>
                </c:pt>
                <c:pt idx="9">
                  <c:v>6.9315555260761304E-3</c:v>
                </c:pt>
                <c:pt idx="10">
                  <c:v>6.9967344420775067E-3</c:v>
                </c:pt>
                <c:pt idx="11">
                  <c:v>6.8705637675761698E-3</c:v>
                </c:pt>
                <c:pt idx="12">
                  <c:v>6.6082018661614032E-3</c:v>
                </c:pt>
                <c:pt idx="13">
                  <c:v>6.6900868904600621E-3</c:v>
                </c:pt>
                <c:pt idx="14">
                  <c:v>6.6499309264635631E-3</c:v>
                </c:pt>
                <c:pt idx="15">
                  <c:v>6.9368253680782066E-3</c:v>
                </c:pt>
                <c:pt idx="16">
                  <c:v>8.4409108162897591E-3</c:v>
                </c:pt>
                <c:pt idx="17">
                  <c:v>8.6929047093331595E-3</c:v>
                </c:pt>
                <c:pt idx="18">
                  <c:v>8.3640127187514374E-3</c:v>
                </c:pt>
                <c:pt idx="19">
                  <c:v>8.7242838918319375E-3</c:v>
                </c:pt>
                <c:pt idx="20">
                  <c:v>8.5402056195274835E-3</c:v>
                </c:pt>
                <c:pt idx="21">
                  <c:v>9.7083982379315998E-3</c:v>
                </c:pt>
                <c:pt idx="22">
                  <c:v>9.5388157062607018E-3</c:v>
                </c:pt>
                <c:pt idx="23">
                  <c:v>1.084376600474111E-2</c:v>
                </c:pt>
                <c:pt idx="24">
                  <c:v>1.250054028819165E-2</c:v>
                </c:pt>
                <c:pt idx="25">
                  <c:v>1.1860644889690637E-2</c:v>
                </c:pt>
                <c:pt idx="26">
                  <c:v>1.3245497566844245E-2</c:v>
                </c:pt>
                <c:pt idx="27">
                  <c:v>1.3017015094309322E-2</c:v>
                </c:pt>
                <c:pt idx="28">
                  <c:v>1.3220440021728631E-2</c:v>
                </c:pt>
                <c:pt idx="29">
                  <c:v>1.3614655999578567E-2</c:v>
                </c:pt>
                <c:pt idx="30">
                  <c:v>1.4902442944409866E-2</c:v>
                </c:pt>
                <c:pt idx="31">
                  <c:v>1.4807171717891029E-2</c:v>
                </c:pt>
                <c:pt idx="32">
                  <c:v>1.2895161827979475E-2</c:v>
                </c:pt>
                <c:pt idx="33">
                  <c:v>1.4330296422624695E-2</c:v>
                </c:pt>
                <c:pt idx="34">
                  <c:v>1.4847320111231107E-2</c:v>
                </c:pt>
                <c:pt idx="35">
                  <c:v>1.5256037383006762E-2</c:v>
                </c:pt>
                <c:pt idx="36">
                  <c:v>1.1372299192058854E-2</c:v>
                </c:pt>
                <c:pt idx="37">
                  <c:v>1.4623350741959147E-2</c:v>
                </c:pt>
                <c:pt idx="38">
                  <c:v>1.4625900244090183E-2</c:v>
                </c:pt>
                <c:pt idx="39">
                  <c:v>1.4241154580057182E-2</c:v>
                </c:pt>
                <c:pt idx="40">
                  <c:v>1.4143946032082928E-2</c:v>
                </c:pt>
                <c:pt idx="41">
                  <c:v>1.4015179323782472E-2</c:v>
                </c:pt>
                <c:pt idx="42">
                  <c:v>1.470412265182139E-2</c:v>
                </c:pt>
                <c:pt idx="43">
                  <c:v>1.4676949588202908E-2</c:v>
                </c:pt>
                <c:pt idx="44">
                  <c:v>1.4907361589638879E-2</c:v>
                </c:pt>
                <c:pt idx="45">
                  <c:v>1.5070224075432626E-2</c:v>
                </c:pt>
                <c:pt idx="46">
                  <c:v>1.4490136491490417E-2</c:v>
                </c:pt>
                <c:pt idx="47">
                  <c:v>1.4396148195434721E-2</c:v>
                </c:pt>
                <c:pt idx="48">
                  <c:v>1.3934150231816744E-2</c:v>
                </c:pt>
                <c:pt idx="49">
                  <c:v>1.2797851666798685E-2</c:v>
                </c:pt>
                <c:pt idx="50">
                  <c:v>1.3346248366872666E-2</c:v>
                </c:pt>
              </c:numCache>
            </c:numRef>
          </c:val>
          <c:smooth val="0"/>
          <c:extLst>
            <c:ext xmlns:c16="http://schemas.microsoft.com/office/drawing/2014/chart" uri="{C3380CC4-5D6E-409C-BE32-E72D297353CC}">
              <c16:uniqueId val="{00000003-C959-4CD9-A588-9E474F473906}"/>
            </c:ext>
          </c:extLst>
        </c:ser>
        <c:ser>
          <c:idx val="4"/>
          <c:order val="4"/>
          <c:tx>
            <c:strRef>
              <c:f>[1]Serie_TdR_07!$B$90</c:f>
              <c:strCache>
                <c:ptCount val="1"/>
                <c:pt idx="0">
                  <c:v>Tertiaire non marchand</c:v>
                </c:pt>
              </c:strCache>
            </c:strRef>
          </c:tx>
          <c:marker>
            <c:symbol val="none"/>
          </c:marker>
          <c:cat>
            <c:strRef>
              <c:f>[1]Serie_TdR_07!$C$85:$BA$85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[1]Serie_TdR_07!$C$90:$BA$90</c:f>
              <c:numCache>
                <c:formatCode>General</c:formatCode>
                <c:ptCount val="51"/>
                <c:pt idx="0">
                  <c:v>1.4602933956994906E-4</c:v>
                </c:pt>
                <c:pt idx="1">
                  <c:v>1.4685509408675617E-4</c:v>
                </c:pt>
                <c:pt idx="2">
                  <c:v>2.7956652046056172E-4</c:v>
                </c:pt>
                <c:pt idx="3">
                  <c:v>1.2391075396346918E-4</c:v>
                </c:pt>
                <c:pt idx="4">
                  <c:v>1.0592913914453829E-4</c:v>
                </c:pt>
                <c:pt idx="5">
                  <c:v>1.367721355975475E-4</c:v>
                </c:pt>
                <c:pt idx="6">
                  <c:v>2.6609962953686302E-4</c:v>
                </c:pt>
                <c:pt idx="7">
                  <c:v>2.4209378316767115E-4</c:v>
                </c:pt>
                <c:pt idx="8">
                  <c:v>9.3316675909302187E-5</c:v>
                </c:pt>
                <c:pt idx="9">
                  <c:v>1.8008853410182089E-4</c:v>
                </c:pt>
                <c:pt idx="10">
                  <c:v>1.7137833396497324E-4</c:v>
                </c:pt>
                <c:pt idx="11">
                  <c:v>2.0646814215428467E-4</c:v>
                </c:pt>
                <c:pt idx="12">
                  <c:v>5.4310799016106461E-4</c:v>
                </c:pt>
                <c:pt idx="13">
                  <c:v>3.4523882746256157E-4</c:v>
                </c:pt>
                <c:pt idx="14">
                  <c:v>1.4082461672689092E-4</c:v>
                </c:pt>
                <c:pt idx="15">
                  <c:v>2.1196084771160572E-4</c:v>
                </c:pt>
                <c:pt idx="16">
                  <c:v>2.4197217834361632E-4</c:v>
                </c:pt>
                <c:pt idx="17">
                  <c:v>2.1590388075519643E-4</c:v>
                </c:pt>
                <c:pt idx="18">
                  <c:v>3.6342658868107505E-4</c:v>
                </c:pt>
                <c:pt idx="19">
                  <c:v>3.1742897703893459E-4</c:v>
                </c:pt>
                <c:pt idx="20">
                  <c:v>2.2298979800764696E-4</c:v>
                </c:pt>
                <c:pt idx="21">
                  <c:v>1.5446978378064327E-4</c:v>
                </c:pt>
                <c:pt idx="22">
                  <c:v>1.1192247593925348E-4</c:v>
                </c:pt>
                <c:pt idx="23">
                  <c:v>1.8951132031955889E-4</c:v>
                </c:pt>
                <c:pt idx="24">
                  <c:v>1.9988934221286544E-4</c:v>
                </c:pt>
                <c:pt idx="25">
                  <c:v>2.5491589716612246E-4</c:v>
                </c:pt>
                <c:pt idx="26">
                  <c:v>2.580817776356255E-4</c:v>
                </c:pt>
                <c:pt idx="27">
                  <c:v>3.3010173140490969E-4</c:v>
                </c:pt>
                <c:pt idx="28">
                  <c:v>3.3841270640249662E-4</c:v>
                </c:pt>
                <c:pt idx="29">
                  <c:v>2.7448229677077673E-4</c:v>
                </c:pt>
                <c:pt idx="30">
                  <c:v>2.5792786875921677E-4</c:v>
                </c:pt>
                <c:pt idx="31">
                  <c:v>4.0509346885358614E-4</c:v>
                </c:pt>
                <c:pt idx="32">
                  <c:v>2.4963353647258871E-4</c:v>
                </c:pt>
                <c:pt idx="33">
                  <c:v>2.2518940745018136E-4</c:v>
                </c:pt>
                <c:pt idx="34">
                  <c:v>4.791580486145966E-4</c:v>
                </c:pt>
                <c:pt idx="35">
                  <c:v>2.9523470624301872E-4</c:v>
                </c:pt>
                <c:pt idx="36">
                  <c:v>1.5089973131194326E-4</c:v>
                </c:pt>
                <c:pt idx="37">
                  <c:v>2.1750662324553413E-4</c:v>
                </c:pt>
                <c:pt idx="38">
                  <c:v>2.1965371789260191E-4</c:v>
                </c:pt>
                <c:pt idx="39">
                  <c:v>2.9364714067452603E-4</c:v>
                </c:pt>
                <c:pt idx="40">
                  <c:v>3.7794306928631448E-4</c:v>
                </c:pt>
                <c:pt idx="41">
                  <c:v>2.7374553352628895E-4</c:v>
                </c:pt>
                <c:pt idx="42">
                  <c:v>2.651987859787521E-4</c:v>
                </c:pt>
                <c:pt idx="43">
                  <c:v>6.5143885675967759E-4</c:v>
                </c:pt>
                <c:pt idx="44">
                  <c:v>5.8686236860587473E-4</c:v>
                </c:pt>
                <c:pt idx="45">
                  <c:v>5.385877678622499E-4</c:v>
                </c:pt>
                <c:pt idx="46">
                  <c:v>3.176653169005824E-4</c:v>
                </c:pt>
                <c:pt idx="47">
                  <c:v>3.9989413072902209E-4</c:v>
                </c:pt>
                <c:pt idx="48">
                  <c:v>5.6689128349034907E-4</c:v>
                </c:pt>
                <c:pt idx="49">
                  <c:v>4.8530728863789021E-4</c:v>
                </c:pt>
                <c:pt idx="50">
                  <c:v>3.9334382522038171E-4</c:v>
                </c:pt>
              </c:numCache>
            </c:numRef>
          </c:val>
          <c:smooth val="0"/>
          <c:extLst>
            <c:ext xmlns:c16="http://schemas.microsoft.com/office/drawing/2014/chart" uri="{C3380CC4-5D6E-409C-BE32-E72D297353CC}">
              <c16:uniqueId val="{00000004-C959-4CD9-A588-9E474F473906}"/>
            </c:ext>
          </c:extLst>
        </c:ser>
        <c:dLbls>
          <c:showLegendKey val="0"/>
          <c:showVal val="0"/>
          <c:showCatName val="0"/>
          <c:showSerName val="0"/>
          <c:showPercent val="0"/>
          <c:showBubbleSize val="0"/>
        </c:dLbls>
        <c:smooth val="0"/>
        <c:axId val="147698816"/>
        <c:axId val="147700352"/>
      </c:lineChart>
      <c:catAx>
        <c:axId val="147698816"/>
        <c:scaling>
          <c:orientation val="minMax"/>
        </c:scaling>
        <c:delete val="0"/>
        <c:axPos val="b"/>
        <c:numFmt formatCode="General" sourceLinked="0"/>
        <c:majorTickMark val="out"/>
        <c:minorTickMark val="none"/>
        <c:tickLblPos val="nextTo"/>
        <c:crossAx val="147700352"/>
        <c:crosses val="autoZero"/>
        <c:auto val="1"/>
        <c:lblAlgn val="ctr"/>
        <c:lblOffset val="100"/>
        <c:noMultiLvlLbl val="0"/>
      </c:catAx>
      <c:valAx>
        <c:axId val="147700352"/>
        <c:scaling>
          <c:orientation val="minMax"/>
        </c:scaling>
        <c:delete val="0"/>
        <c:axPos val="l"/>
        <c:majorGridlines/>
        <c:numFmt formatCode="General" sourceLinked="1"/>
        <c:majorTickMark val="out"/>
        <c:minorTickMark val="none"/>
        <c:tickLblPos val="nextTo"/>
        <c:crossAx val="14769881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TdR_07!$B$86</c:f>
              <c:strCache>
                <c:ptCount val="1"/>
                <c:pt idx="0">
                  <c:v>Agriculture</c:v>
                </c:pt>
              </c:strCache>
            </c:strRef>
          </c:tx>
          <c:marker>
            <c:symbol val="none"/>
          </c:marker>
          <c:cat>
            <c:strRef>
              <c:f>TdR_07!$C$85:$BB$85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TdR_07!$C$86:$BB$86</c:f>
              <c:numCache>
                <c:formatCode>0.0%</c:formatCode>
                <c:ptCount val="52"/>
                <c:pt idx="0">
                  <c:v>1.0240018204537899E-2</c:v>
                </c:pt>
                <c:pt idx="1">
                  <c:v>7.0421790906475927E-3</c:v>
                </c:pt>
                <c:pt idx="2">
                  <c:v>3.8372832371105876E-3</c:v>
                </c:pt>
                <c:pt idx="3">
                  <c:v>5.8780993842780229E-3</c:v>
                </c:pt>
                <c:pt idx="4">
                  <c:v>3.465217012571483E-3</c:v>
                </c:pt>
                <c:pt idx="5">
                  <c:v>5.0165733963180737E-3</c:v>
                </c:pt>
                <c:pt idx="6">
                  <c:v>3.6462859640171044E-3</c:v>
                </c:pt>
                <c:pt idx="7">
                  <c:v>2.4024718573007566E-3</c:v>
                </c:pt>
                <c:pt idx="8">
                  <c:v>1.6544726105711131E-3</c:v>
                </c:pt>
                <c:pt idx="9">
                  <c:v>5.268029327157117E-3</c:v>
                </c:pt>
                <c:pt idx="10">
                  <c:v>3.7462111919564097E-3</c:v>
                </c:pt>
                <c:pt idx="11">
                  <c:v>5.2208456304880151E-3</c:v>
                </c:pt>
                <c:pt idx="12">
                  <c:v>5.8641589952354942E-3</c:v>
                </c:pt>
                <c:pt idx="13">
                  <c:v>1.1999198111453741E-2</c:v>
                </c:pt>
                <c:pt idx="14">
                  <c:v>1.0942842675847162E-2</c:v>
                </c:pt>
                <c:pt idx="15">
                  <c:v>4.5246578600610593E-3</c:v>
                </c:pt>
                <c:pt idx="16">
                  <c:v>5.0145282654924361E-3</c:v>
                </c:pt>
                <c:pt idx="17">
                  <c:v>3.7719270560575384E-3</c:v>
                </c:pt>
                <c:pt idx="18">
                  <c:v>2.8804015561182355E-3</c:v>
                </c:pt>
                <c:pt idx="19">
                  <c:v>1.7879727035335457E-3</c:v>
                </c:pt>
                <c:pt idx="20">
                  <c:v>3.5892044237957037E-3</c:v>
                </c:pt>
                <c:pt idx="21">
                  <c:v>1.8577111673796223E-3</c:v>
                </c:pt>
                <c:pt idx="22">
                  <c:v>4.5889664978260077E-3</c:v>
                </c:pt>
                <c:pt idx="23">
                  <c:v>2.4541707594379638E-3</c:v>
                </c:pt>
                <c:pt idx="24">
                  <c:v>2.7880328412614027E-3</c:v>
                </c:pt>
                <c:pt idx="25">
                  <c:v>5.2461974722425994E-3</c:v>
                </c:pt>
                <c:pt idx="26">
                  <c:v>1.9900384537959279E-3</c:v>
                </c:pt>
                <c:pt idx="27">
                  <c:v>9.0100806713189045E-4</c:v>
                </c:pt>
                <c:pt idx="28">
                  <c:v>5.5872925929835371E-3</c:v>
                </c:pt>
                <c:pt idx="29">
                  <c:v>6.510348841622644E-3</c:v>
                </c:pt>
                <c:pt idx="30">
                  <c:v>4.9582264906345916E-3</c:v>
                </c:pt>
                <c:pt idx="31">
                  <c:v>2.4378161984486375E-3</c:v>
                </c:pt>
                <c:pt idx="32">
                  <c:v>5.6100122441286758E-3</c:v>
                </c:pt>
                <c:pt idx="33">
                  <c:v>1.5513393800601074E-3</c:v>
                </c:pt>
                <c:pt idx="34">
                  <c:v>9.6230385697784037E-3</c:v>
                </c:pt>
                <c:pt idx="35">
                  <c:v>2.6387578405258545E-3</c:v>
                </c:pt>
                <c:pt idx="36">
                  <c:v>1.4433706395823715E-3</c:v>
                </c:pt>
                <c:pt idx="37">
                  <c:v>2.7048903566136073E-3</c:v>
                </c:pt>
                <c:pt idx="38">
                  <c:v>2.1758294072164678E-3</c:v>
                </c:pt>
                <c:pt idx="39">
                  <c:v>3.8844538305125098E-3</c:v>
                </c:pt>
                <c:pt idx="40">
                  <c:v>5.3351339700867129E-3</c:v>
                </c:pt>
                <c:pt idx="41">
                  <c:v>1.4039309787400582E-3</c:v>
                </c:pt>
                <c:pt idx="42">
                  <c:v>3.007839531099421E-3</c:v>
                </c:pt>
                <c:pt idx="43">
                  <c:v>4.6421522409172801E-3</c:v>
                </c:pt>
                <c:pt idx="44">
                  <c:v>3.7815796013765932E-3</c:v>
                </c:pt>
                <c:pt idx="45">
                  <c:v>4.3076332860379606E-3</c:v>
                </c:pt>
                <c:pt idx="46">
                  <c:v>1.5480096450860991E-3</c:v>
                </c:pt>
                <c:pt idx="47">
                  <c:v>3.3896881903591157E-3</c:v>
                </c:pt>
                <c:pt idx="48">
                  <c:v>3.2033311581453499E-3</c:v>
                </c:pt>
                <c:pt idx="49">
                  <c:v>2.3160963173205003E-3</c:v>
                </c:pt>
                <c:pt idx="50">
                  <c:v>2.1430522397763562E-3</c:v>
                </c:pt>
                <c:pt idx="51">
                  <c:v>5.6721361846287109E-4</c:v>
                </c:pt>
              </c:numCache>
            </c:numRef>
          </c:val>
          <c:smooth val="0"/>
          <c:extLst>
            <c:ext xmlns:c16="http://schemas.microsoft.com/office/drawing/2014/chart" uri="{C3380CC4-5D6E-409C-BE32-E72D297353CC}">
              <c16:uniqueId val="{00000000-5FCA-4AC3-BACD-2087DC8E7DE9}"/>
            </c:ext>
          </c:extLst>
        </c:ser>
        <c:ser>
          <c:idx val="1"/>
          <c:order val="1"/>
          <c:tx>
            <c:strRef>
              <c:f>TdR_07!$B$87</c:f>
              <c:strCache>
                <c:ptCount val="1"/>
                <c:pt idx="0">
                  <c:v>Industrie</c:v>
                </c:pt>
              </c:strCache>
            </c:strRef>
          </c:tx>
          <c:marker>
            <c:symbol val="none"/>
          </c:marker>
          <c:cat>
            <c:strRef>
              <c:f>TdR_07!$C$85:$BB$85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TdR_07!$C$87:$BB$87</c:f>
              <c:numCache>
                <c:formatCode>0.0%</c:formatCode>
                <c:ptCount val="52"/>
                <c:pt idx="0">
                  <c:v>6.302112957531332E-2</c:v>
                </c:pt>
                <c:pt idx="1">
                  <c:v>6.1665664315795732E-2</c:v>
                </c:pt>
                <c:pt idx="2">
                  <c:v>6.6467030649143222E-2</c:v>
                </c:pt>
                <c:pt idx="3">
                  <c:v>7.0798744746815467E-2</c:v>
                </c:pt>
                <c:pt idx="4">
                  <c:v>6.2154307208263648E-2</c:v>
                </c:pt>
                <c:pt idx="5">
                  <c:v>6.0481715054770929E-2</c:v>
                </c:pt>
                <c:pt idx="6">
                  <c:v>6.2019536576656181E-2</c:v>
                </c:pt>
                <c:pt idx="7">
                  <c:v>5.6244468306057553E-2</c:v>
                </c:pt>
                <c:pt idx="8">
                  <c:v>7.1478673481581739E-2</c:v>
                </c:pt>
                <c:pt idx="9">
                  <c:v>6.4890097708163508E-2</c:v>
                </c:pt>
                <c:pt idx="10">
                  <c:v>7.0587139486228218E-2</c:v>
                </c:pt>
                <c:pt idx="11">
                  <c:v>7.3868572994377699E-2</c:v>
                </c:pt>
                <c:pt idx="12">
                  <c:v>6.8551158527372258E-2</c:v>
                </c:pt>
                <c:pt idx="13">
                  <c:v>8.9662861584112991E-2</c:v>
                </c:pt>
                <c:pt idx="14">
                  <c:v>9.3325856559669129E-2</c:v>
                </c:pt>
                <c:pt idx="15">
                  <c:v>9.5800469717127107E-2</c:v>
                </c:pt>
                <c:pt idx="16">
                  <c:v>9.4596903193408202E-2</c:v>
                </c:pt>
                <c:pt idx="17">
                  <c:v>8.7549327709072422E-2</c:v>
                </c:pt>
                <c:pt idx="18">
                  <c:v>8.4317741829711287E-2</c:v>
                </c:pt>
                <c:pt idx="19">
                  <c:v>7.8841875545335838E-2</c:v>
                </c:pt>
                <c:pt idx="20">
                  <c:v>7.0926003364084791E-2</c:v>
                </c:pt>
                <c:pt idx="21">
                  <c:v>7.2638322231980385E-2</c:v>
                </c:pt>
                <c:pt idx="22">
                  <c:v>7.0842855836123222E-2</c:v>
                </c:pt>
                <c:pt idx="23">
                  <c:v>7.4628997240542672E-2</c:v>
                </c:pt>
                <c:pt idx="24">
                  <c:v>8.4424480274287436E-2</c:v>
                </c:pt>
                <c:pt idx="25">
                  <c:v>8.3645502144806497E-2</c:v>
                </c:pt>
                <c:pt idx="26">
                  <c:v>8.8244462007263505E-2</c:v>
                </c:pt>
                <c:pt idx="27">
                  <c:v>8.7701664146385527E-2</c:v>
                </c:pt>
                <c:pt idx="28">
                  <c:v>8.6790400938279041E-2</c:v>
                </c:pt>
                <c:pt idx="29">
                  <c:v>8.7925951927619164E-2</c:v>
                </c:pt>
                <c:pt idx="30">
                  <c:v>8.3941413512589991E-2</c:v>
                </c:pt>
                <c:pt idx="31">
                  <c:v>8.1793768553071258E-2</c:v>
                </c:pt>
                <c:pt idx="32">
                  <c:v>8.5004876541640365E-2</c:v>
                </c:pt>
                <c:pt idx="33">
                  <c:v>8.7266449397828752E-2</c:v>
                </c:pt>
                <c:pt idx="34">
                  <c:v>8.1473322609587992E-2</c:v>
                </c:pt>
                <c:pt idx="35">
                  <c:v>7.8329253395075127E-2</c:v>
                </c:pt>
                <c:pt idx="36">
                  <c:v>4.9521021833149131E-2</c:v>
                </c:pt>
                <c:pt idx="37">
                  <c:v>5.8444645915384244E-2</c:v>
                </c:pt>
                <c:pt idx="38">
                  <c:v>6.4350112242979166E-2</c:v>
                </c:pt>
                <c:pt idx="39">
                  <c:v>5.805100933130062E-2</c:v>
                </c:pt>
                <c:pt idx="40">
                  <c:v>6.3270558578007965E-2</c:v>
                </c:pt>
                <c:pt idx="41">
                  <c:v>5.7942211565197146E-2</c:v>
                </c:pt>
                <c:pt idx="42">
                  <c:v>5.9334453245718302E-2</c:v>
                </c:pt>
                <c:pt idx="43">
                  <c:v>6.2663130899335506E-2</c:v>
                </c:pt>
                <c:pt idx="44">
                  <c:v>5.9286713948476441E-2</c:v>
                </c:pt>
                <c:pt idx="45">
                  <c:v>6.1000403958151143E-2</c:v>
                </c:pt>
                <c:pt idx="46">
                  <c:v>6.6389276176815962E-2</c:v>
                </c:pt>
                <c:pt idx="47">
                  <c:v>6.174486175161694E-2</c:v>
                </c:pt>
                <c:pt idx="48">
                  <c:v>5.9640904405053242E-2</c:v>
                </c:pt>
                <c:pt idx="49">
                  <c:v>5.9775973516592258E-2</c:v>
                </c:pt>
                <c:pt idx="50">
                  <c:v>5.6012257821621808E-2</c:v>
                </c:pt>
                <c:pt idx="51">
                  <c:v>6.2060630164132324E-2</c:v>
                </c:pt>
              </c:numCache>
            </c:numRef>
          </c:val>
          <c:smooth val="0"/>
          <c:extLst>
            <c:ext xmlns:c16="http://schemas.microsoft.com/office/drawing/2014/chart" uri="{C3380CC4-5D6E-409C-BE32-E72D297353CC}">
              <c16:uniqueId val="{00000001-5FCA-4AC3-BACD-2087DC8E7DE9}"/>
            </c:ext>
          </c:extLst>
        </c:ser>
        <c:ser>
          <c:idx val="2"/>
          <c:order val="2"/>
          <c:tx>
            <c:strRef>
              <c:f>TdR_07!$B$88</c:f>
              <c:strCache>
                <c:ptCount val="1"/>
                <c:pt idx="0">
                  <c:v>Construction</c:v>
                </c:pt>
              </c:strCache>
            </c:strRef>
          </c:tx>
          <c:marker>
            <c:symbol val="none"/>
          </c:marker>
          <c:cat>
            <c:strRef>
              <c:f>TdR_07!$C$85:$BB$85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TdR_07!$C$88:$BB$88</c:f>
              <c:numCache>
                <c:formatCode>0.0%</c:formatCode>
                <c:ptCount val="52"/>
                <c:pt idx="0">
                  <c:v>3.9479607303012899E-2</c:v>
                </c:pt>
                <c:pt idx="1">
                  <c:v>3.794438596893137E-2</c:v>
                </c:pt>
                <c:pt idx="2">
                  <c:v>3.8047653240888747E-2</c:v>
                </c:pt>
                <c:pt idx="3">
                  <c:v>3.8399932155642552E-2</c:v>
                </c:pt>
                <c:pt idx="4">
                  <c:v>3.9061113205748094E-2</c:v>
                </c:pt>
                <c:pt idx="5">
                  <c:v>3.6757460508376069E-2</c:v>
                </c:pt>
                <c:pt idx="6">
                  <c:v>3.6385619171177462E-2</c:v>
                </c:pt>
                <c:pt idx="7">
                  <c:v>3.8992423290578504E-2</c:v>
                </c:pt>
                <c:pt idx="8">
                  <c:v>3.4861189204054552E-2</c:v>
                </c:pt>
                <c:pt idx="9">
                  <c:v>3.5934485969585366E-2</c:v>
                </c:pt>
                <c:pt idx="10">
                  <c:v>3.4733872388304374E-2</c:v>
                </c:pt>
                <c:pt idx="11">
                  <c:v>3.3692620786020908E-2</c:v>
                </c:pt>
                <c:pt idx="12">
                  <c:v>3.4706036754218142E-2</c:v>
                </c:pt>
                <c:pt idx="13">
                  <c:v>3.5004771155004132E-2</c:v>
                </c:pt>
                <c:pt idx="14">
                  <c:v>3.2988146227617442E-2</c:v>
                </c:pt>
                <c:pt idx="15">
                  <c:v>2.8976966027167185E-2</c:v>
                </c:pt>
                <c:pt idx="16">
                  <c:v>2.6037954584378763E-2</c:v>
                </c:pt>
                <c:pt idx="17">
                  <c:v>2.6660637327958002E-2</c:v>
                </c:pt>
                <c:pt idx="18">
                  <c:v>2.8479088788321588E-2</c:v>
                </c:pt>
                <c:pt idx="19">
                  <c:v>3.1162454359627178E-2</c:v>
                </c:pt>
                <c:pt idx="20">
                  <c:v>2.5465177390638596E-2</c:v>
                </c:pt>
                <c:pt idx="21">
                  <c:v>3.161675555948458E-2</c:v>
                </c:pt>
                <c:pt idx="22">
                  <c:v>3.339271697230884E-2</c:v>
                </c:pt>
                <c:pt idx="23">
                  <c:v>3.3777667067170496E-2</c:v>
                </c:pt>
                <c:pt idx="24">
                  <c:v>3.8740655811446034E-2</c:v>
                </c:pt>
                <c:pt idx="25">
                  <c:v>3.7664682334576649E-2</c:v>
                </c:pt>
                <c:pt idx="26">
                  <c:v>3.8907222618987859E-2</c:v>
                </c:pt>
                <c:pt idx="27">
                  <c:v>4.3393248986987099E-2</c:v>
                </c:pt>
                <c:pt idx="28">
                  <c:v>4.1146219799018571E-2</c:v>
                </c:pt>
                <c:pt idx="29">
                  <c:v>4.3093614331838254E-2</c:v>
                </c:pt>
                <c:pt idx="30">
                  <c:v>4.748828423458612E-2</c:v>
                </c:pt>
                <c:pt idx="31">
                  <c:v>5.1493042687766638E-2</c:v>
                </c:pt>
                <c:pt idx="32">
                  <c:v>5.4020240911880166E-2</c:v>
                </c:pt>
                <c:pt idx="33">
                  <c:v>6.0205577315623343E-2</c:v>
                </c:pt>
                <c:pt idx="34">
                  <c:v>5.5444010955080891E-2</c:v>
                </c:pt>
                <c:pt idx="35">
                  <c:v>5.0253772094427003E-2</c:v>
                </c:pt>
                <c:pt idx="36">
                  <c:v>1.4257529899415724E-2</c:v>
                </c:pt>
                <c:pt idx="37">
                  <c:v>3.2160002388329341E-2</c:v>
                </c:pt>
                <c:pt idx="38">
                  <c:v>4.0284916797135133E-2</c:v>
                </c:pt>
                <c:pt idx="39">
                  <c:v>4.1453874278585184E-2</c:v>
                </c:pt>
                <c:pt idx="40">
                  <c:v>3.3939891682159884E-2</c:v>
                </c:pt>
                <c:pt idx="41">
                  <c:v>3.1542143974548957E-2</c:v>
                </c:pt>
                <c:pt idx="42">
                  <c:v>3.0230665943028499E-2</c:v>
                </c:pt>
                <c:pt idx="43">
                  <c:v>2.8896700296417464E-2</c:v>
                </c:pt>
                <c:pt idx="44">
                  <c:v>2.9591434213320972E-2</c:v>
                </c:pt>
                <c:pt idx="45">
                  <c:v>2.8197627461578313E-2</c:v>
                </c:pt>
                <c:pt idx="46">
                  <c:v>3.19321287712548E-2</c:v>
                </c:pt>
                <c:pt idx="47">
                  <c:v>3.4093684743422954E-2</c:v>
                </c:pt>
                <c:pt idx="48">
                  <c:v>3.1459357079326865E-2</c:v>
                </c:pt>
                <c:pt idx="49">
                  <c:v>3.0606607393671839E-2</c:v>
                </c:pt>
                <c:pt idx="50">
                  <c:v>2.809142557495695E-2</c:v>
                </c:pt>
                <c:pt idx="51">
                  <c:v>2.7104980068012818E-2</c:v>
                </c:pt>
              </c:numCache>
            </c:numRef>
          </c:val>
          <c:smooth val="0"/>
          <c:extLst>
            <c:ext xmlns:c16="http://schemas.microsoft.com/office/drawing/2014/chart" uri="{C3380CC4-5D6E-409C-BE32-E72D297353CC}">
              <c16:uniqueId val="{00000002-5FCA-4AC3-BACD-2087DC8E7DE9}"/>
            </c:ext>
          </c:extLst>
        </c:ser>
        <c:ser>
          <c:idx val="3"/>
          <c:order val="3"/>
          <c:tx>
            <c:strRef>
              <c:f>TdR_07!$B$89</c:f>
              <c:strCache>
                <c:ptCount val="1"/>
                <c:pt idx="0">
                  <c:v>Tertiaire marchand</c:v>
                </c:pt>
              </c:strCache>
            </c:strRef>
          </c:tx>
          <c:marker>
            <c:symbol val="none"/>
          </c:marker>
          <c:cat>
            <c:strRef>
              <c:f>TdR_07!$C$85:$BB$85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TdR_07!$C$89:$BB$89</c:f>
              <c:numCache>
                <c:formatCode>0.0%</c:formatCode>
                <c:ptCount val="52"/>
                <c:pt idx="0">
                  <c:v>8.2820855317990074E-3</c:v>
                </c:pt>
                <c:pt idx="1">
                  <c:v>9.1015624423108569E-3</c:v>
                </c:pt>
                <c:pt idx="2">
                  <c:v>8.7473878696342211E-3</c:v>
                </c:pt>
                <c:pt idx="3">
                  <c:v>8.1188081363107612E-3</c:v>
                </c:pt>
                <c:pt idx="4">
                  <c:v>9.3260544040344104E-3</c:v>
                </c:pt>
                <c:pt idx="5">
                  <c:v>8.1920436352184451E-3</c:v>
                </c:pt>
                <c:pt idx="6">
                  <c:v>8.3852530010272482E-3</c:v>
                </c:pt>
                <c:pt idx="7">
                  <c:v>7.2299598884250482E-3</c:v>
                </c:pt>
                <c:pt idx="8">
                  <c:v>7.7382776536894212E-3</c:v>
                </c:pt>
                <c:pt idx="9">
                  <c:v>6.9315555260761304E-3</c:v>
                </c:pt>
                <c:pt idx="10">
                  <c:v>6.9967344420775067E-3</c:v>
                </c:pt>
                <c:pt idx="11">
                  <c:v>6.8705637675761698E-3</c:v>
                </c:pt>
                <c:pt idx="12">
                  <c:v>6.6082018661614032E-3</c:v>
                </c:pt>
                <c:pt idx="13">
                  <c:v>6.6900868904600621E-3</c:v>
                </c:pt>
                <c:pt idx="14">
                  <c:v>6.6499309264635631E-3</c:v>
                </c:pt>
                <c:pt idx="15">
                  <c:v>6.9368253680782066E-3</c:v>
                </c:pt>
                <c:pt idx="16">
                  <c:v>8.4409108162897591E-3</c:v>
                </c:pt>
                <c:pt idx="17">
                  <c:v>8.6929047093331595E-3</c:v>
                </c:pt>
                <c:pt idx="18">
                  <c:v>8.3640127187514374E-3</c:v>
                </c:pt>
                <c:pt idx="19">
                  <c:v>8.7242838918319375E-3</c:v>
                </c:pt>
                <c:pt idx="20">
                  <c:v>8.5402056195274835E-3</c:v>
                </c:pt>
                <c:pt idx="21">
                  <c:v>9.7083982379315998E-3</c:v>
                </c:pt>
                <c:pt idx="22">
                  <c:v>9.5388157062607018E-3</c:v>
                </c:pt>
                <c:pt idx="23">
                  <c:v>1.084376600474111E-2</c:v>
                </c:pt>
                <c:pt idx="24">
                  <c:v>1.250054028819165E-2</c:v>
                </c:pt>
                <c:pt idx="25">
                  <c:v>1.1860644889690637E-2</c:v>
                </c:pt>
                <c:pt idx="26">
                  <c:v>1.3245497566844245E-2</c:v>
                </c:pt>
                <c:pt idx="27">
                  <c:v>1.3017015094309322E-2</c:v>
                </c:pt>
                <c:pt idx="28">
                  <c:v>1.3220440021728631E-2</c:v>
                </c:pt>
                <c:pt idx="29">
                  <c:v>1.3614655999578567E-2</c:v>
                </c:pt>
                <c:pt idx="30">
                  <c:v>1.4902442944409866E-2</c:v>
                </c:pt>
                <c:pt idx="31">
                  <c:v>1.4807171717891029E-2</c:v>
                </c:pt>
                <c:pt idx="32">
                  <c:v>1.2895161827979475E-2</c:v>
                </c:pt>
                <c:pt idx="33">
                  <c:v>1.4330296422624695E-2</c:v>
                </c:pt>
                <c:pt idx="34">
                  <c:v>1.4847320111231107E-2</c:v>
                </c:pt>
                <c:pt idx="35">
                  <c:v>1.5256037383006762E-2</c:v>
                </c:pt>
                <c:pt idx="36">
                  <c:v>1.1372299192058854E-2</c:v>
                </c:pt>
                <c:pt idx="37">
                  <c:v>1.4623350741959147E-2</c:v>
                </c:pt>
                <c:pt idx="38">
                  <c:v>1.4625900244090183E-2</c:v>
                </c:pt>
                <c:pt idx="39">
                  <c:v>1.4241154580057182E-2</c:v>
                </c:pt>
                <c:pt idx="40">
                  <c:v>1.4143946032082928E-2</c:v>
                </c:pt>
                <c:pt idx="41">
                  <c:v>1.4015179323782472E-2</c:v>
                </c:pt>
                <c:pt idx="42">
                  <c:v>1.470412265182139E-2</c:v>
                </c:pt>
                <c:pt idx="43">
                  <c:v>1.4676949588202908E-2</c:v>
                </c:pt>
                <c:pt idx="44">
                  <c:v>1.4907361589638879E-2</c:v>
                </c:pt>
                <c:pt idx="45">
                  <c:v>1.5070224075432626E-2</c:v>
                </c:pt>
                <c:pt idx="46">
                  <c:v>1.4490136491490417E-2</c:v>
                </c:pt>
                <c:pt idx="47">
                  <c:v>1.4396148195434721E-2</c:v>
                </c:pt>
                <c:pt idx="48">
                  <c:v>1.3934150231816744E-2</c:v>
                </c:pt>
                <c:pt idx="49">
                  <c:v>1.2797851666798685E-2</c:v>
                </c:pt>
                <c:pt idx="50">
                  <c:v>1.3346248366872666E-2</c:v>
                </c:pt>
                <c:pt idx="51">
                  <c:v>1.3969182138421545E-2</c:v>
                </c:pt>
              </c:numCache>
            </c:numRef>
          </c:val>
          <c:smooth val="0"/>
          <c:extLst>
            <c:ext xmlns:c16="http://schemas.microsoft.com/office/drawing/2014/chart" uri="{C3380CC4-5D6E-409C-BE32-E72D297353CC}">
              <c16:uniqueId val="{00000003-5FCA-4AC3-BACD-2087DC8E7DE9}"/>
            </c:ext>
          </c:extLst>
        </c:ser>
        <c:ser>
          <c:idx val="4"/>
          <c:order val="4"/>
          <c:tx>
            <c:strRef>
              <c:f>TdR_07!$B$90</c:f>
              <c:strCache>
                <c:ptCount val="1"/>
                <c:pt idx="0">
                  <c:v>Tertiaire non marchand</c:v>
                </c:pt>
              </c:strCache>
            </c:strRef>
          </c:tx>
          <c:marker>
            <c:symbol val="none"/>
          </c:marker>
          <c:cat>
            <c:strRef>
              <c:f>TdR_07!$C$85:$BB$85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TdR_07!$C$90:$BB$90</c:f>
              <c:numCache>
                <c:formatCode>0.0%</c:formatCode>
                <c:ptCount val="52"/>
                <c:pt idx="0">
                  <c:v>1.4602933956994906E-4</c:v>
                </c:pt>
                <c:pt idx="1">
                  <c:v>1.4685509408675617E-4</c:v>
                </c:pt>
                <c:pt idx="2">
                  <c:v>2.7956652046056172E-4</c:v>
                </c:pt>
                <c:pt idx="3">
                  <c:v>1.2391075396346918E-4</c:v>
                </c:pt>
                <c:pt idx="4">
                  <c:v>1.0592913914453829E-4</c:v>
                </c:pt>
                <c:pt idx="5">
                  <c:v>1.367721355975475E-4</c:v>
                </c:pt>
                <c:pt idx="6">
                  <c:v>2.6609962953686302E-4</c:v>
                </c:pt>
                <c:pt idx="7">
                  <c:v>2.4209378316767115E-4</c:v>
                </c:pt>
                <c:pt idx="8">
                  <c:v>9.3316675909302187E-5</c:v>
                </c:pt>
                <c:pt idx="9">
                  <c:v>1.8008853410182089E-4</c:v>
                </c:pt>
                <c:pt idx="10">
                  <c:v>1.7137833396497324E-4</c:v>
                </c:pt>
                <c:pt idx="11">
                  <c:v>2.0646814215428467E-4</c:v>
                </c:pt>
                <c:pt idx="12">
                  <c:v>5.4310799016106461E-4</c:v>
                </c:pt>
                <c:pt idx="13">
                  <c:v>3.4523882746256157E-4</c:v>
                </c:pt>
                <c:pt idx="14">
                  <c:v>1.4082461672689092E-4</c:v>
                </c:pt>
                <c:pt idx="15">
                  <c:v>2.1196084771160572E-4</c:v>
                </c:pt>
                <c:pt idx="16">
                  <c:v>2.4197217834361632E-4</c:v>
                </c:pt>
                <c:pt idx="17">
                  <c:v>2.1590388075519643E-4</c:v>
                </c:pt>
                <c:pt idx="18">
                  <c:v>3.6342658868107505E-4</c:v>
                </c:pt>
                <c:pt idx="19">
                  <c:v>3.1742897703893459E-4</c:v>
                </c:pt>
                <c:pt idx="20">
                  <c:v>2.2298979800764696E-4</c:v>
                </c:pt>
                <c:pt idx="21">
                  <c:v>1.5446978378064327E-4</c:v>
                </c:pt>
                <c:pt idx="22">
                  <c:v>1.1192247593925348E-4</c:v>
                </c:pt>
                <c:pt idx="23">
                  <c:v>1.8951132031955889E-4</c:v>
                </c:pt>
                <c:pt idx="24">
                  <c:v>1.9988934221286544E-4</c:v>
                </c:pt>
                <c:pt idx="25">
                  <c:v>2.5491589716612246E-4</c:v>
                </c:pt>
                <c:pt idx="26">
                  <c:v>2.580817776356255E-4</c:v>
                </c:pt>
                <c:pt idx="27">
                  <c:v>3.3010173140490969E-4</c:v>
                </c:pt>
                <c:pt idx="28">
                  <c:v>3.3841270640249662E-4</c:v>
                </c:pt>
                <c:pt idx="29">
                  <c:v>2.7448229677077673E-4</c:v>
                </c:pt>
                <c:pt idx="30">
                  <c:v>2.5792786875921677E-4</c:v>
                </c:pt>
                <c:pt idx="31">
                  <c:v>4.0509346885358614E-4</c:v>
                </c:pt>
                <c:pt idx="32">
                  <c:v>2.4963353647258871E-4</c:v>
                </c:pt>
                <c:pt idx="33">
                  <c:v>2.2518940745018136E-4</c:v>
                </c:pt>
                <c:pt idx="34">
                  <c:v>4.791580486145966E-4</c:v>
                </c:pt>
                <c:pt idx="35">
                  <c:v>2.9523470624301872E-4</c:v>
                </c:pt>
                <c:pt idx="36">
                  <c:v>1.5089973131194326E-4</c:v>
                </c:pt>
                <c:pt idx="37">
                  <c:v>2.1750662324553413E-4</c:v>
                </c:pt>
                <c:pt idx="38">
                  <c:v>2.1965371789260191E-4</c:v>
                </c:pt>
                <c:pt idx="39">
                  <c:v>2.9364714067452603E-4</c:v>
                </c:pt>
                <c:pt idx="40">
                  <c:v>3.7794306928631448E-4</c:v>
                </c:pt>
                <c:pt idx="41">
                  <c:v>2.7374553352628895E-4</c:v>
                </c:pt>
                <c:pt idx="42">
                  <c:v>2.651987859787521E-4</c:v>
                </c:pt>
                <c:pt idx="43">
                  <c:v>6.5143885675967759E-4</c:v>
                </c:pt>
                <c:pt idx="44">
                  <c:v>5.8686236860587473E-4</c:v>
                </c:pt>
                <c:pt idx="45">
                  <c:v>5.385877678622499E-4</c:v>
                </c:pt>
                <c:pt idx="46">
                  <c:v>3.176653169005824E-4</c:v>
                </c:pt>
                <c:pt idx="47">
                  <c:v>3.9989413072902209E-4</c:v>
                </c:pt>
                <c:pt idx="48">
                  <c:v>5.6689128349034907E-4</c:v>
                </c:pt>
                <c:pt idx="49">
                  <c:v>4.8530728863789021E-4</c:v>
                </c:pt>
                <c:pt idx="50">
                  <c:v>3.9334382522038171E-4</c:v>
                </c:pt>
                <c:pt idx="51">
                  <c:v>3.7156340259265539E-4</c:v>
                </c:pt>
              </c:numCache>
            </c:numRef>
          </c:val>
          <c:smooth val="0"/>
          <c:extLst>
            <c:ext xmlns:c16="http://schemas.microsoft.com/office/drawing/2014/chart" uri="{C3380CC4-5D6E-409C-BE32-E72D297353CC}">
              <c16:uniqueId val="{00000004-5FCA-4AC3-BACD-2087DC8E7DE9}"/>
            </c:ext>
          </c:extLst>
        </c:ser>
        <c:dLbls>
          <c:showLegendKey val="0"/>
          <c:showVal val="0"/>
          <c:showCatName val="0"/>
          <c:showSerName val="0"/>
          <c:showPercent val="0"/>
          <c:showBubbleSize val="0"/>
        </c:dLbls>
        <c:smooth val="0"/>
        <c:axId val="147698816"/>
        <c:axId val="147700352"/>
      </c:lineChart>
      <c:catAx>
        <c:axId val="147698816"/>
        <c:scaling>
          <c:orientation val="minMax"/>
        </c:scaling>
        <c:delete val="0"/>
        <c:axPos val="b"/>
        <c:numFmt formatCode="General" sourceLinked="0"/>
        <c:majorTickMark val="out"/>
        <c:minorTickMark val="none"/>
        <c:tickLblPos val="nextTo"/>
        <c:crossAx val="147700352"/>
        <c:crosses val="autoZero"/>
        <c:auto val="1"/>
        <c:lblAlgn val="ctr"/>
        <c:lblOffset val="100"/>
        <c:noMultiLvlLbl val="0"/>
      </c:catAx>
      <c:valAx>
        <c:axId val="147700352"/>
        <c:scaling>
          <c:orientation val="minMax"/>
        </c:scaling>
        <c:delete val="0"/>
        <c:axPos val="l"/>
        <c:majorGridlines/>
        <c:numFmt formatCode="0.0%" sourceLinked="1"/>
        <c:majorTickMark val="out"/>
        <c:minorTickMark val="none"/>
        <c:tickLblPos val="nextTo"/>
        <c:crossAx val="14769881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TdR_15!$B$86</c:f>
              <c:strCache>
                <c:ptCount val="1"/>
                <c:pt idx="0">
                  <c:v>Agriculture</c:v>
                </c:pt>
              </c:strCache>
            </c:strRef>
          </c:tx>
          <c:marker>
            <c:symbol val="none"/>
          </c:marker>
          <c:cat>
            <c:strRef>
              <c:f>TdR_15!$C$85:$AW$85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TdR_15!$C$86:$AW$86</c:f>
              <c:numCache>
                <c:formatCode>0.0%</c:formatCode>
                <c:ptCount val="47"/>
                <c:pt idx="0">
                  <c:v>3.658645008707051E-3</c:v>
                </c:pt>
                <c:pt idx="1">
                  <c:v>1.6559841601270931E-3</c:v>
                </c:pt>
                <c:pt idx="2">
                  <c:v>4.3342256548406788E-3</c:v>
                </c:pt>
                <c:pt idx="3">
                  <c:v>1.4423608356185311E-3</c:v>
                </c:pt>
                <c:pt idx="4">
                  <c:v>3.7334271877214466E-3</c:v>
                </c:pt>
                <c:pt idx="5">
                  <c:v>7.0869151563455234E-3</c:v>
                </c:pt>
                <c:pt idx="6">
                  <c:v>8.9753685564834401E-3</c:v>
                </c:pt>
                <c:pt idx="7">
                  <c:v>7.1844744790157487E-3</c:v>
                </c:pt>
                <c:pt idx="8">
                  <c:v>1.2360012298995967E-2</c:v>
                </c:pt>
                <c:pt idx="9">
                  <c:v>6.3285016105826663E-3</c:v>
                </c:pt>
                <c:pt idx="10">
                  <c:v>9.7244398508974442E-3</c:v>
                </c:pt>
                <c:pt idx="11">
                  <c:v>6.3946998131393425E-3</c:v>
                </c:pt>
                <c:pt idx="12">
                  <c:v>1.8207620293546063E-3</c:v>
                </c:pt>
                <c:pt idx="13">
                  <c:v>4.648081836688185E-3</c:v>
                </c:pt>
                <c:pt idx="14">
                  <c:v>2.5424335149199172E-3</c:v>
                </c:pt>
                <c:pt idx="15">
                  <c:v>3.277018143998309E-3</c:v>
                </c:pt>
                <c:pt idx="16">
                  <c:v>1.7199081687127211E-3</c:v>
                </c:pt>
                <c:pt idx="17">
                  <c:v>8.2489569667812748E-3</c:v>
                </c:pt>
                <c:pt idx="18">
                  <c:v>6.205644199541626E-3</c:v>
                </c:pt>
                <c:pt idx="19">
                  <c:v>1.0805033544838586E-2</c:v>
                </c:pt>
                <c:pt idx="20">
                  <c:v>1.0479684917027695E-2</c:v>
                </c:pt>
                <c:pt idx="21">
                  <c:v>1.7047297818888973E-2</c:v>
                </c:pt>
                <c:pt idx="22">
                  <c:v>1.8738100432927857E-2</c:v>
                </c:pt>
                <c:pt idx="23">
                  <c:v>9.5110670819908184E-3</c:v>
                </c:pt>
                <c:pt idx="24">
                  <c:v>1.3378571468025676E-2</c:v>
                </c:pt>
                <c:pt idx="25">
                  <c:v>7.7817833170458839E-3</c:v>
                </c:pt>
                <c:pt idx="26">
                  <c:v>7.4497819505965103E-3</c:v>
                </c:pt>
                <c:pt idx="27">
                  <c:v>9.0422148492745446E-3</c:v>
                </c:pt>
                <c:pt idx="28">
                  <c:v>1.2316479588798076E-2</c:v>
                </c:pt>
                <c:pt idx="29">
                  <c:v>1.0630666189068178E-2</c:v>
                </c:pt>
                <c:pt idx="30">
                  <c:v>7.0083406109754673E-3</c:v>
                </c:pt>
                <c:pt idx="31">
                  <c:v>7.2917252111020549E-3</c:v>
                </c:pt>
                <c:pt idx="32">
                  <c:v>7.8803741977362448E-3</c:v>
                </c:pt>
                <c:pt idx="33">
                  <c:v>9.8464399222173097E-3</c:v>
                </c:pt>
                <c:pt idx="34">
                  <c:v>1.2272235432925873E-2</c:v>
                </c:pt>
                <c:pt idx="35">
                  <c:v>1.6839533825268965E-2</c:v>
                </c:pt>
                <c:pt idx="36">
                  <c:v>1.536243862951378E-2</c:v>
                </c:pt>
                <c:pt idx="37">
                  <c:v>2.115437672651092E-2</c:v>
                </c:pt>
                <c:pt idx="38">
                  <c:v>2.5250607795206468E-2</c:v>
                </c:pt>
                <c:pt idx="39">
                  <c:v>2.4917183690885705E-2</c:v>
                </c:pt>
                <c:pt idx="40">
                  <c:v>2.271443130063475E-2</c:v>
                </c:pt>
                <c:pt idx="41">
                  <c:v>1.2089100282766926E-2</c:v>
                </c:pt>
                <c:pt idx="42">
                  <c:v>1.730046311211272E-2</c:v>
                </c:pt>
                <c:pt idx="43">
                  <c:v>1.3400490469643938E-2</c:v>
                </c:pt>
                <c:pt idx="44">
                  <c:v>1.5421282404609542E-2</c:v>
                </c:pt>
                <c:pt idx="45">
                  <c:v>1.4242774400412675E-2</c:v>
                </c:pt>
                <c:pt idx="46">
                  <c:v>1.0313860558485417E-2</c:v>
                </c:pt>
              </c:numCache>
            </c:numRef>
          </c:val>
          <c:smooth val="0"/>
          <c:extLst>
            <c:ext xmlns:c16="http://schemas.microsoft.com/office/drawing/2014/chart" uri="{C3380CC4-5D6E-409C-BE32-E72D297353CC}">
              <c16:uniqueId val="{00000000-322B-4A91-8623-FEE71B8DAC27}"/>
            </c:ext>
          </c:extLst>
        </c:ser>
        <c:ser>
          <c:idx val="1"/>
          <c:order val="1"/>
          <c:tx>
            <c:strRef>
              <c:f>TdR_15!$B$87</c:f>
              <c:strCache>
                <c:ptCount val="1"/>
                <c:pt idx="0">
                  <c:v>Industrie</c:v>
                </c:pt>
              </c:strCache>
            </c:strRef>
          </c:tx>
          <c:marker>
            <c:symbol val="none"/>
          </c:marker>
          <c:cat>
            <c:strRef>
              <c:f>TdR_15!$C$85:$AW$85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TdR_15!$C$87:$AW$87</c:f>
              <c:numCache>
                <c:formatCode>0.0%</c:formatCode>
                <c:ptCount val="47"/>
                <c:pt idx="0">
                  <c:v>6.8844355948732922E-2</c:v>
                </c:pt>
                <c:pt idx="1">
                  <c:v>6.5717675757318864E-2</c:v>
                </c:pt>
                <c:pt idx="2">
                  <c:v>5.278744749952418E-2</c:v>
                </c:pt>
                <c:pt idx="3">
                  <c:v>4.9775262411095762E-2</c:v>
                </c:pt>
                <c:pt idx="4">
                  <c:v>5.2802696762923602E-2</c:v>
                </c:pt>
                <c:pt idx="5">
                  <c:v>5.1653012606952542E-2</c:v>
                </c:pt>
                <c:pt idx="6">
                  <c:v>3.8816158972572977E-2</c:v>
                </c:pt>
                <c:pt idx="7">
                  <c:v>4.0193502994724399E-2</c:v>
                </c:pt>
                <c:pt idx="8">
                  <c:v>3.7836481816827285E-2</c:v>
                </c:pt>
                <c:pt idx="9">
                  <c:v>3.3805240386122593E-2</c:v>
                </c:pt>
                <c:pt idx="10">
                  <c:v>4.4770880405708646E-2</c:v>
                </c:pt>
                <c:pt idx="11">
                  <c:v>3.9561315331471378E-2</c:v>
                </c:pt>
                <c:pt idx="12">
                  <c:v>4.5745153771429313E-2</c:v>
                </c:pt>
                <c:pt idx="13">
                  <c:v>5.0033905658603925E-2</c:v>
                </c:pt>
                <c:pt idx="14">
                  <c:v>4.8705078136389558E-2</c:v>
                </c:pt>
                <c:pt idx="15">
                  <c:v>4.5419175750967287E-2</c:v>
                </c:pt>
                <c:pt idx="16">
                  <c:v>5.1428533277468706E-2</c:v>
                </c:pt>
                <c:pt idx="17">
                  <c:v>5.7509175181313696E-2</c:v>
                </c:pt>
                <c:pt idx="18">
                  <c:v>5.8964105085450295E-2</c:v>
                </c:pt>
                <c:pt idx="19">
                  <c:v>5.9395886707138398E-2</c:v>
                </c:pt>
                <c:pt idx="20">
                  <c:v>5.6692263410792379E-2</c:v>
                </c:pt>
                <c:pt idx="21">
                  <c:v>5.9911696831323857E-2</c:v>
                </c:pt>
                <c:pt idx="22">
                  <c:v>5.8493162113940206E-2</c:v>
                </c:pt>
                <c:pt idx="23">
                  <c:v>6.3410903175622965E-2</c:v>
                </c:pt>
                <c:pt idx="24">
                  <c:v>5.8457763075392563E-2</c:v>
                </c:pt>
                <c:pt idx="25">
                  <c:v>6.4876113454970769E-2</c:v>
                </c:pt>
                <c:pt idx="26">
                  <c:v>7.5182656351023128E-2</c:v>
                </c:pt>
                <c:pt idx="27">
                  <c:v>8.6952459766712967E-2</c:v>
                </c:pt>
                <c:pt idx="28">
                  <c:v>8.788171348530148E-2</c:v>
                </c:pt>
                <c:pt idx="29">
                  <c:v>9.3638857783192975E-2</c:v>
                </c:pt>
                <c:pt idx="30">
                  <c:v>9.2754252888409147E-2</c:v>
                </c:pt>
                <c:pt idx="31">
                  <c:v>8.3080854887243497E-2</c:v>
                </c:pt>
                <c:pt idx="32">
                  <c:v>8.0495560543794503E-2</c:v>
                </c:pt>
                <c:pt idx="33">
                  <c:v>7.0203762012112245E-2</c:v>
                </c:pt>
                <c:pt idx="34">
                  <c:v>6.6490205504184427E-2</c:v>
                </c:pt>
                <c:pt idx="35">
                  <c:v>6.243095738926191E-2</c:v>
                </c:pt>
                <c:pt idx="36">
                  <c:v>2.7615781376565056E-2</c:v>
                </c:pt>
                <c:pt idx="37">
                  <c:v>2.8621499429569666E-2</c:v>
                </c:pt>
                <c:pt idx="38">
                  <c:v>4.1306489889549915E-2</c:v>
                </c:pt>
                <c:pt idx="39">
                  <c:v>4.2247751401799198E-2</c:v>
                </c:pt>
                <c:pt idx="40">
                  <c:v>5.0563575965590121E-2</c:v>
                </c:pt>
                <c:pt idx="41">
                  <c:v>5.9776171105288066E-2</c:v>
                </c:pt>
                <c:pt idx="42">
                  <c:v>6.0447953979830701E-2</c:v>
                </c:pt>
                <c:pt idx="43">
                  <c:v>6.4729144565486785E-2</c:v>
                </c:pt>
                <c:pt idx="44">
                  <c:v>6.5676932693854301E-2</c:v>
                </c:pt>
                <c:pt idx="45">
                  <c:v>6.5469825896188522E-2</c:v>
                </c:pt>
                <c:pt idx="46">
                  <c:v>6.9018142510055835E-2</c:v>
                </c:pt>
              </c:numCache>
            </c:numRef>
          </c:val>
          <c:smooth val="0"/>
          <c:extLst>
            <c:ext xmlns:c16="http://schemas.microsoft.com/office/drawing/2014/chart" uri="{C3380CC4-5D6E-409C-BE32-E72D297353CC}">
              <c16:uniqueId val="{00000001-322B-4A91-8623-FEE71B8DAC27}"/>
            </c:ext>
          </c:extLst>
        </c:ser>
        <c:ser>
          <c:idx val="2"/>
          <c:order val="2"/>
          <c:tx>
            <c:strRef>
              <c:f>TdR_15!$B$88</c:f>
              <c:strCache>
                <c:ptCount val="1"/>
                <c:pt idx="0">
                  <c:v>Construction</c:v>
                </c:pt>
              </c:strCache>
            </c:strRef>
          </c:tx>
          <c:marker>
            <c:symbol val="none"/>
          </c:marker>
          <c:cat>
            <c:strRef>
              <c:f>TdR_15!$C$85:$AW$85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TdR_15!$C$88:$AW$88</c:f>
              <c:numCache>
                <c:formatCode>0.0%</c:formatCode>
                <c:ptCount val="47"/>
                <c:pt idx="0">
                  <c:v>3.9205850606245166E-2</c:v>
                </c:pt>
                <c:pt idx="1">
                  <c:v>4.1201052256184478E-2</c:v>
                </c:pt>
                <c:pt idx="2">
                  <c:v>3.6224826913853328E-2</c:v>
                </c:pt>
                <c:pt idx="3">
                  <c:v>3.8610481449398638E-2</c:v>
                </c:pt>
                <c:pt idx="4">
                  <c:v>3.6181284802883587E-2</c:v>
                </c:pt>
                <c:pt idx="5">
                  <c:v>3.6070994200238092E-2</c:v>
                </c:pt>
                <c:pt idx="6">
                  <c:v>4.0354524748485207E-2</c:v>
                </c:pt>
                <c:pt idx="7">
                  <c:v>4.0551543683165728E-2</c:v>
                </c:pt>
                <c:pt idx="8">
                  <c:v>4.3730681964178383E-2</c:v>
                </c:pt>
                <c:pt idx="9">
                  <c:v>4.5541147993703464E-2</c:v>
                </c:pt>
                <c:pt idx="10">
                  <c:v>4.0632900690081658E-2</c:v>
                </c:pt>
                <c:pt idx="11">
                  <c:v>4.2482743931531911E-2</c:v>
                </c:pt>
                <c:pt idx="12">
                  <c:v>4.1767068091780803E-2</c:v>
                </c:pt>
                <c:pt idx="13">
                  <c:v>3.6171927535981127E-2</c:v>
                </c:pt>
                <c:pt idx="14">
                  <c:v>3.6594262394915048E-2</c:v>
                </c:pt>
                <c:pt idx="15">
                  <c:v>3.8235003634851536E-2</c:v>
                </c:pt>
                <c:pt idx="16">
                  <c:v>4.1044887621577986E-2</c:v>
                </c:pt>
                <c:pt idx="17">
                  <c:v>3.8066569584710268E-2</c:v>
                </c:pt>
                <c:pt idx="18">
                  <c:v>4.2626002818964698E-2</c:v>
                </c:pt>
                <c:pt idx="19">
                  <c:v>4.4227687441265852E-2</c:v>
                </c:pt>
                <c:pt idx="20">
                  <c:v>3.6635031197875485E-2</c:v>
                </c:pt>
                <c:pt idx="21">
                  <c:v>4.5013144239435622E-2</c:v>
                </c:pt>
                <c:pt idx="22">
                  <c:v>5.4937931735884897E-2</c:v>
                </c:pt>
                <c:pt idx="23">
                  <c:v>5.3578233515338851E-2</c:v>
                </c:pt>
                <c:pt idx="24">
                  <c:v>5.3133403920348467E-2</c:v>
                </c:pt>
                <c:pt idx="25">
                  <c:v>5.1071761943652767E-2</c:v>
                </c:pt>
                <c:pt idx="26">
                  <c:v>5.547235351702632E-2</c:v>
                </c:pt>
                <c:pt idx="27">
                  <c:v>5.7817217038259719E-2</c:v>
                </c:pt>
                <c:pt idx="28">
                  <c:v>6.3920418781492919E-2</c:v>
                </c:pt>
                <c:pt idx="29">
                  <c:v>6.9230921957121619E-2</c:v>
                </c:pt>
                <c:pt idx="30">
                  <c:v>6.2951309315860987E-2</c:v>
                </c:pt>
                <c:pt idx="31">
                  <c:v>6.4011277327743324E-2</c:v>
                </c:pt>
                <c:pt idx="32">
                  <c:v>6.2507339892536429E-2</c:v>
                </c:pt>
                <c:pt idx="33">
                  <c:v>6.1714418895646363E-2</c:v>
                </c:pt>
                <c:pt idx="34">
                  <c:v>5.3028341462074739E-2</c:v>
                </c:pt>
                <c:pt idx="35">
                  <c:v>4.8936549925721051E-2</c:v>
                </c:pt>
                <c:pt idx="36">
                  <c:v>2.0272815820846155E-2</c:v>
                </c:pt>
                <c:pt idx="37">
                  <c:v>3.5314730199462907E-2</c:v>
                </c:pt>
                <c:pt idx="38">
                  <c:v>4.2005589126389596E-2</c:v>
                </c:pt>
                <c:pt idx="39">
                  <c:v>4.9473169452661954E-2</c:v>
                </c:pt>
                <c:pt idx="40">
                  <c:v>4.6449211327233134E-2</c:v>
                </c:pt>
                <c:pt idx="41">
                  <c:v>4.4590431934393798E-2</c:v>
                </c:pt>
                <c:pt idx="42">
                  <c:v>4.7397887959697696E-2</c:v>
                </c:pt>
                <c:pt idx="43">
                  <c:v>4.5606735458190432E-2</c:v>
                </c:pt>
                <c:pt idx="44">
                  <c:v>4.3330632729839419E-2</c:v>
                </c:pt>
                <c:pt idx="45">
                  <c:v>4.2556316892332711E-2</c:v>
                </c:pt>
                <c:pt idx="46">
                  <c:v>3.8661429428785081E-2</c:v>
                </c:pt>
              </c:numCache>
            </c:numRef>
          </c:val>
          <c:smooth val="0"/>
          <c:extLst>
            <c:ext xmlns:c16="http://schemas.microsoft.com/office/drawing/2014/chart" uri="{C3380CC4-5D6E-409C-BE32-E72D297353CC}">
              <c16:uniqueId val="{00000002-322B-4A91-8623-FEE71B8DAC27}"/>
            </c:ext>
          </c:extLst>
        </c:ser>
        <c:ser>
          <c:idx val="3"/>
          <c:order val="3"/>
          <c:tx>
            <c:strRef>
              <c:f>TdR_15!$B$89</c:f>
              <c:strCache>
                <c:ptCount val="1"/>
                <c:pt idx="0">
                  <c:v>Tertiaire marchand</c:v>
                </c:pt>
              </c:strCache>
            </c:strRef>
          </c:tx>
          <c:marker>
            <c:symbol val="none"/>
          </c:marker>
          <c:cat>
            <c:strRef>
              <c:f>TdR_15!$C$85:$AW$85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TdR_15!$C$89:$AW$89</c:f>
              <c:numCache>
                <c:formatCode>0.0%</c:formatCode>
                <c:ptCount val="47"/>
                <c:pt idx="0">
                  <c:v>5.0717064567174985E-3</c:v>
                </c:pt>
                <c:pt idx="1">
                  <c:v>4.8158521770392797E-3</c:v>
                </c:pt>
                <c:pt idx="2">
                  <c:v>4.6564817112491738E-3</c:v>
                </c:pt>
                <c:pt idx="3">
                  <c:v>4.0677970716972572E-3</c:v>
                </c:pt>
                <c:pt idx="4">
                  <c:v>3.8045884811419533E-3</c:v>
                </c:pt>
                <c:pt idx="5">
                  <c:v>4.3500166513595487E-3</c:v>
                </c:pt>
                <c:pt idx="6">
                  <c:v>4.5798970563273858E-3</c:v>
                </c:pt>
                <c:pt idx="7">
                  <c:v>3.3967816753895674E-3</c:v>
                </c:pt>
                <c:pt idx="8">
                  <c:v>4.3395714510017407E-3</c:v>
                </c:pt>
                <c:pt idx="9">
                  <c:v>4.0695712410434969E-3</c:v>
                </c:pt>
                <c:pt idx="10">
                  <c:v>3.9626353666688055E-3</c:v>
                </c:pt>
                <c:pt idx="11">
                  <c:v>5.2530875277053968E-3</c:v>
                </c:pt>
                <c:pt idx="12">
                  <c:v>4.5695457907177477E-3</c:v>
                </c:pt>
                <c:pt idx="13">
                  <c:v>4.1813755731282378E-3</c:v>
                </c:pt>
                <c:pt idx="14">
                  <c:v>4.8840628392541399E-3</c:v>
                </c:pt>
                <c:pt idx="15">
                  <c:v>4.9816429306232222E-3</c:v>
                </c:pt>
                <c:pt idx="16">
                  <c:v>5.0473100862446036E-3</c:v>
                </c:pt>
                <c:pt idx="17">
                  <c:v>6.7878047231622407E-3</c:v>
                </c:pt>
                <c:pt idx="18">
                  <c:v>5.85934350732759E-3</c:v>
                </c:pt>
                <c:pt idx="19">
                  <c:v>6.2223874234662701E-3</c:v>
                </c:pt>
                <c:pt idx="20">
                  <c:v>8.1990675806094572E-3</c:v>
                </c:pt>
                <c:pt idx="21">
                  <c:v>7.955808017990602E-3</c:v>
                </c:pt>
                <c:pt idx="22">
                  <c:v>8.3484364762217642E-3</c:v>
                </c:pt>
                <c:pt idx="23">
                  <c:v>1.086389590186294E-2</c:v>
                </c:pt>
                <c:pt idx="24">
                  <c:v>1.0470855822257753E-2</c:v>
                </c:pt>
                <c:pt idx="25">
                  <c:v>1.1196839425359206E-2</c:v>
                </c:pt>
                <c:pt idx="26">
                  <c:v>1.0598837351804476E-2</c:v>
                </c:pt>
                <c:pt idx="27">
                  <c:v>1.3057395756560194E-2</c:v>
                </c:pt>
                <c:pt idx="28">
                  <c:v>1.3948129510566025E-2</c:v>
                </c:pt>
                <c:pt idx="29">
                  <c:v>1.5893125543330763E-2</c:v>
                </c:pt>
                <c:pt idx="30">
                  <c:v>1.7091834656704493E-2</c:v>
                </c:pt>
                <c:pt idx="31">
                  <c:v>1.2466380452449601E-2</c:v>
                </c:pt>
                <c:pt idx="32">
                  <c:v>1.2066908659794573E-2</c:v>
                </c:pt>
                <c:pt idx="33">
                  <c:v>1.3116449467929952E-2</c:v>
                </c:pt>
                <c:pt idx="34">
                  <c:v>1.479777062795228E-2</c:v>
                </c:pt>
                <c:pt idx="35">
                  <c:v>1.4871218070806935E-2</c:v>
                </c:pt>
                <c:pt idx="36">
                  <c:v>1.2155254053377564E-2</c:v>
                </c:pt>
                <c:pt idx="37">
                  <c:v>1.3513204685630059E-2</c:v>
                </c:pt>
                <c:pt idx="38">
                  <c:v>1.5353298780992626E-2</c:v>
                </c:pt>
                <c:pt idx="39">
                  <c:v>1.5179541841124224E-2</c:v>
                </c:pt>
                <c:pt idx="40">
                  <c:v>1.408110581858517E-2</c:v>
                </c:pt>
                <c:pt idx="41">
                  <c:v>1.4340112662642582E-2</c:v>
                </c:pt>
                <c:pt idx="42">
                  <c:v>1.4373727012813477E-2</c:v>
                </c:pt>
                <c:pt idx="43">
                  <c:v>1.5513704764259438E-2</c:v>
                </c:pt>
                <c:pt idx="44">
                  <c:v>1.5284226951555518E-2</c:v>
                </c:pt>
                <c:pt idx="45">
                  <c:v>1.592646664306583E-2</c:v>
                </c:pt>
                <c:pt idx="46">
                  <c:v>1.628850265458295E-2</c:v>
                </c:pt>
              </c:numCache>
            </c:numRef>
          </c:val>
          <c:smooth val="0"/>
          <c:extLst>
            <c:ext xmlns:c16="http://schemas.microsoft.com/office/drawing/2014/chart" uri="{C3380CC4-5D6E-409C-BE32-E72D297353CC}">
              <c16:uniqueId val="{00000003-322B-4A91-8623-FEE71B8DAC27}"/>
            </c:ext>
          </c:extLst>
        </c:ser>
        <c:ser>
          <c:idx val="4"/>
          <c:order val="4"/>
          <c:tx>
            <c:strRef>
              <c:f>TdR_15!$B$90</c:f>
              <c:strCache>
                <c:ptCount val="1"/>
                <c:pt idx="0">
                  <c:v>Tertiaire non marchand</c:v>
                </c:pt>
              </c:strCache>
            </c:strRef>
          </c:tx>
          <c:marker>
            <c:symbol val="none"/>
          </c:marker>
          <c:cat>
            <c:strRef>
              <c:f>TdR_15!$C$85:$AW$85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TdR_15!$C$90:$AW$90</c:f>
              <c:numCache>
                <c:formatCode>0.0%</c:formatCode>
                <c:ptCount val="47"/>
                <c:pt idx="0">
                  <c:v>2.0995872949249362E-4</c:v>
                </c:pt>
                <c:pt idx="1">
                  <c:v>2.263177231233469E-4</c:v>
                </c:pt>
                <c:pt idx="2">
                  <c:v>2.5053583406467662E-4</c:v>
                </c:pt>
                <c:pt idx="3">
                  <c:v>2.1057585981555446E-4</c:v>
                </c:pt>
                <c:pt idx="4">
                  <c:v>2.0244043483671315E-4</c:v>
                </c:pt>
                <c:pt idx="5">
                  <c:v>2.1690627635105383E-4</c:v>
                </c:pt>
                <c:pt idx="6">
                  <c:v>2.4660950426758793E-4</c:v>
                </c:pt>
                <c:pt idx="7">
                  <c:v>2.2703894814680477E-4</c:v>
                </c:pt>
                <c:pt idx="8">
                  <c:v>3.1188865175828712E-4</c:v>
                </c:pt>
                <c:pt idx="9">
                  <c:v>2.0510105260271045E-4</c:v>
                </c:pt>
                <c:pt idx="10">
                  <c:v>1.8952746010232534E-4</c:v>
                </c:pt>
                <c:pt idx="11">
                  <c:v>2.2538955122196826E-4</c:v>
                </c:pt>
                <c:pt idx="12">
                  <c:v>2.6604756687252678E-4</c:v>
                </c:pt>
                <c:pt idx="13">
                  <c:v>2.5345780283650307E-4</c:v>
                </c:pt>
                <c:pt idx="14">
                  <c:v>2.1205719021101874E-4</c:v>
                </c:pt>
                <c:pt idx="15">
                  <c:v>2.5842223368831188E-4</c:v>
                </c:pt>
                <c:pt idx="16">
                  <c:v>2.5025806024031914E-4</c:v>
                </c:pt>
                <c:pt idx="17">
                  <c:v>2.4459224422097782E-4</c:v>
                </c:pt>
                <c:pt idx="18">
                  <c:v>1.2165259629821136E-4</c:v>
                </c:pt>
                <c:pt idx="19">
                  <c:v>2.7312823981032208E-4</c:v>
                </c:pt>
                <c:pt idx="20">
                  <c:v>2.4915282182704304E-4</c:v>
                </c:pt>
                <c:pt idx="21">
                  <c:v>8.3150033160265938E-4</c:v>
                </c:pt>
                <c:pt idx="22">
                  <c:v>4.8196853319172188E-4</c:v>
                </c:pt>
                <c:pt idx="23">
                  <c:v>4.8466105452925719E-4</c:v>
                </c:pt>
                <c:pt idx="24">
                  <c:v>4.0495742441899469E-4</c:v>
                </c:pt>
                <c:pt idx="25">
                  <c:v>3.5233616742811008E-4</c:v>
                </c:pt>
                <c:pt idx="26">
                  <c:v>3.4508886121797233E-4</c:v>
                </c:pt>
                <c:pt idx="27">
                  <c:v>4.6237624132902362E-4</c:v>
                </c:pt>
                <c:pt idx="28">
                  <c:v>4.67766723465366E-4</c:v>
                </c:pt>
                <c:pt idx="29">
                  <c:v>5.5946983128378187E-4</c:v>
                </c:pt>
                <c:pt idx="30">
                  <c:v>4.1162043453927394E-4</c:v>
                </c:pt>
                <c:pt idx="31">
                  <c:v>3.8549486575970959E-4</c:v>
                </c:pt>
                <c:pt idx="32">
                  <c:v>8.161635914564461E-3</c:v>
                </c:pt>
                <c:pt idx="33">
                  <c:v>8.6401617041836753E-3</c:v>
                </c:pt>
                <c:pt idx="34">
                  <c:v>8.2610773564175261E-3</c:v>
                </c:pt>
                <c:pt idx="35">
                  <c:v>7.8328240956415107E-3</c:v>
                </c:pt>
                <c:pt idx="36">
                  <c:v>9.0327233984996563E-3</c:v>
                </c:pt>
                <c:pt idx="37">
                  <c:v>9.7229168290330088E-3</c:v>
                </c:pt>
                <c:pt idx="38">
                  <c:v>9.1107378814258046E-3</c:v>
                </c:pt>
                <c:pt idx="39">
                  <c:v>8.3485488383841025E-3</c:v>
                </c:pt>
                <c:pt idx="40">
                  <c:v>9.1879882033499179E-3</c:v>
                </c:pt>
                <c:pt idx="41">
                  <c:v>8.5288725550328216E-3</c:v>
                </c:pt>
                <c:pt idx="42">
                  <c:v>9.5891156283486705E-3</c:v>
                </c:pt>
                <c:pt idx="43">
                  <c:v>1.0815355472003E-2</c:v>
                </c:pt>
                <c:pt idx="44">
                  <c:v>1.09726318108243E-2</c:v>
                </c:pt>
                <c:pt idx="45">
                  <c:v>1.1033504442237798E-2</c:v>
                </c:pt>
                <c:pt idx="46">
                  <c:v>8.1395046358955156E-3</c:v>
                </c:pt>
              </c:numCache>
            </c:numRef>
          </c:val>
          <c:smooth val="0"/>
          <c:extLst>
            <c:ext xmlns:c16="http://schemas.microsoft.com/office/drawing/2014/chart" uri="{C3380CC4-5D6E-409C-BE32-E72D297353CC}">
              <c16:uniqueId val="{00000004-322B-4A91-8623-FEE71B8DAC27}"/>
            </c:ext>
          </c:extLst>
        </c:ser>
        <c:dLbls>
          <c:showLegendKey val="0"/>
          <c:showVal val="0"/>
          <c:showCatName val="0"/>
          <c:showSerName val="0"/>
          <c:showPercent val="0"/>
          <c:showBubbleSize val="0"/>
        </c:dLbls>
        <c:smooth val="0"/>
        <c:axId val="147976576"/>
        <c:axId val="147978112"/>
      </c:lineChart>
      <c:catAx>
        <c:axId val="147976576"/>
        <c:scaling>
          <c:orientation val="minMax"/>
        </c:scaling>
        <c:delete val="0"/>
        <c:axPos val="b"/>
        <c:numFmt formatCode="General" sourceLinked="0"/>
        <c:majorTickMark val="out"/>
        <c:minorTickMark val="none"/>
        <c:tickLblPos val="nextTo"/>
        <c:crossAx val="147978112"/>
        <c:crosses val="autoZero"/>
        <c:auto val="1"/>
        <c:lblAlgn val="ctr"/>
        <c:lblOffset val="100"/>
        <c:noMultiLvlLbl val="0"/>
      </c:catAx>
      <c:valAx>
        <c:axId val="147978112"/>
        <c:scaling>
          <c:orientation val="minMax"/>
        </c:scaling>
        <c:delete val="0"/>
        <c:axPos val="l"/>
        <c:majorGridlines/>
        <c:numFmt formatCode="0.0%" sourceLinked="1"/>
        <c:majorTickMark val="out"/>
        <c:minorTickMark val="none"/>
        <c:tickLblPos val="nextTo"/>
        <c:crossAx val="1479765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TdR_15!$B$86</c:f>
              <c:strCache>
                <c:ptCount val="1"/>
                <c:pt idx="0">
                  <c:v>Agriculture</c:v>
                </c:pt>
              </c:strCache>
            </c:strRef>
          </c:tx>
          <c:marker>
            <c:symbol val="none"/>
          </c:marker>
          <c:cat>
            <c:strRef>
              <c:f>TdR_15!$C$85:$AY$85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TdR_15!$C$86:$AY$86</c:f>
              <c:numCache>
                <c:formatCode>0.0%</c:formatCode>
                <c:ptCount val="49"/>
                <c:pt idx="0">
                  <c:v>3.658645008707051E-3</c:v>
                </c:pt>
                <c:pt idx="1">
                  <c:v>1.6559841601270931E-3</c:v>
                </c:pt>
                <c:pt idx="2">
                  <c:v>4.3342256548406788E-3</c:v>
                </c:pt>
                <c:pt idx="3">
                  <c:v>1.4423608356185311E-3</c:v>
                </c:pt>
                <c:pt idx="4">
                  <c:v>3.7334271877214466E-3</c:v>
                </c:pt>
                <c:pt idx="5">
                  <c:v>7.0869151563455234E-3</c:v>
                </c:pt>
                <c:pt idx="6">
                  <c:v>8.9753685564834401E-3</c:v>
                </c:pt>
                <c:pt idx="7">
                  <c:v>7.1844744790157487E-3</c:v>
                </c:pt>
                <c:pt idx="8">
                  <c:v>1.2360012298995967E-2</c:v>
                </c:pt>
                <c:pt idx="9">
                  <c:v>6.3285016105826663E-3</c:v>
                </c:pt>
                <c:pt idx="10">
                  <c:v>9.7244398508974442E-3</c:v>
                </c:pt>
                <c:pt idx="11">
                  <c:v>6.3946998131393425E-3</c:v>
                </c:pt>
                <c:pt idx="12">
                  <c:v>1.8207620293546063E-3</c:v>
                </c:pt>
                <c:pt idx="13">
                  <c:v>4.648081836688185E-3</c:v>
                </c:pt>
                <c:pt idx="14">
                  <c:v>2.5424335149199172E-3</c:v>
                </c:pt>
                <c:pt idx="15">
                  <c:v>3.277018143998309E-3</c:v>
                </c:pt>
                <c:pt idx="16">
                  <c:v>1.7199081687127211E-3</c:v>
                </c:pt>
                <c:pt idx="17">
                  <c:v>8.2489569667812748E-3</c:v>
                </c:pt>
                <c:pt idx="18">
                  <c:v>6.205644199541626E-3</c:v>
                </c:pt>
                <c:pt idx="19">
                  <c:v>1.0805033544838586E-2</c:v>
                </c:pt>
                <c:pt idx="20">
                  <c:v>1.0479684917027695E-2</c:v>
                </c:pt>
                <c:pt idx="21">
                  <c:v>1.7047297818888973E-2</c:v>
                </c:pt>
                <c:pt idx="22">
                  <c:v>1.8738100432927857E-2</c:v>
                </c:pt>
                <c:pt idx="23">
                  <c:v>9.5110670819908184E-3</c:v>
                </c:pt>
                <c:pt idx="24">
                  <c:v>1.3378571468025676E-2</c:v>
                </c:pt>
                <c:pt idx="25">
                  <c:v>7.7817833170458839E-3</c:v>
                </c:pt>
                <c:pt idx="26">
                  <c:v>7.4497819505965103E-3</c:v>
                </c:pt>
                <c:pt idx="27">
                  <c:v>9.0422148492745446E-3</c:v>
                </c:pt>
                <c:pt idx="28">
                  <c:v>1.2316479588798076E-2</c:v>
                </c:pt>
                <c:pt idx="29">
                  <c:v>1.0630666189068178E-2</c:v>
                </c:pt>
                <c:pt idx="30">
                  <c:v>7.0083406109754673E-3</c:v>
                </c:pt>
                <c:pt idx="31">
                  <c:v>7.2917252111020549E-3</c:v>
                </c:pt>
                <c:pt idx="32">
                  <c:v>7.8803741977362448E-3</c:v>
                </c:pt>
                <c:pt idx="33">
                  <c:v>9.8464399222173097E-3</c:v>
                </c:pt>
                <c:pt idx="34">
                  <c:v>1.2272235432925873E-2</c:v>
                </c:pt>
                <c:pt idx="35">
                  <c:v>1.6839533825268965E-2</c:v>
                </c:pt>
                <c:pt idx="36">
                  <c:v>1.536243862951378E-2</c:v>
                </c:pt>
                <c:pt idx="37">
                  <c:v>2.115437672651092E-2</c:v>
                </c:pt>
                <c:pt idx="38">
                  <c:v>2.5250607795206468E-2</c:v>
                </c:pt>
                <c:pt idx="39">
                  <c:v>2.4917183690885705E-2</c:v>
                </c:pt>
                <c:pt idx="40">
                  <c:v>2.271443130063475E-2</c:v>
                </c:pt>
                <c:pt idx="41">
                  <c:v>1.2089100282766926E-2</c:v>
                </c:pt>
                <c:pt idx="42">
                  <c:v>1.730046311211272E-2</c:v>
                </c:pt>
                <c:pt idx="43">
                  <c:v>1.3400490469643938E-2</c:v>
                </c:pt>
                <c:pt idx="44">
                  <c:v>1.5421282404609542E-2</c:v>
                </c:pt>
                <c:pt idx="45">
                  <c:v>1.4242774400412675E-2</c:v>
                </c:pt>
                <c:pt idx="46">
                  <c:v>1.0313860558485417E-2</c:v>
                </c:pt>
                <c:pt idx="47">
                  <c:v>9.1230334696967477E-3</c:v>
                </c:pt>
                <c:pt idx="48">
                  <c:v>8.4202658178391052E-3</c:v>
                </c:pt>
              </c:numCache>
            </c:numRef>
          </c:val>
          <c:smooth val="0"/>
          <c:extLst>
            <c:ext xmlns:c16="http://schemas.microsoft.com/office/drawing/2014/chart" uri="{C3380CC4-5D6E-409C-BE32-E72D297353CC}">
              <c16:uniqueId val="{00000000-141A-4110-9613-E9DF3CFBCB3B}"/>
            </c:ext>
          </c:extLst>
        </c:ser>
        <c:ser>
          <c:idx val="1"/>
          <c:order val="1"/>
          <c:tx>
            <c:strRef>
              <c:f>TdR_15!$B$87</c:f>
              <c:strCache>
                <c:ptCount val="1"/>
                <c:pt idx="0">
                  <c:v>Industrie</c:v>
                </c:pt>
              </c:strCache>
            </c:strRef>
          </c:tx>
          <c:marker>
            <c:symbol val="none"/>
          </c:marker>
          <c:cat>
            <c:strRef>
              <c:f>TdR_15!$C$85:$AY$85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TdR_15!$C$87:$AY$87</c:f>
              <c:numCache>
                <c:formatCode>0.0%</c:formatCode>
                <c:ptCount val="49"/>
                <c:pt idx="0">
                  <c:v>6.8844355948732922E-2</c:v>
                </c:pt>
                <c:pt idx="1">
                  <c:v>6.5717675757318864E-2</c:v>
                </c:pt>
                <c:pt idx="2">
                  <c:v>5.278744749952418E-2</c:v>
                </c:pt>
                <c:pt idx="3">
                  <c:v>4.9775262411095762E-2</c:v>
                </c:pt>
                <c:pt idx="4">
                  <c:v>5.2802696762923602E-2</c:v>
                </c:pt>
                <c:pt idx="5">
                  <c:v>5.1653012606952542E-2</c:v>
                </c:pt>
                <c:pt idx="6">
                  <c:v>3.8816158972572977E-2</c:v>
                </c:pt>
                <c:pt idx="7">
                  <c:v>4.0193502994724399E-2</c:v>
                </c:pt>
                <c:pt idx="8">
                  <c:v>3.7836481816827285E-2</c:v>
                </c:pt>
                <c:pt idx="9">
                  <c:v>3.3805240386122593E-2</c:v>
                </c:pt>
                <c:pt idx="10">
                  <c:v>4.4770880405708646E-2</c:v>
                </c:pt>
                <c:pt idx="11">
                  <c:v>3.9561315331471378E-2</c:v>
                </c:pt>
                <c:pt idx="12">
                  <c:v>4.5745153771429313E-2</c:v>
                </c:pt>
                <c:pt idx="13">
                  <c:v>5.0033905658603925E-2</c:v>
                </c:pt>
                <c:pt idx="14">
                  <c:v>4.8705078136389558E-2</c:v>
                </c:pt>
                <c:pt idx="15">
                  <c:v>4.5419175750967287E-2</c:v>
                </c:pt>
                <c:pt idx="16">
                  <c:v>5.1428533277468706E-2</c:v>
                </c:pt>
                <c:pt idx="17">
                  <c:v>5.7509175181313696E-2</c:v>
                </c:pt>
                <c:pt idx="18">
                  <c:v>5.8964105085450295E-2</c:v>
                </c:pt>
                <c:pt idx="19">
                  <c:v>5.9395886707138398E-2</c:v>
                </c:pt>
                <c:pt idx="20">
                  <c:v>5.6692263410792379E-2</c:v>
                </c:pt>
                <c:pt idx="21">
                  <c:v>5.9911696831323857E-2</c:v>
                </c:pt>
                <c:pt idx="22">
                  <c:v>5.8493162113940206E-2</c:v>
                </c:pt>
                <c:pt idx="23">
                  <c:v>6.3410903175622965E-2</c:v>
                </c:pt>
                <c:pt idx="24">
                  <c:v>5.8457763075392563E-2</c:v>
                </c:pt>
                <c:pt idx="25">
                  <c:v>6.4876113454970769E-2</c:v>
                </c:pt>
                <c:pt idx="26">
                  <c:v>7.5182656351023128E-2</c:v>
                </c:pt>
                <c:pt idx="27">
                  <c:v>8.6952459766712967E-2</c:v>
                </c:pt>
                <c:pt idx="28">
                  <c:v>8.788171348530148E-2</c:v>
                </c:pt>
                <c:pt idx="29">
                  <c:v>9.3638857783192975E-2</c:v>
                </c:pt>
                <c:pt idx="30">
                  <c:v>9.2754252888409147E-2</c:v>
                </c:pt>
                <c:pt idx="31">
                  <c:v>8.3080854887243497E-2</c:v>
                </c:pt>
                <c:pt idx="32">
                  <c:v>8.0495560543794503E-2</c:v>
                </c:pt>
                <c:pt idx="33">
                  <c:v>7.0203762012112245E-2</c:v>
                </c:pt>
                <c:pt idx="34">
                  <c:v>6.6490205504184427E-2</c:v>
                </c:pt>
                <c:pt idx="35">
                  <c:v>6.243095738926191E-2</c:v>
                </c:pt>
                <c:pt idx="36">
                  <c:v>2.7615781376565056E-2</c:v>
                </c:pt>
                <c:pt idx="37">
                  <c:v>2.8621499429569666E-2</c:v>
                </c:pt>
                <c:pt idx="38">
                  <c:v>4.1306489889549915E-2</c:v>
                </c:pt>
                <c:pt idx="39">
                  <c:v>4.2247751401799198E-2</c:v>
                </c:pt>
                <c:pt idx="40">
                  <c:v>5.0563575965590121E-2</c:v>
                </c:pt>
                <c:pt idx="41">
                  <c:v>5.9776171105288066E-2</c:v>
                </c:pt>
                <c:pt idx="42">
                  <c:v>6.0447953979830701E-2</c:v>
                </c:pt>
                <c:pt idx="43">
                  <c:v>6.4729144565486785E-2</c:v>
                </c:pt>
                <c:pt idx="44">
                  <c:v>6.5676932693854301E-2</c:v>
                </c:pt>
                <c:pt idx="45">
                  <c:v>6.5469825896188522E-2</c:v>
                </c:pt>
                <c:pt idx="46">
                  <c:v>6.9018142510055835E-2</c:v>
                </c:pt>
                <c:pt idx="47">
                  <c:v>6.8083532641857222E-2</c:v>
                </c:pt>
                <c:pt idx="48">
                  <c:v>6.5911975462313865E-2</c:v>
                </c:pt>
              </c:numCache>
            </c:numRef>
          </c:val>
          <c:smooth val="0"/>
          <c:extLst>
            <c:ext xmlns:c16="http://schemas.microsoft.com/office/drawing/2014/chart" uri="{C3380CC4-5D6E-409C-BE32-E72D297353CC}">
              <c16:uniqueId val="{00000001-141A-4110-9613-E9DF3CFBCB3B}"/>
            </c:ext>
          </c:extLst>
        </c:ser>
        <c:ser>
          <c:idx val="2"/>
          <c:order val="2"/>
          <c:tx>
            <c:strRef>
              <c:f>TdR_15!$B$88</c:f>
              <c:strCache>
                <c:ptCount val="1"/>
                <c:pt idx="0">
                  <c:v>Construction</c:v>
                </c:pt>
              </c:strCache>
            </c:strRef>
          </c:tx>
          <c:marker>
            <c:symbol val="none"/>
          </c:marker>
          <c:cat>
            <c:strRef>
              <c:f>TdR_15!$C$85:$AY$85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TdR_15!$C$88:$AY$88</c:f>
              <c:numCache>
                <c:formatCode>0.0%</c:formatCode>
                <c:ptCount val="49"/>
                <c:pt idx="0">
                  <c:v>3.9205850606245166E-2</c:v>
                </c:pt>
                <c:pt idx="1">
                  <c:v>4.1201052256184478E-2</c:v>
                </c:pt>
                <c:pt idx="2">
                  <c:v>3.6224826913853328E-2</c:v>
                </c:pt>
                <c:pt idx="3">
                  <c:v>3.8610481449398638E-2</c:v>
                </c:pt>
                <c:pt idx="4">
                  <c:v>3.6181284802883587E-2</c:v>
                </c:pt>
                <c:pt idx="5">
                  <c:v>3.6070994200238092E-2</c:v>
                </c:pt>
                <c:pt idx="6">
                  <c:v>4.0354524748485207E-2</c:v>
                </c:pt>
                <c:pt idx="7">
                  <c:v>4.0551543683165728E-2</c:v>
                </c:pt>
                <c:pt idx="8">
                  <c:v>4.3730681964178383E-2</c:v>
                </c:pt>
                <c:pt idx="9">
                  <c:v>4.5541147993703464E-2</c:v>
                </c:pt>
                <c:pt idx="10">
                  <c:v>4.0632900690081658E-2</c:v>
                </c:pt>
                <c:pt idx="11">
                  <c:v>4.2482743931531911E-2</c:v>
                </c:pt>
                <c:pt idx="12">
                  <c:v>4.1767068091780803E-2</c:v>
                </c:pt>
                <c:pt idx="13">
                  <c:v>3.6171927535981127E-2</c:v>
                </c:pt>
                <c:pt idx="14">
                  <c:v>3.6594262394915048E-2</c:v>
                </c:pt>
                <c:pt idx="15">
                  <c:v>3.8235003634851536E-2</c:v>
                </c:pt>
                <c:pt idx="16">
                  <c:v>4.1044887621577986E-2</c:v>
                </c:pt>
                <c:pt idx="17">
                  <c:v>3.8066569584710268E-2</c:v>
                </c:pt>
                <c:pt idx="18">
                  <c:v>4.2626002818964698E-2</c:v>
                </c:pt>
                <c:pt idx="19">
                  <c:v>4.4227687441265852E-2</c:v>
                </c:pt>
                <c:pt idx="20">
                  <c:v>3.6635031197875485E-2</c:v>
                </c:pt>
                <c:pt idx="21">
                  <c:v>4.5013144239435622E-2</c:v>
                </c:pt>
                <c:pt idx="22">
                  <c:v>5.4937931735884897E-2</c:v>
                </c:pt>
                <c:pt idx="23">
                  <c:v>5.3578233515338851E-2</c:v>
                </c:pt>
                <c:pt idx="24">
                  <c:v>5.3133403920348467E-2</c:v>
                </c:pt>
                <c:pt idx="25">
                  <c:v>5.1071761943652767E-2</c:v>
                </c:pt>
                <c:pt idx="26">
                  <c:v>5.547235351702632E-2</c:v>
                </c:pt>
                <c:pt idx="27">
                  <c:v>5.7817217038259719E-2</c:v>
                </c:pt>
                <c:pt idx="28">
                  <c:v>6.3920418781492919E-2</c:v>
                </c:pt>
                <c:pt idx="29">
                  <c:v>6.9230921957121619E-2</c:v>
                </c:pt>
                <c:pt idx="30">
                  <c:v>6.2951309315860987E-2</c:v>
                </c:pt>
                <c:pt idx="31">
                  <c:v>6.4011277327743324E-2</c:v>
                </c:pt>
                <c:pt idx="32">
                  <c:v>6.2507339892536429E-2</c:v>
                </c:pt>
                <c:pt idx="33">
                  <c:v>6.1714418895646363E-2</c:v>
                </c:pt>
                <c:pt idx="34">
                  <c:v>5.3028341462074739E-2</c:v>
                </c:pt>
                <c:pt idx="35">
                  <c:v>4.8936549925721051E-2</c:v>
                </c:pt>
                <c:pt idx="36">
                  <c:v>2.0272815820846155E-2</c:v>
                </c:pt>
                <c:pt idx="37">
                  <c:v>3.5314730199462907E-2</c:v>
                </c:pt>
                <c:pt idx="38">
                  <c:v>4.2005589126389596E-2</c:v>
                </c:pt>
                <c:pt idx="39">
                  <c:v>4.9473169452661954E-2</c:v>
                </c:pt>
                <c:pt idx="40">
                  <c:v>4.6449211327233134E-2</c:v>
                </c:pt>
                <c:pt idx="41">
                  <c:v>4.4590431934393798E-2</c:v>
                </c:pt>
                <c:pt idx="42">
                  <c:v>4.7397887959697696E-2</c:v>
                </c:pt>
                <c:pt idx="43">
                  <c:v>4.5606735458190432E-2</c:v>
                </c:pt>
                <c:pt idx="44">
                  <c:v>4.3330632729839419E-2</c:v>
                </c:pt>
                <c:pt idx="45">
                  <c:v>4.2556316892332711E-2</c:v>
                </c:pt>
                <c:pt idx="46">
                  <c:v>3.8661429428785081E-2</c:v>
                </c:pt>
                <c:pt idx="47">
                  <c:v>3.9576021032315951E-2</c:v>
                </c:pt>
                <c:pt idx="48">
                  <c:v>4.0602257699501244E-2</c:v>
                </c:pt>
              </c:numCache>
            </c:numRef>
          </c:val>
          <c:smooth val="0"/>
          <c:extLst>
            <c:ext xmlns:c16="http://schemas.microsoft.com/office/drawing/2014/chart" uri="{C3380CC4-5D6E-409C-BE32-E72D297353CC}">
              <c16:uniqueId val="{00000002-141A-4110-9613-E9DF3CFBCB3B}"/>
            </c:ext>
          </c:extLst>
        </c:ser>
        <c:ser>
          <c:idx val="3"/>
          <c:order val="3"/>
          <c:tx>
            <c:strRef>
              <c:f>TdR_15!$B$89</c:f>
              <c:strCache>
                <c:ptCount val="1"/>
                <c:pt idx="0">
                  <c:v>Tertiaire marchand</c:v>
                </c:pt>
              </c:strCache>
            </c:strRef>
          </c:tx>
          <c:marker>
            <c:symbol val="none"/>
          </c:marker>
          <c:cat>
            <c:strRef>
              <c:f>TdR_15!$C$85:$AY$85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TdR_15!$C$89:$AY$89</c:f>
              <c:numCache>
                <c:formatCode>0.0%</c:formatCode>
                <c:ptCount val="49"/>
                <c:pt idx="0">
                  <c:v>5.0717064567174985E-3</c:v>
                </c:pt>
                <c:pt idx="1">
                  <c:v>4.8158521770392797E-3</c:v>
                </c:pt>
                <c:pt idx="2">
                  <c:v>4.6564817112491738E-3</c:v>
                </c:pt>
                <c:pt idx="3">
                  <c:v>4.0677970716972572E-3</c:v>
                </c:pt>
                <c:pt idx="4">
                  <c:v>3.8045884811419533E-3</c:v>
                </c:pt>
                <c:pt idx="5">
                  <c:v>4.3500166513595487E-3</c:v>
                </c:pt>
                <c:pt idx="6">
                  <c:v>4.5798970563273858E-3</c:v>
                </c:pt>
                <c:pt idx="7">
                  <c:v>3.3967816753895674E-3</c:v>
                </c:pt>
                <c:pt idx="8">
                  <c:v>4.3395714510017407E-3</c:v>
                </c:pt>
                <c:pt idx="9">
                  <c:v>4.0695712410434969E-3</c:v>
                </c:pt>
                <c:pt idx="10">
                  <c:v>3.9626353666688055E-3</c:v>
                </c:pt>
                <c:pt idx="11">
                  <c:v>5.2530875277053968E-3</c:v>
                </c:pt>
                <c:pt idx="12">
                  <c:v>4.5695457907177477E-3</c:v>
                </c:pt>
                <c:pt idx="13">
                  <c:v>4.1813755731282378E-3</c:v>
                </c:pt>
                <c:pt idx="14">
                  <c:v>4.8840628392541399E-3</c:v>
                </c:pt>
                <c:pt idx="15">
                  <c:v>4.9816429306232222E-3</c:v>
                </c:pt>
                <c:pt idx="16">
                  <c:v>5.0473100862446036E-3</c:v>
                </c:pt>
                <c:pt idx="17">
                  <c:v>6.7878047231622407E-3</c:v>
                </c:pt>
                <c:pt idx="18">
                  <c:v>5.85934350732759E-3</c:v>
                </c:pt>
                <c:pt idx="19">
                  <c:v>6.2223874234662701E-3</c:v>
                </c:pt>
                <c:pt idx="20">
                  <c:v>8.1990675806094572E-3</c:v>
                </c:pt>
                <c:pt idx="21">
                  <c:v>7.955808017990602E-3</c:v>
                </c:pt>
                <c:pt idx="22">
                  <c:v>8.3484364762217642E-3</c:v>
                </c:pt>
                <c:pt idx="23">
                  <c:v>1.086389590186294E-2</c:v>
                </c:pt>
                <c:pt idx="24">
                  <c:v>1.0470855822257753E-2</c:v>
                </c:pt>
                <c:pt idx="25">
                  <c:v>1.1196839425359206E-2</c:v>
                </c:pt>
                <c:pt idx="26">
                  <c:v>1.0598837351804476E-2</c:v>
                </c:pt>
                <c:pt idx="27">
                  <c:v>1.3057395756560194E-2</c:v>
                </c:pt>
                <c:pt idx="28">
                  <c:v>1.3948129510566025E-2</c:v>
                </c:pt>
                <c:pt idx="29">
                  <c:v>1.5893125543330763E-2</c:v>
                </c:pt>
                <c:pt idx="30">
                  <c:v>1.7091834656704493E-2</c:v>
                </c:pt>
                <c:pt idx="31">
                  <c:v>1.2466380452449601E-2</c:v>
                </c:pt>
                <c:pt idx="32">
                  <c:v>1.2066908659794573E-2</c:v>
                </c:pt>
                <c:pt idx="33">
                  <c:v>1.3116449467929952E-2</c:v>
                </c:pt>
                <c:pt idx="34">
                  <c:v>1.479777062795228E-2</c:v>
                </c:pt>
                <c:pt idx="35">
                  <c:v>1.4871218070806935E-2</c:v>
                </c:pt>
                <c:pt idx="36">
                  <c:v>1.2155254053377564E-2</c:v>
                </c:pt>
                <c:pt idx="37">
                  <c:v>1.3513204685630059E-2</c:v>
                </c:pt>
                <c:pt idx="38">
                  <c:v>1.5353298780992626E-2</c:v>
                </c:pt>
                <c:pt idx="39">
                  <c:v>1.5179541841124224E-2</c:v>
                </c:pt>
                <c:pt idx="40">
                  <c:v>1.408110581858517E-2</c:v>
                </c:pt>
                <c:pt idx="41">
                  <c:v>1.4340112662642582E-2</c:v>
                </c:pt>
                <c:pt idx="42">
                  <c:v>1.4373727012813477E-2</c:v>
                </c:pt>
                <c:pt idx="43">
                  <c:v>1.5513704764259438E-2</c:v>
                </c:pt>
                <c:pt idx="44">
                  <c:v>1.5284226951555518E-2</c:v>
                </c:pt>
                <c:pt idx="45">
                  <c:v>1.592646664306583E-2</c:v>
                </c:pt>
                <c:pt idx="46">
                  <c:v>1.628850265458295E-2</c:v>
                </c:pt>
                <c:pt idx="47">
                  <c:v>1.4413899136375656E-2</c:v>
                </c:pt>
                <c:pt idx="48">
                  <c:v>1.3621196411790005E-2</c:v>
                </c:pt>
              </c:numCache>
            </c:numRef>
          </c:val>
          <c:smooth val="0"/>
          <c:extLst>
            <c:ext xmlns:c16="http://schemas.microsoft.com/office/drawing/2014/chart" uri="{C3380CC4-5D6E-409C-BE32-E72D297353CC}">
              <c16:uniqueId val="{00000003-141A-4110-9613-E9DF3CFBCB3B}"/>
            </c:ext>
          </c:extLst>
        </c:ser>
        <c:ser>
          <c:idx val="4"/>
          <c:order val="4"/>
          <c:tx>
            <c:strRef>
              <c:f>TdR_15!$B$90</c:f>
              <c:strCache>
                <c:ptCount val="1"/>
                <c:pt idx="0">
                  <c:v>Tertiaire non marchand</c:v>
                </c:pt>
              </c:strCache>
            </c:strRef>
          </c:tx>
          <c:marker>
            <c:symbol val="none"/>
          </c:marker>
          <c:cat>
            <c:strRef>
              <c:f>TdR_15!$C$85:$AY$85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TdR_15!$C$90:$AY$90</c:f>
              <c:numCache>
                <c:formatCode>0.0%</c:formatCode>
                <c:ptCount val="49"/>
                <c:pt idx="0">
                  <c:v>2.0995872949249362E-4</c:v>
                </c:pt>
                <c:pt idx="1">
                  <c:v>2.263177231233469E-4</c:v>
                </c:pt>
                <c:pt idx="2">
                  <c:v>2.5053583406467662E-4</c:v>
                </c:pt>
                <c:pt idx="3">
                  <c:v>2.1057585981555446E-4</c:v>
                </c:pt>
                <c:pt idx="4">
                  <c:v>2.0244043483671315E-4</c:v>
                </c:pt>
                <c:pt idx="5">
                  <c:v>2.1690627635105383E-4</c:v>
                </c:pt>
                <c:pt idx="6">
                  <c:v>2.4660950426758793E-4</c:v>
                </c:pt>
                <c:pt idx="7">
                  <c:v>2.2703894814680477E-4</c:v>
                </c:pt>
                <c:pt idx="8">
                  <c:v>3.1188865175828712E-4</c:v>
                </c:pt>
                <c:pt idx="9">
                  <c:v>2.0510105260271045E-4</c:v>
                </c:pt>
                <c:pt idx="10">
                  <c:v>1.8952746010232534E-4</c:v>
                </c:pt>
                <c:pt idx="11">
                  <c:v>2.2538955122196826E-4</c:v>
                </c:pt>
                <c:pt idx="12">
                  <c:v>2.6604756687252678E-4</c:v>
                </c:pt>
                <c:pt idx="13">
                  <c:v>2.5345780283650307E-4</c:v>
                </c:pt>
                <c:pt idx="14">
                  <c:v>2.1205719021101874E-4</c:v>
                </c:pt>
                <c:pt idx="15">
                  <c:v>2.5842223368831188E-4</c:v>
                </c:pt>
                <c:pt idx="16">
                  <c:v>2.5025806024031914E-4</c:v>
                </c:pt>
                <c:pt idx="17">
                  <c:v>2.4459224422097782E-4</c:v>
                </c:pt>
                <c:pt idx="18">
                  <c:v>1.2165259629821136E-4</c:v>
                </c:pt>
                <c:pt idx="19">
                  <c:v>2.7312823981032208E-4</c:v>
                </c:pt>
                <c:pt idx="20">
                  <c:v>2.4915282182704304E-4</c:v>
                </c:pt>
                <c:pt idx="21">
                  <c:v>8.3150033160265938E-4</c:v>
                </c:pt>
                <c:pt idx="22">
                  <c:v>4.8196853319172188E-4</c:v>
                </c:pt>
                <c:pt idx="23">
                  <c:v>4.8466105452925719E-4</c:v>
                </c:pt>
                <c:pt idx="24">
                  <c:v>4.0495742441899469E-4</c:v>
                </c:pt>
                <c:pt idx="25">
                  <c:v>3.5233616742811008E-4</c:v>
                </c:pt>
                <c:pt idx="26">
                  <c:v>3.4508886121797233E-4</c:v>
                </c:pt>
                <c:pt idx="27">
                  <c:v>4.6237624132902362E-4</c:v>
                </c:pt>
                <c:pt idx="28">
                  <c:v>4.67766723465366E-4</c:v>
                </c:pt>
                <c:pt idx="29">
                  <c:v>5.5946983128378187E-4</c:v>
                </c:pt>
                <c:pt idx="30">
                  <c:v>4.1162043453927394E-4</c:v>
                </c:pt>
                <c:pt idx="31">
                  <c:v>3.8549486575970959E-4</c:v>
                </c:pt>
                <c:pt idx="32">
                  <c:v>8.161635914564461E-3</c:v>
                </c:pt>
                <c:pt idx="33">
                  <c:v>8.6401617041836753E-3</c:v>
                </c:pt>
                <c:pt idx="34">
                  <c:v>8.2610773564175261E-3</c:v>
                </c:pt>
                <c:pt idx="35">
                  <c:v>7.8328240956415107E-3</c:v>
                </c:pt>
                <c:pt idx="36">
                  <c:v>9.0327233984996563E-3</c:v>
                </c:pt>
                <c:pt idx="37">
                  <c:v>9.7229168290330088E-3</c:v>
                </c:pt>
                <c:pt idx="38">
                  <c:v>9.1107378814258046E-3</c:v>
                </c:pt>
                <c:pt idx="39">
                  <c:v>8.3485488383841025E-3</c:v>
                </c:pt>
                <c:pt idx="40">
                  <c:v>9.1879882033499179E-3</c:v>
                </c:pt>
                <c:pt idx="41">
                  <c:v>8.5288725550328216E-3</c:v>
                </c:pt>
                <c:pt idx="42">
                  <c:v>9.5891156283486705E-3</c:v>
                </c:pt>
                <c:pt idx="43">
                  <c:v>1.0815355472003E-2</c:v>
                </c:pt>
                <c:pt idx="44">
                  <c:v>1.09726318108243E-2</c:v>
                </c:pt>
                <c:pt idx="45">
                  <c:v>1.1033504442237798E-2</c:v>
                </c:pt>
                <c:pt idx="46">
                  <c:v>8.1395046358955156E-3</c:v>
                </c:pt>
                <c:pt idx="47">
                  <c:v>9.5437822069737045E-3</c:v>
                </c:pt>
                <c:pt idx="48">
                  <c:v>6.8570010263386072E-3</c:v>
                </c:pt>
              </c:numCache>
            </c:numRef>
          </c:val>
          <c:smooth val="0"/>
          <c:extLst>
            <c:ext xmlns:c16="http://schemas.microsoft.com/office/drawing/2014/chart" uri="{C3380CC4-5D6E-409C-BE32-E72D297353CC}">
              <c16:uniqueId val="{00000004-141A-4110-9613-E9DF3CFBCB3B}"/>
            </c:ext>
          </c:extLst>
        </c:ser>
        <c:dLbls>
          <c:showLegendKey val="0"/>
          <c:showVal val="0"/>
          <c:showCatName val="0"/>
          <c:showSerName val="0"/>
          <c:showPercent val="0"/>
          <c:showBubbleSize val="0"/>
        </c:dLbls>
        <c:smooth val="0"/>
        <c:axId val="147976576"/>
        <c:axId val="147978112"/>
      </c:lineChart>
      <c:catAx>
        <c:axId val="147976576"/>
        <c:scaling>
          <c:orientation val="minMax"/>
        </c:scaling>
        <c:delete val="0"/>
        <c:axPos val="b"/>
        <c:numFmt formatCode="General" sourceLinked="0"/>
        <c:majorTickMark val="out"/>
        <c:minorTickMark val="none"/>
        <c:tickLblPos val="nextTo"/>
        <c:crossAx val="147978112"/>
        <c:crosses val="autoZero"/>
        <c:auto val="1"/>
        <c:lblAlgn val="ctr"/>
        <c:lblOffset val="100"/>
        <c:noMultiLvlLbl val="0"/>
      </c:catAx>
      <c:valAx>
        <c:axId val="147978112"/>
        <c:scaling>
          <c:orientation val="minMax"/>
        </c:scaling>
        <c:delete val="0"/>
        <c:axPos val="l"/>
        <c:majorGridlines/>
        <c:numFmt formatCode="0.0%" sourceLinked="1"/>
        <c:majorTickMark val="out"/>
        <c:minorTickMark val="none"/>
        <c:tickLblPos val="nextTo"/>
        <c:crossAx val="1479765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TdR_15!$B$86</c:f>
              <c:strCache>
                <c:ptCount val="1"/>
                <c:pt idx="0">
                  <c:v>Agriculture</c:v>
                </c:pt>
              </c:strCache>
            </c:strRef>
          </c:tx>
          <c:marker>
            <c:symbol val="none"/>
          </c:marker>
          <c:cat>
            <c:strRef>
              <c:f>TdR_15!$C$85:$AZ$85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strCache>
            </c:strRef>
          </c:cat>
          <c:val>
            <c:numRef>
              <c:f>TdR_15!$C$86:$AZ$86</c:f>
              <c:numCache>
                <c:formatCode>0.0%</c:formatCode>
                <c:ptCount val="50"/>
                <c:pt idx="0">
                  <c:v>3.658645008707051E-3</c:v>
                </c:pt>
                <c:pt idx="1">
                  <c:v>1.6559841601270931E-3</c:v>
                </c:pt>
                <c:pt idx="2">
                  <c:v>4.3342256548406788E-3</c:v>
                </c:pt>
                <c:pt idx="3">
                  <c:v>1.4423608356185311E-3</c:v>
                </c:pt>
                <c:pt idx="4">
                  <c:v>3.7334271877214466E-3</c:v>
                </c:pt>
                <c:pt idx="5">
                  <c:v>7.0869151563455234E-3</c:v>
                </c:pt>
                <c:pt idx="6">
                  <c:v>8.9753685564834401E-3</c:v>
                </c:pt>
                <c:pt idx="7">
                  <c:v>7.1844744790157487E-3</c:v>
                </c:pt>
                <c:pt idx="8">
                  <c:v>1.2360012298995967E-2</c:v>
                </c:pt>
                <c:pt idx="9">
                  <c:v>6.3285016105826663E-3</c:v>
                </c:pt>
                <c:pt idx="10">
                  <c:v>9.7244398508974442E-3</c:v>
                </c:pt>
                <c:pt idx="11">
                  <c:v>6.3946998131393425E-3</c:v>
                </c:pt>
                <c:pt idx="12">
                  <c:v>1.8207620293546063E-3</c:v>
                </c:pt>
                <c:pt idx="13">
                  <c:v>4.648081836688185E-3</c:v>
                </c:pt>
                <c:pt idx="14">
                  <c:v>2.5424335149199172E-3</c:v>
                </c:pt>
                <c:pt idx="15">
                  <c:v>3.277018143998309E-3</c:v>
                </c:pt>
                <c:pt idx="16">
                  <c:v>1.7199081687127211E-3</c:v>
                </c:pt>
                <c:pt idx="17">
                  <c:v>8.2489569667812748E-3</c:v>
                </c:pt>
                <c:pt idx="18">
                  <c:v>6.205644199541626E-3</c:v>
                </c:pt>
                <c:pt idx="19">
                  <c:v>1.0805033544838586E-2</c:v>
                </c:pt>
                <c:pt idx="20">
                  <c:v>1.0479684917027695E-2</c:v>
                </c:pt>
                <c:pt idx="21">
                  <c:v>1.7047297818888973E-2</c:v>
                </c:pt>
                <c:pt idx="22">
                  <c:v>1.8738100432927857E-2</c:v>
                </c:pt>
                <c:pt idx="23">
                  <c:v>9.5110670819908184E-3</c:v>
                </c:pt>
                <c:pt idx="24">
                  <c:v>1.3378571468025676E-2</c:v>
                </c:pt>
                <c:pt idx="25">
                  <c:v>7.7817833170458839E-3</c:v>
                </c:pt>
                <c:pt idx="26">
                  <c:v>7.4497819505965103E-3</c:v>
                </c:pt>
                <c:pt idx="27">
                  <c:v>9.0422148492745446E-3</c:v>
                </c:pt>
                <c:pt idx="28">
                  <c:v>1.2316479588798076E-2</c:v>
                </c:pt>
                <c:pt idx="29">
                  <c:v>1.0630666189068178E-2</c:v>
                </c:pt>
                <c:pt idx="30">
                  <c:v>7.0083406109754673E-3</c:v>
                </c:pt>
                <c:pt idx="31">
                  <c:v>7.2917252111020549E-3</c:v>
                </c:pt>
                <c:pt idx="32">
                  <c:v>7.8803741977362448E-3</c:v>
                </c:pt>
                <c:pt idx="33">
                  <c:v>9.8464399222173097E-3</c:v>
                </c:pt>
                <c:pt idx="34">
                  <c:v>1.2272235432925873E-2</c:v>
                </c:pt>
                <c:pt idx="35">
                  <c:v>1.6839533825268965E-2</c:v>
                </c:pt>
                <c:pt idx="36">
                  <c:v>1.536243862951378E-2</c:v>
                </c:pt>
                <c:pt idx="37">
                  <c:v>2.115437672651092E-2</c:v>
                </c:pt>
                <c:pt idx="38">
                  <c:v>2.5250607795206468E-2</c:v>
                </c:pt>
                <c:pt idx="39">
                  <c:v>2.4917183690885705E-2</c:v>
                </c:pt>
                <c:pt idx="40">
                  <c:v>2.271443130063475E-2</c:v>
                </c:pt>
                <c:pt idx="41">
                  <c:v>1.2089100282766926E-2</c:v>
                </c:pt>
                <c:pt idx="42">
                  <c:v>1.730046311211272E-2</c:v>
                </c:pt>
                <c:pt idx="43">
                  <c:v>1.3400490469643938E-2</c:v>
                </c:pt>
                <c:pt idx="44">
                  <c:v>1.5421282404609542E-2</c:v>
                </c:pt>
                <c:pt idx="45">
                  <c:v>1.4242774400412675E-2</c:v>
                </c:pt>
                <c:pt idx="46">
                  <c:v>1.0313860558485417E-2</c:v>
                </c:pt>
                <c:pt idx="47">
                  <c:v>9.1230334696967477E-3</c:v>
                </c:pt>
                <c:pt idx="48">
                  <c:v>8.4202658178391052E-3</c:v>
                </c:pt>
                <c:pt idx="49">
                  <c:v>9.4643252209484427E-3</c:v>
                </c:pt>
              </c:numCache>
            </c:numRef>
          </c:val>
          <c:smooth val="0"/>
          <c:extLst>
            <c:ext xmlns:c16="http://schemas.microsoft.com/office/drawing/2014/chart" uri="{C3380CC4-5D6E-409C-BE32-E72D297353CC}">
              <c16:uniqueId val="{00000000-DA05-4FB5-9E07-AB394C2F7DCE}"/>
            </c:ext>
          </c:extLst>
        </c:ser>
        <c:ser>
          <c:idx val="1"/>
          <c:order val="1"/>
          <c:tx>
            <c:strRef>
              <c:f>TdR_15!$B$87</c:f>
              <c:strCache>
                <c:ptCount val="1"/>
                <c:pt idx="0">
                  <c:v>Industrie</c:v>
                </c:pt>
              </c:strCache>
            </c:strRef>
          </c:tx>
          <c:marker>
            <c:symbol val="none"/>
          </c:marker>
          <c:cat>
            <c:strRef>
              <c:f>TdR_15!$C$85:$AZ$85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strCache>
            </c:strRef>
          </c:cat>
          <c:val>
            <c:numRef>
              <c:f>TdR_15!$C$87:$AZ$87</c:f>
              <c:numCache>
                <c:formatCode>0.0%</c:formatCode>
                <c:ptCount val="50"/>
                <c:pt idx="0">
                  <c:v>6.8844355948732922E-2</c:v>
                </c:pt>
                <c:pt idx="1">
                  <c:v>6.5717675757318864E-2</c:v>
                </c:pt>
                <c:pt idx="2">
                  <c:v>5.278744749952418E-2</c:v>
                </c:pt>
                <c:pt idx="3">
                  <c:v>4.9775262411095762E-2</c:v>
                </c:pt>
                <c:pt idx="4">
                  <c:v>5.2802696762923602E-2</c:v>
                </c:pt>
                <c:pt idx="5">
                  <c:v>5.1653012606952542E-2</c:v>
                </c:pt>
                <c:pt idx="6">
                  <c:v>3.8816158972572977E-2</c:v>
                </c:pt>
                <c:pt idx="7">
                  <c:v>4.0193502994724399E-2</c:v>
                </c:pt>
                <c:pt idx="8">
                  <c:v>3.7836481816827285E-2</c:v>
                </c:pt>
                <c:pt idx="9">
                  <c:v>3.3805240386122593E-2</c:v>
                </c:pt>
                <c:pt idx="10">
                  <c:v>4.4770880405708646E-2</c:v>
                </c:pt>
                <c:pt idx="11">
                  <c:v>3.9561315331471378E-2</c:v>
                </c:pt>
                <c:pt idx="12">
                  <c:v>4.5745153771429313E-2</c:v>
                </c:pt>
                <c:pt idx="13">
                  <c:v>5.0033905658603925E-2</c:v>
                </c:pt>
                <c:pt idx="14">
                  <c:v>4.8705078136389558E-2</c:v>
                </c:pt>
                <c:pt idx="15">
                  <c:v>4.5419175750967287E-2</c:v>
                </c:pt>
                <c:pt idx="16">
                  <c:v>5.1428533277468706E-2</c:v>
                </c:pt>
                <c:pt idx="17">
                  <c:v>5.7509175181313696E-2</c:v>
                </c:pt>
                <c:pt idx="18">
                  <c:v>5.8964105085450295E-2</c:v>
                </c:pt>
                <c:pt idx="19">
                  <c:v>5.9395886707138398E-2</c:v>
                </c:pt>
                <c:pt idx="20">
                  <c:v>5.6692263410792379E-2</c:v>
                </c:pt>
                <c:pt idx="21">
                  <c:v>5.9911696831323857E-2</c:v>
                </c:pt>
                <c:pt idx="22">
                  <c:v>5.8493162113940206E-2</c:v>
                </c:pt>
                <c:pt idx="23">
                  <c:v>6.3410903175622965E-2</c:v>
                </c:pt>
                <c:pt idx="24">
                  <c:v>5.8457763075392563E-2</c:v>
                </c:pt>
                <c:pt idx="25">
                  <c:v>6.4876113454970769E-2</c:v>
                </c:pt>
                <c:pt idx="26">
                  <c:v>7.5182656351023128E-2</c:v>
                </c:pt>
                <c:pt idx="27">
                  <c:v>8.6952459766712967E-2</c:v>
                </c:pt>
                <c:pt idx="28">
                  <c:v>8.788171348530148E-2</c:v>
                </c:pt>
                <c:pt idx="29">
                  <c:v>9.3638857783192975E-2</c:v>
                </c:pt>
                <c:pt idx="30">
                  <c:v>9.2754252888409147E-2</c:v>
                </c:pt>
                <c:pt idx="31">
                  <c:v>8.3080854887243497E-2</c:v>
                </c:pt>
                <c:pt idx="32">
                  <c:v>8.0495560543794503E-2</c:v>
                </c:pt>
                <c:pt idx="33">
                  <c:v>7.0203762012112245E-2</c:v>
                </c:pt>
                <c:pt idx="34">
                  <c:v>6.6490205504184427E-2</c:v>
                </c:pt>
                <c:pt idx="35">
                  <c:v>6.243095738926191E-2</c:v>
                </c:pt>
                <c:pt idx="36">
                  <c:v>2.7615781376565056E-2</c:v>
                </c:pt>
                <c:pt idx="37">
                  <c:v>2.8621499429569666E-2</c:v>
                </c:pt>
                <c:pt idx="38">
                  <c:v>4.1306489889549915E-2</c:v>
                </c:pt>
                <c:pt idx="39">
                  <c:v>4.2247751401799198E-2</c:v>
                </c:pt>
                <c:pt idx="40">
                  <c:v>5.0563575965590121E-2</c:v>
                </c:pt>
                <c:pt idx="41">
                  <c:v>5.9776171105288066E-2</c:v>
                </c:pt>
                <c:pt idx="42">
                  <c:v>6.0447953979830701E-2</c:v>
                </c:pt>
                <c:pt idx="43">
                  <c:v>6.4729144565486785E-2</c:v>
                </c:pt>
                <c:pt idx="44">
                  <c:v>6.5676932693854301E-2</c:v>
                </c:pt>
                <c:pt idx="45">
                  <c:v>6.5469825896188522E-2</c:v>
                </c:pt>
                <c:pt idx="46">
                  <c:v>6.9018142510055835E-2</c:v>
                </c:pt>
                <c:pt idx="47">
                  <c:v>6.8083532641857222E-2</c:v>
                </c:pt>
                <c:pt idx="48">
                  <c:v>6.5911975462313865E-2</c:v>
                </c:pt>
                <c:pt idx="49">
                  <c:v>7.0129350659940276E-2</c:v>
                </c:pt>
              </c:numCache>
            </c:numRef>
          </c:val>
          <c:smooth val="0"/>
          <c:extLst>
            <c:ext xmlns:c16="http://schemas.microsoft.com/office/drawing/2014/chart" uri="{C3380CC4-5D6E-409C-BE32-E72D297353CC}">
              <c16:uniqueId val="{00000001-DA05-4FB5-9E07-AB394C2F7DCE}"/>
            </c:ext>
          </c:extLst>
        </c:ser>
        <c:ser>
          <c:idx val="2"/>
          <c:order val="2"/>
          <c:tx>
            <c:strRef>
              <c:f>TdR_15!$B$88</c:f>
              <c:strCache>
                <c:ptCount val="1"/>
                <c:pt idx="0">
                  <c:v>Construction</c:v>
                </c:pt>
              </c:strCache>
            </c:strRef>
          </c:tx>
          <c:marker>
            <c:symbol val="none"/>
          </c:marker>
          <c:cat>
            <c:strRef>
              <c:f>TdR_15!$C$85:$AZ$85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strCache>
            </c:strRef>
          </c:cat>
          <c:val>
            <c:numRef>
              <c:f>TdR_15!$C$88:$AZ$88</c:f>
              <c:numCache>
                <c:formatCode>0.0%</c:formatCode>
                <c:ptCount val="50"/>
                <c:pt idx="0">
                  <c:v>3.9205850606245166E-2</c:v>
                </c:pt>
                <c:pt idx="1">
                  <c:v>4.1201052256184478E-2</c:v>
                </c:pt>
                <c:pt idx="2">
                  <c:v>3.6224826913853328E-2</c:v>
                </c:pt>
                <c:pt idx="3">
                  <c:v>3.8610481449398638E-2</c:v>
                </c:pt>
                <c:pt idx="4">
                  <c:v>3.6181284802883587E-2</c:v>
                </c:pt>
                <c:pt idx="5">
                  <c:v>3.6070994200238092E-2</c:v>
                </c:pt>
                <c:pt idx="6">
                  <c:v>4.0354524748485207E-2</c:v>
                </c:pt>
                <c:pt idx="7">
                  <c:v>4.0551543683165728E-2</c:v>
                </c:pt>
                <c:pt idx="8">
                  <c:v>4.3730681964178383E-2</c:v>
                </c:pt>
                <c:pt idx="9">
                  <c:v>4.5541147993703464E-2</c:v>
                </c:pt>
                <c:pt idx="10">
                  <c:v>4.0632900690081658E-2</c:v>
                </c:pt>
                <c:pt idx="11">
                  <c:v>4.2482743931531911E-2</c:v>
                </c:pt>
                <c:pt idx="12">
                  <c:v>4.1767068091780803E-2</c:v>
                </c:pt>
                <c:pt idx="13">
                  <c:v>3.6171927535981127E-2</c:v>
                </c:pt>
                <c:pt idx="14">
                  <c:v>3.6594262394915048E-2</c:v>
                </c:pt>
                <c:pt idx="15">
                  <c:v>3.8235003634851536E-2</c:v>
                </c:pt>
                <c:pt idx="16">
                  <c:v>4.1044887621577986E-2</c:v>
                </c:pt>
                <c:pt idx="17">
                  <c:v>3.8066569584710268E-2</c:v>
                </c:pt>
                <c:pt idx="18">
                  <c:v>4.2626002818964698E-2</c:v>
                </c:pt>
                <c:pt idx="19">
                  <c:v>4.4227687441265852E-2</c:v>
                </c:pt>
                <c:pt idx="20">
                  <c:v>3.6635031197875485E-2</c:v>
                </c:pt>
                <c:pt idx="21">
                  <c:v>4.5013144239435622E-2</c:v>
                </c:pt>
                <c:pt idx="22">
                  <c:v>5.4937931735884897E-2</c:v>
                </c:pt>
                <c:pt idx="23">
                  <c:v>5.3578233515338851E-2</c:v>
                </c:pt>
                <c:pt idx="24">
                  <c:v>5.3133403920348467E-2</c:v>
                </c:pt>
                <c:pt idx="25">
                  <c:v>5.1071761943652767E-2</c:v>
                </c:pt>
                <c:pt idx="26">
                  <c:v>5.547235351702632E-2</c:v>
                </c:pt>
                <c:pt idx="27">
                  <c:v>5.7817217038259719E-2</c:v>
                </c:pt>
                <c:pt idx="28">
                  <c:v>6.3920418781492919E-2</c:v>
                </c:pt>
                <c:pt idx="29">
                  <c:v>6.9230921957121619E-2</c:v>
                </c:pt>
                <c:pt idx="30">
                  <c:v>6.2951309315860987E-2</c:v>
                </c:pt>
                <c:pt idx="31">
                  <c:v>6.4011277327743324E-2</c:v>
                </c:pt>
                <c:pt idx="32">
                  <c:v>6.2507339892536429E-2</c:v>
                </c:pt>
                <c:pt idx="33">
                  <c:v>6.1714418895646363E-2</c:v>
                </c:pt>
                <c:pt idx="34">
                  <c:v>5.3028341462074739E-2</c:v>
                </c:pt>
                <c:pt idx="35">
                  <c:v>4.8936549925721051E-2</c:v>
                </c:pt>
                <c:pt idx="36">
                  <c:v>2.0272815820846155E-2</c:v>
                </c:pt>
                <c:pt idx="37">
                  <c:v>3.5314730199462907E-2</c:v>
                </c:pt>
                <c:pt idx="38">
                  <c:v>4.2005589126389596E-2</c:v>
                </c:pt>
                <c:pt idx="39">
                  <c:v>4.9473169452661954E-2</c:v>
                </c:pt>
                <c:pt idx="40">
                  <c:v>4.6449211327233134E-2</c:v>
                </c:pt>
                <c:pt idx="41">
                  <c:v>4.4590431934393798E-2</c:v>
                </c:pt>
                <c:pt idx="42">
                  <c:v>4.7397887959697696E-2</c:v>
                </c:pt>
                <c:pt idx="43">
                  <c:v>4.5606735458190432E-2</c:v>
                </c:pt>
                <c:pt idx="44">
                  <c:v>4.3330632729839419E-2</c:v>
                </c:pt>
                <c:pt idx="45">
                  <c:v>4.2556316892332711E-2</c:v>
                </c:pt>
                <c:pt idx="46">
                  <c:v>3.8661429428785081E-2</c:v>
                </c:pt>
                <c:pt idx="47">
                  <c:v>3.9576021032315951E-2</c:v>
                </c:pt>
                <c:pt idx="48">
                  <c:v>4.0602257699501244E-2</c:v>
                </c:pt>
                <c:pt idx="49">
                  <c:v>3.7560824656547448E-2</c:v>
                </c:pt>
              </c:numCache>
            </c:numRef>
          </c:val>
          <c:smooth val="0"/>
          <c:extLst>
            <c:ext xmlns:c16="http://schemas.microsoft.com/office/drawing/2014/chart" uri="{C3380CC4-5D6E-409C-BE32-E72D297353CC}">
              <c16:uniqueId val="{00000002-DA05-4FB5-9E07-AB394C2F7DCE}"/>
            </c:ext>
          </c:extLst>
        </c:ser>
        <c:ser>
          <c:idx val="3"/>
          <c:order val="3"/>
          <c:tx>
            <c:strRef>
              <c:f>TdR_15!$B$89</c:f>
              <c:strCache>
                <c:ptCount val="1"/>
                <c:pt idx="0">
                  <c:v>Tertiaire marchand</c:v>
                </c:pt>
              </c:strCache>
            </c:strRef>
          </c:tx>
          <c:marker>
            <c:symbol val="none"/>
          </c:marker>
          <c:cat>
            <c:strRef>
              <c:f>TdR_15!$C$85:$AZ$85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strCache>
            </c:strRef>
          </c:cat>
          <c:val>
            <c:numRef>
              <c:f>TdR_15!$C$89:$AZ$89</c:f>
              <c:numCache>
                <c:formatCode>0.0%</c:formatCode>
                <c:ptCount val="50"/>
                <c:pt idx="0">
                  <c:v>5.0717064567174985E-3</c:v>
                </c:pt>
                <c:pt idx="1">
                  <c:v>4.8158521770392797E-3</c:v>
                </c:pt>
                <c:pt idx="2">
                  <c:v>4.6564817112491738E-3</c:v>
                </c:pt>
                <c:pt idx="3">
                  <c:v>4.0677970716972572E-3</c:v>
                </c:pt>
                <c:pt idx="4">
                  <c:v>3.8045884811419533E-3</c:v>
                </c:pt>
                <c:pt idx="5">
                  <c:v>4.3500166513595487E-3</c:v>
                </c:pt>
                <c:pt idx="6">
                  <c:v>4.5798970563273858E-3</c:v>
                </c:pt>
                <c:pt idx="7">
                  <c:v>3.3967816753895674E-3</c:v>
                </c:pt>
                <c:pt idx="8">
                  <c:v>4.3395714510017407E-3</c:v>
                </c:pt>
                <c:pt idx="9">
                  <c:v>4.0695712410434969E-3</c:v>
                </c:pt>
                <c:pt idx="10">
                  <c:v>3.9626353666688055E-3</c:v>
                </c:pt>
                <c:pt idx="11">
                  <c:v>5.2530875277053968E-3</c:v>
                </c:pt>
                <c:pt idx="12">
                  <c:v>4.5695457907177477E-3</c:v>
                </c:pt>
                <c:pt idx="13">
                  <c:v>4.1813755731282378E-3</c:v>
                </c:pt>
                <c:pt idx="14">
                  <c:v>4.8840628392541399E-3</c:v>
                </c:pt>
                <c:pt idx="15">
                  <c:v>4.9816429306232222E-3</c:v>
                </c:pt>
                <c:pt idx="16">
                  <c:v>5.0473100862446036E-3</c:v>
                </c:pt>
                <c:pt idx="17">
                  <c:v>6.7878047231622407E-3</c:v>
                </c:pt>
                <c:pt idx="18">
                  <c:v>5.85934350732759E-3</c:v>
                </c:pt>
                <c:pt idx="19">
                  <c:v>6.2223874234662701E-3</c:v>
                </c:pt>
                <c:pt idx="20">
                  <c:v>8.1990675806094572E-3</c:v>
                </c:pt>
                <c:pt idx="21">
                  <c:v>7.955808017990602E-3</c:v>
                </c:pt>
                <c:pt idx="22">
                  <c:v>8.3484364762217642E-3</c:v>
                </c:pt>
                <c:pt idx="23">
                  <c:v>1.086389590186294E-2</c:v>
                </c:pt>
                <c:pt idx="24">
                  <c:v>1.0470855822257753E-2</c:v>
                </c:pt>
                <c:pt idx="25">
                  <c:v>1.1196839425359206E-2</c:v>
                </c:pt>
                <c:pt idx="26">
                  <c:v>1.0598837351804476E-2</c:v>
                </c:pt>
                <c:pt idx="27">
                  <c:v>1.3057395756560194E-2</c:v>
                </c:pt>
                <c:pt idx="28">
                  <c:v>1.3948129510566025E-2</c:v>
                </c:pt>
                <c:pt idx="29">
                  <c:v>1.5893125543330763E-2</c:v>
                </c:pt>
                <c:pt idx="30">
                  <c:v>1.7091834656704493E-2</c:v>
                </c:pt>
                <c:pt idx="31">
                  <c:v>1.2466380452449601E-2</c:v>
                </c:pt>
                <c:pt idx="32">
                  <c:v>1.2066908659794573E-2</c:v>
                </c:pt>
                <c:pt idx="33">
                  <c:v>1.3116449467929952E-2</c:v>
                </c:pt>
                <c:pt idx="34">
                  <c:v>1.479777062795228E-2</c:v>
                </c:pt>
                <c:pt idx="35">
                  <c:v>1.4871218070806935E-2</c:v>
                </c:pt>
                <c:pt idx="36">
                  <c:v>1.2155254053377564E-2</c:v>
                </c:pt>
                <c:pt idx="37">
                  <c:v>1.3513204685630059E-2</c:v>
                </c:pt>
                <c:pt idx="38">
                  <c:v>1.5353298780992626E-2</c:v>
                </c:pt>
                <c:pt idx="39">
                  <c:v>1.5179541841124224E-2</c:v>
                </c:pt>
                <c:pt idx="40">
                  <c:v>1.408110581858517E-2</c:v>
                </c:pt>
                <c:pt idx="41">
                  <c:v>1.4340112662642582E-2</c:v>
                </c:pt>
                <c:pt idx="42">
                  <c:v>1.4373727012813477E-2</c:v>
                </c:pt>
                <c:pt idx="43">
                  <c:v>1.5513704764259438E-2</c:v>
                </c:pt>
                <c:pt idx="44">
                  <c:v>1.5284226951555518E-2</c:v>
                </c:pt>
                <c:pt idx="45">
                  <c:v>1.592646664306583E-2</c:v>
                </c:pt>
                <c:pt idx="46">
                  <c:v>1.628850265458295E-2</c:v>
                </c:pt>
                <c:pt idx="47">
                  <c:v>1.4413899136375656E-2</c:v>
                </c:pt>
                <c:pt idx="48">
                  <c:v>1.3621196411790005E-2</c:v>
                </c:pt>
                <c:pt idx="49">
                  <c:v>1.2040996659776685E-2</c:v>
                </c:pt>
              </c:numCache>
            </c:numRef>
          </c:val>
          <c:smooth val="0"/>
          <c:extLst>
            <c:ext xmlns:c16="http://schemas.microsoft.com/office/drawing/2014/chart" uri="{C3380CC4-5D6E-409C-BE32-E72D297353CC}">
              <c16:uniqueId val="{00000003-DA05-4FB5-9E07-AB394C2F7DCE}"/>
            </c:ext>
          </c:extLst>
        </c:ser>
        <c:ser>
          <c:idx val="4"/>
          <c:order val="4"/>
          <c:tx>
            <c:strRef>
              <c:f>TdR_15!$B$90</c:f>
              <c:strCache>
                <c:ptCount val="1"/>
                <c:pt idx="0">
                  <c:v>Tertiaire non marchand</c:v>
                </c:pt>
              </c:strCache>
            </c:strRef>
          </c:tx>
          <c:marker>
            <c:symbol val="none"/>
          </c:marker>
          <c:cat>
            <c:strRef>
              <c:f>TdR_15!$C$85:$AZ$85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strCache>
            </c:strRef>
          </c:cat>
          <c:val>
            <c:numRef>
              <c:f>TdR_15!$C$90:$AZ$90</c:f>
              <c:numCache>
                <c:formatCode>0.0%</c:formatCode>
                <c:ptCount val="50"/>
                <c:pt idx="0">
                  <c:v>2.0995872949249362E-4</c:v>
                </c:pt>
                <c:pt idx="1">
                  <c:v>2.263177231233469E-4</c:v>
                </c:pt>
                <c:pt idx="2">
                  <c:v>2.5053583406467662E-4</c:v>
                </c:pt>
                <c:pt idx="3">
                  <c:v>2.1057585981555446E-4</c:v>
                </c:pt>
                <c:pt idx="4">
                  <c:v>2.0244043483671315E-4</c:v>
                </c:pt>
                <c:pt idx="5">
                  <c:v>2.1690627635105383E-4</c:v>
                </c:pt>
                <c:pt idx="6">
                  <c:v>2.4660950426758793E-4</c:v>
                </c:pt>
                <c:pt idx="7">
                  <c:v>2.2703894814680477E-4</c:v>
                </c:pt>
                <c:pt idx="8">
                  <c:v>3.1188865175828712E-4</c:v>
                </c:pt>
                <c:pt idx="9">
                  <c:v>2.0510105260271045E-4</c:v>
                </c:pt>
                <c:pt idx="10">
                  <c:v>1.8952746010232534E-4</c:v>
                </c:pt>
                <c:pt idx="11">
                  <c:v>2.2538955122196826E-4</c:v>
                </c:pt>
                <c:pt idx="12">
                  <c:v>2.6604756687252678E-4</c:v>
                </c:pt>
                <c:pt idx="13">
                  <c:v>2.5345780283650307E-4</c:v>
                </c:pt>
                <c:pt idx="14">
                  <c:v>2.1205719021101874E-4</c:v>
                </c:pt>
                <c:pt idx="15">
                  <c:v>2.5842223368831188E-4</c:v>
                </c:pt>
                <c:pt idx="16">
                  <c:v>2.5025806024031914E-4</c:v>
                </c:pt>
                <c:pt idx="17">
                  <c:v>2.4459224422097782E-4</c:v>
                </c:pt>
                <c:pt idx="18">
                  <c:v>1.2165259629821136E-4</c:v>
                </c:pt>
                <c:pt idx="19">
                  <c:v>2.7312823981032208E-4</c:v>
                </c:pt>
                <c:pt idx="20">
                  <c:v>2.4915282182704304E-4</c:v>
                </c:pt>
                <c:pt idx="21">
                  <c:v>8.3150033160265938E-4</c:v>
                </c:pt>
                <c:pt idx="22">
                  <c:v>4.8196853319172188E-4</c:v>
                </c:pt>
                <c:pt idx="23">
                  <c:v>4.8466105452925719E-4</c:v>
                </c:pt>
                <c:pt idx="24">
                  <c:v>4.0495742441899469E-4</c:v>
                </c:pt>
                <c:pt idx="25">
                  <c:v>3.5233616742811008E-4</c:v>
                </c:pt>
                <c:pt idx="26">
                  <c:v>3.4508886121797233E-4</c:v>
                </c:pt>
                <c:pt idx="27">
                  <c:v>4.6237624132902362E-4</c:v>
                </c:pt>
                <c:pt idx="28">
                  <c:v>4.67766723465366E-4</c:v>
                </c:pt>
                <c:pt idx="29">
                  <c:v>5.5946983128378187E-4</c:v>
                </c:pt>
                <c:pt idx="30">
                  <c:v>4.1162043453927394E-4</c:v>
                </c:pt>
                <c:pt idx="31">
                  <c:v>3.8549486575970959E-4</c:v>
                </c:pt>
                <c:pt idx="32">
                  <c:v>8.161635914564461E-3</c:v>
                </c:pt>
                <c:pt idx="33">
                  <c:v>8.6401617041836753E-3</c:v>
                </c:pt>
                <c:pt idx="34">
                  <c:v>8.2610773564175261E-3</c:v>
                </c:pt>
                <c:pt idx="35">
                  <c:v>7.8328240956415107E-3</c:v>
                </c:pt>
                <c:pt idx="36">
                  <c:v>9.0327233984996563E-3</c:v>
                </c:pt>
                <c:pt idx="37">
                  <c:v>9.7229168290330088E-3</c:v>
                </c:pt>
                <c:pt idx="38">
                  <c:v>9.1107378814258046E-3</c:v>
                </c:pt>
                <c:pt idx="39">
                  <c:v>8.3485488383841025E-3</c:v>
                </c:pt>
                <c:pt idx="40">
                  <c:v>9.1879882033499179E-3</c:v>
                </c:pt>
                <c:pt idx="41">
                  <c:v>8.5288725550328216E-3</c:v>
                </c:pt>
                <c:pt idx="42">
                  <c:v>9.5891156283486705E-3</c:v>
                </c:pt>
                <c:pt idx="43">
                  <c:v>1.0815355472003E-2</c:v>
                </c:pt>
                <c:pt idx="44">
                  <c:v>1.09726318108243E-2</c:v>
                </c:pt>
                <c:pt idx="45">
                  <c:v>1.1033504442237798E-2</c:v>
                </c:pt>
                <c:pt idx="46">
                  <c:v>8.1395046358955156E-3</c:v>
                </c:pt>
                <c:pt idx="47">
                  <c:v>9.5437822069737045E-3</c:v>
                </c:pt>
                <c:pt idx="48">
                  <c:v>6.8570010263386072E-3</c:v>
                </c:pt>
                <c:pt idx="49">
                  <c:v>3.4327658523389997E-3</c:v>
                </c:pt>
              </c:numCache>
            </c:numRef>
          </c:val>
          <c:smooth val="0"/>
          <c:extLst>
            <c:ext xmlns:c16="http://schemas.microsoft.com/office/drawing/2014/chart" uri="{C3380CC4-5D6E-409C-BE32-E72D297353CC}">
              <c16:uniqueId val="{00000004-DA05-4FB5-9E07-AB394C2F7DCE}"/>
            </c:ext>
          </c:extLst>
        </c:ser>
        <c:dLbls>
          <c:showLegendKey val="0"/>
          <c:showVal val="0"/>
          <c:showCatName val="0"/>
          <c:showSerName val="0"/>
          <c:showPercent val="0"/>
          <c:showBubbleSize val="0"/>
        </c:dLbls>
        <c:smooth val="0"/>
        <c:axId val="147976576"/>
        <c:axId val="147978112"/>
      </c:lineChart>
      <c:catAx>
        <c:axId val="147976576"/>
        <c:scaling>
          <c:orientation val="minMax"/>
        </c:scaling>
        <c:delete val="0"/>
        <c:axPos val="b"/>
        <c:numFmt formatCode="General" sourceLinked="0"/>
        <c:majorTickMark val="out"/>
        <c:minorTickMark val="none"/>
        <c:tickLblPos val="nextTo"/>
        <c:crossAx val="147978112"/>
        <c:crosses val="autoZero"/>
        <c:auto val="1"/>
        <c:lblAlgn val="ctr"/>
        <c:lblOffset val="100"/>
        <c:noMultiLvlLbl val="0"/>
      </c:catAx>
      <c:valAx>
        <c:axId val="147978112"/>
        <c:scaling>
          <c:orientation val="minMax"/>
        </c:scaling>
        <c:delete val="0"/>
        <c:axPos val="l"/>
        <c:majorGridlines/>
        <c:numFmt formatCode="0.0%" sourceLinked="1"/>
        <c:majorTickMark val="out"/>
        <c:minorTickMark val="none"/>
        <c:tickLblPos val="nextTo"/>
        <c:crossAx val="1479765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TdR_15!$B$86</c:f>
              <c:strCache>
                <c:ptCount val="1"/>
                <c:pt idx="0">
                  <c:v>Agriculture</c:v>
                </c:pt>
              </c:strCache>
            </c:strRef>
          </c:tx>
          <c:marker>
            <c:symbol val="none"/>
          </c:marker>
          <c:cat>
            <c:strRef>
              <c:f>TdR_15!$C$85:$BA$85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strCache>
            </c:strRef>
          </c:cat>
          <c:val>
            <c:numRef>
              <c:f>TdR_15!$C$86:$BA$86</c:f>
              <c:numCache>
                <c:formatCode>0.0%</c:formatCode>
                <c:ptCount val="51"/>
                <c:pt idx="0">
                  <c:v>3.658645008707051E-3</c:v>
                </c:pt>
                <c:pt idx="1">
                  <c:v>1.6559841601270931E-3</c:v>
                </c:pt>
                <c:pt idx="2">
                  <c:v>4.3342256548406788E-3</c:v>
                </c:pt>
                <c:pt idx="3">
                  <c:v>1.4423608356185311E-3</c:v>
                </c:pt>
                <c:pt idx="4">
                  <c:v>3.7334271877214466E-3</c:v>
                </c:pt>
                <c:pt idx="5">
                  <c:v>7.0869151563455234E-3</c:v>
                </c:pt>
                <c:pt idx="6">
                  <c:v>8.9753685564834401E-3</c:v>
                </c:pt>
                <c:pt idx="7">
                  <c:v>7.1844744790157487E-3</c:v>
                </c:pt>
                <c:pt idx="8">
                  <c:v>1.2360012298995967E-2</c:v>
                </c:pt>
                <c:pt idx="9">
                  <c:v>6.3285016105826663E-3</c:v>
                </c:pt>
                <c:pt idx="10">
                  <c:v>9.7244398508974442E-3</c:v>
                </c:pt>
                <c:pt idx="11">
                  <c:v>6.3946998131393425E-3</c:v>
                </c:pt>
                <c:pt idx="12">
                  <c:v>1.8207620293546063E-3</c:v>
                </c:pt>
                <c:pt idx="13">
                  <c:v>4.648081836688185E-3</c:v>
                </c:pt>
                <c:pt idx="14">
                  <c:v>2.5424335149199172E-3</c:v>
                </c:pt>
                <c:pt idx="15">
                  <c:v>3.277018143998309E-3</c:v>
                </c:pt>
                <c:pt idx="16">
                  <c:v>1.7199081687127211E-3</c:v>
                </c:pt>
                <c:pt idx="17">
                  <c:v>8.2489569667812748E-3</c:v>
                </c:pt>
                <c:pt idx="18">
                  <c:v>6.205644199541626E-3</c:v>
                </c:pt>
                <c:pt idx="19">
                  <c:v>1.0805033544838586E-2</c:v>
                </c:pt>
                <c:pt idx="20">
                  <c:v>1.0479684917027695E-2</c:v>
                </c:pt>
                <c:pt idx="21">
                  <c:v>1.7047297818888973E-2</c:v>
                </c:pt>
                <c:pt idx="22">
                  <c:v>1.8738100432927857E-2</c:v>
                </c:pt>
                <c:pt idx="23">
                  <c:v>9.5110670819908184E-3</c:v>
                </c:pt>
                <c:pt idx="24">
                  <c:v>1.3378571468025676E-2</c:v>
                </c:pt>
                <c:pt idx="25">
                  <c:v>7.7817833170458839E-3</c:v>
                </c:pt>
                <c:pt idx="26">
                  <c:v>7.4497819505965103E-3</c:v>
                </c:pt>
                <c:pt idx="27">
                  <c:v>9.0422148492745446E-3</c:v>
                </c:pt>
                <c:pt idx="28">
                  <c:v>1.2316479588798076E-2</c:v>
                </c:pt>
                <c:pt idx="29">
                  <c:v>1.0630666189068178E-2</c:v>
                </c:pt>
                <c:pt idx="30">
                  <c:v>7.0083406109754673E-3</c:v>
                </c:pt>
                <c:pt idx="31">
                  <c:v>7.2917252111020549E-3</c:v>
                </c:pt>
                <c:pt idx="32">
                  <c:v>7.8803741977362448E-3</c:v>
                </c:pt>
                <c:pt idx="33">
                  <c:v>9.8464399222173097E-3</c:v>
                </c:pt>
                <c:pt idx="34">
                  <c:v>1.2272235432925873E-2</c:v>
                </c:pt>
                <c:pt idx="35">
                  <c:v>1.6839533825268965E-2</c:v>
                </c:pt>
                <c:pt idx="36">
                  <c:v>1.536243862951378E-2</c:v>
                </c:pt>
                <c:pt idx="37">
                  <c:v>2.115437672651092E-2</c:v>
                </c:pt>
                <c:pt idx="38">
                  <c:v>2.5250607795206468E-2</c:v>
                </c:pt>
                <c:pt idx="39">
                  <c:v>2.4917183690885705E-2</c:v>
                </c:pt>
                <c:pt idx="40">
                  <c:v>2.271443130063475E-2</c:v>
                </c:pt>
                <c:pt idx="41">
                  <c:v>1.2089100282766926E-2</c:v>
                </c:pt>
                <c:pt idx="42">
                  <c:v>1.730046311211272E-2</c:v>
                </c:pt>
                <c:pt idx="43">
                  <c:v>1.3400490469643938E-2</c:v>
                </c:pt>
                <c:pt idx="44">
                  <c:v>1.5421282404609542E-2</c:v>
                </c:pt>
                <c:pt idx="45">
                  <c:v>1.4242774400412675E-2</c:v>
                </c:pt>
                <c:pt idx="46">
                  <c:v>1.0313860558485417E-2</c:v>
                </c:pt>
                <c:pt idx="47">
                  <c:v>9.1230334696967477E-3</c:v>
                </c:pt>
                <c:pt idx="48">
                  <c:v>8.4202658178391052E-3</c:v>
                </c:pt>
                <c:pt idx="49">
                  <c:v>9.4643252209484427E-3</c:v>
                </c:pt>
                <c:pt idx="50">
                  <c:v>1.4046200286952609E-2</c:v>
                </c:pt>
              </c:numCache>
            </c:numRef>
          </c:val>
          <c:smooth val="0"/>
          <c:extLst>
            <c:ext xmlns:c16="http://schemas.microsoft.com/office/drawing/2014/chart" uri="{C3380CC4-5D6E-409C-BE32-E72D297353CC}">
              <c16:uniqueId val="{00000000-43EF-49EE-9743-FE113E2DF0A8}"/>
            </c:ext>
          </c:extLst>
        </c:ser>
        <c:ser>
          <c:idx val="1"/>
          <c:order val="1"/>
          <c:tx>
            <c:strRef>
              <c:f>TdR_15!$B$87</c:f>
              <c:strCache>
                <c:ptCount val="1"/>
                <c:pt idx="0">
                  <c:v>Industrie</c:v>
                </c:pt>
              </c:strCache>
            </c:strRef>
          </c:tx>
          <c:marker>
            <c:symbol val="none"/>
          </c:marker>
          <c:cat>
            <c:strRef>
              <c:f>TdR_15!$C$85:$BA$85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strCache>
            </c:strRef>
          </c:cat>
          <c:val>
            <c:numRef>
              <c:f>TdR_15!$C$87:$BA$87</c:f>
              <c:numCache>
                <c:formatCode>0.0%</c:formatCode>
                <c:ptCount val="51"/>
                <c:pt idx="0">
                  <c:v>6.8844355948732922E-2</c:v>
                </c:pt>
                <c:pt idx="1">
                  <c:v>6.5717675757318864E-2</c:v>
                </c:pt>
                <c:pt idx="2">
                  <c:v>5.278744749952418E-2</c:v>
                </c:pt>
                <c:pt idx="3">
                  <c:v>4.9775262411095762E-2</c:v>
                </c:pt>
                <c:pt idx="4">
                  <c:v>5.2802696762923602E-2</c:v>
                </c:pt>
                <c:pt idx="5">
                  <c:v>5.1653012606952542E-2</c:v>
                </c:pt>
                <c:pt idx="6">
                  <c:v>3.8816158972572977E-2</c:v>
                </c:pt>
                <c:pt idx="7">
                  <c:v>4.0193502994724399E-2</c:v>
                </c:pt>
                <c:pt idx="8">
                  <c:v>3.7836481816827285E-2</c:v>
                </c:pt>
                <c:pt idx="9">
                  <c:v>3.3805240386122593E-2</c:v>
                </c:pt>
                <c:pt idx="10">
                  <c:v>4.4770880405708646E-2</c:v>
                </c:pt>
                <c:pt idx="11">
                  <c:v>3.9561315331471378E-2</c:v>
                </c:pt>
                <c:pt idx="12">
                  <c:v>4.5745153771429313E-2</c:v>
                </c:pt>
                <c:pt idx="13">
                  <c:v>5.0033905658603925E-2</c:v>
                </c:pt>
                <c:pt idx="14">
                  <c:v>4.8705078136389558E-2</c:v>
                </c:pt>
                <c:pt idx="15">
                  <c:v>4.5419175750967287E-2</c:v>
                </c:pt>
                <c:pt idx="16">
                  <c:v>5.1428533277468706E-2</c:v>
                </c:pt>
                <c:pt idx="17">
                  <c:v>5.7509175181313696E-2</c:v>
                </c:pt>
                <c:pt idx="18">
                  <c:v>5.8964105085450295E-2</c:v>
                </c:pt>
                <c:pt idx="19">
                  <c:v>5.9395886707138398E-2</c:v>
                </c:pt>
                <c:pt idx="20">
                  <c:v>5.6692263410792379E-2</c:v>
                </c:pt>
                <c:pt idx="21">
                  <c:v>5.9911696831323857E-2</c:v>
                </c:pt>
                <c:pt idx="22">
                  <c:v>5.8493162113940206E-2</c:v>
                </c:pt>
                <c:pt idx="23">
                  <c:v>6.3410903175622965E-2</c:v>
                </c:pt>
                <c:pt idx="24">
                  <c:v>5.8457763075392563E-2</c:v>
                </c:pt>
                <c:pt idx="25">
                  <c:v>6.4876113454970769E-2</c:v>
                </c:pt>
                <c:pt idx="26">
                  <c:v>7.5182656351023128E-2</c:v>
                </c:pt>
                <c:pt idx="27">
                  <c:v>8.6952459766712967E-2</c:v>
                </c:pt>
                <c:pt idx="28">
                  <c:v>8.788171348530148E-2</c:v>
                </c:pt>
                <c:pt idx="29">
                  <c:v>9.3638857783192975E-2</c:v>
                </c:pt>
                <c:pt idx="30">
                  <c:v>9.2754252888409147E-2</c:v>
                </c:pt>
                <c:pt idx="31">
                  <c:v>8.3080854887243497E-2</c:v>
                </c:pt>
                <c:pt idx="32">
                  <c:v>8.0495560543794503E-2</c:v>
                </c:pt>
                <c:pt idx="33">
                  <c:v>7.0203762012112245E-2</c:v>
                </c:pt>
                <c:pt idx="34">
                  <c:v>6.6490205504184427E-2</c:v>
                </c:pt>
                <c:pt idx="35">
                  <c:v>6.243095738926191E-2</c:v>
                </c:pt>
                <c:pt idx="36">
                  <c:v>2.7615781376565056E-2</c:v>
                </c:pt>
                <c:pt idx="37">
                  <c:v>2.8621499429569666E-2</c:v>
                </c:pt>
                <c:pt idx="38">
                  <c:v>4.1306489889549915E-2</c:v>
                </c:pt>
                <c:pt idx="39">
                  <c:v>4.2247751401799198E-2</c:v>
                </c:pt>
                <c:pt idx="40">
                  <c:v>5.0563575965590121E-2</c:v>
                </c:pt>
                <c:pt idx="41">
                  <c:v>5.9776171105288066E-2</c:v>
                </c:pt>
                <c:pt idx="42">
                  <c:v>6.0447953979830701E-2</c:v>
                </c:pt>
                <c:pt idx="43">
                  <c:v>6.4729144565486785E-2</c:v>
                </c:pt>
                <c:pt idx="44">
                  <c:v>6.5676932693854301E-2</c:v>
                </c:pt>
                <c:pt idx="45">
                  <c:v>6.5469825896188522E-2</c:v>
                </c:pt>
                <c:pt idx="46">
                  <c:v>6.9018142510055835E-2</c:v>
                </c:pt>
                <c:pt idx="47">
                  <c:v>6.8083532641857222E-2</c:v>
                </c:pt>
                <c:pt idx="48">
                  <c:v>6.5911975462313865E-2</c:v>
                </c:pt>
                <c:pt idx="49">
                  <c:v>7.0129350659940276E-2</c:v>
                </c:pt>
                <c:pt idx="50">
                  <c:v>6.0718551863376435E-2</c:v>
                </c:pt>
              </c:numCache>
            </c:numRef>
          </c:val>
          <c:smooth val="0"/>
          <c:extLst>
            <c:ext xmlns:c16="http://schemas.microsoft.com/office/drawing/2014/chart" uri="{C3380CC4-5D6E-409C-BE32-E72D297353CC}">
              <c16:uniqueId val="{00000001-43EF-49EE-9743-FE113E2DF0A8}"/>
            </c:ext>
          </c:extLst>
        </c:ser>
        <c:ser>
          <c:idx val="2"/>
          <c:order val="2"/>
          <c:tx>
            <c:strRef>
              <c:f>TdR_15!$B$88</c:f>
              <c:strCache>
                <c:ptCount val="1"/>
                <c:pt idx="0">
                  <c:v>Construction</c:v>
                </c:pt>
              </c:strCache>
            </c:strRef>
          </c:tx>
          <c:marker>
            <c:symbol val="none"/>
          </c:marker>
          <c:cat>
            <c:strRef>
              <c:f>TdR_15!$C$85:$BA$85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strCache>
            </c:strRef>
          </c:cat>
          <c:val>
            <c:numRef>
              <c:f>TdR_15!$C$88:$BA$88</c:f>
              <c:numCache>
                <c:formatCode>0.0%</c:formatCode>
                <c:ptCount val="51"/>
                <c:pt idx="0">
                  <c:v>3.9205850606245166E-2</c:v>
                </c:pt>
                <c:pt idx="1">
                  <c:v>4.1201052256184478E-2</c:v>
                </c:pt>
                <c:pt idx="2">
                  <c:v>3.6224826913853328E-2</c:v>
                </c:pt>
                <c:pt idx="3">
                  <c:v>3.8610481449398638E-2</c:v>
                </c:pt>
                <c:pt idx="4">
                  <c:v>3.6181284802883587E-2</c:v>
                </c:pt>
                <c:pt idx="5">
                  <c:v>3.6070994200238092E-2</c:v>
                </c:pt>
                <c:pt idx="6">
                  <c:v>4.0354524748485207E-2</c:v>
                </c:pt>
                <c:pt idx="7">
                  <c:v>4.0551543683165728E-2</c:v>
                </c:pt>
                <c:pt idx="8">
                  <c:v>4.3730681964178383E-2</c:v>
                </c:pt>
                <c:pt idx="9">
                  <c:v>4.5541147993703464E-2</c:v>
                </c:pt>
                <c:pt idx="10">
                  <c:v>4.0632900690081658E-2</c:v>
                </c:pt>
                <c:pt idx="11">
                  <c:v>4.2482743931531911E-2</c:v>
                </c:pt>
                <c:pt idx="12">
                  <c:v>4.1767068091780803E-2</c:v>
                </c:pt>
                <c:pt idx="13">
                  <c:v>3.6171927535981127E-2</c:v>
                </c:pt>
                <c:pt idx="14">
                  <c:v>3.6594262394915048E-2</c:v>
                </c:pt>
                <c:pt idx="15">
                  <c:v>3.8235003634851536E-2</c:v>
                </c:pt>
                <c:pt idx="16">
                  <c:v>4.1044887621577986E-2</c:v>
                </c:pt>
                <c:pt idx="17">
                  <c:v>3.8066569584710268E-2</c:v>
                </c:pt>
                <c:pt idx="18">
                  <c:v>4.2626002818964698E-2</c:v>
                </c:pt>
                <c:pt idx="19">
                  <c:v>4.4227687441265852E-2</c:v>
                </c:pt>
                <c:pt idx="20">
                  <c:v>3.6635031197875485E-2</c:v>
                </c:pt>
                <c:pt idx="21">
                  <c:v>4.5013144239435622E-2</c:v>
                </c:pt>
                <c:pt idx="22">
                  <c:v>5.4937931735884897E-2</c:v>
                </c:pt>
                <c:pt idx="23">
                  <c:v>5.3578233515338851E-2</c:v>
                </c:pt>
                <c:pt idx="24">
                  <c:v>5.3133403920348467E-2</c:v>
                </c:pt>
                <c:pt idx="25">
                  <c:v>5.1071761943652767E-2</c:v>
                </c:pt>
                <c:pt idx="26">
                  <c:v>5.547235351702632E-2</c:v>
                </c:pt>
                <c:pt idx="27">
                  <c:v>5.7817217038259719E-2</c:v>
                </c:pt>
                <c:pt idx="28">
                  <c:v>6.3920418781492919E-2</c:v>
                </c:pt>
                <c:pt idx="29">
                  <c:v>6.9230921957121619E-2</c:v>
                </c:pt>
                <c:pt idx="30">
                  <c:v>6.2951309315860987E-2</c:v>
                </c:pt>
                <c:pt idx="31">
                  <c:v>6.4011277327743324E-2</c:v>
                </c:pt>
                <c:pt idx="32">
                  <c:v>6.2507339892536429E-2</c:v>
                </c:pt>
                <c:pt idx="33">
                  <c:v>6.1714418895646363E-2</c:v>
                </c:pt>
                <c:pt idx="34">
                  <c:v>5.3028341462074739E-2</c:v>
                </c:pt>
                <c:pt idx="35">
                  <c:v>4.8936549925721051E-2</c:v>
                </c:pt>
                <c:pt idx="36">
                  <c:v>2.0272815820846155E-2</c:v>
                </c:pt>
                <c:pt idx="37">
                  <c:v>3.5314730199462907E-2</c:v>
                </c:pt>
                <c:pt idx="38">
                  <c:v>4.2005589126389596E-2</c:v>
                </c:pt>
                <c:pt idx="39">
                  <c:v>4.9473169452661954E-2</c:v>
                </c:pt>
                <c:pt idx="40">
                  <c:v>4.6449211327233134E-2</c:v>
                </c:pt>
                <c:pt idx="41">
                  <c:v>4.4590431934393798E-2</c:v>
                </c:pt>
                <c:pt idx="42">
                  <c:v>4.7397887959697696E-2</c:v>
                </c:pt>
                <c:pt idx="43">
                  <c:v>4.5606735458190432E-2</c:v>
                </c:pt>
                <c:pt idx="44">
                  <c:v>4.3330632729839419E-2</c:v>
                </c:pt>
                <c:pt idx="45">
                  <c:v>4.2556316892332711E-2</c:v>
                </c:pt>
                <c:pt idx="46">
                  <c:v>3.8661429428785081E-2</c:v>
                </c:pt>
                <c:pt idx="47">
                  <c:v>3.9576021032315951E-2</c:v>
                </c:pt>
                <c:pt idx="48">
                  <c:v>4.0602257699501244E-2</c:v>
                </c:pt>
                <c:pt idx="49">
                  <c:v>3.7560824656547448E-2</c:v>
                </c:pt>
                <c:pt idx="50">
                  <c:v>4.1777354707238562E-2</c:v>
                </c:pt>
              </c:numCache>
            </c:numRef>
          </c:val>
          <c:smooth val="0"/>
          <c:extLst>
            <c:ext xmlns:c16="http://schemas.microsoft.com/office/drawing/2014/chart" uri="{C3380CC4-5D6E-409C-BE32-E72D297353CC}">
              <c16:uniqueId val="{00000002-43EF-49EE-9743-FE113E2DF0A8}"/>
            </c:ext>
          </c:extLst>
        </c:ser>
        <c:ser>
          <c:idx val="3"/>
          <c:order val="3"/>
          <c:tx>
            <c:strRef>
              <c:f>TdR_15!$B$89</c:f>
              <c:strCache>
                <c:ptCount val="1"/>
                <c:pt idx="0">
                  <c:v>Tertiaire marchand</c:v>
                </c:pt>
              </c:strCache>
            </c:strRef>
          </c:tx>
          <c:marker>
            <c:symbol val="none"/>
          </c:marker>
          <c:cat>
            <c:strRef>
              <c:f>TdR_15!$C$85:$BA$85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strCache>
            </c:strRef>
          </c:cat>
          <c:val>
            <c:numRef>
              <c:f>TdR_15!$C$89:$BA$89</c:f>
              <c:numCache>
                <c:formatCode>0.0%</c:formatCode>
                <c:ptCount val="51"/>
                <c:pt idx="0">
                  <c:v>5.0717064567174985E-3</c:v>
                </c:pt>
                <c:pt idx="1">
                  <c:v>4.8158521770392797E-3</c:v>
                </c:pt>
                <c:pt idx="2">
                  <c:v>4.6564817112491738E-3</c:v>
                </c:pt>
                <c:pt idx="3">
                  <c:v>4.0677970716972572E-3</c:v>
                </c:pt>
                <c:pt idx="4">
                  <c:v>3.8045884811419533E-3</c:v>
                </c:pt>
                <c:pt idx="5">
                  <c:v>4.3500166513595487E-3</c:v>
                </c:pt>
                <c:pt idx="6">
                  <c:v>4.5798970563273858E-3</c:v>
                </c:pt>
                <c:pt idx="7">
                  <c:v>3.3967816753895674E-3</c:v>
                </c:pt>
                <c:pt idx="8">
                  <c:v>4.3395714510017407E-3</c:v>
                </c:pt>
                <c:pt idx="9">
                  <c:v>4.0695712410434969E-3</c:v>
                </c:pt>
                <c:pt idx="10">
                  <c:v>3.9626353666688055E-3</c:v>
                </c:pt>
                <c:pt idx="11">
                  <c:v>5.2530875277053968E-3</c:v>
                </c:pt>
                <c:pt idx="12">
                  <c:v>4.5695457907177477E-3</c:v>
                </c:pt>
                <c:pt idx="13">
                  <c:v>4.1813755731282378E-3</c:v>
                </c:pt>
                <c:pt idx="14">
                  <c:v>4.8840628392541399E-3</c:v>
                </c:pt>
                <c:pt idx="15">
                  <c:v>4.9816429306232222E-3</c:v>
                </c:pt>
                <c:pt idx="16">
                  <c:v>5.0473100862446036E-3</c:v>
                </c:pt>
                <c:pt idx="17">
                  <c:v>6.7878047231622407E-3</c:v>
                </c:pt>
                <c:pt idx="18">
                  <c:v>5.85934350732759E-3</c:v>
                </c:pt>
                <c:pt idx="19">
                  <c:v>6.2223874234662701E-3</c:v>
                </c:pt>
                <c:pt idx="20">
                  <c:v>8.1990675806094572E-3</c:v>
                </c:pt>
                <c:pt idx="21">
                  <c:v>7.955808017990602E-3</c:v>
                </c:pt>
                <c:pt idx="22">
                  <c:v>8.3484364762217642E-3</c:v>
                </c:pt>
                <c:pt idx="23">
                  <c:v>1.086389590186294E-2</c:v>
                </c:pt>
                <c:pt idx="24">
                  <c:v>1.0470855822257753E-2</c:v>
                </c:pt>
                <c:pt idx="25">
                  <c:v>1.1196839425359206E-2</c:v>
                </c:pt>
                <c:pt idx="26">
                  <c:v>1.0598837351804476E-2</c:v>
                </c:pt>
                <c:pt idx="27">
                  <c:v>1.3057395756560194E-2</c:v>
                </c:pt>
                <c:pt idx="28">
                  <c:v>1.3948129510566025E-2</c:v>
                </c:pt>
                <c:pt idx="29">
                  <c:v>1.5893125543330763E-2</c:v>
                </c:pt>
                <c:pt idx="30">
                  <c:v>1.7091834656704493E-2</c:v>
                </c:pt>
                <c:pt idx="31">
                  <c:v>1.2466380452449601E-2</c:v>
                </c:pt>
                <c:pt idx="32">
                  <c:v>1.2066908659794573E-2</c:v>
                </c:pt>
                <c:pt idx="33">
                  <c:v>1.3116449467929952E-2</c:v>
                </c:pt>
                <c:pt idx="34">
                  <c:v>1.479777062795228E-2</c:v>
                </c:pt>
                <c:pt idx="35">
                  <c:v>1.4871218070806935E-2</c:v>
                </c:pt>
                <c:pt idx="36">
                  <c:v>1.2155254053377564E-2</c:v>
                </c:pt>
                <c:pt idx="37">
                  <c:v>1.3513204685630059E-2</c:v>
                </c:pt>
                <c:pt idx="38">
                  <c:v>1.5353298780992626E-2</c:v>
                </c:pt>
                <c:pt idx="39">
                  <c:v>1.5179541841124224E-2</c:v>
                </c:pt>
                <c:pt idx="40">
                  <c:v>1.408110581858517E-2</c:v>
                </c:pt>
                <c:pt idx="41">
                  <c:v>1.4340112662642582E-2</c:v>
                </c:pt>
                <c:pt idx="42">
                  <c:v>1.4373727012813477E-2</c:v>
                </c:pt>
                <c:pt idx="43">
                  <c:v>1.5513704764259438E-2</c:v>
                </c:pt>
                <c:pt idx="44">
                  <c:v>1.5284226951555518E-2</c:v>
                </c:pt>
                <c:pt idx="45">
                  <c:v>1.592646664306583E-2</c:v>
                </c:pt>
                <c:pt idx="46">
                  <c:v>1.628850265458295E-2</c:v>
                </c:pt>
                <c:pt idx="47">
                  <c:v>1.4413899136375656E-2</c:v>
                </c:pt>
                <c:pt idx="48">
                  <c:v>1.3621196411790005E-2</c:v>
                </c:pt>
                <c:pt idx="49">
                  <c:v>1.2040996659776685E-2</c:v>
                </c:pt>
                <c:pt idx="50">
                  <c:v>1.1761044614337199E-2</c:v>
                </c:pt>
              </c:numCache>
            </c:numRef>
          </c:val>
          <c:smooth val="0"/>
          <c:extLst>
            <c:ext xmlns:c16="http://schemas.microsoft.com/office/drawing/2014/chart" uri="{C3380CC4-5D6E-409C-BE32-E72D297353CC}">
              <c16:uniqueId val="{00000003-43EF-49EE-9743-FE113E2DF0A8}"/>
            </c:ext>
          </c:extLst>
        </c:ser>
        <c:ser>
          <c:idx val="4"/>
          <c:order val="4"/>
          <c:tx>
            <c:strRef>
              <c:f>TdR_15!$B$90</c:f>
              <c:strCache>
                <c:ptCount val="1"/>
                <c:pt idx="0">
                  <c:v>Tertiaire non marchand</c:v>
                </c:pt>
              </c:strCache>
            </c:strRef>
          </c:tx>
          <c:marker>
            <c:symbol val="none"/>
          </c:marker>
          <c:cat>
            <c:strRef>
              <c:f>TdR_15!$C$85:$BA$85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strCache>
            </c:strRef>
          </c:cat>
          <c:val>
            <c:numRef>
              <c:f>TdR_15!$C$90:$BA$90</c:f>
              <c:numCache>
                <c:formatCode>0.0%</c:formatCode>
                <c:ptCount val="51"/>
                <c:pt idx="0">
                  <c:v>2.0995872949249362E-4</c:v>
                </c:pt>
                <c:pt idx="1">
                  <c:v>2.263177231233469E-4</c:v>
                </c:pt>
                <c:pt idx="2">
                  <c:v>2.5053583406467662E-4</c:v>
                </c:pt>
                <c:pt idx="3">
                  <c:v>2.1057585981555446E-4</c:v>
                </c:pt>
                <c:pt idx="4">
                  <c:v>2.0244043483671315E-4</c:v>
                </c:pt>
                <c:pt idx="5">
                  <c:v>2.1690627635105383E-4</c:v>
                </c:pt>
                <c:pt idx="6">
                  <c:v>2.4660950426758793E-4</c:v>
                </c:pt>
                <c:pt idx="7">
                  <c:v>2.2703894814680477E-4</c:v>
                </c:pt>
                <c:pt idx="8">
                  <c:v>3.1188865175828712E-4</c:v>
                </c:pt>
                <c:pt idx="9">
                  <c:v>2.0510105260271045E-4</c:v>
                </c:pt>
                <c:pt idx="10">
                  <c:v>1.8952746010232534E-4</c:v>
                </c:pt>
                <c:pt idx="11">
                  <c:v>2.2538955122196826E-4</c:v>
                </c:pt>
                <c:pt idx="12">
                  <c:v>2.6604756687252678E-4</c:v>
                </c:pt>
                <c:pt idx="13">
                  <c:v>2.5345780283650307E-4</c:v>
                </c:pt>
                <c:pt idx="14">
                  <c:v>2.1205719021101874E-4</c:v>
                </c:pt>
                <c:pt idx="15">
                  <c:v>2.5842223368831188E-4</c:v>
                </c:pt>
                <c:pt idx="16">
                  <c:v>2.5025806024031914E-4</c:v>
                </c:pt>
                <c:pt idx="17">
                  <c:v>2.4459224422097782E-4</c:v>
                </c:pt>
                <c:pt idx="18">
                  <c:v>1.2165259629821136E-4</c:v>
                </c:pt>
                <c:pt idx="19">
                  <c:v>2.7312823981032208E-4</c:v>
                </c:pt>
                <c:pt idx="20">
                  <c:v>2.4915282182704304E-4</c:v>
                </c:pt>
                <c:pt idx="21">
                  <c:v>8.3150033160265938E-4</c:v>
                </c:pt>
                <c:pt idx="22">
                  <c:v>4.8196853319172188E-4</c:v>
                </c:pt>
                <c:pt idx="23">
                  <c:v>4.8466105452925719E-4</c:v>
                </c:pt>
                <c:pt idx="24">
                  <c:v>4.0495742441899469E-4</c:v>
                </c:pt>
                <c:pt idx="25">
                  <c:v>3.5233616742811008E-4</c:v>
                </c:pt>
                <c:pt idx="26">
                  <c:v>3.4508886121797233E-4</c:v>
                </c:pt>
                <c:pt idx="27">
                  <c:v>4.6237624132902362E-4</c:v>
                </c:pt>
                <c:pt idx="28">
                  <c:v>4.67766723465366E-4</c:v>
                </c:pt>
                <c:pt idx="29">
                  <c:v>5.5946983128378187E-4</c:v>
                </c:pt>
                <c:pt idx="30">
                  <c:v>4.1162043453927394E-4</c:v>
                </c:pt>
                <c:pt idx="31">
                  <c:v>3.8549486575970959E-4</c:v>
                </c:pt>
                <c:pt idx="32">
                  <c:v>8.161635914564461E-3</c:v>
                </c:pt>
                <c:pt idx="33">
                  <c:v>8.6401617041836753E-3</c:v>
                </c:pt>
                <c:pt idx="34">
                  <c:v>8.2610773564175261E-3</c:v>
                </c:pt>
                <c:pt idx="35">
                  <c:v>7.8328240956415107E-3</c:v>
                </c:pt>
                <c:pt idx="36">
                  <c:v>9.0327233984996563E-3</c:v>
                </c:pt>
                <c:pt idx="37">
                  <c:v>9.7229168290330088E-3</c:v>
                </c:pt>
                <c:pt idx="38">
                  <c:v>9.1107378814258046E-3</c:v>
                </c:pt>
                <c:pt idx="39">
                  <c:v>8.3485488383841025E-3</c:v>
                </c:pt>
                <c:pt idx="40">
                  <c:v>9.1879882033499179E-3</c:v>
                </c:pt>
                <c:pt idx="41">
                  <c:v>8.5288725550328216E-3</c:v>
                </c:pt>
                <c:pt idx="42">
                  <c:v>9.5891156283486705E-3</c:v>
                </c:pt>
                <c:pt idx="43">
                  <c:v>1.0815355472003E-2</c:v>
                </c:pt>
                <c:pt idx="44">
                  <c:v>1.09726318108243E-2</c:v>
                </c:pt>
                <c:pt idx="45">
                  <c:v>1.1033504442237798E-2</c:v>
                </c:pt>
                <c:pt idx="46">
                  <c:v>8.1395046358955156E-3</c:v>
                </c:pt>
                <c:pt idx="47">
                  <c:v>9.5437822069737045E-3</c:v>
                </c:pt>
                <c:pt idx="48">
                  <c:v>6.8570010263386072E-3</c:v>
                </c:pt>
                <c:pt idx="49">
                  <c:v>3.4327658523389997E-3</c:v>
                </c:pt>
                <c:pt idx="50">
                  <c:v>3.4194422067308715E-3</c:v>
                </c:pt>
              </c:numCache>
            </c:numRef>
          </c:val>
          <c:smooth val="0"/>
          <c:extLst>
            <c:ext xmlns:c16="http://schemas.microsoft.com/office/drawing/2014/chart" uri="{C3380CC4-5D6E-409C-BE32-E72D297353CC}">
              <c16:uniqueId val="{00000004-43EF-49EE-9743-FE113E2DF0A8}"/>
            </c:ext>
          </c:extLst>
        </c:ser>
        <c:dLbls>
          <c:showLegendKey val="0"/>
          <c:showVal val="0"/>
          <c:showCatName val="0"/>
          <c:showSerName val="0"/>
          <c:showPercent val="0"/>
          <c:showBubbleSize val="0"/>
        </c:dLbls>
        <c:smooth val="0"/>
        <c:axId val="147976576"/>
        <c:axId val="147978112"/>
      </c:lineChart>
      <c:catAx>
        <c:axId val="147976576"/>
        <c:scaling>
          <c:orientation val="minMax"/>
        </c:scaling>
        <c:delete val="0"/>
        <c:axPos val="b"/>
        <c:numFmt formatCode="General" sourceLinked="0"/>
        <c:majorTickMark val="out"/>
        <c:minorTickMark val="none"/>
        <c:tickLblPos val="nextTo"/>
        <c:crossAx val="147978112"/>
        <c:crosses val="autoZero"/>
        <c:auto val="1"/>
        <c:lblAlgn val="ctr"/>
        <c:lblOffset val="100"/>
        <c:noMultiLvlLbl val="0"/>
      </c:catAx>
      <c:valAx>
        <c:axId val="147978112"/>
        <c:scaling>
          <c:orientation val="minMax"/>
        </c:scaling>
        <c:delete val="0"/>
        <c:axPos val="l"/>
        <c:majorGridlines/>
        <c:numFmt formatCode="0.0%" sourceLinked="1"/>
        <c:majorTickMark val="out"/>
        <c:minorTickMark val="none"/>
        <c:tickLblPos val="nextTo"/>
        <c:crossAx val="1479765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[1]Serie_TdR_15!$B$86</c:f>
              <c:strCache>
                <c:ptCount val="1"/>
                <c:pt idx="0">
                  <c:v>Agriculture</c:v>
                </c:pt>
              </c:strCache>
            </c:strRef>
          </c:tx>
          <c:marker>
            <c:symbol val="none"/>
          </c:marker>
          <c:cat>
            <c:strRef>
              <c:f>[1]Serie_TdR_15!$C$85:$BA$85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strCache>
            </c:strRef>
          </c:cat>
          <c:val>
            <c:numRef>
              <c:f>[1]Serie_TdR_15!$C$86:$BA$86</c:f>
              <c:numCache>
                <c:formatCode>General</c:formatCode>
                <c:ptCount val="51"/>
                <c:pt idx="0">
                  <c:v>3.658645008707051E-3</c:v>
                </c:pt>
                <c:pt idx="1">
                  <c:v>1.6559841601270931E-3</c:v>
                </c:pt>
                <c:pt idx="2">
                  <c:v>4.3342256548406788E-3</c:v>
                </c:pt>
                <c:pt idx="3">
                  <c:v>1.4423608356185311E-3</c:v>
                </c:pt>
                <c:pt idx="4">
                  <c:v>3.7334271877214466E-3</c:v>
                </c:pt>
                <c:pt idx="5">
                  <c:v>7.0869151563455234E-3</c:v>
                </c:pt>
                <c:pt idx="6">
                  <c:v>8.9753685564834401E-3</c:v>
                </c:pt>
                <c:pt idx="7">
                  <c:v>7.1844744790157487E-3</c:v>
                </c:pt>
                <c:pt idx="8">
                  <c:v>1.2360012298995967E-2</c:v>
                </c:pt>
                <c:pt idx="9">
                  <c:v>6.3285016105826663E-3</c:v>
                </c:pt>
                <c:pt idx="10">
                  <c:v>9.7244398508974442E-3</c:v>
                </c:pt>
                <c:pt idx="11">
                  <c:v>6.3946998131393425E-3</c:v>
                </c:pt>
                <c:pt idx="12">
                  <c:v>1.8207620293546063E-3</c:v>
                </c:pt>
                <c:pt idx="13">
                  <c:v>4.648081836688185E-3</c:v>
                </c:pt>
                <c:pt idx="14">
                  <c:v>2.5424335149199172E-3</c:v>
                </c:pt>
                <c:pt idx="15">
                  <c:v>3.277018143998309E-3</c:v>
                </c:pt>
                <c:pt idx="16">
                  <c:v>1.7199081687127211E-3</c:v>
                </c:pt>
                <c:pt idx="17">
                  <c:v>8.2489569667812748E-3</c:v>
                </c:pt>
                <c:pt idx="18">
                  <c:v>6.205644199541626E-3</c:v>
                </c:pt>
                <c:pt idx="19">
                  <c:v>1.0805033544838586E-2</c:v>
                </c:pt>
                <c:pt idx="20">
                  <c:v>1.0479684917027695E-2</c:v>
                </c:pt>
                <c:pt idx="21">
                  <c:v>1.7047297818888973E-2</c:v>
                </c:pt>
                <c:pt idx="22">
                  <c:v>1.8738100432927857E-2</c:v>
                </c:pt>
                <c:pt idx="23">
                  <c:v>9.5110670819908184E-3</c:v>
                </c:pt>
                <c:pt idx="24">
                  <c:v>1.3378571468025676E-2</c:v>
                </c:pt>
                <c:pt idx="25">
                  <c:v>7.7817833170458839E-3</c:v>
                </c:pt>
                <c:pt idx="26">
                  <c:v>7.4497819505965103E-3</c:v>
                </c:pt>
                <c:pt idx="27">
                  <c:v>9.0422148492745446E-3</c:v>
                </c:pt>
                <c:pt idx="28">
                  <c:v>1.2316479588798076E-2</c:v>
                </c:pt>
                <c:pt idx="29">
                  <c:v>1.0630666189068178E-2</c:v>
                </c:pt>
                <c:pt idx="30">
                  <c:v>7.0083406109754673E-3</c:v>
                </c:pt>
                <c:pt idx="31">
                  <c:v>7.2917252111020549E-3</c:v>
                </c:pt>
                <c:pt idx="32">
                  <c:v>7.8803741977362448E-3</c:v>
                </c:pt>
                <c:pt idx="33">
                  <c:v>9.8464399222173097E-3</c:v>
                </c:pt>
                <c:pt idx="34">
                  <c:v>1.2272235432925873E-2</c:v>
                </c:pt>
                <c:pt idx="35">
                  <c:v>1.6839533825268965E-2</c:v>
                </c:pt>
                <c:pt idx="36">
                  <c:v>1.536243862951378E-2</c:v>
                </c:pt>
                <c:pt idx="37">
                  <c:v>2.115437672651092E-2</c:v>
                </c:pt>
                <c:pt idx="38">
                  <c:v>2.5250607795206468E-2</c:v>
                </c:pt>
                <c:pt idx="39">
                  <c:v>2.4917183690885705E-2</c:v>
                </c:pt>
                <c:pt idx="40">
                  <c:v>2.271443130063475E-2</c:v>
                </c:pt>
                <c:pt idx="41">
                  <c:v>1.2089100282766926E-2</c:v>
                </c:pt>
                <c:pt idx="42">
                  <c:v>1.730046311211272E-2</c:v>
                </c:pt>
                <c:pt idx="43">
                  <c:v>1.3400490469643938E-2</c:v>
                </c:pt>
                <c:pt idx="44">
                  <c:v>1.5421282404609542E-2</c:v>
                </c:pt>
                <c:pt idx="45">
                  <c:v>1.4242774400412675E-2</c:v>
                </c:pt>
                <c:pt idx="46">
                  <c:v>1.0313860558485417E-2</c:v>
                </c:pt>
                <c:pt idx="47">
                  <c:v>9.1230334696967477E-3</c:v>
                </c:pt>
                <c:pt idx="48">
                  <c:v>8.4202658178391052E-3</c:v>
                </c:pt>
                <c:pt idx="49">
                  <c:v>9.4643252209484427E-3</c:v>
                </c:pt>
                <c:pt idx="50">
                  <c:v>1.4046200286952609E-2</c:v>
                </c:pt>
              </c:numCache>
            </c:numRef>
          </c:val>
          <c:smooth val="0"/>
          <c:extLst>
            <c:ext xmlns:c16="http://schemas.microsoft.com/office/drawing/2014/chart" uri="{C3380CC4-5D6E-409C-BE32-E72D297353CC}">
              <c16:uniqueId val="{00000000-4B98-4D11-BAE9-2D239F114EBD}"/>
            </c:ext>
          </c:extLst>
        </c:ser>
        <c:ser>
          <c:idx val="1"/>
          <c:order val="1"/>
          <c:tx>
            <c:strRef>
              <c:f>[1]Serie_TdR_15!$B$87</c:f>
              <c:strCache>
                <c:ptCount val="1"/>
                <c:pt idx="0">
                  <c:v>Industrie</c:v>
                </c:pt>
              </c:strCache>
            </c:strRef>
          </c:tx>
          <c:marker>
            <c:symbol val="none"/>
          </c:marker>
          <c:cat>
            <c:strRef>
              <c:f>[1]Serie_TdR_15!$C$85:$BA$85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strCache>
            </c:strRef>
          </c:cat>
          <c:val>
            <c:numRef>
              <c:f>[1]Serie_TdR_15!$C$87:$BA$87</c:f>
              <c:numCache>
                <c:formatCode>General</c:formatCode>
                <c:ptCount val="51"/>
                <c:pt idx="0">
                  <c:v>6.8844355948732922E-2</c:v>
                </c:pt>
                <c:pt idx="1">
                  <c:v>6.5717675757318864E-2</c:v>
                </c:pt>
                <c:pt idx="2">
                  <c:v>5.278744749952418E-2</c:v>
                </c:pt>
                <c:pt idx="3">
                  <c:v>4.9775262411095762E-2</c:v>
                </c:pt>
                <c:pt idx="4">
                  <c:v>5.2802696762923602E-2</c:v>
                </c:pt>
                <c:pt idx="5">
                  <c:v>5.1653012606952542E-2</c:v>
                </c:pt>
                <c:pt idx="6">
                  <c:v>3.8816158972572977E-2</c:v>
                </c:pt>
                <c:pt idx="7">
                  <c:v>4.0193502994724399E-2</c:v>
                </c:pt>
                <c:pt idx="8">
                  <c:v>3.7836481816827285E-2</c:v>
                </c:pt>
                <c:pt idx="9">
                  <c:v>3.3805240386122593E-2</c:v>
                </c:pt>
                <c:pt idx="10">
                  <c:v>4.4770880405708646E-2</c:v>
                </c:pt>
                <c:pt idx="11">
                  <c:v>3.9561315331471378E-2</c:v>
                </c:pt>
                <c:pt idx="12">
                  <c:v>4.5745153771429313E-2</c:v>
                </c:pt>
                <c:pt idx="13">
                  <c:v>5.0033905658603925E-2</c:v>
                </c:pt>
                <c:pt idx="14">
                  <c:v>4.8705078136389558E-2</c:v>
                </c:pt>
                <c:pt idx="15">
                  <c:v>4.5419175750967287E-2</c:v>
                </c:pt>
                <c:pt idx="16">
                  <c:v>5.1428533277468706E-2</c:v>
                </c:pt>
                <c:pt idx="17">
                  <c:v>5.7509175181313696E-2</c:v>
                </c:pt>
                <c:pt idx="18">
                  <c:v>5.8964105085450295E-2</c:v>
                </c:pt>
                <c:pt idx="19">
                  <c:v>5.9395886707138398E-2</c:v>
                </c:pt>
                <c:pt idx="20">
                  <c:v>5.6692263410792379E-2</c:v>
                </c:pt>
                <c:pt idx="21">
                  <c:v>5.9911696831323857E-2</c:v>
                </c:pt>
                <c:pt idx="22">
                  <c:v>5.8493162113940206E-2</c:v>
                </c:pt>
                <c:pt idx="23">
                  <c:v>6.3410903175622965E-2</c:v>
                </c:pt>
                <c:pt idx="24">
                  <c:v>5.8457763075392563E-2</c:v>
                </c:pt>
                <c:pt idx="25">
                  <c:v>6.4876113454970769E-2</c:v>
                </c:pt>
                <c:pt idx="26">
                  <c:v>7.5182656351023128E-2</c:v>
                </c:pt>
                <c:pt idx="27">
                  <c:v>8.6952459766712967E-2</c:v>
                </c:pt>
                <c:pt idx="28">
                  <c:v>8.788171348530148E-2</c:v>
                </c:pt>
                <c:pt idx="29">
                  <c:v>9.3638857783192975E-2</c:v>
                </c:pt>
                <c:pt idx="30">
                  <c:v>9.2754252888409147E-2</c:v>
                </c:pt>
                <c:pt idx="31">
                  <c:v>8.3080854887243497E-2</c:v>
                </c:pt>
                <c:pt idx="32">
                  <c:v>8.0495560543794503E-2</c:v>
                </c:pt>
                <c:pt idx="33">
                  <c:v>7.0203762012112245E-2</c:v>
                </c:pt>
                <c:pt idx="34">
                  <c:v>6.6490205504184427E-2</c:v>
                </c:pt>
                <c:pt idx="35">
                  <c:v>6.243095738926191E-2</c:v>
                </c:pt>
                <c:pt idx="36">
                  <c:v>2.7615781376565056E-2</c:v>
                </c:pt>
                <c:pt idx="37">
                  <c:v>2.8621499429569666E-2</c:v>
                </c:pt>
                <c:pt idx="38">
                  <c:v>4.1306489889549915E-2</c:v>
                </c:pt>
                <c:pt idx="39">
                  <c:v>4.2247751401799198E-2</c:v>
                </c:pt>
                <c:pt idx="40">
                  <c:v>5.0563575965590121E-2</c:v>
                </c:pt>
                <c:pt idx="41">
                  <c:v>5.9776171105288066E-2</c:v>
                </c:pt>
                <c:pt idx="42">
                  <c:v>6.0447953979830701E-2</c:v>
                </c:pt>
                <c:pt idx="43">
                  <c:v>6.4729144565486785E-2</c:v>
                </c:pt>
                <c:pt idx="44">
                  <c:v>6.5676932693854301E-2</c:v>
                </c:pt>
                <c:pt idx="45">
                  <c:v>6.5469825896188522E-2</c:v>
                </c:pt>
                <c:pt idx="46">
                  <c:v>6.9018142510055835E-2</c:v>
                </c:pt>
                <c:pt idx="47">
                  <c:v>6.8083532641857222E-2</c:v>
                </c:pt>
                <c:pt idx="48">
                  <c:v>6.5911975462313865E-2</c:v>
                </c:pt>
                <c:pt idx="49">
                  <c:v>7.0129350659940276E-2</c:v>
                </c:pt>
                <c:pt idx="50">
                  <c:v>6.0718551863376435E-2</c:v>
                </c:pt>
              </c:numCache>
            </c:numRef>
          </c:val>
          <c:smooth val="0"/>
          <c:extLst>
            <c:ext xmlns:c16="http://schemas.microsoft.com/office/drawing/2014/chart" uri="{C3380CC4-5D6E-409C-BE32-E72D297353CC}">
              <c16:uniqueId val="{00000001-4B98-4D11-BAE9-2D239F114EBD}"/>
            </c:ext>
          </c:extLst>
        </c:ser>
        <c:ser>
          <c:idx val="2"/>
          <c:order val="2"/>
          <c:tx>
            <c:strRef>
              <c:f>[1]Serie_TdR_15!$B$88</c:f>
              <c:strCache>
                <c:ptCount val="1"/>
                <c:pt idx="0">
                  <c:v>Construction</c:v>
                </c:pt>
              </c:strCache>
            </c:strRef>
          </c:tx>
          <c:marker>
            <c:symbol val="none"/>
          </c:marker>
          <c:cat>
            <c:strRef>
              <c:f>[1]Serie_TdR_15!$C$85:$BA$85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strCache>
            </c:strRef>
          </c:cat>
          <c:val>
            <c:numRef>
              <c:f>[1]Serie_TdR_15!$C$88:$BA$88</c:f>
              <c:numCache>
                <c:formatCode>General</c:formatCode>
                <c:ptCount val="51"/>
                <c:pt idx="0">
                  <c:v>3.9205850606245166E-2</c:v>
                </c:pt>
                <c:pt idx="1">
                  <c:v>4.1201052256184478E-2</c:v>
                </c:pt>
                <c:pt idx="2">
                  <c:v>3.6224826913853328E-2</c:v>
                </c:pt>
                <c:pt idx="3">
                  <c:v>3.8610481449398638E-2</c:v>
                </c:pt>
                <c:pt idx="4">
                  <c:v>3.6181284802883587E-2</c:v>
                </c:pt>
                <c:pt idx="5">
                  <c:v>3.6070994200238092E-2</c:v>
                </c:pt>
                <c:pt idx="6">
                  <c:v>4.0354524748485207E-2</c:v>
                </c:pt>
                <c:pt idx="7">
                  <c:v>4.0551543683165728E-2</c:v>
                </c:pt>
                <c:pt idx="8">
                  <c:v>4.3730681964178383E-2</c:v>
                </c:pt>
                <c:pt idx="9">
                  <c:v>4.5541147993703464E-2</c:v>
                </c:pt>
                <c:pt idx="10">
                  <c:v>4.0632900690081658E-2</c:v>
                </c:pt>
                <c:pt idx="11">
                  <c:v>4.2482743931531911E-2</c:v>
                </c:pt>
                <c:pt idx="12">
                  <c:v>4.1767068091780803E-2</c:v>
                </c:pt>
                <c:pt idx="13">
                  <c:v>3.6171927535981127E-2</c:v>
                </c:pt>
                <c:pt idx="14">
                  <c:v>3.6594262394915048E-2</c:v>
                </c:pt>
                <c:pt idx="15">
                  <c:v>3.8235003634851536E-2</c:v>
                </c:pt>
                <c:pt idx="16">
                  <c:v>4.1044887621577986E-2</c:v>
                </c:pt>
                <c:pt idx="17">
                  <c:v>3.8066569584710268E-2</c:v>
                </c:pt>
                <c:pt idx="18">
                  <c:v>4.2626002818964698E-2</c:v>
                </c:pt>
                <c:pt idx="19">
                  <c:v>4.4227687441265852E-2</c:v>
                </c:pt>
                <c:pt idx="20">
                  <c:v>3.6635031197875485E-2</c:v>
                </c:pt>
                <c:pt idx="21">
                  <c:v>4.5013144239435622E-2</c:v>
                </c:pt>
                <c:pt idx="22">
                  <c:v>5.4937931735884897E-2</c:v>
                </c:pt>
                <c:pt idx="23">
                  <c:v>5.3578233515338851E-2</c:v>
                </c:pt>
                <c:pt idx="24">
                  <c:v>5.3133403920348467E-2</c:v>
                </c:pt>
                <c:pt idx="25">
                  <c:v>5.1071761943652767E-2</c:v>
                </c:pt>
                <c:pt idx="26">
                  <c:v>5.547235351702632E-2</c:v>
                </c:pt>
                <c:pt idx="27">
                  <c:v>5.7817217038259719E-2</c:v>
                </c:pt>
                <c:pt idx="28">
                  <c:v>6.3920418781492919E-2</c:v>
                </c:pt>
                <c:pt idx="29">
                  <c:v>6.9230921957121619E-2</c:v>
                </c:pt>
                <c:pt idx="30">
                  <c:v>6.2951309315860987E-2</c:v>
                </c:pt>
                <c:pt idx="31">
                  <c:v>6.4011277327743324E-2</c:v>
                </c:pt>
                <c:pt idx="32">
                  <c:v>6.2507339892536429E-2</c:v>
                </c:pt>
                <c:pt idx="33">
                  <c:v>6.1714418895646363E-2</c:v>
                </c:pt>
                <c:pt idx="34">
                  <c:v>5.3028341462074739E-2</c:v>
                </c:pt>
                <c:pt idx="35">
                  <c:v>4.8936549925721051E-2</c:v>
                </c:pt>
                <c:pt idx="36">
                  <c:v>2.0272815820846155E-2</c:v>
                </c:pt>
                <c:pt idx="37">
                  <c:v>3.5314730199462907E-2</c:v>
                </c:pt>
                <c:pt idx="38">
                  <c:v>4.2005589126389596E-2</c:v>
                </c:pt>
                <c:pt idx="39">
                  <c:v>4.9473169452661954E-2</c:v>
                </c:pt>
                <c:pt idx="40">
                  <c:v>4.6449211327233134E-2</c:v>
                </c:pt>
                <c:pt idx="41">
                  <c:v>4.4590431934393798E-2</c:v>
                </c:pt>
                <c:pt idx="42">
                  <c:v>4.7397887959697696E-2</c:v>
                </c:pt>
                <c:pt idx="43">
                  <c:v>4.5606735458190432E-2</c:v>
                </c:pt>
                <c:pt idx="44">
                  <c:v>4.3330632729839419E-2</c:v>
                </c:pt>
                <c:pt idx="45">
                  <c:v>4.2556316892332711E-2</c:v>
                </c:pt>
                <c:pt idx="46">
                  <c:v>3.8661429428785081E-2</c:v>
                </c:pt>
                <c:pt idx="47">
                  <c:v>3.9576021032315951E-2</c:v>
                </c:pt>
                <c:pt idx="48">
                  <c:v>4.0602257699501244E-2</c:v>
                </c:pt>
                <c:pt idx="49">
                  <c:v>3.7560824656547448E-2</c:v>
                </c:pt>
                <c:pt idx="50">
                  <c:v>4.1777354707238562E-2</c:v>
                </c:pt>
              </c:numCache>
            </c:numRef>
          </c:val>
          <c:smooth val="0"/>
          <c:extLst>
            <c:ext xmlns:c16="http://schemas.microsoft.com/office/drawing/2014/chart" uri="{C3380CC4-5D6E-409C-BE32-E72D297353CC}">
              <c16:uniqueId val="{00000002-4B98-4D11-BAE9-2D239F114EBD}"/>
            </c:ext>
          </c:extLst>
        </c:ser>
        <c:ser>
          <c:idx val="3"/>
          <c:order val="3"/>
          <c:tx>
            <c:strRef>
              <c:f>[1]Serie_TdR_15!$B$89</c:f>
              <c:strCache>
                <c:ptCount val="1"/>
                <c:pt idx="0">
                  <c:v>Tertiaire marchand</c:v>
                </c:pt>
              </c:strCache>
            </c:strRef>
          </c:tx>
          <c:marker>
            <c:symbol val="none"/>
          </c:marker>
          <c:cat>
            <c:strRef>
              <c:f>[1]Serie_TdR_15!$C$85:$BA$85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strCache>
            </c:strRef>
          </c:cat>
          <c:val>
            <c:numRef>
              <c:f>[1]Serie_TdR_15!$C$89:$BA$89</c:f>
              <c:numCache>
                <c:formatCode>General</c:formatCode>
                <c:ptCount val="51"/>
                <c:pt idx="0">
                  <c:v>5.0717064567174985E-3</c:v>
                </c:pt>
                <c:pt idx="1">
                  <c:v>4.8158521770392797E-3</c:v>
                </c:pt>
                <c:pt idx="2">
                  <c:v>4.6564817112491738E-3</c:v>
                </c:pt>
                <c:pt idx="3">
                  <c:v>4.0677970716972572E-3</c:v>
                </c:pt>
                <c:pt idx="4">
                  <c:v>3.8045884811419533E-3</c:v>
                </c:pt>
                <c:pt idx="5">
                  <c:v>4.3500166513595487E-3</c:v>
                </c:pt>
                <c:pt idx="6">
                  <c:v>4.5798970563273858E-3</c:v>
                </c:pt>
                <c:pt idx="7">
                  <c:v>3.3967816753895674E-3</c:v>
                </c:pt>
                <c:pt idx="8">
                  <c:v>4.3395714510017407E-3</c:v>
                </c:pt>
                <c:pt idx="9">
                  <c:v>4.0695712410434969E-3</c:v>
                </c:pt>
                <c:pt idx="10">
                  <c:v>3.9626353666688055E-3</c:v>
                </c:pt>
                <c:pt idx="11">
                  <c:v>5.2530875277053968E-3</c:v>
                </c:pt>
                <c:pt idx="12">
                  <c:v>4.5695457907177477E-3</c:v>
                </c:pt>
                <c:pt idx="13">
                  <c:v>4.1813755731282378E-3</c:v>
                </c:pt>
                <c:pt idx="14">
                  <c:v>4.8840628392541399E-3</c:v>
                </c:pt>
                <c:pt idx="15">
                  <c:v>4.9816429306232222E-3</c:v>
                </c:pt>
                <c:pt idx="16">
                  <c:v>5.0473100862446036E-3</c:v>
                </c:pt>
                <c:pt idx="17">
                  <c:v>6.7878047231622407E-3</c:v>
                </c:pt>
                <c:pt idx="18">
                  <c:v>5.85934350732759E-3</c:v>
                </c:pt>
                <c:pt idx="19">
                  <c:v>6.2223874234662701E-3</c:v>
                </c:pt>
                <c:pt idx="20">
                  <c:v>8.1990675806094572E-3</c:v>
                </c:pt>
                <c:pt idx="21">
                  <c:v>7.955808017990602E-3</c:v>
                </c:pt>
                <c:pt idx="22">
                  <c:v>8.3484364762217642E-3</c:v>
                </c:pt>
                <c:pt idx="23">
                  <c:v>1.086389590186294E-2</c:v>
                </c:pt>
                <c:pt idx="24">
                  <c:v>1.0470855822257753E-2</c:v>
                </c:pt>
                <c:pt idx="25">
                  <c:v>1.1196839425359206E-2</c:v>
                </c:pt>
                <c:pt idx="26">
                  <c:v>1.0598837351804476E-2</c:v>
                </c:pt>
                <c:pt idx="27">
                  <c:v>1.3057395756560194E-2</c:v>
                </c:pt>
                <c:pt idx="28">
                  <c:v>1.3948129510566025E-2</c:v>
                </c:pt>
                <c:pt idx="29">
                  <c:v>1.5893125543330763E-2</c:v>
                </c:pt>
                <c:pt idx="30">
                  <c:v>1.7091834656704493E-2</c:v>
                </c:pt>
                <c:pt idx="31">
                  <c:v>1.2466380452449601E-2</c:v>
                </c:pt>
                <c:pt idx="32">
                  <c:v>1.2066908659794573E-2</c:v>
                </c:pt>
                <c:pt idx="33">
                  <c:v>1.3116449467929952E-2</c:v>
                </c:pt>
                <c:pt idx="34">
                  <c:v>1.479777062795228E-2</c:v>
                </c:pt>
                <c:pt idx="35">
                  <c:v>1.4871218070806935E-2</c:v>
                </c:pt>
                <c:pt idx="36">
                  <c:v>1.2155254053377564E-2</c:v>
                </c:pt>
                <c:pt idx="37">
                  <c:v>1.3513204685630059E-2</c:v>
                </c:pt>
                <c:pt idx="38">
                  <c:v>1.5353298780992626E-2</c:v>
                </c:pt>
                <c:pt idx="39">
                  <c:v>1.5179541841124224E-2</c:v>
                </c:pt>
                <c:pt idx="40">
                  <c:v>1.408110581858517E-2</c:v>
                </c:pt>
                <c:pt idx="41">
                  <c:v>1.4340112662642582E-2</c:v>
                </c:pt>
                <c:pt idx="42">
                  <c:v>1.4373727012813477E-2</c:v>
                </c:pt>
                <c:pt idx="43">
                  <c:v>1.5513704764259438E-2</c:v>
                </c:pt>
                <c:pt idx="44">
                  <c:v>1.5284226951555518E-2</c:v>
                </c:pt>
                <c:pt idx="45">
                  <c:v>1.592646664306583E-2</c:v>
                </c:pt>
                <c:pt idx="46">
                  <c:v>1.628850265458295E-2</c:v>
                </c:pt>
                <c:pt idx="47">
                  <c:v>1.4413899136375656E-2</c:v>
                </c:pt>
                <c:pt idx="48">
                  <c:v>1.3621196411790005E-2</c:v>
                </c:pt>
                <c:pt idx="49">
                  <c:v>1.2040996659776685E-2</c:v>
                </c:pt>
                <c:pt idx="50">
                  <c:v>1.1761044614337199E-2</c:v>
                </c:pt>
              </c:numCache>
            </c:numRef>
          </c:val>
          <c:smooth val="0"/>
          <c:extLst>
            <c:ext xmlns:c16="http://schemas.microsoft.com/office/drawing/2014/chart" uri="{C3380CC4-5D6E-409C-BE32-E72D297353CC}">
              <c16:uniqueId val="{00000003-4B98-4D11-BAE9-2D239F114EBD}"/>
            </c:ext>
          </c:extLst>
        </c:ser>
        <c:ser>
          <c:idx val="4"/>
          <c:order val="4"/>
          <c:tx>
            <c:strRef>
              <c:f>[1]Serie_TdR_15!$B$90</c:f>
              <c:strCache>
                <c:ptCount val="1"/>
                <c:pt idx="0">
                  <c:v>Tertiaire non marchand</c:v>
                </c:pt>
              </c:strCache>
            </c:strRef>
          </c:tx>
          <c:marker>
            <c:symbol val="none"/>
          </c:marker>
          <c:cat>
            <c:strRef>
              <c:f>[1]Serie_TdR_15!$C$85:$BA$85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strCache>
            </c:strRef>
          </c:cat>
          <c:val>
            <c:numRef>
              <c:f>[1]Serie_TdR_15!$C$90:$BA$90</c:f>
              <c:numCache>
                <c:formatCode>General</c:formatCode>
                <c:ptCount val="51"/>
                <c:pt idx="0">
                  <c:v>2.0995872949249362E-4</c:v>
                </c:pt>
                <c:pt idx="1">
                  <c:v>2.263177231233469E-4</c:v>
                </c:pt>
                <c:pt idx="2">
                  <c:v>2.5053583406467662E-4</c:v>
                </c:pt>
                <c:pt idx="3">
                  <c:v>2.1057585981555446E-4</c:v>
                </c:pt>
                <c:pt idx="4">
                  <c:v>2.0244043483671315E-4</c:v>
                </c:pt>
                <c:pt idx="5">
                  <c:v>2.1690627635105383E-4</c:v>
                </c:pt>
                <c:pt idx="6">
                  <c:v>2.4660950426758793E-4</c:v>
                </c:pt>
                <c:pt idx="7">
                  <c:v>2.2703894814680477E-4</c:v>
                </c:pt>
                <c:pt idx="8">
                  <c:v>3.1188865175828712E-4</c:v>
                </c:pt>
                <c:pt idx="9">
                  <c:v>2.0510105260271045E-4</c:v>
                </c:pt>
                <c:pt idx="10">
                  <c:v>1.8952746010232534E-4</c:v>
                </c:pt>
                <c:pt idx="11">
                  <c:v>2.2538955122196826E-4</c:v>
                </c:pt>
                <c:pt idx="12">
                  <c:v>2.6604756687252678E-4</c:v>
                </c:pt>
                <c:pt idx="13">
                  <c:v>2.5345780283650307E-4</c:v>
                </c:pt>
                <c:pt idx="14">
                  <c:v>2.1205719021101874E-4</c:v>
                </c:pt>
                <c:pt idx="15">
                  <c:v>2.5842223368831188E-4</c:v>
                </c:pt>
                <c:pt idx="16">
                  <c:v>2.5025806024031914E-4</c:v>
                </c:pt>
                <c:pt idx="17">
                  <c:v>2.4459224422097782E-4</c:v>
                </c:pt>
                <c:pt idx="18">
                  <c:v>1.2165259629821136E-4</c:v>
                </c:pt>
                <c:pt idx="19">
                  <c:v>2.7312823981032208E-4</c:v>
                </c:pt>
                <c:pt idx="20">
                  <c:v>2.4915282182704304E-4</c:v>
                </c:pt>
                <c:pt idx="21">
                  <c:v>8.3150033160265938E-4</c:v>
                </c:pt>
                <c:pt idx="22">
                  <c:v>4.8196853319172188E-4</c:v>
                </c:pt>
                <c:pt idx="23">
                  <c:v>4.8466105452925719E-4</c:v>
                </c:pt>
                <c:pt idx="24">
                  <c:v>4.0495742441899469E-4</c:v>
                </c:pt>
                <c:pt idx="25">
                  <c:v>3.5233616742811008E-4</c:v>
                </c:pt>
                <c:pt idx="26">
                  <c:v>3.4508886121797233E-4</c:v>
                </c:pt>
                <c:pt idx="27">
                  <c:v>4.6237624132902362E-4</c:v>
                </c:pt>
                <c:pt idx="28">
                  <c:v>4.67766723465366E-4</c:v>
                </c:pt>
                <c:pt idx="29">
                  <c:v>5.5946983128378187E-4</c:v>
                </c:pt>
                <c:pt idx="30">
                  <c:v>4.1162043453927394E-4</c:v>
                </c:pt>
                <c:pt idx="31">
                  <c:v>3.8549486575970959E-4</c:v>
                </c:pt>
                <c:pt idx="32">
                  <c:v>8.161635914564461E-3</c:v>
                </c:pt>
                <c:pt idx="33">
                  <c:v>8.6401617041836753E-3</c:v>
                </c:pt>
                <c:pt idx="34">
                  <c:v>8.2610773564175261E-3</c:v>
                </c:pt>
                <c:pt idx="35">
                  <c:v>7.8328240956415107E-3</c:v>
                </c:pt>
                <c:pt idx="36">
                  <c:v>9.0327233984996563E-3</c:v>
                </c:pt>
                <c:pt idx="37">
                  <c:v>9.7229168290330088E-3</c:v>
                </c:pt>
                <c:pt idx="38">
                  <c:v>9.1107378814258046E-3</c:v>
                </c:pt>
                <c:pt idx="39">
                  <c:v>8.3485488383841025E-3</c:v>
                </c:pt>
                <c:pt idx="40">
                  <c:v>9.1879882033499179E-3</c:v>
                </c:pt>
                <c:pt idx="41">
                  <c:v>8.5288725550328216E-3</c:v>
                </c:pt>
                <c:pt idx="42">
                  <c:v>9.5891156283486705E-3</c:v>
                </c:pt>
                <c:pt idx="43">
                  <c:v>1.0815355472003E-2</c:v>
                </c:pt>
                <c:pt idx="44">
                  <c:v>1.09726318108243E-2</c:v>
                </c:pt>
                <c:pt idx="45">
                  <c:v>1.1033504442237798E-2</c:v>
                </c:pt>
                <c:pt idx="46">
                  <c:v>8.1395046358955156E-3</c:v>
                </c:pt>
                <c:pt idx="47">
                  <c:v>9.5437822069737045E-3</c:v>
                </c:pt>
                <c:pt idx="48">
                  <c:v>6.8570010263386072E-3</c:v>
                </c:pt>
                <c:pt idx="49">
                  <c:v>3.4327658523389997E-3</c:v>
                </c:pt>
                <c:pt idx="50">
                  <c:v>3.4194422067308715E-3</c:v>
                </c:pt>
              </c:numCache>
            </c:numRef>
          </c:val>
          <c:smooth val="0"/>
          <c:extLst>
            <c:ext xmlns:c16="http://schemas.microsoft.com/office/drawing/2014/chart" uri="{C3380CC4-5D6E-409C-BE32-E72D297353CC}">
              <c16:uniqueId val="{00000004-4B98-4D11-BAE9-2D239F114EBD}"/>
            </c:ext>
          </c:extLst>
        </c:ser>
        <c:dLbls>
          <c:showLegendKey val="0"/>
          <c:showVal val="0"/>
          <c:showCatName val="0"/>
          <c:showSerName val="0"/>
          <c:showPercent val="0"/>
          <c:showBubbleSize val="0"/>
        </c:dLbls>
        <c:smooth val="0"/>
        <c:axId val="147976576"/>
        <c:axId val="147978112"/>
      </c:lineChart>
      <c:catAx>
        <c:axId val="147976576"/>
        <c:scaling>
          <c:orientation val="minMax"/>
        </c:scaling>
        <c:delete val="0"/>
        <c:axPos val="b"/>
        <c:numFmt formatCode="General" sourceLinked="0"/>
        <c:majorTickMark val="out"/>
        <c:minorTickMark val="none"/>
        <c:tickLblPos val="nextTo"/>
        <c:crossAx val="147978112"/>
        <c:crosses val="autoZero"/>
        <c:auto val="1"/>
        <c:lblAlgn val="ctr"/>
        <c:lblOffset val="100"/>
        <c:noMultiLvlLbl val="0"/>
      </c:catAx>
      <c:valAx>
        <c:axId val="147978112"/>
        <c:scaling>
          <c:orientation val="minMax"/>
        </c:scaling>
        <c:delete val="0"/>
        <c:axPos val="l"/>
        <c:majorGridlines/>
        <c:numFmt formatCode="General" sourceLinked="1"/>
        <c:majorTickMark val="out"/>
        <c:minorTickMark val="none"/>
        <c:tickLblPos val="nextTo"/>
        <c:crossAx val="1479765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[1]Serie_TdR_15!$B$86</c:f>
              <c:strCache>
                <c:ptCount val="1"/>
                <c:pt idx="0">
                  <c:v>Agriculture</c:v>
                </c:pt>
              </c:strCache>
            </c:strRef>
          </c:tx>
          <c:marker>
            <c:symbol val="none"/>
          </c:marker>
          <c:cat>
            <c:strRef>
              <c:f>[1]Serie_TdR_15!$C$85:$BA$85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strCache>
            </c:strRef>
          </c:cat>
          <c:val>
            <c:numRef>
              <c:f>[1]Serie_TdR_15!$C$86:$BA$86</c:f>
              <c:numCache>
                <c:formatCode>General</c:formatCode>
                <c:ptCount val="51"/>
                <c:pt idx="0">
                  <c:v>3.658645008707051E-3</c:v>
                </c:pt>
                <c:pt idx="1">
                  <c:v>1.6559841601270931E-3</c:v>
                </c:pt>
                <c:pt idx="2">
                  <c:v>4.3342256548406788E-3</c:v>
                </c:pt>
                <c:pt idx="3">
                  <c:v>1.4423608356185311E-3</c:v>
                </c:pt>
                <c:pt idx="4">
                  <c:v>3.7334271877214466E-3</c:v>
                </c:pt>
                <c:pt idx="5">
                  <c:v>7.0869151563455234E-3</c:v>
                </c:pt>
                <c:pt idx="6">
                  <c:v>8.9753685564834401E-3</c:v>
                </c:pt>
                <c:pt idx="7">
                  <c:v>7.1844744790157487E-3</c:v>
                </c:pt>
                <c:pt idx="8">
                  <c:v>1.2360012298995967E-2</c:v>
                </c:pt>
                <c:pt idx="9">
                  <c:v>6.3285016105826663E-3</c:v>
                </c:pt>
                <c:pt idx="10">
                  <c:v>9.7244398508974442E-3</c:v>
                </c:pt>
                <c:pt idx="11">
                  <c:v>6.3946998131393425E-3</c:v>
                </c:pt>
                <c:pt idx="12">
                  <c:v>1.8207620293546063E-3</c:v>
                </c:pt>
                <c:pt idx="13">
                  <c:v>4.648081836688185E-3</c:v>
                </c:pt>
                <c:pt idx="14">
                  <c:v>2.5424335149199172E-3</c:v>
                </c:pt>
                <c:pt idx="15">
                  <c:v>3.277018143998309E-3</c:v>
                </c:pt>
                <c:pt idx="16">
                  <c:v>1.7199081687127211E-3</c:v>
                </c:pt>
                <c:pt idx="17">
                  <c:v>8.2489569667812748E-3</c:v>
                </c:pt>
                <c:pt idx="18">
                  <c:v>6.205644199541626E-3</c:v>
                </c:pt>
                <c:pt idx="19">
                  <c:v>1.0805033544838586E-2</c:v>
                </c:pt>
                <c:pt idx="20">
                  <c:v>1.0479684917027695E-2</c:v>
                </c:pt>
                <c:pt idx="21">
                  <c:v>1.7047297818888973E-2</c:v>
                </c:pt>
                <c:pt idx="22">
                  <c:v>1.8738100432927857E-2</c:v>
                </c:pt>
                <c:pt idx="23">
                  <c:v>9.5110670819908184E-3</c:v>
                </c:pt>
                <c:pt idx="24">
                  <c:v>1.3378571468025676E-2</c:v>
                </c:pt>
                <c:pt idx="25">
                  <c:v>7.7817833170458839E-3</c:v>
                </c:pt>
                <c:pt idx="26">
                  <c:v>7.4497819505965103E-3</c:v>
                </c:pt>
                <c:pt idx="27">
                  <c:v>9.0422148492745446E-3</c:v>
                </c:pt>
                <c:pt idx="28">
                  <c:v>1.2316479588798076E-2</c:v>
                </c:pt>
                <c:pt idx="29">
                  <c:v>1.0630666189068178E-2</c:v>
                </c:pt>
                <c:pt idx="30">
                  <c:v>7.0083406109754673E-3</c:v>
                </c:pt>
                <c:pt idx="31">
                  <c:v>7.2917252111020549E-3</c:v>
                </c:pt>
                <c:pt idx="32">
                  <c:v>7.8803741977362448E-3</c:v>
                </c:pt>
                <c:pt idx="33">
                  <c:v>9.8464399222173097E-3</c:v>
                </c:pt>
                <c:pt idx="34">
                  <c:v>1.2272235432925873E-2</c:v>
                </c:pt>
                <c:pt idx="35">
                  <c:v>1.6839533825268965E-2</c:v>
                </c:pt>
                <c:pt idx="36">
                  <c:v>1.536243862951378E-2</c:v>
                </c:pt>
                <c:pt idx="37">
                  <c:v>2.115437672651092E-2</c:v>
                </c:pt>
                <c:pt idx="38">
                  <c:v>2.5250607795206468E-2</c:v>
                </c:pt>
                <c:pt idx="39">
                  <c:v>2.4917183690885705E-2</c:v>
                </c:pt>
                <c:pt idx="40">
                  <c:v>2.271443130063475E-2</c:v>
                </c:pt>
                <c:pt idx="41">
                  <c:v>1.2089100282766926E-2</c:v>
                </c:pt>
                <c:pt idx="42">
                  <c:v>1.730046311211272E-2</c:v>
                </c:pt>
                <c:pt idx="43">
                  <c:v>1.3400490469643938E-2</c:v>
                </c:pt>
                <c:pt idx="44">
                  <c:v>1.5421282404609542E-2</c:v>
                </c:pt>
                <c:pt idx="45">
                  <c:v>1.4242774400412675E-2</c:v>
                </c:pt>
                <c:pt idx="46">
                  <c:v>1.0313860558485417E-2</c:v>
                </c:pt>
                <c:pt idx="47">
                  <c:v>9.1230334696967477E-3</c:v>
                </c:pt>
                <c:pt idx="48">
                  <c:v>8.4202658178391052E-3</c:v>
                </c:pt>
                <c:pt idx="49">
                  <c:v>9.4643252209484427E-3</c:v>
                </c:pt>
                <c:pt idx="50">
                  <c:v>1.4046200286952609E-2</c:v>
                </c:pt>
              </c:numCache>
            </c:numRef>
          </c:val>
          <c:smooth val="0"/>
          <c:extLst>
            <c:ext xmlns:c16="http://schemas.microsoft.com/office/drawing/2014/chart" uri="{C3380CC4-5D6E-409C-BE32-E72D297353CC}">
              <c16:uniqueId val="{00000000-9760-491F-8024-66689F87C26A}"/>
            </c:ext>
          </c:extLst>
        </c:ser>
        <c:ser>
          <c:idx val="1"/>
          <c:order val="1"/>
          <c:tx>
            <c:strRef>
              <c:f>[1]Serie_TdR_15!$B$87</c:f>
              <c:strCache>
                <c:ptCount val="1"/>
                <c:pt idx="0">
                  <c:v>Industrie</c:v>
                </c:pt>
              </c:strCache>
            </c:strRef>
          </c:tx>
          <c:marker>
            <c:symbol val="none"/>
          </c:marker>
          <c:cat>
            <c:strRef>
              <c:f>[1]Serie_TdR_15!$C$85:$BA$85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strCache>
            </c:strRef>
          </c:cat>
          <c:val>
            <c:numRef>
              <c:f>[1]Serie_TdR_15!$C$87:$BA$87</c:f>
              <c:numCache>
                <c:formatCode>General</c:formatCode>
                <c:ptCount val="51"/>
                <c:pt idx="0">
                  <c:v>6.8844355948732922E-2</c:v>
                </c:pt>
                <c:pt idx="1">
                  <c:v>6.5717675757318864E-2</c:v>
                </c:pt>
                <c:pt idx="2">
                  <c:v>5.278744749952418E-2</c:v>
                </c:pt>
                <c:pt idx="3">
                  <c:v>4.9775262411095762E-2</c:v>
                </c:pt>
                <c:pt idx="4">
                  <c:v>5.2802696762923602E-2</c:v>
                </c:pt>
                <c:pt idx="5">
                  <c:v>5.1653012606952542E-2</c:v>
                </c:pt>
                <c:pt idx="6">
                  <c:v>3.8816158972572977E-2</c:v>
                </c:pt>
                <c:pt idx="7">
                  <c:v>4.0193502994724399E-2</c:v>
                </c:pt>
                <c:pt idx="8">
                  <c:v>3.7836481816827285E-2</c:v>
                </c:pt>
                <c:pt idx="9">
                  <c:v>3.3805240386122593E-2</c:v>
                </c:pt>
                <c:pt idx="10">
                  <c:v>4.4770880405708646E-2</c:v>
                </c:pt>
                <c:pt idx="11">
                  <c:v>3.9561315331471378E-2</c:v>
                </c:pt>
                <c:pt idx="12">
                  <c:v>4.5745153771429313E-2</c:v>
                </c:pt>
                <c:pt idx="13">
                  <c:v>5.0033905658603925E-2</c:v>
                </c:pt>
                <c:pt idx="14">
                  <c:v>4.8705078136389558E-2</c:v>
                </c:pt>
                <c:pt idx="15">
                  <c:v>4.5419175750967287E-2</c:v>
                </c:pt>
                <c:pt idx="16">
                  <c:v>5.1428533277468706E-2</c:v>
                </c:pt>
                <c:pt idx="17">
                  <c:v>5.7509175181313696E-2</c:v>
                </c:pt>
                <c:pt idx="18">
                  <c:v>5.8964105085450295E-2</c:v>
                </c:pt>
                <c:pt idx="19">
                  <c:v>5.9395886707138398E-2</c:v>
                </c:pt>
                <c:pt idx="20">
                  <c:v>5.6692263410792379E-2</c:v>
                </c:pt>
                <c:pt idx="21">
                  <c:v>5.9911696831323857E-2</c:v>
                </c:pt>
                <c:pt idx="22">
                  <c:v>5.8493162113940206E-2</c:v>
                </c:pt>
                <c:pt idx="23">
                  <c:v>6.3410903175622965E-2</c:v>
                </c:pt>
                <c:pt idx="24">
                  <c:v>5.8457763075392563E-2</c:v>
                </c:pt>
                <c:pt idx="25">
                  <c:v>6.4876113454970769E-2</c:v>
                </c:pt>
                <c:pt idx="26">
                  <c:v>7.5182656351023128E-2</c:v>
                </c:pt>
                <c:pt idx="27">
                  <c:v>8.6952459766712967E-2</c:v>
                </c:pt>
                <c:pt idx="28">
                  <c:v>8.788171348530148E-2</c:v>
                </c:pt>
                <c:pt idx="29">
                  <c:v>9.3638857783192975E-2</c:v>
                </c:pt>
                <c:pt idx="30">
                  <c:v>9.2754252888409147E-2</c:v>
                </c:pt>
                <c:pt idx="31">
                  <c:v>8.3080854887243497E-2</c:v>
                </c:pt>
                <c:pt idx="32">
                  <c:v>8.0495560543794503E-2</c:v>
                </c:pt>
                <c:pt idx="33">
                  <c:v>7.0203762012112245E-2</c:v>
                </c:pt>
                <c:pt idx="34">
                  <c:v>6.6490205504184427E-2</c:v>
                </c:pt>
                <c:pt idx="35">
                  <c:v>6.243095738926191E-2</c:v>
                </c:pt>
                <c:pt idx="36">
                  <c:v>2.7615781376565056E-2</c:v>
                </c:pt>
                <c:pt idx="37">
                  <c:v>2.8621499429569666E-2</c:v>
                </c:pt>
                <c:pt idx="38">
                  <c:v>4.1306489889549915E-2</c:v>
                </c:pt>
                <c:pt idx="39">
                  <c:v>4.2247751401799198E-2</c:v>
                </c:pt>
                <c:pt idx="40">
                  <c:v>5.0563575965590121E-2</c:v>
                </c:pt>
                <c:pt idx="41">
                  <c:v>5.9776171105288066E-2</c:v>
                </c:pt>
                <c:pt idx="42">
                  <c:v>6.0447953979830701E-2</c:v>
                </c:pt>
                <c:pt idx="43">
                  <c:v>6.4729144565486785E-2</c:v>
                </c:pt>
                <c:pt idx="44">
                  <c:v>6.5676932693854301E-2</c:v>
                </c:pt>
                <c:pt idx="45">
                  <c:v>6.5469825896188522E-2</c:v>
                </c:pt>
                <c:pt idx="46">
                  <c:v>6.9018142510055835E-2</c:v>
                </c:pt>
                <c:pt idx="47">
                  <c:v>6.8083532641857222E-2</c:v>
                </c:pt>
                <c:pt idx="48">
                  <c:v>6.5911975462313865E-2</c:v>
                </c:pt>
                <c:pt idx="49">
                  <c:v>7.0129350659940276E-2</c:v>
                </c:pt>
                <c:pt idx="50">
                  <c:v>6.0718551863376435E-2</c:v>
                </c:pt>
              </c:numCache>
            </c:numRef>
          </c:val>
          <c:smooth val="0"/>
          <c:extLst>
            <c:ext xmlns:c16="http://schemas.microsoft.com/office/drawing/2014/chart" uri="{C3380CC4-5D6E-409C-BE32-E72D297353CC}">
              <c16:uniqueId val="{00000001-9760-491F-8024-66689F87C26A}"/>
            </c:ext>
          </c:extLst>
        </c:ser>
        <c:ser>
          <c:idx val="2"/>
          <c:order val="2"/>
          <c:tx>
            <c:strRef>
              <c:f>[1]Serie_TdR_15!$B$88</c:f>
              <c:strCache>
                <c:ptCount val="1"/>
                <c:pt idx="0">
                  <c:v>Construction</c:v>
                </c:pt>
              </c:strCache>
            </c:strRef>
          </c:tx>
          <c:marker>
            <c:symbol val="none"/>
          </c:marker>
          <c:cat>
            <c:strRef>
              <c:f>[1]Serie_TdR_15!$C$85:$BA$85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strCache>
            </c:strRef>
          </c:cat>
          <c:val>
            <c:numRef>
              <c:f>[1]Serie_TdR_15!$C$88:$BA$88</c:f>
              <c:numCache>
                <c:formatCode>General</c:formatCode>
                <c:ptCount val="51"/>
                <c:pt idx="0">
                  <c:v>3.9205850606245166E-2</c:v>
                </c:pt>
                <c:pt idx="1">
                  <c:v>4.1201052256184478E-2</c:v>
                </c:pt>
                <c:pt idx="2">
                  <c:v>3.6224826913853328E-2</c:v>
                </c:pt>
                <c:pt idx="3">
                  <c:v>3.8610481449398638E-2</c:v>
                </c:pt>
                <c:pt idx="4">
                  <c:v>3.6181284802883587E-2</c:v>
                </c:pt>
                <c:pt idx="5">
                  <c:v>3.6070994200238092E-2</c:v>
                </c:pt>
                <c:pt idx="6">
                  <c:v>4.0354524748485207E-2</c:v>
                </c:pt>
                <c:pt idx="7">
                  <c:v>4.0551543683165728E-2</c:v>
                </c:pt>
                <c:pt idx="8">
                  <c:v>4.3730681964178383E-2</c:v>
                </c:pt>
                <c:pt idx="9">
                  <c:v>4.5541147993703464E-2</c:v>
                </c:pt>
                <c:pt idx="10">
                  <c:v>4.0632900690081658E-2</c:v>
                </c:pt>
                <c:pt idx="11">
                  <c:v>4.2482743931531911E-2</c:v>
                </c:pt>
                <c:pt idx="12">
                  <c:v>4.1767068091780803E-2</c:v>
                </c:pt>
                <c:pt idx="13">
                  <c:v>3.6171927535981127E-2</c:v>
                </c:pt>
                <c:pt idx="14">
                  <c:v>3.6594262394915048E-2</c:v>
                </c:pt>
                <c:pt idx="15">
                  <c:v>3.8235003634851536E-2</c:v>
                </c:pt>
                <c:pt idx="16">
                  <c:v>4.1044887621577986E-2</c:v>
                </c:pt>
                <c:pt idx="17">
                  <c:v>3.8066569584710268E-2</c:v>
                </c:pt>
                <c:pt idx="18">
                  <c:v>4.2626002818964698E-2</c:v>
                </c:pt>
                <c:pt idx="19">
                  <c:v>4.4227687441265852E-2</c:v>
                </c:pt>
                <c:pt idx="20">
                  <c:v>3.6635031197875485E-2</c:v>
                </c:pt>
                <c:pt idx="21">
                  <c:v>4.5013144239435622E-2</c:v>
                </c:pt>
                <c:pt idx="22">
                  <c:v>5.4937931735884897E-2</c:v>
                </c:pt>
                <c:pt idx="23">
                  <c:v>5.3578233515338851E-2</c:v>
                </c:pt>
                <c:pt idx="24">
                  <c:v>5.3133403920348467E-2</c:v>
                </c:pt>
                <c:pt idx="25">
                  <c:v>5.1071761943652767E-2</c:v>
                </c:pt>
                <c:pt idx="26">
                  <c:v>5.547235351702632E-2</c:v>
                </c:pt>
                <c:pt idx="27">
                  <c:v>5.7817217038259719E-2</c:v>
                </c:pt>
                <c:pt idx="28">
                  <c:v>6.3920418781492919E-2</c:v>
                </c:pt>
                <c:pt idx="29">
                  <c:v>6.9230921957121619E-2</c:v>
                </c:pt>
                <c:pt idx="30">
                  <c:v>6.2951309315860987E-2</c:v>
                </c:pt>
                <c:pt idx="31">
                  <c:v>6.4011277327743324E-2</c:v>
                </c:pt>
                <c:pt idx="32">
                  <c:v>6.2507339892536429E-2</c:v>
                </c:pt>
                <c:pt idx="33">
                  <c:v>6.1714418895646363E-2</c:v>
                </c:pt>
                <c:pt idx="34">
                  <c:v>5.3028341462074739E-2</c:v>
                </c:pt>
                <c:pt idx="35">
                  <c:v>4.8936549925721051E-2</c:v>
                </c:pt>
                <c:pt idx="36">
                  <c:v>2.0272815820846155E-2</c:v>
                </c:pt>
                <c:pt idx="37">
                  <c:v>3.5314730199462907E-2</c:v>
                </c:pt>
                <c:pt idx="38">
                  <c:v>4.2005589126389596E-2</c:v>
                </c:pt>
                <c:pt idx="39">
                  <c:v>4.9473169452661954E-2</c:v>
                </c:pt>
                <c:pt idx="40">
                  <c:v>4.6449211327233134E-2</c:v>
                </c:pt>
                <c:pt idx="41">
                  <c:v>4.4590431934393798E-2</c:v>
                </c:pt>
                <c:pt idx="42">
                  <c:v>4.7397887959697696E-2</c:v>
                </c:pt>
                <c:pt idx="43">
                  <c:v>4.5606735458190432E-2</c:v>
                </c:pt>
                <c:pt idx="44">
                  <c:v>4.3330632729839419E-2</c:v>
                </c:pt>
                <c:pt idx="45">
                  <c:v>4.2556316892332711E-2</c:v>
                </c:pt>
                <c:pt idx="46">
                  <c:v>3.8661429428785081E-2</c:v>
                </c:pt>
                <c:pt idx="47">
                  <c:v>3.9576021032315951E-2</c:v>
                </c:pt>
                <c:pt idx="48">
                  <c:v>4.0602257699501244E-2</c:v>
                </c:pt>
                <c:pt idx="49">
                  <c:v>3.7560824656547448E-2</c:v>
                </c:pt>
                <c:pt idx="50">
                  <c:v>4.1777354707238562E-2</c:v>
                </c:pt>
              </c:numCache>
            </c:numRef>
          </c:val>
          <c:smooth val="0"/>
          <c:extLst>
            <c:ext xmlns:c16="http://schemas.microsoft.com/office/drawing/2014/chart" uri="{C3380CC4-5D6E-409C-BE32-E72D297353CC}">
              <c16:uniqueId val="{00000002-9760-491F-8024-66689F87C26A}"/>
            </c:ext>
          </c:extLst>
        </c:ser>
        <c:ser>
          <c:idx val="3"/>
          <c:order val="3"/>
          <c:tx>
            <c:strRef>
              <c:f>[1]Serie_TdR_15!$B$89</c:f>
              <c:strCache>
                <c:ptCount val="1"/>
                <c:pt idx="0">
                  <c:v>Tertiaire marchand</c:v>
                </c:pt>
              </c:strCache>
            </c:strRef>
          </c:tx>
          <c:marker>
            <c:symbol val="none"/>
          </c:marker>
          <c:cat>
            <c:strRef>
              <c:f>[1]Serie_TdR_15!$C$85:$BA$85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strCache>
            </c:strRef>
          </c:cat>
          <c:val>
            <c:numRef>
              <c:f>[1]Serie_TdR_15!$C$89:$BA$89</c:f>
              <c:numCache>
                <c:formatCode>General</c:formatCode>
                <c:ptCount val="51"/>
                <c:pt idx="0">
                  <c:v>5.0717064567174985E-3</c:v>
                </c:pt>
                <c:pt idx="1">
                  <c:v>4.8158521770392797E-3</c:v>
                </c:pt>
                <c:pt idx="2">
                  <c:v>4.6564817112491738E-3</c:v>
                </c:pt>
                <c:pt idx="3">
                  <c:v>4.0677970716972572E-3</c:v>
                </c:pt>
                <c:pt idx="4">
                  <c:v>3.8045884811419533E-3</c:v>
                </c:pt>
                <c:pt idx="5">
                  <c:v>4.3500166513595487E-3</c:v>
                </c:pt>
                <c:pt idx="6">
                  <c:v>4.5798970563273858E-3</c:v>
                </c:pt>
                <c:pt idx="7">
                  <c:v>3.3967816753895674E-3</c:v>
                </c:pt>
                <c:pt idx="8">
                  <c:v>4.3395714510017407E-3</c:v>
                </c:pt>
                <c:pt idx="9">
                  <c:v>4.0695712410434969E-3</c:v>
                </c:pt>
                <c:pt idx="10">
                  <c:v>3.9626353666688055E-3</c:v>
                </c:pt>
                <c:pt idx="11">
                  <c:v>5.2530875277053968E-3</c:v>
                </c:pt>
                <c:pt idx="12">
                  <c:v>4.5695457907177477E-3</c:v>
                </c:pt>
                <c:pt idx="13">
                  <c:v>4.1813755731282378E-3</c:v>
                </c:pt>
                <c:pt idx="14">
                  <c:v>4.8840628392541399E-3</c:v>
                </c:pt>
                <c:pt idx="15">
                  <c:v>4.9816429306232222E-3</c:v>
                </c:pt>
                <c:pt idx="16">
                  <c:v>5.0473100862446036E-3</c:v>
                </c:pt>
                <c:pt idx="17">
                  <c:v>6.7878047231622407E-3</c:v>
                </c:pt>
                <c:pt idx="18">
                  <c:v>5.85934350732759E-3</c:v>
                </c:pt>
                <c:pt idx="19">
                  <c:v>6.2223874234662701E-3</c:v>
                </c:pt>
                <c:pt idx="20">
                  <c:v>8.1990675806094572E-3</c:v>
                </c:pt>
                <c:pt idx="21">
                  <c:v>7.955808017990602E-3</c:v>
                </c:pt>
                <c:pt idx="22">
                  <c:v>8.3484364762217642E-3</c:v>
                </c:pt>
                <c:pt idx="23">
                  <c:v>1.086389590186294E-2</c:v>
                </c:pt>
                <c:pt idx="24">
                  <c:v>1.0470855822257753E-2</c:v>
                </c:pt>
                <c:pt idx="25">
                  <c:v>1.1196839425359206E-2</c:v>
                </c:pt>
                <c:pt idx="26">
                  <c:v>1.0598837351804476E-2</c:v>
                </c:pt>
                <c:pt idx="27">
                  <c:v>1.3057395756560194E-2</c:v>
                </c:pt>
                <c:pt idx="28">
                  <c:v>1.3948129510566025E-2</c:v>
                </c:pt>
                <c:pt idx="29">
                  <c:v>1.5893125543330763E-2</c:v>
                </c:pt>
                <c:pt idx="30">
                  <c:v>1.7091834656704493E-2</c:v>
                </c:pt>
                <c:pt idx="31">
                  <c:v>1.2466380452449601E-2</c:v>
                </c:pt>
                <c:pt idx="32">
                  <c:v>1.2066908659794573E-2</c:v>
                </c:pt>
                <c:pt idx="33">
                  <c:v>1.3116449467929952E-2</c:v>
                </c:pt>
                <c:pt idx="34">
                  <c:v>1.479777062795228E-2</c:v>
                </c:pt>
                <c:pt idx="35">
                  <c:v>1.4871218070806935E-2</c:v>
                </c:pt>
                <c:pt idx="36">
                  <c:v>1.2155254053377564E-2</c:v>
                </c:pt>
                <c:pt idx="37">
                  <c:v>1.3513204685630059E-2</c:v>
                </c:pt>
                <c:pt idx="38">
                  <c:v>1.5353298780992626E-2</c:v>
                </c:pt>
                <c:pt idx="39">
                  <c:v>1.5179541841124224E-2</c:v>
                </c:pt>
                <c:pt idx="40">
                  <c:v>1.408110581858517E-2</c:v>
                </c:pt>
                <c:pt idx="41">
                  <c:v>1.4340112662642582E-2</c:v>
                </c:pt>
                <c:pt idx="42">
                  <c:v>1.4373727012813477E-2</c:v>
                </c:pt>
                <c:pt idx="43">
                  <c:v>1.5513704764259438E-2</c:v>
                </c:pt>
                <c:pt idx="44">
                  <c:v>1.5284226951555518E-2</c:v>
                </c:pt>
                <c:pt idx="45">
                  <c:v>1.592646664306583E-2</c:v>
                </c:pt>
                <c:pt idx="46">
                  <c:v>1.628850265458295E-2</c:v>
                </c:pt>
                <c:pt idx="47">
                  <c:v>1.4413899136375656E-2</c:v>
                </c:pt>
                <c:pt idx="48">
                  <c:v>1.3621196411790005E-2</c:v>
                </c:pt>
                <c:pt idx="49">
                  <c:v>1.2040996659776685E-2</c:v>
                </c:pt>
                <c:pt idx="50">
                  <c:v>1.1761044614337199E-2</c:v>
                </c:pt>
              </c:numCache>
            </c:numRef>
          </c:val>
          <c:smooth val="0"/>
          <c:extLst>
            <c:ext xmlns:c16="http://schemas.microsoft.com/office/drawing/2014/chart" uri="{C3380CC4-5D6E-409C-BE32-E72D297353CC}">
              <c16:uniqueId val="{00000003-9760-491F-8024-66689F87C26A}"/>
            </c:ext>
          </c:extLst>
        </c:ser>
        <c:ser>
          <c:idx val="4"/>
          <c:order val="4"/>
          <c:tx>
            <c:strRef>
              <c:f>[1]Serie_TdR_15!$B$90</c:f>
              <c:strCache>
                <c:ptCount val="1"/>
                <c:pt idx="0">
                  <c:v>Tertiaire non marchand</c:v>
                </c:pt>
              </c:strCache>
            </c:strRef>
          </c:tx>
          <c:marker>
            <c:symbol val="none"/>
          </c:marker>
          <c:cat>
            <c:strRef>
              <c:f>[1]Serie_TdR_15!$C$85:$BA$85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strCache>
            </c:strRef>
          </c:cat>
          <c:val>
            <c:numRef>
              <c:f>[1]Serie_TdR_15!$C$90:$BA$90</c:f>
              <c:numCache>
                <c:formatCode>General</c:formatCode>
                <c:ptCount val="51"/>
                <c:pt idx="0">
                  <c:v>2.0995872949249362E-4</c:v>
                </c:pt>
                <c:pt idx="1">
                  <c:v>2.263177231233469E-4</c:v>
                </c:pt>
                <c:pt idx="2">
                  <c:v>2.5053583406467662E-4</c:v>
                </c:pt>
                <c:pt idx="3">
                  <c:v>2.1057585981555446E-4</c:v>
                </c:pt>
                <c:pt idx="4">
                  <c:v>2.0244043483671315E-4</c:v>
                </c:pt>
                <c:pt idx="5">
                  <c:v>2.1690627635105383E-4</c:v>
                </c:pt>
                <c:pt idx="6">
                  <c:v>2.4660950426758793E-4</c:v>
                </c:pt>
                <c:pt idx="7">
                  <c:v>2.2703894814680477E-4</c:v>
                </c:pt>
                <c:pt idx="8">
                  <c:v>3.1188865175828712E-4</c:v>
                </c:pt>
                <c:pt idx="9">
                  <c:v>2.0510105260271045E-4</c:v>
                </c:pt>
                <c:pt idx="10">
                  <c:v>1.8952746010232534E-4</c:v>
                </c:pt>
                <c:pt idx="11">
                  <c:v>2.2538955122196826E-4</c:v>
                </c:pt>
                <c:pt idx="12">
                  <c:v>2.6604756687252678E-4</c:v>
                </c:pt>
                <c:pt idx="13">
                  <c:v>2.5345780283650307E-4</c:v>
                </c:pt>
                <c:pt idx="14">
                  <c:v>2.1205719021101874E-4</c:v>
                </c:pt>
                <c:pt idx="15">
                  <c:v>2.5842223368831188E-4</c:v>
                </c:pt>
                <c:pt idx="16">
                  <c:v>2.5025806024031914E-4</c:v>
                </c:pt>
                <c:pt idx="17">
                  <c:v>2.4459224422097782E-4</c:v>
                </c:pt>
                <c:pt idx="18">
                  <c:v>1.2165259629821136E-4</c:v>
                </c:pt>
                <c:pt idx="19">
                  <c:v>2.7312823981032208E-4</c:v>
                </c:pt>
                <c:pt idx="20">
                  <c:v>2.4915282182704304E-4</c:v>
                </c:pt>
                <c:pt idx="21">
                  <c:v>8.3150033160265938E-4</c:v>
                </c:pt>
                <c:pt idx="22">
                  <c:v>4.8196853319172188E-4</c:v>
                </c:pt>
                <c:pt idx="23">
                  <c:v>4.8466105452925719E-4</c:v>
                </c:pt>
                <c:pt idx="24">
                  <c:v>4.0495742441899469E-4</c:v>
                </c:pt>
                <c:pt idx="25">
                  <c:v>3.5233616742811008E-4</c:v>
                </c:pt>
                <c:pt idx="26">
                  <c:v>3.4508886121797233E-4</c:v>
                </c:pt>
                <c:pt idx="27">
                  <c:v>4.6237624132902362E-4</c:v>
                </c:pt>
                <c:pt idx="28">
                  <c:v>4.67766723465366E-4</c:v>
                </c:pt>
                <c:pt idx="29">
                  <c:v>5.5946983128378187E-4</c:v>
                </c:pt>
                <c:pt idx="30">
                  <c:v>4.1162043453927394E-4</c:v>
                </c:pt>
                <c:pt idx="31">
                  <c:v>3.8549486575970959E-4</c:v>
                </c:pt>
                <c:pt idx="32">
                  <c:v>8.161635914564461E-3</c:v>
                </c:pt>
                <c:pt idx="33">
                  <c:v>8.6401617041836753E-3</c:v>
                </c:pt>
                <c:pt idx="34">
                  <c:v>8.2610773564175261E-3</c:v>
                </c:pt>
                <c:pt idx="35">
                  <c:v>7.8328240956415107E-3</c:v>
                </c:pt>
                <c:pt idx="36">
                  <c:v>9.0327233984996563E-3</c:v>
                </c:pt>
                <c:pt idx="37">
                  <c:v>9.7229168290330088E-3</c:v>
                </c:pt>
                <c:pt idx="38">
                  <c:v>9.1107378814258046E-3</c:v>
                </c:pt>
                <c:pt idx="39">
                  <c:v>8.3485488383841025E-3</c:v>
                </c:pt>
                <c:pt idx="40">
                  <c:v>9.1879882033499179E-3</c:v>
                </c:pt>
                <c:pt idx="41">
                  <c:v>8.5288725550328216E-3</c:v>
                </c:pt>
                <c:pt idx="42">
                  <c:v>9.5891156283486705E-3</c:v>
                </c:pt>
                <c:pt idx="43">
                  <c:v>1.0815355472003E-2</c:v>
                </c:pt>
                <c:pt idx="44">
                  <c:v>1.09726318108243E-2</c:v>
                </c:pt>
                <c:pt idx="45">
                  <c:v>1.1033504442237798E-2</c:v>
                </c:pt>
                <c:pt idx="46">
                  <c:v>8.1395046358955156E-3</c:v>
                </c:pt>
                <c:pt idx="47">
                  <c:v>9.5437822069737045E-3</c:v>
                </c:pt>
                <c:pt idx="48">
                  <c:v>6.8570010263386072E-3</c:v>
                </c:pt>
                <c:pt idx="49">
                  <c:v>3.4327658523389997E-3</c:v>
                </c:pt>
                <c:pt idx="50">
                  <c:v>3.4194422067308715E-3</c:v>
                </c:pt>
              </c:numCache>
            </c:numRef>
          </c:val>
          <c:smooth val="0"/>
          <c:extLst>
            <c:ext xmlns:c16="http://schemas.microsoft.com/office/drawing/2014/chart" uri="{C3380CC4-5D6E-409C-BE32-E72D297353CC}">
              <c16:uniqueId val="{00000004-9760-491F-8024-66689F87C26A}"/>
            </c:ext>
          </c:extLst>
        </c:ser>
        <c:dLbls>
          <c:showLegendKey val="0"/>
          <c:showVal val="0"/>
          <c:showCatName val="0"/>
          <c:showSerName val="0"/>
          <c:showPercent val="0"/>
          <c:showBubbleSize val="0"/>
        </c:dLbls>
        <c:smooth val="0"/>
        <c:axId val="147976576"/>
        <c:axId val="147978112"/>
      </c:lineChart>
      <c:catAx>
        <c:axId val="147976576"/>
        <c:scaling>
          <c:orientation val="minMax"/>
        </c:scaling>
        <c:delete val="0"/>
        <c:axPos val="b"/>
        <c:numFmt formatCode="General" sourceLinked="0"/>
        <c:majorTickMark val="out"/>
        <c:minorTickMark val="none"/>
        <c:tickLblPos val="nextTo"/>
        <c:crossAx val="147978112"/>
        <c:crosses val="autoZero"/>
        <c:auto val="1"/>
        <c:lblAlgn val="ctr"/>
        <c:lblOffset val="100"/>
        <c:noMultiLvlLbl val="0"/>
      </c:catAx>
      <c:valAx>
        <c:axId val="147978112"/>
        <c:scaling>
          <c:orientation val="minMax"/>
        </c:scaling>
        <c:delete val="0"/>
        <c:axPos val="l"/>
        <c:majorGridlines/>
        <c:numFmt formatCode="General" sourceLinked="1"/>
        <c:majorTickMark val="out"/>
        <c:minorTickMark val="none"/>
        <c:tickLblPos val="nextTo"/>
        <c:crossAx val="1479765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TdR_15!$B$86</c:f>
              <c:strCache>
                <c:ptCount val="1"/>
                <c:pt idx="0">
                  <c:v>Agriculture</c:v>
                </c:pt>
              </c:strCache>
            </c:strRef>
          </c:tx>
          <c:marker>
            <c:symbol val="none"/>
          </c:marker>
          <c:cat>
            <c:strRef>
              <c:f>TdR_15!$C$85:$BB$85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pt idx="51">
                  <c:v>2023-T4</c:v>
                </c:pt>
              </c:strCache>
            </c:strRef>
          </c:cat>
          <c:val>
            <c:numRef>
              <c:f>TdR_15!$C$86:$BB$86</c:f>
              <c:numCache>
                <c:formatCode>0.0%</c:formatCode>
                <c:ptCount val="52"/>
                <c:pt idx="0">
                  <c:v>3.658645008707051E-3</c:v>
                </c:pt>
                <c:pt idx="1">
                  <c:v>1.6559841601270931E-3</c:v>
                </c:pt>
                <c:pt idx="2">
                  <c:v>4.3342256548406788E-3</c:v>
                </c:pt>
                <c:pt idx="3">
                  <c:v>1.4423608356185311E-3</c:v>
                </c:pt>
                <c:pt idx="4">
                  <c:v>3.7334271877214466E-3</c:v>
                </c:pt>
                <c:pt idx="5">
                  <c:v>7.0869151563455234E-3</c:v>
                </c:pt>
                <c:pt idx="6">
                  <c:v>8.9753685564834401E-3</c:v>
                </c:pt>
                <c:pt idx="7">
                  <c:v>7.1844744790157487E-3</c:v>
                </c:pt>
                <c:pt idx="8">
                  <c:v>1.2360012298995967E-2</c:v>
                </c:pt>
                <c:pt idx="9">
                  <c:v>6.3285016105826663E-3</c:v>
                </c:pt>
                <c:pt idx="10">
                  <c:v>9.7244398508974442E-3</c:v>
                </c:pt>
                <c:pt idx="11">
                  <c:v>6.3946998131393425E-3</c:v>
                </c:pt>
                <c:pt idx="12">
                  <c:v>1.8207620293546063E-3</c:v>
                </c:pt>
                <c:pt idx="13">
                  <c:v>4.648081836688185E-3</c:v>
                </c:pt>
                <c:pt idx="14">
                  <c:v>2.5424335149199172E-3</c:v>
                </c:pt>
                <c:pt idx="15">
                  <c:v>3.277018143998309E-3</c:v>
                </c:pt>
                <c:pt idx="16">
                  <c:v>1.7199081687127211E-3</c:v>
                </c:pt>
                <c:pt idx="17">
                  <c:v>8.2489569667812748E-3</c:v>
                </c:pt>
                <c:pt idx="18">
                  <c:v>6.205644199541626E-3</c:v>
                </c:pt>
                <c:pt idx="19">
                  <c:v>1.0805033544838586E-2</c:v>
                </c:pt>
                <c:pt idx="20">
                  <c:v>1.0479684917027695E-2</c:v>
                </c:pt>
                <c:pt idx="21">
                  <c:v>1.7047297818888973E-2</c:v>
                </c:pt>
                <c:pt idx="22">
                  <c:v>1.8738100432927857E-2</c:v>
                </c:pt>
                <c:pt idx="23">
                  <c:v>9.5110670819908184E-3</c:v>
                </c:pt>
                <c:pt idx="24">
                  <c:v>1.3378571468025676E-2</c:v>
                </c:pt>
                <c:pt idx="25">
                  <c:v>7.7817833170458839E-3</c:v>
                </c:pt>
                <c:pt idx="26">
                  <c:v>7.4497819505965103E-3</c:v>
                </c:pt>
                <c:pt idx="27">
                  <c:v>9.0422148492745446E-3</c:v>
                </c:pt>
                <c:pt idx="28">
                  <c:v>1.2316479588798076E-2</c:v>
                </c:pt>
                <c:pt idx="29">
                  <c:v>1.0630666189068178E-2</c:v>
                </c:pt>
                <c:pt idx="30">
                  <c:v>7.0083406109754673E-3</c:v>
                </c:pt>
                <c:pt idx="31">
                  <c:v>7.2917252111020549E-3</c:v>
                </c:pt>
                <c:pt idx="32">
                  <c:v>7.8803741977362448E-3</c:v>
                </c:pt>
                <c:pt idx="33">
                  <c:v>9.8464399222173097E-3</c:v>
                </c:pt>
                <c:pt idx="34">
                  <c:v>1.2272235432925873E-2</c:v>
                </c:pt>
                <c:pt idx="35">
                  <c:v>1.6839533825268965E-2</c:v>
                </c:pt>
                <c:pt idx="36">
                  <c:v>1.536243862951378E-2</c:v>
                </c:pt>
                <c:pt idx="37">
                  <c:v>2.115437672651092E-2</c:v>
                </c:pt>
                <c:pt idx="38">
                  <c:v>2.5250607795206468E-2</c:v>
                </c:pt>
                <c:pt idx="39">
                  <c:v>2.4917183690885705E-2</c:v>
                </c:pt>
                <c:pt idx="40">
                  <c:v>2.271443130063475E-2</c:v>
                </c:pt>
                <c:pt idx="41">
                  <c:v>1.2089100282766926E-2</c:v>
                </c:pt>
                <c:pt idx="42">
                  <c:v>1.730046311211272E-2</c:v>
                </c:pt>
                <c:pt idx="43">
                  <c:v>1.3400490469643938E-2</c:v>
                </c:pt>
                <c:pt idx="44">
                  <c:v>1.5421282404609542E-2</c:v>
                </c:pt>
                <c:pt idx="45">
                  <c:v>1.4242774400412675E-2</c:v>
                </c:pt>
                <c:pt idx="46">
                  <c:v>1.0313860558485417E-2</c:v>
                </c:pt>
                <c:pt idx="47">
                  <c:v>9.1230334696967477E-3</c:v>
                </c:pt>
                <c:pt idx="48">
                  <c:v>8.4202658178391052E-3</c:v>
                </c:pt>
                <c:pt idx="49">
                  <c:v>9.4643252209484427E-3</c:v>
                </c:pt>
                <c:pt idx="50">
                  <c:v>1.4046200286952609E-2</c:v>
                </c:pt>
                <c:pt idx="51">
                  <c:v>1.1365437945313861E-2</c:v>
                </c:pt>
              </c:numCache>
            </c:numRef>
          </c:val>
          <c:smooth val="0"/>
          <c:extLst>
            <c:ext xmlns:c16="http://schemas.microsoft.com/office/drawing/2014/chart" uri="{C3380CC4-5D6E-409C-BE32-E72D297353CC}">
              <c16:uniqueId val="{00000000-A682-4733-86C4-9C105C7F6792}"/>
            </c:ext>
          </c:extLst>
        </c:ser>
        <c:ser>
          <c:idx val="1"/>
          <c:order val="1"/>
          <c:tx>
            <c:strRef>
              <c:f>TdR_15!$B$87</c:f>
              <c:strCache>
                <c:ptCount val="1"/>
                <c:pt idx="0">
                  <c:v>Industrie</c:v>
                </c:pt>
              </c:strCache>
            </c:strRef>
          </c:tx>
          <c:marker>
            <c:symbol val="none"/>
          </c:marker>
          <c:cat>
            <c:strRef>
              <c:f>TdR_15!$C$85:$BB$85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pt idx="51">
                  <c:v>2023-T4</c:v>
                </c:pt>
              </c:strCache>
            </c:strRef>
          </c:cat>
          <c:val>
            <c:numRef>
              <c:f>TdR_15!$C$87:$BB$87</c:f>
              <c:numCache>
                <c:formatCode>0.0%</c:formatCode>
                <c:ptCount val="52"/>
                <c:pt idx="0">
                  <c:v>6.8844355948732922E-2</c:v>
                </c:pt>
                <c:pt idx="1">
                  <c:v>6.5717675757318864E-2</c:v>
                </c:pt>
                <c:pt idx="2">
                  <c:v>5.278744749952418E-2</c:v>
                </c:pt>
                <c:pt idx="3">
                  <c:v>4.9775262411095762E-2</c:v>
                </c:pt>
                <c:pt idx="4">
                  <c:v>5.2802696762923602E-2</c:v>
                </c:pt>
                <c:pt idx="5">
                  <c:v>5.1653012606952542E-2</c:v>
                </c:pt>
                <c:pt idx="6">
                  <c:v>3.8816158972572977E-2</c:v>
                </c:pt>
                <c:pt idx="7">
                  <c:v>4.0193502994724399E-2</c:v>
                </c:pt>
                <c:pt idx="8">
                  <c:v>3.7836481816827285E-2</c:v>
                </c:pt>
                <c:pt idx="9">
                  <c:v>3.3805240386122593E-2</c:v>
                </c:pt>
                <c:pt idx="10">
                  <c:v>4.4770880405708646E-2</c:v>
                </c:pt>
                <c:pt idx="11">
                  <c:v>3.9561315331471378E-2</c:v>
                </c:pt>
                <c:pt idx="12">
                  <c:v>4.5745153771429313E-2</c:v>
                </c:pt>
                <c:pt idx="13">
                  <c:v>5.0033905658603925E-2</c:v>
                </c:pt>
                <c:pt idx="14">
                  <c:v>4.8705078136389558E-2</c:v>
                </c:pt>
                <c:pt idx="15">
                  <c:v>4.5419175750967287E-2</c:v>
                </c:pt>
                <c:pt idx="16">
                  <c:v>5.1428533277468706E-2</c:v>
                </c:pt>
                <c:pt idx="17">
                  <c:v>5.7509175181313696E-2</c:v>
                </c:pt>
                <c:pt idx="18">
                  <c:v>5.8964105085450295E-2</c:v>
                </c:pt>
                <c:pt idx="19">
                  <c:v>5.9395886707138398E-2</c:v>
                </c:pt>
                <c:pt idx="20">
                  <c:v>5.6692263410792379E-2</c:v>
                </c:pt>
                <c:pt idx="21">
                  <c:v>5.9911696831323857E-2</c:v>
                </c:pt>
                <c:pt idx="22">
                  <c:v>5.8493162113940206E-2</c:v>
                </c:pt>
                <c:pt idx="23">
                  <c:v>6.3410903175622965E-2</c:v>
                </c:pt>
                <c:pt idx="24">
                  <c:v>5.8457763075392563E-2</c:v>
                </c:pt>
                <c:pt idx="25">
                  <c:v>6.4876113454970769E-2</c:v>
                </c:pt>
                <c:pt idx="26">
                  <c:v>7.5182656351023128E-2</c:v>
                </c:pt>
                <c:pt idx="27">
                  <c:v>8.6952459766712967E-2</c:v>
                </c:pt>
                <c:pt idx="28">
                  <c:v>8.788171348530148E-2</c:v>
                </c:pt>
                <c:pt idx="29">
                  <c:v>9.3638857783192975E-2</c:v>
                </c:pt>
                <c:pt idx="30">
                  <c:v>9.2754252888409147E-2</c:v>
                </c:pt>
                <c:pt idx="31">
                  <c:v>8.3080854887243497E-2</c:v>
                </c:pt>
                <c:pt idx="32">
                  <c:v>8.0495560543794503E-2</c:v>
                </c:pt>
                <c:pt idx="33">
                  <c:v>7.0203762012112245E-2</c:v>
                </c:pt>
                <c:pt idx="34">
                  <c:v>6.6490205504184427E-2</c:v>
                </c:pt>
                <c:pt idx="35">
                  <c:v>6.243095738926191E-2</c:v>
                </c:pt>
                <c:pt idx="36">
                  <c:v>2.7615781376565056E-2</c:v>
                </c:pt>
                <c:pt idx="37">
                  <c:v>2.8621499429569666E-2</c:v>
                </c:pt>
                <c:pt idx="38">
                  <c:v>4.1306489889549915E-2</c:v>
                </c:pt>
                <c:pt idx="39">
                  <c:v>4.2247751401799198E-2</c:v>
                </c:pt>
                <c:pt idx="40">
                  <c:v>5.0563575965590121E-2</c:v>
                </c:pt>
                <c:pt idx="41">
                  <c:v>5.9776171105288066E-2</c:v>
                </c:pt>
                <c:pt idx="42">
                  <c:v>6.0447953979830701E-2</c:v>
                </c:pt>
                <c:pt idx="43">
                  <c:v>6.4729144565486785E-2</c:v>
                </c:pt>
                <c:pt idx="44">
                  <c:v>6.5676932693854301E-2</c:v>
                </c:pt>
                <c:pt idx="45">
                  <c:v>6.5469825896188522E-2</c:v>
                </c:pt>
                <c:pt idx="46">
                  <c:v>6.9018142510055835E-2</c:v>
                </c:pt>
                <c:pt idx="47">
                  <c:v>6.8083532641857222E-2</c:v>
                </c:pt>
                <c:pt idx="48">
                  <c:v>6.5911975462313865E-2</c:v>
                </c:pt>
                <c:pt idx="49">
                  <c:v>7.0129350659940276E-2</c:v>
                </c:pt>
                <c:pt idx="50">
                  <c:v>6.0718551863376435E-2</c:v>
                </c:pt>
                <c:pt idx="51">
                  <c:v>5.4571464690302725E-2</c:v>
                </c:pt>
              </c:numCache>
            </c:numRef>
          </c:val>
          <c:smooth val="0"/>
          <c:extLst>
            <c:ext xmlns:c16="http://schemas.microsoft.com/office/drawing/2014/chart" uri="{C3380CC4-5D6E-409C-BE32-E72D297353CC}">
              <c16:uniqueId val="{00000001-A682-4733-86C4-9C105C7F6792}"/>
            </c:ext>
          </c:extLst>
        </c:ser>
        <c:ser>
          <c:idx val="2"/>
          <c:order val="2"/>
          <c:tx>
            <c:strRef>
              <c:f>TdR_15!$B$88</c:f>
              <c:strCache>
                <c:ptCount val="1"/>
                <c:pt idx="0">
                  <c:v>Construction</c:v>
                </c:pt>
              </c:strCache>
            </c:strRef>
          </c:tx>
          <c:marker>
            <c:symbol val="none"/>
          </c:marker>
          <c:cat>
            <c:strRef>
              <c:f>TdR_15!$C$85:$BB$85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pt idx="51">
                  <c:v>2023-T4</c:v>
                </c:pt>
              </c:strCache>
            </c:strRef>
          </c:cat>
          <c:val>
            <c:numRef>
              <c:f>TdR_15!$C$88:$BB$88</c:f>
              <c:numCache>
                <c:formatCode>0.0%</c:formatCode>
                <c:ptCount val="52"/>
                <c:pt idx="0">
                  <c:v>3.9205850606245166E-2</c:v>
                </c:pt>
                <c:pt idx="1">
                  <c:v>4.1201052256184478E-2</c:v>
                </c:pt>
                <c:pt idx="2">
                  <c:v>3.6224826913853328E-2</c:v>
                </c:pt>
                <c:pt idx="3">
                  <c:v>3.8610481449398638E-2</c:v>
                </c:pt>
                <c:pt idx="4">
                  <c:v>3.6181284802883587E-2</c:v>
                </c:pt>
                <c:pt idx="5">
                  <c:v>3.6070994200238092E-2</c:v>
                </c:pt>
                <c:pt idx="6">
                  <c:v>4.0354524748485207E-2</c:v>
                </c:pt>
                <c:pt idx="7">
                  <c:v>4.0551543683165728E-2</c:v>
                </c:pt>
                <c:pt idx="8">
                  <c:v>4.3730681964178383E-2</c:v>
                </c:pt>
                <c:pt idx="9">
                  <c:v>4.5541147993703464E-2</c:v>
                </c:pt>
                <c:pt idx="10">
                  <c:v>4.0632900690081658E-2</c:v>
                </c:pt>
                <c:pt idx="11">
                  <c:v>4.2482743931531911E-2</c:v>
                </c:pt>
                <c:pt idx="12">
                  <c:v>4.1767068091780803E-2</c:v>
                </c:pt>
                <c:pt idx="13">
                  <c:v>3.6171927535981127E-2</c:v>
                </c:pt>
                <c:pt idx="14">
                  <c:v>3.6594262394915048E-2</c:v>
                </c:pt>
                <c:pt idx="15">
                  <c:v>3.8235003634851536E-2</c:v>
                </c:pt>
                <c:pt idx="16">
                  <c:v>4.1044887621577986E-2</c:v>
                </c:pt>
                <c:pt idx="17">
                  <c:v>3.8066569584710268E-2</c:v>
                </c:pt>
                <c:pt idx="18">
                  <c:v>4.2626002818964698E-2</c:v>
                </c:pt>
                <c:pt idx="19">
                  <c:v>4.4227687441265852E-2</c:v>
                </c:pt>
                <c:pt idx="20">
                  <c:v>3.6635031197875485E-2</c:v>
                </c:pt>
                <c:pt idx="21">
                  <c:v>4.5013144239435622E-2</c:v>
                </c:pt>
                <c:pt idx="22">
                  <c:v>5.4937931735884897E-2</c:v>
                </c:pt>
                <c:pt idx="23">
                  <c:v>5.3578233515338851E-2</c:v>
                </c:pt>
                <c:pt idx="24">
                  <c:v>5.3133403920348467E-2</c:v>
                </c:pt>
                <c:pt idx="25">
                  <c:v>5.1071761943652767E-2</c:v>
                </c:pt>
                <c:pt idx="26">
                  <c:v>5.547235351702632E-2</c:v>
                </c:pt>
                <c:pt idx="27">
                  <c:v>5.7817217038259719E-2</c:v>
                </c:pt>
                <c:pt idx="28">
                  <c:v>6.3920418781492919E-2</c:v>
                </c:pt>
                <c:pt idx="29">
                  <c:v>6.9230921957121619E-2</c:v>
                </c:pt>
                <c:pt idx="30">
                  <c:v>6.2951309315860987E-2</c:v>
                </c:pt>
                <c:pt idx="31">
                  <c:v>6.4011277327743324E-2</c:v>
                </c:pt>
                <c:pt idx="32">
                  <c:v>6.2507339892536429E-2</c:v>
                </c:pt>
                <c:pt idx="33">
                  <c:v>6.1714418895646363E-2</c:v>
                </c:pt>
                <c:pt idx="34">
                  <c:v>5.3028341462074739E-2</c:v>
                </c:pt>
                <c:pt idx="35">
                  <c:v>4.8936549925721051E-2</c:v>
                </c:pt>
                <c:pt idx="36">
                  <c:v>2.0272815820846155E-2</c:v>
                </c:pt>
                <c:pt idx="37">
                  <c:v>3.5314730199462907E-2</c:v>
                </c:pt>
                <c:pt idx="38">
                  <c:v>4.2005589126389596E-2</c:v>
                </c:pt>
                <c:pt idx="39">
                  <c:v>4.9473169452661954E-2</c:v>
                </c:pt>
                <c:pt idx="40">
                  <c:v>4.6449211327233134E-2</c:v>
                </c:pt>
                <c:pt idx="41">
                  <c:v>4.4590431934393798E-2</c:v>
                </c:pt>
                <c:pt idx="42">
                  <c:v>4.7397887959697696E-2</c:v>
                </c:pt>
                <c:pt idx="43">
                  <c:v>4.5606735458190432E-2</c:v>
                </c:pt>
                <c:pt idx="44">
                  <c:v>4.3330632729839419E-2</c:v>
                </c:pt>
                <c:pt idx="45">
                  <c:v>4.2556316892332711E-2</c:v>
                </c:pt>
                <c:pt idx="46">
                  <c:v>3.8661429428785081E-2</c:v>
                </c:pt>
                <c:pt idx="47">
                  <c:v>3.9576021032315951E-2</c:v>
                </c:pt>
                <c:pt idx="48">
                  <c:v>4.0602257699501244E-2</c:v>
                </c:pt>
                <c:pt idx="49">
                  <c:v>3.7560824656547448E-2</c:v>
                </c:pt>
                <c:pt idx="50">
                  <c:v>4.1777354707238562E-2</c:v>
                </c:pt>
                <c:pt idx="51">
                  <c:v>4.3613719282390016E-2</c:v>
                </c:pt>
              </c:numCache>
            </c:numRef>
          </c:val>
          <c:smooth val="0"/>
          <c:extLst>
            <c:ext xmlns:c16="http://schemas.microsoft.com/office/drawing/2014/chart" uri="{C3380CC4-5D6E-409C-BE32-E72D297353CC}">
              <c16:uniqueId val="{00000002-A682-4733-86C4-9C105C7F6792}"/>
            </c:ext>
          </c:extLst>
        </c:ser>
        <c:ser>
          <c:idx val="3"/>
          <c:order val="3"/>
          <c:tx>
            <c:strRef>
              <c:f>TdR_15!$B$89</c:f>
              <c:strCache>
                <c:ptCount val="1"/>
                <c:pt idx="0">
                  <c:v>Tertiaire marchand</c:v>
                </c:pt>
              </c:strCache>
            </c:strRef>
          </c:tx>
          <c:marker>
            <c:symbol val="none"/>
          </c:marker>
          <c:cat>
            <c:strRef>
              <c:f>TdR_15!$C$85:$BB$85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pt idx="51">
                  <c:v>2023-T4</c:v>
                </c:pt>
              </c:strCache>
            </c:strRef>
          </c:cat>
          <c:val>
            <c:numRef>
              <c:f>TdR_15!$C$89:$BB$89</c:f>
              <c:numCache>
                <c:formatCode>0.0%</c:formatCode>
                <c:ptCount val="52"/>
                <c:pt idx="0">
                  <c:v>5.0717064567174985E-3</c:v>
                </c:pt>
                <c:pt idx="1">
                  <c:v>4.8158521770392797E-3</c:v>
                </c:pt>
                <c:pt idx="2">
                  <c:v>4.6564817112491738E-3</c:v>
                </c:pt>
                <c:pt idx="3">
                  <c:v>4.0677970716972572E-3</c:v>
                </c:pt>
                <c:pt idx="4">
                  <c:v>3.8045884811419533E-3</c:v>
                </c:pt>
                <c:pt idx="5">
                  <c:v>4.3500166513595487E-3</c:v>
                </c:pt>
                <c:pt idx="6">
                  <c:v>4.5798970563273858E-3</c:v>
                </c:pt>
                <c:pt idx="7">
                  <c:v>3.3967816753895674E-3</c:v>
                </c:pt>
                <c:pt idx="8">
                  <c:v>4.3395714510017407E-3</c:v>
                </c:pt>
                <c:pt idx="9">
                  <c:v>4.0695712410434969E-3</c:v>
                </c:pt>
                <c:pt idx="10">
                  <c:v>3.9626353666688055E-3</c:v>
                </c:pt>
                <c:pt idx="11">
                  <c:v>5.2530875277053968E-3</c:v>
                </c:pt>
                <c:pt idx="12">
                  <c:v>4.5695457907177477E-3</c:v>
                </c:pt>
                <c:pt idx="13">
                  <c:v>4.1813755731282378E-3</c:v>
                </c:pt>
                <c:pt idx="14">
                  <c:v>4.8840628392541399E-3</c:v>
                </c:pt>
                <c:pt idx="15">
                  <c:v>4.9816429306232222E-3</c:v>
                </c:pt>
                <c:pt idx="16">
                  <c:v>5.0473100862446036E-3</c:v>
                </c:pt>
                <c:pt idx="17">
                  <c:v>6.7878047231622407E-3</c:v>
                </c:pt>
                <c:pt idx="18">
                  <c:v>5.85934350732759E-3</c:v>
                </c:pt>
                <c:pt idx="19">
                  <c:v>6.2223874234662701E-3</c:v>
                </c:pt>
                <c:pt idx="20">
                  <c:v>8.1990675806094572E-3</c:v>
                </c:pt>
                <c:pt idx="21">
                  <c:v>7.955808017990602E-3</c:v>
                </c:pt>
                <c:pt idx="22">
                  <c:v>8.3484364762217642E-3</c:v>
                </c:pt>
                <c:pt idx="23">
                  <c:v>1.086389590186294E-2</c:v>
                </c:pt>
                <c:pt idx="24">
                  <c:v>1.0470855822257753E-2</c:v>
                </c:pt>
                <c:pt idx="25">
                  <c:v>1.1196839425359206E-2</c:v>
                </c:pt>
                <c:pt idx="26">
                  <c:v>1.0598837351804476E-2</c:v>
                </c:pt>
                <c:pt idx="27">
                  <c:v>1.3057395756560194E-2</c:v>
                </c:pt>
                <c:pt idx="28">
                  <c:v>1.3948129510566025E-2</c:v>
                </c:pt>
                <c:pt idx="29">
                  <c:v>1.5893125543330763E-2</c:v>
                </c:pt>
                <c:pt idx="30">
                  <c:v>1.7091834656704493E-2</c:v>
                </c:pt>
                <c:pt idx="31">
                  <c:v>1.2466380452449601E-2</c:v>
                </c:pt>
                <c:pt idx="32">
                  <c:v>1.2066908659794573E-2</c:v>
                </c:pt>
                <c:pt idx="33">
                  <c:v>1.3116449467929952E-2</c:v>
                </c:pt>
                <c:pt idx="34">
                  <c:v>1.479777062795228E-2</c:v>
                </c:pt>
                <c:pt idx="35">
                  <c:v>1.4871218070806935E-2</c:v>
                </c:pt>
                <c:pt idx="36">
                  <c:v>1.2155254053377564E-2</c:v>
                </c:pt>
                <c:pt idx="37">
                  <c:v>1.3513204685630059E-2</c:v>
                </c:pt>
                <c:pt idx="38">
                  <c:v>1.5353298780992626E-2</c:v>
                </c:pt>
                <c:pt idx="39">
                  <c:v>1.5179541841124224E-2</c:v>
                </c:pt>
                <c:pt idx="40">
                  <c:v>1.408110581858517E-2</c:v>
                </c:pt>
                <c:pt idx="41">
                  <c:v>1.4340112662642582E-2</c:v>
                </c:pt>
                <c:pt idx="42">
                  <c:v>1.4373727012813477E-2</c:v>
                </c:pt>
                <c:pt idx="43">
                  <c:v>1.5513704764259438E-2</c:v>
                </c:pt>
                <c:pt idx="44">
                  <c:v>1.5284226951555518E-2</c:v>
                </c:pt>
                <c:pt idx="45">
                  <c:v>1.592646664306583E-2</c:v>
                </c:pt>
                <c:pt idx="46">
                  <c:v>1.628850265458295E-2</c:v>
                </c:pt>
                <c:pt idx="47">
                  <c:v>1.4413899136375656E-2</c:v>
                </c:pt>
                <c:pt idx="48">
                  <c:v>1.3621196411790005E-2</c:v>
                </c:pt>
                <c:pt idx="49">
                  <c:v>1.2040996659776685E-2</c:v>
                </c:pt>
                <c:pt idx="50">
                  <c:v>1.1761044614337199E-2</c:v>
                </c:pt>
                <c:pt idx="51">
                  <c:v>1.2508354226596487E-2</c:v>
                </c:pt>
              </c:numCache>
            </c:numRef>
          </c:val>
          <c:smooth val="0"/>
          <c:extLst>
            <c:ext xmlns:c16="http://schemas.microsoft.com/office/drawing/2014/chart" uri="{C3380CC4-5D6E-409C-BE32-E72D297353CC}">
              <c16:uniqueId val="{00000003-A682-4733-86C4-9C105C7F6792}"/>
            </c:ext>
          </c:extLst>
        </c:ser>
        <c:ser>
          <c:idx val="4"/>
          <c:order val="4"/>
          <c:tx>
            <c:strRef>
              <c:f>TdR_15!$B$90</c:f>
              <c:strCache>
                <c:ptCount val="1"/>
                <c:pt idx="0">
                  <c:v>Tertiaire non marchand</c:v>
                </c:pt>
              </c:strCache>
            </c:strRef>
          </c:tx>
          <c:marker>
            <c:symbol val="none"/>
          </c:marker>
          <c:cat>
            <c:strRef>
              <c:f>TdR_15!$C$85:$BB$85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pt idx="51">
                  <c:v>2023-T4</c:v>
                </c:pt>
              </c:strCache>
            </c:strRef>
          </c:cat>
          <c:val>
            <c:numRef>
              <c:f>TdR_15!$C$90:$BB$90</c:f>
              <c:numCache>
                <c:formatCode>0.0%</c:formatCode>
                <c:ptCount val="52"/>
                <c:pt idx="0">
                  <c:v>2.0995872949249362E-4</c:v>
                </c:pt>
                <c:pt idx="1">
                  <c:v>2.263177231233469E-4</c:v>
                </c:pt>
                <c:pt idx="2">
                  <c:v>2.5053583406467662E-4</c:v>
                </c:pt>
                <c:pt idx="3">
                  <c:v>2.1057585981555446E-4</c:v>
                </c:pt>
                <c:pt idx="4">
                  <c:v>2.0244043483671315E-4</c:v>
                </c:pt>
                <c:pt idx="5">
                  <c:v>2.1690627635105383E-4</c:v>
                </c:pt>
                <c:pt idx="6">
                  <c:v>2.4660950426758793E-4</c:v>
                </c:pt>
                <c:pt idx="7">
                  <c:v>2.2703894814680477E-4</c:v>
                </c:pt>
                <c:pt idx="8">
                  <c:v>3.1188865175828712E-4</c:v>
                </c:pt>
                <c:pt idx="9">
                  <c:v>2.0510105260271045E-4</c:v>
                </c:pt>
                <c:pt idx="10">
                  <c:v>1.8952746010232534E-4</c:v>
                </c:pt>
                <c:pt idx="11">
                  <c:v>2.2538955122196826E-4</c:v>
                </c:pt>
                <c:pt idx="12">
                  <c:v>2.6604756687252678E-4</c:v>
                </c:pt>
                <c:pt idx="13">
                  <c:v>2.5345780283650307E-4</c:v>
                </c:pt>
                <c:pt idx="14">
                  <c:v>2.1205719021101874E-4</c:v>
                </c:pt>
                <c:pt idx="15">
                  <c:v>2.5842223368831188E-4</c:v>
                </c:pt>
                <c:pt idx="16">
                  <c:v>2.5025806024031914E-4</c:v>
                </c:pt>
                <c:pt idx="17">
                  <c:v>2.4459224422097782E-4</c:v>
                </c:pt>
                <c:pt idx="18">
                  <c:v>1.2165259629821136E-4</c:v>
                </c:pt>
                <c:pt idx="19">
                  <c:v>2.7312823981032208E-4</c:v>
                </c:pt>
                <c:pt idx="20">
                  <c:v>2.4915282182704304E-4</c:v>
                </c:pt>
                <c:pt idx="21">
                  <c:v>8.3150033160265938E-4</c:v>
                </c:pt>
                <c:pt idx="22">
                  <c:v>4.8196853319172188E-4</c:v>
                </c:pt>
                <c:pt idx="23">
                  <c:v>4.8466105452925719E-4</c:v>
                </c:pt>
                <c:pt idx="24">
                  <c:v>4.0495742441899469E-4</c:v>
                </c:pt>
                <c:pt idx="25">
                  <c:v>3.5233616742811008E-4</c:v>
                </c:pt>
                <c:pt idx="26">
                  <c:v>3.4508886121797233E-4</c:v>
                </c:pt>
                <c:pt idx="27">
                  <c:v>4.6237624132902362E-4</c:v>
                </c:pt>
                <c:pt idx="28">
                  <c:v>4.67766723465366E-4</c:v>
                </c:pt>
                <c:pt idx="29">
                  <c:v>5.5946983128378187E-4</c:v>
                </c:pt>
                <c:pt idx="30">
                  <c:v>4.1162043453927394E-4</c:v>
                </c:pt>
                <c:pt idx="31">
                  <c:v>3.8549486575970959E-4</c:v>
                </c:pt>
                <c:pt idx="32">
                  <c:v>8.161635914564461E-3</c:v>
                </c:pt>
                <c:pt idx="33">
                  <c:v>8.6401617041836753E-3</c:v>
                </c:pt>
                <c:pt idx="34">
                  <c:v>8.2610773564175261E-3</c:v>
                </c:pt>
                <c:pt idx="35">
                  <c:v>7.8328240956415107E-3</c:v>
                </c:pt>
                <c:pt idx="36">
                  <c:v>9.0327233984996563E-3</c:v>
                </c:pt>
                <c:pt idx="37">
                  <c:v>9.7229168290330088E-3</c:v>
                </c:pt>
                <c:pt idx="38">
                  <c:v>9.1107378814258046E-3</c:v>
                </c:pt>
                <c:pt idx="39">
                  <c:v>8.3485488383841025E-3</c:v>
                </c:pt>
                <c:pt idx="40">
                  <c:v>9.1879882033499179E-3</c:v>
                </c:pt>
                <c:pt idx="41">
                  <c:v>8.5288725550328216E-3</c:v>
                </c:pt>
                <c:pt idx="42">
                  <c:v>9.5891156283486705E-3</c:v>
                </c:pt>
                <c:pt idx="43">
                  <c:v>1.0815355472003E-2</c:v>
                </c:pt>
                <c:pt idx="44">
                  <c:v>1.09726318108243E-2</c:v>
                </c:pt>
                <c:pt idx="45">
                  <c:v>1.1033504442237798E-2</c:v>
                </c:pt>
                <c:pt idx="46">
                  <c:v>8.1395046358955156E-3</c:v>
                </c:pt>
                <c:pt idx="47">
                  <c:v>9.5437822069737045E-3</c:v>
                </c:pt>
                <c:pt idx="48">
                  <c:v>6.8570010263386072E-3</c:v>
                </c:pt>
                <c:pt idx="49">
                  <c:v>3.4327658523389997E-3</c:v>
                </c:pt>
                <c:pt idx="50">
                  <c:v>3.4194422067308715E-3</c:v>
                </c:pt>
                <c:pt idx="51">
                  <c:v>3.3178821533461048E-3</c:v>
                </c:pt>
              </c:numCache>
            </c:numRef>
          </c:val>
          <c:smooth val="0"/>
          <c:extLst>
            <c:ext xmlns:c16="http://schemas.microsoft.com/office/drawing/2014/chart" uri="{C3380CC4-5D6E-409C-BE32-E72D297353CC}">
              <c16:uniqueId val="{00000004-A682-4733-86C4-9C105C7F6792}"/>
            </c:ext>
          </c:extLst>
        </c:ser>
        <c:dLbls>
          <c:showLegendKey val="0"/>
          <c:showVal val="0"/>
          <c:showCatName val="0"/>
          <c:showSerName val="0"/>
          <c:showPercent val="0"/>
          <c:showBubbleSize val="0"/>
        </c:dLbls>
        <c:smooth val="0"/>
        <c:axId val="147976576"/>
        <c:axId val="147978112"/>
      </c:lineChart>
      <c:catAx>
        <c:axId val="147976576"/>
        <c:scaling>
          <c:orientation val="minMax"/>
        </c:scaling>
        <c:delete val="0"/>
        <c:axPos val="b"/>
        <c:numFmt formatCode="General" sourceLinked="0"/>
        <c:majorTickMark val="out"/>
        <c:minorTickMark val="none"/>
        <c:tickLblPos val="nextTo"/>
        <c:crossAx val="147978112"/>
        <c:crosses val="autoZero"/>
        <c:auto val="1"/>
        <c:lblAlgn val="ctr"/>
        <c:lblOffset val="100"/>
        <c:noMultiLvlLbl val="0"/>
      </c:catAx>
      <c:valAx>
        <c:axId val="147978112"/>
        <c:scaling>
          <c:orientation val="minMax"/>
        </c:scaling>
        <c:delete val="0"/>
        <c:axPos val="l"/>
        <c:majorGridlines/>
        <c:numFmt formatCode="0.0%" sourceLinked="1"/>
        <c:majorTickMark val="out"/>
        <c:minorTickMark val="none"/>
        <c:tickLblPos val="nextTo"/>
        <c:crossAx val="1479765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TdR_26!$B$86</c:f>
              <c:strCache>
                <c:ptCount val="1"/>
                <c:pt idx="0">
                  <c:v>Agriculture</c:v>
                </c:pt>
              </c:strCache>
            </c:strRef>
          </c:tx>
          <c:marker>
            <c:symbol val="none"/>
          </c:marker>
          <c:cat>
            <c:strRef>
              <c:f>TdR_26!$C$85:$AW$85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TdR_26!$C$86:$AW$86</c:f>
              <c:numCache>
                <c:formatCode>0.0%</c:formatCode>
                <c:ptCount val="47"/>
                <c:pt idx="0">
                  <c:v>1.0624474821824759E-2</c:v>
                </c:pt>
                <c:pt idx="1">
                  <c:v>1.1465586249705145E-2</c:v>
                </c:pt>
                <c:pt idx="2">
                  <c:v>1.6782695200822609E-2</c:v>
                </c:pt>
                <c:pt idx="3">
                  <c:v>1.4631978204674717E-2</c:v>
                </c:pt>
                <c:pt idx="4">
                  <c:v>1.2970460586745353E-2</c:v>
                </c:pt>
                <c:pt idx="5">
                  <c:v>9.3260340803103005E-3</c:v>
                </c:pt>
                <c:pt idx="6">
                  <c:v>1.2448771590445858E-2</c:v>
                </c:pt>
                <c:pt idx="7">
                  <c:v>1.007181558107758E-2</c:v>
                </c:pt>
                <c:pt idx="8">
                  <c:v>1.0553357837117487E-2</c:v>
                </c:pt>
                <c:pt idx="9">
                  <c:v>1.3712698692415431E-2</c:v>
                </c:pt>
                <c:pt idx="10">
                  <c:v>1.2566803308879207E-2</c:v>
                </c:pt>
                <c:pt idx="11">
                  <c:v>1.1813415378902037E-2</c:v>
                </c:pt>
                <c:pt idx="12">
                  <c:v>1.429353204882285E-2</c:v>
                </c:pt>
                <c:pt idx="13">
                  <c:v>1.2764781654538584E-2</c:v>
                </c:pt>
                <c:pt idx="14">
                  <c:v>1.4168431550189087E-2</c:v>
                </c:pt>
                <c:pt idx="15">
                  <c:v>1.3856518380250323E-2</c:v>
                </c:pt>
                <c:pt idx="16">
                  <c:v>7.6696317616405272E-3</c:v>
                </c:pt>
                <c:pt idx="17">
                  <c:v>8.9015010145101041E-3</c:v>
                </c:pt>
                <c:pt idx="18">
                  <c:v>6.547075039680157E-3</c:v>
                </c:pt>
                <c:pt idx="19">
                  <c:v>9.9998447878073722E-3</c:v>
                </c:pt>
                <c:pt idx="20">
                  <c:v>1.2138688739574082E-2</c:v>
                </c:pt>
                <c:pt idx="21">
                  <c:v>1.3095370040516726E-2</c:v>
                </c:pt>
                <c:pt idx="22">
                  <c:v>9.50904585985618E-3</c:v>
                </c:pt>
                <c:pt idx="23">
                  <c:v>1.4796159712336715E-2</c:v>
                </c:pt>
                <c:pt idx="24">
                  <c:v>1.2689621560100397E-2</c:v>
                </c:pt>
                <c:pt idx="25">
                  <c:v>1.5302330624005225E-2</c:v>
                </c:pt>
                <c:pt idx="26">
                  <c:v>1.9423336327925447E-2</c:v>
                </c:pt>
                <c:pt idx="27">
                  <c:v>2.3484397541410604E-2</c:v>
                </c:pt>
                <c:pt idx="28">
                  <c:v>2.0468842986419565E-2</c:v>
                </c:pt>
                <c:pt idx="29">
                  <c:v>1.0847483027077323E-2</c:v>
                </c:pt>
                <c:pt idx="30">
                  <c:v>1.8086817451868534E-2</c:v>
                </c:pt>
                <c:pt idx="31">
                  <c:v>1.1803148003630351E-2</c:v>
                </c:pt>
                <c:pt idx="32">
                  <c:v>1.283942336248684E-2</c:v>
                </c:pt>
                <c:pt idx="33">
                  <c:v>1.3590545940878464E-2</c:v>
                </c:pt>
                <c:pt idx="34">
                  <c:v>1.4337377287925737E-2</c:v>
                </c:pt>
                <c:pt idx="35">
                  <c:v>1.5865459703960503E-2</c:v>
                </c:pt>
                <c:pt idx="36">
                  <c:v>1.4418040738533065E-2</c:v>
                </c:pt>
                <c:pt idx="37">
                  <c:v>1.7106434587239989E-2</c:v>
                </c:pt>
                <c:pt idx="38">
                  <c:v>2.0876475498866242E-2</c:v>
                </c:pt>
                <c:pt idx="39">
                  <c:v>1.745284920875451E-2</c:v>
                </c:pt>
                <c:pt idx="40">
                  <c:v>1.7257043574554886E-2</c:v>
                </c:pt>
                <c:pt idx="41">
                  <c:v>2.1350751553212956E-2</c:v>
                </c:pt>
                <c:pt idx="42">
                  <c:v>1.1432368175791111E-2</c:v>
                </c:pt>
                <c:pt idx="43">
                  <c:v>1.4473463626378691E-2</c:v>
                </c:pt>
                <c:pt idx="44">
                  <c:v>1.365338182256557E-2</c:v>
                </c:pt>
                <c:pt idx="45">
                  <c:v>9.3859642412693779E-3</c:v>
                </c:pt>
                <c:pt idx="46">
                  <c:v>7.8874906718331018E-3</c:v>
                </c:pt>
              </c:numCache>
            </c:numRef>
          </c:val>
          <c:smooth val="0"/>
          <c:extLst>
            <c:ext xmlns:c16="http://schemas.microsoft.com/office/drawing/2014/chart" uri="{C3380CC4-5D6E-409C-BE32-E72D297353CC}">
              <c16:uniqueId val="{00000000-FC4B-4C32-842A-C88B5C860121}"/>
            </c:ext>
          </c:extLst>
        </c:ser>
        <c:ser>
          <c:idx val="1"/>
          <c:order val="1"/>
          <c:tx>
            <c:strRef>
              <c:f>TdR_26!$B$87</c:f>
              <c:strCache>
                <c:ptCount val="1"/>
                <c:pt idx="0">
                  <c:v>Industrie</c:v>
                </c:pt>
              </c:strCache>
            </c:strRef>
          </c:tx>
          <c:marker>
            <c:symbol val="none"/>
          </c:marker>
          <c:cat>
            <c:strRef>
              <c:f>TdR_26!$C$85:$AW$85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TdR_26!$C$87:$AW$87</c:f>
              <c:numCache>
                <c:formatCode>0.0%</c:formatCode>
                <c:ptCount val="47"/>
                <c:pt idx="0">
                  <c:v>7.8603830525601201E-2</c:v>
                </c:pt>
                <c:pt idx="1">
                  <c:v>7.6299258387681076E-2</c:v>
                </c:pt>
                <c:pt idx="2">
                  <c:v>7.4309296186495163E-2</c:v>
                </c:pt>
                <c:pt idx="3">
                  <c:v>7.5385021281563047E-2</c:v>
                </c:pt>
                <c:pt idx="4">
                  <c:v>7.188576122165212E-2</c:v>
                </c:pt>
                <c:pt idx="5">
                  <c:v>7.14455888566079E-2</c:v>
                </c:pt>
                <c:pt idx="6">
                  <c:v>6.7782145782133194E-2</c:v>
                </c:pt>
                <c:pt idx="7">
                  <c:v>6.4673370602536459E-2</c:v>
                </c:pt>
                <c:pt idx="8">
                  <c:v>6.7601711437962925E-2</c:v>
                </c:pt>
                <c:pt idx="9">
                  <c:v>6.9384945208286308E-2</c:v>
                </c:pt>
                <c:pt idx="10">
                  <c:v>7.4413474690596587E-2</c:v>
                </c:pt>
                <c:pt idx="11">
                  <c:v>6.9225055922589207E-2</c:v>
                </c:pt>
                <c:pt idx="12">
                  <c:v>6.9980328429499264E-2</c:v>
                </c:pt>
                <c:pt idx="13">
                  <c:v>7.4464830487697517E-2</c:v>
                </c:pt>
                <c:pt idx="14">
                  <c:v>6.9574783534557844E-2</c:v>
                </c:pt>
                <c:pt idx="15">
                  <c:v>7.2729439316845945E-2</c:v>
                </c:pt>
                <c:pt idx="16">
                  <c:v>6.9857277354406527E-2</c:v>
                </c:pt>
                <c:pt idx="17">
                  <c:v>7.4461530264283163E-2</c:v>
                </c:pt>
                <c:pt idx="18">
                  <c:v>7.6888012511739365E-2</c:v>
                </c:pt>
                <c:pt idx="19">
                  <c:v>7.5895982988177069E-2</c:v>
                </c:pt>
                <c:pt idx="20">
                  <c:v>7.5289206246730161E-2</c:v>
                </c:pt>
                <c:pt idx="21">
                  <c:v>7.5264850794655336E-2</c:v>
                </c:pt>
                <c:pt idx="22">
                  <c:v>7.9111348155334424E-2</c:v>
                </c:pt>
                <c:pt idx="23">
                  <c:v>7.938927064257377E-2</c:v>
                </c:pt>
                <c:pt idx="24">
                  <c:v>8.2932864662564845E-2</c:v>
                </c:pt>
                <c:pt idx="25">
                  <c:v>8.946519296335384E-2</c:v>
                </c:pt>
                <c:pt idx="26">
                  <c:v>8.7426093763781326E-2</c:v>
                </c:pt>
                <c:pt idx="27">
                  <c:v>9.4059265647269144E-2</c:v>
                </c:pt>
                <c:pt idx="28">
                  <c:v>9.1286271006047276E-2</c:v>
                </c:pt>
                <c:pt idx="29">
                  <c:v>9.1618816047839446E-2</c:v>
                </c:pt>
                <c:pt idx="30">
                  <c:v>8.4400235029104889E-2</c:v>
                </c:pt>
                <c:pt idx="31">
                  <c:v>8.668346175291132E-2</c:v>
                </c:pt>
                <c:pt idx="32">
                  <c:v>8.1053598797313456E-2</c:v>
                </c:pt>
                <c:pt idx="33">
                  <c:v>7.5624357927510891E-2</c:v>
                </c:pt>
                <c:pt idx="34">
                  <c:v>8.0765782705487288E-2</c:v>
                </c:pt>
                <c:pt idx="35">
                  <c:v>7.7491994177020226E-2</c:v>
                </c:pt>
                <c:pt idx="36">
                  <c:v>4.9207596699446875E-2</c:v>
                </c:pt>
                <c:pt idx="37">
                  <c:v>5.2333972904891751E-2</c:v>
                </c:pt>
                <c:pt idx="38">
                  <c:v>6.7108016475789303E-2</c:v>
                </c:pt>
                <c:pt idx="39">
                  <c:v>6.3549611540251294E-2</c:v>
                </c:pt>
                <c:pt idx="40">
                  <c:v>7.1084378682326185E-2</c:v>
                </c:pt>
                <c:pt idx="41">
                  <c:v>7.3104078802529643E-2</c:v>
                </c:pt>
                <c:pt idx="42">
                  <c:v>7.6532662994911613E-2</c:v>
                </c:pt>
                <c:pt idx="43">
                  <c:v>7.9146709407346569E-2</c:v>
                </c:pt>
                <c:pt idx="44">
                  <c:v>7.7743567061559368E-2</c:v>
                </c:pt>
                <c:pt idx="45">
                  <c:v>7.6902808792049929E-2</c:v>
                </c:pt>
                <c:pt idx="46">
                  <c:v>7.7947435156163772E-2</c:v>
                </c:pt>
              </c:numCache>
            </c:numRef>
          </c:val>
          <c:smooth val="0"/>
          <c:extLst>
            <c:ext xmlns:c16="http://schemas.microsoft.com/office/drawing/2014/chart" uri="{C3380CC4-5D6E-409C-BE32-E72D297353CC}">
              <c16:uniqueId val="{00000001-FC4B-4C32-842A-C88B5C860121}"/>
            </c:ext>
          </c:extLst>
        </c:ser>
        <c:ser>
          <c:idx val="2"/>
          <c:order val="2"/>
          <c:tx>
            <c:strRef>
              <c:f>TdR_26!$B$88</c:f>
              <c:strCache>
                <c:ptCount val="1"/>
                <c:pt idx="0">
                  <c:v>Construction</c:v>
                </c:pt>
              </c:strCache>
            </c:strRef>
          </c:tx>
          <c:marker>
            <c:symbol val="none"/>
          </c:marker>
          <c:cat>
            <c:strRef>
              <c:f>TdR_26!$C$85:$AW$85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TdR_26!$C$88:$AW$88</c:f>
              <c:numCache>
                <c:formatCode>0.0%</c:formatCode>
                <c:ptCount val="47"/>
                <c:pt idx="0">
                  <c:v>6.2182492142738077E-2</c:v>
                </c:pt>
                <c:pt idx="1">
                  <c:v>6.5203473674110821E-2</c:v>
                </c:pt>
                <c:pt idx="2">
                  <c:v>7.1047461019739758E-2</c:v>
                </c:pt>
                <c:pt idx="3">
                  <c:v>6.8069340237029152E-2</c:v>
                </c:pt>
                <c:pt idx="4">
                  <c:v>6.7199543842260304E-2</c:v>
                </c:pt>
                <c:pt idx="5">
                  <c:v>6.2722300406405862E-2</c:v>
                </c:pt>
                <c:pt idx="6">
                  <c:v>6.049788240695142E-2</c:v>
                </c:pt>
                <c:pt idx="7">
                  <c:v>5.6340104652623874E-2</c:v>
                </c:pt>
                <c:pt idx="8">
                  <c:v>5.7772344173559143E-2</c:v>
                </c:pt>
                <c:pt idx="9">
                  <c:v>6.0930147910091048E-2</c:v>
                </c:pt>
                <c:pt idx="10">
                  <c:v>5.8209360625409226E-2</c:v>
                </c:pt>
                <c:pt idx="11">
                  <c:v>5.3847314620310109E-2</c:v>
                </c:pt>
                <c:pt idx="12">
                  <c:v>5.8895699364411684E-2</c:v>
                </c:pt>
                <c:pt idx="13">
                  <c:v>5.8681423688478555E-2</c:v>
                </c:pt>
                <c:pt idx="14">
                  <c:v>5.8846426201370518E-2</c:v>
                </c:pt>
                <c:pt idx="15">
                  <c:v>5.6761007960010476E-2</c:v>
                </c:pt>
                <c:pt idx="16">
                  <c:v>5.0392216529099157E-2</c:v>
                </c:pt>
                <c:pt idx="17">
                  <c:v>5.06039261333361E-2</c:v>
                </c:pt>
                <c:pt idx="18">
                  <c:v>5.0468609495806553E-2</c:v>
                </c:pt>
                <c:pt idx="19">
                  <c:v>5.6997883906068053E-2</c:v>
                </c:pt>
                <c:pt idx="20">
                  <c:v>5.4653541022856252E-2</c:v>
                </c:pt>
                <c:pt idx="21">
                  <c:v>5.9255659796981296E-2</c:v>
                </c:pt>
                <c:pt idx="22">
                  <c:v>6.488329805085688E-2</c:v>
                </c:pt>
                <c:pt idx="23">
                  <c:v>6.9773439948515703E-2</c:v>
                </c:pt>
                <c:pt idx="24">
                  <c:v>7.0567793159267631E-2</c:v>
                </c:pt>
                <c:pt idx="25">
                  <c:v>6.8593508571158437E-2</c:v>
                </c:pt>
                <c:pt idx="26">
                  <c:v>7.2519985204275397E-2</c:v>
                </c:pt>
                <c:pt idx="27">
                  <c:v>7.5716292825180123E-2</c:v>
                </c:pt>
                <c:pt idx="28">
                  <c:v>7.3034492576309368E-2</c:v>
                </c:pt>
                <c:pt idx="29">
                  <c:v>7.348411170052245E-2</c:v>
                </c:pt>
                <c:pt idx="30">
                  <c:v>7.3288773050063483E-2</c:v>
                </c:pt>
                <c:pt idx="31">
                  <c:v>7.2880852211006431E-2</c:v>
                </c:pt>
                <c:pt idx="32">
                  <c:v>7.150318925425482E-2</c:v>
                </c:pt>
                <c:pt idx="33">
                  <c:v>7.0729423231717728E-2</c:v>
                </c:pt>
                <c:pt idx="34">
                  <c:v>7.4549091934899017E-2</c:v>
                </c:pt>
                <c:pt idx="35">
                  <c:v>6.4559675761839033E-2</c:v>
                </c:pt>
                <c:pt idx="36">
                  <c:v>2.5145807756278737E-2</c:v>
                </c:pt>
                <c:pt idx="37">
                  <c:v>4.7592386473350942E-2</c:v>
                </c:pt>
                <c:pt idx="38">
                  <c:v>5.8333751969429047E-2</c:v>
                </c:pt>
                <c:pt idx="39">
                  <c:v>5.4679762596045289E-2</c:v>
                </c:pt>
                <c:pt idx="40">
                  <c:v>6.3350061241317715E-2</c:v>
                </c:pt>
                <c:pt idx="41">
                  <c:v>5.5541235204294499E-2</c:v>
                </c:pt>
                <c:pt idx="42">
                  <c:v>6.0754374660541406E-2</c:v>
                </c:pt>
                <c:pt idx="43">
                  <c:v>6.2519781099288491E-2</c:v>
                </c:pt>
                <c:pt idx="44">
                  <c:v>5.8505816514574573E-2</c:v>
                </c:pt>
                <c:pt idx="45">
                  <c:v>5.5518545448553239E-2</c:v>
                </c:pt>
                <c:pt idx="46">
                  <c:v>5.742690025731563E-2</c:v>
                </c:pt>
              </c:numCache>
            </c:numRef>
          </c:val>
          <c:smooth val="0"/>
          <c:extLst>
            <c:ext xmlns:c16="http://schemas.microsoft.com/office/drawing/2014/chart" uri="{C3380CC4-5D6E-409C-BE32-E72D297353CC}">
              <c16:uniqueId val="{00000002-FC4B-4C32-842A-C88B5C860121}"/>
            </c:ext>
          </c:extLst>
        </c:ser>
        <c:ser>
          <c:idx val="3"/>
          <c:order val="3"/>
          <c:tx>
            <c:strRef>
              <c:f>TdR_26!$B$89</c:f>
              <c:strCache>
                <c:ptCount val="1"/>
                <c:pt idx="0">
                  <c:v>Tertiaire marchand</c:v>
                </c:pt>
              </c:strCache>
            </c:strRef>
          </c:tx>
          <c:marker>
            <c:symbol val="none"/>
          </c:marker>
          <c:cat>
            <c:strRef>
              <c:f>TdR_26!$C$85:$AW$85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TdR_26!$C$89:$AW$89</c:f>
              <c:numCache>
                <c:formatCode>0.0%</c:formatCode>
                <c:ptCount val="47"/>
                <c:pt idx="0">
                  <c:v>2.1901763472045279E-2</c:v>
                </c:pt>
                <c:pt idx="1">
                  <c:v>2.5538286043797789E-2</c:v>
                </c:pt>
                <c:pt idx="2">
                  <c:v>2.445200188393323E-2</c:v>
                </c:pt>
                <c:pt idx="3">
                  <c:v>2.4284375497857971E-2</c:v>
                </c:pt>
                <c:pt idx="4">
                  <c:v>2.4872973620985703E-2</c:v>
                </c:pt>
                <c:pt idx="5">
                  <c:v>2.3607116622132617E-2</c:v>
                </c:pt>
                <c:pt idx="6">
                  <c:v>2.2470594799191782E-2</c:v>
                </c:pt>
                <c:pt idx="7">
                  <c:v>2.2039368015871856E-2</c:v>
                </c:pt>
                <c:pt idx="8">
                  <c:v>2.1994848352526682E-2</c:v>
                </c:pt>
                <c:pt idx="9">
                  <c:v>2.1619894706258816E-2</c:v>
                </c:pt>
                <c:pt idx="10">
                  <c:v>2.3157174771082471E-2</c:v>
                </c:pt>
                <c:pt idx="11">
                  <c:v>2.5389276672127849E-2</c:v>
                </c:pt>
                <c:pt idx="12">
                  <c:v>2.3944893564585026E-2</c:v>
                </c:pt>
                <c:pt idx="13">
                  <c:v>2.4436707223150621E-2</c:v>
                </c:pt>
                <c:pt idx="14">
                  <c:v>2.6278506152625378E-2</c:v>
                </c:pt>
                <c:pt idx="15">
                  <c:v>2.6343759086841251E-2</c:v>
                </c:pt>
                <c:pt idx="16">
                  <c:v>2.6821760168458688E-2</c:v>
                </c:pt>
                <c:pt idx="17">
                  <c:v>3.1146499301771848E-2</c:v>
                </c:pt>
                <c:pt idx="18">
                  <c:v>3.3675546539471024E-2</c:v>
                </c:pt>
                <c:pt idx="19">
                  <c:v>3.3222028064999444E-2</c:v>
                </c:pt>
                <c:pt idx="20">
                  <c:v>3.509858476438351E-2</c:v>
                </c:pt>
                <c:pt idx="21">
                  <c:v>3.6252084485025142E-2</c:v>
                </c:pt>
                <c:pt idx="22">
                  <c:v>3.600492363193903E-2</c:v>
                </c:pt>
                <c:pt idx="23">
                  <c:v>4.1844860862007199E-2</c:v>
                </c:pt>
                <c:pt idx="24">
                  <c:v>3.4262165178895292E-2</c:v>
                </c:pt>
                <c:pt idx="25">
                  <c:v>3.5645122919583876E-2</c:v>
                </c:pt>
                <c:pt idx="26">
                  <c:v>3.7302554729292517E-2</c:v>
                </c:pt>
                <c:pt idx="27">
                  <c:v>4.2198050079004804E-2</c:v>
                </c:pt>
                <c:pt idx="28">
                  <c:v>3.8435734690995586E-2</c:v>
                </c:pt>
                <c:pt idx="29">
                  <c:v>3.7152569435141954E-2</c:v>
                </c:pt>
                <c:pt idx="30">
                  <c:v>3.6676006136202505E-2</c:v>
                </c:pt>
                <c:pt idx="31">
                  <c:v>3.649789131376114E-2</c:v>
                </c:pt>
                <c:pt idx="32">
                  <c:v>3.4830360654460678E-2</c:v>
                </c:pt>
                <c:pt idx="33">
                  <c:v>3.6334888361818696E-2</c:v>
                </c:pt>
                <c:pt idx="34">
                  <c:v>3.4501157447671946E-2</c:v>
                </c:pt>
                <c:pt idx="35">
                  <c:v>3.4673758343500602E-2</c:v>
                </c:pt>
                <c:pt idx="36">
                  <c:v>2.7492712203832297E-2</c:v>
                </c:pt>
                <c:pt idx="37">
                  <c:v>3.0427143372713798E-2</c:v>
                </c:pt>
                <c:pt idx="38">
                  <c:v>3.6032366302182657E-2</c:v>
                </c:pt>
                <c:pt idx="39">
                  <c:v>3.6031143260950783E-2</c:v>
                </c:pt>
                <c:pt idx="40">
                  <c:v>3.8372882886999068E-2</c:v>
                </c:pt>
                <c:pt idx="41">
                  <c:v>3.8586246679108656E-2</c:v>
                </c:pt>
                <c:pt idx="42">
                  <c:v>3.6825438833866381E-2</c:v>
                </c:pt>
                <c:pt idx="43">
                  <c:v>3.7504686334407331E-2</c:v>
                </c:pt>
                <c:pt idx="44">
                  <c:v>3.5955813806478519E-2</c:v>
                </c:pt>
                <c:pt idx="45">
                  <c:v>3.5578578937476631E-2</c:v>
                </c:pt>
                <c:pt idx="46">
                  <c:v>3.4214466137393588E-2</c:v>
                </c:pt>
              </c:numCache>
            </c:numRef>
          </c:val>
          <c:smooth val="0"/>
          <c:extLst>
            <c:ext xmlns:c16="http://schemas.microsoft.com/office/drawing/2014/chart" uri="{C3380CC4-5D6E-409C-BE32-E72D297353CC}">
              <c16:uniqueId val="{00000003-FC4B-4C32-842A-C88B5C860121}"/>
            </c:ext>
          </c:extLst>
        </c:ser>
        <c:ser>
          <c:idx val="4"/>
          <c:order val="4"/>
          <c:tx>
            <c:strRef>
              <c:f>TdR_26!$B$90</c:f>
              <c:strCache>
                <c:ptCount val="1"/>
                <c:pt idx="0">
                  <c:v>Tertiaire non marchand</c:v>
                </c:pt>
              </c:strCache>
            </c:strRef>
          </c:tx>
          <c:marker>
            <c:symbol val="none"/>
          </c:marker>
          <c:cat>
            <c:strRef>
              <c:f>TdR_26!$C$85:$AW$85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TdR_26!$C$90:$AW$90</c:f>
              <c:numCache>
                <c:formatCode>0.0%</c:formatCode>
                <c:ptCount val="47"/>
                <c:pt idx="0">
                  <c:v>1.4195672012717528E-3</c:v>
                </c:pt>
                <c:pt idx="1">
                  <c:v>1.0493603419542766E-3</c:v>
                </c:pt>
                <c:pt idx="2">
                  <c:v>1.0607765665407649E-3</c:v>
                </c:pt>
                <c:pt idx="3">
                  <c:v>9.0237124005559336E-4</c:v>
                </c:pt>
                <c:pt idx="4">
                  <c:v>1.0002469794143656E-3</c:v>
                </c:pt>
                <c:pt idx="5">
                  <c:v>1.1005820541096162E-3</c:v>
                </c:pt>
                <c:pt idx="6">
                  <c:v>9.6312778193528631E-4</c:v>
                </c:pt>
                <c:pt idx="7">
                  <c:v>1.255037058460518E-3</c:v>
                </c:pt>
                <c:pt idx="8">
                  <c:v>8.8511383085494667E-4</c:v>
                </c:pt>
                <c:pt idx="9">
                  <c:v>8.2294213381410987E-4</c:v>
                </c:pt>
                <c:pt idx="10">
                  <c:v>8.6730298881316007E-4</c:v>
                </c:pt>
                <c:pt idx="11">
                  <c:v>8.0751223511288937E-4</c:v>
                </c:pt>
                <c:pt idx="12">
                  <c:v>8.1149685841453443E-4</c:v>
                </c:pt>
                <c:pt idx="13">
                  <c:v>9.8678663274442188E-4</c:v>
                </c:pt>
                <c:pt idx="14">
                  <c:v>8.1609880295990746E-4</c:v>
                </c:pt>
                <c:pt idx="15">
                  <c:v>9.3385265081914433E-4</c:v>
                </c:pt>
                <c:pt idx="16">
                  <c:v>1.1132734036439125E-3</c:v>
                </c:pt>
                <c:pt idx="17">
                  <c:v>1.204566496160154E-3</c:v>
                </c:pt>
                <c:pt idx="18">
                  <c:v>1.3325628234618526E-3</c:v>
                </c:pt>
                <c:pt idx="19">
                  <c:v>1.1412034827374621E-3</c:v>
                </c:pt>
                <c:pt idx="20">
                  <c:v>1.6393100247911274E-3</c:v>
                </c:pt>
                <c:pt idx="21">
                  <c:v>1.0769035142596129E-3</c:v>
                </c:pt>
                <c:pt idx="22">
                  <c:v>1.190020287336847E-3</c:v>
                </c:pt>
                <c:pt idx="23">
                  <c:v>1.2380655544069479E-3</c:v>
                </c:pt>
                <c:pt idx="24">
                  <c:v>1.4723193992975437E-3</c:v>
                </c:pt>
                <c:pt idx="25">
                  <c:v>1.2454114903827501E-3</c:v>
                </c:pt>
                <c:pt idx="26">
                  <c:v>1.4073224553716028E-3</c:v>
                </c:pt>
                <c:pt idx="27">
                  <c:v>1.5318777012703368E-3</c:v>
                </c:pt>
                <c:pt idx="28">
                  <c:v>1.3572147331429236E-3</c:v>
                </c:pt>
                <c:pt idx="29">
                  <c:v>1.2820248995884919E-3</c:v>
                </c:pt>
                <c:pt idx="30">
                  <c:v>1.3395539802885949E-3</c:v>
                </c:pt>
                <c:pt idx="31">
                  <c:v>1.5688480116279266E-3</c:v>
                </c:pt>
                <c:pt idx="32">
                  <c:v>1.2865596692171154E-3</c:v>
                </c:pt>
                <c:pt idx="33">
                  <c:v>1.5344350718072867E-3</c:v>
                </c:pt>
                <c:pt idx="34">
                  <c:v>1.8075651364056291E-3</c:v>
                </c:pt>
                <c:pt idx="35">
                  <c:v>1.4986293910828736E-3</c:v>
                </c:pt>
                <c:pt idx="36">
                  <c:v>1.0172705706538207E-3</c:v>
                </c:pt>
                <c:pt idx="37">
                  <c:v>1.454113181669221E-3</c:v>
                </c:pt>
                <c:pt idx="38">
                  <c:v>1.6006921355428382E-3</c:v>
                </c:pt>
                <c:pt idx="39">
                  <c:v>1.4387954528289543E-3</c:v>
                </c:pt>
                <c:pt idx="40">
                  <c:v>7.7604971156028388E-3</c:v>
                </c:pt>
                <c:pt idx="41">
                  <c:v>7.4124572682585455E-3</c:v>
                </c:pt>
                <c:pt idx="42">
                  <c:v>7.7228619707540727E-3</c:v>
                </c:pt>
                <c:pt idx="43">
                  <c:v>7.9125539267899843E-3</c:v>
                </c:pt>
                <c:pt idx="44">
                  <c:v>6.3581806869206659E-3</c:v>
                </c:pt>
                <c:pt idx="45">
                  <c:v>6.3071981359388634E-3</c:v>
                </c:pt>
                <c:pt idx="46">
                  <c:v>5.9367315221672042E-3</c:v>
                </c:pt>
              </c:numCache>
            </c:numRef>
          </c:val>
          <c:smooth val="0"/>
          <c:extLst>
            <c:ext xmlns:c16="http://schemas.microsoft.com/office/drawing/2014/chart" uri="{C3380CC4-5D6E-409C-BE32-E72D297353CC}">
              <c16:uniqueId val="{00000004-FC4B-4C32-842A-C88B5C860121}"/>
            </c:ext>
          </c:extLst>
        </c:ser>
        <c:dLbls>
          <c:showLegendKey val="0"/>
          <c:showVal val="0"/>
          <c:showCatName val="0"/>
          <c:showSerName val="0"/>
          <c:showPercent val="0"/>
          <c:showBubbleSize val="0"/>
        </c:dLbls>
        <c:smooth val="0"/>
        <c:axId val="149711488"/>
        <c:axId val="149713280"/>
      </c:lineChart>
      <c:catAx>
        <c:axId val="149711488"/>
        <c:scaling>
          <c:orientation val="minMax"/>
        </c:scaling>
        <c:delete val="0"/>
        <c:axPos val="b"/>
        <c:numFmt formatCode="General" sourceLinked="0"/>
        <c:majorTickMark val="out"/>
        <c:minorTickMark val="none"/>
        <c:tickLblPos val="nextTo"/>
        <c:crossAx val="149713280"/>
        <c:crosses val="autoZero"/>
        <c:auto val="1"/>
        <c:lblAlgn val="ctr"/>
        <c:lblOffset val="100"/>
        <c:noMultiLvlLbl val="0"/>
      </c:catAx>
      <c:valAx>
        <c:axId val="149713280"/>
        <c:scaling>
          <c:orientation val="minMax"/>
        </c:scaling>
        <c:delete val="0"/>
        <c:axPos val="l"/>
        <c:majorGridlines/>
        <c:numFmt formatCode="0.0%" sourceLinked="1"/>
        <c:majorTickMark val="out"/>
        <c:minorTickMark val="none"/>
        <c:tickLblPos val="nextTo"/>
        <c:crossAx val="1497114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100"/>
            </a:pPr>
            <a:r>
              <a:rPr lang="en-US" sz="1400"/>
              <a:t>Evolution annuelle du nombre d'intérimaires (ETP) entre 2022</a:t>
            </a:r>
            <a:r>
              <a:rPr lang="en-US" sz="1400" baseline="0"/>
              <a:t> et 2023</a:t>
            </a:r>
            <a:r>
              <a:rPr lang="en-US" sz="1400"/>
              <a:t> dans l'Allier  </a:t>
            </a:r>
          </a:p>
          <a:p>
            <a:pPr>
              <a:defRPr sz="1100"/>
            </a:pPr>
            <a:r>
              <a:rPr lang="en-US" sz="1100" b="0"/>
              <a:t>(source : Dares</a:t>
            </a:r>
            <a:r>
              <a:rPr lang="en-US" sz="1100" b="0" baseline="0"/>
              <a:t> exploitation des DSN - données brutes</a:t>
            </a:r>
            <a:r>
              <a:rPr lang="en-US" sz="1100" b="0"/>
              <a:t>)</a:t>
            </a:r>
          </a:p>
        </c:rich>
      </c:tx>
      <c:overlay val="0"/>
    </c:title>
    <c:autoTitleDeleted val="0"/>
    <c:plotArea>
      <c:layout/>
      <c:barChart>
        <c:barDir val="bar"/>
        <c:grouping val="clustered"/>
        <c:varyColors val="0"/>
        <c:ser>
          <c:idx val="2"/>
          <c:order val="0"/>
          <c:tx>
            <c:strRef>
              <c:f>ETP_03!$K$5</c:f>
              <c:strCache>
                <c:ptCount val="1"/>
                <c:pt idx="0">
                  <c:v>Evolution</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ETP_03!$C$6:$H$23</c:f>
              <c:strCache>
                <c:ptCount val="18"/>
                <c:pt idx="0">
                  <c:v>Agriculture, sylviculture et pêche</c:v>
                </c:pt>
                <c:pt idx="1">
                  <c:v>Fabrication de denrées alimentaires, de boissons et  de produits à base de tabac</c:v>
                </c:pt>
                <c:pt idx="2">
                  <c:v>Cokéfaction et raffinage</c:v>
                </c:pt>
                <c:pt idx="3">
                  <c:v>Fabrication d'équipements électriques, électroniques, informatiques ; fabrication de machines</c:v>
                </c:pt>
                <c:pt idx="4">
                  <c:v>Fabrication de matériels de transport</c:v>
                </c:pt>
                <c:pt idx="5">
                  <c:v>Fabrication d'autres produits industriels</c:v>
                </c:pt>
                <c:pt idx="6">
                  <c:v>Industries extractives,  énergie, eau, gestion des déchets et dépollution</c:v>
                </c:pt>
                <c:pt idx="7">
                  <c:v>Construction</c:v>
                </c:pt>
                <c:pt idx="8">
                  <c:v>Commerce ; réparation d'automobiles et de motocycles</c:v>
                </c:pt>
                <c:pt idx="9">
                  <c:v>Transports et entreposage</c:v>
                </c:pt>
                <c:pt idx="10">
                  <c:v>Hébergement et restauration</c:v>
                </c:pt>
                <c:pt idx="11">
                  <c:v>Information et communication</c:v>
                </c:pt>
                <c:pt idx="12">
                  <c:v>Activités financières et d'assurance</c:v>
                </c:pt>
                <c:pt idx="13">
                  <c:v>Activités immobilières</c:v>
                </c:pt>
                <c:pt idx="14">
                  <c:v>Activités scientifiques et techniques ; services administratifs et de soutien</c:v>
                </c:pt>
                <c:pt idx="15">
                  <c:v>Administration publique, enseignement, santé humaine et action sociale</c:v>
                </c:pt>
                <c:pt idx="16">
                  <c:v>Autres activités de services</c:v>
                </c:pt>
                <c:pt idx="17">
                  <c:v>Total</c:v>
                </c:pt>
              </c:strCache>
            </c:strRef>
          </c:cat>
          <c:val>
            <c:numRef>
              <c:f>ETP_03!$K$6:$K$23</c:f>
              <c:numCache>
                <c:formatCode>0%</c:formatCode>
                <c:ptCount val="18"/>
                <c:pt idx="0">
                  <c:v>0.24291650925576125</c:v>
                </c:pt>
                <c:pt idx="1">
                  <c:v>-8.0675029868578219E-2</c:v>
                </c:pt>
                <c:pt idx="2">
                  <c:v>0</c:v>
                </c:pt>
                <c:pt idx="3">
                  <c:v>-0.1305556821807905</c:v>
                </c:pt>
                <c:pt idx="4">
                  <c:v>0.28767123287671237</c:v>
                </c:pt>
                <c:pt idx="5">
                  <c:v>1.5408877962799661E-2</c:v>
                </c:pt>
                <c:pt idx="6">
                  <c:v>-0.16235595390524959</c:v>
                </c:pt>
                <c:pt idx="7">
                  <c:v>-4.9634714930797741E-2</c:v>
                </c:pt>
                <c:pt idx="8">
                  <c:v>-0.15563957151858843</c:v>
                </c:pt>
                <c:pt idx="9">
                  <c:v>-7.2253127110196602E-2</c:v>
                </c:pt>
                <c:pt idx="10">
                  <c:v>9.7079458312938405E-2</c:v>
                </c:pt>
                <c:pt idx="11">
                  <c:v>0</c:v>
                </c:pt>
                <c:pt idx="12">
                  <c:v>-3.7746170678337077E-2</c:v>
                </c:pt>
                <c:pt idx="13">
                  <c:v>-0.30124848973016505</c:v>
                </c:pt>
                <c:pt idx="14">
                  <c:v>1.5020550504421637E-2</c:v>
                </c:pt>
                <c:pt idx="15">
                  <c:v>-0.12665661455440047</c:v>
                </c:pt>
                <c:pt idx="16">
                  <c:v>7.7180459513718436E-2</c:v>
                </c:pt>
                <c:pt idx="17">
                  <c:v>-3.1505981124520632E-2</c:v>
                </c:pt>
              </c:numCache>
            </c:numRef>
          </c:val>
          <c:extLst>
            <c:ext xmlns:c16="http://schemas.microsoft.com/office/drawing/2014/chart" uri="{C3380CC4-5D6E-409C-BE32-E72D297353CC}">
              <c16:uniqueId val="{00000001-DA49-4A6D-8A43-57FC71E63006}"/>
            </c:ext>
          </c:extLst>
        </c:ser>
        <c:dLbls>
          <c:showLegendKey val="0"/>
          <c:showVal val="0"/>
          <c:showCatName val="0"/>
          <c:showSerName val="0"/>
          <c:showPercent val="0"/>
          <c:showBubbleSize val="0"/>
        </c:dLbls>
        <c:gapWidth val="150"/>
        <c:axId val="151908736"/>
        <c:axId val="151910272"/>
      </c:barChart>
      <c:catAx>
        <c:axId val="151908736"/>
        <c:scaling>
          <c:orientation val="minMax"/>
        </c:scaling>
        <c:delete val="0"/>
        <c:axPos val="l"/>
        <c:numFmt formatCode="General" sourceLinked="0"/>
        <c:majorTickMark val="out"/>
        <c:minorTickMark val="none"/>
        <c:tickLblPos val="low"/>
        <c:txPr>
          <a:bodyPr/>
          <a:lstStyle/>
          <a:p>
            <a:pPr>
              <a:defRPr sz="900"/>
            </a:pPr>
            <a:endParaRPr lang="fr-FR"/>
          </a:p>
        </c:txPr>
        <c:crossAx val="151910272"/>
        <c:crosses val="autoZero"/>
        <c:auto val="1"/>
        <c:lblAlgn val="ctr"/>
        <c:lblOffset val="100"/>
        <c:noMultiLvlLbl val="0"/>
      </c:catAx>
      <c:valAx>
        <c:axId val="151910272"/>
        <c:scaling>
          <c:orientation val="minMax"/>
        </c:scaling>
        <c:delete val="1"/>
        <c:axPos val="b"/>
        <c:numFmt formatCode="0%" sourceLinked="1"/>
        <c:majorTickMark val="out"/>
        <c:minorTickMark val="none"/>
        <c:tickLblPos val="nextTo"/>
        <c:crossAx val="151908736"/>
        <c:crosses val="autoZero"/>
        <c:crossBetween val="between"/>
      </c:valAx>
    </c:plotArea>
    <c:plotVisOnly val="1"/>
    <c:dispBlanksAs val="gap"/>
    <c:showDLblsOverMax val="0"/>
  </c:chart>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TdR_26!$B$86</c:f>
              <c:strCache>
                <c:ptCount val="1"/>
                <c:pt idx="0">
                  <c:v>Agriculture</c:v>
                </c:pt>
              </c:strCache>
            </c:strRef>
          </c:tx>
          <c:marker>
            <c:symbol val="none"/>
          </c:marker>
          <c:cat>
            <c:strRef>
              <c:f>TdR_26!$C$85:$AY$85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TdR_26!$C$86:$AY$86</c:f>
              <c:numCache>
                <c:formatCode>0.0%</c:formatCode>
                <c:ptCount val="49"/>
                <c:pt idx="0">
                  <c:v>1.0624474821824759E-2</c:v>
                </c:pt>
                <c:pt idx="1">
                  <c:v>1.1465586249705145E-2</c:v>
                </c:pt>
                <c:pt idx="2">
                  <c:v>1.6782695200822609E-2</c:v>
                </c:pt>
                <c:pt idx="3">
                  <c:v>1.4631978204674717E-2</c:v>
                </c:pt>
                <c:pt idx="4">
                  <c:v>1.2970460586745353E-2</c:v>
                </c:pt>
                <c:pt idx="5">
                  <c:v>9.3260340803103005E-3</c:v>
                </c:pt>
                <c:pt idx="6">
                  <c:v>1.2448771590445858E-2</c:v>
                </c:pt>
                <c:pt idx="7">
                  <c:v>1.007181558107758E-2</c:v>
                </c:pt>
                <c:pt idx="8">
                  <c:v>1.0553357837117487E-2</c:v>
                </c:pt>
                <c:pt idx="9">
                  <c:v>1.3712698692415431E-2</c:v>
                </c:pt>
                <c:pt idx="10">
                  <c:v>1.2566803308879207E-2</c:v>
                </c:pt>
                <c:pt idx="11">
                  <c:v>1.1813415378902037E-2</c:v>
                </c:pt>
                <c:pt idx="12">
                  <c:v>1.429353204882285E-2</c:v>
                </c:pt>
                <c:pt idx="13">
                  <c:v>1.2764781654538584E-2</c:v>
                </c:pt>
                <c:pt idx="14">
                  <c:v>1.4168431550189087E-2</c:v>
                </c:pt>
                <c:pt idx="15">
                  <c:v>1.3856518380250323E-2</c:v>
                </c:pt>
                <c:pt idx="16">
                  <c:v>7.6696317616405272E-3</c:v>
                </c:pt>
                <c:pt idx="17">
                  <c:v>8.9015010145101041E-3</c:v>
                </c:pt>
                <c:pt idx="18">
                  <c:v>6.547075039680157E-3</c:v>
                </c:pt>
                <c:pt idx="19">
                  <c:v>9.9998447878073722E-3</c:v>
                </c:pt>
                <c:pt idx="20">
                  <c:v>1.2138688739574082E-2</c:v>
                </c:pt>
                <c:pt idx="21">
                  <c:v>1.3095370040516726E-2</c:v>
                </c:pt>
                <c:pt idx="22">
                  <c:v>9.50904585985618E-3</c:v>
                </c:pt>
                <c:pt idx="23">
                  <c:v>1.4796159712336715E-2</c:v>
                </c:pt>
                <c:pt idx="24">
                  <c:v>1.2689621560100397E-2</c:v>
                </c:pt>
                <c:pt idx="25">
                  <c:v>1.5302330624005225E-2</c:v>
                </c:pt>
                <c:pt idx="26">
                  <c:v>1.9423336327925447E-2</c:v>
                </c:pt>
                <c:pt idx="27">
                  <c:v>2.3484397541410604E-2</c:v>
                </c:pt>
                <c:pt idx="28">
                  <c:v>2.0468842986419565E-2</c:v>
                </c:pt>
                <c:pt idx="29">
                  <c:v>1.0847483027077323E-2</c:v>
                </c:pt>
                <c:pt idx="30">
                  <c:v>1.8086817451868534E-2</c:v>
                </c:pt>
                <c:pt idx="31">
                  <c:v>1.1803148003630351E-2</c:v>
                </c:pt>
                <c:pt idx="32">
                  <c:v>1.283942336248684E-2</c:v>
                </c:pt>
                <c:pt idx="33">
                  <c:v>1.3590545940878464E-2</c:v>
                </c:pt>
                <c:pt idx="34">
                  <c:v>1.4337377287925737E-2</c:v>
                </c:pt>
                <c:pt idx="35">
                  <c:v>1.5865459703960503E-2</c:v>
                </c:pt>
                <c:pt idx="36">
                  <c:v>1.4418040738533065E-2</c:v>
                </c:pt>
                <c:pt idx="37">
                  <c:v>1.7106434587239989E-2</c:v>
                </c:pt>
                <c:pt idx="38">
                  <c:v>2.0876475498866242E-2</c:v>
                </c:pt>
                <c:pt idx="39">
                  <c:v>1.745284920875451E-2</c:v>
                </c:pt>
                <c:pt idx="40">
                  <c:v>1.7257043574554886E-2</c:v>
                </c:pt>
                <c:pt idx="41">
                  <c:v>2.1350751553212956E-2</c:v>
                </c:pt>
                <c:pt idx="42">
                  <c:v>1.1432368175791111E-2</c:v>
                </c:pt>
                <c:pt idx="43">
                  <c:v>1.4473463626378691E-2</c:v>
                </c:pt>
                <c:pt idx="44">
                  <c:v>1.365338182256557E-2</c:v>
                </c:pt>
                <c:pt idx="45">
                  <c:v>9.3859642412693779E-3</c:v>
                </c:pt>
                <c:pt idx="46">
                  <c:v>7.8874906718331018E-3</c:v>
                </c:pt>
                <c:pt idx="47">
                  <c:v>9.5511643167281099E-3</c:v>
                </c:pt>
                <c:pt idx="48">
                  <c:v>8.7908544592993371E-3</c:v>
                </c:pt>
              </c:numCache>
            </c:numRef>
          </c:val>
          <c:smooth val="0"/>
          <c:extLst>
            <c:ext xmlns:c16="http://schemas.microsoft.com/office/drawing/2014/chart" uri="{C3380CC4-5D6E-409C-BE32-E72D297353CC}">
              <c16:uniqueId val="{00000000-7065-4DD8-9CCB-220916421763}"/>
            </c:ext>
          </c:extLst>
        </c:ser>
        <c:ser>
          <c:idx val="1"/>
          <c:order val="1"/>
          <c:tx>
            <c:strRef>
              <c:f>TdR_26!$B$87</c:f>
              <c:strCache>
                <c:ptCount val="1"/>
                <c:pt idx="0">
                  <c:v>Industrie</c:v>
                </c:pt>
              </c:strCache>
            </c:strRef>
          </c:tx>
          <c:marker>
            <c:symbol val="none"/>
          </c:marker>
          <c:cat>
            <c:strRef>
              <c:f>TdR_26!$C$85:$AY$85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TdR_26!$C$87:$AY$87</c:f>
              <c:numCache>
                <c:formatCode>0.0%</c:formatCode>
                <c:ptCount val="49"/>
                <c:pt idx="0">
                  <c:v>7.8603830525601201E-2</c:v>
                </c:pt>
                <c:pt idx="1">
                  <c:v>7.6299258387681076E-2</c:v>
                </c:pt>
                <c:pt idx="2">
                  <c:v>7.4309296186495163E-2</c:v>
                </c:pt>
                <c:pt idx="3">
                  <c:v>7.5385021281563047E-2</c:v>
                </c:pt>
                <c:pt idx="4">
                  <c:v>7.188576122165212E-2</c:v>
                </c:pt>
                <c:pt idx="5">
                  <c:v>7.14455888566079E-2</c:v>
                </c:pt>
                <c:pt idx="6">
                  <c:v>6.7782145782133194E-2</c:v>
                </c:pt>
                <c:pt idx="7">
                  <c:v>6.4673370602536459E-2</c:v>
                </c:pt>
                <c:pt idx="8">
                  <c:v>6.7601711437962925E-2</c:v>
                </c:pt>
                <c:pt idx="9">
                  <c:v>6.9384945208286308E-2</c:v>
                </c:pt>
                <c:pt idx="10">
                  <c:v>7.4413474690596587E-2</c:v>
                </c:pt>
                <c:pt idx="11">
                  <c:v>6.9225055922589207E-2</c:v>
                </c:pt>
                <c:pt idx="12">
                  <c:v>6.9980328429499264E-2</c:v>
                </c:pt>
                <c:pt idx="13">
                  <c:v>7.4464830487697517E-2</c:v>
                </c:pt>
                <c:pt idx="14">
                  <c:v>6.9574783534557844E-2</c:v>
                </c:pt>
                <c:pt idx="15">
                  <c:v>7.2729439316845945E-2</c:v>
                </c:pt>
                <c:pt idx="16">
                  <c:v>6.9857277354406527E-2</c:v>
                </c:pt>
                <c:pt idx="17">
                  <c:v>7.4461530264283163E-2</c:v>
                </c:pt>
                <c:pt idx="18">
                  <c:v>7.6888012511739365E-2</c:v>
                </c:pt>
                <c:pt idx="19">
                  <c:v>7.5895982988177069E-2</c:v>
                </c:pt>
                <c:pt idx="20">
                  <c:v>7.5289206246730161E-2</c:v>
                </c:pt>
                <c:pt idx="21">
                  <c:v>7.5264850794655336E-2</c:v>
                </c:pt>
                <c:pt idx="22">
                  <c:v>7.9111348155334424E-2</c:v>
                </c:pt>
                <c:pt idx="23">
                  <c:v>7.938927064257377E-2</c:v>
                </c:pt>
                <c:pt idx="24">
                  <c:v>8.2932864662564845E-2</c:v>
                </c:pt>
                <c:pt idx="25">
                  <c:v>8.946519296335384E-2</c:v>
                </c:pt>
                <c:pt idx="26">
                  <c:v>8.7426093763781326E-2</c:v>
                </c:pt>
                <c:pt idx="27">
                  <c:v>9.4059265647269144E-2</c:v>
                </c:pt>
                <c:pt idx="28">
                  <c:v>9.1286271006047276E-2</c:v>
                </c:pt>
                <c:pt idx="29">
                  <c:v>9.1618816047839446E-2</c:v>
                </c:pt>
                <c:pt idx="30">
                  <c:v>8.4400235029104889E-2</c:v>
                </c:pt>
                <c:pt idx="31">
                  <c:v>8.668346175291132E-2</c:v>
                </c:pt>
                <c:pt idx="32">
                  <c:v>8.1053598797313456E-2</c:v>
                </c:pt>
                <c:pt idx="33">
                  <c:v>7.5624357927510891E-2</c:v>
                </c:pt>
                <c:pt idx="34">
                  <c:v>8.0765782705487288E-2</c:v>
                </c:pt>
                <c:pt idx="35">
                  <c:v>7.7491994177020226E-2</c:v>
                </c:pt>
                <c:pt idx="36">
                  <c:v>4.9207596699446875E-2</c:v>
                </c:pt>
                <c:pt idx="37">
                  <c:v>5.2333972904891751E-2</c:v>
                </c:pt>
                <c:pt idx="38">
                  <c:v>6.7108016475789303E-2</c:v>
                </c:pt>
                <c:pt idx="39">
                  <c:v>6.3549611540251294E-2</c:v>
                </c:pt>
                <c:pt idx="40">
                  <c:v>7.1084378682326185E-2</c:v>
                </c:pt>
                <c:pt idx="41">
                  <c:v>7.3104078802529643E-2</c:v>
                </c:pt>
                <c:pt idx="42">
                  <c:v>7.6532662994911613E-2</c:v>
                </c:pt>
                <c:pt idx="43">
                  <c:v>7.9146709407346569E-2</c:v>
                </c:pt>
                <c:pt idx="44">
                  <c:v>7.7743567061559368E-2</c:v>
                </c:pt>
                <c:pt idx="45">
                  <c:v>7.6902808792049929E-2</c:v>
                </c:pt>
                <c:pt idx="46">
                  <c:v>7.7947435156163772E-2</c:v>
                </c:pt>
                <c:pt idx="47">
                  <c:v>7.2466675538654587E-2</c:v>
                </c:pt>
                <c:pt idx="48">
                  <c:v>7.1142347753119395E-2</c:v>
                </c:pt>
              </c:numCache>
            </c:numRef>
          </c:val>
          <c:smooth val="0"/>
          <c:extLst>
            <c:ext xmlns:c16="http://schemas.microsoft.com/office/drawing/2014/chart" uri="{C3380CC4-5D6E-409C-BE32-E72D297353CC}">
              <c16:uniqueId val="{00000001-7065-4DD8-9CCB-220916421763}"/>
            </c:ext>
          </c:extLst>
        </c:ser>
        <c:ser>
          <c:idx val="2"/>
          <c:order val="2"/>
          <c:tx>
            <c:strRef>
              <c:f>TdR_26!$B$88</c:f>
              <c:strCache>
                <c:ptCount val="1"/>
                <c:pt idx="0">
                  <c:v>Construction</c:v>
                </c:pt>
              </c:strCache>
            </c:strRef>
          </c:tx>
          <c:marker>
            <c:symbol val="none"/>
          </c:marker>
          <c:cat>
            <c:strRef>
              <c:f>TdR_26!$C$85:$AY$85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TdR_26!$C$88:$AY$88</c:f>
              <c:numCache>
                <c:formatCode>0.0%</c:formatCode>
                <c:ptCount val="49"/>
                <c:pt idx="0">
                  <c:v>6.2182492142738077E-2</c:v>
                </c:pt>
                <c:pt idx="1">
                  <c:v>6.5203473674110821E-2</c:v>
                </c:pt>
                <c:pt idx="2">
                  <c:v>7.1047461019739758E-2</c:v>
                </c:pt>
                <c:pt idx="3">
                  <c:v>6.8069340237029152E-2</c:v>
                </c:pt>
                <c:pt idx="4">
                  <c:v>6.7199543842260304E-2</c:v>
                </c:pt>
                <c:pt idx="5">
                  <c:v>6.2722300406405862E-2</c:v>
                </c:pt>
                <c:pt idx="6">
                  <c:v>6.049788240695142E-2</c:v>
                </c:pt>
                <c:pt idx="7">
                  <c:v>5.6340104652623874E-2</c:v>
                </c:pt>
                <c:pt idx="8">
                  <c:v>5.7772344173559143E-2</c:v>
                </c:pt>
                <c:pt idx="9">
                  <c:v>6.0930147910091048E-2</c:v>
                </c:pt>
                <c:pt idx="10">
                  <c:v>5.8209360625409226E-2</c:v>
                </c:pt>
                <c:pt idx="11">
                  <c:v>5.3847314620310109E-2</c:v>
                </c:pt>
                <c:pt idx="12">
                  <c:v>5.8895699364411684E-2</c:v>
                </c:pt>
                <c:pt idx="13">
                  <c:v>5.8681423688478555E-2</c:v>
                </c:pt>
                <c:pt idx="14">
                  <c:v>5.8846426201370518E-2</c:v>
                </c:pt>
                <c:pt idx="15">
                  <c:v>5.6761007960010476E-2</c:v>
                </c:pt>
                <c:pt idx="16">
                  <c:v>5.0392216529099157E-2</c:v>
                </c:pt>
                <c:pt idx="17">
                  <c:v>5.06039261333361E-2</c:v>
                </c:pt>
                <c:pt idx="18">
                  <c:v>5.0468609495806553E-2</c:v>
                </c:pt>
                <c:pt idx="19">
                  <c:v>5.6997883906068053E-2</c:v>
                </c:pt>
                <c:pt idx="20">
                  <c:v>5.4653541022856252E-2</c:v>
                </c:pt>
                <c:pt idx="21">
                  <c:v>5.9255659796981296E-2</c:v>
                </c:pt>
                <c:pt idx="22">
                  <c:v>6.488329805085688E-2</c:v>
                </c:pt>
                <c:pt idx="23">
                  <c:v>6.9773439948515703E-2</c:v>
                </c:pt>
                <c:pt idx="24">
                  <c:v>7.0567793159267631E-2</c:v>
                </c:pt>
                <c:pt idx="25">
                  <c:v>6.8593508571158437E-2</c:v>
                </c:pt>
                <c:pt idx="26">
                  <c:v>7.2519985204275397E-2</c:v>
                </c:pt>
                <c:pt idx="27">
                  <c:v>7.5716292825180123E-2</c:v>
                </c:pt>
                <c:pt idx="28">
                  <c:v>7.3034492576309368E-2</c:v>
                </c:pt>
                <c:pt idx="29">
                  <c:v>7.348411170052245E-2</c:v>
                </c:pt>
                <c:pt idx="30">
                  <c:v>7.3288773050063483E-2</c:v>
                </c:pt>
                <c:pt idx="31">
                  <c:v>7.2880852211006431E-2</c:v>
                </c:pt>
                <c:pt idx="32">
                  <c:v>7.150318925425482E-2</c:v>
                </c:pt>
                <c:pt idx="33">
                  <c:v>7.0729423231717728E-2</c:v>
                </c:pt>
                <c:pt idx="34">
                  <c:v>7.4549091934899017E-2</c:v>
                </c:pt>
                <c:pt idx="35">
                  <c:v>6.4559675761839033E-2</c:v>
                </c:pt>
                <c:pt idx="36">
                  <c:v>2.5145807756278737E-2</c:v>
                </c:pt>
                <c:pt idx="37">
                  <c:v>4.7592386473350942E-2</c:v>
                </c:pt>
                <c:pt idx="38">
                  <c:v>5.8333751969429047E-2</c:v>
                </c:pt>
                <c:pt idx="39">
                  <c:v>5.4679762596045289E-2</c:v>
                </c:pt>
                <c:pt idx="40">
                  <c:v>6.3350061241317715E-2</c:v>
                </c:pt>
                <c:pt idx="41">
                  <c:v>5.5541235204294499E-2</c:v>
                </c:pt>
                <c:pt idx="42">
                  <c:v>6.0754374660541406E-2</c:v>
                </c:pt>
                <c:pt idx="43">
                  <c:v>6.2519781099288491E-2</c:v>
                </c:pt>
                <c:pt idx="44">
                  <c:v>5.8505816514574573E-2</c:v>
                </c:pt>
                <c:pt idx="45">
                  <c:v>5.5518545448553239E-2</c:v>
                </c:pt>
                <c:pt idx="46">
                  <c:v>5.742690025731563E-2</c:v>
                </c:pt>
                <c:pt idx="47">
                  <c:v>5.7542352041755299E-2</c:v>
                </c:pt>
                <c:pt idx="48">
                  <c:v>5.7655899126334814E-2</c:v>
                </c:pt>
              </c:numCache>
            </c:numRef>
          </c:val>
          <c:smooth val="0"/>
          <c:extLst>
            <c:ext xmlns:c16="http://schemas.microsoft.com/office/drawing/2014/chart" uri="{C3380CC4-5D6E-409C-BE32-E72D297353CC}">
              <c16:uniqueId val="{00000002-7065-4DD8-9CCB-220916421763}"/>
            </c:ext>
          </c:extLst>
        </c:ser>
        <c:ser>
          <c:idx val="3"/>
          <c:order val="3"/>
          <c:tx>
            <c:strRef>
              <c:f>TdR_26!$B$89</c:f>
              <c:strCache>
                <c:ptCount val="1"/>
                <c:pt idx="0">
                  <c:v>Tertiaire marchand</c:v>
                </c:pt>
              </c:strCache>
            </c:strRef>
          </c:tx>
          <c:marker>
            <c:symbol val="none"/>
          </c:marker>
          <c:cat>
            <c:strRef>
              <c:f>TdR_26!$C$85:$AY$85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TdR_26!$C$89:$AY$89</c:f>
              <c:numCache>
                <c:formatCode>0.0%</c:formatCode>
                <c:ptCount val="49"/>
                <c:pt idx="0">
                  <c:v>2.1901763472045279E-2</c:v>
                </c:pt>
                <c:pt idx="1">
                  <c:v>2.5538286043797789E-2</c:v>
                </c:pt>
                <c:pt idx="2">
                  <c:v>2.445200188393323E-2</c:v>
                </c:pt>
                <c:pt idx="3">
                  <c:v>2.4284375497857971E-2</c:v>
                </c:pt>
                <c:pt idx="4">
                  <c:v>2.4872973620985703E-2</c:v>
                </c:pt>
                <c:pt idx="5">
                  <c:v>2.3607116622132617E-2</c:v>
                </c:pt>
                <c:pt idx="6">
                  <c:v>2.2470594799191782E-2</c:v>
                </c:pt>
                <c:pt idx="7">
                  <c:v>2.2039368015871856E-2</c:v>
                </c:pt>
                <c:pt idx="8">
                  <c:v>2.1994848352526682E-2</c:v>
                </c:pt>
                <c:pt idx="9">
                  <c:v>2.1619894706258816E-2</c:v>
                </c:pt>
                <c:pt idx="10">
                  <c:v>2.3157174771082471E-2</c:v>
                </c:pt>
                <c:pt idx="11">
                  <c:v>2.5389276672127849E-2</c:v>
                </c:pt>
                <c:pt idx="12">
                  <c:v>2.3944893564585026E-2</c:v>
                </c:pt>
                <c:pt idx="13">
                  <c:v>2.4436707223150621E-2</c:v>
                </c:pt>
                <c:pt idx="14">
                  <c:v>2.6278506152625378E-2</c:v>
                </c:pt>
                <c:pt idx="15">
                  <c:v>2.6343759086841251E-2</c:v>
                </c:pt>
                <c:pt idx="16">
                  <c:v>2.6821760168458688E-2</c:v>
                </c:pt>
                <c:pt idx="17">
                  <c:v>3.1146499301771848E-2</c:v>
                </c:pt>
                <c:pt idx="18">
                  <c:v>3.3675546539471024E-2</c:v>
                </c:pt>
                <c:pt idx="19">
                  <c:v>3.3222028064999444E-2</c:v>
                </c:pt>
                <c:pt idx="20">
                  <c:v>3.509858476438351E-2</c:v>
                </c:pt>
                <c:pt idx="21">
                  <c:v>3.6252084485025142E-2</c:v>
                </c:pt>
                <c:pt idx="22">
                  <c:v>3.600492363193903E-2</c:v>
                </c:pt>
                <c:pt idx="23">
                  <c:v>4.1844860862007199E-2</c:v>
                </c:pt>
                <c:pt idx="24">
                  <c:v>3.4262165178895292E-2</c:v>
                </c:pt>
                <c:pt idx="25">
                  <c:v>3.5645122919583876E-2</c:v>
                </c:pt>
                <c:pt idx="26">
                  <c:v>3.7302554729292517E-2</c:v>
                </c:pt>
                <c:pt idx="27">
                  <c:v>4.2198050079004804E-2</c:v>
                </c:pt>
                <c:pt idx="28">
                  <c:v>3.8435734690995586E-2</c:v>
                </c:pt>
                <c:pt idx="29">
                  <c:v>3.7152569435141954E-2</c:v>
                </c:pt>
                <c:pt idx="30">
                  <c:v>3.6676006136202505E-2</c:v>
                </c:pt>
                <c:pt idx="31">
                  <c:v>3.649789131376114E-2</c:v>
                </c:pt>
                <c:pt idx="32">
                  <c:v>3.4830360654460678E-2</c:v>
                </c:pt>
                <c:pt idx="33">
                  <c:v>3.6334888361818696E-2</c:v>
                </c:pt>
                <c:pt idx="34">
                  <c:v>3.4501157447671946E-2</c:v>
                </c:pt>
                <c:pt idx="35">
                  <c:v>3.4673758343500602E-2</c:v>
                </c:pt>
                <c:pt idx="36">
                  <c:v>2.7492712203832297E-2</c:v>
                </c:pt>
                <c:pt idx="37">
                  <c:v>3.0427143372713798E-2</c:v>
                </c:pt>
                <c:pt idx="38">
                  <c:v>3.6032366302182657E-2</c:v>
                </c:pt>
                <c:pt idx="39">
                  <c:v>3.6031143260950783E-2</c:v>
                </c:pt>
                <c:pt idx="40">
                  <c:v>3.8372882886999068E-2</c:v>
                </c:pt>
                <c:pt idx="41">
                  <c:v>3.8586246679108656E-2</c:v>
                </c:pt>
                <c:pt idx="42">
                  <c:v>3.6825438833866381E-2</c:v>
                </c:pt>
                <c:pt idx="43">
                  <c:v>3.7504686334407331E-2</c:v>
                </c:pt>
                <c:pt idx="44">
                  <c:v>3.5955813806478519E-2</c:v>
                </c:pt>
                <c:pt idx="45">
                  <c:v>3.5578578937476631E-2</c:v>
                </c:pt>
                <c:pt idx="46">
                  <c:v>3.4214466137393588E-2</c:v>
                </c:pt>
                <c:pt idx="47">
                  <c:v>3.4624126600509134E-2</c:v>
                </c:pt>
                <c:pt idx="48">
                  <c:v>3.3567510445815296E-2</c:v>
                </c:pt>
              </c:numCache>
            </c:numRef>
          </c:val>
          <c:smooth val="0"/>
          <c:extLst>
            <c:ext xmlns:c16="http://schemas.microsoft.com/office/drawing/2014/chart" uri="{C3380CC4-5D6E-409C-BE32-E72D297353CC}">
              <c16:uniqueId val="{00000003-7065-4DD8-9CCB-220916421763}"/>
            </c:ext>
          </c:extLst>
        </c:ser>
        <c:ser>
          <c:idx val="4"/>
          <c:order val="4"/>
          <c:tx>
            <c:strRef>
              <c:f>TdR_26!$B$90</c:f>
              <c:strCache>
                <c:ptCount val="1"/>
                <c:pt idx="0">
                  <c:v>Tertiaire non marchand</c:v>
                </c:pt>
              </c:strCache>
            </c:strRef>
          </c:tx>
          <c:marker>
            <c:symbol val="none"/>
          </c:marker>
          <c:cat>
            <c:strRef>
              <c:f>TdR_26!$C$85:$AY$85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TdR_26!$C$90:$AY$90</c:f>
              <c:numCache>
                <c:formatCode>0.0%</c:formatCode>
                <c:ptCount val="49"/>
                <c:pt idx="0">
                  <c:v>1.4195672012717528E-3</c:v>
                </c:pt>
                <c:pt idx="1">
                  <c:v>1.0493603419542766E-3</c:v>
                </c:pt>
                <c:pt idx="2">
                  <c:v>1.0607765665407649E-3</c:v>
                </c:pt>
                <c:pt idx="3">
                  <c:v>9.0237124005559336E-4</c:v>
                </c:pt>
                <c:pt idx="4">
                  <c:v>1.0002469794143656E-3</c:v>
                </c:pt>
                <c:pt idx="5">
                  <c:v>1.1005820541096162E-3</c:v>
                </c:pt>
                <c:pt idx="6">
                  <c:v>9.6312778193528631E-4</c:v>
                </c:pt>
                <c:pt idx="7">
                  <c:v>1.255037058460518E-3</c:v>
                </c:pt>
                <c:pt idx="8">
                  <c:v>8.8511383085494667E-4</c:v>
                </c:pt>
                <c:pt idx="9">
                  <c:v>8.2294213381410987E-4</c:v>
                </c:pt>
                <c:pt idx="10">
                  <c:v>8.6730298881316007E-4</c:v>
                </c:pt>
                <c:pt idx="11">
                  <c:v>8.0751223511288937E-4</c:v>
                </c:pt>
                <c:pt idx="12">
                  <c:v>8.1149685841453443E-4</c:v>
                </c:pt>
                <c:pt idx="13">
                  <c:v>9.8678663274442188E-4</c:v>
                </c:pt>
                <c:pt idx="14">
                  <c:v>8.1609880295990746E-4</c:v>
                </c:pt>
                <c:pt idx="15">
                  <c:v>9.3385265081914433E-4</c:v>
                </c:pt>
                <c:pt idx="16">
                  <c:v>1.1132734036439125E-3</c:v>
                </c:pt>
                <c:pt idx="17">
                  <c:v>1.204566496160154E-3</c:v>
                </c:pt>
                <c:pt idx="18">
                  <c:v>1.3325628234618526E-3</c:v>
                </c:pt>
                <c:pt idx="19">
                  <c:v>1.1412034827374621E-3</c:v>
                </c:pt>
                <c:pt idx="20">
                  <c:v>1.6393100247911274E-3</c:v>
                </c:pt>
                <c:pt idx="21">
                  <c:v>1.0769035142596129E-3</c:v>
                </c:pt>
                <c:pt idx="22">
                  <c:v>1.190020287336847E-3</c:v>
                </c:pt>
                <c:pt idx="23">
                  <c:v>1.2380655544069479E-3</c:v>
                </c:pt>
                <c:pt idx="24">
                  <c:v>1.4723193992975437E-3</c:v>
                </c:pt>
                <c:pt idx="25">
                  <c:v>1.2454114903827501E-3</c:v>
                </c:pt>
                <c:pt idx="26">
                  <c:v>1.4073224553716028E-3</c:v>
                </c:pt>
                <c:pt idx="27">
                  <c:v>1.5318777012703368E-3</c:v>
                </c:pt>
                <c:pt idx="28">
                  <c:v>1.3572147331429236E-3</c:v>
                </c:pt>
                <c:pt idx="29">
                  <c:v>1.2820248995884919E-3</c:v>
                </c:pt>
                <c:pt idx="30">
                  <c:v>1.3395539802885949E-3</c:v>
                </c:pt>
                <c:pt idx="31">
                  <c:v>1.5688480116279266E-3</c:v>
                </c:pt>
                <c:pt idx="32">
                  <c:v>1.2865596692171154E-3</c:v>
                </c:pt>
                <c:pt idx="33">
                  <c:v>1.5344350718072867E-3</c:v>
                </c:pt>
                <c:pt idx="34">
                  <c:v>1.8075651364056291E-3</c:v>
                </c:pt>
                <c:pt idx="35">
                  <c:v>1.4986293910828736E-3</c:v>
                </c:pt>
                <c:pt idx="36">
                  <c:v>1.0172705706538207E-3</c:v>
                </c:pt>
                <c:pt idx="37">
                  <c:v>1.454113181669221E-3</c:v>
                </c:pt>
                <c:pt idx="38">
                  <c:v>1.6006921355428382E-3</c:v>
                </c:pt>
                <c:pt idx="39">
                  <c:v>1.4387954528289543E-3</c:v>
                </c:pt>
                <c:pt idx="40">
                  <c:v>7.7604971156028388E-3</c:v>
                </c:pt>
                <c:pt idx="41">
                  <c:v>7.4124572682585455E-3</c:v>
                </c:pt>
                <c:pt idx="42">
                  <c:v>7.7228619707540727E-3</c:v>
                </c:pt>
                <c:pt idx="43">
                  <c:v>7.9125539267899843E-3</c:v>
                </c:pt>
                <c:pt idx="44">
                  <c:v>6.3581806869206659E-3</c:v>
                </c:pt>
                <c:pt idx="45">
                  <c:v>6.3071981359388634E-3</c:v>
                </c:pt>
                <c:pt idx="46">
                  <c:v>5.9367315221672042E-3</c:v>
                </c:pt>
                <c:pt idx="47">
                  <c:v>6.0821282096554493E-3</c:v>
                </c:pt>
                <c:pt idx="48">
                  <c:v>6.2157656378072981E-3</c:v>
                </c:pt>
              </c:numCache>
            </c:numRef>
          </c:val>
          <c:smooth val="0"/>
          <c:extLst>
            <c:ext xmlns:c16="http://schemas.microsoft.com/office/drawing/2014/chart" uri="{C3380CC4-5D6E-409C-BE32-E72D297353CC}">
              <c16:uniqueId val="{00000004-7065-4DD8-9CCB-220916421763}"/>
            </c:ext>
          </c:extLst>
        </c:ser>
        <c:dLbls>
          <c:showLegendKey val="0"/>
          <c:showVal val="0"/>
          <c:showCatName val="0"/>
          <c:showSerName val="0"/>
          <c:showPercent val="0"/>
          <c:showBubbleSize val="0"/>
        </c:dLbls>
        <c:smooth val="0"/>
        <c:axId val="149711488"/>
        <c:axId val="149713280"/>
      </c:lineChart>
      <c:catAx>
        <c:axId val="149711488"/>
        <c:scaling>
          <c:orientation val="minMax"/>
        </c:scaling>
        <c:delete val="0"/>
        <c:axPos val="b"/>
        <c:numFmt formatCode="General" sourceLinked="0"/>
        <c:majorTickMark val="out"/>
        <c:minorTickMark val="none"/>
        <c:tickLblPos val="nextTo"/>
        <c:crossAx val="149713280"/>
        <c:crosses val="autoZero"/>
        <c:auto val="1"/>
        <c:lblAlgn val="ctr"/>
        <c:lblOffset val="100"/>
        <c:noMultiLvlLbl val="0"/>
      </c:catAx>
      <c:valAx>
        <c:axId val="149713280"/>
        <c:scaling>
          <c:orientation val="minMax"/>
        </c:scaling>
        <c:delete val="0"/>
        <c:axPos val="l"/>
        <c:majorGridlines/>
        <c:numFmt formatCode="0.0%" sourceLinked="1"/>
        <c:majorTickMark val="out"/>
        <c:minorTickMark val="none"/>
        <c:tickLblPos val="nextTo"/>
        <c:crossAx val="1497114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TdR_26!$B$86</c:f>
              <c:strCache>
                <c:ptCount val="1"/>
                <c:pt idx="0">
                  <c:v>Agriculture</c:v>
                </c:pt>
              </c:strCache>
            </c:strRef>
          </c:tx>
          <c:marker>
            <c:symbol val="none"/>
          </c:marker>
          <c:cat>
            <c:strRef>
              <c:f>TdR_26!$C$85:$AZ$85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TdR_26!$C$86:$AZ$86</c:f>
              <c:numCache>
                <c:formatCode>0.0%</c:formatCode>
                <c:ptCount val="50"/>
                <c:pt idx="0">
                  <c:v>1.0624474821824759E-2</c:v>
                </c:pt>
                <c:pt idx="1">
                  <c:v>1.1465586249705145E-2</c:v>
                </c:pt>
                <c:pt idx="2">
                  <c:v>1.6782695200822609E-2</c:v>
                </c:pt>
                <c:pt idx="3">
                  <c:v>1.4631978204674717E-2</c:v>
                </c:pt>
                <c:pt idx="4">
                  <c:v>1.2970460586745353E-2</c:v>
                </c:pt>
                <c:pt idx="5">
                  <c:v>9.3260340803103005E-3</c:v>
                </c:pt>
                <c:pt idx="6">
                  <c:v>1.2448771590445858E-2</c:v>
                </c:pt>
                <c:pt idx="7">
                  <c:v>1.007181558107758E-2</c:v>
                </c:pt>
                <c:pt idx="8">
                  <c:v>1.0553357837117487E-2</c:v>
                </c:pt>
                <c:pt idx="9">
                  <c:v>1.3712698692415431E-2</c:v>
                </c:pt>
                <c:pt idx="10">
                  <c:v>1.2566803308879207E-2</c:v>
                </c:pt>
                <c:pt idx="11">
                  <c:v>1.1813415378902037E-2</c:v>
                </c:pt>
                <c:pt idx="12">
                  <c:v>1.429353204882285E-2</c:v>
                </c:pt>
                <c:pt idx="13">
                  <c:v>1.2764781654538584E-2</c:v>
                </c:pt>
                <c:pt idx="14">
                  <c:v>1.4168431550189087E-2</c:v>
                </c:pt>
                <c:pt idx="15">
                  <c:v>1.3856518380250323E-2</c:v>
                </c:pt>
                <c:pt idx="16">
                  <c:v>7.6696317616405272E-3</c:v>
                </c:pt>
                <c:pt idx="17">
                  <c:v>8.9015010145101041E-3</c:v>
                </c:pt>
                <c:pt idx="18">
                  <c:v>6.547075039680157E-3</c:v>
                </c:pt>
                <c:pt idx="19">
                  <c:v>9.9998447878073722E-3</c:v>
                </c:pt>
                <c:pt idx="20">
                  <c:v>1.2138688739574082E-2</c:v>
                </c:pt>
                <c:pt idx="21">
                  <c:v>1.3095370040516726E-2</c:v>
                </c:pt>
                <c:pt idx="22">
                  <c:v>9.50904585985618E-3</c:v>
                </c:pt>
                <c:pt idx="23">
                  <c:v>1.4796159712336715E-2</c:v>
                </c:pt>
                <c:pt idx="24">
                  <c:v>1.2689621560100397E-2</c:v>
                </c:pt>
                <c:pt idx="25">
                  <c:v>1.5302330624005225E-2</c:v>
                </c:pt>
                <c:pt idx="26">
                  <c:v>1.9423336327925447E-2</c:v>
                </c:pt>
                <c:pt idx="27">
                  <c:v>2.3484397541410604E-2</c:v>
                </c:pt>
                <c:pt idx="28">
                  <c:v>2.0468842986419565E-2</c:v>
                </c:pt>
                <c:pt idx="29">
                  <c:v>1.0847483027077323E-2</c:v>
                </c:pt>
                <c:pt idx="30">
                  <c:v>1.8086817451868534E-2</c:v>
                </c:pt>
                <c:pt idx="31">
                  <c:v>1.1803148003630351E-2</c:v>
                </c:pt>
                <c:pt idx="32">
                  <c:v>1.283942336248684E-2</c:v>
                </c:pt>
                <c:pt idx="33">
                  <c:v>1.3590545940878464E-2</c:v>
                </c:pt>
                <c:pt idx="34">
                  <c:v>1.4337377287925737E-2</c:v>
                </c:pt>
                <c:pt idx="35">
                  <c:v>1.5865459703960503E-2</c:v>
                </c:pt>
                <c:pt idx="36">
                  <c:v>1.4418040738533065E-2</c:v>
                </c:pt>
                <c:pt idx="37">
                  <c:v>1.7106434587239989E-2</c:v>
                </c:pt>
                <c:pt idx="38">
                  <c:v>2.0876475498866242E-2</c:v>
                </c:pt>
                <c:pt idx="39">
                  <c:v>1.745284920875451E-2</c:v>
                </c:pt>
                <c:pt idx="40">
                  <c:v>1.7257043574554886E-2</c:v>
                </c:pt>
                <c:pt idx="41">
                  <c:v>2.1350751553212956E-2</c:v>
                </c:pt>
                <c:pt idx="42">
                  <c:v>1.1432368175791111E-2</c:v>
                </c:pt>
                <c:pt idx="43">
                  <c:v>1.4473463626378691E-2</c:v>
                </c:pt>
                <c:pt idx="44">
                  <c:v>1.365338182256557E-2</c:v>
                </c:pt>
                <c:pt idx="45">
                  <c:v>9.3859642412693779E-3</c:v>
                </c:pt>
                <c:pt idx="46">
                  <c:v>7.8874906718331018E-3</c:v>
                </c:pt>
                <c:pt idx="47">
                  <c:v>9.5511643167281099E-3</c:v>
                </c:pt>
                <c:pt idx="48">
                  <c:v>8.7908544592993371E-3</c:v>
                </c:pt>
                <c:pt idx="49">
                  <c:v>1.0462212392858996E-2</c:v>
                </c:pt>
              </c:numCache>
            </c:numRef>
          </c:val>
          <c:smooth val="0"/>
          <c:extLst>
            <c:ext xmlns:c16="http://schemas.microsoft.com/office/drawing/2014/chart" uri="{C3380CC4-5D6E-409C-BE32-E72D297353CC}">
              <c16:uniqueId val="{00000000-1D78-4B86-9A59-44FE52D152E9}"/>
            </c:ext>
          </c:extLst>
        </c:ser>
        <c:ser>
          <c:idx val="1"/>
          <c:order val="1"/>
          <c:tx>
            <c:strRef>
              <c:f>TdR_26!$B$87</c:f>
              <c:strCache>
                <c:ptCount val="1"/>
                <c:pt idx="0">
                  <c:v>Industrie</c:v>
                </c:pt>
              </c:strCache>
            </c:strRef>
          </c:tx>
          <c:marker>
            <c:symbol val="none"/>
          </c:marker>
          <c:cat>
            <c:strRef>
              <c:f>TdR_26!$C$85:$AZ$85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TdR_26!$C$87:$AZ$87</c:f>
              <c:numCache>
                <c:formatCode>0.0%</c:formatCode>
                <c:ptCount val="50"/>
                <c:pt idx="0">
                  <c:v>7.8603830525601201E-2</c:v>
                </c:pt>
                <c:pt idx="1">
                  <c:v>7.6299258387681076E-2</c:v>
                </c:pt>
                <c:pt idx="2">
                  <c:v>7.4309296186495163E-2</c:v>
                </c:pt>
                <c:pt idx="3">
                  <c:v>7.5385021281563047E-2</c:v>
                </c:pt>
                <c:pt idx="4">
                  <c:v>7.188576122165212E-2</c:v>
                </c:pt>
                <c:pt idx="5">
                  <c:v>7.14455888566079E-2</c:v>
                </c:pt>
                <c:pt idx="6">
                  <c:v>6.7782145782133194E-2</c:v>
                </c:pt>
                <c:pt idx="7">
                  <c:v>6.4673370602536459E-2</c:v>
                </c:pt>
                <c:pt idx="8">
                  <c:v>6.7601711437962925E-2</c:v>
                </c:pt>
                <c:pt idx="9">
                  <c:v>6.9384945208286308E-2</c:v>
                </c:pt>
                <c:pt idx="10">
                  <c:v>7.4413474690596587E-2</c:v>
                </c:pt>
                <c:pt idx="11">
                  <c:v>6.9225055922589207E-2</c:v>
                </c:pt>
                <c:pt idx="12">
                  <c:v>6.9980328429499264E-2</c:v>
                </c:pt>
                <c:pt idx="13">
                  <c:v>7.4464830487697517E-2</c:v>
                </c:pt>
                <c:pt idx="14">
                  <c:v>6.9574783534557844E-2</c:v>
                </c:pt>
                <c:pt idx="15">
                  <c:v>7.2729439316845945E-2</c:v>
                </c:pt>
                <c:pt idx="16">
                  <c:v>6.9857277354406527E-2</c:v>
                </c:pt>
                <c:pt idx="17">
                  <c:v>7.4461530264283163E-2</c:v>
                </c:pt>
                <c:pt idx="18">
                  <c:v>7.6888012511739365E-2</c:v>
                </c:pt>
                <c:pt idx="19">
                  <c:v>7.5895982988177069E-2</c:v>
                </c:pt>
                <c:pt idx="20">
                  <c:v>7.5289206246730161E-2</c:v>
                </c:pt>
                <c:pt idx="21">
                  <c:v>7.5264850794655336E-2</c:v>
                </c:pt>
                <c:pt idx="22">
                  <c:v>7.9111348155334424E-2</c:v>
                </c:pt>
                <c:pt idx="23">
                  <c:v>7.938927064257377E-2</c:v>
                </c:pt>
                <c:pt idx="24">
                  <c:v>8.2932864662564845E-2</c:v>
                </c:pt>
                <c:pt idx="25">
                  <c:v>8.946519296335384E-2</c:v>
                </c:pt>
                <c:pt idx="26">
                  <c:v>8.7426093763781326E-2</c:v>
                </c:pt>
                <c:pt idx="27">
                  <c:v>9.4059265647269144E-2</c:v>
                </c:pt>
                <c:pt idx="28">
                  <c:v>9.1286271006047276E-2</c:v>
                </c:pt>
                <c:pt idx="29">
                  <c:v>9.1618816047839446E-2</c:v>
                </c:pt>
                <c:pt idx="30">
                  <c:v>8.4400235029104889E-2</c:v>
                </c:pt>
                <c:pt idx="31">
                  <c:v>8.668346175291132E-2</c:v>
                </c:pt>
                <c:pt idx="32">
                  <c:v>8.1053598797313456E-2</c:v>
                </c:pt>
                <c:pt idx="33">
                  <c:v>7.5624357927510891E-2</c:v>
                </c:pt>
                <c:pt idx="34">
                  <c:v>8.0765782705487288E-2</c:v>
                </c:pt>
                <c:pt idx="35">
                  <c:v>7.7491994177020226E-2</c:v>
                </c:pt>
                <c:pt idx="36">
                  <c:v>4.9207596699446875E-2</c:v>
                </c:pt>
                <c:pt idx="37">
                  <c:v>5.2333972904891751E-2</c:v>
                </c:pt>
                <c:pt idx="38">
                  <c:v>6.7108016475789303E-2</c:v>
                </c:pt>
                <c:pt idx="39">
                  <c:v>6.3549611540251294E-2</c:v>
                </c:pt>
                <c:pt idx="40">
                  <c:v>7.1084378682326185E-2</c:v>
                </c:pt>
                <c:pt idx="41">
                  <c:v>7.3104078802529643E-2</c:v>
                </c:pt>
                <c:pt idx="42">
                  <c:v>7.6532662994911613E-2</c:v>
                </c:pt>
                <c:pt idx="43">
                  <c:v>7.9146709407346569E-2</c:v>
                </c:pt>
                <c:pt idx="44">
                  <c:v>7.7743567061559368E-2</c:v>
                </c:pt>
                <c:pt idx="45">
                  <c:v>7.6902808792049929E-2</c:v>
                </c:pt>
                <c:pt idx="46">
                  <c:v>7.7947435156163772E-2</c:v>
                </c:pt>
                <c:pt idx="47">
                  <c:v>7.2466675538654587E-2</c:v>
                </c:pt>
                <c:pt idx="48">
                  <c:v>7.1142347753119395E-2</c:v>
                </c:pt>
                <c:pt idx="49">
                  <c:v>7.1673289936114826E-2</c:v>
                </c:pt>
              </c:numCache>
            </c:numRef>
          </c:val>
          <c:smooth val="0"/>
          <c:extLst>
            <c:ext xmlns:c16="http://schemas.microsoft.com/office/drawing/2014/chart" uri="{C3380CC4-5D6E-409C-BE32-E72D297353CC}">
              <c16:uniqueId val="{00000001-1D78-4B86-9A59-44FE52D152E9}"/>
            </c:ext>
          </c:extLst>
        </c:ser>
        <c:ser>
          <c:idx val="2"/>
          <c:order val="2"/>
          <c:tx>
            <c:strRef>
              <c:f>TdR_26!$B$88</c:f>
              <c:strCache>
                <c:ptCount val="1"/>
                <c:pt idx="0">
                  <c:v>Construction</c:v>
                </c:pt>
              </c:strCache>
            </c:strRef>
          </c:tx>
          <c:marker>
            <c:symbol val="none"/>
          </c:marker>
          <c:cat>
            <c:strRef>
              <c:f>TdR_26!$C$85:$AZ$85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TdR_26!$C$88:$AZ$88</c:f>
              <c:numCache>
                <c:formatCode>0.0%</c:formatCode>
                <c:ptCount val="50"/>
                <c:pt idx="0">
                  <c:v>6.2182492142738077E-2</c:v>
                </c:pt>
                <c:pt idx="1">
                  <c:v>6.5203473674110821E-2</c:v>
                </c:pt>
                <c:pt idx="2">
                  <c:v>7.1047461019739758E-2</c:v>
                </c:pt>
                <c:pt idx="3">
                  <c:v>6.8069340237029152E-2</c:v>
                </c:pt>
                <c:pt idx="4">
                  <c:v>6.7199543842260304E-2</c:v>
                </c:pt>
                <c:pt idx="5">
                  <c:v>6.2722300406405862E-2</c:v>
                </c:pt>
                <c:pt idx="6">
                  <c:v>6.049788240695142E-2</c:v>
                </c:pt>
                <c:pt idx="7">
                  <c:v>5.6340104652623874E-2</c:v>
                </c:pt>
                <c:pt idx="8">
                  <c:v>5.7772344173559143E-2</c:v>
                </c:pt>
                <c:pt idx="9">
                  <c:v>6.0930147910091048E-2</c:v>
                </c:pt>
                <c:pt idx="10">
                  <c:v>5.8209360625409226E-2</c:v>
                </c:pt>
                <c:pt idx="11">
                  <c:v>5.3847314620310109E-2</c:v>
                </c:pt>
                <c:pt idx="12">
                  <c:v>5.8895699364411684E-2</c:v>
                </c:pt>
                <c:pt idx="13">
                  <c:v>5.8681423688478555E-2</c:v>
                </c:pt>
                <c:pt idx="14">
                  <c:v>5.8846426201370518E-2</c:v>
                </c:pt>
                <c:pt idx="15">
                  <c:v>5.6761007960010476E-2</c:v>
                </c:pt>
                <c:pt idx="16">
                  <c:v>5.0392216529099157E-2</c:v>
                </c:pt>
                <c:pt idx="17">
                  <c:v>5.06039261333361E-2</c:v>
                </c:pt>
                <c:pt idx="18">
                  <c:v>5.0468609495806553E-2</c:v>
                </c:pt>
                <c:pt idx="19">
                  <c:v>5.6997883906068053E-2</c:v>
                </c:pt>
                <c:pt idx="20">
                  <c:v>5.4653541022856252E-2</c:v>
                </c:pt>
                <c:pt idx="21">
                  <c:v>5.9255659796981296E-2</c:v>
                </c:pt>
                <c:pt idx="22">
                  <c:v>6.488329805085688E-2</c:v>
                </c:pt>
                <c:pt idx="23">
                  <c:v>6.9773439948515703E-2</c:v>
                </c:pt>
                <c:pt idx="24">
                  <c:v>7.0567793159267631E-2</c:v>
                </c:pt>
                <c:pt idx="25">
                  <c:v>6.8593508571158437E-2</c:v>
                </c:pt>
                <c:pt idx="26">
                  <c:v>7.2519985204275397E-2</c:v>
                </c:pt>
                <c:pt idx="27">
                  <c:v>7.5716292825180123E-2</c:v>
                </c:pt>
                <c:pt idx="28">
                  <c:v>7.3034492576309368E-2</c:v>
                </c:pt>
                <c:pt idx="29">
                  <c:v>7.348411170052245E-2</c:v>
                </c:pt>
                <c:pt idx="30">
                  <c:v>7.3288773050063483E-2</c:v>
                </c:pt>
                <c:pt idx="31">
                  <c:v>7.2880852211006431E-2</c:v>
                </c:pt>
                <c:pt idx="32">
                  <c:v>7.150318925425482E-2</c:v>
                </c:pt>
                <c:pt idx="33">
                  <c:v>7.0729423231717728E-2</c:v>
                </c:pt>
                <c:pt idx="34">
                  <c:v>7.4549091934899017E-2</c:v>
                </c:pt>
                <c:pt idx="35">
                  <c:v>6.4559675761839033E-2</c:v>
                </c:pt>
                <c:pt idx="36">
                  <c:v>2.5145807756278737E-2</c:v>
                </c:pt>
                <c:pt idx="37">
                  <c:v>4.7592386473350942E-2</c:v>
                </c:pt>
                <c:pt idx="38">
                  <c:v>5.8333751969429047E-2</c:v>
                </c:pt>
                <c:pt idx="39">
                  <c:v>5.4679762596045289E-2</c:v>
                </c:pt>
                <c:pt idx="40">
                  <c:v>6.3350061241317715E-2</c:v>
                </c:pt>
                <c:pt idx="41">
                  <c:v>5.5541235204294499E-2</c:v>
                </c:pt>
                <c:pt idx="42">
                  <c:v>6.0754374660541406E-2</c:v>
                </c:pt>
                <c:pt idx="43">
                  <c:v>6.2519781099288491E-2</c:v>
                </c:pt>
                <c:pt idx="44">
                  <c:v>5.8505816514574573E-2</c:v>
                </c:pt>
                <c:pt idx="45">
                  <c:v>5.5518545448553239E-2</c:v>
                </c:pt>
                <c:pt idx="46">
                  <c:v>5.742690025731563E-2</c:v>
                </c:pt>
                <c:pt idx="47">
                  <c:v>5.7542352041755299E-2</c:v>
                </c:pt>
                <c:pt idx="48">
                  <c:v>5.7655899126334814E-2</c:v>
                </c:pt>
                <c:pt idx="49">
                  <c:v>5.9747773582193249E-2</c:v>
                </c:pt>
              </c:numCache>
            </c:numRef>
          </c:val>
          <c:smooth val="0"/>
          <c:extLst>
            <c:ext xmlns:c16="http://schemas.microsoft.com/office/drawing/2014/chart" uri="{C3380CC4-5D6E-409C-BE32-E72D297353CC}">
              <c16:uniqueId val="{00000002-1D78-4B86-9A59-44FE52D152E9}"/>
            </c:ext>
          </c:extLst>
        </c:ser>
        <c:ser>
          <c:idx val="3"/>
          <c:order val="3"/>
          <c:tx>
            <c:strRef>
              <c:f>TdR_26!$B$89</c:f>
              <c:strCache>
                <c:ptCount val="1"/>
                <c:pt idx="0">
                  <c:v>Tertiaire marchand</c:v>
                </c:pt>
              </c:strCache>
            </c:strRef>
          </c:tx>
          <c:marker>
            <c:symbol val="none"/>
          </c:marker>
          <c:cat>
            <c:strRef>
              <c:f>TdR_26!$C$85:$AZ$85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TdR_26!$C$89:$AZ$89</c:f>
              <c:numCache>
                <c:formatCode>0.0%</c:formatCode>
                <c:ptCount val="50"/>
                <c:pt idx="0">
                  <c:v>2.1901763472045279E-2</c:v>
                </c:pt>
                <c:pt idx="1">
                  <c:v>2.5538286043797789E-2</c:v>
                </c:pt>
                <c:pt idx="2">
                  <c:v>2.445200188393323E-2</c:v>
                </c:pt>
                <c:pt idx="3">
                  <c:v>2.4284375497857971E-2</c:v>
                </c:pt>
                <c:pt idx="4">
                  <c:v>2.4872973620985703E-2</c:v>
                </c:pt>
                <c:pt idx="5">
                  <c:v>2.3607116622132617E-2</c:v>
                </c:pt>
                <c:pt idx="6">
                  <c:v>2.2470594799191782E-2</c:v>
                </c:pt>
                <c:pt idx="7">
                  <c:v>2.2039368015871856E-2</c:v>
                </c:pt>
                <c:pt idx="8">
                  <c:v>2.1994848352526682E-2</c:v>
                </c:pt>
                <c:pt idx="9">
                  <c:v>2.1619894706258816E-2</c:v>
                </c:pt>
                <c:pt idx="10">
                  <c:v>2.3157174771082471E-2</c:v>
                </c:pt>
                <c:pt idx="11">
                  <c:v>2.5389276672127849E-2</c:v>
                </c:pt>
                <c:pt idx="12">
                  <c:v>2.3944893564585026E-2</c:v>
                </c:pt>
                <c:pt idx="13">
                  <c:v>2.4436707223150621E-2</c:v>
                </c:pt>
                <c:pt idx="14">
                  <c:v>2.6278506152625378E-2</c:v>
                </c:pt>
                <c:pt idx="15">
                  <c:v>2.6343759086841251E-2</c:v>
                </c:pt>
                <c:pt idx="16">
                  <c:v>2.6821760168458688E-2</c:v>
                </c:pt>
                <c:pt idx="17">
                  <c:v>3.1146499301771848E-2</c:v>
                </c:pt>
                <c:pt idx="18">
                  <c:v>3.3675546539471024E-2</c:v>
                </c:pt>
                <c:pt idx="19">
                  <c:v>3.3222028064999444E-2</c:v>
                </c:pt>
                <c:pt idx="20">
                  <c:v>3.509858476438351E-2</c:v>
                </c:pt>
                <c:pt idx="21">
                  <c:v>3.6252084485025142E-2</c:v>
                </c:pt>
                <c:pt idx="22">
                  <c:v>3.600492363193903E-2</c:v>
                </c:pt>
                <c:pt idx="23">
                  <c:v>4.1844860862007199E-2</c:v>
                </c:pt>
                <c:pt idx="24">
                  <c:v>3.4262165178895292E-2</c:v>
                </c:pt>
                <c:pt idx="25">
                  <c:v>3.5645122919583876E-2</c:v>
                </c:pt>
                <c:pt idx="26">
                  <c:v>3.7302554729292517E-2</c:v>
                </c:pt>
                <c:pt idx="27">
                  <c:v>4.2198050079004804E-2</c:v>
                </c:pt>
                <c:pt idx="28">
                  <c:v>3.8435734690995586E-2</c:v>
                </c:pt>
                <c:pt idx="29">
                  <c:v>3.7152569435141954E-2</c:v>
                </c:pt>
                <c:pt idx="30">
                  <c:v>3.6676006136202505E-2</c:v>
                </c:pt>
                <c:pt idx="31">
                  <c:v>3.649789131376114E-2</c:v>
                </c:pt>
                <c:pt idx="32">
                  <c:v>3.4830360654460678E-2</c:v>
                </c:pt>
                <c:pt idx="33">
                  <c:v>3.6334888361818696E-2</c:v>
                </c:pt>
                <c:pt idx="34">
                  <c:v>3.4501157447671946E-2</c:v>
                </c:pt>
                <c:pt idx="35">
                  <c:v>3.4673758343500602E-2</c:v>
                </c:pt>
                <c:pt idx="36">
                  <c:v>2.7492712203832297E-2</c:v>
                </c:pt>
                <c:pt idx="37">
                  <c:v>3.0427143372713798E-2</c:v>
                </c:pt>
                <c:pt idx="38">
                  <c:v>3.6032366302182657E-2</c:v>
                </c:pt>
                <c:pt idx="39">
                  <c:v>3.6031143260950783E-2</c:v>
                </c:pt>
                <c:pt idx="40">
                  <c:v>3.8372882886999068E-2</c:v>
                </c:pt>
                <c:pt idx="41">
                  <c:v>3.8586246679108656E-2</c:v>
                </c:pt>
                <c:pt idx="42">
                  <c:v>3.6825438833866381E-2</c:v>
                </c:pt>
                <c:pt idx="43">
                  <c:v>3.7504686334407331E-2</c:v>
                </c:pt>
                <c:pt idx="44">
                  <c:v>3.5955813806478519E-2</c:v>
                </c:pt>
                <c:pt idx="45">
                  <c:v>3.5578578937476631E-2</c:v>
                </c:pt>
                <c:pt idx="46">
                  <c:v>3.4214466137393588E-2</c:v>
                </c:pt>
                <c:pt idx="47">
                  <c:v>3.4624126600509134E-2</c:v>
                </c:pt>
                <c:pt idx="48">
                  <c:v>3.3567510445815296E-2</c:v>
                </c:pt>
                <c:pt idx="49">
                  <c:v>3.321303985865269E-2</c:v>
                </c:pt>
              </c:numCache>
            </c:numRef>
          </c:val>
          <c:smooth val="0"/>
          <c:extLst>
            <c:ext xmlns:c16="http://schemas.microsoft.com/office/drawing/2014/chart" uri="{C3380CC4-5D6E-409C-BE32-E72D297353CC}">
              <c16:uniqueId val="{00000003-1D78-4B86-9A59-44FE52D152E9}"/>
            </c:ext>
          </c:extLst>
        </c:ser>
        <c:ser>
          <c:idx val="4"/>
          <c:order val="4"/>
          <c:tx>
            <c:strRef>
              <c:f>TdR_26!$B$90</c:f>
              <c:strCache>
                <c:ptCount val="1"/>
                <c:pt idx="0">
                  <c:v>Tertiaire non marchand</c:v>
                </c:pt>
              </c:strCache>
            </c:strRef>
          </c:tx>
          <c:marker>
            <c:symbol val="none"/>
          </c:marker>
          <c:cat>
            <c:strRef>
              <c:f>TdR_26!$C$85:$AZ$85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TdR_26!$C$90:$AZ$90</c:f>
              <c:numCache>
                <c:formatCode>0.0%</c:formatCode>
                <c:ptCount val="50"/>
                <c:pt idx="0">
                  <c:v>1.4195672012717528E-3</c:v>
                </c:pt>
                <c:pt idx="1">
                  <c:v>1.0493603419542766E-3</c:v>
                </c:pt>
                <c:pt idx="2">
                  <c:v>1.0607765665407649E-3</c:v>
                </c:pt>
                <c:pt idx="3">
                  <c:v>9.0237124005559336E-4</c:v>
                </c:pt>
                <c:pt idx="4">
                  <c:v>1.0002469794143656E-3</c:v>
                </c:pt>
                <c:pt idx="5">
                  <c:v>1.1005820541096162E-3</c:v>
                </c:pt>
                <c:pt idx="6">
                  <c:v>9.6312778193528631E-4</c:v>
                </c:pt>
                <c:pt idx="7">
                  <c:v>1.255037058460518E-3</c:v>
                </c:pt>
                <c:pt idx="8">
                  <c:v>8.8511383085494667E-4</c:v>
                </c:pt>
                <c:pt idx="9">
                  <c:v>8.2294213381410987E-4</c:v>
                </c:pt>
                <c:pt idx="10">
                  <c:v>8.6730298881316007E-4</c:v>
                </c:pt>
                <c:pt idx="11">
                  <c:v>8.0751223511288937E-4</c:v>
                </c:pt>
                <c:pt idx="12">
                  <c:v>8.1149685841453443E-4</c:v>
                </c:pt>
                <c:pt idx="13">
                  <c:v>9.8678663274442188E-4</c:v>
                </c:pt>
                <c:pt idx="14">
                  <c:v>8.1609880295990746E-4</c:v>
                </c:pt>
                <c:pt idx="15">
                  <c:v>9.3385265081914433E-4</c:v>
                </c:pt>
                <c:pt idx="16">
                  <c:v>1.1132734036439125E-3</c:v>
                </c:pt>
                <c:pt idx="17">
                  <c:v>1.204566496160154E-3</c:v>
                </c:pt>
                <c:pt idx="18">
                  <c:v>1.3325628234618526E-3</c:v>
                </c:pt>
                <c:pt idx="19">
                  <c:v>1.1412034827374621E-3</c:v>
                </c:pt>
                <c:pt idx="20">
                  <c:v>1.6393100247911274E-3</c:v>
                </c:pt>
                <c:pt idx="21">
                  <c:v>1.0769035142596129E-3</c:v>
                </c:pt>
                <c:pt idx="22">
                  <c:v>1.190020287336847E-3</c:v>
                </c:pt>
                <c:pt idx="23">
                  <c:v>1.2380655544069479E-3</c:v>
                </c:pt>
                <c:pt idx="24">
                  <c:v>1.4723193992975437E-3</c:v>
                </c:pt>
                <c:pt idx="25">
                  <c:v>1.2454114903827501E-3</c:v>
                </c:pt>
                <c:pt idx="26">
                  <c:v>1.4073224553716028E-3</c:v>
                </c:pt>
                <c:pt idx="27">
                  <c:v>1.5318777012703368E-3</c:v>
                </c:pt>
                <c:pt idx="28">
                  <c:v>1.3572147331429236E-3</c:v>
                </c:pt>
                <c:pt idx="29">
                  <c:v>1.2820248995884919E-3</c:v>
                </c:pt>
                <c:pt idx="30">
                  <c:v>1.3395539802885949E-3</c:v>
                </c:pt>
                <c:pt idx="31">
                  <c:v>1.5688480116279266E-3</c:v>
                </c:pt>
                <c:pt idx="32">
                  <c:v>1.2865596692171154E-3</c:v>
                </c:pt>
                <c:pt idx="33">
                  <c:v>1.5344350718072867E-3</c:v>
                </c:pt>
                <c:pt idx="34">
                  <c:v>1.8075651364056291E-3</c:v>
                </c:pt>
                <c:pt idx="35">
                  <c:v>1.4986293910828736E-3</c:v>
                </c:pt>
                <c:pt idx="36">
                  <c:v>1.0172705706538207E-3</c:v>
                </c:pt>
                <c:pt idx="37">
                  <c:v>1.454113181669221E-3</c:v>
                </c:pt>
                <c:pt idx="38">
                  <c:v>1.6006921355428382E-3</c:v>
                </c:pt>
                <c:pt idx="39">
                  <c:v>1.4387954528289543E-3</c:v>
                </c:pt>
                <c:pt idx="40">
                  <c:v>7.7604971156028388E-3</c:v>
                </c:pt>
                <c:pt idx="41">
                  <c:v>7.4124572682585455E-3</c:v>
                </c:pt>
                <c:pt idx="42">
                  <c:v>7.7228619707540727E-3</c:v>
                </c:pt>
                <c:pt idx="43">
                  <c:v>7.9125539267899843E-3</c:v>
                </c:pt>
                <c:pt idx="44">
                  <c:v>6.3581806869206659E-3</c:v>
                </c:pt>
                <c:pt idx="45">
                  <c:v>6.3071981359388634E-3</c:v>
                </c:pt>
                <c:pt idx="46">
                  <c:v>5.9367315221672042E-3</c:v>
                </c:pt>
                <c:pt idx="47">
                  <c:v>6.0821282096554493E-3</c:v>
                </c:pt>
                <c:pt idx="48">
                  <c:v>6.2157656378072981E-3</c:v>
                </c:pt>
                <c:pt idx="49">
                  <c:v>6.2705672812108544E-3</c:v>
                </c:pt>
              </c:numCache>
            </c:numRef>
          </c:val>
          <c:smooth val="0"/>
          <c:extLst>
            <c:ext xmlns:c16="http://schemas.microsoft.com/office/drawing/2014/chart" uri="{C3380CC4-5D6E-409C-BE32-E72D297353CC}">
              <c16:uniqueId val="{00000004-1D78-4B86-9A59-44FE52D152E9}"/>
            </c:ext>
          </c:extLst>
        </c:ser>
        <c:dLbls>
          <c:showLegendKey val="0"/>
          <c:showVal val="0"/>
          <c:showCatName val="0"/>
          <c:showSerName val="0"/>
          <c:showPercent val="0"/>
          <c:showBubbleSize val="0"/>
        </c:dLbls>
        <c:smooth val="0"/>
        <c:axId val="149711488"/>
        <c:axId val="149713280"/>
      </c:lineChart>
      <c:catAx>
        <c:axId val="149711488"/>
        <c:scaling>
          <c:orientation val="minMax"/>
        </c:scaling>
        <c:delete val="0"/>
        <c:axPos val="b"/>
        <c:numFmt formatCode="General" sourceLinked="0"/>
        <c:majorTickMark val="out"/>
        <c:minorTickMark val="none"/>
        <c:tickLblPos val="nextTo"/>
        <c:crossAx val="149713280"/>
        <c:crosses val="autoZero"/>
        <c:auto val="1"/>
        <c:lblAlgn val="ctr"/>
        <c:lblOffset val="100"/>
        <c:noMultiLvlLbl val="0"/>
      </c:catAx>
      <c:valAx>
        <c:axId val="149713280"/>
        <c:scaling>
          <c:orientation val="minMax"/>
        </c:scaling>
        <c:delete val="0"/>
        <c:axPos val="l"/>
        <c:majorGridlines/>
        <c:numFmt formatCode="0.0%" sourceLinked="1"/>
        <c:majorTickMark val="out"/>
        <c:minorTickMark val="none"/>
        <c:tickLblPos val="nextTo"/>
        <c:crossAx val="1497114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TdR_26!$B$86</c:f>
              <c:strCache>
                <c:ptCount val="1"/>
                <c:pt idx="0">
                  <c:v>Agriculture</c:v>
                </c:pt>
              </c:strCache>
            </c:strRef>
          </c:tx>
          <c:marker>
            <c:symbol val="none"/>
          </c:marker>
          <c:cat>
            <c:strRef>
              <c:f>TdR_26!$C$85:$BA$85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TdR_26!$C$86:$BA$86</c:f>
              <c:numCache>
                <c:formatCode>0.0%</c:formatCode>
                <c:ptCount val="51"/>
                <c:pt idx="0">
                  <c:v>1.0624474821824759E-2</c:v>
                </c:pt>
                <c:pt idx="1">
                  <c:v>1.1465586249705145E-2</c:v>
                </c:pt>
                <c:pt idx="2">
                  <c:v>1.6782695200822609E-2</c:v>
                </c:pt>
                <c:pt idx="3">
                  <c:v>1.4631978204674717E-2</c:v>
                </c:pt>
                <c:pt idx="4">
                  <c:v>1.2970460586745353E-2</c:v>
                </c:pt>
                <c:pt idx="5">
                  <c:v>9.3260340803103005E-3</c:v>
                </c:pt>
                <c:pt idx="6">
                  <c:v>1.2448771590445858E-2</c:v>
                </c:pt>
                <c:pt idx="7">
                  <c:v>1.007181558107758E-2</c:v>
                </c:pt>
                <c:pt idx="8">
                  <c:v>1.0553357837117487E-2</c:v>
                </c:pt>
                <c:pt idx="9">
                  <c:v>1.3712698692415431E-2</c:v>
                </c:pt>
                <c:pt idx="10">
                  <c:v>1.2566803308879207E-2</c:v>
                </c:pt>
                <c:pt idx="11">
                  <c:v>1.1813415378902037E-2</c:v>
                </c:pt>
                <c:pt idx="12">
                  <c:v>1.429353204882285E-2</c:v>
                </c:pt>
                <c:pt idx="13">
                  <c:v>1.2764781654538584E-2</c:v>
                </c:pt>
                <c:pt idx="14">
                  <c:v>1.4168431550189087E-2</c:v>
                </c:pt>
                <c:pt idx="15">
                  <c:v>1.3856518380250323E-2</c:v>
                </c:pt>
                <c:pt idx="16">
                  <c:v>7.6696317616405272E-3</c:v>
                </c:pt>
                <c:pt idx="17">
                  <c:v>8.9015010145101041E-3</c:v>
                </c:pt>
                <c:pt idx="18">
                  <c:v>6.547075039680157E-3</c:v>
                </c:pt>
                <c:pt idx="19">
                  <c:v>9.9998447878073722E-3</c:v>
                </c:pt>
                <c:pt idx="20">
                  <c:v>1.2138688739574082E-2</c:v>
                </c:pt>
                <c:pt idx="21">
                  <c:v>1.3095370040516726E-2</c:v>
                </c:pt>
                <c:pt idx="22">
                  <c:v>9.50904585985618E-3</c:v>
                </c:pt>
                <c:pt idx="23">
                  <c:v>1.4796159712336715E-2</c:v>
                </c:pt>
                <c:pt idx="24">
                  <c:v>1.2689621560100397E-2</c:v>
                </c:pt>
                <c:pt idx="25">
                  <c:v>1.5302330624005225E-2</c:v>
                </c:pt>
                <c:pt idx="26">
                  <c:v>1.9423336327925447E-2</c:v>
                </c:pt>
                <c:pt idx="27">
                  <c:v>2.3484397541410604E-2</c:v>
                </c:pt>
                <c:pt idx="28">
                  <c:v>2.0468842986419565E-2</c:v>
                </c:pt>
                <c:pt idx="29">
                  <c:v>1.0847483027077323E-2</c:v>
                </c:pt>
                <c:pt idx="30">
                  <c:v>1.8086817451868534E-2</c:v>
                </c:pt>
                <c:pt idx="31">
                  <c:v>1.1803148003630351E-2</c:v>
                </c:pt>
                <c:pt idx="32">
                  <c:v>1.283942336248684E-2</c:v>
                </c:pt>
                <c:pt idx="33">
                  <c:v>1.3590545940878464E-2</c:v>
                </c:pt>
                <c:pt idx="34">
                  <c:v>1.4337377287925737E-2</c:v>
                </c:pt>
                <c:pt idx="35">
                  <c:v>1.5865459703960503E-2</c:v>
                </c:pt>
                <c:pt idx="36">
                  <c:v>1.4418040738533065E-2</c:v>
                </c:pt>
                <c:pt idx="37">
                  <c:v>1.7106434587239989E-2</c:v>
                </c:pt>
                <c:pt idx="38">
                  <c:v>2.0876475498866242E-2</c:v>
                </c:pt>
                <c:pt idx="39">
                  <c:v>1.745284920875451E-2</c:v>
                </c:pt>
                <c:pt idx="40">
                  <c:v>1.7257043574554886E-2</c:v>
                </c:pt>
                <c:pt idx="41">
                  <c:v>2.1350751553212956E-2</c:v>
                </c:pt>
                <c:pt idx="42">
                  <c:v>1.1432368175791111E-2</c:v>
                </c:pt>
                <c:pt idx="43">
                  <c:v>1.4473463626378691E-2</c:v>
                </c:pt>
                <c:pt idx="44">
                  <c:v>1.365338182256557E-2</c:v>
                </c:pt>
                <c:pt idx="45">
                  <c:v>9.3859642412693779E-3</c:v>
                </c:pt>
                <c:pt idx="46">
                  <c:v>7.8874906718331018E-3</c:v>
                </c:pt>
                <c:pt idx="47">
                  <c:v>9.5511643167281099E-3</c:v>
                </c:pt>
                <c:pt idx="48">
                  <c:v>8.7908544592993371E-3</c:v>
                </c:pt>
                <c:pt idx="49">
                  <c:v>1.0462212392858996E-2</c:v>
                </c:pt>
                <c:pt idx="50">
                  <c:v>1.4822914742776713E-2</c:v>
                </c:pt>
              </c:numCache>
            </c:numRef>
          </c:val>
          <c:smooth val="0"/>
          <c:extLst>
            <c:ext xmlns:c16="http://schemas.microsoft.com/office/drawing/2014/chart" uri="{C3380CC4-5D6E-409C-BE32-E72D297353CC}">
              <c16:uniqueId val="{00000000-61AE-4826-BAE5-8487F40D8D85}"/>
            </c:ext>
          </c:extLst>
        </c:ser>
        <c:ser>
          <c:idx val="1"/>
          <c:order val="1"/>
          <c:tx>
            <c:strRef>
              <c:f>TdR_26!$B$87</c:f>
              <c:strCache>
                <c:ptCount val="1"/>
                <c:pt idx="0">
                  <c:v>Industrie</c:v>
                </c:pt>
              </c:strCache>
            </c:strRef>
          </c:tx>
          <c:marker>
            <c:symbol val="none"/>
          </c:marker>
          <c:cat>
            <c:strRef>
              <c:f>TdR_26!$C$85:$BA$85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TdR_26!$C$87:$BA$87</c:f>
              <c:numCache>
                <c:formatCode>0.0%</c:formatCode>
                <c:ptCount val="51"/>
                <c:pt idx="0">
                  <c:v>7.8603830525601201E-2</c:v>
                </c:pt>
                <c:pt idx="1">
                  <c:v>7.6299258387681076E-2</c:v>
                </c:pt>
                <c:pt idx="2">
                  <c:v>7.4309296186495163E-2</c:v>
                </c:pt>
                <c:pt idx="3">
                  <c:v>7.5385021281563047E-2</c:v>
                </c:pt>
                <c:pt idx="4">
                  <c:v>7.188576122165212E-2</c:v>
                </c:pt>
                <c:pt idx="5">
                  <c:v>7.14455888566079E-2</c:v>
                </c:pt>
                <c:pt idx="6">
                  <c:v>6.7782145782133194E-2</c:v>
                </c:pt>
                <c:pt idx="7">
                  <c:v>6.4673370602536459E-2</c:v>
                </c:pt>
                <c:pt idx="8">
                  <c:v>6.7601711437962925E-2</c:v>
                </c:pt>
                <c:pt idx="9">
                  <c:v>6.9384945208286308E-2</c:v>
                </c:pt>
                <c:pt idx="10">
                  <c:v>7.4413474690596587E-2</c:v>
                </c:pt>
                <c:pt idx="11">
                  <c:v>6.9225055922589207E-2</c:v>
                </c:pt>
                <c:pt idx="12">
                  <c:v>6.9980328429499264E-2</c:v>
                </c:pt>
                <c:pt idx="13">
                  <c:v>7.4464830487697517E-2</c:v>
                </c:pt>
                <c:pt idx="14">
                  <c:v>6.9574783534557844E-2</c:v>
                </c:pt>
                <c:pt idx="15">
                  <c:v>7.2729439316845945E-2</c:v>
                </c:pt>
                <c:pt idx="16">
                  <c:v>6.9857277354406527E-2</c:v>
                </c:pt>
                <c:pt idx="17">
                  <c:v>7.4461530264283163E-2</c:v>
                </c:pt>
                <c:pt idx="18">
                  <c:v>7.6888012511739365E-2</c:v>
                </c:pt>
                <c:pt idx="19">
                  <c:v>7.5895982988177069E-2</c:v>
                </c:pt>
                <c:pt idx="20">
                  <c:v>7.5289206246730161E-2</c:v>
                </c:pt>
                <c:pt idx="21">
                  <c:v>7.5264850794655336E-2</c:v>
                </c:pt>
                <c:pt idx="22">
                  <c:v>7.9111348155334424E-2</c:v>
                </c:pt>
                <c:pt idx="23">
                  <c:v>7.938927064257377E-2</c:v>
                </c:pt>
                <c:pt idx="24">
                  <c:v>8.2932864662564845E-2</c:v>
                </c:pt>
                <c:pt idx="25">
                  <c:v>8.946519296335384E-2</c:v>
                </c:pt>
                <c:pt idx="26">
                  <c:v>8.7426093763781326E-2</c:v>
                </c:pt>
                <c:pt idx="27">
                  <c:v>9.4059265647269144E-2</c:v>
                </c:pt>
                <c:pt idx="28">
                  <c:v>9.1286271006047276E-2</c:v>
                </c:pt>
                <c:pt idx="29">
                  <c:v>9.1618816047839446E-2</c:v>
                </c:pt>
                <c:pt idx="30">
                  <c:v>8.4400235029104889E-2</c:v>
                </c:pt>
                <c:pt idx="31">
                  <c:v>8.668346175291132E-2</c:v>
                </c:pt>
                <c:pt idx="32">
                  <c:v>8.1053598797313456E-2</c:v>
                </c:pt>
                <c:pt idx="33">
                  <c:v>7.5624357927510891E-2</c:v>
                </c:pt>
                <c:pt idx="34">
                  <c:v>8.0765782705487288E-2</c:v>
                </c:pt>
                <c:pt idx="35">
                  <c:v>7.7491994177020226E-2</c:v>
                </c:pt>
                <c:pt idx="36">
                  <c:v>4.9207596699446875E-2</c:v>
                </c:pt>
                <c:pt idx="37">
                  <c:v>5.2333972904891751E-2</c:v>
                </c:pt>
                <c:pt idx="38">
                  <c:v>6.7108016475789303E-2</c:v>
                </c:pt>
                <c:pt idx="39">
                  <c:v>6.3549611540251294E-2</c:v>
                </c:pt>
                <c:pt idx="40">
                  <c:v>7.1084378682326185E-2</c:v>
                </c:pt>
                <c:pt idx="41">
                  <c:v>7.3104078802529643E-2</c:v>
                </c:pt>
                <c:pt idx="42">
                  <c:v>7.6532662994911613E-2</c:v>
                </c:pt>
                <c:pt idx="43">
                  <c:v>7.9146709407346569E-2</c:v>
                </c:pt>
                <c:pt idx="44">
                  <c:v>7.7743567061559368E-2</c:v>
                </c:pt>
                <c:pt idx="45">
                  <c:v>7.6902808792049929E-2</c:v>
                </c:pt>
                <c:pt idx="46">
                  <c:v>7.7947435156163772E-2</c:v>
                </c:pt>
                <c:pt idx="47">
                  <c:v>7.2466675538654587E-2</c:v>
                </c:pt>
                <c:pt idx="48">
                  <c:v>7.1142347753119395E-2</c:v>
                </c:pt>
                <c:pt idx="49">
                  <c:v>7.1673289936114826E-2</c:v>
                </c:pt>
                <c:pt idx="50">
                  <c:v>6.8333462299874734E-2</c:v>
                </c:pt>
              </c:numCache>
            </c:numRef>
          </c:val>
          <c:smooth val="0"/>
          <c:extLst>
            <c:ext xmlns:c16="http://schemas.microsoft.com/office/drawing/2014/chart" uri="{C3380CC4-5D6E-409C-BE32-E72D297353CC}">
              <c16:uniqueId val="{00000001-61AE-4826-BAE5-8487F40D8D85}"/>
            </c:ext>
          </c:extLst>
        </c:ser>
        <c:ser>
          <c:idx val="2"/>
          <c:order val="2"/>
          <c:tx>
            <c:strRef>
              <c:f>TdR_26!$B$88</c:f>
              <c:strCache>
                <c:ptCount val="1"/>
                <c:pt idx="0">
                  <c:v>Construction</c:v>
                </c:pt>
              </c:strCache>
            </c:strRef>
          </c:tx>
          <c:marker>
            <c:symbol val="none"/>
          </c:marker>
          <c:cat>
            <c:strRef>
              <c:f>TdR_26!$C$85:$BA$85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TdR_26!$C$88:$BA$88</c:f>
              <c:numCache>
                <c:formatCode>0.0%</c:formatCode>
                <c:ptCount val="51"/>
                <c:pt idx="0">
                  <c:v>6.2182492142738077E-2</c:v>
                </c:pt>
                <c:pt idx="1">
                  <c:v>6.5203473674110821E-2</c:v>
                </c:pt>
                <c:pt idx="2">
                  <c:v>7.1047461019739758E-2</c:v>
                </c:pt>
                <c:pt idx="3">
                  <c:v>6.8069340237029152E-2</c:v>
                </c:pt>
                <c:pt idx="4">
                  <c:v>6.7199543842260304E-2</c:v>
                </c:pt>
                <c:pt idx="5">
                  <c:v>6.2722300406405862E-2</c:v>
                </c:pt>
                <c:pt idx="6">
                  <c:v>6.049788240695142E-2</c:v>
                </c:pt>
                <c:pt idx="7">
                  <c:v>5.6340104652623874E-2</c:v>
                </c:pt>
                <c:pt idx="8">
                  <c:v>5.7772344173559143E-2</c:v>
                </c:pt>
                <c:pt idx="9">
                  <c:v>6.0930147910091048E-2</c:v>
                </c:pt>
                <c:pt idx="10">
                  <c:v>5.8209360625409226E-2</c:v>
                </c:pt>
                <c:pt idx="11">
                  <c:v>5.3847314620310109E-2</c:v>
                </c:pt>
                <c:pt idx="12">
                  <c:v>5.8895699364411684E-2</c:v>
                </c:pt>
                <c:pt idx="13">
                  <c:v>5.8681423688478555E-2</c:v>
                </c:pt>
                <c:pt idx="14">
                  <c:v>5.8846426201370518E-2</c:v>
                </c:pt>
                <c:pt idx="15">
                  <c:v>5.6761007960010476E-2</c:v>
                </c:pt>
                <c:pt idx="16">
                  <c:v>5.0392216529099157E-2</c:v>
                </c:pt>
                <c:pt idx="17">
                  <c:v>5.06039261333361E-2</c:v>
                </c:pt>
                <c:pt idx="18">
                  <c:v>5.0468609495806553E-2</c:v>
                </c:pt>
                <c:pt idx="19">
                  <c:v>5.6997883906068053E-2</c:v>
                </c:pt>
                <c:pt idx="20">
                  <c:v>5.4653541022856252E-2</c:v>
                </c:pt>
                <c:pt idx="21">
                  <c:v>5.9255659796981296E-2</c:v>
                </c:pt>
                <c:pt idx="22">
                  <c:v>6.488329805085688E-2</c:v>
                </c:pt>
                <c:pt idx="23">
                  <c:v>6.9773439948515703E-2</c:v>
                </c:pt>
                <c:pt idx="24">
                  <c:v>7.0567793159267631E-2</c:v>
                </c:pt>
                <c:pt idx="25">
                  <c:v>6.8593508571158437E-2</c:v>
                </c:pt>
                <c:pt idx="26">
                  <c:v>7.2519985204275397E-2</c:v>
                </c:pt>
                <c:pt idx="27">
                  <c:v>7.5716292825180123E-2</c:v>
                </c:pt>
                <c:pt idx="28">
                  <c:v>7.3034492576309368E-2</c:v>
                </c:pt>
                <c:pt idx="29">
                  <c:v>7.348411170052245E-2</c:v>
                </c:pt>
                <c:pt idx="30">
                  <c:v>7.3288773050063483E-2</c:v>
                </c:pt>
                <c:pt idx="31">
                  <c:v>7.2880852211006431E-2</c:v>
                </c:pt>
                <c:pt idx="32">
                  <c:v>7.150318925425482E-2</c:v>
                </c:pt>
                <c:pt idx="33">
                  <c:v>7.0729423231717728E-2</c:v>
                </c:pt>
                <c:pt idx="34">
                  <c:v>7.4549091934899017E-2</c:v>
                </c:pt>
                <c:pt idx="35">
                  <c:v>6.4559675761839033E-2</c:v>
                </c:pt>
                <c:pt idx="36">
                  <c:v>2.5145807756278737E-2</c:v>
                </c:pt>
                <c:pt idx="37">
                  <c:v>4.7592386473350942E-2</c:v>
                </c:pt>
                <c:pt idx="38">
                  <c:v>5.8333751969429047E-2</c:v>
                </c:pt>
                <c:pt idx="39">
                  <c:v>5.4679762596045289E-2</c:v>
                </c:pt>
                <c:pt idx="40">
                  <c:v>6.3350061241317715E-2</c:v>
                </c:pt>
                <c:pt idx="41">
                  <c:v>5.5541235204294499E-2</c:v>
                </c:pt>
                <c:pt idx="42">
                  <c:v>6.0754374660541406E-2</c:v>
                </c:pt>
                <c:pt idx="43">
                  <c:v>6.2519781099288491E-2</c:v>
                </c:pt>
                <c:pt idx="44">
                  <c:v>5.8505816514574573E-2</c:v>
                </c:pt>
                <c:pt idx="45">
                  <c:v>5.5518545448553239E-2</c:v>
                </c:pt>
                <c:pt idx="46">
                  <c:v>5.742690025731563E-2</c:v>
                </c:pt>
                <c:pt idx="47">
                  <c:v>5.7542352041755299E-2</c:v>
                </c:pt>
                <c:pt idx="48">
                  <c:v>5.7655899126334814E-2</c:v>
                </c:pt>
                <c:pt idx="49">
                  <c:v>5.9747773582193249E-2</c:v>
                </c:pt>
                <c:pt idx="50">
                  <c:v>6.0835482717397533E-2</c:v>
                </c:pt>
              </c:numCache>
            </c:numRef>
          </c:val>
          <c:smooth val="0"/>
          <c:extLst>
            <c:ext xmlns:c16="http://schemas.microsoft.com/office/drawing/2014/chart" uri="{C3380CC4-5D6E-409C-BE32-E72D297353CC}">
              <c16:uniqueId val="{00000002-61AE-4826-BAE5-8487F40D8D85}"/>
            </c:ext>
          </c:extLst>
        </c:ser>
        <c:ser>
          <c:idx val="3"/>
          <c:order val="3"/>
          <c:tx>
            <c:strRef>
              <c:f>TdR_26!$B$89</c:f>
              <c:strCache>
                <c:ptCount val="1"/>
                <c:pt idx="0">
                  <c:v>Tertiaire marchand</c:v>
                </c:pt>
              </c:strCache>
            </c:strRef>
          </c:tx>
          <c:marker>
            <c:symbol val="none"/>
          </c:marker>
          <c:cat>
            <c:strRef>
              <c:f>TdR_26!$C$85:$BA$85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TdR_26!$C$89:$BA$89</c:f>
              <c:numCache>
                <c:formatCode>0.0%</c:formatCode>
                <c:ptCount val="51"/>
                <c:pt idx="0">
                  <c:v>2.1901763472045279E-2</c:v>
                </c:pt>
                <c:pt idx="1">
                  <c:v>2.5538286043797789E-2</c:v>
                </c:pt>
                <c:pt idx="2">
                  <c:v>2.445200188393323E-2</c:v>
                </c:pt>
                <c:pt idx="3">
                  <c:v>2.4284375497857971E-2</c:v>
                </c:pt>
                <c:pt idx="4">
                  <c:v>2.4872973620985703E-2</c:v>
                </c:pt>
                <c:pt idx="5">
                  <c:v>2.3607116622132617E-2</c:v>
                </c:pt>
                <c:pt idx="6">
                  <c:v>2.2470594799191782E-2</c:v>
                </c:pt>
                <c:pt idx="7">
                  <c:v>2.2039368015871856E-2</c:v>
                </c:pt>
                <c:pt idx="8">
                  <c:v>2.1994848352526682E-2</c:v>
                </c:pt>
                <c:pt idx="9">
                  <c:v>2.1619894706258816E-2</c:v>
                </c:pt>
                <c:pt idx="10">
                  <c:v>2.3157174771082471E-2</c:v>
                </c:pt>
                <c:pt idx="11">
                  <c:v>2.5389276672127849E-2</c:v>
                </c:pt>
                <c:pt idx="12">
                  <c:v>2.3944893564585026E-2</c:v>
                </c:pt>
                <c:pt idx="13">
                  <c:v>2.4436707223150621E-2</c:v>
                </c:pt>
                <c:pt idx="14">
                  <c:v>2.6278506152625378E-2</c:v>
                </c:pt>
                <c:pt idx="15">
                  <c:v>2.6343759086841251E-2</c:v>
                </c:pt>
                <c:pt idx="16">
                  <c:v>2.6821760168458688E-2</c:v>
                </c:pt>
                <c:pt idx="17">
                  <c:v>3.1146499301771848E-2</c:v>
                </c:pt>
                <c:pt idx="18">
                  <c:v>3.3675546539471024E-2</c:v>
                </c:pt>
                <c:pt idx="19">
                  <c:v>3.3222028064999444E-2</c:v>
                </c:pt>
                <c:pt idx="20">
                  <c:v>3.509858476438351E-2</c:v>
                </c:pt>
                <c:pt idx="21">
                  <c:v>3.6252084485025142E-2</c:v>
                </c:pt>
                <c:pt idx="22">
                  <c:v>3.600492363193903E-2</c:v>
                </c:pt>
                <c:pt idx="23">
                  <c:v>4.1844860862007199E-2</c:v>
                </c:pt>
                <c:pt idx="24">
                  <c:v>3.4262165178895292E-2</c:v>
                </c:pt>
                <c:pt idx="25">
                  <c:v>3.5645122919583876E-2</c:v>
                </c:pt>
                <c:pt idx="26">
                  <c:v>3.7302554729292517E-2</c:v>
                </c:pt>
                <c:pt idx="27">
                  <c:v>4.2198050079004804E-2</c:v>
                </c:pt>
                <c:pt idx="28">
                  <c:v>3.8435734690995586E-2</c:v>
                </c:pt>
                <c:pt idx="29">
                  <c:v>3.7152569435141954E-2</c:v>
                </c:pt>
                <c:pt idx="30">
                  <c:v>3.6676006136202505E-2</c:v>
                </c:pt>
                <c:pt idx="31">
                  <c:v>3.649789131376114E-2</c:v>
                </c:pt>
                <c:pt idx="32">
                  <c:v>3.4830360654460678E-2</c:v>
                </c:pt>
                <c:pt idx="33">
                  <c:v>3.6334888361818696E-2</c:v>
                </c:pt>
                <c:pt idx="34">
                  <c:v>3.4501157447671946E-2</c:v>
                </c:pt>
                <c:pt idx="35">
                  <c:v>3.4673758343500602E-2</c:v>
                </c:pt>
                <c:pt idx="36">
                  <c:v>2.7492712203832297E-2</c:v>
                </c:pt>
                <c:pt idx="37">
                  <c:v>3.0427143372713798E-2</c:v>
                </c:pt>
                <c:pt idx="38">
                  <c:v>3.6032366302182657E-2</c:v>
                </c:pt>
                <c:pt idx="39">
                  <c:v>3.6031143260950783E-2</c:v>
                </c:pt>
                <c:pt idx="40">
                  <c:v>3.8372882886999068E-2</c:v>
                </c:pt>
                <c:pt idx="41">
                  <c:v>3.8586246679108656E-2</c:v>
                </c:pt>
                <c:pt idx="42">
                  <c:v>3.6825438833866381E-2</c:v>
                </c:pt>
                <c:pt idx="43">
                  <c:v>3.7504686334407331E-2</c:v>
                </c:pt>
                <c:pt idx="44">
                  <c:v>3.5955813806478519E-2</c:v>
                </c:pt>
                <c:pt idx="45">
                  <c:v>3.5578578937476631E-2</c:v>
                </c:pt>
                <c:pt idx="46">
                  <c:v>3.4214466137393588E-2</c:v>
                </c:pt>
                <c:pt idx="47">
                  <c:v>3.4624126600509134E-2</c:v>
                </c:pt>
                <c:pt idx="48">
                  <c:v>3.3567510445815296E-2</c:v>
                </c:pt>
                <c:pt idx="49">
                  <c:v>3.321303985865269E-2</c:v>
                </c:pt>
                <c:pt idx="50">
                  <c:v>3.3738055351822158E-2</c:v>
                </c:pt>
              </c:numCache>
            </c:numRef>
          </c:val>
          <c:smooth val="0"/>
          <c:extLst>
            <c:ext xmlns:c16="http://schemas.microsoft.com/office/drawing/2014/chart" uri="{C3380CC4-5D6E-409C-BE32-E72D297353CC}">
              <c16:uniqueId val="{00000003-61AE-4826-BAE5-8487F40D8D85}"/>
            </c:ext>
          </c:extLst>
        </c:ser>
        <c:ser>
          <c:idx val="4"/>
          <c:order val="4"/>
          <c:tx>
            <c:strRef>
              <c:f>TdR_26!$B$90</c:f>
              <c:strCache>
                <c:ptCount val="1"/>
                <c:pt idx="0">
                  <c:v>Tertiaire non marchand</c:v>
                </c:pt>
              </c:strCache>
            </c:strRef>
          </c:tx>
          <c:marker>
            <c:symbol val="none"/>
          </c:marker>
          <c:cat>
            <c:strRef>
              <c:f>TdR_26!$C$85:$BA$85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TdR_26!$C$90:$BA$90</c:f>
              <c:numCache>
                <c:formatCode>0.0%</c:formatCode>
                <c:ptCount val="51"/>
                <c:pt idx="0">
                  <c:v>1.4195672012717528E-3</c:v>
                </c:pt>
                <c:pt idx="1">
                  <c:v>1.0493603419542766E-3</c:v>
                </c:pt>
                <c:pt idx="2">
                  <c:v>1.0607765665407649E-3</c:v>
                </c:pt>
                <c:pt idx="3">
                  <c:v>9.0237124005559336E-4</c:v>
                </c:pt>
                <c:pt idx="4">
                  <c:v>1.0002469794143656E-3</c:v>
                </c:pt>
                <c:pt idx="5">
                  <c:v>1.1005820541096162E-3</c:v>
                </c:pt>
                <c:pt idx="6">
                  <c:v>9.6312778193528631E-4</c:v>
                </c:pt>
                <c:pt idx="7">
                  <c:v>1.255037058460518E-3</c:v>
                </c:pt>
                <c:pt idx="8">
                  <c:v>8.8511383085494667E-4</c:v>
                </c:pt>
                <c:pt idx="9">
                  <c:v>8.2294213381410987E-4</c:v>
                </c:pt>
                <c:pt idx="10">
                  <c:v>8.6730298881316007E-4</c:v>
                </c:pt>
                <c:pt idx="11">
                  <c:v>8.0751223511288937E-4</c:v>
                </c:pt>
                <c:pt idx="12">
                  <c:v>8.1149685841453443E-4</c:v>
                </c:pt>
                <c:pt idx="13">
                  <c:v>9.8678663274442188E-4</c:v>
                </c:pt>
                <c:pt idx="14">
                  <c:v>8.1609880295990746E-4</c:v>
                </c:pt>
                <c:pt idx="15">
                  <c:v>9.3385265081914433E-4</c:v>
                </c:pt>
                <c:pt idx="16">
                  <c:v>1.1132734036439125E-3</c:v>
                </c:pt>
                <c:pt idx="17">
                  <c:v>1.204566496160154E-3</c:v>
                </c:pt>
                <c:pt idx="18">
                  <c:v>1.3325628234618526E-3</c:v>
                </c:pt>
                <c:pt idx="19">
                  <c:v>1.1412034827374621E-3</c:v>
                </c:pt>
                <c:pt idx="20">
                  <c:v>1.6393100247911274E-3</c:v>
                </c:pt>
                <c:pt idx="21">
                  <c:v>1.0769035142596129E-3</c:v>
                </c:pt>
                <c:pt idx="22">
                  <c:v>1.190020287336847E-3</c:v>
                </c:pt>
                <c:pt idx="23">
                  <c:v>1.2380655544069479E-3</c:v>
                </c:pt>
                <c:pt idx="24">
                  <c:v>1.4723193992975437E-3</c:v>
                </c:pt>
                <c:pt idx="25">
                  <c:v>1.2454114903827501E-3</c:v>
                </c:pt>
                <c:pt idx="26">
                  <c:v>1.4073224553716028E-3</c:v>
                </c:pt>
                <c:pt idx="27">
                  <c:v>1.5318777012703368E-3</c:v>
                </c:pt>
                <c:pt idx="28">
                  <c:v>1.3572147331429236E-3</c:v>
                </c:pt>
                <c:pt idx="29">
                  <c:v>1.2820248995884919E-3</c:v>
                </c:pt>
                <c:pt idx="30">
                  <c:v>1.3395539802885949E-3</c:v>
                </c:pt>
                <c:pt idx="31">
                  <c:v>1.5688480116279266E-3</c:v>
                </c:pt>
                <c:pt idx="32">
                  <c:v>1.2865596692171154E-3</c:v>
                </c:pt>
                <c:pt idx="33">
                  <c:v>1.5344350718072867E-3</c:v>
                </c:pt>
                <c:pt idx="34">
                  <c:v>1.8075651364056291E-3</c:v>
                </c:pt>
                <c:pt idx="35">
                  <c:v>1.4986293910828736E-3</c:v>
                </c:pt>
                <c:pt idx="36">
                  <c:v>1.0172705706538207E-3</c:v>
                </c:pt>
                <c:pt idx="37">
                  <c:v>1.454113181669221E-3</c:v>
                </c:pt>
                <c:pt idx="38">
                  <c:v>1.6006921355428382E-3</c:v>
                </c:pt>
                <c:pt idx="39">
                  <c:v>1.4387954528289543E-3</c:v>
                </c:pt>
                <c:pt idx="40">
                  <c:v>7.7604971156028388E-3</c:v>
                </c:pt>
                <c:pt idx="41">
                  <c:v>7.4124572682585455E-3</c:v>
                </c:pt>
                <c:pt idx="42">
                  <c:v>7.7228619707540727E-3</c:v>
                </c:pt>
                <c:pt idx="43">
                  <c:v>7.9125539267899843E-3</c:v>
                </c:pt>
                <c:pt idx="44">
                  <c:v>6.3581806869206659E-3</c:v>
                </c:pt>
                <c:pt idx="45">
                  <c:v>6.3071981359388634E-3</c:v>
                </c:pt>
                <c:pt idx="46">
                  <c:v>5.9367315221672042E-3</c:v>
                </c:pt>
                <c:pt idx="47">
                  <c:v>6.0821282096554493E-3</c:v>
                </c:pt>
                <c:pt idx="48">
                  <c:v>6.2157656378072981E-3</c:v>
                </c:pt>
                <c:pt idx="49">
                  <c:v>6.2705672812108544E-3</c:v>
                </c:pt>
                <c:pt idx="50">
                  <c:v>6.39941928334712E-3</c:v>
                </c:pt>
              </c:numCache>
            </c:numRef>
          </c:val>
          <c:smooth val="0"/>
          <c:extLst>
            <c:ext xmlns:c16="http://schemas.microsoft.com/office/drawing/2014/chart" uri="{C3380CC4-5D6E-409C-BE32-E72D297353CC}">
              <c16:uniqueId val="{00000004-61AE-4826-BAE5-8487F40D8D85}"/>
            </c:ext>
          </c:extLst>
        </c:ser>
        <c:dLbls>
          <c:showLegendKey val="0"/>
          <c:showVal val="0"/>
          <c:showCatName val="0"/>
          <c:showSerName val="0"/>
          <c:showPercent val="0"/>
          <c:showBubbleSize val="0"/>
        </c:dLbls>
        <c:smooth val="0"/>
        <c:axId val="149711488"/>
        <c:axId val="149713280"/>
      </c:lineChart>
      <c:catAx>
        <c:axId val="149711488"/>
        <c:scaling>
          <c:orientation val="minMax"/>
        </c:scaling>
        <c:delete val="0"/>
        <c:axPos val="b"/>
        <c:numFmt formatCode="General" sourceLinked="0"/>
        <c:majorTickMark val="out"/>
        <c:minorTickMark val="none"/>
        <c:tickLblPos val="nextTo"/>
        <c:crossAx val="149713280"/>
        <c:crosses val="autoZero"/>
        <c:auto val="1"/>
        <c:lblAlgn val="ctr"/>
        <c:lblOffset val="100"/>
        <c:noMultiLvlLbl val="0"/>
      </c:catAx>
      <c:valAx>
        <c:axId val="149713280"/>
        <c:scaling>
          <c:orientation val="minMax"/>
        </c:scaling>
        <c:delete val="0"/>
        <c:axPos val="l"/>
        <c:majorGridlines/>
        <c:numFmt formatCode="0.0%" sourceLinked="1"/>
        <c:majorTickMark val="out"/>
        <c:minorTickMark val="none"/>
        <c:tickLblPos val="nextTo"/>
        <c:crossAx val="1497114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[1]Serie_TdR_26!$B$86</c:f>
              <c:strCache>
                <c:ptCount val="1"/>
                <c:pt idx="0">
                  <c:v>Agriculture</c:v>
                </c:pt>
              </c:strCache>
            </c:strRef>
          </c:tx>
          <c:marker>
            <c:symbol val="none"/>
          </c:marker>
          <c:cat>
            <c:strRef>
              <c:f>[1]Serie_TdR_26!$C$85:$BA$85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[1]Serie_TdR_26!$C$86:$BA$86</c:f>
              <c:numCache>
                <c:formatCode>General</c:formatCode>
                <c:ptCount val="51"/>
                <c:pt idx="0">
                  <c:v>1.0624474821824759E-2</c:v>
                </c:pt>
                <c:pt idx="1">
                  <c:v>1.1465586249705145E-2</c:v>
                </c:pt>
                <c:pt idx="2">
                  <c:v>1.6782695200822609E-2</c:v>
                </c:pt>
                <c:pt idx="3">
                  <c:v>1.4631978204674717E-2</c:v>
                </c:pt>
                <c:pt idx="4">
                  <c:v>1.2970460586745353E-2</c:v>
                </c:pt>
                <c:pt idx="5">
                  <c:v>9.3260340803103005E-3</c:v>
                </c:pt>
                <c:pt idx="6">
                  <c:v>1.2448771590445858E-2</c:v>
                </c:pt>
                <c:pt idx="7">
                  <c:v>1.007181558107758E-2</c:v>
                </c:pt>
                <c:pt idx="8">
                  <c:v>1.0553357837117487E-2</c:v>
                </c:pt>
                <c:pt idx="9">
                  <c:v>1.3712698692415431E-2</c:v>
                </c:pt>
                <c:pt idx="10">
                  <c:v>1.2566803308879207E-2</c:v>
                </c:pt>
                <c:pt idx="11">
                  <c:v>1.1813415378902037E-2</c:v>
                </c:pt>
                <c:pt idx="12">
                  <c:v>1.429353204882285E-2</c:v>
                </c:pt>
                <c:pt idx="13">
                  <c:v>1.2764781654538584E-2</c:v>
                </c:pt>
                <c:pt idx="14">
                  <c:v>1.4168431550189087E-2</c:v>
                </c:pt>
                <c:pt idx="15">
                  <c:v>1.3856518380250323E-2</c:v>
                </c:pt>
                <c:pt idx="16">
                  <c:v>7.6696317616405272E-3</c:v>
                </c:pt>
                <c:pt idx="17">
                  <c:v>8.9015010145101041E-3</c:v>
                </c:pt>
                <c:pt idx="18">
                  <c:v>6.547075039680157E-3</c:v>
                </c:pt>
                <c:pt idx="19">
                  <c:v>9.9998447878073722E-3</c:v>
                </c:pt>
                <c:pt idx="20">
                  <c:v>1.2138688739574082E-2</c:v>
                </c:pt>
                <c:pt idx="21">
                  <c:v>1.3095370040516726E-2</c:v>
                </c:pt>
                <c:pt idx="22">
                  <c:v>9.50904585985618E-3</c:v>
                </c:pt>
                <c:pt idx="23">
                  <c:v>1.4796159712336715E-2</c:v>
                </c:pt>
                <c:pt idx="24">
                  <c:v>1.2689621560100397E-2</c:v>
                </c:pt>
                <c:pt idx="25">
                  <c:v>1.5302330624005225E-2</c:v>
                </c:pt>
                <c:pt idx="26">
                  <c:v>1.9423336327925447E-2</c:v>
                </c:pt>
                <c:pt idx="27">
                  <c:v>2.3484397541410604E-2</c:v>
                </c:pt>
                <c:pt idx="28">
                  <c:v>2.0468842986419565E-2</c:v>
                </c:pt>
                <c:pt idx="29">
                  <c:v>1.0847483027077323E-2</c:v>
                </c:pt>
                <c:pt idx="30">
                  <c:v>1.8086817451868534E-2</c:v>
                </c:pt>
                <c:pt idx="31">
                  <c:v>1.1803148003630351E-2</c:v>
                </c:pt>
                <c:pt idx="32">
                  <c:v>1.283942336248684E-2</c:v>
                </c:pt>
                <c:pt idx="33">
                  <c:v>1.3590545940878464E-2</c:v>
                </c:pt>
                <c:pt idx="34">
                  <c:v>1.4337377287925737E-2</c:v>
                </c:pt>
                <c:pt idx="35">
                  <c:v>1.5865459703960503E-2</c:v>
                </c:pt>
                <c:pt idx="36">
                  <c:v>1.4418040738533065E-2</c:v>
                </c:pt>
                <c:pt idx="37">
                  <c:v>1.7106434587239989E-2</c:v>
                </c:pt>
                <c:pt idx="38">
                  <c:v>2.0876475498866242E-2</c:v>
                </c:pt>
                <c:pt idx="39">
                  <c:v>1.745284920875451E-2</c:v>
                </c:pt>
                <c:pt idx="40">
                  <c:v>1.7257043574554886E-2</c:v>
                </c:pt>
                <c:pt idx="41">
                  <c:v>2.1350751553212956E-2</c:v>
                </c:pt>
                <c:pt idx="42">
                  <c:v>1.1432368175791111E-2</c:v>
                </c:pt>
                <c:pt idx="43">
                  <c:v>1.4473463626378691E-2</c:v>
                </c:pt>
                <c:pt idx="44">
                  <c:v>1.365338182256557E-2</c:v>
                </c:pt>
                <c:pt idx="45">
                  <c:v>9.3859642412693779E-3</c:v>
                </c:pt>
                <c:pt idx="46">
                  <c:v>7.8874906718331018E-3</c:v>
                </c:pt>
                <c:pt idx="47">
                  <c:v>9.5511643167281099E-3</c:v>
                </c:pt>
                <c:pt idx="48">
                  <c:v>8.7908544592993371E-3</c:v>
                </c:pt>
                <c:pt idx="49">
                  <c:v>1.0462212392858996E-2</c:v>
                </c:pt>
                <c:pt idx="50">
                  <c:v>1.4822914742776713E-2</c:v>
                </c:pt>
              </c:numCache>
            </c:numRef>
          </c:val>
          <c:smooth val="0"/>
          <c:extLst>
            <c:ext xmlns:c16="http://schemas.microsoft.com/office/drawing/2014/chart" uri="{C3380CC4-5D6E-409C-BE32-E72D297353CC}">
              <c16:uniqueId val="{00000000-352B-4141-82A9-0279AFCD817E}"/>
            </c:ext>
          </c:extLst>
        </c:ser>
        <c:ser>
          <c:idx val="1"/>
          <c:order val="1"/>
          <c:tx>
            <c:strRef>
              <c:f>[1]Serie_TdR_26!$B$87</c:f>
              <c:strCache>
                <c:ptCount val="1"/>
                <c:pt idx="0">
                  <c:v>Industrie</c:v>
                </c:pt>
              </c:strCache>
            </c:strRef>
          </c:tx>
          <c:marker>
            <c:symbol val="none"/>
          </c:marker>
          <c:cat>
            <c:strRef>
              <c:f>[1]Serie_TdR_26!$C$85:$BA$85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[1]Serie_TdR_26!$C$87:$BA$87</c:f>
              <c:numCache>
                <c:formatCode>General</c:formatCode>
                <c:ptCount val="51"/>
                <c:pt idx="0">
                  <c:v>7.8603830525601201E-2</c:v>
                </c:pt>
                <c:pt idx="1">
                  <c:v>7.6299258387681076E-2</c:v>
                </c:pt>
                <c:pt idx="2">
                  <c:v>7.4309296186495163E-2</c:v>
                </c:pt>
                <c:pt idx="3">
                  <c:v>7.5385021281563047E-2</c:v>
                </c:pt>
                <c:pt idx="4">
                  <c:v>7.188576122165212E-2</c:v>
                </c:pt>
                <c:pt idx="5">
                  <c:v>7.14455888566079E-2</c:v>
                </c:pt>
                <c:pt idx="6">
                  <c:v>6.7782145782133194E-2</c:v>
                </c:pt>
                <c:pt idx="7">
                  <c:v>6.4673370602536459E-2</c:v>
                </c:pt>
                <c:pt idx="8">
                  <c:v>6.7601711437962925E-2</c:v>
                </c:pt>
                <c:pt idx="9">
                  <c:v>6.9384945208286308E-2</c:v>
                </c:pt>
                <c:pt idx="10">
                  <c:v>7.4413474690596587E-2</c:v>
                </c:pt>
                <c:pt idx="11">
                  <c:v>6.9225055922589207E-2</c:v>
                </c:pt>
                <c:pt idx="12">
                  <c:v>6.9980328429499264E-2</c:v>
                </c:pt>
                <c:pt idx="13">
                  <c:v>7.4464830487697517E-2</c:v>
                </c:pt>
                <c:pt idx="14">
                  <c:v>6.9574783534557844E-2</c:v>
                </c:pt>
                <c:pt idx="15">
                  <c:v>7.2729439316845945E-2</c:v>
                </c:pt>
                <c:pt idx="16">
                  <c:v>6.9857277354406527E-2</c:v>
                </c:pt>
                <c:pt idx="17">
                  <c:v>7.4461530264283163E-2</c:v>
                </c:pt>
                <c:pt idx="18">
                  <c:v>7.6888012511739365E-2</c:v>
                </c:pt>
                <c:pt idx="19">
                  <c:v>7.5895982988177069E-2</c:v>
                </c:pt>
                <c:pt idx="20">
                  <c:v>7.5289206246730161E-2</c:v>
                </c:pt>
                <c:pt idx="21">
                  <c:v>7.5264850794655336E-2</c:v>
                </c:pt>
                <c:pt idx="22">
                  <c:v>7.9111348155334424E-2</c:v>
                </c:pt>
                <c:pt idx="23">
                  <c:v>7.938927064257377E-2</c:v>
                </c:pt>
                <c:pt idx="24">
                  <c:v>8.2932864662564845E-2</c:v>
                </c:pt>
                <c:pt idx="25">
                  <c:v>8.946519296335384E-2</c:v>
                </c:pt>
                <c:pt idx="26">
                  <c:v>8.7426093763781326E-2</c:v>
                </c:pt>
                <c:pt idx="27">
                  <c:v>9.4059265647269144E-2</c:v>
                </c:pt>
                <c:pt idx="28">
                  <c:v>9.1286271006047276E-2</c:v>
                </c:pt>
                <c:pt idx="29">
                  <c:v>9.1618816047839446E-2</c:v>
                </c:pt>
                <c:pt idx="30">
                  <c:v>8.4400235029104889E-2</c:v>
                </c:pt>
                <c:pt idx="31">
                  <c:v>8.668346175291132E-2</c:v>
                </c:pt>
                <c:pt idx="32">
                  <c:v>8.1053598797313456E-2</c:v>
                </c:pt>
                <c:pt idx="33">
                  <c:v>7.5624357927510891E-2</c:v>
                </c:pt>
                <c:pt idx="34">
                  <c:v>8.0765782705487288E-2</c:v>
                </c:pt>
                <c:pt idx="35">
                  <c:v>7.7491994177020226E-2</c:v>
                </c:pt>
                <c:pt idx="36">
                  <c:v>4.9207596699446875E-2</c:v>
                </c:pt>
                <c:pt idx="37">
                  <c:v>5.2333972904891751E-2</c:v>
                </c:pt>
                <c:pt idx="38">
                  <c:v>6.7108016475789303E-2</c:v>
                </c:pt>
                <c:pt idx="39">
                  <c:v>6.3549611540251294E-2</c:v>
                </c:pt>
                <c:pt idx="40">
                  <c:v>7.1084378682326185E-2</c:v>
                </c:pt>
                <c:pt idx="41">
                  <c:v>7.3104078802529643E-2</c:v>
                </c:pt>
                <c:pt idx="42">
                  <c:v>7.6532662994911613E-2</c:v>
                </c:pt>
                <c:pt idx="43">
                  <c:v>7.9146709407346569E-2</c:v>
                </c:pt>
                <c:pt idx="44">
                  <c:v>7.7743567061559368E-2</c:v>
                </c:pt>
                <c:pt idx="45">
                  <c:v>7.6902808792049929E-2</c:v>
                </c:pt>
                <c:pt idx="46">
                  <c:v>7.7947435156163772E-2</c:v>
                </c:pt>
                <c:pt idx="47">
                  <c:v>7.2466675538654587E-2</c:v>
                </c:pt>
                <c:pt idx="48">
                  <c:v>7.1142347753119395E-2</c:v>
                </c:pt>
                <c:pt idx="49">
                  <c:v>7.1673289936114826E-2</c:v>
                </c:pt>
                <c:pt idx="50">
                  <c:v>6.8333462299874734E-2</c:v>
                </c:pt>
              </c:numCache>
            </c:numRef>
          </c:val>
          <c:smooth val="0"/>
          <c:extLst>
            <c:ext xmlns:c16="http://schemas.microsoft.com/office/drawing/2014/chart" uri="{C3380CC4-5D6E-409C-BE32-E72D297353CC}">
              <c16:uniqueId val="{00000001-352B-4141-82A9-0279AFCD817E}"/>
            </c:ext>
          </c:extLst>
        </c:ser>
        <c:ser>
          <c:idx val="2"/>
          <c:order val="2"/>
          <c:tx>
            <c:strRef>
              <c:f>[1]Serie_TdR_26!$B$88</c:f>
              <c:strCache>
                <c:ptCount val="1"/>
                <c:pt idx="0">
                  <c:v>Construction</c:v>
                </c:pt>
              </c:strCache>
            </c:strRef>
          </c:tx>
          <c:marker>
            <c:symbol val="none"/>
          </c:marker>
          <c:cat>
            <c:strRef>
              <c:f>[1]Serie_TdR_26!$C$85:$BA$85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[1]Serie_TdR_26!$C$88:$BA$88</c:f>
              <c:numCache>
                <c:formatCode>General</c:formatCode>
                <c:ptCount val="51"/>
                <c:pt idx="0">
                  <c:v>6.2182492142738077E-2</c:v>
                </c:pt>
                <c:pt idx="1">
                  <c:v>6.5203473674110821E-2</c:v>
                </c:pt>
                <c:pt idx="2">
                  <c:v>7.1047461019739758E-2</c:v>
                </c:pt>
                <c:pt idx="3">
                  <c:v>6.8069340237029152E-2</c:v>
                </c:pt>
                <c:pt idx="4">
                  <c:v>6.7199543842260304E-2</c:v>
                </c:pt>
                <c:pt idx="5">
                  <c:v>6.2722300406405862E-2</c:v>
                </c:pt>
                <c:pt idx="6">
                  <c:v>6.049788240695142E-2</c:v>
                </c:pt>
                <c:pt idx="7">
                  <c:v>5.6340104652623874E-2</c:v>
                </c:pt>
                <c:pt idx="8">
                  <c:v>5.7772344173559143E-2</c:v>
                </c:pt>
                <c:pt idx="9">
                  <c:v>6.0930147910091048E-2</c:v>
                </c:pt>
                <c:pt idx="10">
                  <c:v>5.8209360625409226E-2</c:v>
                </c:pt>
                <c:pt idx="11">
                  <c:v>5.3847314620310109E-2</c:v>
                </c:pt>
                <c:pt idx="12">
                  <c:v>5.8895699364411684E-2</c:v>
                </c:pt>
                <c:pt idx="13">
                  <c:v>5.8681423688478555E-2</c:v>
                </c:pt>
                <c:pt idx="14">
                  <c:v>5.8846426201370518E-2</c:v>
                </c:pt>
                <c:pt idx="15">
                  <c:v>5.6761007960010476E-2</c:v>
                </c:pt>
                <c:pt idx="16">
                  <c:v>5.0392216529099157E-2</c:v>
                </c:pt>
                <c:pt idx="17">
                  <c:v>5.06039261333361E-2</c:v>
                </c:pt>
                <c:pt idx="18">
                  <c:v>5.0468609495806553E-2</c:v>
                </c:pt>
                <c:pt idx="19">
                  <c:v>5.6997883906068053E-2</c:v>
                </c:pt>
                <c:pt idx="20">
                  <c:v>5.4653541022856252E-2</c:v>
                </c:pt>
                <c:pt idx="21">
                  <c:v>5.9255659796981296E-2</c:v>
                </c:pt>
                <c:pt idx="22">
                  <c:v>6.488329805085688E-2</c:v>
                </c:pt>
                <c:pt idx="23">
                  <c:v>6.9773439948515703E-2</c:v>
                </c:pt>
                <c:pt idx="24">
                  <c:v>7.0567793159267631E-2</c:v>
                </c:pt>
                <c:pt idx="25">
                  <c:v>6.8593508571158437E-2</c:v>
                </c:pt>
                <c:pt idx="26">
                  <c:v>7.2519985204275397E-2</c:v>
                </c:pt>
                <c:pt idx="27">
                  <c:v>7.5716292825180123E-2</c:v>
                </c:pt>
                <c:pt idx="28">
                  <c:v>7.3034492576309368E-2</c:v>
                </c:pt>
                <c:pt idx="29">
                  <c:v>7.348411170052245E-2</c:v>
                </c:pt>
                <c:pt idx="30">
                  <c:v>7.3288773050063483E-2</c:v>
                </c:pt>
                <c:pt idx="31">
                  <c:v>7.2880852211006431E-2</c:v>
                </c:pt>
                <c:pt idx="32">
                  <c:v>7.150318925425482E-2</c:v>
                </c:pt>
                <c:pt idx="33">
                  <c:v>7.0729423231717728E-2</c:v>
                </c:pt>
                <c:pt idx="34">
                  <c:v>7.4549091934899017E-2</c:v>
                </c:pt>
                <c:pt idx="35">
                  <c:v>6.4559675761839033E-2</c:v>
                </c:pt>
                <c:pt idx="36">
                  <c:v>2.5145807756278737E-2</c:v>
                </c:pt>
                <c:pt idx="37">
                  <c:v>4.7592386473350942E-2</c:v>
                </c:pt>
                <c:pt idx="38">
                  <c:v>5.8333751969429047E-2</c:v>
                </c:pt>
                <c:pt idx="39">
                  <c:v>5.4679762596045289E-2</c:v>
                </c:pt>
                <c:pt idx="40">
                  <c:v>6.3350061241317715E-2</c:v>
                </c:pt>
                <c:pt idx="41">
                  <c:v>5.5541235204294499E-2</c:v>
                </c:pt>
                <c:pt idx="42">
                  <c:v>6.0754374660541406E-2</c:v>
                </c:pt>
                <c:pt idx="43">
                  <c:v>6.2519781099288491E-2</c:v>
                </c:pt>
                <c:pt idx="44">
                  <c:v>5.8505816514574573E-2</c:v>
                </c:pt>
                <c:pt idx="45">
                  <c:v>5.5518545448553239E-2</c:v>
                </c:pt>
                <c:pt idx="46">
                  <c:v>5.742690025731563E-2</c:v>
                </c:pt>
                <c:pt idx="47">
                  <c:v>5.7542352041755299E-2</c:v>
                </c:pt>
                <c:pt idx="48">
                  <c:v>5.7655899126334814E-2</c:v>
                </c:pt>
                <c:pt idx="49">
                  <c:v>5.9747773582193249E-2</c:v>
                </c:pt>
                <c:pt idx="50">
                  <c:v>6.0835482717397533E-2</c:v>
                </c:pt>
              </c:numCache>
            </c:numRef>
          </c:val>
          <c:smooth val="0"/>
          <c:extLst>
            <c:ext xmlns:c16="http://schemas.microsoft.com/office/drawing/2014/chart" uri="{C3380CC4-5D6E-409C-BE32-E72D297353CC}">
              <c16:uniqueId val="{00000002-352B-4141-82A9-0279AFCD817E}"/>
            </c:ext>
          </c:extLst>
        </c:ser>
        <c:ser>
          <c:idx val="3"/>
          <c:order val="3"/>
          <c:tx>
            <c:strRef>
              <c:f>[1]Serie_TdR_26!$B$89</c:f>
              <c:strCache>
                <c:ptCount val="1"/>
                <c:pt idx="0">
                  <c:v>Tertiaire marchand</c:v>
                </c:pt>
              </c:strCache>
            </c:strRef>
          </c:tx>
          <c:marker>
            <c:symbol val="none"/>
          </c:marker>
          <c:cat>
            <c:strRef>
              <c:f>[1]Serie_TdR_26!$C$85:$BA$85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[1]Serie_TdR_26!$C$89:$BA$89</c:f>
              <c:numCache>
                <c:formatCode>General</c:formatCode>
                <c:ptCount val="51"/>
                <c:pt idx="0">
                  <c:v>2.1901763472045279E-2</c:v>
                </c:pt>
                <c:pt idx="1">
                  <c:v>2.5538286043797789E-2</c:v>
                </c:pt>
                <c:pt idx="2">
                  <c:v>2.445200188393323E-2</c:v>
                </c:pt>
                <c:pt idx="3">
                  <c:v>2.4284375497857971E-2</c:v>
                </c:pt>
                <c:pt idx="4">
                  <c:v>2.4872973620985703E-2</c:v>
                </c:pt>
                <c:pt idx="5">
                  <c:v>2.3607116622132617E-2</c:v>
                </c:pt>
                <c:pt idx="6">
                  <c:v>2.2470594799191782E-2</c:v>
                </c:pt>
                <c:pt idx="7">
                  <c:v>2.2039368015871856E-2</c:v>
                </c:pt>
                <c:pt idx="8">
                  <c:v>2.1994848352526682E-2</c:v>
                </c:pt>
                <c:pt idx="9">
                  <c:v>2.1619894706258816E-2</c:v>
                </c:pt>
                <c:pt idx="10">
                  <c:v>2.3157174771082471E-2</c:v>
                </c:pt>
                <c:pt idx="11">
                  <c:v>2.5389276672127849E-2</c:v>
                </c:pt>
                <c:pt idx="12">
                  <c:v>2.3944893564585026E-2</c:v>
                </c:pt>
                <c:pt idx="13">
                  <c:v>2.4436707223150621E-2</c:v>
                </c:pt>
                <c:pt idx="14">
                  <c:v>2.6278506152625378E-2</c:v>
                </c:pt>
                <c:pt idx="15">
                  <c:v>2.6343759086841251E-2</c:v>
                </c:pt>
                <c:pt idx="16">
                  <c:v>2.6821760168458688E-2</c:v>
                </c:pt>
                <c:pt idx="17">
                  <c:v>3.1146499301771848E-2</c:v>
                </c:pt>
                <c:pt idx="18">
                  <c:v>3.3675546539471024E-2</c:v>
                </c:pt>
                <c:pt idx="19">
                  <c:v>3.3222028064999444E-2</c:v>
                </c:pt>
                <c:pt idx="20">
                  <c:v>3.509858476438351E-2</c:v>
                </c:pt>
                <c:pt idx="21">
                  <c:v>3.6252084485025142E-2</c:v>
                </c:pt>
                <c:pt idx="22">
                  <c:v>3.600492363193903E-2</c:v>
                </c:pt>
                <c:pt idx="23">
                  <c:v>4.1844860862007199E-2</c:v>
                </c:pt>
                <c:pt idx="24">
                  <c:v>3.4262165178895292E-2</c:v>
                </c:pt>
                <c:pt idx="25">
                  <c:v>3.5645122919583876E-2</c:v>
                </c:pt>
                <c:pt idx="26">
                  <c:v>3.7302554729292517E-2</c:v>
                </c:pt>
                <c:pt idx="27">
                  <c:v>4.2198050079004804E-2</c:v>
                </c:pt>
                <c:pt idx="28">
                  <c:v>3.8435734690995586E-2</c:v>
                </c:pt>
                <c:pt idx="29">
                  <c:v>3.7152569435141954E-2</c:v>
                </c:pt>
                <c:pt idx="30">
                  <c:v>3.6676006136202505E-2</c:v>
                </c:pt>
                <c:pt idx="31">
                  <c:v>3.649789131376114E-2</c:v>
                </c:pt>
                <c:pt idx="32">
                  <c:v>3.4830360654460678E-2</c:v>
                </c:pt>
                <c:pt idx="33">
                  <c:v>3.6334888361818696E-2</c:v>
                </c:pt>
                <c:pt idx="34">
                  <c:v>3.4501157447671946E-2</c:v>
                </c:pt>
                <c:pt idx="35">
                  <c:v>3.4673758343500602E-2</c:v>
                </c:pt>
                <c:pt idx="36">
                  <c:v>2.7492712203832297E-2</c:v>
                </c:pt>
                <c:pt idx="37">
                  <c:v>3.0427143372713798E-2</c:v>
                </c:pt>
                <c:pt idx="38">
                  <c:v>3.6032366302182657E-2</c:v>
                </c:pt>
                <c:pt idx="39">
                  <c:v>3.6031143260950783E-2</c:v>
                </c:pt>
                <c:pt idx="40">
                  <c:v>3.8372882886999068E-2</c:v>
                </c:pt>
                <c:pt idx="41">
                  <c:v>3.8586246679108656E-2</c:v>
                </c:pt>
                <c:pt idx="42">
                  <c:v>3.6825438833866381E-2</c:v>
                </c:pt>
                <c:pt idx="43">
                  <c:v>3.7504686334407331E-2</c:v>
                </c:pt>
                <c:pt idx="44">
                  <c:v>3.5955813806478519E-2</c:v>
                </c:pt>
                <c:pt idx="45">
                  <c:v>3.5578578937476631E-2</c:v>
                </c:pt>
                <c:pt idx="46">
                  <c:v>3.4214466137393588E-2</c:v>
                </c:pt>
                <c:pt idx="47">
                  <c:v>3.4624126600509134E-2</c:v>
                </c:pt>
                <c:pt idx="48">
                  <c:v>3.3567510445815296E-2</c:v>
                </c:pt>
                <c:pt idx="49">
                  <c:v>3.321303985865269E-2</c:v>
                </c:pt>
                <c:pt idx="50">
                  <c:v>3.3738055351822158E-2</c:v>
                </c:pt>
              </c:numCache>
            </c:numRef>
          </c:val>
          <c:smooth val="0"/>
          <c:extLst>
            <c:ext xmlns:c16="http://schemas.microsoft.com/office/drawing/2014/chart" uri="{C3380CC4-5D6E-409C-BE32-E72D297353CC}">
              <c16:uniqueId val="{00000003-352B-4141-82A9-0279AFCD817E}"/>
            </c:ext>
          </c:extLst>
        </c:ser>
        <c:ser>
          <c:idx val="4"/>
          <c:order val="4"/>
          <c:tx>
            <c:strRef>
              <c:f>[1]Serie_TdR_26!$B$90</c:f>
              <c:strCache>
                <c:ptCount val="1"/>
                <c:pt idx="0">
                  <c:v>Tertiaire non marchand</c:v>
                </c:pt>
              </c:strCache>
            </c:strRef>
          </c:tx>
          <c:marker>
            <c:symbol val="none"/>
          </c:marker>
          <c:cat>
            <c:strRef>
              <c:f>[1]Serie_TdR_26!$C$85:$BA$85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[1]Serie_TdR_26!$C$90:$BA$90</c:f>
              <c:numCache>
                <c:formatCode>General</c:formatCode>
                <c:ptCount val="51"/>
                <c:pt idx="0">
                  <c:v>1.4195672012717528E-3</c:v>
                </c:pt>
                <c:pt idx="1">
                  <c:v>1.0493603419542766E-3</c:v>
                </c:pt>
                <c:pt idx="2">
                  <c:v>1.0607765665407649E-3</c:v>
                </c:pt>
                <c:pt idx="3">
                  <c:v>9.0237124005559336E-4</c:v>
                </c:pt>
                <c:pt idx="4">
                  <c:v>1.0002469794143656E-3</c:v>
                </c:pt>
                <c:pt idx="5">
                  <c:v>1.1005820541096162E-3</c:v>
                </c:pt>
                <c:pt idx="6">
                  <c:v>9.6312778193528631E-4</c:v>
                </c:pt>
                <c:pt idx="7">
                  <c:v>1.255037058460518E-3</c:v>
                </c:pt>
                <c:pt idx="8">
                  <c:v>8.8511383085494667E-4</c:v>
                </c:pt>
                <c:pt idx="9">
                  <c:v>8.2294213381410987E-4</c:v>
                </c:pt>
                <c:pt idx="10">
                  <c:v>8.6730298881316007E-4</c:v>
                </c:pt>
                <c:pt idx="11">
                  <c:v>8.0751223511288937E-4</c:v>
                </c:pt>
                <c:pt idx="12">
                  <c:v>8.1149685841453443E-4</c:v>
                </c:pt>
                <c:pt idx="13">
                  <c:v>9.8678663274442188E-4</c:v>
                </c:pt>
                <c:pt idx="14">
                  <c:v>8.1609880295990746E-4</c:v>
                </c:pt>
                <c:pt idx="15">
                  <c:v>9.3385265081914433E-4</c:v>
                </c:pt>
                <c:pt idx="16">
                  <c:v>1.1132734036439125E-3</c:v>
                </c:pt>
                <c:pt idx="17">
                  <c:v>1.204566496160154E-3</c:v>
                </c:pt>
                <c:pt idx="18">
                  <c:v>1.3325628234618526E-3</c:v>
                </c:pt>
                <c:pt idx="19">
                  <c:v>1.1412034827374621E-3</c:v>
                </c:pt>
                <c:pt idx="20">
                  <c:v>1.6393100247911274E-3</c:v>
                </c:pt>
                <c:pt idx="21">
                  <c:v>1.0769035142596129E-3</c:v>
                </c:pt>
                <c:pt idx="22">
                  <c:v>1.190020287336847E-3</c:v>
                </c:pt>
                <c:pt idx="23">
                  <c:v>1.2380655544069479E-3</c:v>
                </c:pt>
                <c:pt idx="24">
                  <c:v>1.4723193992975437E-3</c:v>
                </c:pt>
                <c:pt idx="25">
                  <c:v>1.2454114903827501E-3</c:v>
                </c:pt>
                <c:pt idx="26">
                  <c:v>1.4073224553716028E-3</c:v>
                </c:pt>
                <c:pt idx="27">
                  <c:v>1.5318777012703368E-3</c:v>
                </c:pt>
                <c:pt idx="28">
                  <c:v>1.3572147331429236E-3</c:v>
                </c:pt>
                <c:pt idx="29">
                  <c:v>1.2820248995884919E-3</c:v>
                </c:pt>
                <c:pt idx="30">
                  <c:v>1.3395539802885949E-3</c:v>
                </c:pt>
                <c:pt idx="31">
                  <c:v>1.5688480116279266E-3</c:v>
                </c:pt>
                <c:pt idx="32">
                  <c:v>1.2865596692171154E-3</c:v>
                </c:pt>
                <c:pt idx="33">
                  <c:v>1.5344350718072867E-3</c:v>
                </c:pt>
                <c:pt idx="34">
                  <c:v>1.8075651364056291E-3</c:v>
                </c:pt>
                <c:pt idx="35">
                  <c:v>1.4986293910828736E-3</c:v>
                </c:pt>
                <c:pt idx="36">
                  <c:v>1.0172705706538207E-3</c:v>
                </c:pt>
                <c:pt idx="37">
                  <c:v>1.454113181669221E-3</c:v>
                </c:pt>
                <c:pt idx="38">
                  <c:v>1.6006921355428382E-3</c:v>
                </c:pt>
                <c:pt idx="39">
                  <c:v>1.4387954528289543E-3</c:v>
                </c:pt>
                <c:pt idx="40">
                  <c:v>7.7604971156028388E-3</c:v>
                </c:pt>
                <c:pt idx="41">
                  <c:v>7.4124572682585455E-3</c:v>
                </c:pt>
                <c:pt idx="42">
                  <c:v>7.7228619707540727E-3</c:v>
                </c:pt>
                <c:pt idx="43">
                  <c:v>7.9125539267899843E-3</c:v>
                </c:pt>
                <c:pt idx="44">
                  <c:v>6.3581806869206659E-3</c:v>
                </c:pt>
                <c:pt idx="45">
                  <c:v>6.3071981359388634E-3</c:v>
                </c:pt>
                <c:pt idx="46">
                  <c:v>5.9367315221672042E-3</c:v>
                </c:pt>
                <c:pt idx="47">
                  <c:v>6.0821282096554493E-3</c:v>
                </c:pt>
                <c:pt idx="48">
                  <c:v>6.2157656378072981E-3</c:v>
                </c:pt>
                <c:pt idx="49">
                  <c:v>6.2705672812108544E-3</c:v>
                </c:pt>
                <c:pt idx="50">
                  <c:v>6.39941928334712E-3</c:v>
                </c:pt>
              </c:numCache>
            </c:numRef>
          </c:val>
          <c:smooth val="0"/>
          <c:extLst>
            <c:ext xmlns:c16="http://schemas.microsoft.com/office/drawing/2014/chart" uri="{C3380CC4-5D6E-409C-BE32-E72D297353CC}">
              <c16:uniqueId val="{00000004-352B-4141-82A9-0279AFCD817E}"/>
            </c:ext>
          </c:extLst>
        </c:ser>
        <c:dLbls>
          <c:showLegendKey val="0"/>
          <c:showVal val="0"/>
          <c:showCatName val="0"/>
          <c:showSerName val="0"/>
          <c:showPercent val="0"/>
          <c:showBubbleSize val="0"/>
        </c:dLbls>
        <c:smooth val="0"/>
        <c:axId val="149711488"/>
        <c:axId val="149713280"/>
      </c:lineChart>
      <c:catAx>
        <c:axId val="149711488"/>
        <c:scaling>
          <c:orientation val="minMax"/>
        </c:scaling>
        <c:delete val="0"/>
        <c:axPos val="b"/>
        <c:numFmt formatCode="General" sourceLinked="0"/>
        <c:majorTickMark val="out"/>
        <c:minorTickMark val="none"/>
        <c:tickLblPos val="nextTo"/>
        <c:crossAx val="149713280"/>
        <c:crosses val="autoZero"/>
        <c:auto val="1"/>
        <c:lblAlgn val="ctr"/>
        <c:lblOffset val="100"/>
        <c:noMultiLvlLbl val="0"/>
      </c:catAx>
      <c:valAx>
        <c:axId val="149713280"/>
        <c:scaling>
          <c:orientation val="minMax"/>
        </c:scaling>
        <c:delete val="0"/>
        <c:axPos val="l"/>
        <c:majorGridlines/>
        <c:numFmt formatCode="General" sourceLinked="1"/>
        <c:majorTickMark val="out"/>
        <c:minorTickMark val="none"/>
        <c:tickLblPos val="nextTo"/>
        <c:crossAx val="1497114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TdR_26!$B$86</c:f>
              <c:strCache>
                <c:ptCount val="1"/>
                <c:pt idx="0">
                  <c:v>Agriculture</c:v>
                </c:pt>
              </c:strCache>
            </c:strRef>
          </c:tx>
          <c:marker>
            <c:symbol val="none"/>
          </c:marker>
          <c:cat>
            <c:strRef>
              <c:f>TdR_26!$C$85:$BB$85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TdR_26!$C$86:$BB$86</c:f>
              <c:numCache>
                <c:formatCode>0.0%</c:formatCode>
                <c:ptCount val="52"/>
                <c:pt idx="0">
                  <c:v>1.0624474821824759E-2</c:v>
                </c:pt>
                <c:pt idx="1">
                  <c:v>1.1465586249705145E-2</c:v>
                </c:pt>
                <c:pt idx="2">
                  <c:v>1.6782695200822609E-2</c:v>
                </c:pt>
                <c:pt idx="3">
                  <c:v>1.4631978204674717E-2</c:v>
                </c:pt>
                <c:pt idx="4">
                  <c:v>1.2970460586745353E-2</c:v>
                </c:pt>
                <c:pt idx="5">
                  <c:v>9.3260340803103005E-3</c:v>
                </c:pt>
                <c:pt idx="6">
                  <c:v>1.2448771590445858E-2</c:v>
                </c:pt>
                <c:pt idx="7">
                  <c:v>1.007181558107758E-2</c:v>
                </c:pt>
                <c:pt idx="8">
                  <c:v>1.0553357837117487E-2</c:v>
                </c:pt>
                <c:pt idx="9">
                  <c:v>1.3712698692415431E-2</c:v>
                </c:pt>
                <c:pt idx="10">
                  <c:v>1.2566803308879207E-2</c:v>
                </c:pt>
                <c:pt idx="11">
                  <c:v>1.1813415378902037E-2</c:v>
                </c:pt>
                <c:pt idx="12">
                  <c:v>1.429353204882285E-2</c:v>
                </c:pt>
                <c:pt idx="13">
                  <c:v>1.2764781654538584E-2</c:v>
                </c:pt>
                <c:pt idx="14">
                  <c:v>1.4168431550189087E-2</c:v>
                </c:pt>
                <c:pt idx="15">
                  <c:v>1.3856518380250323E-2</c:v>
                </c:pt>
                <c:pt idx="16">
                  <c:v>7.6696317616405272E-3</c:v>
                </c:pt>
                <c:pt idx="17">
                  <c:v>8.9015010145101041E-3</c:v>
                </c:pt>
                <c:pt idx="18">
                  <c:v>6.547075039680157E-3</c:v>
                </c:pt>
                <c:pt idx="19">
                  <c:v>9.9998447878073722E-3</c:v>
                </c:pt>
                <c:pt idx="20">
                  <c:v>1.2138688739574082E-2</c:v>
                </c:pt>
                <c:pt idx="21">
                  <c:v>1.3095370040516726E-2</c:v>
                </c:pt>
                <c:pt idx="22">
                  <c:v>9.50904585985618E-3</c:v>
                </c:pt>
                <c:pt idx="23">
                  <c:v>1.4796159712336715E-2</c:v>
                </c:pt>
                <c:pt idx="24">
                  <c:v>1.2689621560100397E-2</c:v>
                </c:pt>
                <c:pt idx="25">
                  <c:v>1.5302330624005225E-2</c:v>
                </c:pt>
                <c:pt idx="26">
                  <c:v>1.9423336327925447E-2</c:v>
                </c:pt>
                <c:pt idx="27">
                  <c:v>2.3484397541410604E-2</c:v>
                </c:pt>
                <c:pt idx="28">
                  <c:v>2.0468842986419565E-2</c:v>
                </c:pt>
                <c:pt idx="29">
                  <c:v>1.0847483027077323E-2</c:v>
                </c:pt>
                <c:pt idx="30">
                  <c:v>1.8086817451868534E-2</c:v>
                </c:pt>
                <c:pt idx="31">
                  <c:v>1.1803148003630351E-2</c:v>
                </c:pt>
                <c:pt idx="32">
                  <c:v>1.283942336248684E-2</c:v>
                </c:pt>
                <c:pt idx="33">
                  <c:v>1.3590545940878464E-2</c:v>
                </c:pt>
                <c:pt idx="34">
                  <c:v>1.4337377287925737E-2</c:v>
                </c:pt>
                <c:pt idx="35">
                  <c:v>1.5865459703960503E-2</c:v>
                </c:pt>
                <c:pt idx="36">
                  <c:v>1.4418040738533065E-2</c:v>
                </c:pt>
                <c:pt idx="37">
                  <c:v>1.7106434587239989E-2</c:v>
                </c:pt>
                <c:pt idx="38">
                  <c:v>2.0876475498866242E-2</c:v>
                </c:pt>
                <c:pt idx="39">
                  <c:v>1.745284920875451E-2</c:v>
                </c:pt>
                <c:pt idx="40">
                  <c:v>1.7257043574554886E-2</c:v>
                </c:pt>
                <c:pt idx="41">
                  <c:v>2.1350751553212956E-2</c:v>
                </c:pt>
                <c:pt idx="42">
                  <c:v>1.1432368175791111E-2</c:v>
                </c:pt>
                <c:pt idx="43">
                  <c:v>1.4473463626378691E-2</c:v>
                </c:pt>
                <c:pt idx="44">
                  <c:v>1.365338182256557E-2</c:v>
                </c:pt>
                <c:pt idx="45">
                  <c:v>9.3859642412693779E-3</c:v>
                </c:pt>
                <c:pt idx="46">
                  <c:v>7.8874906718331018E-3</c:v>
                </c:pt>
                <c:pt idx="47">
                  <c:v>9.5511643167281099E-3</c:v>
                </c:pt>
                <c:pt idx="48">
                  <c:v>8.7908544592993371E-3</c:v>
                </c:pt>
                <c:pt idx="49">
                  <c:v>1.0462212392858996E-2</c:v>
                </c:pt>
                <c:pt idx="50">
                  <c:v>1.4822914742776713E-2</c:v>
                </c:pt>
                <c:pt idx="51">
                  <c:v>1.0798990751508142E-2</c:v>
                </c:pt>
              </c:numCache>
            </c:numRef>
          </c:val>
          <c:smooth val="0"/>
          <c:extLst>
            <c:ext xmlns:c16="http://schemas.microsoft.com/office/drawing/2014/chart" uri="{C3380CC4-5D6E-409C-BE32-E72D297353CC}">
              <c16:uniqueId val="{00000000-8B4C-49D8-8C44-34F4D937AC19}"/>
            </c:ext>
          </c:extLst>
        </c:ser>
        <c:ser>
          <c:idx val="1"/>
          <c:order val="1"/>
          <c:tx>
            <c:strRef>
              <c:f>TdR_26!$B$87</c:f>
              <c:strCache>
                <c:ptCount val="1"/>
                <c:pt idx="0">
                  <c:v>Industrie</c:v>
                </c:pt>
              </c:strCache>
            </c:strRef>
          </c:tx>
          <c:marker>
            <c:symbol val="none"/>
          </c:marker>
          <c:cat>
            <c:strRef>
              <c:f>TdR_26!$C$85:$BB$85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TdR_26!$C$87:$BB$87</c:f>
              <c:numCache>
                <c:formatCode>0.0%</c:formatCode>
                <c:ptCount val="52"/>
                <c:pt idx="0">
                  <c:v>7.8603830525601201E-2</c:v>
                </c:pt>
                <c:pt idx="1">
                  <c:v>7.6299258387681076E-2</c:v>
                </c:pt>
                <c:pt idx="2">
                  <c:v>7.4309296186495163E-2</c:v>
                </c:pt>
                <c:pt idx="3">
                  <c:v>7.5385021281563047E-2</c:v>
                </c:pt>
                <c:pt idx="4">
                  <c:v>7.188576122165212E-2</c:v>
                </c:pt>
                <c:pt idx="5">
                  <c:v>7.14455888566079E-2</c:v>
                </c:pt>
                <c:pt idx="6">
                  <c:v>6.7782145782133194E-2</c:v>
                </c:pt>
                <c:pt idx="7">
                  <c:v>6.4673370602536459E-2</c:v>
                </c:pt>
                <c:pt idx="8">
                  <c:v>6.7601711437962925E-2</c:v>
                </c:pt>
                <c:pt idx="9">
                  <c:v>6.9384945208286308E-2</c:v>
                </c:pt>
                <c:pt idx="10">
                  <c:v>7.4413474690596587E-2</c:v>
                </c:pt>
                <c:pt idx="11">
                  <c:v>6.9225055922589207E-2</c:v>
                </c:pt>
                <c:pt idx="12">
                  <c:v>6.9980328429499264E-2</c:v>
                </c:pt>
                <c:pt idx="13">
                  <c:v>7.4464830487697517E-2</c:v>
                </c:pt>
                <c:pt idx="14">
                  <c:v>6.9574783534557844E-2</c:v>
                </c:pt>
                <c:pt idx="15">
                  <c:v>7.2729439316845945E-2</c:v>
                </c:pt>
                <c:pt idx="16">
                  <c:v>6.9857277354406527E-2</c:v>
                </c:pt>
                <c:pt idx="17">
                  <c:v>7.4461530264283163E-2</c:v>
                </c:pt>
                <c:pt idx="18">
                  <c:v>7.6888012511739365E-2</c:v>
                </c:pt>
                <c:pt idx="19">
                  <c:v>7.5895982988177069E-2</c:v>
                </c:pt>
                <c:pt idx="20">
                  <c:v>7.5289206246730161E-2</c:v>
                </c:pt>
                <c:pt idx="21">
                  <c:v>7.5264850794655336E-2</c:v>
                </c:pt>
                <c:pt idx="22">
                  <c:v>7.9111348155334424E-2</c:v>
                </c:pt>
                <c:pt idx="23">
                  <c:v>7.938927064257377E-2</c:v>
                </c:pt>
                <c:pt idx="24">
                  <c:v>8.2932864662564845E-2</c:v>
                </c:pt>
                <c:pt idx="25">
                  <c:v>8.946519296335384E-2</c:v>
                </c:pt>
                <c:pt idx="26">
                  <c:v>8.7426093763781326E-2</c:v>
                </c:pt>
                <c:pt idx="27">
                  <c:v>9.4059265647269144E-2</c:v>
                </c:pt>
                <c:pt idx="28">
                  <c:v>9.1286271006047276E-2</c:v>
                </c:pt>
                <c:pt idx="29">
                  <c:v>9.1618816047839446E-2</c:v>
                </c:pt>
                <c:pt idx="30">
                  <c:v>8.4400235029104889E-2</c:v>
                </c:pt>
                <c:pt idx="31">
                  <c:v>8.668346175291132E-2</c:v>
                </c:pt>
                <c:pt idx="32">
                  <c:v>8.1053598797313456E-2</c:v>
                </c:pt>
                <c:pt idx="33">
                  <c:v>7.5624357927510891E-2</c:v>
                </c:pt>
                <c:pt idx="34">
                  <c:v>8.0765782705487288E-2</c:v>
                </c:pt>
                <c:pt idx="35">
                  <c:v>7.7491994177020226E-2</c:v>
                </c:pt>
                <c:pt idx="36">
                  <c:v>4.9207596699446875E-2</c:v>
                </c:pt>
                <c:pt idx="37">
                  <c:v>5.2333972904891751E-2</c:v>
                </c:pt>
                <c:pt idx="38">
                  <c:v>6.7108016475789303E-2</c:v>
                </c:pt>
                <c:pt idx="39">
                  <c:v>6.3549611540251294E-2</c:v>
                </c:pt>
                <c:pt idx="40">
                  <c:v>7.1084378682326185E-2</c:v>
                </c:pt>
                <c:pt idx="41">
                  <c:v>7.3104078802529643E-2</c:v>
                </c:pt>
                <c:pt idx="42">
                  <c:v>7.6532662994911613E-2</c:v>
                </c:pt>
                <c:pt idx="43">
                  <c:v>7.9146709407346569E-2</c:v>
                </c:pt>
                <c:pt idx="44">
                  <c:v>7.7743567061559368E-2</c:v>
                </c:pt>
                <c:pt idx="45">
                  <c:v>7.6902808792049929E-2</c:v>
                </c:pt>
                <c:pt idx="46">
                  <c:v>7.7947435156163772E-2</c:v>
                </c:pt>
                <c:pt idx="47">
                  <c:v>7.2466675538654587E-2</c:v>
                </c:pt>
                <c:pt idx="48">
                  <c:v>7.1142347753119395E-2</c:v>
                </c:pt>
                <c:pt idx="49">
                  <c:v>7.1673289936114826E-2</c:v>
                </c:pt>
                <c:pt idx="50">
                  <c:v>6.8333462299874734E-2</c:v>
                </c:pt>
                <c:pt idx="51">
                  <c:v>6.3320290668169216E-2</c:v>
                </c:pt>
              </c:numCache>
            </c:numRef>
          </c:val>
          <c:smooth val="0"/>
          <c:extLst>
            <c:ext xmlns:c16="http://schemas.microsoft.com/office/drawing/2014/chart" uri="{C3380CC4-5D6E-409C-BE32-E72D297353CC}">
              <c16:uniqueId val="{00000001-8B4C-49D8-8C44-34F4D937AC19}"/>
            </c:ext>
          </c:extLst>
        </c:ser>
        <c:ser>
          <c:idx val="2"/>
          <c:order val="2"/>
          <c:tx>
            <c:strRef>
              <c:f>TdR_26!$B$88</c:f>
              <c:strCache>
                <c:ptCount val="1"/>
                <c:pt idx="0">
                  <c:v>Construction</c:v>
                </c:pt>
              </c:strCache>
            </c:strRef>
          </c:tx>
          <c:marker>
            <c:symbol val="none"/>
          </c:marker>
          <c:cat>
            <c:strRef>
              <c:f>TdR_26!$C$85:$BB$85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TdR_26!$C$88:$BB$88</c:f>
              <c:numCache>
                <c:formatCode>0.0%</c:formatCode>
                <c:ptCount val="52"/>
                <c:pt idx="0">
                  <c:v>6.2182492142738077E-2</c:v>
                </c:pt>
                <c:pt idx="1">
                  <c:v>6.5203473674110821E-2</c:v>
                </c:pt>
                <c:pt idx="2">
                  <c:v>7.1047461019739758E-2</c:v>
                </c:pt>
                <c:pt idx="3">
                  <c:v>6.8069340237029152E-2</c:v>
                </c:pt>
                <c:pt idx="4">
                  <c:v>6.7199543842260304E-2</c:v>
                </c:pt>
                <c:pt idx="5">
                  <c:v>6.2722300406405862E-2</c:v>
                </c:pt>
                <c:pt idx="6">
                  <c:v>6.049788240695142E-2</c:v>
                </c:pt>
                <c:pt idx="7">
                  <c:v>5.6340104652623874E-2</c:v>
                </c:pt>
                <c:pt idx="8">
                  <c:v>5.7772344173559143E-2</c:v>
                </c:pt>
                <c:pt idx="9">
                  <c:v>6.0930147910091048E-2</c:v>
                </c:pt>
                <c:pt idx="10">
                  <c:v>5.8209360625409226E-2</c:v>
                </c:pt>
                <c:pt idx="11">
                  <c:v>5.3847314620310109E-2</c:v>
                </c:pt>
                <c:pt idx="12">
                  <c:v>5.8895699364411684E-2</c:v>
                </c:pt>
                <c:pt idx="13">
                  <c:v>5.8681423688478555E-2</c:v>
                </c:pt>
                <c:pt idx="14">
                  <c:v>5.8846426201370518E-2</c:v>
                </c:pt>
                <c:pt idx="15">
                  <c:v>5.6761007960010476E-2</c:v>
                </c:pt>
                <c:pt idx="16">
                  <c:v>5.0392216529099157E-2</c:v>
                </c:pt>
                <c:pt idx="17">
                  <c:v>5.06039261333361E-2</c:v>
                </c:pt>
                <c:pt idx="18">
                  <c:v>5.0468609495806553E-2</c:v>
                </c:pt>
                <c:pt idx="19">
                  <c:v>5.6997883906068053E-2</c:v>
                </c:pt>
                <c:pt idx="20">
                  <c:v>5.4653541022856252E-2</c:v>
                </c:pt>
                <c:pt idx="21">
                  <c:v>5.9255659796981296E-2</c:v>
                </c:pt>
                <c:pt idx="22">
                  <c:v>6.488329805085688E-2</c:v>
                </c:pt>
                <c:pt idx="23">
                  <c:v>6.9773439948515703E-2</c:v>
                </c:pt>
                <c:pt idx="24">
                  <c:v>7.0567793159267631E-2</c:v>
                </c:pt>
                <c:pt idx="25">
                  <c:v>6.8593508571158437E-2</c:v>
                </c:pt>
                <c:pt idx="26">
                  <c:v>7.2519985204275397E-2</c:v>
                </c:pt>
                <c:pt idx="27">
                  <c:v>7.5716292825180123E-2</c:v>
                </c:pt>
                <c:pt idx="28">
                  <c:v>7.3034492576309368E-2</c:v>
                </c:pt>
                <c:pt idx="29">
                  <c:v>7.348411170052245E-2</c:v>
                </c:pt>
                <c:pt idx="30">
                  <c:v>7.3288773050063483E-2</c:v>
                </c:pt>
                <c:pt idx="31">
                  <c:v>7.2880852211006431E-2</c:v>
                </c:pt>
                <c:pt idx="32">
                  <c:v>7.150318925425482E-2</c:v>
                </c:pt>
                <c:pt idx="33">
                  <c:v>7.0729423231717728E-2</c:v>
                </c:pt>
                <c:pt idx="34">
                  <c:v>7.4549091934899017E-2</c:v>
                </c:pt>
                <c:pt idx="35">
                  <c:v>6.4559675761839033E-2</c:v>
                </c:pt>
                <c:pt idx="36">
                  <c:v>2.5145807756278737E-2</c:v>
                </c:pt>
                <c:pt idx="37">
                  <c:v>4.7592386473350942E-2</c:v>
                </c:pt>
                <c:pt idx="38">
                  <c:v>5.8333751969429047E-2</c:v>
                </c:pt>
                <c:pt idx="39">
                  <c:v>5.4679762596045289E-2</c:v>
                </c:pt>
                <c:pt idx="40">
                  <c:v>6.3350061241317715E-2</c:v>
                </c:pt>
                <c:pt idx="41">
                  <c:v>5.5541235204294499E-2</c:v>
                </c:pt>
                <c:pt idx="42">
                  <c:v>6.0754374660541406E-2</c:v>
                </c:pt>
                <c:pt idx="43">
                  <c:v>6.2519781099288491E-2</c:v>
                </c:pt>
                <c:pt idx="44">
                  <c:v>5.8505816514574573E-2</c:v>
                </c:pt>
                <c:pt idx="45">
                  <c:v>5.5518545448553239E-2</c:v>
                </c:pt>
                <c:pt idx="46">
                  <c:v>5.742690025731563E-2</c:v>
                </c:pt>
                <c:pt idx="47">
                  <c:v>5.7542352041755299E-2</c:v>
                </c:pt>
                <c:pt idx="48">
                  <c:v>5.7655899126334814E-2</c:v>
                </c:pt>
                <c:pt idx="49">
                  <c:v>5.9747773582193249E-2</c:v>
                </c:pt>
                <c:pt idx="50">
                  <c:v>6.0835482717397533E-2</c:v>
                </c:pt>
                <c:pt idx="51">
                  <c:v>6.0350059436882639E-2</c:v>
                </c:pt>
              </c:numCache>
            </c:numRef>
          </c:val>
          <c:smooth val="0"/>
          <c:extLst>
            <c:ext xmlns:c16="http://schemas.microsoft.com/office/drawing/2014/chart" uri="{C3380CC4-5D6E-409C-BE32-E72D297353CC}">
              <c16:uniqueId val="{00000002-8B4C-49D8-8C44-34F4D937AC19}"/>
            </c:ext>
          </c:extLst>
        </c:ser>
        <c:ser>
          <c:idx val="3"/>
          <c:order val="3"/>
          <c:tx>
            <c:strRef>
              <c:f>TdR_26!$B$89</c:f>
              <c:strCache>
                <c:ptCount val="1"/>
                <c:pt idx="0">
                  <c:v>Tertiaire marchand</c:v>
                </c:pt>
              </c:strCache>
            </c:strRef>
          </c:tx>
          <c:marker>
            <c:symbol val="none"/>
          </c:marker>
          <c:cat>
            <c:strRef>
              <c:f>TdR_26!$C$85:$BB$85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TdR_26!$C$89:$BB$89</c:f>
              <c:numCache>
                <c:formatCode>0.0%</c:formatCode>
                <c:ptCount val="52"/>
                <c:pt idx="0">
                  <c:v>2.1901763472045279E-2</c:v>
                </c:pt>
                <c:pt idx="1">
                  <c:v>2.5538286043797789E-2</c:v>
                </c:pt>
                <c:pt idx="2">
                  <c:v>2.445200188393323E-2</c:v>
                </c:pt>
                <c:pt idx="3">
                  <c:v>2.4284375497857971E-2</c:v>
                </c:pt>
                <c:pt idx="4">
                  <c:v>2.4872973620985703E-2</c:v>
                </c:pt>
                <c:pt idx="5">
                  <c:v>2.3607116622132617E-2</c:v>
                </c:pt>
                <c:pt idx="6">
                  <c:v>2.2470594799191782E-2</c:v>
                </c:pt>
                <c:pt idx="7">
                  <c:v>2.2039368015871856E-2</c:v>
                </c:pt>
                <c:pt idx="8">
                  <c:v>2.1994848352526682E-2</c:v>
                </c:pt>
                <c:pt idx="9">
                  <c:v>2.1619894706258816E-2</c:v>
                </c:pt>
                <c:pt idx="10">
                  <c:v>2.3157174771082471E-2</c:v>
                </c:pt>
                <c:pt idx="11">
                  <c:v>2.5389276672127849E-2</c:v>
                </c:pt>
                <c:pt idx="12">
                  <c:v>2.3944893564585026E-2</c:v>
                </c:pt>
                <c:pt idx="13">
                  <c:v>2.4436707223150621E-2</c:v>
                </c:pt>
                <c:pt idx="14">
                  <c:v>2.6278506152625378E-2</c:v>
                </c:pt>
                <c:pt idx="15">
                  <c:v>2.6343759086841251E-2</c:v>
                </c:pt>
                <c:pt idx="16">
                  <c:v>2.6821760168458688E-2</c:v>
                </c:pt>
                <c:pt idx="17">
                  <c:v>3.1146499301771848E-2</c:v>
                </c:pt>
                <c:pt idx="18">
                  <c:v>3.3675546539471024E-2</c:v>
                </c:pt>
                <c:pt idx="19">
                  <c:v>3.3222028064999444E-2</c:v>
                </c:pt>
                <c:pt idx="20">
                  <c:v>3.509858476438351E-2</c:v>
                </c:pt>
                <c:pt idx="21">
                  <c:v>3.6252084485025142E-2</c:v>
                </c:pt>
                <c:pt idx="22">
                  <c:v>3.600492363193903E-2</c:v>
                </c:pt>
                <c:pt idx="23">
                  <c:v>4.1844860862007199E-2</c:v>
                </c:pt>
                <c:pt idx="24">
                  <c:v>3.4262165178895292E-2</c:v>
                </c:pt>
                <c:pt idx="25">
                  <c:v>3.5645122919583876E-2</c:v>
                </c:pt>
                <c:pt idx="26">
                  <c:v>3.7302554729292517E-2</c:v>
                </c:pt>
                <c:pt idx="27">
                  <c:v>4.2198050079004804E-2</c:v>
                </c:pt>
                <c:pt idx="28">
                  <c:v>3.8435734690995586E-2</c:v>
                </c:pt>
                <c:pt idx="29">
                  <c:v>3.7152569435141954E-2</c:v>
                </c:pt>
                <c:pt idx="30">
                  <c:v>3.6676006136202505E-2</c:v>
                </c:pt>
                <c:pt idx="31">
                  <c:v>3.649789131376114E-2</c:v>
                </c:pt>
                <c:pt idx="32">
                  <c:v>3.4830360654460678E-2</c:v>
                </c:pt>
                <c:pt idx="33">
                  <c:v>3.6334888361818696E-2</c:v>
                </c:pt>
                <c:pt idx="34">
                  <c:v>3.4501157447671946E-2</c:v>
                </c:pt>
                <c:pt idx="35">
                  <c:v>3.4673758343500602E-2</c:v>
                </c:pt>
                <c:pt idx="36">
                  <c:v>2.7492712203832297E-2</c:v>
                </c:pt>
                <c:pt idx="37">
                  <c:v>3.0427143372713798E-2</c:v>
                </c:pt>
                <c:pt idx="38">
                  <c:v>3.6032366302182657E-2</c:v>
                </c:pt>
                <c:pt idx="39">
                  <c:v>3.6031143260950783E-2</c:v>
                </c:pt>
                <c:pt idx="40">
                  <c:v>3.8372882886999068E-2</c:v>
                </c:pt>
                <c:pt idx="41">
                  <c:v>3.8586246679108656E-2</c:v>
                </c:pt>
                <c:pt idx="42">
                  <c:v>3.6825438833866381E-2</c:v>
                </c:pt>
                <c:pt idx="43">
                  <c:v>3.7504686334407331E-2</c:v>
                </c:pt>
                <c:pt idx="44">
                  <c:v>3.5955813806478519E-2</c:v>
                </c:pt>
                <c:pt idx="45">
                  <c:v>3.5578578937476631E-2</c:v>
                </c:pt>
                <c:pt idx="46">
                  <c:v>3.4214466137393588E-2</c:v>
                </c:pt>
                <c:pt idx="47">
                  <c:v>3.4624126600509134E-2</c:v>
                </c:pt>
                <c:pt idx="48">
                  <c:v>3.3567510445815296E-2</c:v>
                </c:pt>
                <c:pt idx="49">
                  <c:v>3.321303985865269E-2</c:v>
                </c:pt>
                <c:pt idx="50">
                  <c:v>3.3738055351822158E-2</c:v>
                </c:pt>
                <c:pt idx="51">
                  <c:v>3.2671495487723259E-2</c:v>
                </c:pt>
              </c:numCache>
            </c:numRef>
          </c:val>
          <c:smooth val="0"/>
          <c:extLst>
            <c:ext xmlns:c16="http://schemas.microsoft.com/office/drawing/2014/chart" uri="{C3380CC4-5D6E-409C-BE32-E72D297353CC}">
              <c16:uniqueId val="{00000003-8B4C-49D8-8C44-34F4D937AC19}"/>
            </c:ext>
          </c:extLst>
        </c:ser>
        <c:ser>
          <c:idx val="4"/>
          <c:order val="4"/>
          <c:tx>
            <c:strRef>
              <c:f>TdR_26!$B$90</c:f>
              <c:strCache>
                <c:ptCount val="1"/>
                <c:pt idx="0">
                  <c:v>Tertiaire non marchand</c:v>
                </c:pt>
              </c:strCache>
            </c:strRef>
          </c:tx>
          <c:marker>
            <c:symbol val="none"/>
          </c:marker>
          <c:cat>
            <c:strRef>
              <c:f>TdR_26!$C$85:$BB$85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TdR_26!$C$90:$BB$90</c:f>
              <c:numCache>
                <c:formatCode>0.0%</c:formatCode>
                <c:ptCount val="52"/>
                <c:pt idx="0">
                  <c:v>1.4195672012717528E-3</c:v>
                </c:pt>
                <c:pt idx="1">
                  <c:v>1.0493603419542766E-3</c:v>
                </c:pt>
                <c:pt idx="2">
                  <c:v>1.0607765665407649E-3</c:v>
                </c:pt>
                <c:pt idx="3">
                  <c:v>9.0237124005559336E-4</c:v>
                </c:pt>
                <c:pt idx="4">
                  <c:v>1.0002469794143656E-3</c:v>
                </c:pt>
                <c:pt idx="5">
                  <c:v>1.1005820541096162E-3</c:v>
                </c:pt>
                <c:pt idx="6">
                  <c:v>9.6312778193528631E-4</c:v>
                </c:pt>
                <c:pt idx="7">
                  <c:v>1.255037058460518E-3</c:v>
                </c:pt>
                <c:pt idx="8">
                  <c:v>8.8511383085494667E-4</c:v>
                </c:pt>
                <c:pt idx="9">
                  <c:v>8.2294213381410987E-4</c:v>
                </c:pt>
                <c:pt idx="10">
                  <c:v>8.6730298881316007E-4</c:v>
                </c:pt>
                <c:pt idx="11">
                  <c:v>8.0751223511288937E-4</c:v>
                </c:pt>
                <c:pt idx="12">
                  <c:v>8.1149685841453443E-4</c:v>
                </c:pt>
                <c:pt idx="13">
                  <c:v>9.8678663274442188E-4</c:v>
                </c:pt>
                <c:pt idx="14">
                  <c:v>8.1609880295990746E-4</c:v>
                </c:pt>
                <c:pt idx="15">
                  <c:v>9.3385265081914433E-4</c:v>
                </c:pt>
                <c:pt idx="16">
                  <c:v>1.1132734036439125E-3</c:v>
                </c:pt>
                <c:pt idx="17">
                  <c:v>1.204566496160154E-3</c:v>
                </c:pt>
                <c:pt idx="18">
                  <c:v>1.3325628234618526E-3</c:v>
                </c:pt>
                <c:pt idx="19">
                  <c:v>1.1412034827374621E-3</c:v>
                </c:pt>
                <c:pt idx="20">
                  <c:v>1.6393100247911274E-3</c:v>
                </c:pt>
                <c:pt idx="21">
                  <c:v>1.0769035142596129E-3</c:v>
                </c:pt>
                <c:pt idx="22">
                  <c:v>1.190020287336847E-3</c:v>
                </c:pt>
                <c:pt idx="23">
                  <c:v>1.2380655544069479E-3</c:v>
                </c:pt>
                <c:pt idx="24">
                  <c:v>1.4723193992975437E-3</c:v>
                </c:pt>
                <c:pt idx="25">
                  <c:v>1.2454114903827501E-3</c:v>
                </c:pt>
                <c:pt idx="26">
                  <c:v>1.4073224553716028E-3</c:v>
                </c:pt>
                <c:pt idx="27">
                  <c:v>1.5318777012703368E-3</c:v>
                </c:pt>
                <c:pt idx="28">
                  <c:v>1.3572147331429236E-3</c:v>
                </c:pt>
                <c:pt idx="29">
                  <c:v>1.2820248995884919E-3</c:v>
                </c:pt>
                <c:pt idx="30">
                  <c:v>1.3395539802885949E-3</c:v>
                </c:pt>
                <c:pt idx="31">
                  <c:v>1.5688480116279266E-3</c:v>
                </c:pt>
                <c:pt idx="32">
                  <c:v>1.2865596692171154E-3</c:v>
                </c:pt>
                <c:pt idx="33">
                  <c:v>1.5344350718072867E-3</c:v>
                </c:pt>
                <c:pt idx="34">
                  <c:v>1.8075651364056291E-3</c:v>
                </c:pt>
                <c:pt idx="35">
                  <c:v>1.4986293910828736E-3</c:v>
                </c:pt>
                <c:pt idx="36">
                  <c:v>1.0172705706538207E-3</c:v>
                </c:pt>
                <c:pt idx="37">
                  <c:v>1.454113181669221E-3</c:v>
                </c:pt>
                <c:pt idx="38">
                  <c:v>1.6006921355428382E-3</c:v>
                </c:pt>
                <c:pt idx="39">
                  <c:v>1.4387954528289543E-3</c:v>
                </c:pt>
                <c:pt idx="40">
                  <c:v>7.7604971156028388E-3</c:v>
                </c:pt>
                <c:pt idx="41">
                  <c:v>7.4124572682585455E-3</c:v>
                </c:pt>
                <c:pt idx="42">
                  <c:v>7.7228619707540727E-3</c:v>
                </c:pt>
                <c:pt idx="43">
                  <c:v>7.9125539267899843E-3</c:v>
                </c:pt>
                <c:pt idx="44">
                  <c:v>6.3581806869206659E-3</c:v>
                </c:pt>
                <c:pt idx="45">
                  <c:v>6.3071981359388634E-3</c:v>
                </c:pt>
                <c:pt idx="46">
                  <c:v>5.9367315221672042E-3</c:v>
                </c:pt>
                <c:pt idx="47">
                  <c:v>6.0821282096554493E-3</c:v>
                </c:pt>
                <c:pt idx="48">
                  <c:v>6.2157656378072981E-3</c:v>
                </c:pt>
                <c:pt idx="49">
                  <c:v>6.2705672812108544E-3</c:v>
                </c:pt>
                <c:pt idx="50">
                  <c:v>6.39941928334712E-3</c:v>
                </c:pt>
                <c:pt idx="51">
                  <c:v>6.4192634460422029E-3</c:v>
                </c:pt>
              </c:numCache>
            </c:numRef>
          </c:val>
          <c:smooth val="0"/>
          <c:extLst>
            <c:ext xmlns:c16="http://schemas.microsoft.com/office/drawing/2014/chart" uri="{C3380CC4-5D6E-409C-BE32-E72D297353CC}">
              <c16:uniqueId val="{00000004-8B4C-49D8-8C44-34F4D937AC19}"/>
            </c:ext>
          </c:extLst>
        </c:ser>
        <c:dLbls>
          <c:showLegendKey val="0"/>
          <c:showVal val="0"/>
          <c:showCatName val="0"/>
          <c:showSerName val="0"/>
          <c:showPercent val="0"/>
          <c:showBubbleSize val="0"/>
        </c:dLbls>
        <c:smooth val="0"/>
        <c:axId val="149711488"/>
        <c:axId val="149713280"/>
      </c:lineChart>
      <c:catAx>
        <c:axId val="149711488"/>
        <c:scaling>
          <c:orientation val="minMax"/>
        </c:scaling>
        <c:delete val="0"/>
        <c:axPos val="b"/>
        <c:numFmt formatCode="General" sourceLinked="0"/>
        <c:majorTickMark val="out"/>
        <c:minorTickMark val="none"/>
        <c:tickLblPos val="nextTo"/>
        <c:crossAx val="149713280"/>
        <c:crosses val="autoZero"/>
        <c:auto val="1"/>
        <c:lblAlgn val="ctr"/>
        <c:lblOffset val="100"/>
        <c:noMultiLvlLbl val="0"/>
      </c:catAx>
      <c:valAx>
        <c:axId val="149713280"/>
        <c:scaling>
          <c:orientation val="minMax"/>
        </c:scaling>
        <c:delete val="0"/>
        <c:axPos val="l"/>
        <c:majorGridlines/>
        <c:numFmt formatCode="0.0%" sourceLinked="1"/>
        <c:majorTickMark val="out"/>
        <c:minorTickMark val="none"/>
        <c:tickLblPos val="nextTo"/>
        <c:crossAx val="1497114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TdR_38!$B$86</c:f>
              <c:strCache>
                <c:ptCount val="1"/>
                <c:pt idx="0">
                  <c:v>Agriculture</c:v>
                </c:pt>
              </c:strCache>
            </c:strRef>
          </c:tx>
          <c:marker>
            <c:symbol val="none"/>
          </c:marker>
          <c:cat>
            <c:strRef>
              <c:f>TdR_38!$C$85:$AW$85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TdR_38!$C$86:$AW$86</c:f>
              <c:numCache>
                <c:formatCode>0.0%</c:formatCode>
                <c:ptCount val="47"/>
                <c:pt idx="0">
                  <c:v>1.8638302230364633E-2</c:v>
                </c:pt>
                <c:pt idx="1">
                  <c:v>1.8578170478245122E-2</c:v>
                </c:pt>
                <c:pt idx="2">
                  <c:v>1.5419941519754055E-2</c:v>
                </c:pt>
                <c:pt idx="3">
                  <c:v>1.7660464245551434E-2</c:v>
                </c:pt>
                <c:pt idx="4">
                  <c:v>2.1492102987203512E-2</c:v>
                </c:pt>
                <c:pt idx="5">
                  <c:v>2.2360726163067869E-2</c:v>
                </c:pt>
                <c:pt idx="6">
                  <c:v>1.8755217843177269E-2</c:v>
                </c:pt>
                <c:pt idx="7">
                  <c:v>1.9285554552129866E-2</c:v>
                </c:pt>
                <c:pt idx="8">
                  <c:v>2.299506444476564E-2</c:v>
                </c:pt>
                <c:pt idx="9">
                  <c:v>1.6855988616767015E-2</c:v>
                </c:pt>
                <c:pt idx="10">
                  <c:v>2.348919101891779E-2</c:v>
                </c:pt>
                <c:pt idx="11">
                  <c:v>1.9509305810856754E-2</c:v>
                </c:pt>
                <c:pt idx="12">
                  <c:v>1.8145317162123351E-2</c:v>
                </c:pt>
                <c:pt idx="13">
                  <c:v>1.5529260721093362E-2</c:v>
                </c:pt>
                <c:pt idx="14">
                  <c:v>1.8569639609683452E-2</c:v>
                </c:pt>
                <c:pt idx="15">
                  <c:v>2.2348423323079947E-2</c:v>
                </c:pt>
                <c:pt idx="16">
                  <c:v>9.6024077095256295E-3</c:v>
                </c:pt>
                <c:pt idx="17">
                  <c:v>1.7556996605545772E-2</c:v>
                </c:pt>
                <c:pt idx="18">
                  <c:v>2.4612162821344728E-2</c:v>
                </c:pt>
                <c:pt idx="19">
                  <c:v>1.048815158458026E-2</c:v>
                </c:pt>
                <c:pt idx="20">
                  <c:v>8.760855710914851E-3</c:v>
                </c:pt>
                <c:pt idx="21">
                  <c:v>7.4948693188201642E-3</c:v>
                </c:pt>
                <c:pt idx="22">
                  <c:v>7.0439272628731306E-3</c:v>
                </c:pt>
                <c:pt idx="23">
                  <c:v>1.0247089009417683E-2</c:v>
                </c:pt>
                <c:pt idx="24">
                  <c:v>8.2971633785322418E-3</c:v>
                </c:pt>
                <c:pt idx="25">
                  <c:v>7.6959387242450245E-3</c:v>
                </c:pt>
                <c:pt idx="26">
                  <c:v>8.5725544684526287E-3</c:v>
                </c:pt>
                <c:pt idx="27">
                  <c:v>8.3702718278579856E-3</c:v>
                </c:pt>
                <c:pt idx="28">
                  <c:v>8.2007895990841503E-3</c:v>
                </c:pt>
                <c:pt idx="29">
                  <c:v>7.1461943229360206E-3</c:v>
                </c:pt>
                <c:pt idx="30">
                  <c:v>5.2993972961379743E-3</c:v>
                </c:pt>
                <c:pt idx="31">
                  <c:v>4.6110733621238841E-3</c:v>
                </c:pt>
                <c:pt idx="32">
                  <c:v>6.0738371417294818E-3</c:v>
                </c:pt>
                <c:pt idx="33">
                  <c:v>7.0854309809107643E-3</c:v>
                </c:pt>
                <c:pt idx="34">
                  <c:v>6.1597170959067213E-3</c:v>
                </c:pt>
                <c:pt idx="35">
                  <c:v>5.842548951967624E-3</c:v>
                </c:pt>
                <c:pt idx="36">
                  <c:v>4.6624156946120984E-3</c:v>
                </c:pt>
                <c:pt idx="37">
                  <c:v>4.5745581937810887E-3</c:v>
                </c:pt>
                <c:pt idx="38">
                  <c:v>5.6505861394829581E-3</c:v>
                </c:pt>
                <c:pt idx="39">
                  <c:v>5.7133376111744285E-3</c:v>
                </c:pt>
                <c:pt idx="40">
                  <c:v>4.2562746417780448E-3</c:v>
                </c:pt>
                <c:pt idx="41">
                  <c:v>5.9657434043696167E-3</c:v>
                </c:pt>
                <c:pt idx="42">
                  <c:v>7.6480272054886209E-3</c:v>
                </c:pt>
                <c:pt idx="43">
                  <c:v>8.0856108145284638E-3</c:v>
                </c:pt>
                <c:pt idx="44">
                  <c:v>1.0963335959292901E-2</c:v>
                </c:pt>
                <c:pt idx="45">
                  <c:v>8.5782644060837018E-3</c:v>
                </c:pt>
                <c:pt idx="46">
                  <c:v>6.6651045941413063E-3</c:v>
                </c:pt>
              </c:numCache>
            </c:numRef>
          </c:val>
          <c:smooth val="0"/>
          <c:extLst>
            <c:ext xmlns:c16="http://schemas.microsoft.com/office/drawing/2014/chart" uri="{C3380CC4-5D6E-409C-BE32-E72D297353CC}">
              <c16:uniqueId val="{00000000-F20A-4335-BA34-118AD9BEB8B2}"/>
            </c:ext>
          </c:extLst>
        </c:ser>
        <c:ser>
          <c:idx val="1"/>
          <c:order val="1"/>
          <c:tx>
            <c:strRef>
              <c:f>TdR_38!$B$87</c:f>
              <c:strCache>
                <c:ptCount val="1"/>
                <c:pt idx="0">
                  <c:v>Industrie</c:v>
                </c:pt>
              </c:strCache>
            </c:strRef>
          </c:tx>
          <c:marker>
            <c:symbol val="none"/>
          </c:marker>
          <c:cat>
            <c:strRef>
              <c:f>TdR_38!$C$85:$AW$85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TdR_38!$C$87:$AW$87</c:f>
              <c:numCache>
                <c:formatCode>0.0%</c:formatCode>
                <c:ptCount val="47"/>
                <c:pt idx="0">
                  <c:v>7.6649258444919294E-2</c:v>
                </c:pt>
                <c:pt idx="1">
                  <c:v>7.6440559500081273E-2</c:v>
                </c:pt>
                <c:pt idx="2">
                  <c:v>7.0531686342125935E-2</c:v>
                </c:pt>
                <c:pt idx="3">
                  <c:v>6.8644313788664535E-2</c:v>
                </c:pt>
                <c:pt idx="4">
                  <c:v>6.726786523822835E-2</c:v>
                </c:pt>
                <c:pt idx="5">
                  <c:v>6.5531222489040461E-2</c:v>
                </c:pt>
                <c:pt idx="6">
                  <c:v>6.4178881111932581E-2</c:v>
                </c:pt>
                <c:pt idx="7">
                  <c:v>6.1839234254424613E-2</c:v>
                </c:pt>
                <c:pt idx="8">
                  <c:v>6.4754821359734344E-2</c:v>
                </c:pt>
                <c:pt idx="9">
                  <c:v>6.4840613663247254E-2</c:v>
                </c:pt>
                <c:pt idx="10">
                  <c:v>6.6480640617205558E-2</c:v>
                </c:pt>
                <c:pt idx="11">
                  <c:v>6.7421670706228815E-2</c:v>
                </c:pt>
                <c:pt idx="12">
                  <c:v>6.8650548714230819E-2</c:v>
                </c:pt>
                <c:pt idx="13">
                  <c:v>6.7529187250302936E-2</c:v>
                </c:pt>
                <c:pt idx="14">
                  <c:v>6.5582151216361961E-2</c:v>
                </c:pt>
                <c:pt idx="15">
                  <c:v>6.6214415388358733E-2</c:v>
                </c:pt>
                <c:pt idx="16">
                  <c:v>6.5992731036535676E-2</c:v>
                </c:pt>
                <c:pt idx="17">
                  <c:v>6.5282487861866065E-2</c:v>
                </c:pt>
                <c:pt idx="18">
                  <c:v>7.0396926024748743E-2</c:v>
                </c:pt>
                <c:pt idx="19">
                  <c:v>6.9250034524247786E-2</c:v>
                </c:pt>
                <c:pt idx="20">
                  <c:v>6.727874761261865E-2</c:v>
                </c:pt>
                <c:pt idx="21">
                  <c:v>7.0008393232005861E-2</c:v>
                </c:pt>
                <c:pt idx="22">
                  <c:v>7.3119870059061204E-2</c:v>
                </c:pt>
                <c:pt idx="23">
                  <c:v>7.6314838723263417E-2</c:v>
                </c:pt>
                <c:pt idx="24">
                  <c:v>7.8766570527704818E-2</c:v>
                </c:pt>
                <c:pt idx="25">
                  <c:v>8.1589678826192558E-2</c:v>
                </c:pt>
                <c:pt idx="26">
                  <c:v>8.4302049592434092E-2</c:v>
                </c:pt>
                <c:pt idx="27">
                  <c:v>8.1642292586774676E-2</c:v>
                </c:pt>
                <c:pt idx="28">
                  <c:v>8.3696730272394895E-2</c:v>
                </c:pt>
                <c:pt idx="29">
                  <c:v>8.0425130037177731E-2</c:v>
                </c:pt>
                <c:pt idx="30">
                  <c:v>8.0304514064904894E-2</c:v>
                </c:pt>
                <c:pt idx="31">
                  <c:v>7.5729415111830359E-2</c:v>
                </c:pt>
                <c:pt idx="32">
                  <c:v>7.9167448624225645E-2</c:v>
                </c:pt>
                <c:pt idx="33">
                  <c:v>7.6764530088704236E-2</c:v>
                </c:pt>
                <c:pt idx="34">
                  <c:v>7.4445197274118219E-2</c:v>
                </c:pt>
                <c:pt idx="35">
                  <c:v>7.567626056722819E-2</c:v>
                </c:pt>
                <c:pt idx="36">
                  <c:v>5.1468343050792432E-2</c:v>
                </c:pt>
                <c:pt idx="37">
                  <c:v>5.7968267898670413E-2</c:v>
                </c:pt>
                <c:pt idx="38">
                  <c:v>7.0440588858164316E-2</c:v>
                </c:pt>
                <c:pt idx="39">
                  <c:v>7.1053086099902213E-2</c:v>
                </c:pt>
                <c:pt idx="40">
                  <c:v>7.1304458296414824E-2</c:v>
                </c:pt>
                <c:pt idx="41">
                  <c:v>7.0150162371564476E-2</c:v>
                </c:pt>
                <c:pt idx="42">
                  <c:v>7.0372367268313335E-2</c:v>
                </c:pt>
                <c:pt idx="43">
                  <c:v>7.2927629934646673E-2</c:v>
                </c:pt>
                <c:pt idx="44">
                  <c:v>7.3530569124154968E-2</c:v>
                </c:pt>
                <c:pt idx="45">
                  <c:v>7.0948279087015065E-2</c:v>
                </c:pt>
                <c:pt idx="46">
                  <c:v>7.1811255482315484E-2</c:v>
                </c:pt>
              </c:numCache>
            </c:numRef>
          </c:val>
          <c:smooth val="0"/>
          <c:extLst>
            <c:ext xmlns:c16="http://schemas.microsoft.com/office/drawing/2014/chart" uri="{C3380CC4-5D6E-409C-BE32-E72D297353CC}">
              <c16:uniqueId val="{00000001-F20A-4335-BA34-118AD9BEB8B2}"/>
            </c:ext>
          </c:extLst>
        </c:ser>
        <c:ser>
          <c:idx val="2"/>
          <c:order val="2"/>
          <c:tx>
            <c:strRef>
              <c:f>TdR_38!$B$88</c:f>
              <c:strCache>
                <c:ptCount val="1"/>
                <c:pt idx="0">
                  <c:v>Construction</c:v>
                </c:pt>
              </c:strCache>
            </c:strRef>
          </c:tx>
          <c:marker>
            <c:symbol val="none"/>
          </c:marker>
          <c:cat>
            <c:strRef>
              <c:f>TdR_38!$C$85:$AW$85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TdR_38!$C$88:$AW$88</c:f>
              <c:numCache>
                <c:formatCode>0.0%</c:formatCode>
                <c:ptCount val="47"/>
                <c:pt idx="0">
                  <c:v>8.2074890944998868E-2</c:v>
                </c:pt>
                <c:pt idx="1">
                  <c:v>7.9986440225959174E-2</c:v>
                </c:pt>
                <c:pt idx="2">
                  <c:v>7.6239807478496194E-2</c:v>
                </c:pt>
                <c:pt idx="3">
                  <c:v>7.7534273426765235E-2</c:v>
                </c:pt>
                <c:pt idx="4">
                  <c:v>7.963173219216832E-2</c:v>
                </c:pt>
                <c:pt idx="5">
                  <c:v>7.9619447434977647E-2</c:v>
                </c:pt>
                <c:pt idx="6">
                  <c:v>8.1526449937134274E-2</c:v>
                </c:pt>
                <c:pt idx="7">
                  <c:v>6.6067972984332646E-2</c:v>
                </c:pt>
                <c:pt idx="8">
                  <c:v>8.1461388346834654E-2</c:v>
                </c:pt>
                <c:pt idx="9">
                  <c:v>8.6255842193120338E-2</c:v>
                </c:pt>
                <c:pt idx="10">
                  <c:v>8.8530464901612468E-2</c:v>
                </c:pt>
                <c:pt idx="11">
                  <c:v>7.7584150085598394E-2</c:v>
                </c:pt>
                <c:pt idx="12">
                  <c:v>7.6189581868245676E-2</c:v>
                </c:pt>
                <c:pt idx="13">
                  <c:v>6.9700870741032775E-2</c:v>
                </c:pt>
                <c:pt idx="14">
                  <c:v>6.9416009013270372E-2</c:v>
                </c:pt>
                <c:pt idx="15">
                  <c:v>6.9315819041300727E-2</c:v>
                </c:pt>
                <c:pt idx="16">
                  <c:v>6.7382848030730788E-2</c:v>
                </c:pt>
                <c:pt idx="17">
                  <c:v>6.622646862782583E-2</c:v>
                </c:pt>
                <c:pt idx="18">
                  <c:v>8.2574965185824134E-2</c:v>
                </c:pt>
                <c:pt idx="19">
                  <c:v>7.9942092979631521E-2</c:v>
                </c:pt>
                <c:pt idx="20">
                  <c:v>7.6009283182514209E-2</c:v>
                </c:pt>
                <c:pt idx="21">
                  <c:v>8.5856577367498021E-2</c:v>
                </c:pt>
                <c:pt idx="22">
                  <c:v>8.9166360514932652E-2</c:v>
                </c:pt>
                <c:pt idx="23">
                  <c:v>9.1182130360624628E-2</c:v>
                </c:pt>
                <c:pt idx="24">
                  <c:v>9.3167328957997661E-2</c:v>
                </c:pt>
                <c:pt idx="25">
                  <c:v>9.1941161721823941E-2</c:v>
                </c:pt>
                <c:pt idx="26">
                  <c:v>9.576292179468672E-2</c:v>
                </c:pt>
                <c:pt idx="27">
                  <c:v>0.10128237002873577</c:v>
                </c:pt>
                <c:pt idx="28">
                  <c:v>0.10076709561474517</c:v>
                </c:pt>
                <c:pt idx="29">
                  <c:v>9.558596252177666E-2</c:v>
                </c:pt>
                <c:pt idx="30">
                  <c:v>9.8084706398360186E-2</c:v>
                </c:pt>
                <c:pt idx="31">
                  <c:v>9.103981688075069E-2</c:v>
                </c:pt>
                <c:pt idx="32">
                  <c:v>0.10094642498401916</c:v>
                </c:pt>
                <c:pt idx="33">
                  <c:v>0.10184894729262747</c:v>
                </c:pt>
                <c:pt idx="34">
                  <c:v>0.1026058549190413</c:v>
                </c:pt>
                <c:pt idx="35">
                  <c:v>9.5449131814751967E-2</c:v>
                </c:pt>
                <c:pt idx="36">
                  <c:v>3.9673087358577469E-2</c:v>
                </c:pt>
                <c:pt idx="37">
                  <c:v>8.078730543474133E-2</c:v>
                </c:pt>
                <c:pt idx="38">
                  <c:v>8.7257323132551343E-2</c:v>
                </c:pt>
                <c:pt idx="39">
                  <c:v>8.7962712856049272E-2</c:v>
                </c:pt>
                <c:pt idx="40">
                  <c:v>8.7587432588952477E-2</c:v>
                </c:pt>
                <c:pt idx="41">
                  <c:v>8.4059755055857152E-2</c:v>
                </c:pt>
                <c:pt idx="42">
                  <c:v>8.38781845608986E-2</c:v>
                </c:pt>
                <c:pt idx="43">
                  <c:v>8.6153149628778861E-2</c:v>
                </c:pt>
                <c:pt idx="44">
                  <c:v>8.822386004060051E-2</c:v>
                </c:pt>
                <c:pt idx="45">
                  <c:v>8.9317813258087617E-2</c:v>
                </c:pt>
                <c:pt idx="46">
                  <c:v>9.4821120515094684E-2</c:v>
                </c:pt>
              </c:numCache>
            </c:numRef>
          </c:val>
          <c:smooth val="0"/>
          <c:extLst>
            <c:ext xmlns:c16="http://schemas.microsoft.com/office/drawing/2014/chart" uri="{C3380CC4-5D6E-409C-BE32-E72D297353CC}">
              <c16:uniqueId val="{00000002-F20A-4335-BA34-118AD9BEB8B2}"/>
            </c:ext>
          </c:extLst>
        </c:ser>
        <c:ser>
          <c:idx val="3"/>
          <c:order val="3"/>
          <c:tx>
            <c:strRef>
              <c:f>TdR_38!$B$89</c:f>
              <c:strCache>
                <c:ptCount val="1"/>
                <c:pt idx="0">
                  <c:v>Tertiaire marchand</c:v>
                </c:pt>
              </c:strCache>
            </c:strRef>
          </c:tx>
          <c:marker>
            <c:symbol val="none"/>
          </c:marker>
          <c:cat>
            <c:strRef>
              <c:f>TdR_38!$C$85:$AW$85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TdR_38!$C$89:$AW$89</c:f>
              <c:numCache>
                <c:formatCode>0.0%</c:formatCode>
                <c:ptCount val="47"/>
                <c:pt idx="0">
                  <c:v>2.4365792558390578E-2</c:v>
                </c:pt>
                <c:pt idx="1">
                  <c:v>2.5116610663728323E-2</c:v>
                </c:pt>
                <c:pt idx="2">
                  <c:v>2.4028700190089312E-2</c:v>
                </c:pt>
                <c:pt idx="3">
                  <c:v>2.2741107870914289E-2</c:v>
                </c:pt>
                <c:pt idx="4">
                  <c:v>2.3986157050404924E-2</c:v>
                </c:pt>
                <c:pt idx="5">
                  <c:v>2.2078085102263674E-2</c:v>
                </c:pt>
                <c:pt idx="6">
                  <c:v>2.1714182666771092E-2</c:v>
                </c:pt>
                <c:pt idx="7">
                  <c:v>2.155909746634669E-2</c:v>
                </c:pt>
                <c:pt idx="8">
                  <c:v>2.2185774283127745E-2</c:v>
                </c:pt>
                <c:pt idx="9">
                  <c:v>2.3483639651126903E-2</c:v>
                </c:pt>
                <c:pt idx="10">
                  <c:v>2.329949726046664E-2</c:v>
                </c:pt>
                <c:pt idx="11">
                  <c:v>2.3948693603187271E-2</c:v>
                </c:pt>
                <c:pt idx="12">
                  <c:v>2.3127133250510589E-2</c:v>
                </c:pt>
                <c:pt idx="13">
                  <c:v>2.3479706384436676E-2</c:v>
                </c:pt>
                <c:pt idx="14">
                  <c:v>2.4363565543709248E-2</c:v>
                </c:pt>
                <c:pt idx="15">
                  <c:v>2.58193610734073E-2</c:v>
                </c:pt>
                <c:pt idx="16">
                  <c:v>2.6383221589095295E-2</c:v>
                </c:pt>
                <c:pt idx="17">
                  <c:v>2.72871138708413E-2</c:v>
                </c:pt>
                <c:pt idx="18">
                  <c:v>2.7412552637279763E-2</c:v>
                </c:pt>
                <c:pt idx="19">
                  <c:v>2.6489304839057527E-2</c:v>
                </c:pt>
                <c:pt idx="20">
                  <c:v>2.7373433530942324E-2</c:v>
                </c:pt>
                <c:pt idx="21">
                  <c:v>3.0022258279724805E-2</c:v>
                </c:pt>
                <c:pt idx="22">
                  <c:v>2.9816489576650715E-2</c:v>
                </c:pt>
                <c:pt idx="23">
                  <c:v>3.2851611758618879E-2</c:v>
                </c:pt>
                <c:pt idx="24">
                  <c:v>3.1366343576512343E-2</c:v>
                </c:pt>
                <c:pt idx="25">
                  <c:v>3.4749109877749679E-2</c:v>
                </c:pt>
                <c:pt idx="26">
                  <c:v>3.4244400375077276E-2</c:v>
                </c:pt>
                <c:pt idx="27">
                  <c:v>3.5450562101530567E-2</c:v>
                </c:pt>
                <c:pt idx="28">
                  <c:v>3.7657151080000617E-2</c:v>
                </c:pt>
                <c:pt idx="29">
                  <c:v>3.6426931314126783E-2</c:v>
                </c:pt>
                <c:pt idx="30">
                  <c:v>3.728834695572901E-2</c:v>
                </c:pt>
                <c:pt idx="31">
                  <c:v>3.4433209939225211E-2</c:v>
                </c:pt>
                <c:pt idx="32">
                  <c:v>3.8037687122186137E-2</c:v>
                </c:pt>
                <c:pt idx="33">
                  <c:v>3.874544753284153E-2</c:v>
                </c:pt>
                <c:pt idx="34">
                  <c:v>3.8346859282456222E-2</c:v>
                </c:pt>
                <c:pt idx="35">
                  <c:v>3.9228348368388663E-2</c:v>
                </c:pt>
                <c:pt idx="36">
                  <c:v>3.0752918774379426E-2</c:v>
                </c:pt>
                <c:pt idx="37">
                  <c:v>3.5618495396420702E-2</c:v>
                </c:pt>
                <c:pt idx="38">
                  <c:v>3.9652372306884842E-2</c:v>
                </c:pt>
                <c:pt idx="39">
                  <c:v>4.0038733450870764E-2</c:v>
                </c:pt>
                <c:pt idx="40">
                  <c:v>4.0906011567959151E-2</c:v>
                </c:pt>
                <c:pt idx="41">
                  <c:v>4.1310576482941952E-2</c:v>
                </c:pt>
                <c:pt idx="42">
                  <c:v>3.9156002778781791E-2</c:v>
                </c:pt>
                <c:pt idx="43">
                  <c:v>3.9602591435049246E-2</c:v>
                </c:pt>
                <c:pt idx="44">
                  <c:v>3.909645565291929E-2</c:v>
                </c:pt>
                <c:pt idx="45">
                  <c:v>3.6701643378974448E-2</c:v>
                </c:pt>
                <c:pt idx="46">
                  <c:v>3.6775654190259861E-2</c:v>
                </c:pt>
              </c:numCache>
            </c:numRef>
          </c:val>
          <c:smooth val="0"/>
          <c:extLst>
            <c:ext xmlns:c16="http://schemas.microsoft.com/office/drawing/2014/chart" uri="{C3380CC4-5D6E-409C-BE32-E72D297353CC}">
              <c16:uniqueId val="{00000003-F20A-4335-BA34-118AD9BEB8B2}"/>
            </c:ext>
          </c:extLst>
        </c:ser>
        <c:ser>
          <c:idx val="4"/>
          <c:order val="4"/>
          <c:tx>
            <c:strRef>
              <c:f>TdR_38!$B$90</c:f>
              <c:strCache>
                <c:ptCount val="1"/>
                <c:pt idx="0">
                  <c:v>Tertiaire non marchand</c:v>
                </c:pt>
              </c:strCache>
            </c:strRef>
          </c:tx>
          <c:marker>
            <c:symbol val="none"/>
          </c:marker>
          <c:cat>
            <c:strRef>
              <c:f>TdR_38!$C$85:$AW$85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TdR_38!$C$90:$AW$90</c:f>
              <c:numCache>
                <c:formatCode>0.0%</c:formatCode>
                <c:ptCount val="47"/>
                <c:pt idx="0">
                  <c:v>3.766144475216972E-3</c:v>
                </c:pt>
                <c:pt idx="1">
                  <c:v>3.7848923581373464E-3</c:v>
                </c:pt>
                <c:pt idx="2">
                  <c:v>3.823566679570357E-3</c:v>
                </c:pt>
                <c:pt idx="3">
                  <c:v>4.4342539861133871E-3</c:v>
                </c:pt>
                <c:pt idx="4">
                  <c:v>3.5952327742632306E-3</c:v>
                </c:pt>
                <c:pt idx="5">
                  <c:v>3.621704541782996E-3</c:v>
                </c:pt>
                <c:pt idx="6">
                  <c:v>3.1847438622461394E-3</c:v>
                </c:pt>
                <c:pt idx="7">
                  <c:v>2.9611709793032231E-3</c:v>
                </c:pt>
                <c:pt idx="8">
                  <c:v>2.9819241859158482E-3</c:v>
                </c:pt>
                <c:pt idx="9">
                  <c:v>2.8563510402487688E-3</c:v>
                </c:pt>
                <c:pt idx="10">
                  <c:v>2.6089699780748698E-3</c:v>
                </c:pt>
                <c:pt idx="11">
                  <c:v>2.3819357696628937E-3</c:v>
                </c:pt>
                <c:pt idx="12">
                  <c:v>3.0167214414730057E-3</c:v>
                </c:pt>
                <c:pt idx="13">
                  <c:v>2.6213129661245196E-3</c:v>
                </c:pt>
                <c:pt idx="14">
                  <c:v>2.9317453790383293E-3</c:v>
                </c:pt>
                <c:pt idx="15">
                  <c:v>3.1540787320279841E-3</c:v>
                </c:pt>
                <c:pt idx="16">
                  <c:v>3.2990467116680278E-3</c:v>
                </c:pt>
                <c:pt idx="17">
                  <c:v>3.4004335087701198E-3</c:v>
                </c:pt>
                <c:pt idx="18">
                  <c:v>3.5439356898127883E-3</c:v>
                </c:pt>
                <c:pt idx="19">
                  <c:v>3.0816707875894202E-3</c:v>
                </c:pt>
                <c:pt idx="20">
                  <c:v>3.9441240526193284E-3</c:v>
                </c:pt>
                <c:pt idx="21">
                  <c:v>3.5232578012820244E-3</c:v>
                </c:pt>
                <c:pt idx="22">
                  <c:v>3.4392389794790311E-3</c:v>
                </c:pt>
                <c:pt idx="23">
                  <c:v>3.3838469930976981E-3</c:v>
                </c:pt>
                <c:pt idx="24">
                  <c:v>2.2123174757007246E-3</c:v>
                </c:pt>
                <c:pt idx="25">
                  <c:v>2.0694581548412316E-3</c:v>
                </c:pt>
                <c:pt idx="26">
                  <c:v>2.0502700960686477E-3</c:v>
                </c:pt>
                <c:pt idx="27">
                  <c:v>2.0421992106784896E-3</c:v>
                </c:pt>
                <c:pt idx="28">
                  <c:v>2.1386667314049067E-3</c:v>
                </c:pt>
                <c:pt idx="29">
                  <c:v>3.1344202118590283E-3</c:v>
                </c:pt>
                <c:pt idx="30">
                  <c:v>3.182398964197742E-3</c:v>
                </c:pt>
                <c:pt idx="31">
                  <c:v>3.2737834926086467E-3</c:v>
                </c:pt>
                <c:pt idx="32">
                  <c:v>3.2282555213376729E-3</c:v>
                </c:pt>
                <c:pt idx="33">
                  <c:v>3.1799423313227746E-3</c:v>
                </c:pt>
                <c:pt idx="34">
                  <c:v>3.3724818273277268E-3</c:v>
                </c:pt>
                <c:pt idx="35">
                  <c:v>3.5403453658381062E-3</c:v>
                </c:pt>
                <c:pt idx="36">
                  <c:v>3.0718981158766629E-3</c:v>
                </c:pt>
                <c:pt idx="37">
                  <c:v>3.2374570334715268E-3</c:v>
                </c:pt>
                <c:pt idx="38">
                  <c:v>3.9119189395582588E-3</c:v>
                </c:pt>
                <c:pt idx="39">
                  <c:v>3.6321400136351848E-3</c:v>
                </c:pt>
                <c:pt idx="40">
                  <c:v>3.9241871872168193E-3</c:v>
                </c:pt>
                <c:pt idx="41">
                  <c:v>4.1254382173859863E-3</c:v>
                </c:pt>
                <c:pt idx="42">
                  <c:v>4.2623649651023455E-3</c:v>
                </c:pt>
                <c:pt idx="43">
                  <c:v>4.353950968055415E-3</c:v>
                </c:pt>
                <c:pt idx="44">
                  <c:v>4.8015937129398259E-3</c:v>
                </c:pt>
                <c:pt idx="45">
                  <c:v>4.8472861433144498E-3</c:v>
                </c:pt>
                <c:pt idx="46">
                  <c:v>4.3728252272241452E-3</c:v>
                </c:pt>
              </c:numCache>
            </c:numRef>
          </c:val>
          <c:smooth val="0"/>
          <c:extLst>
            <c:ext xmlns:c16="http://schemas.microsoft.com/office/drawing/2014/chart" uri="{C3380CC4-5D6E-409C-BE32-E72D297353CC}">
              <c16:uniqueId val="{00000004-F20A-4335-BA34-118AD9BEB8B2}"/>
            </c:ext>
          </c:extLst>
        </c:ser>
        <c:dLbls>
          <c:showLegendKey val="0"/>
          <c:showVal val="0"/>
          <c:showCatName val="0"/>
          <c:showSerName val="0"/>
          <c:showPercent val="0"/>
          <c:showBubbleSize val="0"/>
        </c:dLbls>
        <c:smooth val="0"/>
        <c:axId val="151090304"/>
        <c:axId val="151091840"/>
      </c:lineChart>
      <c:catAx>
        <c:axId val="151090304"/>
        <c:scaling>
          <c:orientation val="minMax"/>
        </c:scaling>
        <c:delete val="0"/>
        <c:axPos val="b"/>
        <c:numFmt formatCode="General" sourceLinked="0"/>
        <c:majorTickMark val="out"/>
        <c:minorTickMark val="none"/>
        <c:tickLblPos val="nextTo"/>
        <c:crossAx val="151091840"/>
        <c:crosses val="autoZero"/>
        <c:auto val="1"/>
        <c:lblAlgn val="ctr"/>
        <c:lblOffset val="100"/>
        <c:noMultiLvlLbl val="0"/>
      </c:catAx>
      <c:valAx>
        <c:axId val="151091840"/>
        <c:scaling>
          <c:orientation val="minMax"/>
        </c:scaling>
        <c:delete val="0"/>
        <c:axPos val="l"/>
        <c:majorGridlines/>
        <c:numFmt formatCode="0.0%" sourceLinked="1"/>
        <c:majorTickMark val="out"/>
        <c:minorTickMark val="none"/>
        <c:tickLblPos val="nextTo"/>
        <c:crossAx val="15109030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TdR_38!$B$86</c:f>
              <c:strCache>
                <c:ptCount val="1"/>
                <c:pt idx="0">
                  <c:v>Agriculture</c:v>
                </c:pt>
              </c:strCache>
            </c:strRef>
          </c:tx>
          <c:marker>
            <c:symbol val="none"/>
          </c:marker>
          <c:cat>
            <c:strRef>
              <c:f>TdR_38!$C$85:$AZ$85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TdR_38!$C$86:$AZ$86</c:f>
              <c:numCache>
                <c:formatCode>0.0%</c:formatCode>
                <c:ptCount val="50"/>
                <c:pt idx="0">
                  <c:v>1.8638302230364633E-2</c:v>
                </c:pt>
                <c:pt idx="1">
                  <c:v>1.8578170478245122E-2</c:v>
                </c:pt>
                <c:pt idx="2">
                  <c:v>1.5419941519754055E-2</c:v>
                </c:pt>
                <c:pt idx="3">
                  <c:v>1.7660464245551434E-2</c:v>
                </c:pt>
                <c:pt idx="4">
                  <c:v>2.1492102987203512E-2</c:v>
                </c:pt>
                <c:pt idx="5">
                  <c:v>2.2360726163067869E-2</c:v>
                </c:pt>
                <c:pt idx="6">
                  <c:v>1.8755217843177269E-2</c:v>
                </c:pt>
                <c:pt idx="7">
                  <c:v>1.9285554552129866E-2</c:v>
                </c:pt>
                <c:pt idx="8">
                  <c:v>2.299506444476564E-2</c:v>
                </c:pt>
                <c:pt idx="9">
                  <c:v>1.6855988616767015E-2</c:v>
                </c:pt>
                <c:pt idx="10">
                  <c:v>2.348919101891779E-2</c:v>
                </c:pt>
                <c:pt idx="11">
                  <c:v>1.9509305810856754E-2</c:v>
                </c:pt>
                <c:pt idx="12">
                  <c:v>1.8145317162123351E-2</c:v>
                </c:pt>
                <c:pt idx="13">
                  <c:v>1.5529260721093362E-2</c:v>
                </c:pt>
                <c:pt idx="14">
                  <c:v>1.8569639609683452E-2</c:v>
                </c:pt>
                <c:pt idx="15">
                  <c:v>2.2348423323079947E-2</c:v>
                </c:pt>
                <c:pt idx="16">
                  <c:v>9.6024077095256295E-3</c:v>
                </c:pt>
                <c:pt idx="17">
                  <c:v>1.7556996605545772E-2</c:v>
                </c:pt>
                <c:pt idx="18">
                  <c:v>2.4612162821344728E-2</c:v>
                </c:pt>
                <c:pt idx="19">
                  <c:v>1.048815158458026E-2</c:v>
                </c:pt>
                <c:pt idx="20">
                  <c:v>8.760855710914851E-3</c:v>
                </c:pt>
                <c:pt idx="21">
                  <c:v>7.4948693188201642E-3</c:v>
                </c:pt>
                <c:pt idx="22">
                  <c:v>7.0439272628731306E-3</c:v>
                </c:pt>
                <c:pt idx="23">
                  <c:v>1.0247089009417683E-2</c:v>
                </c:pt>
                <c:pt idx="24">
                  <c:v>8.2971633785322418E-3</c:v>
                </c:pt>
                <c:pt idx="25">
                  <c:v>7.6959387242450245E-3</c:v>
                </c:pt>
                <c:pt idx="26">
                  <c:v>8.5725544684526287E-3</c:v>
                </c:pt>
                <c:pt idx="27">
                  <c:v>8.3702718278579856E-3</c:v>
                </c:pt>
                <c:pt idx="28">
                  <c:v>8.2007895990841503E-3</c:v>
                </c:pt>
                <c:pt idx="29">
                  <c:v>7.1461943229360206E-3</c:v>
                </c:pt>
                <c:pt idx="30">
                  <c:v>5.2993972961379743E-3</c:v>
                </c:pt>
                <c:pt idx="31">
                  <c:v>4.6110733621238841E-3</c:v>
                </c:pt>
                <c:pt idx="32">
                  <c:v>6.0738371417294818E-3</c:v>
                </c:pt>
                <c:pt idx="33">
                  <c:v>7.0854309809107643E-3</c:v>
                </c:pt>
                <c:pt idx="34">
                  <c:v>6.1597170959067213E-3</c:v>
                </c:pt>
                <c:pt idx="35">
                  <c:v>5.842548951967624E-3</c:v>
                </c:pt>
                <c:pt idx="36">
                  <c:v>4.6624156946120984E-3</c:v>
                </c:pt>
                <c:pt idx="37">
                  <c:v>4.5745581937810887E-3</c:v>
                </c:pt>
                <c:pt idx="38">
                  <c:v>5.6505861394829581E-3</c:v>
                </c:pt>
                <c:pt idx="39">
                  <c:v>5.7133376111744285E-3</c:v>
                </c:pt>
                <c:pt idx="40">
                  <c:v>4.2562746417780448E-3</c:v>
                </c:pt>
                <c:pt idx="41">
                  <c:v>5.9657434043696167E-3</c:v>
                </c:pt>
                <c:pt idx="42">
                  <c:v>7.6480272054886209E-3</c:v>
                </c:pt>
                <c:pt idx="43">
                  <c:v>8.0856108145284638E-3</c:v>
                </c:pt>
                <c:pt idx="44">
                  <c:v>1.0963335959292901E-2</c:v>
                </c:pt>
                <c:pt idx="45">
                  <c:v>8.5782644060837018E-3</c:v>
                </c:pt>
                <c:pt idx="46">
                  <c:v>6.6651045941413063E-3</c:v>
                </c:pt>
                <c:pt idx="47">
                  <c:v>8.3987110558915359E-3</c:v>
                </c:pt>
                <c:pt idx="48">
                  <c:v>8.2615859860324225E-3</c:v>
                </c:pt>
                <c:pt idx="49">
                  <c:v>8.7270752064699964E-3</c:v>
                </c:pt>
              </c:numCache>
            </c:numRef>
          </c:val>
          <c:smooth val="0"/>
          <c:extLst>
            <c:ext xmlns:c16="http://schemas.microsoft.com/office/drawing/2014/chart" uri="{C3380CC4-5D6E-409C-BE32-E72D297353CC}">
              <c16:uniqueId val="{00000000-9AAE-48E0-A2A6-3900B7815547}"/>
            </c:ext>
          </c:extLst>
        </c:ser>
        <c:ser>
          <c:idx val="1"/>
          <c:order val="1"/>
          <c:tx>
            <c:strRef>
              <c:f>TdR_38!$B$87</c:f>
              <c:strCache>
                <c:ptCount val="1"/>
                <c:pt idx="0">
                  <c:v>Industrie</c:v>
                </c:pt>
              </c:strCache>
            </c:strRef>
          </c:tx>
          <c:marker>
            <c:symbol val="none"/>
          </c:marker>
          <c:cat>
            <c:strRef>
              <c:f>TdR_38!$C$85:$AZ$85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TdR_38!$C$87:$AZ$87</c:f>
              <c:numCache>
                <c:formatCode>0.0%</c:formatCode>
                <c:ptCount val="50"/>
                <c:pt idx="0">
                  <c:v>7.6649258444919294E-2</c:v>
                </c:pt>
                <c:pt idx="1">
                  <c:v>7.6440559500081273E-2</c:v>
                </c:pt>
                <c:pt idx="2">
                  <c:v>7.0531686342125935E-2</c:v>
                </c:pt>
                <c:pt idx="3">
                  <c:v>6.8644313788664535E-2</c:v>
                </c:pt>
                <c:pt idx="4">
                  <c:v>6.726786523822835E-2</c:v>
                </c:pt>
                <c:pt idx="5">
                  <c:v>6.5531222489040461E-2</c:v>
                </c:pt>
                <c:pt idx="6">
                  <c:v>6.4178881111932581E-2</c:v>
                </c:pt>
                <c:pt idx="7">
                  <c:v>6.1839234254424613E-2</c:v>
                </c:pt>
                <c:pt idx="8">
                  <c:v>6.4754821359734344E-2</c:v>
                </c:pt>
                <c:pt idx="9">
                  <c:v>6.4840613663247254E-2</c:v>
                </c:pt>
                <c:pt idx="10">
                  <c:v>6.6480640617205558E-2</c:v>
                </c:pt>
                <c:pt idx="11">
                  <c:v>6.7421670706228815E-2</c:v>
                </c:pt>
                <c:pt idx="12">
                  <c:v>6.8650548714230819E-2</c:v>
                </c:pt>
                <c:pt idx="13">
                  <c:v>6.7529187250302936E-2</c:v>
                </c:pt>
                <c:pt idx="14">
                  <c:v>6.5582151216361961E-2</c:v>
                </c:pt>
                <c:pt idx="15">
                  <c:v>6.6214415388358733E-2</c:v>
                </c:pt>
                <c:pt idx="16">
                  <c:v>6.5992731036535676E-2</c:v>
                </c:pt>
                <c:pt idx="17">
                  <c:v>6.5282487861866065E-2</c:v>
                </c:pt>
                <c:pt idx="18">
                  <c:v>7.0396926024748743E-2</c:v>
                </c:pt>
                <c:pt idx="19">
                  <c:v>6.9250034524247786E-2</c:v>
                </c:pt>
                <c:pt idx="20">
                  <c:v>6.727874761261865E-2</c:v>
                </c:pt>
                <c:pt idx="21">
                  <c:v>7.0008393232005861E-2</c:v>
                </c:pt>
                <c:pt idx="22">
                  <c:v>7.3119870059061204E-2</c:v>
                </c:pt>
                <c:pt idx="23">
                  <c:v>7.6314838723263417E-2</c:v>
                </c:pt>
                <c:pt idx="24">
                  <c:v>7.8766570527704818E-2</c:v>
                </c:pt>
                <c:pt idx="25">
                  <c:v>8.1589678826192558E-2</c:v>
                </c:pt>
                <c:pt idx="26">
                  <c:v>8.4302049592434092E-2</c:v>
                </c:pt>
                <c:pt idx="27">
                  <c:v>8.1642292586774676E-2</c:v>
                </c:pt>
                <c:pt idx="28">
                  <c:v>8.3696730272394895E-2</c:v>
                </c:pt>
                <c:pt idx="29">
                  <c:v>8.0425130037177731E-2</c:v>
                </c:pt>
                <c:pt idx="30">
                  <c:v>8.0304514064904894E-2</c:v>
                </c:pt>
                <c:pt idx="31">
                  <c:v>7.5729415111830359E-2</c:v>
                </c:pt>
                <c:pt idx="32">
                  <c:v>7.9167448624225645E-2</c:v>
                </c:pt>
                <c:pt idx="33">
                  <c:v>7.6764530088704236E-2</c:v>
                </c:pt>
                <c:pt idx="34">
                  <c:v>7.4445197274118219E-2</c:v>
                </c:pt>
                <c:pt idx="35">
                  <c:v>7.567626056722819E-2</c:v>
                </c:pt>
                <c:pt idx="36">
                  <c:v>5.1468343050792432E-2</c:v>
                </c:pt>
                <c:pt idx="37">
                  <c:v>5.7968267898670413E-2</c:v>
                </c:pt>
                <c:pt idx="38">
                  <c:v>7.0440588858164316E-2</c:v>
                </c:pt>
                <c:pt idx="39">
                  <c:v>7.1053086099902213E-2</c:v>
                </c:pt>
                <c:pt idx="40">
                  <c:v>7.1304458296414824E-2</c:v>
                </c:pt>
                <c:pt idx="41">
                  <c:v>7.0150162371564476E-2</c:v>
                </c:pt>
                <c:pt idx="42">
                  <c:v>7.0372367268313335E-2</c:v>
                </c:pt>
                <c:pt idx="43">
                  <c:v>7.2927629934646673E-2</c:v>
                </c:pt>
                <c:pt idx="44">
                  <c:v>7.3530569124154968E-2</c:v>
                </c:pt>
                <c:pt idx="45">
                  <c:v>7.0948279087015065E-2</c:v>
                </c:pt>
                <c:pt idx="46">
                  <c:v>7.1811255482315484E-2</c:v>
                </c:pt>
                <c:pt idx="47">
                  <c:v>7.0226045706561296E-2</c:v>
                </c:pt>
                <c:pt idx="48">
                  <c:v>6.9401537806546162E-2</c:v>
                </c:pt>
                <c:pt idx="49">
                  <c:v>6.6935137207704568E-2</c:v>
                </c:pt>
              </c:numCache>
            </c:numRef>
          </c:val>
          <c:smooth val="0"/>
          <c:extLst>
            <c:ext xmlns:c16="http://schemas.microsoft.com/office/drawing/2014/chart" uri="{C3380CC4-5D6E-409C-BE32-E72D297353CC}">
              <c16:uniqueId val="{00000001-9AAE-48E0-A2A6-3900B7815547}"/>
            </c:ext>
          </c:extLst>
        </c:ser>
        <c:ser>
          <c:idx val="2"/>
          <c:order val="2"/>
          <c:tx>
            <c:strRef>
              <c:f>TdR_38!$B$88</c:f>
              <c:strCache>
                <c:ptCount val="1"/>
                <c:pt idx="0">
                  <c:v>Construction</c:v>
                </c:pt>
              </c:strCache>
            </c:strRef>
          </c:tx>
          <c:marker>
            <c:symbol val="none"/>
          </c:marker>
          <c:cat>
            <c:strRef>
              <c:f>TdR_38!$C$85:$AZ$85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TdR_38!$C$88:$AZ$88</c:f>
              <c:numCache>
                <c:formatCode>0.0%</c:formatCode>
                <c:ptCount val="50"/>
                <c:pt idx="0">
                  <c:v>8.2074890944998868E-2</c:v>
                </c:pt>
                <c:pt idx="1">
                  <c:v>7.9986440225959174E-2</c:v>
                </c:pt>
                <c:pt idx="2">
                  <c:v>7.6239807478496194E-2</c:v>
                </c:pt>
                <c:pt idx="3">
                  <c:v>7.7534273426765235E-2</c:v>
                </c:pt>
                <c:pt idx="4">
                  <c:v>7.963173219216832E-2</c:v>
                </c:pt>
                <c:pt idx="5">
                  <c:v>7.9619447434977647E-2</c:v>
                </c:pt>
                <c:pt idx="6">
                  <c:v>8.1526449937134274E-2</c:v>
                </c:pt>
                <c:pt idx="7">
                  <c:v>6.6067972984332646E-2</c:v>
                </c:pt>
                <c:pt idx="8">
                  <c:v>8.1461388346834654E-2</c:v>
                </c:pt>
                <c:pt idx="9">
                  <c:v>8.6255842193120338E-2</c:v>
                </c:pt>
                <c:pt idx="10">
                  <c:v>8.8530464901612468E-2</c:v>
                </c:pt>
                <c:pt idx="11">
                  <c:v>7.7584150085598394E-2</c:v>
                </c:pt>
                <c:pt idx="12">
                  <c:v>7.6189581868245676E-2</c:v>
                </c:pt>
                <c:pt idx="13">
                  <c:v>6.9700870741032775E-2</c:v>
                </c:pt>
                <c:pt idx="14">
                  <c:v>6.9416009013270372E-2</c:v>
                </c:pt>
                <c:pt idx="15">
                  <c:v>6.9315819041300727E-2</c:v>
                </c:pt>
                <c:pt idx="16">
                  <c:v>6.7382848030730788E-2</c:v>
                </c:pt>
                <c:pt idx="17">
                  <c:v>6.622646862782583E-2</c:v>
                </c:pt>
                <c:pt idx="18">
                  <c:v>8.2574965185824134E-2</c:v>
                </c:pt>
                <c:pt idx="19">
                  <c:v>7.9942092979631521E-2</c:v>
                </c:pt>
                <c:pt idx="20">
                  <c:v>7.6009283182514209E-2</c:v>
                </c:pt>
                <c:pt idx="21">
                  <c:v>8.5856577367498021E-2</c:v>
                </c:pt>
                <c:pt idx="22">
                  <c:v>8.9166360514932652E-2</c:v>
                </c:pt>
                <c:pt idx="23">
                  <c:v>9.1182130360624628E-2</c:v>
                </c:pt>
                <c:pt idx="24">
                  <c:v>9.3167328957997661E-2</c:v>
                </c:pt>
                <c:pt idx="25">
                  <c:v>9.1941161721823941E-2</c:v>
                </c:pt>
                <c:pt idx="26">
                  <c:v>9.576292179468672E-2</c:v>
                </c:pt>
                <c:pt idx="27">
                  <c:v>0.10128237002873577</c:v>
                </c:pt>
                <c:pt idx="28">
                  <c:v>0.10076709561474517</c:v>
                </c:pt>
                <c:pt idx="29">
                  <c:v>9.558596252177666E-2</c:v>
                </c:pt>
                <c:pt idx="30">
                  <c:v>9.8084706398360186E-2</c:v>
                </c:pt>
                <c:pt idx="31">
                  <c:v>9.103981688075069E-2</c:v>
                </c:pt>
                <c:pt idx="32">
                  <c:v>0.10094642498401916</c:v>
                </c:pt>
                <c:pt idx="33">
                  <c:v>0.10184894729262747</c:v>
                </c:pt>
                <c:pt idx="34">
                  <c:v>0.1026058549190413</c:v>
                </c:pt>
                <c:pt idx="35">
                  <c:v>9.5449131814751967E-2</c:v>
                </c:pt>
                <c:pt idx="36">
                  <c:v>3.9673087358577469E-2</c:v>
                </c:pt>
                <c:pt idx="37">
                  <c:v>8.078730543474133E-2</c:v>
                </c:pt>
                <c:pt idx="38">
                  <c:v>8.7257323132551343E-2</c:v>
                </c:pt>
                <c:pt idx="39">
                  <c:v>8.7962712856049272E-2</c:v>
                </c:pt>
                <c:pt idx="40">
                  <c:v>8.7587432588952477E-2</c:v>
                </c:pt>
                <c:pt idx="41">
                  <c:v>8.4059755055857152E-2</c:v>
                </c:pt>
                <c:pt idx="42">
                  <c:v>8.38781845608986E-2</c:v>
                </c:pt>
                <c:pt idx="43">
                  <c:v>8.6153149628778861E-2</c:v>
                </c:pt>
                <c:pt idx="44">
                  <c:v>8.822386004060051E-2</c:v>
                </c:pt>
                <c:pt idx="45">
                  <c:v>8.9317813258087617E-2</c:v>
                </c:pt>
                <c:pt idx="46">
                  <c:v>9.4821120515094684E-2</c:v>
                </c:pt>
                <c:pt idx="47">
                  <c:v>9.657900446518787E-2</c:v>
                </c:pt>
                <c:pt idx="48">
                  <c:v>9.8144659259530337E-2</c:v>
                </c:pt>
                <c:pt idx="49">
                  <c:v>9.6571759049214334E-2</c:v>
                </c:pt>
              </c:numCache>
            </c:numRef>
          </c:val>
          <c:smooth val="0"/>
          <c:extLst>
            <c:ext xmlns:c16="http://schemas.microsoft.com/office/drawing/2014/chart" uri="{C3380CC4-5D6E-409C-BE32-E72D297353CC}">
              <c16:uniqueId val="{00000002-9AAE-48E0-A2A6-3900B7815547}"/>
            </c:ext>
          </c:extLst>
        </c:ser>
        <c:ser>
          <c:idx val="3"/>
          <c:order val="3"/>
          <c:tx>
            <c:strRef>
              <c:f>TdR_38!$B$89</c:f>
              <c:strCache>
                <c:ptCount val="1"/>
                <c:pt idx="0">
                  <c:v>Tertiaire marchand</c:v>
                </c:pt>
              </c:strCache>
            </c:strRef>
          </c:tx>
          <c:marker>
            <c:symbol val="none"/>
          </c:marker>
          <c:cat>
            <c:strRef>
              <c:f>TdR_38!$C$85:$AZ$85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TdR_38!$C$89:$AZ$89</c:f>
              <c:numCache>
                <c:formatCode>0.0%</c:formatCode>
                <c:ptCount val="50"/>
                <c:pt idx="0">
                  <c:v>2.4365792558390578E-2</c:v>
                </c:pt>
                <c:pt idx="1">
                  <c:v>2.5116610663728323E-2</c:v>
                </c:pt>
                <c:pt idx="2">
                  <c:v>2.4028700190089312E-2</c:v>
                </c:pt>
                <c:pt idx="3">
                  <c:v>2.2741107870914289E-2</c:v>
                </c:pt>
                <c:pt idx="4">
                  <c:v>2.3986157050404924E-2</c:v>
                </c:pt>
                <c:pt idx="5">
                  <c:v>2.2078085102263674E-2</c:v>
                </c:pt>
                <c:pt idx="6">
                  <c:v>2.1714182666771092E-2</c:v>
                </c:pt>
                <c:pt idx="7">
                  <c:v>2.155909746634669E-2</c:v>
                </c:pt>
                <c:pt idx="8">
                  <c:v>2.2185774283127745E-2</c:v>
                </c:pt>
                <c:pt idx="9">
                  <c:v>2.3483639651126903E-2</c:v>
                </c:pt>
                <c:pt idx="10">
                  <c:v>2.329949726046664E-2</c:v>
                </c:pt>
                <c:pt idx="11">
                  <c:v>2.3948693603187271E-2</c:v>
                </c:pt>
                <c:pt idx="12">
                  <c:v>2.3127133250510589E-2</c:v>
                </c:pt>
                <c:pt idx="13">
                  <c:v>2.3479706384436676E-2</c:v>
                </c:pt>
                <c:pt idx="14">
                  <c:v>2.4363565543709248E-2</c:v>
                </c:pt>
                <c:pt idx="15">
                  <c:v>2.58193610734073E-2</c:v>
                </c:pt>
                <c:pt idx="16">
                  <c:v>2.6383221589095295E-2</c:v>
                </c:pt>
                <c:pt idx="17">
                  <c:v>2.72871138708413E-2</c:v>
                </c:pt>
                <c:pt idx="18">
                  <c:v>2.7412552637279763E-2</c:v>
                </c:pt>
                <c:pt idx="19">
                  <c:v>2.6489304839057527E-2</c:v>
                </c:pt>
                <c:pt idx="20">
                  <c:v>2.7373433530942324E-2</c:v>
                </c:pt>
                <c:pt idx="21">
                  <c:v>3.0022258279724805E-2</c:v>
                </c:pt>
                <c:pt idx="22">
                  <c:v>2.9816489576650715E-2</c:v>
                </c:pt>
                <c:pt idx="23">
                  <c:v>3.2851611758618879E-2</c:v>
                </c:pt>
                <c:pt idx="24">
                  <c:v>3.1366343576512343E-2</c:v>
                </c:pt>
                <c:pt idx="25">
                  <c:v>3.4749109877749679E-2</c:v>
                </c:pt>
                <c:pt idx="26">
                  <c:v>3.4244400375077276E-2</c:v>
                </c:pt>
                <c:pt idx="27">
                  <c:v>3.5450562101530567E-2</c:v>
                </c:pt>
                <c:pt idx="28">
                  <c:v>3.7657151080000617E-2</c:v>
                </c:pt>
                <c:pt idx="29">
                  <c:v>3.6426931314126783E-2</c:v>
                </c:pt>
                <c:pt idx="30">
                  <c:v>3.728834695572901E-2</c:v>
                </c:pt>
                <c:pt idx="31">
                  <c:v>3.4433209939225211E-2</c:v>
                </c:pt>
                <c:pt idx="32">
                  <c:v>3.8037687122186137E-2</c:v>
                </c:pt>
                <c:pt idx="33">
                  <c:v>3.874544753284153E-2</c:v>
                </c:pt>
                <c:pt idx="34">
                  <c:v>3.8346859282456222E-2</c:v>
                </c:pt>
                <c:pt idx="35">
                  <c:v>3.9228348368388663E-2</c:v>
                </c:pt>
                <c:pt idx="36">
                  <c:v>3.0752918774379426E-2</c:v>
                </c:pt>
                <c:pt idx="37">
                  <c:v>3.5618495396420702E-2</c:v>
                </c:pt>
                <c:pt idx="38">
                  <c:v>3.9652372306884842E-2</c:v>
                </c:pt>
                <c:pt idx="39">
                  <c:v>4.0038733450870764E-2</c:v>
                </c:pt>
                <c:pt idx="40">
                  <c:v>4.0906011567959151E-2</c:v>
                </c:pt>
                <c:pt idx="41">
                  <c:v>4.1310576482941952E-2</c:v>
                </c:pt>
                <c:pt idx="42">
                  <c:v>3.9156002778781791E-2</c:v>
                </c:pt>
                <c:pt idx="43">
                  <c:v>3.9602591435049246E-2</c:v>
                </c:pt>
                <c:pt idx="44">
                  <c:v>3.909645565291929E-2</c:v>
                </c:pt>
                <c:pt idx="45">
                  <c:v>3.6701643378974448E-2</c:v>
                </c:pt>
                <c:pt idx="46">
                  <c:v>3.6775654190259861E-2</c:v>
                </c:pt>
                <c:pt idx="47">
                  <c:v>3.7061141317890782E-2</c:v>
                </c:pt>
                <c:pt idx="48">
                  <c:v>3.6186800921079371E-2</c:v>
                </c:pt>
                <c:pt idx="49">
                  <c:v>3.6040029984256601E-2</c:v>
                </c:pt>
              </c:numCache>
            </c:numRef>
          </c:val>
          <c:smooth val="0"/>
          <c:extLst>
            <c:ext xmlns:c16="http://schemas.microsoft.com/office/drawing/2014/chart" uri="{C3380CC4-5D6E-409C-BE32-E72D297353CC}">
              <c16:uniqueId val="{00000003-9AAE-48E0-A2A6-3900B7815547}"/>
            </c:ext>
          </c:extLst>
        </c:ser>
        <c:ser>
          <c:idx val="4"/>
          <c:order val="4"/>
          <c:tx>
            <c:strRef>
              <c:f>TdR_38!$B$90</c:f>
              <c:strCache>
                <c:ptCount val="1"/>
                <c:pt idx="0">
                  <c:v>Tertiaire non marchand</c:v>
                </c:pt>
              </c:strCache>
            </c:strRef>
          </c:tx>
          <c:marker>
            <c:symbol val="none"/>
          </c:marker>
          <c:cat>
            <c:strRef>
              <c:f>TdR_38!$C$85:$AZ$85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TdR_38!$C$90:$AZ$90</c:f>
              <c:numCache>
                <c:formatCode>0.0%</c:formatCode>
                <c:ptCount val="50"/>
                <c:pt idx="0">
                  <c:v>3.766144475216972E-3</c:v>
                </c:pt>
                <c:pt idx="1">
                  <c:v>3.7848923581373464E-3</c:v>
                </c:pt>
                <c:pt idx="2">
                  <c:v>3.823566679570357E-3</c:v>
                </c:pt>
                <c:pt idx="3">
                  <c:v>4.4342539861133871E-3</c:v>
                </c:pt>
                <c:pt idx="4">
                  <c:v>3.5952327742632306E-3</c:v>
                </c:pt>
                <c:pt idx="5">
                  <c:v>3.621704541782996E-3</c:v>
                </c:pt>
                <c:pt idx="6">
                  <c:v>3.1847438622461394E-3</c:v>
                </c:pt>
                <c:pt idx="7">
                  <c:v>2.9611709793032231E-3</c:v>
                </c:pt>
                <c:pt idx="8">
                  <c:v>2.9819241859158482E-3</c:v>
                </c:pt>
                <c:pt idx="9">
                  <c:v>2.8563510402487688E-3</c:v>
                </c:pt>
                <c:pt idx="10">
                  <c:v>2.6089699780748698E-3</c:v>
                </c:pt>
                <c:pt idx="11">
                  <c:v>2.3819357696628937E-3</c:v>
                </c:pt>
                <c:pt idx="12">
                  <c:v>3.0167214414730057E-3</c:v>
                </c:pt>
                <c:pt idx="13">
                  <c:v>2.6213129661245196E-3</c:v>
                </c:pt>
                <c:pt idx="14">
                  <c:v>2.9317453790383293E-3</c:v>
                </c:pt>
                <c:pt idx="15">
                  <c:v>3.1540787320279841E-3</c:v>
                </c:pt>
                <c:pt idx="16">
                  <c:v>3.2990467116680278E-3</c:v>
                </c:pt>
                <c:pt idx="17">
                  <c:v>3.4004335087701198E-3</c:v>
                </c:pt>
                <c:pt idx="18">
                  <c:v>3.5439356898127883E-3</c:v>
                </c:pt>
                <c:pt idx="19">
                  <c:v>3.0816707875894202E-3</c:v>
                </c:pt>
                <c:pt idx="20">
                  <c:v>3.9441240526193284E-3</c:v>
                </c:pt>
                <c:pt idx="21">
                  <c:v>3.5232578012820244E-3</c:v>
                </c:pt>
                <c:pt idx="22">
                  <c:v>3.4392389794790311E-3</c:v>
                </c:pt>
                <c:pt idx="23">
                  <c:v>3.3838469930976981E-3</c:v>
                </c:pt>
                <c:pt idx="24">
                  <c:v>2.2123174757007246E-3</c:v>
                </c:pt>
                <c:pt idx="25">
                  <c:v>2.0694581548412316E-3</c:v>
                </c:pt>
                <c:pt idx="26">
                  <c:v>2.0502700960686477E-3</c:v>
                </c:pt>
                <c:pt idx="27">
                  <c:v>2.0421992106784896E-3</c:v>
                </c:pt>
                <c:pt idx="28">
                  <c:v>2.1386667314049067E-3</c:v>
                </c:pt>
                <c:pt idx="29">
                  <c:v>3.1344202118590283E-3</c:v>
                </c:pt>
                <c:pt idx="30">
                  <c:v>3.182398964197742E-3</c:v>
                </c:pt>
                <c:pt idx="31">
                  <c:v>3.2737834926086467E-3</c:v>
                </c:pt>
                <c:pt idx="32">
                  <c:v>3.2282555213376729E-3</c:v>
                </c:pt>
                <c:pt idx="33">
                  <c:v>3.1799423313227746E-3</c:v>
                </c:pt>
                <c:pt idx="34">
                  <c:v>3.3724818273277268E-3</c:v>
                </c:pt>
                <c:pt idx="35">
                  <c:v>3.5403453658381062E-3</c:v>
                </c:pt>
                <c:pt idx="36">
                  <c:v>3.0718981158766629E-3</c:v>
                </c:pt>
                <c:pt idx="37">
                  <c:v>3.2374570334715268E-3</c:v>
                </c:pt>
                <c:pt idx="38">
                  <c:v>3.9119189395582588E-3</c:v>
                </c:pt>
                <c:pt idx="39">
                  <c:v>3.6321400136351848E-3</c:v>
                </c:pt>
                <c:pt idx="40">
                  <c:v>3.9241871872168193E-3</c:v>
                </c:pt>
                <c:pt idx="41">
                  <c:v>4.1254382173859863E-3</c:v>
                </c:pt>
                <c:pt idx="42">
                  <c:v>4.2623649651023455E-3</c:v>
                </c:pt>
                <c:pt idx="43">
                  <c:v>4.353950968055415E-3</c:v>
                </c:pt>
                <c:pt idx="44">
                  <c:v>4.8015937129398259E-3</c:v>
                </c:pt>
                <c:pt idx="45">
                  <c:v>4.8472861433144498E-3</c:v>
                </c:pt>
                <c:pt idx="46">
                  <c:v>4.3728252272241452E-3</c:v>
                </c:pt>
                <c:pt idx="47">
                  <c:v>5.0561834694863479E-3</c:v>
                </c:pt>
                <c:pt idx="48">
                  <c:v>4.1699649855855151E-3</c:v>
                </c:pt>
                <c:pt idx="49">
                  <c:v>3.9788957123240648E-3</c:v>
                </c:pt>
              </c:numCache>
            </c:numRef>
          </c:val>
          <c:smooth val="0"/>
          <c:extLst>
            <c:ext xmlns:c16="http://schemas.microsoft.com/office/drawing/2014/chart" uri="{C3380CC4-5D6E-409C-BE32-E72D297353CC}">
              <c16:uniqueId val="{00000004-9AAE-48E0-A2A6-3900B7815547}"/>
            </c:ext>
          </c:extLst>
        </c:ser>
        <c:dLbls>
          <c:showLegendKey val="0"/>
          <c:showVal val="0"/>
          <c:showCatName val="0"/>
          <c:showSerName val="0"/>
          <c:showPercent val="0"/>
          <c:showBubbleSize val="0"/>
        </c:dLbls>
        <c:smooth val="0"/>
        <c:axId val="151090304"/>
        <c:axId val="151091840"/>
      </c:lineChart>
      <c:catAx>
        <c:axId val="151090304"/>
        <c:scaling>
          <c:orientation val="minMax"/>
        </c:scaling>
        <c:delete val="0"/>
        <c:axPos val="b"/>
        <c:numFmt formatCode="General" sourceLinked="0"/>
        <c:majorTickMark val="out"/>
        <c:minorTickMark val="none"/>
        <c:tickLblPos val="nextTo"/>
        <c:crossAx val="151091840"/>
        <c:crosses val="autoZero"/>
        <c:auto val="1"/>
        <c:lblAlgn val="ctr"/>
        <c:lblOffset val="100"/>
        <c:noMultiLvlLbl val="0"/>
      </c:catAx>
      <c:valAx>
        <c:axId val="151091840"/>
        <c:scaling>
          <c:orientation val="minMax"/>
        </c:scaling>
        <c:delete val="0"/>
        <c:axPos val="l"/>
        <c:majorGridlines/>
        <c:numFmt formatCode="0.0%" sourceLinked="1"/>
        <c:majorTickMark val="out"/>
        <c:minorTickMark val="none"/>
        <c:tickLblPos val="nextTo"/>
        <c:crossAx val="15109030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TdR_38!$B$86</c:f>
              <c:strCache>
                <c:ptCount val="1"/>
                <c:pt idx="0">
                  <c:v>Agriculture</c:v>
                </c:pt>
              </c:strCache>
            </c:strRef>
          </c:tx>
          <c:marker>
            <c:symbol val="none"/>
          </c:marker>
          <c:cat>
            <c:strRef>
              <c:f>TdR_38!$C$85:$BA$85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TdR_38!$C$86:$BA$86</c:f>
              <c:numCache>
                <c:formatCode>0.0%</c:formatCode>
                <c:ptCount val="51"/>
                <c:pt idx="0">
                  <c:v>1.8638302230364633E-2</c:v>
                </c:pt>
                <c:pt idx="1">
                  <c:v>1.8578170478245122E-2</c:v>
                </c:pt>
                <c:pt idx="2">
                  <c:v>1.5419941519754055E-2</c:v>
                </c:pt>
                <c:pt idx="3">
                  <c:v>1.7660464245551434E-2</c:v>
                </c:pt>
                <c:pt idx="4">
                  <c:v>2.1492102987203512E-2</c:v>
                </c:pt>
                <c:pt idx="5">
                  <c:v>2.2360726163067869E-2</c:v>
                </c:pt>
                <c:pt idx="6">
                  <c:v>1.8755217843177269E-2</c:v>
                </c:pt>
                <c:pt idx="7">
                  <c:v>1.9285554552129866E-2</c:v>
                </c:pt>
                <c:pt idx="8">
                  <c:v>2.299506444476564E-2</c:v>
                </c:pt>
                <c:pt idx="9">
                  <c:v>1.6855988616767015E-2</c:v>
                </c:pt>
                <c:pt idx="10">
                  <c:v>2.348919101891779E-2</c:v>
                </c:pt>
                <c:pt idx="11">
                  <c:v>1.9509305810856754E-2</c:v>
                </c:pt>
                <c:pt idx="12">
                  <c:v>1.8145317162123351E-2</c:v>
                </c:pt>
                <c:pt idx="13">
                  <c:v>1.5529260721093362E-2</c:v>
                </c:pt>
                <c:pt idx="14">
                  <c:v>1.8569639609683452E-2</c:v>
                </c:pt>
                <c:pt idx="15">
                  <c:v>2.2348423323079947E-2</c:v>
                </c:pt>
                <c:pt idx="16">
                  <c:v>9.6024077095256295E-3</c:v>
                </c:pt>
                <c:pt idx="17">
                  <c:v>1.7556996605545772E-2</c:v>
                </c:pt>
                <c:pt idx="18">
                  <c:v>2.4612162821344728E-2</c:v>
                </c:pt>
                <c:pt idx="19">
                  <c:v>1.048815158458026E-2</c:v>
                </c:pt>
                <c:pt idx="20">
                  <c:v>8.760855710914851E-3</c:v>
                </c:pt>
                <c:pt idx="21">
                  <c:v>7.4948693188201642E-3</c:v>
                </c:pt>
                <c:pt idx="22">
                  <c:v>7.0439272628731306E-3</c:v>
                </c:pt>
                <c:pt idx="23">
                  <c:v>1.0247089009417683E-2</c:v>
                </c:pt>
                <c:pt idx="24">
                  <c:v>8.2971633785322418E-3</c:v>
                </c:pt>
                <c:pt idx="25">
                  <c:v>7.6959387242450245E-3</c:v>
                </c:pt>
                <c:pt idx="26">
                  <c:v>8.5725544684526287E-3</c:v>
                </c:pt>
                <c:pt idx="27">
                  <c:v>8.3702718278579856E-3</c:v>
                </c:pt>
                <c:pt idx="28">
                  <c:v>8.2007895990841503E-3</c:v>
                </c:pt>
                <c:pt idx="29">
                  <c:v>7.1461943229360206E-3</c:v>
                </c:pt>
                <c:pt idx="30">
                  <c:v>5.2993972961379743E-3</c:v>
                </c:pt>
                <c:pt idx="31">
                  <c:v>4.6110733621238841E-3</c:v>
                </c:pt>
                <c:pt idx="32">
                  <c:v>6.0738371417294818E-3</c:v>
                </c:pt>
                <c:pt idx="33">
                  <c:v>7.0854309809107643E-3</c:v>
                </c:pt>
                <c:pt idx="34">
                  <c:v>6.1597170959067213E-3</c:v>
                </c:pt>
                <c:pt idx="35">
                  <c:v>5.842548951967624E-3</c:v>
                </c:pt>
                <c:pt idx="36">
                  <c:v>4.6624156946120984E-3</c:v>
                </c:pt>
                <c:pt idx="37">
                  <c:v>4.5745581937810887E-3</c:v>
                </c:pt>
                <c:pt idx="38">
                  <c:v>5.6505861394829581E-3</c:v>
                </c:pt>
                <c:pt idx="39">
                  <c:v>5.7133376111744285E-3</c:v>
                </c:pt>
                <c:pt idx="40">
                  <c:v>4.2562746417780448E-3</c:v>
                </c:pt>
                <c:pt idx="41">
                  <c:v>5.9657434043696167E-3</c:v>
                </c:pt>
                <c:pt idx="42">
                  <c:v>7.6480272054886209E-3</c:v>
                </c:pt>
                <c:pt idx="43">
                  <c:v>8.0856108145284638E-3</c:v>
                </c:pt>
                <c:pt idx="44">
                  <c:v>1.0963335959292901E-2</c:v>
                </c:pt>
                <c:pt idx="45">
                  <c:v>8.5782644060837018E-3</c:v>
                </c:pt>
                <c:pt idx="46">
                  <c:v>6.6651045941413063E-3</c:v>
                </c:pt>
                <c:pt idx="47">
                  <c:v>8.3987110558915359E-3</c:v>
                </c:pt>
                <c:pt idx="48">
                  <c:v>8.2615859860324225E-3</c:v>
                </c:pt>
                <c:pt idx="49">
                  <c:v>8.7270752064699964E-3</c:v>
                </c:pt>
                <c:pt idx="50">
                  <c:v>1.1263403166472135E-2</c:v>
                </c:pt>
              </c:numCache>
            </c:numRef>
          </c:val>
          <c:smooth val="0"/>
          <c:extLst>
            <c:ext xmlns:c16="http://schemas.microsoft.com/office/drawing/2014/chart" uri="{C3380CC4-5D6E-409C-BE32-E72D297353CC}">
              <c16:uniqueId val="{00000000-3678-4D9A-8B68-38A4E8C42F5D}"/>
            </c:ext>
          </c:extLst>
        </c:ser>
        <c:ser>
          <c:idx val="1"/>
          <c:order val="1"/>
          <c:tx>
            <c:strRef>
              <c:f>TdR_38!$B$87</c:f>
              <c:strCache>
                <c:ptCount val="1"/>
                <c:pt idx="0">
                  <c:v>Industrie</c:v>
                </c:pt>
              </c:strCache>
            </c:strRef>
          </c:tx>
          <c:marker>
            <c:symbol val="none"/>
          </c:marker>
          <c:cat>
            <c:strRef>
              <c:f>TdR_38!$C$85:$BA$85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TdR_38!$C$87:$BA$87</c:f>
              <c:numCache>
                <c:formatCode>0.0%</c:formatCode>
                <c:ptCount val="51"/>
                <c:pt idx="0">
                  <c:v>7.6649258444919294E-2</c:v>
                </c:pt>
                <c:pt idx="1">
                  <c:v>7.6440559500081273E-2</c:v>
                </c:pt>
                <c:pt idx="2">
                  <c:v>7.0531686342125935E-2</c:v>
                </c:pt>
                <c:pt idx="3">
                  <c:v>6.8644313788664535E-2</c:v>
                </c:pt>
                <c:pt idx="4">
                  <c:v>6.726786523822835E-2</c:v>
                </c:pt>
                <c:pt idx="5">
                  <c:v>6.5531222489040461E-2</c:v>
                </c:pt>
                <c:pt idx="6">
                  <c:v>6.4178881111932581E-2</c:v>
                </c:pt>
                <c:pt idx="7">
                  <c:v>6.1839234254424613E-2</c:v>
                </c:pt>
                <c:pt idx="8">
                  <c:v>6.4754821359734344E-2</c:v>
                </c:pt>
                <c:pt idx="9">
                  <c:v>6.4840613663247254E-2</c:v>
                </c:pt>
                <c:pt idx="10">
                  <c:v>6.6480640617205558E-2</c:v>
                </c:pt>
                <c:pt idx="11">
                  <c:v>6.7421670706228815E-2</c:v>
                </c:pt>
                <c:pt idx="12">
                  <c:v>6.8650548714230819E-2</c:v>
                </c:pt>
                <c:pt idx="13">
                  <c:v>6.7529187250302936E-2</c:v>
                </c:pt>
                <c:pt idx="14">
                  <c:v>6.5582151216361961E-2</c:v>
                </c:pt>
                <c:pt idx="15">
                  <c:v>6.6214415388358733E-2</c:v>
                </c:pt>
                <c:pt idx="16">
                  <c:v>6.5992731036535676E-2</c:v>
                </c:pt>
                <c:pt idx="17">
                  <c:v>6.5282487861866065E-2</c:v>
                </c:pt>
                <c:pt idx="18">
                  <c:v>7.0396926024748743E-2</c:v>
                </c:pt>
                <c:pt idx="19">
                  <c:v>6.9250034524247786E-2</c:v>
                </c:pt>
                <c:pt idx="20">
                  <c:v>6.727874761261865E-2</c:v>
                </c:pt>
                <c:pt idx="21">
                  <c:v>7.0008393232005861E-2</c:v>
                </c:pt>
                <c:pt idx="22">
                  <c:v>7.3119870059061204E-2</c:v>
                </c:pt>
                <c:pt idx="23">
                  <c:v>7.6314838723263417E-2</c:v>
                </c:pt>
                <c:pt idx="24">
                  <c:v>7.8766570527704818E-2</c:v>
                </c:pt>
                <c:pt idx="25">
                  <c:v>8.1589678826192558E-2</c:v>
                </c:pt>
                <c:pt idx="26">
                  <c:v>8.4302049592434092E-2</c:v>
                </c:pt>
                <c:pt idx="27">
                  <c:v>8.1642292586774676E-2</c:v>
                </c:pt>
                <c:pt idx="28">
                  <c:v>8.3696730272394895E-2</c:v>
                </c:pt>
                <c:pt idx="29">
                  <c:v>8.0425130037177731E-2</c:v>
                </c:pt>
                <c:pt idx="30">
                  <c:v>8.0304514064904894E-2</c:v>
                </c:pt>
                <c:pt idx="31">
                  <c:v>7.5729415111830359E-2</c:v>
                </c:pt>
                <c:pt idx="32">
                  <c:v>7.9167448624225645E-2</c:v>
                </c:pt>
                <c:pt idx="33">
                  <c:v>7.6764530088704236E-2</c:v>
                </c:pt>
                <c:pt idx="34">
                  <c:v>7.4445197274118219E-2</c:v>
                </c:pt>
                <c:pt idx="35">
                  <c:v>7.567626056722819E-2</c:v>
                </c:pt>
                <c:pt idx="36">
                  <c:v>5.1468343050792432E-2</c:v>
                </c:pt>
                <c:pt idx="37">
                  <c:v>5.7968267898670413E-2</c:v>
                </c:pt>
                <c:pt idx="38">
                  <c:v>7.0440588858164316E-2</c:v>
                </c:pt>
                <c:pt idx="39">
                  <c:v>7.1053086099902213E-2</c:v>
                </c:pt>
                <c:pt idx="40">
                  <c:v>7.1304458296414824E-2</c:v>
                </c:pt>
                <c:pt idx="41">
                  <c:v>7.0150162371564476E-2</c:v>
                </c:pt>
                <c:pt idx="42">
                  <c:v>7.0372367268313335E-2</c:v>
                </c:pt>
                <c:pt idx="43">
                  <c:v>7.2927629934646673E-2</c:v>
                </c:pt>
                <c:pt idx="44">
                  <c:v>7.3530569124154968E-2</c:v>
                </c:pt>
                <c:pt idx="45">
                  <c:v>7.0948279087015065E-2</c:v>
                </c:pt>
                <c:pt idx="46">
                  <c:v>7.1811255482315484E-2</c:v>
                </c:pt>
                <c:pt idx="47">
                  <c:v>7.0226045706561296E-2</c:v>
                </c:pt>
                <c:pt idx="48">
                  <c:v>6.9401537806546162E-2</c:v>
                </c:pt>
                <c:pt idx="49">
                  <c:v>6.6935137207704568E-2</c:v>
                </c:pt>
                <c:pt idx="50">
                  <c:v>6.4440133791945339E-2</c:v>
                </c:pt>
              </c:numCache>
            </c:numRef>
          </c:val>
          <c:smooth val="0"/>
          <c:extLst>
            <c:ext xmlns:c16="http://schemas.microsoft.com/office/drawing/2014/chart" uri="{C3380CC4-5D6E-409C-BE32-E72D297353CC}">
              <c16:uniqueId val="{00000001-3678-4D9A-8B68-38A4E8C42F5D}"/>
            </c:ext>
          </c:extLst>
        </c:ser>
        <c:ser>
          <c:idx val="2"/>
          <c:order val="2"/>
          <c:tx>
            <c:strRef>
              <c:f>TdR_38!$B$88</c:f>
              <c:strCache>
                <c:ptCount val="1"/>
                <c:pt idx="0">
                  <c:v>Construction</c:v>
                </c:pt>
              </c:strCache>
            </c:strRef>
          </c:tx>
          <c:marker>
            <c:symbol val="none"/>
          </c:marker>
          <c:cat>
            <c:strRef>
              <c:f>TdR_38!$C$85:$BA$85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TdR_38!$C$88:$BA$88</c:f>
              <c:numCache>
                <c:formatCode>0.0%</c:formatCode>
                <c:ptCount val="51"/>
                <c:pt idx="0">
                  <c:v>8.2074890944998868E-2</c:v>
                </c:pt>
                <c:pt idx="1">
                  <c:v>7.9986440225959174E-2</c:v>
                </c:pt>
                <c:pt idx="2">
                  <c:v>7.6239807478496194E-2</c:v>
                </c:pt>
                <c:pt idx="3">
                  <c:v>7.7534273426765235E-2</c:v>
                </c:pt>
                <c:pt idx="4">
                  <c:v>7.963173219216832E-2</c:v>
                </c:pt>
                <c:pt idx="5">
                  <c:v>7.9619447434977647E-2</c:v>
                </c:pt>
                <c:pt idx="6">
                  <c:v>8.1526449937134274E-2</c:v>
                </c:pt>
                <c:pt idx="7">
                  <c:v>6.6067972984332646E-2</c:v>
                </c:pt>
                <c:pt idx="8">
                  <c:v>8.1461388346834654E-2</c:v>
                </c:pt>
                <c:pt idx="9">
                  <c:v>8.6255842193120338E-2</c:v>
                </c:pt>
                <c:pt idx="10">
                  <c:v>8.8530464901612468E-2</c:v>
                </c:pt>
                <c:pt idx="11">
                  <c:v>7.7584150085598394E-2</c:v>
                </c:pt>
                <c:pt idx="12">
                  <c:v>7.6189581868245676E-2</c:v>
                </c:pt>
                <c:pt idx="13">
                  <c:v>6.9700870741032775E-2</c:v>
                </c:pt>
                <c:pt idx="14">
                  <c:v>6.9416009013270372E-2</c:v>
                </c:pt>
                <c:pt idx="15">
                  <c:v>6.9315819041300727E-2</c:v>
                </c:pt>
                <c:pt idx="16">
                  <c:v>6.7382848030730788E-2</c:v>
                </c:pt>
                <c:pt idx="17">
                  <c:v>6.622646862782583E-2</c:v>
                </c:pt>
                <c:pt idx="18">
                  <c:v>8.2574965185824134E-2</c:v>
                </c:pt>
                <c:pt idx="19">
                  <c:v>7.9942092979631521E-2</c:v>
                </c:pt>
                <c:pt idx="20">
                  <c:v>7.6009283182514209E-2</c:v>
                </c:pt>
                <c:pt idx="21">
                  <c:v>8.5856577367498021E-2</c:v>
                </c:pt>
                <c:pt idx="22">
                  <c:v>8.9166360514932652E-2</c:v>
                </c:pt>
                <c:pt idx="23">
                  <c:v>9.1182130360624628E-2</c:v>
                </c:pt>
                <c:pt idx="24">
                  <c:v>9.3167328957997661E-2</c:v>
                </c:pt>
                <c:pt idx="25">
                  <c:v>9.1941161721823941E-2</c:v>
                </c:pt>
                <c:pt idx="26">
                  <c:v>9.576292179468672E-2</c:v>
                </c:pt>
                <c:pt idx="27">
                  <c:v>0.10128237002873577</c:v>
                </c:pt>
                <c:pt idx="28">
                  <c:v>0.10076709561474517</c:v>
                </c:pt>
                <c:pt idx="29">
                  <c:v>9.558596252177666E-2</c:v>
                </c:pt>
                <c:pt idx="30">
                  <c:v>9.8084706398360186E-2</c:v>
                </c:pt>
                <c:pt idx="31">
                  <c:v>9.103981688075069E-2</c:v>
                </c:pt>
                <c:pt idx="32">
                  <c:v>0.10094642498401916</c:v>
                </c:pt>
                <c:pt idx="33">
                  <c:v>0.10184894729262747</c:v>
                </c:pt>
                <c:pt idx="34">
                  <c:v>0.1026058549190413</c:v>
                </c:pt>
                <c:pt idx="35">
                  <c:v>9.5449131814751967E-2</c:v>
                </c:pt>
                <c:pt idx="36">
                  <c:v>3.9673087358577469E-2</c:v>
                </c:pt>
                <c:pt idx="37">
                  <c:v>8.078730543474133E-2</c:v>
                </c:pt>
                <c:pt idx="38">
                  <c:v>8.7257323132551343E-2</c:v>
                </c:pt>
                <c:pt idx="39">
                  <c:v>8.7962712856049272E-2</c:v>
                </c:pt>
                <c:pt idx="40">
                  <c:v>8.7587432588952477E-2</c:v>
                </c:pt>
                <c:pt idx="41">
                  <c:v>8.4059755055857152E-2</c:v>
                </c:pt>
                <c:pt idx="42">
                  <c:v>8.38781845608986E-2</c:v>
                </c:pt>
                <c:pt idx="43">
                  <c:v>8.6153149628778861E-2</c:v>
                </c:pt>
                <c:pt idx="44">
                  <c:v>8.822386004060051E-2</c:v>
                </c:pt>
                <c:pt idx="45">
                  <c:v>8.9317813258087617E-2</c:v>
                </c:pt>
                <c:pt idx="46">
                  <c:v>9.4821120515094684E-2</c:v>
                </c:pt>
                <c:pt idx="47">
                  <c:v>9.657900446518787E-2</c:v>
                </c:pt>
                <c:pt idx="48">
                  <c:v>9.8144659259530337E-2</c:v>
                </c:pt>
                <c:pt idx="49">
                  <c:v>9.6571759049214334E-2</c:v>
                </c:pt>
                <c:pt idx="50">
                  <c:v>9.7461776774821748E-2</c:v>
                </c:pt>
              </c:numCache>
            </c:numRef>
          </c:val>
          <c:smooth val="0"/>
          <c:extLst>
            <c:ext xmlns:c16="http://schemas.microsoft.com/office/drawing/2014/chart" uri="{C3380CC4-5D6E-409C-BE32-E72D297353CC}">
              <c16:uniqueId val="{00000002-3678-4D9A-8B68-38A4E8C42F5D}"/>
            </c:ext>
          </c:extLst>
        </c:ser>
        <c:ser>
          <c:idx val="3"/>
          <c:order val="3"/>
          <c:tx>
            <c:strRef>
              <c:f>TdR_38!$B$89</c:f>
              <c:strCache>
                <c:ptCount val="1"/>
                <c:pt idx="0">
                  <c:v>Tertiaire marchand</c:v>
                </c:pt>
              </c:strCache>
            </c:strRef>
          </c:tx>
          <c:marker>
            <c:symbol val="none"/>
          </c:marker>
          <c:cat>
            <c:strRef>
              <c:f>TdR_38!$C$85:$BA$85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TdR_38!$C$89:$BA$89</c:f>
              <c:numCache>
                <c:formatCode>0.0%</c:formatCode>
                <c:ptCount val="51"/>
                <c:pt idx="0">
                  <c:v>2.4365792558390578E-2</c:v>
                </c:pt>
                <c:pt idx="1">
                  <c:v>2.5116610663728323E-2</c:v>
                </c:pt>
                <c:pt idx="2">
                  <c:v>2.4028700190089312E-2</c:v>
                </c:pt>
                <c:pt idx="3">
                  <c:v>2.2741107870914289E-2</c:v>
                </c:pt>
                <c:pt idx="4">
                  <c:v>2.3986157050404924E-2</c:v>
                </c:pt>
                <c:pt idx="5">
                  <c:v>2.2078085102263674E-2</c:v>
                </c:pt>
                <c:pt idx="6">
                  <c:v>2.1714182666771092E-2</c:v>
                </c:pt>
                <c:pt idx="7">
                  <c:v>2.155909746634669E-2</c:v>
                </c:pt>
                <c:pt idx="8">
                  <c:v>2.2185774283127745E-2</c:v>
                </c:pt>
                <c:pt idx="9">
                  <c:v>2.3483639651126903E-2</c:v>
                </c:pt>
                <c:pt idx="10">
                  <c:v>2.329949726046664E-2</c:v>
                </c:pt>
                <c:pt idx="11">
                  <c:v>2.3948693603187271E-2</c:v>
                </c:pt>
                <c:pt idx="12">
                  <c:v>2.3127133250510589E-2</c:v>
                </c:pt>
                <c:pt idx="13">
                  <c:v>2.3479706384436676E-2</c:v>
                </c:pt>
                <c:pt idx="14">
                  <c:v>2.4363565543709248E-2</c:v>
                </c:pt>
                <c:pt idx="15">
                  <c:v>2.58193610734073E-2</c:v>
                </c:pt>
                <c:pt idx="16">
                  <c:v>2.6383221589095295E-2</c:v>
                </c:pt>
                <c:pt idx="17">
                  <c:v>2.72871138708413E-2</c:v>
                </c:pt>
                <c:pt idx="18">
                  <c:v>2.7412552637279763E-2</c:v>
                </c:pt>
                <c:pt idx="19">
                  <c:v>2.6489304839057527E-2</c:v>
                </c:pt>
                <c:pt idx="20">
                  <c:v>2.7373433530942324E-2</c:v>
                </c:pt>
                <c:pt idx="21">
                  <c:v>3.0022258279724805E-2</c:v>
                </c:pt>
                <c:pt idx="22">
                  <c:v>2.9816489576650715E-2</c:v>
                </c:pt>
                <c:pt idx="23">
                  <c:v>3.2851611758618879E-2</c:v>
                </c:pt>
                <c:pt idx="24">
                  <c:v>3.1366343576512343E-2</c:v>
                </c:pt>
                <c:pt idx="25">
                  <c:v>3.4749109877749679E-2</c:v>
                </c:pt>
                <c:pt idx="26">
                  <c:v>3.4244400375077276E-2</c:v>
                </c:pt>
                <c:pt idx="27">
                  <c:v>3.5450562101530567E-2</c:v>
                </c:pt>
                <c:pt idx="28">
                  <c:v>3.7657151080000617E-2</c:v>
                </c:pt>
                <c:pt idx="29">
                  <c:v>3.6426931314126783E-2</c:v>
                </c:pt>
                <c:pt idx="30">
                  <c:v>3.728834695572901E-2</c:v>
                </c:pt>
                <c:pt idx="31">
                  <c:v>3.4433209939225211E-2</c:v>
                </c:pt>
                <c:pt idx="32">
                  <c:v>3.8037687122186137E-2</c:v>
                </c:pt>
                <c:pt idx="33">
                  <c:v>3.874544753284153E-2</c:v>
                </c:pt>
                <c:pt idx="34">
                  <c:v>3.8346859282456222E-2</c:v>
                </c:pt>
                <c:pt idx="35">
                  <c:v>3.9228348368388663E-2</c:v>
                </c:pt>
                <c:pt idx="36">
                  <c:v>3.0752918774379426E-2</c:v>
                </c:pt>
                <c:pt idx="37">
                  <c:v>3.5618495396420702E-2</c:v>
                </c:pt>
                <c:pt idx="38">
                  <c:v>3.9652372306884842E-2</c:v>
                </c:pt>
                <c:pt idx="39">
                  <c:v>4.0038733450870764E-2</c:v>
                </c:pt>
                <c:pt idx="40">
                  <c:v>4.0906011567959151E-2</c:v>
                </c:pt>
                <c:pt idx="41">
                  <c:v>4.1310576482941952E-2</c:v>
                </c:pt>
                <c:pt idx="42">
                  <c:v>3.9156002778781791E-2</c:v>
                </c:pt>
                <c:pt idx="43">
                  <c:v>3.9602591435049246E-2</c:v>
                </c:pt>
                <c:pt idx="44">
                  <c:v>3.909645565291929E-2</c:v>
                </c:pt>
                <c:pt idx="45">
                  <c:v>3.6701643378974448E-2</c:v>
                </c:pt>
                <c:pt idx="46">
                  <c:v>3.6775654190259861E-2</c:v>
                </c:pt>
                <c:pt idx="47">
                  <c:v>3.7061141317890782E-2</c:v>
                </c:pt>
                <c:pt idx="48">
                  <c:v>3.6186800921079371E-2</c:v>
                </c:pt>
                <c:pt idx="49">
                  <c:v>3.6040029984256601E-2</c:v>
                </c:pt>
                <c:pt idx="50">
                  <c:v>3.4436914763674178E-2</c:v>
                </c:pt>
              </c:numCache>
            </c:numRef>
          </c:val>
          <c:smooth val="0"/>
          <c:extLst>
            <c:ext xmlns:c16="http://schemas.microsoft.com/office/drawing/2014/chart" uri="{C3380CC4-5D6E-409C-BE32-E72D297353CC}">
              <c16:uniqueId val="{00000003-3678-4D9A-8B68-38A4E8C42F5D}"/>
            </c:ext>
          </c:extLst>
        </c:ser>
        <c:ser>
          <c:idx val="4"/>
          <c:order val="4"/>
          <c:tx>
            <c:strRef>
              <c:f>TdR_38!$B$90</c:f>
              <c:strCache>
                <c:ptCount val="1"/>
                <c:pt idx="0">
                  <c:v>Tertiaire non marchand</c:v>
                </c:pt>
              </c:strCache>
            </c:strRef>
          </c:tx>
          <c:marker>
            <c:symbol val="none"/>
          </c:marker>
          <c:cat>
            <c:strRef>
              <c:f>TdR_38!$C$85:$BA$85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TdR_38!$C$90:$BA$90</c:f>
              <c:numCache>
                <c:formatCode>0.0%</c:formatCode>
                <c:ptCount val="51"/>
                <c:pt idx="0">
                  <c:v>3.766144475216972E-3</c:v>
                </c:pt>
                <c:pt idx="1">
                  <c:v>3.7848923581373464E-3</c:v>
                </c:pt>
                <c:pt idx="2">
                  <c:v>3.823566679570357E-3</c:v>
                </c:pt>
                <c:pt idx="3">
                  <c:v>4.4342539861133871E-3</c:v>
                </c:pt>
                <c:pt idx="4">
                  <c:v>3.5952327742632306E-3</c:v>
                </c:pt>
                <c:pt idx="5">
                  <c:v>3.621704541782996E-3</c:v>
                </c:pt>
                <c:pt idx="6">
                  <c:v>3.1847438622461394E-3</c:v>
                </c:pt>
                <c:pt idx="7">
                  <c:v>2.9611709793032231E-3</c:v>
                </c:pt>
                <c:pt idx="8">
                  <c:v>2.9819241859158482E-3</c:v>
                </c:pt>
                <c:pt idx="9">
                  <c:v>2.8563510402487688E-3</c:v>
                </c:pt>
                <c:pt idx="10">
                  <c:v>2.6089699780748698E-3</c:v>
                </c:pt>
                <c:pt idx="11">
                  <c:v>2.3819357696628937E-3</c:v>
                </c:pt>
                <c:pt idx="12">
                  <c:v>3.0167214414730057E-3</c:v>
                </c:pt>
                <c:pt idx="13">
                  <c:v>2.6213129661245196E-3</c:v>
                </c:pt>
                <c:pt idx="14">
                  <c:v>2.9317453790383293E-3</c:v>
                </c:pt>
                <c:pt idx="15">
                  <c:v>3.1540787320279841E-3</c:v>
                </c:pt>
                <c:pt idx="16">
                  <c:v>3.2990467116680278E-3</c:v>
                </c:pt>
                <c:pt idx="17">
                  <c:v>3.4004335087701198E-3</c:v>
                </c:pt>
                <c:pt idx="18">
                  <c:v>3.5439356898127883E-3</c:v>
                </c:pt>
                <c:pt idx="19">
                  <c:v>3.0816707875894202E-3</c:v>
                </c:pt>
                <c:pt idx="20">
                  <c:v>3.9441240526193284E-3</c:v>
                </c:pt>
                <c:pt idx="21">
                  <c:v>3.5232578012820244E-3</c:v>
                </c:pt>
                <c:pt idx="22">
                  <c:v>3.4392389794790311E-3</c:v>
                </c:pt>
                <c:pt idx="23">
                  <c:v>3.3838469930976981E-3</c:v>
                </c:pt>
                <c:pt idx="24">
                  <c:v>2.2123174757007246E-3</c:v>
                </c:pt>
                <c:pt idx="25">
                  <c:v>2.0694581548412316E-3</c:v>
                </c:pt>
                <c:pt idx="26">
                  <c:v>2.0502700960686477E-3</c:v>
                </c:pt>
                <c:pt idx="27">
                  <c:v>2.0421992106784896E-3</c:v>
                </c:pt>
                <c:pt idx="28">
                  <c:v>2.1386667314049067E-3</c:v>
                </c:pt>
                <c:pt idx="29">
                  <c:v>3.1344202118590283E-3</c:v>
                </c:pt>
                <c:pt idx="30">
                  <c:v>3.182398964197742E-3</c:v>
                </c:pt>
                <c:pt idx="31">
                  <c:v>3.2737834926086467E-3</c:v>
                </c:pt>
                <c:pt idx="32">
                  <c:v>3.2282555213376729E-3</c:v>
                </c:pt>
                <c:pt idx="33">
                  <c:v>3.1799423313227746E-3</c:v>
                </c:pt>
                <c:pt idx="34">
                  <c:v>3.3724818273277268E-3</c:v>
                </c:pt>
                <c:pt idx="35">
                  <c:v>3.5403453658381062E-3</c:v>
                </c:pt>
                <c:pt idx="36">
                  <c:v>3.0718981158766629E-3</c:v>
                </c:pt>
                <c:pt idx="37">
                  <c:v>3.2374570334715268E-3</c:v>
                </c:pt>
                <c:pt idx="38">
                  <c:v>3.9119189395582588E-3</c:v>
                </c:pt>
                <c:pt idx="39">
                  <c:v>3.6321400136351848E-3</c:v>
                </c:pt>
                <c:pt idx="40">
                  <c:v>3.9241871872168193E-3</c:v>
                </c:pt>
                <c:pt idx="41">
                  <c:v>4.1254382173859863E-3</c:v>
                </c:pt>
                <c:pt idx="42">
                  <c:v>4.2623649651023455E-3</c:v>
                </c:pt>
                <c:pt idx="43">
                  <c:v>4.353950968055415E-3</c:v>
                </c:pt>
                <c:pt idx="44">
                  <c:v>4.8015937129398259E-3</c:v>
                </c:pt>
                <c:pt idx="45">
                  <c:v>4.8472861433144498E-3</c:v>
                </c:pt>
                <c:pt idx="46">
                  <c:v>4.3728252272241452E-3</c:v>
                </c:pt>
                <c:pt idx="47">
                  <c:v>5.0561834694863479E-3</c:v>
                </c:pt>
                <c:pt idx="48">
                  <c:v>4.1699649855855151E-3</c:v>
                </c:pt>
                <c:pt idx="49">
                  <c:v>3.9788957123240648E-3</c:v>
                </c:pt>
                <c:pt idx="50">
                  <c:v>4.1296852109953099E-3</c:v>
                </c:pt>
              </c:numCache>
            </c:numRef>
          </c:val>
          <c:smooth val="0"/>
          <c:extLst>
            <c:ext xmlns:c16="http://schemas.microsoft.com/office/drawing/2014/chart" uri="{C3380CC4-5D6E-409C-BE32-E72D297353CC}">
              <c16:uniqueId val="{00000004-3678-4D9A-8B68-38A4E8C42F5D}"/>
            </c:ext>
          </c:extLst>
        </c:ser>
        <c:dLbls>
          <c:showLegendKey val="0"/>
          <c:showVal val="0"/>
          <c:showCatName val="0"/>
          <c:showSerName val="0"/>
          <c:showPercent val="0"/>
          <c:showBubbleSize val="0"/>
        </c:dLbls>
        <c:smooth val="0"/>
        <c:axId val="151090304"/>
        <c:axId val="151091840"/>
      </c:lineChart>
      <c:catAx>
        <c:axId val="151090304"/>
        <c:scaling>
          <c:orientation val="minMax"/>
        </c:scaling>
        <c:delete val="0"/>
        <c:axPos val="b"/>
        <c:numFmt formatCode="General" sourceLinked="0"/>
        <c:majorTickMark val="out"/>
        <c:minorTickMark val="none"/>
        <c:tickLblPos val="nextTo"/>
        <c:crossAx val="151091840"/>
        <c:crosses val="autoZero"/>
        <c:auto val="1"/>
        <c:lblAlgn val="ctr"/>
        <c:lblOffset val="100"/>
        <c:noMultiLvlLbl val="0"/>
      </c:catAx>
      <c:valAx>
        <c:axId val="151091840"/>
        <c:scaling>
          <c:orientation val="minMax"/>
        </c:scaling>
        <c:delete val="0"/>
        <c:axPos val="l"/>
        <c:majorGridlines/>
        <c:numFmt formatCode="0.0%" sourceLinked="1"/>
        <c:majorTickMark val="out"/>
        <c:minorTickMark val="none"/>
        <c:tickLblPos val="nextTo"/>
        <c:crossAx val="15109030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[1]Serie_TdR_38!$B$86</c:f>
              <c:strCache>
                <c:ptCount val="1"/>
                <c:pt idx="0">
                  <c:v>Agriculture</c:v>
                </c:pt>
              </c:strCache>
            </c:strRef>
          </c:tx>
          <c:marker>
            <c:symbol val="none"/>
          </c:marker>
          <c:cat>
            <c:strRef>
              <c:f>[1]Serie_TdR_38!$C$85:$BA$85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[1]Serie_TdR_38!$C$86:$BA$86</c:f>
              <c:numCache>
                <c:formatCode>General</c:formatCode>
                <c:ptCount val="51"/>
                <c:pt idx="0">
                  <c:v>1.8638302230364633E-2</c:v>
                </c:pt>
                <c:pt idx="1">
                  <c:v>1.8578170478245122E-2</c:v>
                </c:pt>
                <c:pt idx="2">
                  <c:v>1.5419941519754055E-2</c:v>
                </c:pt>
                <c:pt idx="3">
                  <c:v>1.7660464245551434E-2</c:v>
                </c:pt>
                <c:pt idx="4">
                  <c:v>2.1492102987203512E-2</c:v>
                </c:pt>
                <c:pt idx="5">
                  <c:v>2.2360726163067869E-2</c:v>
                </c:pt>
                <c:pt idx="6">
                  <c:v>1.8755217843177269E-2</c:v>
                </c:pt>
                <c:pt idx="7">
                  <c:v>1.9285554552129866E-2</c:v>
                </c:pt>
                <c:pt idx="8">
                  <c:v>2.299506444476564E-2</c:v>
                </c:pt>
                <c:pt idx="9">
                  <c:v>1.6855988616767015E-2</c:v>
                </c:pt>
                <c:pt idx="10">
                  <c:v>2.348919101891779E-2</c:v>
                </c:pt>
                <c:pt idx="11">
                  <c:v>1.9509305810856754E-2</c:v>
                </c:pt>
                <c:pt idx="12">
                  <c:v>1.8145317162123351E-2</c:v>
                </c:pt>
                <c:pt idx="13">
                  <c:v>1.5529260721093362E-2</c:v>
                </c:pt>
                <c:pt idx="14">
                  <c:v>1.8569639609683452E-2</c:v>
                </c:pt>
                <c:pt idx="15">
                  <c:v>2.2348423323079947E-2</c:v>
                </c:pt>
                <c:pt idx="16">
                  <c:v>9.6024077095256295E-3</c:v>
                </c:pt>
                <c:pt idx="17">
                  <c:v>1.7556996605545772E-2</c:v>
                </c:pt>
                <c:pt idx="18">
                  <c:v>2.4612162821344728E-2</c:v>
                </c:pt>
                <c:pt idx="19">
                  <c:v>1.048815158458026E-2</c:v>
                </c:pt>
                <c:pt idx="20">
                  <c:v>8.760855710914851E-3</c:v>
                </c:pt>
                <c:pt idx="21">
                  <c:v>7.4948693188201642E-3</c:v>
                </c:pt>
                <c:pt idx="22">
                  <c:v>7.0439272628731306E-3</c:v>
                </c:pt>
                <c:pt idx="23">
                  <c:v>1.0247089009417683E-2</c:v>
                </c:pt>
                <c:pt idx="24">
                  <c:v>8.2971633785322418E-3</c:v>
                </c:pt>
                <c:pt idx="25">
                  <c:v>7.6959387242450245E-3</c:v>
                </c:pt>
                <c:pt idx="26">
                  <c:v>8.5725544684526287E-3</c:v>
                </c:pt>
                <c:pt idx="27">
                  <c:v>8.3702718278579856E-3</c:v>
                </c:pt>
                <c:pt idx="28">
                  <c:v>8.2007895990841503E-3</c:v>
                </c:pt>
                <c:pt idx="29">
                  <c:v>7.1461943229360206E-3</c:v>
                </c:pt>
                <c:pt idx="30">
                  <c:v>5.2993972961379743E-3</c:v>
                </c:pt>
                <c:pt idx="31">
                  <c:v>4.6110733621238841E-3</c:v>
                </c:pt>
                <c:pt idx="32">
                  <c:v>6.0738371417294818E-3</c:v>
                </c:pt>
                <c:pt idx="33">
                  <c:v>7.0854309809107643E-3</c:v>
                </c:pt>
                <c:pt idx="34">
                  <c:v>6.1597170959067213E-3</c:v>
                </c:pt>
                <c:pt idx="35">
                  <c:v>5.842548951967624E-3</c:v>
                </c:pt>
                <c:pt idx="36">
                  <c:v>4.6624156946120984E-3</c:v>
                </c:pt>
                <c:pt idx="37">
                  <c:v>4.5745581937810887E-3</c:v>
                </c:pt>
                <c:pt idx="38">
                  <c:v>5.6505861394829581E-3</c:v>
                </c:pt>
                <c:pt idx="39">
                  <c:v>5.7133376111744285E-3</c:v>
                </c:pt>
                <c:pt idx="40">
                  <c:v>4.2562746417780448E-3</c:v>
                </c:pt>
                <c:pt idx="41">
                  <c:v>5.9657434043696167E-3</c:v>
                </c:pt>
                <c:pt idx="42">
                  <c:v>7.6480272054886209E-3</c:v>
                </c:pt>
                <c:pt idx="43">
                  <c:v>8.0856108145284638E-3</c:v>
                </c:pt>
                <c:pt idx="44">
                  <c:v>1.0963335959292901E-2</c:v>
                </c:pt>
                <c:pt idx="45">
                  <c:v>8.5782644060837018E-3</c:v>
                </c:pt>
                <c:pt idx="46">
                  <c:v>6.6651045941413063E-3</c:v>
                </c:pt>
                <c:pt idx="47">
                  <c:v>8.3987110558915359E-3</c:v>
                </c:pt>
                <c:pt idx="48">
                  <c:v>8.2615859860324225E-3</c:v>
                </c:pt>
                <c:pt idx="49">
                  <c:v>8.7270752064699964E-3</c:v>
                </c:pt>
                <c:pt idx="50">
                  <c:v>1.1263403166472135E-2</c:v>
                </c:pt>
              </c:numCache>
            </c:numRef>
          </c:val>
          <c:smooth val="0"/>
          <c:extLst>
            <c:ext xmlns:c16="http://schemas.microsoft.com/office/drawing/2014/chart" uri="{C3380CC4-5D6E-409C-BE32-E72D297353CC}">
              <c16:uniqueId val="{00000000-0A42-4189-8AAD-151702671359}"/>
            </c:ext>
          </c:extLst>
        </c:ser>
        <c:ser>
          <c:idx val="1"/>
          <c:order val="1"/>
          <c:tx>
            <c:strRef>
              <c:f>[1]Serie_TdR_38!$B$87</c:f>
              <c:strCache>
                <c:ptCount val="1"/>
                <c:pt idx="0">
                  <c:v>Industrie</c:v>
                </c:pt>
              </c:strCache>
            </c:strRef>
          </c:tx>
          <c:marker>
            <c:symbol val="none"/>
          </c:marker>
          <c:cat>
            <c:strRef>
              <c:f>[1]Serie_TdR_38!$C$85:$BA$85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[1]Serie_TdR_38!$C$87:$BA$87</c:f>
              <c:numCache>
                <c:formatCode>General</c:formatCode>
                <c:ptCount val="51"/>
                <c:pt idx="0">
                  <c:v>7.6649258444919294E-2</c:v>
                </c:pt>
                <c:pt idx="1">
                  <c:v>7.6440559500081273E-2</c:v>
                </c:pt>
                <c:pt idx="2">
                  <c:v>7.0531686342125935E-2</c:v>
                </c:pt>
                <c:pt idx="3">
                  <c:v>6.8644313788664535E-2</c:v>
                </c:pt>
                <c:pt idx="4">
                  <c:v>6.726786523822835E-2</c:v>
                </c:pt>
                <c:pt idx="5">
                  <c:v>6.5531222489040461E-2</c:v>
                </c:pt>
                <c:pt idx="6">
                  <c:v>6.4178881111932581E-2</c:v>
                </c:pt>
                <c:pt idx="7">
                  <c:v>6.1839234254424613E-2</c:v>
                </c:pt>
                <c:pt idx="8">
                  <c:v>6.4754821359734344E-2</c:v>
                </c:pt>
                <c:pt idx="9">
                  <c:v>6.4840613663247254E-2</c:v>
                </c:pt>
                <c:pt idx="10">
                  <c:v>6.6480640617205558E-2</c:v>
                </c:pt>
                <c:pt idx="11">
                  <c:v>6.7421670706228815E-2</c:v>
                </c:pt>
                <c:pt idx="12">
                  <c:v>6.8650548714230819E-2</c:v>
                </c:pt>
                <c:pt idx="13">
                  <c:v>6.7529187250302936E-2</c:v>
                </c:pt>
                <c:pt idx="14">
                  <c:v>6.5582151216361961E-2</c:v>
                </c:pt>
                <c:pt idx="15">
                  <c:v>6.6214415388358733E-2</c:v>
                </c:pt>
                <c:pt idx="16">
                  <c:v>6.5992731036535676E-2</c:v>
                </c:pt>
                <c:pt idx="17">
                  <c:v>6.5282487861866065E-2</c:v>
                </c:pt>
                <c:pt idx="18">
                  <c:v>7.0396926024748743E-2</c:v>
                </c:pt>
                <c:pt idx="19">
                  <c:v>6.9250034524247786E-2</c:v>
                </c:pt>
                <c:pt idx="20">
                  <c:v>6.727874761261865E-2</c:v>
                </c:pt>
                <c:pt idx="21">
                  <c:v>7.0008393232005861E-2</c:v>
                </c:pt>
                <c:pt idx="22">
                  <c:v>7.3119870059061204E-2</c:v>
                </c:pt>
                <c:pt idx="23">
                  <c:v>7.6314838723263417E-2</c:v>
                </c:pt>
                <c:pt idx="24">
                  <c:v>7.8766570527704818E-2</c:v>
                </c:pt>
                <c:pt idx="25">
                  <c:v>8.1589678826192558E-2</c:v>
                </c:pt>
                <c:pt idx="26">
                  <c:v>8.4302049592434092E-2</c:v>
                </c:pt>
                <c:pt idx="27">
                  <c:v>8.1642292586774676E-2</c:v>
                </c:pt>
                <c:pt idx="28">
                  <c:v>8.3696730272394895E-2</c:v>
                </c:pt>
                <c:pt idx="29">
                  <c:v>8.0425130037177731E-2</c:v>
                </c:pt>
                <c:pt idx="30">
                  <c:v>8.0304514064904894E-2</c:v>
                </c:pt>
                <c:pt idx="31">
                  <c:v>7.5729415111830359E-2</c:v>
                </c:pt>
                <c:pt idx="32">
                  <c:v>7.9167448624225645E-2</c:v>
                </c:pt>
                <c:pt idx="33">
                  <c:v>7.6764530088704236E-2</c:v>
                </c:pt>
                <c:pt idx="34">
                  <c:v>7.4445197274118219E-2</c:v>
                </c:pt>
                <c:pt idx="35">
                  <c:v>7.567626056722819E-2</c:v>
                </c:pt>
                <c:pt idx="36">
                  <c:v>5.1468343050792432E-2</c:v>
                </c:pt>
                <c:pt idx="37">
                  <c:v>5.7968267898670413E-2</c:v>
                </c:pt>
                <c:pt idx="38">
                  <c:v>7.0440588858164316E-2</c:v>
                </c:pt>
                <c:pt idx="39">
                  <c:v>7.1053086099902213E-2</c:v>
                </c:pt>
                <c:pt idx="40">
                  <c:v>7.1304458296414824E-2</c:v>
                </c:pt>
                <c:pt idx="41">
                  <c:v>7.0150162371564476E-2</c:v>
                </c:pt>
                <c:pt idx="42">
                  <c:v>7.0372367268313335E-2</c:v>
                </c:pt>
                <c:pt idx="43">
                  <c:v>7.2927629934646673E-2</c:v>
                </c:pt>
                <c:pt idx="44">
                  <c:v>7.3530569124154968E-2</c:v>
                </c:pt>
                <c:pt idx="45">
                  <c:v>7.0948279087015065E-2</c:v>
                </c:pt>
                <c:pt idx="46">
                  <c:v>7.1811255482315484E-2</c:v>
                </c:pt>
                <c:pt idx="47">
                  <c:v>7.0226045706561296E-2</c:v>
                </c:pt>
                <c:pt idx="48">
                  <c:v>6.9401537806546162E-2</c:v>
                </c:pt>
                <c:pt idx="49">
                  <c:v>6.6935137207704568E-2</c:v>
                </c:pt>
                <c:pt idx="50">
                  <c:v>6.4440133791945339E-2</c:v>
                </c:pt>
              </c:numCache>
            </c:numRef>
          </c:val>
          <c:smooth val="0"/>
          <c:extLst>
            <c:ext xmlns:c16="http://schemas.microsoft.com/office/drawing/2014/chart" uri="{C3380CC4-5D6E-409C-BE32-E72D297353CC}">
              <c16:uniqueId val="{00000001-0A42-4189-8AAD-151702671359}"/>
            </c:ext>
          </c:extLst>
        </c:ser>
        <c:ser>
          <c:idx val="2"/>
          <c:order val="2"/>
          <c:tx>
            <c:strRef>
              <c:f>[1]Serie_TdR_38!$B$88</c:f>
              <c:strCache>
                <c:ptCount val="1"/>
                <c:pt idx="0">
                  <c:v>Construction</c:v>
                </c:pt>
              </c:strCache>
            </c:strRef>
          </c:tx>
          <c:marker>
            <c:symbol val="none"/>
          </c:marker>
          <c:cat>
            <c:strRef>
              <c:f>[1]Serie_TdR_38!$C$85:$BA$85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[1]Serie_TdR_38!$C$88:$BA$88</c:f>
              <c:numCache>
                <c:formatCode>General</c:formatCode>
                <c:ptCount val="51"/>
                <c:pt idx="0">
                  <c:v>8.2074890944998868E-2</c:v>
                </c:pt>
                <c:pt idx="1">
                  <c:v>7.9986440225959174E-2</c:v>
                </c:pt>
                <c:pt idx="2">
                  <c:v>7.6239807478496194E-2</c:v>
                </c:pt>
                <c:pt idx="3">
                  <c:v>7.7534273426765235E-2</c:v>
                </c:pt>
                <c:pt idx="4">
                  <c:v>7.963173219216832E-2</c:v>
                </c:pt>
                <c:pt idx="5">
                  <c:v>7.9619447434977647E-2</c:v>
                </c:pt>
                <c:pt idx="6">
                  <c:v>8.1526449937134274E-2</c:v>
                </c:pt>
                <c:pt idx="7">
                  <c:v>6.6067972984332646E-2</c:v>
                </c:pt>
                <c:pt idx="8">
                  <c:v>8.1461388346834654E-2</c:v>
                </c:pt>
                <c:pt idx="9">
                  <c:v>8.6255842193120338E-2</c:v>
                </c:pt>
                <c:pt idx="10">
                  <c:v>8.8530464901612468E-2</c:v>
                </c:pt>
                <c:pt idx="11">
                  <c:v>7.7584150085598394E-2</c:v>
                </c:pt>
                <c:pt idx="12">
                  <c:v>7.6189581868245676E-2</c:v>
                </c:pt>
                <c:pt idx="13">
                  <c:v>6.9700870741032775E-2</c:v>
                </c:pt>
                <c:pt idx="14">
                  <c:v>6.9416009013270372E-2</c:v>
                </c:pt>
                <c:pt idx="15">
                  <c:v>6.9315819041300727E-2</c:v>
                </c:pt>
                <c:pt idx="16">
                  <c:v>6.7382848030730788E-2</c:v>
                </c:pt>
                <c:pt idx="17">
                  <c:v>6.622646862782583E-2</c:v>
                </c:pt>
                <c:pt idx="18">
                  <c:v>8.2574965185824134E-2</c:v>
                </c:pt>
                <c:pt idx="19">
                  <c:v>7.9942092979631521E-2</c:v>
                </c:pt>
                <c:pt idx="20">
                  <c:v>7.6009283182514209E-2</c:v>
                </c:pt>
                <c:pt idx="21">
                  <c:v>8.5856577367498021E-2</c:v>
                </c:pt>
                <c:pt idx="22">
                  <c:v>8.9166360514932652E-2</c:v>
                </c:pt>
                <c:pt idx="23">
                  <c:v>9.1182130360624628E-2</c:v>
                </c:pt>
                <c:pt idx="24">
                  <c:v>9.3167328957997661E-2</c:v>
                </c:pt>
                <c:pt idx="25">
                  <c:v>9.1941161721823941E-2</c:v>
                </c:pt>
                <c:pt idx="26">
                  <c:v>9.576292179468672E-2</c:v>
                </c:pt>
                <c:pt idx="27">
                  <c:v>0.10128237002873577</c:v>
                </c:pt>
                <c:pt idx="28">
                  <c:v>0.10076709561474517</c:v>
                </c:pt>
                <c:pt idx="29">
                  <c:v>9.558596252177666E-2</c:v>
                </c:pt>
                <c:pt idx="30">
                  <c:v>9.8084706398360186E-2</c:v>
                </c:pt>
                <c:pt idx="31">
                  <c:v>9.103981688075069E-2</c:v>
                </c:pt>
                <c:pt idx="32">
                  <c:v>0.10094642498401916</c:v>
                </c:pt>
                <c:pt idx="33">
                  <c:v>0.10184894729262747</c:v>
                </c:pt>
                <c:pt idx="34">
                  <c:v>0.1026058549190413</c:v>
                </c:pt>
                <c:pt idx="35">
                  <c:v>9.5449131814751967E-2</c:v>
                </c:pt>
                <c:pt idx="36">
                  <c:v>3.9673087358577469E-2</c:v>
                </c:pt>
                <c:pt idx="37">
                  <c:v>8.078730543474133E-2</c:v>
                </c:pt>
                <c:pt idx="38">
                  <c:v>8.7257323132551343E-2</c:v>
                </c:pt>
                <c:pt idx="39">
                  <c:v>8.7962712856049272E-2</c:v>
                </c:pt>
                <c:pt idx="40">
                  <c:v>8.7587432588952477E-2</c:v>
                </c:pt>
                <c:pt idx="41">
                  <c:v>8.4059755055857152E-2</c:v>
                </c:pt>
                <c:pt idx="42">
                  <c:v>8.38781845608986E-2</c:v>
                </c:pt>
                <c:pt idx="43">
                  <c:v>8.6153149628778861E-2</c:v>
                </c:pt>
                <c:pt idx="44">
                  <c:v>8.822386004060051E-2</c:v>
                </c:pt>
                <c:pt idx="45">
                  <c:v>8.9317813258087617E-2</c:v>
                </c:pt>
                <c:pt idx="46">
                  <c:v>9.4821120515094684E-2</c:v>
                </c:pt>
                <c:pt idx="47">
                  <c:v>9.657900446518787E-2</c:v>
                </c:pt>
                <c:pt idx="48">
                  <c:v>9.8144659259530337E-2</c:v>
                </c:pt>
                <c:pt idx="49">
                  <c:v>9.6571759049214334E-2</c:v>
                </c:pt>
                <c:pt idx="50">
                  <c:v>9.7461776774821748E-2</c:v>
                </c:pt>
              </c:numCache>
            </c:numRef>
          </c:val>
          <c:smooth val="0"/>
          <c:extLst>
            <c:ext xmlns:c16="http://schemas.microsoft.com/office/drawing/2014/chart" uri="{C3380CC4-5D6E-409C-BE32-E72D297353CC}">
              <c16:uniqueId val="{00000002-0A42-4189-8AAD-151702671359}"/>
            </c:ext>
          </c:extLst>
        </c:ser>
        <c:ser>
          <c:idx val="3"/>
          <c:order val="3"/>
          <c:tx>
            <c:strRef>
              <c:f>[1]Serie_TdR_38!$B$89</c:f>
              <c:strCache>
                <c:ptCount val="1"/>
                <c:pt idx="0">
                  <c:v>Tertiaire marchand</c:v>
                </c:pt>
              </c:strCache>
            </c:strRef>
          </c:tx>
          <c:marker>
            <c:symbol val="none"/>
          </c:marker>
          <c:cat>
            <c:strRef>
              <c:f>[1]Serie_TdR_38!$C$85:$BA$85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[1]Serie_TdR_38!$C$89:$BA$89</c:f>
              <c:numCache>
                <c:formatCode>General</c:formatCode>
                <c:ptCount val="51"/>
                <c:pt idx="0">
                  <c:v>2.4365792558390578E-2</c:v>
                </c:pt>
                <c:pt idx="1">
                  <c:v>2.5116610663728323E-2</c:v>
                </c:pt>
                <c:pt idx="2">
                  <c:v>2.4028700190089312E-2</c:v>
                </c:pt>
                <c:pt idx="3">
                  <c:v>2.2741107870914289E-2</c:v>
                </c:pt>
                <c:pt idx="4">
                  <c:v>2.3986157050404924E-2</c:v>
                </c:pt>
                <c:pt idx="5">
                  <c:v>2.2078085102263674E-2</c:v>
                </c:pt>
                <c:pt idx="6">
                  <c:v>2.1714182666771092E-2</c:v>
                </c:pt>
                <c:pt idx="7">
                  <c:v>2.155909746634669E-2</c:v>
                </c:pt>
                <c:pt idx="8">
                  <c:v>2.2185774283127745E-2</c:v>
                </c:pt>
                <c:pt idx="9">
                  <c:v>2.3483639651126903E-2</c:v>
                </c:pt>
                <c:pt idx="10">
                  <c:v>2.329949726046664E-2</c:v>
                </c:pt>
                <c:pt idx="11">
                  <c:v>2.3948693603187271E-2</c:v>
                </c:pt>
                <c:pt idx="12">
                  <c:v>2.3127133250510589E-2</c:v>
                </c:pt>
                <c:pt idx="13">
                  <c:v>2.3479706384436676E-2</c:v>
                </c:pt>
                <c:pt idx="14">
                  <c:v>2.4363565543709248E-2</c:v>
                </c:pt>
                <c:pt idx="15">
                  <c:v>2.58193610734073E-2</c:v>
                </c:pt>
                <c:pt idx="16">
                  <c:v>2.6383221589095295E-2</c:v>
                </c:pt>
                <c:pt idx="17">
                  <c:v>2.72871138708413E-2</c:v>
                </c:pt>
                <c:pt idx="18">
                  <c:v>2.7412552637279763E-2</c:v>
                </c:pt>
                <c:pt idx="19">
                  <c:v>2.6489304839057527E-2</c:v>
                </c:pt>
                <c:pt idx="20">
                  <c:v>2.7373433530942324E-2</c:v>
                </c:pt>
                <c:pt idx="21">
                  <c:v>3.0022258279724805E-2</c:v>
                </c:pt>
                <c:pt idx="22">
                  <c:v>2.9816489576650715E-2</c:v>
                </c:pt>
                <c:pt idx="23">
                  <c:v>3.2851611758618879E-2</c:v>
                </c:pt>
                <c:pt idx="24">
                  <c:v>3.1366343576512343E-2</c:v>
                </c:pt>
                <c:pt idx="25">
                  <c:v>3.4749109877749679E-2</c:v>
                </c:pt>
                <c:pt idx="26">
                  <c:v>3.4244400375077276E-2</c:v>
                </c:pt>
                <c:pt idx="27">
                  <c:v>3.5450562101530567E-2</c:v>
                </c:pt>
                <c:pt idx="28">
                  <c:v>3.7657151080000617E-2</c:v>
                </c:pt>
                <c:pt idx="29">
                  <c:v>3.6426931314126783E-2</c:v>
                </c:pt>
                <c:pt idx="30">
                  <c:v>3.728834695572901E-2</c:v>
                </c:pt>
                <c:pt idx="31">
                  <c:v>3.4433209939225211E-2</c:v>
                </c:pt>
                <c:pt idx="32">
                  <c:v>3.8037687122186137E-2</c:v>
                </c:pt>
                <c:pt idx="33">
                  <c:v>3.874544753284153E-2</c:v>
                </c:pt>
                <c:pt idx="34">
                  <c:v>3.8346859282456222E-2</c:v>
                </c:pt>
                <c:pt idx="35">
                  <c:v>3.9228348368388663E-2</c:v>
                </c:pt>
                <c:pt idx="36">
                  <c:v>3.0752918774379426E-2</c:v>
                </c:pt>
                <c:pt idx="37">
                  <c:v>3.5618495396420702E-2</c:v>
                </c:pt>
                <c:pt idx="38">
                  <c:v>3.9652372306884842E-2</c:v>
                </c:pt>
                <c:pt idx="39">
                  <c:v>4.0038733450870764E-2</c:v>
                </c:pt>
                <c:pt idx="40">
                  <c:v>4.0906011567959151E-2</c:v>
                </c:pt>
                <c:pt idx="41">
                  <c:v>4.1310576482941952E-2</c:v>
                </c:pt>
                <c:pt idx="42">
                  <c:v>3.9156002778781791E-2</c:v>
                </c:pt>
                <c:pt idx="43">
                  <c:v>3.9602591435049246E-2</c:v>
                </c:pt>
                <c:pt idx="44">
                  <c:v>3.909645565291929E-2</c:v>
                </c:pt>
                <c:pt idx="45">
                  <c:v>3.6701643378974448E-2</c:v>
                </c:pt>
                <c:pt idx="46">
                  <c:v>3.6775654190259861E-2</c:v>
                </c:pt>
                <c:pt idx="47">
                  <c:v>3.7061141317890782E-2</c:v>
                </c:pt>
                <c:pt idx="48">
                  <c:v>3.6186800921079371E-2</c:v>
                </c:pt>
                <c:pt idx="49">
                  <c:v>3.6040029984256601E-2</c:v>
                </c:pt>
                <c:pt idx="50">
                  <c:v>3.4436914763674178E-2</c:v>
                </c:pt>
              </c:numCache>
            </c:numRef>
          </c:val>
          <c:smooth val="0"/>
          <c:extLst>
            <c:ext xmlns:c16="http://schemas.microsoft.com/office/drawing/2014/chart" uri="{C3380CC4-5D6E-409C-BE32-E72D297353CC}">
              <c16:uniqueId val="{00000003-0A42-4189-8AAD-151702671359}"/>
            </c:ext>
          </c:extLst>
        </c:ser>
        <c:ser>
          <c:idx val="4"/>
          <c:order val="4"/>
          <c:tx>
            <c:strRef>
              <c:f>[1]Serie_TdR_38!$B$90</c:f>
              <c:strCache>
                <c:ptCount val="1"/>
                <c:pt idx="0">
                  <c:v>Tertiaire non marchand</c:v>
                </c:pt>
              </c:strCache>
            </c:strRef>
          </c:tx>
          <c:marker>
            <c:symbol val="none"/>
          </c:marker>
          <c:cat>
            <c:strRef>
              <c:f>[1]Serie_TdR_38!$C$85:$BA$85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[1]Serie_TdR_38!$C$90:$BA$90</c:f>
              <c:numCache>
                <c:formatCode>General</c:formatCode>
                <c:ptCount val="51"/>
                <c:pt idx="0">
                  <c:v>3.766144475216972E-3</c:v>
                </c:pt>
                <c:pt idx="1">
                  <c:v>3.7848923581373464E-3</c:v>
                </c:pt>
                <c:pt idx="2">
                  <c:v>3.823566679570357E-3</c:v>
                </c:pt>
                <c:pt idx="3">
                  <c:v>4.4342539861133871E-3</c:v>
                </c:pt>
                <c:pt idx="4">
                  <c:v>3.5952327742632306E-3</c:v>
                </c:pt>
                <c:pt idx="5">
                  <c:v>3.621704541782996E-3</c:v>
                </c:pt>
                <c:pt idx="6">
                  <c:v>3.1847438622461394E-3</c:v>
                </c:pt>
                <c:pt idx="7">
                  <c:v>2.9611709793032231E-3</c:v>
                </c:pt>
                <c:pt idx="8">
                  <c:v>2.9819241859158482E-3</c:v>
                </c:pt>
                <c:pt idx="9">
                  <c:v>2.8563510402487688E-3</c:v>
                </c:pt>
                <c:pt idx="10">
                  <c:v>2.6089699780748698E-3</c:v>
                </c:pt>
                <c:pt idx="11">
                  <c:v>2.3819357696628937E-3</c:v>
                </c:pt>
                <c:pt idx="12">
                  <c:v>3.0167214414730057E-3</c:v>
                </c:pt>
                <c:pt idx="13">
                  <c:v>2.6213129661245196E-3</c:v>
                </c:pt>
                <c:pt idx="14">
                  <c:v>2.9317453790383293E-3</c:v>
                </c:pt>
                <c:pt idx="15">
                  <c:v>3.1540787320279841E-3</c:v>
                </c:pt>
                <c:pt idx="16">
                  <c:v>3.2990467116680278E-3</c:v>
                </c:pt>
                <c:pt idx="17">
                  <c:v>3.4004335087701198E-3</c:v>
                </c:pt>
                <c:pt idx="18">
                  <c:v>3.5439356898127883E-3</c:v>
                </c:pt>
                <c:pt idx="19">
                  <c:v>3.0816707875894202E-3</c:v>
                </c:pt>
                <c:pt idx="20">
                  <c:v>3.9441240526193284E-3</c:v>
                </c:pt>
                <c:pt idx="21">
                  <c:v>3.5232578012820244E-3</c:v>
                </c:pt>
                <c:pt idx="22">
                  <c:v>3.4392389794790311E-3</c:v>
                </c:pt>
                <c:pt idx="23">
                  <c:v>3.3838469930976981E-3</c:v>
                </c:pt>
                <c:pt idx="24">
                  <c:v>2.2123174757007246E-3</c:v>
                </c:pt>
                <c:pt idx="25">
                  <c:v>2.0694581548412316E-3</c:v>
                </c:pt>
                <c:pt idx="26">
                  <c:v>2.0502700960686477E-3</c:v>
                </c:pt>
                <c:pt idx="27">
                  <c:v>2.0421992106784896E-3</c:v>
                </c:pt>
                <c:pt idx="28">
                  <c:v>2.1386667314049067E-3</c:v>
                </c:pt>
                <c:pt idx="29">
                  <c:v>3.1344202118590283E-3</c:v>
                </c:pt>
                <c:pt idx="30">
                  <c:v>3.182398964197742E-3</c:v>
                </c:pt>
                <c:pt idx="31">
                  <c:v>3.2737834926086467E-3</c:v>
                </c:pt>
                <c:pt idx="32">
                  <c:v>3.2282555213376729E-3</c:v>
                </c:pt>
                <c:pt idx="33">
                  <c:v>3.1799423313227746E-3</c:v>
                </c:pt>
                <c:pt idx="34">
                  <c:v>3.3724818273277268E-3</c:v>
                </c:pt>
                <c:pt idx="35">
                  <c:v>3.5403453658381062E-3</c:v>
                </c:pt>
                <c:pt idx="36">
                  <c:v>3.0718981158766629E-3</c:v>
                </c:pt>
                <c:pt idx="37">
                  <c:v>3.2374570334715268E-3</c:v>
                </c:pt>
                <c:pt idx="38">
                  <c:v>3.9119189395582588E-3</c:v>
                </c:pt>
                <c:pt idx="39">
                  <c:v>3.6321400136351848E-3</c:v>
                </c:pt>
                <c:pt idx="40">
                  <c:v>3.9241871872168193E-3</c:v>
                </c:pt>
                <c:pt idx="41">
                  <c:v>4.1254382173859863E-3</c:v>
                </c:pt>
                <c:pt idx="42">
                  <c:v>4.2623649651023455E-3</c:v>
                </c:pt>
                <c:pt idx="43">
                  <c:v>4.353950968055415E-3</c:v>
                </c:pt>
                <c:pt idx="44">
                  <c:v>4.8015937129398259E-3</c:v>
                </c:pt>
                <c:pt idx="45">
                  <c:v>4.8472861433144498E-3</c:v>
                </c:pt>
                <c:pt idx="46">
                  <c:v>4.3728252272241452E-3</c:v>
                </c:pt>
                <c:pt idx="47">
                  <c:v>5.0561834694863479E-3</c:v>
                </c:pt>
                <c:pt idx="48">
                  <c:v>4.1699649855855151E-3</c:v>
                </c:pt>
                <c:pt idx="49">
                  <c:v>3.9788957123240648E-3</c:v>
                </c:pt>
                <c:pt idx="50">
                  <c:v>4.1296852109953099E-3</c:v>
                </c:pt>
              </c:numCache>
            </c:numRef>
          </c:val>
          <c:smooth val="0"/>
          <c:extLst>
            <c:ext xmlns:c16="http://schemas.microsoft.com/office/drawing/2014/chart" uri="{C3380CC4-5D6E-409C-BE32-E72D297353CC}">
              <c16:uniqueId val="{00000004-0A42-4189-8AAD-151702671359}"/>
            </c:ext>
          </c:extLst>
        </c:ser>
        <c:dLbls>
          <c:showLegendKey val="0"/>
          <c:showVal val="0"/>
          <c:showCatName val="0"/>
          <c:showSerName val="0"/>
          <c:showPercent val="0"/>
          <c:showBubbleSize val="0"/>
        </c:dLbls>
        <c:smooth val="0"/>
        <c:axId val="151090304"/>
        <c:axId val="151091840"/>
      </c:lineChart>
      <c:catAx>
        <c:axId val="151090304"/>
        <c:scaling>
          <c:orientation val="minMax"/>
        </c:scaling>
        <c:delete val="0"/>
        <c:axPos val="b"/>
        <c:numFmt formatCode="General" sourceLinked="0"/>
        <c:majorTickMark val="out"/>
        <c:minorTickMark val="none"/>
        <c:tickLblPos val="nextTo"/>
        <c:crossAx val="151091840"/>
        <c:crosses val="autoZero"/>
        <c:auto val="1"/>
        <c:lblAlgn val="ctr"/>
        <c:lblOffset val="100"/>
        <c:noMultiLvlLbl val="0"/>
      </c:catAx>
      <c:valAx>
        <c:axId val="151091840"/>
        <c:scaling>
          <c:orientation val="minMax"/>
        </c:scaling>
        <c:delete val="0"/>
        <c:axPos val="l"/>
        <c:majorGridlines/>
        <c:numFmt formatCode="General" sourceLinked="1"/>
        <c:majorTickMark val="out"/>
        <c:minorTickMark val="none"/>
        <c:tickLblPos val="nextTo"/>
        <c:crossAx val="15109030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TdR_38!$B$86</c:f>
              <c:strCache>
                <c:ptCount val="1"/>
                <c:pt idx="0">
                  <c:v>Agriculture</c:v>
                </c:pt>
              </c:strCache>
            </c:strRef>
          </c:tx>
          <c:marker>
            <c:symbol val="none"/>
          </c:marker>
          <c:cat>
            <c:strRef>
              <c:f>TdR_38!$C$85:$BB$85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TdR_38!$C$86:$BB$86</c:f>
              <c:numCache>
                <c:formatCode>0.0%</c:formatCode>
                <c:ptCount val="52"/>
                <c:pt idx="0">
                  <c:v>1.8638302230364633E-2</c:v>
                </c:pt>
                <c:pt idx="1">
                  <c:v>1.8578170478245122E-2</c:v>
                </c:pt>
                <c:pt idx="2">
                  <c:v>1.5419941519754055E-2</c:v>
                </c:pt>
                <c:pt idx="3">
                  <c:v>1.7660464245551434E-2</c:v>
                </c:pt>
                <c:pt idx="4">
                  <c:v>2.1492102987203512E-2</c:v>
                </c:pt>
                <c:pt idx="5">
                  <c:v>2.2360726163067869E-2</c:v>
                </c:pt>
                <c:pt idx="6">
                  <c:v>1.8755217843177269E-2</c:v>
                </c:pt>
                <c:pt idx="7">
                  <c:v>1.9285554552129866E-2</c:v>
                </c:pt>
                <c:pt idx="8">
                  <c:v>2.299506444476564E-2</c:v>
                </c:pt>
                <c:pt idx="9">
                  <c:v>1.6855988616767015E-2</c:v>
                </c:pt>
                <c:pt idx="10">
                  <c:v>2.348919101891779E-2</c:v>
                </c:pt>
                <c:pt idx="11">
                  <c:v>1.9509305810856754E-2</c:v>
                </c:pt>
                <c:pt idx="12">
                  <c:v>1.8145317162123351E-2</c:v>
                </c:pt>
                <c:pt idx="13">
                  <c:v>1.5529260721093362E-2</c:v>
                </c:pt>
                <c:pt idx="14">
                  <c:v>1.8569639609683452E-2</c:v>
                </c:pt>
                <c:pt idx="15">
                  <c:v>2.2348423323079947E-2</c:v>
                </c:pt>
                <c:pt idx="16">
                  <c:v>9.6024077095256295E-3</c:v>
                </c:pt>
                <c:pt idx="17">
                  <c:v>1.7556996605545772E-2</c:v>
                </c:pt>
                <c:pt idx="18">
                  <c:v>2.4612162821344728E-2</c:v>
                </c:pt>
                <c:pt idx="19">
                  <c:v>1.048815158458026E-2</c:v>
                </c:pt>
                <c:pt idx="20">
                  <c:v>8.760855710914851E-3</c:v>
                </c:pt>
                <c:pt idx="21">
                  <c:v>7.4948693188201642E-3</c:v>
                </c:pt>
                <c:pt idx="22">
                  <c:v>7.0439272628731306E-3</c:v>
                </c:pt>
                <c:pt idx="23">
                  <c:v>1.0247089009417683E-2</c:v>
                </c:pt>
                <c:pt idx="24">
                  <c:v>8.2971633785322418E-3</c:v>
                </c:pt>
                <c:pt idx="25">
                  <c:v>7.6959387242450245E-3</c:v>
                </c:pt>
                <c:pt idx="26">
                  <c:v>8.5725544684526287E-3</c:v>
                </c:pt>
                <c:pt idx="27">
                  <c:v>8.3702718278579856E-3</c:v>
                </c:pt>
                <c:pt idx="28">
                  <c:v>8.2007895990841503E-3</c:v>
                </c:pt>
                <c:pt idx="29">
                  <c:v>7.1461943229360206E-3</c:v>
                </c:pt>
                <c:pt idx="30">
                  <c:v>5.2993972961379743E-3</c:v>
                </c:pt>
                <c:pt idx="31">
                  <c:v>4.6110733621238841E-3</c:v>
                </c:pt>
                <c:pt idx="32">
                  <c:v>6.0738371417294818E-3</c:v>
                </c:pt>
                <c:pt idx="33">
                  <c:v>7.0854309809107643E-3</c:v>
                </c:pt>
                <c:pt idx="34">
                  <c:v>6.1597170959067213E-3</c:v>
                </c:pt>
                <c:pt idx="35">
                  <c:v>5.842548951967624E-3</c:v>
                </c:pt>
                <c:pt idx="36">
                  <c:v>4.6624156946120984E-3</c:v>
                </c:pt>
                <c:pt idx="37">
                  <c:v>4.5745581937810887E-3</c:v>
                </c:pt>
                <c:pt idx="38">
                  <c:v>5.6505861394829581E-3</c:v>
                </c:pt>
                <c:pt idx="39">
                  <c:v>5.7133376111744285E-3</c:v>
                </c:pt>
                <c:pt idx="40">
                  <c:v>4.2562746417780448E-3</c:v>
                </c:pt>
                <c:pt idx="41">
                  <c:v>5.9657434043696167E-3</c:v>
                </c:pt>
                <c:pt idx="42">
                  <c:v>7.6480272054886209E-3</c:v>
                </c:pt>
                <c:pt idx="43">
                  <c:v>8.0856108145284638E-3</c:v>
                </c:pt>
                <c:pt idx="44">
                  <c:v>1.0963335959292901E-2</c:v>
                </c:pt>
                <c:pt idx="45">
                  <c:v>8.5782644060837018E-3</c:v>
                </c:pt>
                <c:pt idx="46">
                  <c:v>6.6651045941413063E-3</c:v>
                </c:pt>
                <c:pt idx="47">
                  <c:v>8.3987110558915359E-3</c:v>
                </c:pt>
                <c:pt idx="48">
                  <c:v>8.2615859860324225E-3</c:v>
                </c:pt>
                <c:pt idx="49">
                  <c:v>8.7270752064699964E-3</c:v>
                </c:pt>
                <c:pt idx="50">
                  <c:v>1.1263403166472135E-2</c:v>
                </c:pt>
                <c:pt idx="51">
                  <c:v>8.2682332981125935E-3</c:v>
                </c:pt>
              </c:numCache>
            </c:numRef>
          </c:val>
          <c:smooth val="0"/>
          <c:extLst>
            <c:ext xmlns:c16="http://schemas.microsoft.com/office/drawing/2014/chart" uri="{C3380CC4-5D6E-409C-BE32-E72D297353CC}">
              <c16:uniqueId val="{00000000-4110-4442-9CA1-AE6EF8318C86}"/>
            </c:ext>
          </c:extLst>
        </c:ser>
        <c:ser>
          <c:idx val="1"/>
          <c:order val="1"/>
          <c:tx>
            <c:strRef>
              <c:f>TdR_38!$B$87</c:f>
              <c:strCache>
                <c:ptCount val="1"/>
                <c:pt idx="0">
                  <c:v>Industrie</c:v>
                </c:pt>
              </c:strCache>
            </c:strRef>
          </c:tx>
          <c:marker>
            <c:symbol val="none"/>
          </c:marker>
          <c:cat>
            <c:strRef>
              <c:f>TdR_38!$C$85:$BB$85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TdR_38!$C$87:$BB$87</c:f>
              <c:numCache>
                <c:formatCode>0.0%</c:formatCode>
                <c:ptCount val="52"/>
                <c:pt idx="0">
                  <c:v>7.6649258444919294E-2</c:v>
                </c:pt>
                <c:pt idx="1">
                  <c:v>7.6440559500081273E-2</c:v>
                </c:pt>
                <c:pt idx="2">
                  <c:v>7.0531686342125935E-2</c:v>
                </c:pt>
                <c:pt idx="3">
                  <c:v>6.8644313788664535E-2</c:v>
                </c:pt>
                <c:pt idx="4">
                  <c:v>6.726786523822835E-2</c:v>
                </c:pt>
                <c:pt idx="5">
                  <c:v>6.5531222489040461E-2</c:v>
                </c:pt>
                <c:pt idx="6">
                  <c:v>6.4178881111932581E-2</c:v>
                </c:pt>
                <c:pt idx="7">
                  <c:v>6.1839234254424613E-2</c:v>
                </c:pt>
                <c:pt idx="8">
                  <c:v>6.4754821359734344E-2</c:v>
                </c:pt>
                <c:pt idx="9">
                  <c:v>6.4840613663247254E-2</c:v>
                </c:pt>
                <c:pt idx="10">
                  <c:v>6.6480640617205558E-2</c:v>
                </c:pt>
                <c:pt idx="11">
                  <c:v>6.7421670706228815E-2</c:v>
                </c:pt>
                <c:pt idx="12">
                  <c:v>6.8650548714230819E-2</c:v>
                </c:pt>
                <c:pt idx="13">
                  <c:v>6.7529187250302936E-2</c:v>
                </c:pt>
                <c:pt idx="14">
                  <c:v>6.5582151216361961E-2</c:v>
                </c:pt>
                <c:pt idx="15">
                  <c:v>6.6214415388358733E-2</c:v>
                </c:pt>
                <c:pt idx="16">
                  <c:v>6.5992731036535676E-2</c:v>
                </c:pt>
                <c:pt idx="17">
                  <c:v>6.5282487861866065E-2</c:v>
                </c:pt>
                <c:pt idx="18">
                  <c:v>7.0396926024748743E-2</c:v>
                </c:pt>
                <c:pt idx="19">
                  <c:v>6.9250034524247786E-2</c:v>
                </c:pt>
                <c:pt idx="20">
                  <c:v>6.727874761261865E-2</c:v>
                </c:pt>
                <c:pt idx="21">
                  <c:v>7.0008393232005861E-2</c:v>
                </c:pt>
                <c:pt idx="22">
                  <c:v>7.3119870059061204E-2</c:v>
                </c:pt>
                <c:pt idx="23">
                  <c:v>7.6314838723263417E-2</c:v>
                </c:pt>
                <c:pt idx="24">
                  <c:v>7.8766570527704818E-2</c:v>
                </c:pt>
                <c:pt idx="25">
                  <c:v>8.1589678826192558E-2</c:v>
                </c:pt>
                <c:pt idx="26">
                  <c:v>8.4302049592434092E-2</c:v>
                </c:pt>
                <c:pt idx="27">
                  <c:v>8.1642292586774676E-2</c:v>
                </c:pt>
                <c:pt idx="28">
                  <c:v>8.3696730272394895E-2</c:v>
                </c:pt>
                <c:pt idx="29">
                  <c:v>8.0425130037177731E-2</c:v>
                </c:pt>
                <c:pt idx="30">
                  <c:v>8.0304514064904894E-2</c:v>
                </c:pt>
                <c:pt idx="31">
                  <c:v>7.5729415111830359E-2</c:v>
                </c:pt>
                <c:pt idx="32">
                  <c:v>7.9167448624225645E-2</c:v>
                </c:pt>
                <c:pt idx="33">
                  <c:v>7.6764530088704236E-2</c:v>
                </c:pt>
                <c:pt idx="34">
                  <c:v>7.4445197274118219E-2</c:v>
                </c:pt>
                <c:pt idx="35">
                  <c:v>7.567626056722819E-2</c:v>
                </c:pt>
                <c:pt idx="36">
                  <c:v>5.1468343050792432E-2</c:v>
                </c:pt>
                <c:pt idx="37">
                  <c:v>5.7968267898670413E-2</c:v>
                </c:pt>
                <c:pt idx="38">
                  <c:v>7.0440588858164316E-2</c:v>
                </c:pt>
                <c:pt idx="39">
                  <c:v>7.1053086099902213E-2</c:v>
                </c:pt>
                <c:pt idx="40">
                  <c:v>7.1304458296414824E-2</c:v>
                </c:pt>
                <c:pt idx="41">
                  <c:v>7.0150162371564476E-2</c:v>
                </c:pt>
                <c:pt idx="42">
                  <c:v>7.0372367268313335E-2</c:v>
                </c:pt>
                <c:pt idx="43">
                  <c:v>7.2927629934646673E-2</c:v>
                </c:pt>
                <c:pt idx="44">
                  <c:v>7.3530569124154968E-2</c:v>
                </c:pt>
                <c:pt idx="45">
                  <c:v>7.0948279087015065E-2</c:v>
                </c:pt>
                <c:pt idx="46">
                  <c:v>7.1811255482315484E-2</c:v>
                </c:pt>
                <c:pt idx="47">
                  <c:v>7.0226045706561296E-2</c:v>
                </c:pt>
                <c:pt idx="48">
                  <c:v>6.9401537806546162E-2</c:v>
                </c:pt>
                <c:pt idx="49">
                  <c:v>6.6935137207704568E-2</c:v>
                </c:pt>
                <c:pt idx="50">
                  <c:v>6.4440133791945339E-2</c:v>
                </c:pt>
                <c:pt idx="51">
                  <c:v>6.2876250191466435E-2</c:v>
                </c:pt>
              </c:numCache>
            </c:numRef>
          </c:val>
          <c:smooth val="0"/>
          <c:extLst>
            <c:ext xmlns:c16="http://schemas.microsoft.com/office/drawing/2014/chart" uri="{C3380CC4-5D6E-409C-BE32-E72D297353CC}">
              <c16:uniqueId val="{00000001-4110-4442-9CA1-AE6EF8318C86}"/>
            </c:ext>
          </c:extLst>
        </c:ser>
        <c:ser>
          <c:idx val="2"/>
          <c:order val="2"/>
          <c:tx>
            <c:strRef>
              <c:f>TdR_38!$B$88</c:f>
              <c:strCache>
                <c:ptCount val="1"/>
                <c:pt idx="0">
                  <c:v>Construction</c:v>
                </c:pt>
              </c:strCache>
            </c:strRef>
          </c:tx>
          <c:marker>
            <c:symbol val="none"/>
          </c:marker>
          <c:cat>
            <c:strRef>
              <c:f>TdR_38!$C$85:$BB$85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TdR_38!$C$88:$BB$88</c:f>
              <c:numCache>
                <c:formatCode>0.0%</c:formatCode>
                <c:ptCount val="52"/>
                <c:pt idx="0">
                  <c:v>8.2074890944998868E-2</c:v>
                </c:pt>
                <c:pt idx="1">
                  <c:v>7.9986440225959174E-2</c:v>
                </c:pt>
                <c:pt idx="2">
                  <c:v>7.6239807478496194E-2</c:v>
                </c:pt>
                <c:pt idx="3">
                  <c:v>7.7534273426765235E-2</c:v>
                </c:pt>
                <c:pt idx="4">
                  <c:v>7.963173219216832E-2</c:v>
                </c:pt>
                <c:pt idx="5">
                  <c:v>7.9619447434977647E-2</c:v>
                </c:pt>
                <c:pt idx="6">
                  <c:v>8.1526449937134274E-2</c:v>
                </c:pt>
                <c:pt idx="7">
                  <c:v>6.6067972984332646E-2</c:v>
                </c:pt>
                <c:pt idx="8">
                  <c:v>8.1461388346834654E-2</c:v>
                </c:pt>
                <c:pt idx="9">
                  <c:v>8.6255842193120338E-2</c:v>
                </c:pt>
                <c:pt idx="10">
                  <c:v>8.8530464901612468E-2</c:v>
                </c:pt>
                <c:pt idx="11">
                  <c:v>7.7584150085598394E-2</c:v>
                </c:pt>
                <c:pt idx="12">
                  <c:v>7.6189581868245676E-2</c:v>
                </c:pt>
                <c:pt idx="13">
                  <c:v>6.9700870741032775E-2</c:v>
                </c:pt>
                <c:pt idx="14">
                  <c:v>6.9416009013270372E-2</c:v>
                </c:pt>
                <c:pt idx="15">
                  <c:v>6.9315819041300727E-2</c:v>
                </c:pt>
                <c:pt idx="16">
                  <c:v>6.7382848030730788E-2</c:v>
                </c:pt>
                <c:pt idx="17">
                  <c:v>6.622646862782583E-2</c:v>
                </c:pt>
                <c:pt idx="18">
                  <c:v>8.2574965185824134E-2</c:v>
                </c:pt>
                <c:pt idx="19">
                  <c:v>7.9942092979631521E-2</c:v>
                </c:pt>
                <c:pt idx="20">
                  <c:v>7.6009283182514209E-2</c:v>
                </c:pt>
                <c:pt idx="21">
                  <c:v>8.5856577367498021E-2</c:v>
                </c:pt>
                <c:pt idx="22">
                  <c:v>8.9166360514932652E-2</c:v>
                </c:pt>
                <c:pt idx="23">
                  <c:v>9.1182130360624628E-2</c:v>
                </c:pt>
                <c:pt idx="24">
                  <c:v>9.3167328957997661E-2</c:v>
                </c:pt>
                <c:pt idx="25">
                  <c:v>9.1941161721823941E-2</c:v>
                </c:pt>
                <c:pt idx="26">
                  <c:v>9.576292179468672E-2</c:v>
                </c:pt>
                <c:pt idx="27">
                  <c:v>0.10128237002873577</c:v>
                </c:pt>
                <c:pt idx="28">
                  <c:v>0.10076709561474517</c:v>
                </c:pt>
                <c:pt idx="29">
                  <c:v>9.558596252177666E-2</c:v>
                </c:pt>
                <c:pt idx="30">
                  <c:v>9.8084706398360186E-2</c:v>
                </c:pt>
                <c:pt idx="31">
                  <c:v>9.103981688075069E-2</c:v>
                </c:pt>
                <c:pt idx="32">
                  <c:v>0.10094642498401916</c:v>
                </c:pt>
                <c:pt idx="33">
                  <c:v>0.10184894729262747</c:v>
                </c:pt>
                <c:pt idx="34">
                  <c:v>0.1026058549190413</c:v>
                </c:pt>
                <c:pt idx="35">
                  <c:v>9.5449131814751967E-2</c:v>
                </c:pt>
                <c:pt idx="36">
                  <c:v>3.9673087358577469E-2</c:v>
                </c:pt>
                <c:pt idx="37">
                  <c:v>8.078730543474133E-2</c:v>
                </c:pt>
                <c:pt idx="38">
                  <c:v>8.7257323132551343E-2</c:v>
                </c:pt>
                <c:pt idx="39">
                  <c:v>8.7962712856049272E-2</c:v>
                </c:pt>
                <c:pt idx="40">
                  <c:v>8.7587432588952477E-2</c:v>
                </c:pt>
                <c:pt idx="41">
                  <c:v>8.4059755055857152E-2</c:v>
                </c:pt>
                <c:pt idx="42">
                  <c:v>8.38781845608986E-2</c:v>
                </c:pt>
                <c:pt idx="43">
                  <c:v>8.6153149628778861E-2</c:v>
                </c:pt>
                <c:pt idx="44">
                  <c:v>8.822386004060051E-2</c:v>
                </c:pt>
                <c:pt idx="45">
                  <c:v>8.9317813258087617E-2</c:v>
                </c:pt>
                <c:pt idx="46">
                  <c:v>9.4821120515094684E-2</c:v>
                </c:pt>
                <c:pt idx="47">
                  <c:v>9.657900446518787E-2</c:v>
                </c:pt>
                <c:pt idx="48">
                  <c:v>9.8144659259530337E-2</c:v>
                </c:pt>
                <c:pt idx="49">
                  <c:v>9.6571759049214334E-2</c:v>
                </c:pt>
                <c:pt idx="50">
                  <c:v>9.7461776774821748E-2</c:v>
                </c:pt>
                <c:pt idx="51">
                  <c:v>9.6428817495770147E-2</c:v>
                </c:pt>
              </c:numCache>
            </c:numRef>
          </c:val>
          <c:smooth val="0"/>
          <c:extLst>
            <c:ext xmlns:c16="http://schemas.microsoft.com/office/drawing/2014/chart" uri="{C3380CC4-5D6E-409C-BE32-E72D297353CC}">
              <c16:uniqueId val="{00000002-4110-4442-9CA1-AE6EF8318C86}"/>
            </c:ext>
          </c:extLst>
        </c:ser>
        <c:ser>
          <c:idx val="3"/>
          <c:order val="3"/>
          <c:tx>
            <c:strRef>
              <c:f>TdR_38!$B$89</c:f>
              <c:strCache>
                <c:ptCount val="1"/>
                <c:pt idx="0">
                  <c:v>Tertiaire marchand</c:v>
                </c:pt>
              </c:strCache>
            </c:strRef>
          </c:tx>
          <c:marker>
            <c:symbol val="none"/>
          </c:marker>
          <c:cat>
            <c:strRef>
              <c:f>TdR_38!$C$85:$BB$85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TdR_38!$C$89:$BB$89</c:f>
              <c:numCache>
                <c:formatCode>0.0%</c:formatCode>
                <c:ptCount val="52"/>
                <c:pt idx="0">
                  <c:v>2.4365792558390578E-2</c:v>
                </c:pt>
                <c:pt idx="1">
                  <c:v>2.5116610663728323E-2</c:v>
                </c:pt>
                <c:pt idx="2">
                  <c:v>2.4028700190089312E-2</c:v>
                </c:pt>
                <c:pt idx="3">
                  <c:v>2.2741107870914289E-2</c:v>
                </c:pt>
                <c:pt idx="4">
                  <c:v>2.3986157050404924E-2</c:v>
                </c:pt>
                <c:pt idx="5">
                  <c:v>2.2078085102263674E-2</c:v>
                </c:pt>
                <c:pt idx="6">
                  <c:v>2.1714182666771092E-2</c:v>
                </c:pt>
                <c:pt idx="7">
                  <c:v>2.155909746634669E-2</c:v>
                </c:pt>
                <c:pt idx="8">
                  <c:v>2.2185774283127745E-2</c:v>
                </c:pt>
                <c:pt idx="9">
                  <c:v>2.3483639651126903E-2</c:v>
                </c:pt>
                <c:pt idx="10">
                  <c:v>2.329949726046664E-2</c:v>
                </c:pt>
                <c:pt idx="11">
                  <c:v>2.3948693603187271E-2</c:v>
                </c:pt>
                <c:pt idx="12">
                  <c:v>2.3127133250510589E-2</c:v>
                </c:pt>
                <c:pt idx="13">
                  <c:v>2.3479706384436676E-2</c:v>
                </c:pt>
                <c:pt idx="14">
                  <c:v>2.4363565543709248E-2</c:v>
                </c:pt>
                <c:pt idx="15">
                  <c:v>2.58193610734073E-2</c:v>
                </c:pt>
                <c:pt idx="16">
                  <c:v>2.6383221589095295E-2</c:v>
                </c:pt>
                <c:pt idx="17">
                  <c:v>2.72871138708413E-2</c:v>
                </c:pt>
                <c:pt idx="18">
                  <c:v>2.7412552637279763E-2</c:v>
                </c:pt>
                <c:pt idx="19">
                  <c:v>2.6489304839057527E-2</c:v>
                </c:pt>
                <c:pt idx="20">
                  <c:v>2.7373433530942324E-2</c:v>
                </c:pt>
                <c:pt idx="21">
                  <c:v>3.0022258279724805E-2</c:v>
                </c:pt>
                <c:pt idx="22">
                  <c:v>2.9816489576650715E-2</c:v>
                </c:pt>
                <c:pt idx="23">
                  <c:v>3.2851611758618879E-2</c:v>
                </c:pt>
                <c:pt idx="24">
                  <c:v>3.1366343576512343E-2</c:v>
                </c:pt>
                <c:pt idx="25">
                  <c:v>3.4749109877749679E-2</c:v>
                </c:pt>
                <c:pt idx="26">
                  <c:v>3.4244400375077276E-2</c:v>
                </c:pt>
                <c:pt idx="27">
                  <c:v>3.5450562101530567E-2</c:v>
                </c:pt>
                <c:pt idx="28">
                  <c:v>3.7657151080000617E-2</c:v>
                </c:pt>
                <c:pt idx="29">
                  <c:v>3.6426931314126783E-2</c:v>
                </c:pt>
                <c:pt idx="30">
                  <c:v>3.728834695572901E-2</c:v>
                </c:pt>
                <c:pt idx="31">
                  <c:v>3.4433209939225211E-2</c:v>
                </c:pt>
                <c:pt idx="32">
                  <c:v>3.8037687122186137E-2</c:v>
                </c:pt>
                <c:pt idx="33">
                  <c:v>3.874544753284153E-2</c:v>
                </c:pt>
                <c:pt idx="34">
                  <c:v>3.8346859282456222E-2</c:v>
                </c:pt>
                <c:pt idx="35">
                  <c:v>3.9228348368388663E-2</c:v>
                </c:pt>
                <c:pt idx="36">
                  <c:v>3.0752918774379426E-2</c:v>
                </c:pt>
                <c:pt idx="37">
                  <c:v>3.5618495396420702E-2</c:v>
                </c:pt>
                <c:pt idx="38">
                  <c:v>3.9652372306884842E-2</c:v>
                </c:pt>
                <c:pt idx="39">
                  <c:v>4.0038733450870764E-2</c:v>
                </c:pt>
                <c:pt idx="40">
                  <c:v>4.0906011567959151E-2</c:v>
                </c:pt>
                <c:pt idx="41">
                  <c:v>4.1310576482941952E-2</c:v>
                </c:pt>
                <c:pt idx="42">
                  <c:v>3.9156002778781791E-2</c:v>
                </c:pt>
                <c:pt idx="43">
                  <c:v>3.9602591435049246E-2</c:v>
                </c:pt>
                <c:pt idx="44">
                  <c:v>3.909645565291929E-2</c:v>
                </c:pt>
                <c:pt idx="45">
                  <c:v>3.6701643378974448E-2</c:v>
                </c:pt>
                <c:pt idx="46">
                  <c:v>3.6775654190259861E-2</c:v>
                </c:pt>
                <c:pt idx="47">
                  <c:v>3.7061141317890782E-2</c:v>
                </c:pt>
                <c:pt idx="48">
                  <c:v>3.6186800921079371E-2</c:v>
                </c:pt>
                <c:pt idx="49">
                  <c:v>3.6040029984256601E-2</c:v>
                </c:pt>
                <c:pt idx="50">
                  <c:v>3.4436914763674178E-2</c:v>
                </c:pt>
                <c:pt idx="51">
                  <c:v>3.373524634958687E-2</c:v>
                </c:pt>
              </c:numCache>
            </c:numRef>
          </c:val>
          <c:smooth val="0"/>
          <c:extLst>
            <c:ext xmlns:c16="http://schemas.microsoft.com/office/drawing/2014/chart" uri="{C3380CC4-5D6E-409C-BE32-E72D297353CC}">
              <c16:uniqueId val="{00000003-4110-4442-9CA1-AE6EF8318C86}"/>
            </c:ext>
          </c:extLst>
        </c:ser>
        <c:ser>
          <c:idx val="4"/>
          <c:order val="4"/>
          <c:tx>
            <c:strRef>
              <c:f>TdR_38!$B$90</c:f>
              <c:strCache>
                <c:ptCount val="1"/>
                <c:pt idx="0">
                  <c:v>Tertiaire non marchand</c:v>
                </c:pt>
              </c:strCache>
            </c:strRef>
          </c:tx>
          <c:marker>
            <c:symbol val="none"/>
          </c:marker>
          <c:cat>
            <c:strRef>
              <c:f>TdR_38!$C$85:$BB$85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TdR_38!$C$90:$BB$90</c:f>
              <c:numCache>
                <c:formatCode>0.0%</c:formatCode>
                <c:ptCount val="52"/>
                <c:pt idx="0">
                  <c:v>3.766144475216972E-3</c:v>
                </c:pt>
                <c:pt idx="1">
                  <c:v>3.7848923581373464E-3</c:v>
                </c:pt>
                <c:pt idx="2">
                  <c:v>3.823566679570357E-3</c:v>
                </c:pt>
                <c:pt idx="3">
                  <c:v>4.4342539861133871E-3</c:v>
                </c:pt>
                <c:pt idx="4">
                  <c:v>3.5952327742632306E-3</c:v>
                </c:pt>
                <c:pt idx="5">
                  <c:v>3.621704541782996E-3</c:v>
                </c:pt>
                <c:pt idx="6">
                  <c:v>3.1847438622461394E-3</c:v>
                </c:pt>
                <c:pt idx="7">
                  <c:v>2.9611709793032231E-3</c:v>
                </c:pt>
                <c:pt idx="8">
                  <c:v>2.9819241859158482E-3</c:v>
                </c:pt>
                <c:pt idx="9">
                  <c:v>2.8563510402487688E-3</c:v>
                </c:pt>
                <c:pt idx="10">
                  <c:v>2.6089699780748698E-3</c:v>
                </c:pt>
                <c:pt idx="11">
                  <c:v>2.3819357696628937E-3</c:v>
                </c:pt>
                <c:pt idx="12">
                  <c:v>3.0167214414730057E-3</c:v>
                </c:pt>
                <c:pt idx="13">
                  <c:v>2.6213129661245196E-3</c:v>
                </c:pt>
                <c:pt idx="14">
                  <c:v>2.9317453790383293E-3</c:v>
                </c:pt>
                <c:pt idx="15">
                  <c:v>3.1540787320279841E-3</c:v>
                </c:pt>
                <c:pt idx="16">
                  <c:v>3.2990467116680278E-3</c:v>
                </c:pt>
                <c:pt idx="17">
                  <c:v>3.4004335087701198E-3</c:v>
                </c:pt>
                <c:pt idx="18">
                  <c:v>3.5439356898127883E-3</c:v>
                </c:pt>
                <c:pt idx="19">
                  <c:v>3.0816707875894202E-3</c:v>
                </c:pt>
                <c:pt idx="20">
                  <c:v>3.9441240526193284E-3</c:v>
                </c:pt>
                <c:pt idx="21">
                  <c:v>3.5232578012820244E-3</c:v>
                </c:pt>
                <c:pt idx="22">
                  <c:v>3.4392389794790311E-3</c:v>
                </c:pt>
                <c:pt idx="23">
                  <c:v>3.3838469930976981E-3</c:v>
                </c:pt>
                <c:pt idx="24">
                  <c:v>2.2123174757007246E-3</c:v>
                </c:pt>
                <c:pt idx="25">
                  <c:v>2.0694581548412316E-3</c:v>
                </c:pt>
                <c:pt idx="26">
                  <c:v>2.0502700960686477E-3</c:v>
                </c:pt>
                <c:pt idx="27">
                  <c:v>2.0421992106784896E-3</c:v>
                </c:pt>
                <c:pt idx="28">
                  <c:v>2.1386667314049067E-3</c:v>
                </c:pt>
                <c:pt idx="29">
                  <c:v>3.1344202118590283E-3</c:v>
                </c:pt>
                <c:pt idx="30">
                  <c:v>3.182398964197742E-3</c:v>
                </c:pt>
                <c:pt idx="31">
                  <c:v>3.2737834926086467E-3</c:v>
                </c:pt>
                <c:pt idx="32">
                  <c:v>3.2282555213376729E-3</c:v>
                </c:pt>
                <c:pt idx="33">
                  <c:v>3.1799423313227746E-3</c:v>
                </c:pt>
                <c:pt idx="34">
                  <c:v>3.3724818273277268E-3</c:v>
                </c:pt>
                <c:pt idx="35">
                  <c:v>3.5403453658381062E-3</c:v>
                </c:pt>
                <c:pt idx="36">
                  <c:v>3.0718981158766629E-3</c:v>
                </c:pt>
                <c:pt idx="37">
                  <c:v>3.2374570334715268E-3</c:v>
                </c:pt>
                <c:pt idx="38">
                  <c:v>3.9119189395582588E-3</c:v>
                </c:pt>
                <c:pt idx="39">
                  <c:v>3.6321400136351848E-3</c:v>
                </c:pt>
                <c:pt idx="40">
                  <c:v>3.9241871872168193E-3</c:v>
                </c:pt>
                <c:pt idx="41">
                  <c:v>4.1254382173859863E-3</c:v>
                </c:pt>
                <c:pt idx="42">
                  <c:v>4.2623649651023455E-3</c:v>
                </c:pt>
                <c:pt idx="43">
                  <c:v>4.353950968055415E-3</c:v>
                </c:pt>
                <c:pt idx="44">
                  <c:v>4.8015937129398259E-3</c:v>
                </c:pt>
                <c:pt idx="45">
                  <c:v>4.8472861433144498E-3</c:v>
                </c:pt>
                <c:pt idx="46">
                  <c:v>4.3728252272241452E-3</c:v>
                </c:pt>
                <c:pt idx="47">
                  <c:v>5.0561834694863479E-3</c:v>
                </c:pt>
                <c:pt idx="48">
                  <c:v>4.1699649855855151E-3</c:v>
                </c:pt>
                <c:pt idx="49">
                  <c:v>3.9788957123240648E-3</c:v>
                </c:pt>
                <c:pt idx="50">
                  <c:v>4.1296852109953099E-3</c:v>
                </c:pt>
                <c:pt idx="51">
                  <c:v>4.0677116870382031E-3</c:v>
                </c:pt>
              </c:numCache>
            </c:numRef>
          </c:val>
          <c:smooth val="0"/>
          <c:extLst>
            <c:ext xmlns:c16="http://schemas.microsoft.com/office/drawing/2014/chart" uri="{C3380CC4-5D6E-409C-BE32-E72D297353CC}">
              <c16:uniqueId val="{00000004-4110-4442-9CA1-AE6EF8318C86}"/>
            </c:ext>
          </c:extLst>
        </c:ser>
        <c:dLbls>
          <c:showLegendKey val="0"/>
          <c:showVal val="0"/>
          <c:showCatName val="0"/>
          <c:showSerName val="0"/>
          <c:showPercent val="0"/>
          <c:showBubbleSize val="0"/>
        </c:dLbls>
        <c:smooth val="0"/>
        <c:axId val="151090304"/>
        <c:axId val="151091840"/>
      </c:lineChart>
      <c:catAx>
        <c:axId val="151090304"/>
        <c:scaling>
          <c:orientation val="minMax"/>
        </c:scaling>
        <c:delete val="0"/>
        <c:axPos val="b"/>
        <c:numFmt formatCode="General" sourceLinked="0"/>
        <c:majorTickMark val="out"/>
        <c:minorTickMark val="none"/>
        <c:tickLblPos val="nextTo"/>
        <c:crossAx val="151091840"/>
        <c:crosses val="autoZero"/>
        <c:auto val="1"/>
        <c:lblAlgn val="ctr"/>
        <c:lblOffset val="100"/>
        <c:noMultiLvlLbl val="0"/>
      </c:catAx>
      <c:valAx>
        <c:axId val="151091840"/>
        <c:scaling>
          <c:orientation val="minMax"/>
        </c:scaling>
        <c:delete val="0"/>
        <c:axPos val="l"/>
        <c:majorGridlines/>
        <c:numFmt formatCode="0.0%" sourceLinked="1"/>
        <c:majorTickMark val="out"/>
        <c:minorTickMark val="none"/>
        <c:tickLblPos val="nextTo"/>
        <c:crossAx val="15109030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trimestrielle des ETP intérimaires dans l'industrie </a:t>
            </a:r>
            <a:r>
              <a:rPr lang="en-US" sz="1200"/>
              <a:t>(hors cokéfaction</a:t>
            </a:r>
            <a:r>
              <a:rPr lang="en-US" sz="1500"/>
              <a:t>) et la construction dans l'Allier</a:t>
            </a:r>
            <a:r>
              <a:rPr lang="en-US"/>
              <a:t> </a:t>
            </a:r>
            <a:r>
              <a:rPr lang="en-US" sz="1050" b="0"/>
              <a:t>(Source : Dares, DSN, Fichiers Pôle-emploi, CVS, lieu de l'entreprise utilisatrice, naf 17)</a:t>
            </a:r>
          </a:p>
        </c:rich>
      </c:tx>
      <c:overlay val="0"/>
    </c:title>
    <c:autoTitleDeleted val="0"/>
    <c:plotArea>
      <c:layout/>
      <c:lineChart>
        <c:grouping val="standard"/>
        <c:varyColors val="0"/>
        <c:ser>
          <c:idx val="0"/>
          <c:order val="0"/>
          <c:tx>
            <c:strRef>
              <c:f>ETP_03!$D$32</c:f>
              <c:strCache>
                <c:ptCount val="1"/>
                <c:pt idx="0">
                  <c:v>Fabrication de denrees alimentaires, de boissons et  de produits a base de tabac</c:v>
                </c:pt>
              </c:strCache>
            </c:strRef>
          </c:tx>
          <c:marker>
            <c:symbol val="none"/>
          </c:marker>
          <c:cat>
            <c:strRef>
              <c:f>ETP_03!$E$29:$CB$29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ETP_03!$E$32:$CB$32</c:f>
              <c:numCache>
                <c:formatCode>#,##0</c:formatCode>
                <c:ptCount val="76"/>
                <c:pt idx="0">
                  <c:v>280.74061645008697</c:v>
                </c:pt>
                <c:pt idx="1">
                  <c:v>373.04763956156</c:v>
                </c:pt>
                <c:pt idx="2">
                  <c:v>417.038225749346</c:v>
                </c:pt>
                <c:pt idx="3">
                  <c:v>329.70620285139597</c:v>
                </c:pt>
                <c:pt idx="4">
                  <c:v>278.16396825853201</c:v>
                </c:pt>
                <c:pt idx="5">
                  <c:v>260.88521095913302</c:v>
                </c:pt>
                <c:pt idx="6">
                  <c:v>313.47885590846403</c:v>
                </c:pt>
                <c:pt idx="7">
                  <c:v>315.10931829136501</c:v>
                </c:pt>
                <c:pt idx="8">
                  <c:v>334.13258969591402</c:v>
                </c:pt>
                <c:pt idx="9">
                  <c:v>403.81838798220599</c:v>
                </c:pt>
                <c:pt idx="10">
                  <c:v>398.66641858431598</c:v>
                </c:pt>
                <c:pt idx="11">
                  <c:v>402.41584371732898</c:v>
                </c:pt>
                <c:pt idx="12">
                  <c:v>420.55162662306901</c:v>
                </c:pt>
                <c:pt idx="13">
                  <c:v>397.673061951911</c:v>
                </c:pt>
                <c:pt idx="14">
                  <c:v>393.13268046332797</c:v>
                </c:pt>
                <c:pt idx="15">
                  <c:v>331.82582121332803</c:v>
                </c:pt>
                <c:pt idx="16">
                  <c:v>339.54019620331098</c:v>
                </c:pt>
                <c:pt idx="17">
                  <c:v>292.02307508067099</c:v>
                </c:pt>
                <c:pt idx="18">
                  <c:v>286.49810208395098</c:v>
                </c:pt>
                <c:pt idx="19">
                  <c:v>280.29807764986703</c:v>
                </c:pt>
                <c:pt idx="20">
                  <c:v>284.98879982354703</c:v>
                </c:pt>
                <c:pt idx="21">
                  <c:v>330.23722242096898</c:v>
                </c:pt>
                <c:pt idx="22">
                  <c:v>290.35779464273298</c:v>
                </c:pt>
                <c:pt idx="23">
                  <c:v>307.93644562877199</c:v>
                </c:pt>
                <c:pt idx="24">
                  <c:v>269.49241194392101</c:v>
                </c:pt>
                <c:pt idx="25">
                  <c:v>256.29441201553999</c:v>
                </c:pt>
                <c:pt idx="26">
                  <c:v>294.81346766227898</c:v>
                </c:pt>
                <c:pt idx="27">
                  <c:v>292.42658663215798</c:v>
                </c:pt>
                <c:pt idx="28">
                  <c:v>260.32022261974902</c:v>
                </c:pt>
                <c:pt idx="29">
                  <c:v>259.409220122357</c:v>
                </c:pt>
                <c:pt idx="30">
                  <c:v>233.039734919832</c:v>
                </c:pt>
                <c:pt idx="31">
                  <c:v>225.84516215411301</c:v>
                </c:pt>
                <c:pt idx="32">
                  <c:v>221.19441105453399</c:v>
                </c:pt>
                <c:pt idx="33">
                  <c:v>164.46515430073001</c:v>
                </c:pt>
                <c:pt idx="34">
                  <c:v>158.27459359049499</c:v>
                </c:pt>
                <c:pt idx="35">
                  <c:v>154.31814801892699</c:v>
                </c:pt>
                <c:pt idx="36">
                  <c:v>156.12769407410599</c:v>
                </c:pt>
                <c:pt idx="37">
                  <c:v>172.55764416536499</c:v>
                </c:pt>
                <c:pt idx="38">
                  <c:v>180.75683650705801</c:v>
                </c:pt>
                <c:pt idx="39">
                  <c:v>173.79765490805499</c:v>
                </c:pt>
                <c:pt idx="40">
                  <c:v>181.843913961363</c:v>
                </c:pt>
                <c:pt idx="41">
                  <c:v>191.63366953492601</c:v>
                </c:pt>
                <c:pt idx="42">
                  <c:v>204.32012788784101</c:v>
                </c:pt>
                <c:pt idx="43">
                  <c:v>221.01883227549899</c:v>
                </c:pt>
                <c:pt idx="44">
                  <c:v>216.83592419707199</c:v>
                </c:pt>
                <c:pt idx="45">
                  <c:v>231.69265142897899</c:v>
                </c:pt>
                <c:pt idx="46">
                  <c:v>246.241309231797</c:v>
                </c:pt>
                <c:pt idx="47">
                  <c:v>250.58788229255501</c:v>
                </c:pt>
                <c:pt idx="48">
                  <c:v>231.281397702031</c:v>
                </c:pt>
                <c:pt idx="49">
                  <c:v>267.26885422005199</c:v>
                </c:pt>
                <c:pt idx="50">
                  <c:v>274.64588858026298</c:v>
                </c:pt>
                <c:pt idx="51">
                  <c:v>282.75727640963402</c:v>
                </c:pt>
                <c:pt idx="52">
                  <c:v>271.75231483821301</c:v>
                </c:pt>
                <c:pt idx="53">
                  <c:v>254.943825007366</c:v>
                </c:pt>
                <c:pt idx="54">
                  <c:v>244.50055848272299</c:v>
                </c:pt>
                <c:pt idx="55">
                  <c:v>221.37071405064401</c:v>
                </c:pt>
                <c:pt idx="56">
                  <c:v>212.64771519086599</c:v>
                </c:pt>
                <c:pt idx="57">
                  <c:v>263.852651490803</c:v>
                </c:pt>
                <c:pt idx="58">
                  <c:v>236.61742264958099</c:v>
                </c:pt>
                <c:pt idx="59">
                  <c:v>245.1417105587</c:v>
                </c:pt>
                <c:pt idx="60">
                  <c:v>272.097033771719</c:v>
                </c:pt>
                <c:pt idx="61">
                  <c:v>223.140455673753</c:v>
                </c:pt>
                <c:pt idx="62">
                  <c:v>251.39543564760001</c:v>
                </c:pt>
                <c:pt idx="63">
                  <c:v>253.76774109899301</c:v>
                </c:pt>
                <c:pt idx="64">
                  <c:v>237.80938878144499</c:v>
                </c:pt>
                <c:pt idx="65">
                  <c:v>249.137949152993</c:v>
                </c:pt>
                <c:pt idx="66">
                  <c:v>289.45793002134502</c:v>
                </c:pt>
                <c:pt idx="67">
                  <c:v>322.53858649360598</c:v>
                </c:pt>
                <c:pt idx="68">
                  <c:v>333.55125941926099</c:v>
                </c:pt>
                <c:pt idx="69">
                  <c:v>330.32728263087301</c:v>
                </c:pt>
                <c:pt idx="70">
                  <c:v>344.25444407941598</c:v>
                </c:pt>
                <c:pt idx="71">
                  <c:v>332.12995984812301</c:v>
                </c:pt>
                <c:pt idx="72">
                  <c:v>330.53852283429001</c:v>
                </c:pt>
                <c:pt idx="73">
                  <c:v>315.06497442139499</c:v>
                </c:pt>
                <c:pt idx="74">
                  <c:v>294.88541020203297</c:v>
                </c:pt>
                <c:pt idx="75">
                  <c:v>291.27352825634</c:v>
                </c:pt>
              </c:numCache>
            </c:numRef>
          </c:val>
          <c:smooth val="0"/>
          <c:extLst>
            <c:ext xmlns:c16="http://schemas.microsoft.com/office/drawing/2014/chart" uri="{C3380CC4-5D6E-409C-BE32-E72D297353CC}">
              <c16:uniqueId val="{00000000-E24A-4D59-8F88-E4F2F9E71F6C}"/>
            </c:ext>
          </c:extLst>
        </c:ser>
        <c:ser>
          <c:idx val="1"/>
          <c:order val="1"/>
          <c:tx>
            <c:strRef>
              <c:f>ETP_03!$D$33</c:f>
              <c:strCache>
                <c:ptCount val="1"/>
                <c:pt idx="0">
                  <c:v>Cokéfaction et raffinage. Industries extractives,  énergie, eau, gestion des déchets et dépollution</c:v>
                </c:pt>
              </c:strCache>
            </c:strRef>
          </c:tx>
          <c:marker>
            <c:symbol val="none"/>
          </c:marker>
          <c:cat>
            <c:strRef>
              <c:f>ETP_03!$E$29:$CB$29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ETP_03!$E$33:$CB$33</c:f>
              <c:numCache>
                <c:formatCode>#,##0</c:formatCode>
                <c:ptCount val="76"/>
                <c:pt idx="0">
                  <c:v>121.143152977669</c:v>
                </c:pt>
                <c:pt idx="1">
                  <c:v>119.31935581621801</c:v>
                </c:pt>
                <c:pt idx="2">
                  <c:v>130.62657901116799</c:v>
                </c:pt>
                <c:pt idx="3">
                  <c:v>124.33498100678401</c:v>
                </c:pt>
                <c:pt idx="4">
                  <c:v>134.42448175387</c:v>
                </c:pt>
                <c:pt idx="5">
                  <c:v>159.014120700056</c:v>
                </c:pt>
                <c:pt idx="6">
                  <c:v>150.83608719277399</c:v>
                </c:pt>
                <c:pt idx="7">
                  <c:v>147.68312141561901</c:v>
                </c:pt>
                <c:pt idx="8">
                  <c:v>152.861168812589</c:v>
                </c:pt>
                <c:pt idx="9">
                  <c:v>142.470391886052</c:v>
                </c:pt>
                <c:pt idx="10">
                  <c:v>137.96692674704499</c:v>
                </c:pt>
                <c:pt idx="11">
                  <c:v>108.957475319631</c:v>
                </c:pt>
                <c:pt idx="12">
                  <c:v>113.645323182713</c:v>
                </c:pt>
                <c:pt idx="13">
                  <c:v>110.998270208598</c:v>
                </c:pt>
                <c:pt idx="14">
                  <c:v>120.50463390973501</c:v>
                </c:pt>
                <c:pt idx="15">
                  <c:v>107.260099099413</c:v>
                </c:pt>
                <c:pt idx="16">
                  <c:v>98.091117319709596</c:v>
                </c:pt>
                <c:pt idx="17">
                  <c:v>95.2940083435915</c:v>
                </c:pt>
                <c:pt idx="18">
                  <c:v>93.485327117466497</c:v>
                </c:pt>
                <c:pt idx="19">
                  <c:v>81.049303836439705</c:v>
                </c:pt>
                <c:pt idx="20">
                  <c:v>88.069300206118598</c:v>
                </c:pt>
                <c:pt idx="21">
                  <c:v>97.029903036757105</c:v>
                </c:pt>
                <c:pt idx="22">
                  <c:v>101.300849586071</c:v>
                </c:pt>
                <c:pt idx="23">
                  <c:v>117.386391050105</c:v>
                </c:pt>
                <c:pt idx="24">
                  <c:v>125.472200918461</c:v>
                </c:pt>
                <c:pt idx="25">
                  <c:v>109.41838216831199</c:v>
                </c:pt>
                <c:pt idx="26">
                  <c:v>105.862093407693</c:v>
                </c:pt>
                <c:pt idx="27">
                  <c:v>110.297171331805</c:v>
                </c:pt>
                <c:pt idx="28">
                  <c:v>104.14201936335201</c:v>
                </c:pt>
                <c:pt idx="29">
                  <c:v>103.924853527602</c:v>
                </c:pt>
                <c:pt idx="30">
                  <c:v>101.32393941390499</c:v>
                </c:pt>
                <c:pt idx="31">
                  <c:v>80.817828287753002</c:v>
                </c:pt>
                <c:pt idx="32">
                  <c:v>77.325569056411098</c:v>
                </c:pt>
                <c:pt idx="33">
                  <c:v>82.415061052171097</c:v>
                </c:pt>
                <c:pt idx="34">
                  <c:v>76.678442984215494</c:v>
                </c:pt>
                <c:pt idx="35">
                  <c:v>71.691657891134199</c:v>
                </c:pt>
                <c:pt idx="36">
                  <c:v>71.3177144359246</c:v>
                </c:pt>
                <c:pt idx="37">
                  <c:v>67.319449562040901</c:v>
                </c:pt>
                <c:pt idx="38">
                  <c:v>67.528731960642602</c:v>
                </c:pt>
                <c:pt idx="39">
                  <c:v>67.065191394299106</c:v>
                </c:pt>
                <c:pt idx="40">
                  <c:v>69.844593812388297</c:v>
                </c:pt>
                <c:pt idx="41">
                  <c:v>78.797452737207706</c:v>
                </c:pt>
                <c:pt idx="42">
                  <c:v>64.980881998026902</c:v>
                </c:pt>
                <c:pt idx="43">
                  <c:v>78.655543660601793</c:v>
                </c:pt>
                <c:pt idx="44">
                  <c:v>77.661811705054404</c:v>
                </c:pt>
                <c:pt idx="45">
                  <c:v>81.022041806112796</c:v>
                </c:pt>
                <c:pt idx="46">
                  <c:v>95.331496008860896</c:v>
                </c:pt>
                <c:pt idx="47">
                  <c:v>86.039499477421401</c:v>
                </c:pt>
                <c:pt idx="48">
                  <c:v>71.741176182259494</c:v>
                </c:pt>
                <c:pt idx="49">
                  <c:v>84.489061900694395</c:v>
                </c:pt>
                <c:pt idx="50">
                  <c:v>74.7650232404186</c:v>
                </c:pt>
                <c:pt idx="51">
                  <c:v>64.293026976507605</c:v>
                </c:pt>
                <c:pt idx="52">
                  <c:v>63.074658322484801</c:v>
                </c:pt>
                <c:pt idx="53">
                  <c:v>61.571749504893198</c:v>
                </c:pt>
                <c:pt idx="54">
                  <c:v>69.969439713158195</c:v>
                </c:pt>
                <c:pt idx="55">
                  <c:v>78.305657321861005</c:v>
                </c:pt>
                <c:pt idx="56">
                  <c:v>83.628349342247901</c:v>
                </c:pt>
                <c:pt idx="57">
                  <c:v>108.611929171745</c:v>
                </c:pt>
                <c:pt idx="58">
                  <c:v>131.401898961135</c:v>
                </c:pt>
                <c:pt idx="59">
                  <c:v>144.085722606084</c:v>
                </c:pt>
                <c:pt idx="60">
                  <c:v>128.262165517131</c:v>
                </c:pt>
                <c:pt idx="61">
                  <c:v>49.5221064544425</c:v>
                </c:pt>
                <c:pt idx="62">
                  <c:v>77.870857303110498</c:v>
                </c:pt>
                <c:pt idx="63">
                  <c:v>82.614585381326805</c:v>
                </c:pt>
                <c:pt idx="64">
                  <c:v>117.007584301875</c:v>
                </c:pt>
                <c:pt idx="65">
                  <c:v>99.423045554556595</c:v>
                </c:pt>
                <c:pt idx="66">
                  <c:v>81.254385369548899</c:v>
                </c:pt>
                <c:pt idx="67">
                  <c:v>89.944080350643105</c:v>
                </c:pt>
                <c:pt idx="68">
                  <c:v>73.978116274284702</c:v>
                </c:pt>
                <c:pt idx="69">
                  <c:v>82.110618773668605</c:v>
                </c:pt>
                <c:pt idx="70">
                  <c:v>84.221956112908799</c:v>
                </c:pt>
                <c:pt idx="71">
                  <c:v>68.453073085805997</c:v>
                </c:pt>
                <c:pt idx="72">
                  <c:v>64.104252261102999</c:v>
                </c:pt>
                <c:pt idx="73">
                  <c:v>60.318418957248198</c:v>
                </c:pt>
                <c:pt idx="74">
                  <c:v>63.3620803078271</c:v>
                </c:pt>
                <c:pt idx="75">
                  <c:v>74.857400969664297</c:v>
                </c:pt>
              </c:numCache>
            </c:numRef>
          </c:val>
          <c:smooth val="0"/>
          <c:extLst>
            <c:ext xmlns:c16="http://schemas.microsoft.com/office/drawing/2014/chart" uri="{C3380CC4-5D6E-409C-BE32-E72D297353CC}">
              <c16:uniqueId val="{00000001-E24A-4D59-8F88-E4F2F9E71F6C}"/>
            </c:ext>
          </c:extLst>
        </c:ser>
        <c:ser>
          <c:idx val="2"/>
          <c:order val="2"/>
          <c:tx>
            <c:strRef>
              <c:f>ETP_03!$D$34</c:f>
              <c:strCache>
                <c:ptCount val="1"/>
                <c:pt idx="0">
                  <c:v>Fabrication d'equipements electriques, electroniques, informatiques ; fabrication de machine</c:v>
                </c:pt>
              </c:strCache>
            </c:strRef>
          </c:tx>
          <c:marker>
            <c:symbol val="none"/>
          </c:marker>
          <c:cat>
            <c:strRef>
              <c:f>ETP_03!$E$29:$CB$29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ETP_03!$E$34:$CB$34</c:f>
              <c:numCache>
                <c:formatCode>#,##0</c:formatCode>
                <c:ptCount val="76"/>
                <c:pt idx="0">
                  <c:v>161.31145932784099</c:v>
                </c:pt>
                <c:pt idx="1">
                  <c:v>156.357871032281</c:v>
                </c:pt>
                <c:pt idx="2">
                  <c:v>286.74155650077398</c:v>
                </c:pt>
                <c:pt idx="3">
                  <c:v>570.28618896401804</c:v>
                </c:pt>
                <c:pt idx="4">
                  <c:v>513.47012310193702</c:v>
                </c:pt>
                <c:pt idx="5">
                  <c:v>423.721629797155</c:v>
                </c:pt>
                <c:pt idx="6">
                  <c:v>433.56277196941397</c:v>
                </c:pt>
                <c:pt idx="7">
                  <c:v>462.35007974587597</c:v>
                </c:pt>
                <c:pt idx="8">
                  <c:v>443.25931835550801</c:v>
                </c:pt>
                <c:pt idx="9">
                  <c:v>490.136376672533</c:v>
                </c:pt>
                <c:pt idx="10">
                  <c:v>463.55988777290702</c:v>
                </c:pt>
                <c:pt idx="11">
                  <c:v>573.53597909217899</c:v>
                </c:pt>
                <c:pt idx="12">
                  <c:v>592.66579053937596</c:v>
                </c:pt>
                <c:pt idx="13">
                  <c:v>582.30842584302104</c:v>
                </c:pt>
                <c:pt idx="14">
                  <c:v>496.84997349573001</c:v>
                </c:pt>
                <c:pt idx="15">
                  <c:v>379.220272772935</c:v>
                </c:pt>
                <c:pt idx="16">
                  <c:v>280.84417135173197</c:v>
                </c:pt>
                <c:pt idx="17">
                  <c:v>206.31824818598901</c:v>
                </c:pt>
                <c:pt idx="18">
                  <c:v>160.42960466602599</c:v>
                </c:pt>
                <c:pt idx="19">
                  <c:v>145.78584958673599</c:v>
                </c:pt>
                <c:pt idx="20">
                  <c:v>134.027349054138</c:v>
                </c:pt>
                <c:pt idx="21">
                  <c:v>125.131856544743</c:v>
                </c:pt>
                <c:pt idx="22">
                  <c:v>138.974040045979</c:v>
                </c:pt>
                <c:pt idx="23">
                  <c:v>173.55278227805499</c:v>
                </c:pt>
                <c:pt idx="24">
                  <c:v>151.89316275998701</c:v>
                </c:pt>
                <c:pt idx="25">
                  <c:v>189.002046586446</c:v>
                </c:pt>
                <c:pt idx="26">
                  <c:v>206.876426450308</c:v>
                </c:pt>
                <c:pt idx="27">
                  <c:v>193.328570409945</c:v>
                </c:pt>
                <c:pt idx="28">
                  <c:v>172.01407497211201</c:v>
                </c:pt>
                <c:pt idx="29">
                  <c:v>149.176490193034</c:v>
                </c:pt>
                <c:pt idx="30">
                  <c:v>135.70694744498601</c:v>
                </c:pt>
                <c:pt idx="31">
                  <c:v>121.117970253161</c:v>
                </c:pt>
                <c:pt idx="32">
                  <c:v>140.932385907266</c:v>
                </c:pt>
                <c:pt idx="33">
                  <c:v>162.545194463136</c:v>
                </c:pt>
                <c:pt idx="34">
                  <c:v>205.456628366876</c:v>
                </c:pt>
                <c:pt idx="35">
                  <c:v>250.45286485697099</c:v>
                </c:pt>
                <c:pt idx="36">
                  <c:v>251.13923348268</c:v>
                </c:pt>
                <c:pt idx="37">
                  <c:v>256.00409526358902</c:v>
                </c:pt>
                <c:pt idx="38">
                  <c:v>233.49912017399299</c:v>
                </c:pt>
                <c:pt idx="39">
                  <c:v>220.398785852374</c:v>
                </c:pt>
                <c:pt idx="40">
                  <c:v>190.82589269369399</c:v>
                </c:pt>
                <c:pt idx="41">
                  <c:v>210.72274612897201</c:v>
                </c:pt>
                <c:pt idx="42">
                  <c:v>215.492631189506</c:v>
                </c:pt>
                <c:pt idx="43">
                  <c:v>210.207899168441</c:v>
                </c:pt>
                <c:pt idx="44">
                  <c:v>243.67290133127099</c:v>
                </c:pt>
                <c:pt idx="45">
                  <c:v>257.134257766666</c:v>
                </c:pt>
                <c:pt idx="46">
                  <c:v>270.53182306943501</c:v>
                </c:pt>
                <c:pt idx="47">
                  <c:v>284.08234551359402</c:v>
                </c:pt>
                <c:pt idx="48">
                  <c:v>271.13047891013503</c:v>
                </c:pt>
                <c:pt idx="49">
                  <c:v>288.36336825907699</c:v>
                </c:pt>
                <c:pt idx="50">
                  <c:v>298.26601277727298</c:v>
                </c:pt>
                <c:pt idx="51">
                  <c:v>311.54554050220099</c:v>
                </c:pt>
                <c:pt idx="52">
                  <c:v>326.24800036762099</c:v>
                </c:pt>
                <c:pt idx="53">
                  <c:v>338.144390421482</c:v>
                </c:pt>
                <c:pt idx="54">
                  <c:v>373.71760966598799</c:v>
                </c:pt>
                <c:pt idx="55">
                  <c:v>386.78422623037801</c:v>
                </c:pt>
                <c:pt idx="56">
                  <c:v>327.14817972157999</c:v>
                </c:pt>
                <c:pt idx="57">
                  <c:v>301.03856945375799</c:v>
                </c:pt>
                <c:pt idx="58">
                  <c:v>240.32810702678699</c:v>
                </c:pt>
                <c:pt idx="59">
                  <c:v>206.905276614271</c:v>
                </c:pt>
                <c:pt idx="60">
                  <c:v>220.01064094010201</c:v>
                </c:pt>
                <c:pt idx="61">
                  <c:v>141.98427329725601</c:v>
                </c:pt>
                <c:pt idx="62">
                  <c:v>177.12989876604399</c:v>
                </c:pt>
                <c:pt idx="63">
                  <c:v>188.298292683082</c:v>
                </c:pt>
                <c:pt idx="64">
                  <c:v>188.27838947095299</c:v>
                </c:pt>
                <c:pt idx="65">
                  <c:v>195.20087107126301</c:v>
                </c:pt>
                <c:pt idx="66">
                  <c:v>202.63510471697899</c:v>
                </c:pt>
                <c:pt idx="67">
                  <c:v>227.73042014126901</c:v>
                </c:pt>
                <c:pt idx="68">
                  <c:v>239.84789163576301</c:v>
                </c:pt>
                <c:pt idx="69">
                  <c:v>226.815614070659</c:v>
                </c:pt>
                <c:pt idx="70">
                  <c:v>196.872279036387</c:v>
                </c:pt>
                <c:pt idx="71">
                  <c:v>200.92143554418499</c:v>
                </c:pt>
                <c:pt idx="72">
                  <c:v>197.39647750290899</c:v>
                </c:pt>
                <c:pt idx="73">
                  <c:v>187.166687664741</c:v>
                </c:pt>
                <c:pt idx="74">
                  <c:v>192.271433579335</c:v>
                </c:pt>
                <c:pt idx="75">
                  <c:v>184.660242308086</c:v>
                </c:pt>
              </c:numCache>
            </c:numRef>
          </c:val>
          <c:smooth val="0"/>
          <c:extLst>
            <c:ext xmlns:c16="http://schemas.microsoft.com/office/drawing/2014/chart" uri="{C3380CC4-5D6E-409C-BE32-E72D297353CC}">
              <c16:uniqueId val="{00000002-E24A-4D59-8F88-E4F2F9E71F6C}"/>
            </c:ext>
          </c:extLst>
        </c:ser>
        <c:ser>
          <c:idx val="3"/>
          <c:order val="3"/>
          <c:tx>
            <c:strRef>
              <c:f>ETP_03!$D$35</c:f>
              <c:strCache>
                <c:ptCount val="1"/>
                <c:pt idx="0">
                  <c:v>Fabrication de materiels de transport</c:v>
                </c:pt>
              </c:strCache>
            </c:strRef>
          </c:tx>
          <c:marker>
            <c:symbol val="none"/>
          </c:marker>
          <c:cat>
            <c:strRef>
              <c:f>ETP_03!$E$29:$CB$29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ETP_03!$E$35:$CB$35</c:f>
              <c:numCache>
                <c:formatCode>#,##0</c:formatCode>
                <c:ptCount val="76"/>
                <c:pt idx="0">
                  <c:v>382.29536758666097</c:v>
                </c:pt>
                <c:pt idx="1">
                  <c:v>281.76287334912502</c:v>
                </c:pt>
                <c:pt idx="2">
                  <c:v>208.271944877186</c:v>
                </c:pt>
                <c:pt idx="3">
                  <c:v>133.50161744558099</c:v>
                </c:pt>
                <c:pt idx="4">
                  <c:v>100.934477191879</c:v>
                </c:pt>
                <c:pt idx="5">
                  <c:v>110.39088444079999</c:v>
                </c:pt>
                <c:pt idx="6">
                  <c:v>81.472564646172202</c:v>
                </c:pt>
                <c:pt idx="7">
                  <c:v>133.32135207946001</c:v>
                </c:pt>
                <c:pt idx="8">
                  <c:v>146.61568845693699</c:v>
                </c:pt>
                <c:pt idx="9">
                  <c:v>160.79837213706099</c:v>
                </c:pt>
                <c:pt idx="10">
                  <c:v>165.26360225400299</c:v>
                </c:pt>
                <c:pt idx="11">
                  <c:v>102.57723287009701</c:v>
                </c:pt>
                <c:pt idx="12">
                  <c:v>114.62278107124099</c:v>
                </c:pt>
                <c:pt idx="13">
                  <c:v>92.641012879218295</c:v>
                </c:pt>
                <c:pt idx="14">
                  <c:v>58.491190313802399</c:v>
                </c:pt>
                <c:pt idx="15">
                  <c:v>52.280331226671102</c:v>
                </c:pt>
                <c:pt idx="16">
                  <c:v>54.037984908412298</c:v>
                </c:pt>
                <c:pt idx="17">
                  <c:v>52.338119323978098</c:v>
                </c:pt>
                <c:pt idx="18">
                  <c:v>34.690878189931098</c:v>
                </c:pt>
                <c:pt idx="19">
                  <c:v>57.079004129024497</c:v>
                </c:pt>
                <c:pt idx="20">
                  <c:v>60.059765829866599</c:v>
                </c:pt>
                <c:pt idx="21">
                  <c:v>50.529945317948901</c:v>
                </c:pt>
                <c:pt idx="22">
                  <c:v>52.545837909021699</c:v>
                </c:pt>
                <c:pt idx="23">
                  <c:v>38.987652751797697</c:v>
                </c:pt>
                <c:pt idx="24">
                  <c:v>33.992930654636403</c:v>
                </c:pt>
                <c:pt idx="25">
                  <c:v>34.698386916102798</c:v>
                </c:pt>
                <c:pt idx="26">
                  <c:v>24.927937828316502</c:v>
                </c:pt>
                <c:pt idx="27">
                  <c:v>38.089049457049001</c:v>
                </c:pt>
                <c:pt idx="28">
                  <c:v>38.850668281869197</c:v>
                </c:pt>
                <c:pt idx="29">
                  <c:v>62.274763037809798</c:v>
                </c:pt>
                <c:pt idx="30">
                  <c:v>67.727974087576101</c:v>
                </c:pt>
                <c:pt idx="31">
                  <c:v>44.398650089374399</c:v>
                </c:pt>
                <c:pt idx="32">
                  <c:v>33.0402506111161</c:v>
                </c:pt>
                <c:pt idx="33">
                  <c:v>33.357225578910899</c:v>
                </c:pt>
                <c:pt idx="34">
                  <c:v>29.224667263906099</c:v>
                </c:pt>
                <c:pt idx="35">
                  <c:v>29.305715600993999</c:v>
                </c:pt>
                <c:pt idx="36">
                  <c:v>36.441375463637897</c:v>
                </c:pt>
                <c:pt idx="37">
                  <c:v>34.922595030096502</c:v>
                </c:pt>
                <c:pt idx="38">
                  <c:v>53.924035339084298</c:v>
                </c:pt>
                <c:pt idx="39">
                  <c:v>54.5678968363815</c:v>
                </c:pt>
                <c:pt idx="40">
                  <c:v>61.467524073181004</c:v>
                </c:pt>
                <c:pt idx="41">
                  <c:v>54.884083043623903</c:v>
                </c:pt>
                <c:pt idx="42">
                  <c:v>48.259113537639202</c:v>
                </c:pt>
                <c:pt idx="43">
                  <c:v>69.545582671264995</c:v>
                </c:pt>
                <c:pt idx="44">
                  <c:v>65.151905836120406</c:v>
                </c:pt>
                <c:pt idx="45">
                  <c:v>119.313043020694</c:v>
                </c:pt>
                <c:pt idx="46">
                  <c:v>145.42642007900099</c:v>
                </c:pt>
                <c:pt idx="47">
                  <c:v>158.93052273866101</c:v>
                </c:pt>
                <c:pt idx="48">
                  <c:v>140.95729592449399</c:v>
                </c:pt>
                <c:pt idx="49">
                  <c:v>152.95937289088101</c:v>
                </c:pt>
                <c:pt idx="50">
                  <c:v>158.317731418731</c:v>
                </c:pt>
                <c:pt idx="51">
                  <c:v>149.497845682654</c:v>
                </c:pt>
                <c:pt idx="52">
                  <c:v>139.42166095980701</c:v>
                </c:pt>
                <c:pt idx="53">
                  <c:v>141.742216559502</c:v>
                </c:pt>
                <c:pt idx="54">
                  <c:v>148.212085657583</c:v>
                </c:pt>
                <c:pt idx="55">
                  <c:v>128.381373171776</c:v>
                </c:pt>
                <c:pt idx="56">
                  <c:v>148.39659799955501</c:v>
                </c:pt>
                <c:pt idx="57">
                  <c:v>138.71867186157399</c:v>
                </c:pt>
                <c:pt idx="58">
                  <c:v>102.71175815763</c:v>
                </c:pt>
                <c:pt idx="59">
                  <c:v>102.117227175612</c:v>
                </c:pt>
                <c:pt idx="60">
                  <c:v>102.47584139769199</c:v>
                </c:pt>
                <c:pt idx="61">
                  <c:v>25.3064391627106</c:v>
                </c:pt>
                <c:pt idx="62">
                  <c:v>84.616215990222997</c:v>
                </c:pt>
                <c:pt idx="63">
                  <c:v>138.01786984390799</c:v>
                </c:pt>
                <c:pt idx="64">
                  <c:v>147.79664117041099</c:v>
                </c:pt>
                <c:pt idx="65">
                  <c:v>127.39841865839099</c:v>
                </c:pt>
                <c:pt idx="66">
                  <c:v>102.52663871654499</c:v>
                </c:pt>
                <c:pt idx="67">
                  <c:v>114.459868578037</c:v>
                </c:pt>
                <c:pt idx="68">
                  <c:v>100.33643840089699</c:v>
                </c:pt>
                <c:pt idx="69">
                  <c:v>84.1441578990392</c:v>
                </c:pt>
                <c:pt idx="70">
                  <c:v>100.787038074018</c:v>
                </c:pt>
                <c:pt idx="71">
                  <c:v>88.092562838486998</c:v>
                </c:pt>
                <c:pt idx="72">
                  <c:v>91.888494555546004</c:v>
                </c:pt>
                <c:pt idx="73">
                  <c:v>131.22140322763801</c:v>
                </c:pt>
                <c:pt idx="74">
                  <c:v>131.86193833071701</c:v>
                </c:pt>
                <c:pt idx="75">
                  <c:v>122.043606453641</c:v>
                </c:pt>
              </c:numCache>
            </c:numRef>
          </c:val>
          <c:smooth val="0"/>
          <c:extLst>
            <c:ext xmlns:c16="http://schemas.microsoft.com/office/drawing/2014/chart" uri="{C3380CC4-5D6E-409C-BE32-E72D297353CC}">
              <c16:uniqueId val="{00000003-E24A-4D59-8F88-E4F2F9E71F6C}"/>
            </c:ext>
          </c:extLst>
        </c:ser>
        <c:ser>
          <c:idx val="4"/>
          <c:order val="4"/>
          <c:tx>
            <c:strRef>
              <c:f>ETP_03!$D$36</c:f>
              <c:strCache>
                <c:ptCount val="1"/>
                <c:pt idx="0">
                  <c:v>Fabrication d'autres produits industriels</c:v>
                </c:pt>
              </c:strCache>
            </c:strRef>
          </c:tx>
          <c:marker>
            <c:symbol val="none"/>
          </c:marker>
          <c:cat>
            <c:strRef>
              <c:f>ETP_03!$E$29:$CB$29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ETP_03!$E$36:$CB$36</c:f>
              <c:numCache>
                <c:formatCode>#,##0</c:formatCode>
                <c:ptCount val="76"/>
                <c:pt idx="0">
                  <c:v>1542.6543851286999</c:v>
                </c:pt>
                <c:pt idx="1">
                  <c:v>1532.40094745071</c:v>
                </c:pt>
                <c:pt idx="2">
                  <c:v>1504.59231677344</c:v>
                </c:pt>
                <c:pt idx="3">
                  <c:v>1292.89511671174</c:v>
                </c:pt>
                <c:pt idx="4">
                  <c:v>1421.5546540150699</c:v>
                </c:pt>
                <c:pt idx="5">
                  <c:v>1377.8724312896099</c:v>
                </c:pt>
                <c:pt idx="6">
                  <c:v>1332.3157804370801</c:v>
                </c:pt>
                <c:pt idx="7">
                  <c:v>1294.9642284535</c:v>
                </c:pt>
                <c:pt idx="8">
                  <c:v>1346.10301256046</c:v>
                </c:pt>
                <c:pt idx="9">
                  <c:v>1249.9815543018401</c:v>
                </c:pt>
                <c:pt idx="10">
                  <c:v>1281.7771744961501</c:v>
                </c:pt>
                <c:pt idx="11">
                  <c:v>1370.5658797506401</c:v>
                </c:pt>
                <c:pt idx="12">
                  <c:v>1536.66633704844</c:v>
                </c:pt>
                <c:pt idx="13">
                  <c:v>1436.3115030680599</c:v>
                </c:pt>
                <c:pt idx="14">
                  <c:v>1187.8614630050399</c:v>
                </c:pt>
                <c:pt idx="15">
                  <c:v>983.87866875620796</c:v>
                </c:pt>
                <c:pt idx="16">
                  <c:v>726.28516777532104</c:v>
                </c:pt>
                <c:pt idx="17">
                  <c:v>520.72480821490001</c:v>
                </c:pt>
                <c:pt idx="18">
                  <c:v>585.03258638959699</c:v>
                </c:pt>
                <c:pt idx="19">
                  <c:v>645.09775994065603</c:v>
                </c:pt>
                <c:pt idx="20">
                  <c:v>716.72432355817602</c:v>
                </c:pt>
                <c:pt idx="21">
                  <c:v>740.13157435260905</c:v>
                </c:pt>
                <c:pt idx="22">
                  <c:v>851.89408118577705</c:v>
                </c:pt>
                <c:pt idx="23">
                  <c:v>998.98984077008004</c:v>
                </c:pt>
                <c:pt idx="24">
                  <c:v>1033.5738275778899</c:v>
                </c:pt>
                <c:pt idx="25">
                  <c:v>1158.7297494668401</c:v>
                </c:pt>
                <c:pt idx="26">
                  <c:v>1101.5893905042101</c:v>
                </c:pt>
                <c:pt idx="27">
                  <c:v>1063.8624060447601</c:v>
                </c:pt>
                <c:pt idx="28">
                  <c:v>1059.1576549987701</c:v>
                </c:pt>
                <c:pt idx="29">
                  <c:v>914.72038498588995</c:v>
                </c:pt>
                <c:pt idx="30">
                  <c:v>831.38831328355502</c:v>
                </c:pt>
                <c:pt idx="31">
                  <c:v>650.37007243411097</c:v>
                </c:pt>
                <c:pt idx="32">
                  <c:v>563.97558028988703</c:v>
                </c:pt>
                <c:pt idx="33">
                  <c:v>610.58334712986505</c:v>
                </c:pt>
                <c:pt idx="34">
                  <c:v>614.009509023698</c:v>
                </c:pt>
                <c:pt idx="35">
                  <c:v>660.24555540490803</c:v>
                </c:pt>
                <c:pt idx="36">
                  <c:v>711.62967720778499</c:v>
                </c:pt>
                <c:pt idx="37">
                  <c:v>716.67920862318999</c:v>
                </c:pt>
                <c:pt idx="38">
                  <c:v>736.85414655141005</c:v>
                </c:pt>
                <c:pt idx="39">
                  <c:v>781.68238135210197</c:v>
                </c:pt>
                <c:pt idx="40">
                  <c:v>720.32433639067301</c:v>
                </c:pt>
                <c:pt idx="41">
                  <c:v>751.54224188517799</c:v>
                </c:pt>
                <c:pt idx="42">
                  <c:v>773.34922856665798</c:v>
                </c:pt>
                <c:pt idx="43">
                  <c:v>822.960804037103</c:v>
                </c:pt>
                <c:pt idx="44">
                  <c:v>868.95028363362803</c:v>
                </c:pt>
                <c:pt idx="45">
                  <c:v>967.08399330762495</c:v>
                </c:pt>
                <c:pt idx="46">
                  <c:v>960.68688980334696</c:v>
                </c:pt>
                <c:pt idx="47">
                  <c:v>1013.88440278476</c:v>
                </c:pt>
                <c:pt idx="48">
                  <c:v>1107.6679083673</c:v>
                </c:pt>
                <c:pt idx="49">
                  <c:v>1179.82709822022</c:v>
                </c:pt>
                <c:pt idx="50">
                  <c:v>1141.87597572964</c:v>
                </c:pt>
                <c:pt idx="51">
                  <c:v>1160.6749279181199</c:v>
                </c:pt>
                <c:pt idx="52">
                  <c:v>1182.83644050155</c:v>
                </c:pt>
                <c:pt idx="53">
                  <c:v>1198.9716564504699</c:v>
                </c:pt>
                <c:pt idx="54">
                  <c:v>1184.72128539612</c:v>
                </c:pt>
                <c:pt idx="55">
                  <c:v>1121.9090197338001</c:v>
                </c:pt>
                <c:pt idx="56">
                  <c:v>1100.0039949688</c:v>
                </c:pt>
                <c:pt idx="57">
                  <c:v>1058.57061552552</c:v>
                </c:pt>
                <c:pt idx="58">
                  <c:v>1067.2546827303599</c:v>
                </c:pt>
                <c:pt idx="59">
                  <c:v>999.22611041259802</c:v>
                </c:pt>
                <c:pt idx="60">
                  <c:v>904.72194200246201</c:v>
                </c:pt>
                <c:pt idx="61">
                  <c:v>463.73604814180999</c:v>
                </c:pt>
                <c:pt idx="62">
                  <c:v>758.55654033654196</c:v>
                </c:pt>
                <c:pt idx="63">
                  <c:v>857.862960406365</c:v>
                </c:pt>
                <c:pt idx="64">
                  <c:v>856.27801371871897</c:v>
                </c:pt>
                <c:pt idx="65">
                  <c:v>875.40975824617794</c:v>
                </c:pt>
                <c:pt idx="66">
                  <c:v>929.24513120889696</c:v>
                </c:pt>
                <c:pt idx="67">
                  <c:v>969.64118031251303</c:v>
                </c:pt>
                <c:pt idx="68">
                  <c:v>1049.79259864305</c:v>
                </c:pt>
                <c:pt idx="69">
                  <c:v>1071.5271656648399</c:v>
                </c:pt>
                <c:pt idx="70">
                  <c:v>1086.60836282337</c:v>
                </c:pt>
                <c:pt idx="71">
                  <c:v>1111.64557931526</c:v>
                </c:pt>
                <c:pt idx="72">
                  <c:v>1113.5640718817101</c:v>
                </c:pt>
                <c:pt idx="73">
                  <c:v>1099.07677459451</c:v>
                </c:pt>
                <c:pt idx="74">
                  <c:v>1073.98924371259</c:v>
                </c:pt>
                <c:pt idx="75">
                  <c:v>1090.5062980002001</c:v>
                </c:pt>
              </c:numCache>
            </c:numRef>
          </c:val>
          <c:smooth val="0"/>
          <c:extLst>
            <c:ext xmlns:c16="http://schemas.microsoft.com/office/drawing/2014/chart" uri="{C3380CC4-5D6E-409C-BE32-E72D297353CC}">
              <c16:uniqueId val="{00000004-E24A-4D59-8F88-E4F2F9E71F6C}"/>
            </c:ext>
          </c:extLst>
        </c:ser>
        <c:ser>
          <c:idx val="6"/>
          <c:order val="5"/>
          <c:tx>
            <c:strRef>
              <c:f>ETP_03!$D$37</c:f>
              <c:strCache>
                <c:ptCount val="1"/>
                <c:pt idx="0">
                  <c:v>Construction</c:v>
                </c:pt>
              </c:strCache>
            </c:strRef>
          </c:tx>
          <c:marker>
            <c:symbol val="none"/>
          </c:marker>
          <c:cat>
            <c:strRef>
              <c:f>ETP_03!$E$29:$CB$29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ETP_03!$E$37:$CB$37</c:f>
              <c:numCache>
                <c:formatCode>#,##0</c:formatCode>
                <c:ptCount val="76"/>
                <c:pt idx="0">
                  <c:v>540.84914496700401</c:v>
                </c:pt>
                <c:pt idx="1">
                  <c:v>584.62929155114705</c:v>
                </c:pt>
                <c:pt idx="2">
                  <c:v>584.90430493198699</c:v>
                </c:pt>
                <c:pt idx="3">
                  <c:v>520.33409726942102</c:v>
                </c:pt>
                <c:pt idx="4">
                  <c:v>545.71488001919295</c:v>
                </c:pt>
                <c:pt idx="5">
                  <c:v>567.602136625105</c:v>
                </c:pt>
                <c:pt idx="6">
                  <c:v>559.22000331351705</c:v>
                </c:pt>
                <c:pt idx="7">
                  <c:v>554.90699718897201</c:v>
                </c:pt>
                <c:pt idx="8">
                  <c:v>526.61223792981298</c:v>
                </c:pt>
                <c:pt idx="9">
                  <c:v>492.57767501648698</c:v>
                </c:pt>
                <c:pt idx="10">
                  <c:v>546.67248650283102</c:v>
                </c:pt>
                <c:pt idx="11">
                  <c:v>620.415402137397</c:v>
                </c:pt>
                <c:pt idx="12">
                  <c:v>706.99119826957701</c:v>
                </c:pt>
                <c:pt idx="13">
                  <c:v>632.04521772677697</c:v>
                </c:pt>
                <c:pt idx="14">
                  <c:v>573.21770182382897</c:v>
                </c:pt>
                <c:pt idx="15">
                  <c:v>517.693392650546</c:v>
                </c:pt>
                <c:pt idx="16">
                  <c:v>545.08703625505598</c:v>
                </c:pt>
                <c:pt idx="17">
                  <c:v>508.23327298440802</c:v>
                </c:pt>
                <c:pt idx="18">
                  <c:v>510.51741181226703</c:v>
                </c:pt>
                <c:pt idx="19">
                  <c:v>489.00173123121903</c:v>
                </c:pt>
                <c:pt idx="20">
                  <c:v>447.76399867034701</c:v>
                </c:pt>
                <c:pt idx="21">
                  <c:v>451.67505251515502</c:v>
                </c:pt>
                <c:pt idx="22">
                  <c:v>483.18570057093302</c:v>
                </c:pt>
                <c:pt idx="23">
                  <c:v>514.040738269396</c:v>
                </c:pt>
                <c:pt idx="24">
                  <c:v>460.32947864183899</c:v>
                </c:pt>
                <c:pt idx="25">
                  <c:v>428.25024186142502</c:v>
                </c:pt>
                <c:pt idx="26">
                  <c:v>388.51901588971202</c:v>
                </c:pt>
                <c:pt idx="27">
                  <c:v>429.95017228460102</c:v>
                </c:pt>
                <c:pt idx="28">
                  <c:v>427.44940676108803</c:v>
                </c:pt>
                <c:pt idx="29">
                  <c:v>468.74476984264902</c:v>
                </c:pt>
                <c:pt idx="30">
                  <c:v>433.541428547245</c:v>
                </c:pt>
                <c:pt idx="31">
                  <c:v>411.77792476392602</c:v>
                </c:pt>
                <c:pt idx="32">
                  <c:v>426.00970297659097</c:v>
                </c:pt>
                <c:pt idx="33">
                  <c:v>432.97725731411202</c:v>
                </c:pt>
                <c:pt idx="34">
                  <c:v>497.11484965403503</c:v>
                </c:pt>
                <c:pt idx="35">
                  <c:v>447.87763691017602</c:v>
                </c:pt>
                <c:pt idx="36">
                  <c:v>429.59513120723699</c:v>
                </c:pt>
                <c:pt idx="37">
                  <c:v>435.47552520237701</c:v>
                </c:pt>
                <c:pt idx="38">
                  <c:v>398.12456931438197</c:v>
                </c:pt>
                <c:pt idx="39">
                  <c:v>371.921906983268</c:v>
                </c:pt>
                <c:pt idx="40">
                  <c:v>356.12627351986799</c:v>
                </c:pt>
                <c:pt idx="41">
                  <c:v>334.32816382065101</c:v>
                </c:pt>
                <c:pt idx="42">
                  <c:v>399.37734464729499</c:v>
                </c:pt>
                <c:pt idx="43">
                  <c:v>398.37000030958501</c:v>
                </c:pt>
                <c:pt idx="44">
                  <c:v>409.17824578945101</c:v>
                </c:pt>
                <c:pt idx="45">
                  <c:v>431.98295380467499</c:v>
                </c:pt>
                <c:pt idx="46">
                  <c:v>480.65851614259202</c:v>
                </c:pt>
                <c:pt idx="47">
                  <c:v>544.83667016062702</c:v>
                </c:pt>
                <c:pt idx="48">
                  <c:v>491.06703449286601</c:v>
                </c:pt>
                <c:pt idx="49">
                  <c:v>557.61412313555195</c:v>
                </c:pt>
                <c:pt idx="50">
                  <c:v>530.64035441381702</c:v>
                </c:pt>
                <c:pt idx="51">
                  <c:v>567.89293421827995</c:v>
                </c:pt>
                <c:pt idx="52">
                  <c:v>526.98363885633796</c:v>
                </c:pt>
                <c:pt idx="53">
                  <c:v>474.80719387294499</c:v>
                </c:pt>
                <c:pt idx="54">
                  <c:v>507.58077974383002</c:v>
                </c:pt>
                <c:pt idx="55">
                  <c:v>533.96349825187804</c:v>
                </c:pt>
                <c:pt idx="56">
                  <c:v>560.92310670473898</c:v>
                </c:pt>
                <c:pt idx="57">
                  <c:v>564.08589289401198</c:v>
                </c:pt>
                <c:pt idx="58">
                  <c:v>590.28936634111005</c:v>
                </c:pt>
                <c:pt idx="59">
                  <c:v>593.27138407997995</c:v>
                </c:pt>
                <c:pt idx="60">
                  <c:v>473.848063402322</c:v>
                </c:pt>
                <c:pt idx="61">
                  <c:v>198.73677656298699</c:v>
                </c:pt>
                <c:pt idx="62">
                  <c:v>468.59986070800602</c:v>
                </c:pt>
                <c:pt idx="63">
                  <c:v>496.77709001223099</c:v>
                </c:pt>
                <c:pt idx="64">
                  <c:v>545.46119179221603</c:v>
                </c:pt>
                <c:pt idx="65">
                  <c:v>540.29796701197699</c:v>
                </c:pt>
                <c:pt idx="66">
                  <c:v>558.14576635137803</c:v>
                </c:pt>
                <c:pt idx="67">
                  <c:v>571.02055435248803</c:v>
                </c:pt>
                <c:pt idx="68">
                  <c:v>567.51066656315004</c:v>
                </c:pt>
                <c:pt idx="69">
                  <c:v>545.52404378917004</c:v>
                </c:pt>
                <c:pt idx="70">
                  <c:v>535.12364712822</c:v>
                </c:pt>
                <c:pt idx="71">
                  <c:v>537.47708120254003</c:v>
                </c:pt>
                <c:pt idx="72">
                  <c:v>556.94494878187595</c:v>
                </c:pt>
                <c:pt idx="73">
                  <c:v>521.33304624281504</c:v>
                </c:pt>
                <c:pt idx="74">
                  <c:v>488.89978107553401</c:v>
                </c:pt>
                <c:pt idx="75">
                  <c:v>503.76944221122199</c:v>
                </c:pt>
              </c:numCache>
            </c:numRef>
          </c:val>
          <c:smooth val="0"/>
          <c:extLst>
            <c:ext xmlns:c16="http://schemas.microsoft.com/office/drawing/2014/chart" uri="{C3380CC4-5D6E-409C-BE32-E72D297353CC}">
              <c16:uniqueId val="{00000005-E24A-4D59-8F88-E4F2F9E71F6C}"/>
            </c:ext>
          </c:extLst>
        </c:ser>
        <c:dLbls>
          <c:showLegendKey val="0"/>
          <c:showVal val="0"/>
          <c:showCatName val="0"/>
          <c:showSerName val="0"/>
          <c:showPercent val="0"/>
          <c:showBubbleSize val="0"/>
        </c:dLbls>
        <c:smooth val="0"/>
        <c:axId val="213730048"/>
        <c:axId val="213731584"/>
      </c:lineChart>
      <c:catAx>
        <c:axId val="213730048"/>
        <c:scaling>
          <c:orientation val="minMax"/>
        </c:scaling>
        <c:delete val="0"/>
        <c:axPos val="b"/>
        <c:numFmt formatCode="General" sourceLinked="1"/>
        <c:majorTickMark val="out"/>
        <c:minorTickMark val="none"/>
        <c:tickLblPos val="nextTo"/>
        <c:crossAx val="213731584"/>
        <c:crosses val="autoZero"/>
        <c:auto val="1"/>
        <c:lblAlgn val="ctr"/>
        <c:lblOffset val="100"/>
        <c:tickLblSkip val="2"/>
        <c:tickMarkSkip val="1"/>
        <c:noMultiLvlLbl val="0"/>
      </c:catAx>
      <c:valAx>
        <c:axId val="213731584"/>
        <c:scaling>
          <c:orientation val="minMax"/>
        </c:scaling>
        <c:delete val="0"/>
        <c:axPos val="l"/>
        <c:majorGridlines/>
        <c:numFmt formatCode="#,##0" sourceLinked="1"/>
        <c:majorTickMark val="out"/>
        <c:minorTickMark val="none"/>
        <c:tickLblPos val="nextTo"/>
        <c:crossAx val="21373004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TdR_42!$B$86</c:f>
              <c:strCache>
                <c:ptCount val="1"/>
                <c:pt idx="0">
                  <c:v>Agriculture</c:v>
                </c:pt>
              </c:strCache>
            </c:strRef>
          </c:tx>
          <c:marker>
            <c:symbol val="none"/>
          </c:marker>
          <c:cat>
            <c:strRef>
              <c:f>TdR_42!$C$85:$AW$85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TdR_42!$C$86:$AW$86</c:f>
              <c:numCache>
                <c:formatCode>0.0%</c:formatCode>
                <c:ptCount val="47"/>
                <c:pt idx="0">
                  <c:v>4.7974561172614161E-3</c:v>
                </c:pt>
                <c:pt idx="1">
                  <c:v>7.1446649863358205E-3</c:v>
                </c:pt>
                <c:pt idx="2">
                  <c:v>1.4236226693651348E-2</c:v>
                </c:pt>
                <c:pt idx="3">
                  <c:v>6.5139895039844666E-3</c:v>
                </c:pt>
                <c:pt idx="4">
                  <c:v>8.0228614220809336E-3</c:v>
                </c:pt>
                <c:pt idx="5">
                  <c:v>7.6439214159389887E-3</c:v>
                </c:pt>
                <c:pt idx="6">
                  <c:v>7.4515791537105953E-3</c:v>
                </c:pt>
                <c:pt idx="7">
                  <c:v>6.7825208934460491E-3</c:v>
                </c:pt>
                <c:pt idx="8">
                  <c:v>1.7822847173683872E-2</c:v>
                </c:pt>
                <c:pt idx="9">
                  <c:v>2.1867637593252151E-2</c:v>
                </c:pt>
                <c:pt idx="10">
                  <c:v>1.6644077223274184E-2</c:v>
                </c:pt>
                <c:pt idx="11">
                  <c:v>2.4485777311148697E-2</c:v>
                </c:pt>
                <c:pt idx="12">
                  <c:v>2.1677472898097332E-2</c:v>
                </c:pt>
                <c:pt idx="13">
                  <c:v>1.6481835510158971E-2</c:v>
                </c:pt>
                <c:pt idx="14">
                  <c:v>6.7804984614061549E-3</c:v>
                </c:pt>
                <c:pt idx="15">
                  <c:v>1.4835396282286257E-3</c:v>
                </c:pt>
                <c:pt idx="16">
                  <c:v>8.9925080635152501E-3</c:v>
                </c:pt>
                <c:pt idx="17">
                  <c:v>1.4537778329458418E-2</c:v>
                </c:pt>
                <c:pt idx="18">
                  <c:v>1.6964682028811524E-2</c:v>
                </c:pt>
                <c:pt idx="19">
                  <c:v>1.1463268936392925E-2</c:v>
                </c:pt>
                <c:pt idx="20">
                  <c:v>1.7743704102144237E-2</c:v>
                </c:pt>
                <c:pt idx="21">
                  <c:v>1.0678737068008559E-2</c:v>
                </c:pt>
                <c:pt idx="22">
                  <c:v>1.1208128006835306E-2</c:v>
                </c:pt>
                <c:pt idx="23">
                  <c:v>1.4048461108574389E-2</c:v>
                </c:pt>
                <c:pt idx="24">
                  <c:v>8.4286632789708979E-3</c:v>
                </c:pt>
                <c:pt idx="25">
                  <c:v>1.0923679101055897E-2</c:v>
                </c:pt>
                <c:pt idx="26">
                  <c:v>1.3730871224568481E-2</c:v>
                </c:pt>
                <c:pt idx="27">
                  <c:v>9.8440039829860264E-3</c:v>
                </c:pt>
                <c:pt idx="28">
                  <c:v>1.217301229543508E-2</c:v>
                </c:pt>
                <c:pt idx="29">
                  <c:v>1.2814384157569506E-2</c:v>
                </c:pt>
                <c:pt idx="30">
                  <c:v>1.1358062565695715E-2</c:v>
                </c:pt>
                <c:pt idx="31">
                  <c:v>1.0330059674068366E-2</c:v>
                </c:pt>
                <c:pt idx="32">
                  <c:v>9.6906447429259863E-3</c:v>
                </c:pt>
                <c:pt idx="33">
                  <c:v>7.0096817910227215E-3</c:v>
                </c:pt>
                <c:pt idx="34">
                  <c:v>9.9296228813269098E-3</c:v>
                </c:pt>
                <c:pt idx="35">
                  <c:v>1.1285716852966794E-2</c:v>
                </c:pt>
                <c:pt idx="36">
                  <c:v>6.2485842223591343E-3</c:v>
                </c:pt>
                <c:pt idx="37">
                  <c:v>9.2076116820956309E-3</c:v>
                </c:pt>
                <c:pt idx="38">
                  <c:v>1.1348632440013984E-2</c:v>
                </c:pt>
                <c:pt idx="39">
                  <c:v>1.3207977548104559E-2</c:v>
                </c:pt>
                <c:pt idx="40">
                  <c:v>1.5961369909693705E-2</c:v>
                </c:pt>
                <c:pt idx="41">
                  <c:v>1.6929666122490583E-2</c:v>
                </c:pt>
                <c:pt idx="42">
                  <c:v>1.7363123008191914E-2</c:v>
                </c:pt>
                <c:pt idx="43">
                  <c:v>1.2691033510724618E-2</c:v>
                </c:pt>
                <c:pt idx="44">
                  <c:v>1.3983068719962487E-2</c:v>
                </c:pt>
                <c:pt idx="45">
                  <c:v>1.7627249122892357E-2</c:v>
                </c:pt>
                <c:pt idx="46">
                  <c:v>1.3782338510246761E-2</c:v>
                </c:pt>
              </c:numCache>
            </c:numRef>
          </c:val>
          <c:smooth val="0"/>
          <c:extLst>
            <c:ext xmlns:c16="http://schemas.microsoft.com/office/drawing/2014/chart" uri="{C3380CC4-5D6E-409C-BE32-E72D297353CC}">
              <c16:uniqueId val="{00000000-3B63-4EE4-A920-9920A0DCD619}"/>
            </c:ext>
          </c:extLst>
        </c:ser>
        <c:ser>
          <c:idx val="1"/>
          <c:order val="1"/>
          <c:tx>
            <c:strRef>
              <c:f>TdR_42!$B$87</c:f>
              <c:strCache>
                <c:ptCount val="1"/>
                <c:pt idx="0">
                  <c:v>Industrie</c:v>
                </c:pt>
              </c:strCache>
            </c:strRef>
          </c:tx>
          <c:marker>
            <c:symbol val="none"/>
          </c:marker>
          <c:cat>
            <c:strRef>
              <c:f>TdR_42!$C$85:$AW$85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TdR_42!$C$87:$AW$87</c:f>
              <c:numCache>
                <c:formatCode>0.0%</c:formatCode>
                <c:ptCount val="47"/>
                <c:pt idx="0">
                  <c:v>9.6227552412186584E-2</c:v>
                </c:pt>
                <c:pt idx="1">
                  <c:v>9.6277091194210171E-2</c:v>
                </c:pt>
                <c:pt idx="2">
                  <c:v>9.0451463600452461E-2</c:v>
                </c:pt>
                <c:pt idx="3">
                  <c:v>8.7731457014598002E-2</c:v>
                </c:pt>
                <c:pt idx="4">
                  <c:v>8.7533657422100689E-2</c:v>
                </c:pt>
                <c:pt idx="5">
                  <c:v>8.8306699605819647E-2</c:v>
                </c:pt>
                <c:pt idx="6">
                  <c:v>7.8183900856375971E-2</c:v>
                </c:pt>
                <c:pt idx="7">
                  <c:v>7.5588509996902947E-2</c:v>
                </c:pt>
                <c:pt idx="8">
                  <c:v>7.5306735770520564E-2</c:v>
                </c:pt>
                <c:pt idx="9">
                  <c:v>7.608498369949962E-2</c:v>
                </c:pt>
                <c:pt idx="10">
                  <c:v>7.8329021400106447E-2</c:v>
                </c:pt>
                <c:pt idx="11">
                  <c:v>7.594358796161875E-2</c:v>
                </c:pt>
                <c:pt idx="12">
                  <c:v>8.0264177795340466E-2</c:v>
                </c:pt>
                <c:pt idx="13">
                  <c:v>8.0274624435859254E-2</c:v>
                </c:pt>
                <c:pt idx="14">
                  <c:v>7.6076005116269621E-2</c:v>
                </c:pt>
                <c:pt idx="15">
                  <c:v>8.0012228931993348E-2</c:v>
                </c:pt>
                <c:pt idx="16">
                  <c:v>7.7038233207883666E-2</c:v>
                </c:pt>
                <c:pt idx="17">
                  <c:v>8.0095126300031141E-2</c:v>
                </c:pt>
                <c:pt idx="18">
                  <c:v>8.3518296703105468E-2</c:v>
                </c:pt>
                <c:pt idx="19">
                  <c:v>8.2327107277892095E-2</c:v>
                </c:pt>
                <c:pt idx="20">
                  <c:v>8.6225040326030303E-2</c:v>
                </c:pt>
                <c:pt idx="21">
                  <c:v>8.4818414172545556E-2</c:v>
                </c:pt>
                <c:pt idx="22">
                  <c:v>9.2438397652642917E-2</c:v>
                </c:pt>
                <c:pt idx="23">
                  <c:v>9.0115123265450167E-2</c:v>
                </c:pt>
                <c:pt idx="24">
                  <c:v>8.8699232807262787E-2</c:v>
                </c:pt>
                <c:pt idx="25">
                  <c:v>9.5818177771274451E-2</c:v>
                </c:pt>
                <c:pt idx="26">
                  <c:v>9.7994607572574138E-2</c:v>
                </c:pt>
                <c:pt idx="27">
                  <c:v>9.9499291940150406E-2</c:v>
                </c:pt>
                <c:pt idx="28">
                  <c:v>0.10242984476636004</c:v>
                </c:pt>
                <c:pt idx="29">
                  <c:v>0.10019922429176184</c:v>
                </c:pt>
                <c:pt idx="30">
                  <c:v>9.6738473720188095E-2</c:v>
                </c:pt>
                <c:pt idx="31">
                  <c:v>9.3743113918294416E-2</c:v>
                </c:pt>
                <c:pt idx="32">
                  <c:v>9.4766525725419742E-2</c:v>
                </c:pt>
                <c:pt idx="33">
                  <c:v>8.8475097950581116E-2</c:v>
                </c:pt>
                <c:pt idx="34">
                  <c:v>8.5017750479653931E-2</c:v>
                </c:pt>
                <c:pt idx="35">
                  <c:v>8.4302212452100261E-2</c:v>
                </c:pt>
                <c:pt idx="36">
                  <c:v>5.1905764649534274E-2</c:v>
                </c:pt>
                <c:pt idx="37">
                  <c:v>6.131892469576436E-2</c:v>
                </c:pt>
                <c:pt idx="38">
                  <c:v>7.5903011065845155E-2</c:v>
                </c:pt>
                <c:pt idx="39">
                  <c:v>8.1535666346515781E-2</c:v>
                </c:pt>
                <c:pt idx="40">
                  <c:v>8.6956782631576079E-2</c:v>
                </c:pt>
                <c:pt idx="41">
                  <c:v>9.0081294352918603E-2</c:v>
                </c:pt>
                <c:pt idx="42">
                  <c:v>9.2307141012582791E-2</c:v>
                </c:pt>
                <c:pt idx="43">
                  <c:v>9.4632771211657307E-2</c:v>
                </c:pt>
                <c:pt idx="44">
                  <c:v>9.0291470863244197E-2</c:v>
                </c:pt>
                <c:pt idx="45">
                  <c:v>8.7954144494689634E-2</c:v>
                </c:pt>
                <c:pt idx="46">
                  <c:v>8.4801547481723652E-2</c:v>
                </c:pt>
              </c:numCache>
            </c:numRef>
          </c:val>
          <c:smooth val="0"/>
          <c:extLst>
            <c:ext xmlns:c16="http://schemas.microsoft.com/office/drawing/2014/chart" uri="{C3380CC4-5D6E-409C-BE32-E72D297353CC}">
              <c16:uniqueId val="{00000001-3B63-4EE4-A920-9920A0DCD619}"/>
            </c:ext>
          </c:extLst>
        </c:ser>
        <c:ser>
          <c:idx val="2"/>
          <c:order val="2"/>
          <c:tx>
            <c:strRef>
              <c:f>TdR_42!$B$88</c:f>
              <c:strCache>
                <c:ptCount val="1"/>
                <c:pt idx="0">
                  <c:v>Construction</c:v>
                </c:pt>
              </c:strCache>
            </c:strRef>
          </c:tx>
          <c:marker>
            <c:symbol val="none"/>
          </c:marker>
          <c:cat>
            <c:strRef>
              <c:f>TdR_42!$C$85:$AW$85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TdR_42!$C$88:$AW$88</c:f>
              <c:numCache>
                <c:formatCode>0.0%</c:formatCode>
                <c:ptCount val="47"/>
                <c:pt idx="0">
                  <c:v>8.4236146721243438E-2</c:v>
                </c:pt>
                <c:pt idx="1">
                  <c:v>8.1407639971719042E-2</c:v>
                </c:pt>
                <c:pt idx="2">
                  <c:v>7.918571713445402E-2</c:v>
                </c:pt>
                <c:pt idx="3">
                  <c:v>8.3053568717205026E-2</c:v>
                </c:pt>
                <c:pt idx="4">
                  <c:v>7.4010499466930738E-2</c:v>
                </c:pt>
                <c:pt idx="5">
                  <c:v>7.7025501180499945E-2</c:v>
                </c:pt>
                <c:pt idx="6">
                  <c:v>7.2675552197717957E-2</c:v>
                </c:pt>
                <c:pt idx="7">
                  <c:v>7.1985099650383744E-2</c:v>
                </c:pt>
                <c:pt idx="8">
                  <c:v>7.0936279710137135E-2</c:v>
                </c:pt>
                <c:pt idx="9">
                  <c:v>7.0998107696084223E-2</c:v>
                </c:pt>
                <c:pt idx="10">
                  <c:v>6.8631669254480276E-2</c:v>
                </c:pt>
                <c:pt idx="11">
                  <c:v>5.794414209400283E-2</c:v>
                </c:pt>
                <c:pt idx="12">
                  <c:v>7.5334186968576813E-2</c:v>
                </c:pt>
                <c:pt idx="13">
                  <c:v>6.9647012097239419E-2</c:v>
                </c:pt>
                <c:pt idx="14">
                  <c:v>6.6791926319363482E-2</c:v>
                </c:pt>
                <c:pt idx="15">
                  <c:v>7.0071483576015448E-2</c:v>
                </c:pt>
                <c:pt idx="16">
                  <c:v>6.3917685330485183E-2</c:v>
                </c:pt>
                <c:pt idx="17">
                  <c:v>7.0312648860338847E-2</c:v>
                </c:pt>
                <c:pt idx="18">
                  <c:v>7.3169683929396157E-2</c:v>
                </c:pt>
                <c:pt idx="19">
                  <c:v>7.0396916917108796E-2</c:v>
                </c:pt>
                <c:pt idx="20">
                  <c:v>7.0840172294977577E-2</c:v>
                </c:pt>
                <c:pt idx="21">
                  <c:v>7.4757468846181702E-2</c:v>
                </c:pt>
                <c:pt idx="22">
                  <c:v>8.5442657327118643E-2</c:v>
                </c:pt>
                <c:pt idx="23">
                  <c:v>8.6389326738856353E-2</c:v>
                </c:pt>
                <c:pt idx="24">
                  <c:v>7.7534086971389318E-2</c:v>
                </c:pt>
                <c:pt idx="25">
                  <c:v>8.5770619444959326E-2</c:v>
                </c:pt>
                <c:pt idx="26">
                  <c:v>8.3495583892298164E-2</c:v>
                </c:pt>
                <c:pt idx="27">
                  <c:v>8.5408099912005847E-2</c:v>
                </c:pt>
                <c:pt idx="28">
                  <c:v>8.6001809410505614E-2</c:v>
                </c:pt>
                <c:pt idx="29">
                  <c:v>8.7519258411830378E-2</c:v>
                </c:pt>
                <c:pt idx="30">
                  <c:v>8.566949828080607E-2</c:v>
                </c:pt>
                <c:pt idx="31">
                  <c:v>8.379268435065694E-2</c:v>
                </c:pt>
                <c:pt idx="32">
                  <c:v>8.6185217926848315E-2</c:v>
                </c:pt>
                <c:pt idx="33">
                  <c:v>8.2436275843766602E-2</c:v>
                </c:pt>
                <c:pt idx="34">
                  <c:v>8.1601330702238531E-2</c:v>
                </c:pt>
                <c:pt idx="35">
                  <c:v>8.0900938752487009E-2</c:v>
                </c:pt>
                <c:pt idx="36">
                  <c:v>2.2407649678565494E-2</c:v>
                </c:pt>
                <c:pt idx="37">
                  <c:v>6.0238998375211072E-2</c:v>
                </c:pt>
                <c:pt idx="38">
                  <c:v>7.1414124783762203E-2</c:v>
                </c:pt>
                <c:pt idx="39">
                  <c:v>7.1473594761409243E-2</c:v>
                </c:pt>
                <c:pt idx="40">
                  <c:v>7.2135597402178883E-2</c:v>
                </c:pt>
                <c:pt idx="41">
                  <c:v>7.0035592794249063E-2</c:v>
                </c:pt>
                <c:pt idx="42">
                  <c:v>6.5606444777713643E-2</c:v>
                </c:pt>
                <c:pt idx="43">
                  <c:v>6.9860482619922074E-2</c:v>
                </c:pt>
                <c:pt idx="44">
                  <c:v>6.9035464774958241E-2</c:v>
                </c:pt>
                <c:pt idx="45">
                  <c:v>6.2741755170056646E-2</c:v>
                </c:pt>
                <c:pt idx="46">
                  <c:v>6.7673980859698668E-2</c:v>
                </c:pt>
              </c:numCache>
            </c:numRef>
          </c:val>
          <c:smooth val="0"/>
          <c:extLst>
            <c:ext xmlns:c16="http://schemas.microsoft.com/office/drawing/2014/chart" uri="{C3380CC4-5D6E-409C-BE32-E72D297353CC}">
              <c16:uniqueId val="{00000002-3B63-4EE4-A920-9920A0DCD619}"/>
            </c:ext>
          </c:extLst>
        </c:ser>
        <c:ser>
          <c:idx val="3"/>
          <c:order val="3"/>
          <c:tx>
            <c:strRef>
              <c:f>TdR_42!$B$89</c:f>
              <c:strCache>
                <c:ptCount val="1"/>
                <c:pt idx="0">
                  <c:v>Tertiaire marchand</c:v>
                </c:pt>
              </c:strCache>
            </c:strRef>
          </c:tx>
          <c:marker>
            <c:symbol val="none"/>
          </c:marker>
          <c:cat>
            <c:strRef>
              <c:f>TdR_42!$C$85:$AW$85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TdR_42!$C$89:$AW$89</c:f>
              <c:numCache>
                <c:formatCode>0.0%</c:formatCode>
                <c:ptCount val="47"/>
                <c:pt idx="0">
                  <c:v>2.2307860940507528E-2</c:v>
                </c:pt>
                <c:pt idx="1">
                  <c:v>2.0158706164369759E-2</c:v>
                </c:pt>
                <c:pt idx="2">
                  <c:v>2.1851635130390248E-2</c:v>
                </c:pt>
                <c:pt idx="3">
                  <c:v>2.0924612319284379E-2</c:v>
                </c:pt>
                <c:pt idx="4">
                  <c:v>2.1507964533365603E-2</c:v>
                </c:pt>
                <c:pt idx="5">
                  <c:v>1.9200949730990253E-2</c:v>
                </c:pt>
                <c:pt idx="6">
                  <c:v>1.9328055980043619E-2</c:v>
                </c:pt>
                <c:pt idx="7">
                  <c:v>1.9642803102758354E-2</c:v>
                </c:pt>
                <c:pt idx="8">
                  <c:v>1.9776798062574288E-2</c:v>
                </c:pt>
                <c:pt idx="9">
                  <c:v>2.0482769124414001E-2</c:v>
                </c:pt>
                <c:pt idx="10">
                  <c:v>2.1057579629935735E-2</c:v>
                </c:pt>
                <c:pt idx="11">
                  <c:v>2.0794937230244316E-2</c:v>
                </c:pt>
                <c:pt idx="12">
                  <c:v>2.0753241760087526E-2</c:v>
                </c:pt>
                <c:pt idx="13">
                  <c:v>2.1058452927112704E-2</c:v>
                </c:pt>
                <c:pt idx="14">
                  <c:v>1.9535725820868353E-2</c:v>
                </c:pt>
                <c:pt idx="15">
                  <c:v>2.0011987012234427E-2</c:v>
                </c:pt>
                <c:pt idx="16">
                  <c:v>2.1069791399860361E-2</c:v>
                </c:pt>
                <c:pt idx="17">
                  <c:v>2.2635192684929861E-2</c:v>
                </c:pt>
                <c:pt idx="18">
                  <c:v>2.320706978798914E-2</c:v>
                </c:pt>
                <c:pt idx="19">
                  <c:v>2.2950411578059108E-2</c:v>
                </c:pt>
                <c:pt idx="20">
                  <c:v>2.3031230700389635E-2</c:v>
                </c:pt>
                <c:pt idx="21">
                  <c:v>2.3574001449910797E-2</c:v>
                </c:pt>
                <c:pt idx="22">
                  <c:v>2.448223651567288E-2</c:v>
                </c:pt>
                <c:pt idx="23">
                  <c:v>2.389736630162911E-2</c:v>
                </c:pt>
                <c:pt idx="24">
                  <c:v>2.480448848050891E-2</c:v>
                </c:pt>
                <c:pt idx="25">
                  <c:v>2.6999321767979267E-2</c:v>
                </c:pt>
                <c:pt idx="26">
                  <c:v>2.7102484168857952E-2</c:v>
                </c:pt>
                <c:pt idx="27">
                  <c:v>2.7424544338490852E-2</c:v>
                </c:pt>
                <c:pt idx="28">
                  <c:v>2.7255837914453383E-2</c:v>
                </c:pt>
                <c:pt idx="29">
                  <c:v>2.7581378142873692E-2</c:v>
                </c:pt>
                <c:pt idx="30">
                  <c:v>2.640276684900859E-2</c:v>
                </c:pt>
                <c:pt idx="31">
                  <c:v>2.5884300752635338E-2</c:v>
                </c:pt>
                <c:pt idx="32">
                  <c:v>2.7251123184111586E-2</c:v>
                </c:pt>
                <c:pt idx="33">
                  <c:v>2.6901586712576361E-2</c:v>
                </c:pt>
                <c:pt idx="34">
                  <c:v>2.7007723445777392E-2</c:v>
                </c:pt>
                <c:pt idx="35">
                  <c:v>2.7346763900272186E-2</c:v>
                </c:pt>
                <c:pt idx="36">
                  <c:v>1.9267395777287553E-2</c:v>
                </c:pt>
                <c:pt idx="37">
                  <c:v>2.4116826289106084E-2</c:v>
                </c:pt>
                <c:pt idx="38">
                  <c:v>2.5703808802097879E-2</c:v>
                </c:pt>
                <c:pt idx="39">
                  <c:v>2.7398596523076586E-2</c:v>
                </c:pt>
                <c:pt idx="40">
                  <c:v>2.8679788172970604E-2</c:v>
                </c:pt>
                <c:pt idx="41">
                  <c:v>2.8862608645188699E-2</c:v>
                </c:pt>
                <c:pt idx="42">
                  <c:v>2.93304498628566E-2</c:v>
                </c:pt>
                <c:pt idx="43">
                  <c:v>2.9466580293314438E-2</c:v>
                </c:pt>
                <c:pt idx="44">
                  <c:v>2.8918703478977899E-2</c:v>
                </c:pt>
                <c:pt idx="45">
                  <c:v>2.7777471587341812E-2</c:v>
                </c:pt>
                <c:pt idx="46">
                  <c:v>2.7560450267890106E-2</c:v>
                </c:pt>
              </c:numCache>
            </c:numRef>
          </c:val>
          <c:smooth val="0"/>
          <c:extLst>
            <c:ext xmlns:c16="http://schemas.microsoft.com/office/drawing/2014/chart" uri="{C3380CC4-5D6E-409C-BE32-E72D297353CC}">
              <c16:uniqueId val="{00000003-3B63-4EE4-A920-9920A0DCD619}"/>
            </c:ext>
          </c:extLst>
        </c:ser>
        <c:ser>
          <c:idx val="4"/>
          <c:order val="4"/>
          <c:tx>
            <c:strRef>
              <c:f>TdR_42!$B$90</c:f>
              <c:strCache>
                <c:ptCount val="1"/>
                <c:pt idx="0">
                  <c:v>Tertiaire non marchand</c:v>
                </c:pt>
              </c:strCache>
            </c:strRef>
          </c:tx>
          <c:marker>
            <c:symbol val="none"/>
          </c:marker>
          <c:cat>
            <c:strRef>
              <c:f>TdR_42!$C$85:$AW$85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TdR_42!$C$90:$AW$90</c:f>
              <c:numCache>
                <c:formatCode>0.0%</c:formatCode>
                <c:ptCount val="47"/>
                <c:pt idx="0">
                  <c:v>2.293098556060671E-3</c:v>
                </c:pt>
                <c:pt idx="1">
                  <c:v>2.0768091386454109E-3</c:v>
                </c:pt>
                <c:pt idx="2">
                  <c:v>1.9347377525178093E-3</c:v>
                </c:pt>
                <c:pt idx="3">
                  <c:v>1.9336361692409744E-3</c:v>
                </c:pt>
                <c:pt idx="4">
                  <c:v>2.103963566604047E-3</c:v>
                </c:pt>
                <c:pt idx="5">
                  <c:v>1.9834494443061539E-3</c:v>
                </c:pt>
                <c:pt idx="6">
                  <c:v>1.8680739948405477E-3</c:v>
                </c:pt>
                <c:pt idx="7">
                  <c:v>1.3458518561788142E-3</c:v>
                </c:pt>
                <c:pt idx="8">
                  <c:v>1.0847453060810253E-3</c:v>
                </c:pt>
                <c:pt idx="9">
                  <c:v>1.2701200259403462E-3</c:v>
                </c:pt>
                <c:pt idx="10">
                  <c:v>9.1625140454971131E-4</c:v>
                </c:pt>
                <c:pt idx="11">
                  <c:v>1.1277640241061891E-3</c:v>
                </c:pt>
                <c:pt idx="12">
                  <c:v>1.2949143093015656E-3</c:v>
                </c:pt>
                <c:pt idx="13">
                  <c:v>1.3988863234188536E-3</c:v>
                </c:pt>
                <c:pt idx="14">
                  <c:v>1.5905437611909068E-3</c:v>
                </c:pt>
                <c:pt idx="15">
                  <c:v>1.7455783147777087E-3</c:v>
                </c:pt>
                <c:pt idx="16">
                  <c:v>1.6447738504646548E-3</c:v>
                </c:pt>
                <c:pt idx="17">
                  <c:v>1.8277938233335217E-3</c:v>
                </c:pt>
                <c:pt idx="18">
                  <c:v>1.7677279475123728E-3</c:v>
                </c:pt>
                <c:pt idx="19">
                  <c:v>1.6595895808890397E-3</c:v>
                </c:pt>
                <c:pt idx="20">
                  <c:v>1.9749229492013569E-3</c:v>
                </c:pt>
                <c:pt idx="21">
                  <c:v>1.5641312146899603E-3</c:v>
                </c:pt>
                <c:pt idx="22">
                  <c:v>2.1582866841060228E-3</c:v>
                </c:pt>
                <c:pt idx="23">
                  <c:v>2.3223889092296775E-3</c:v>
                </c:pt>
                <c:pt idx="24">
                  <c:v>3.8992609513708466E-3</c:v>
                </c:pt>
                <c:pt idx="25">
                  <c:v>3.4657237469084795E-3</c:v>
                </c:pt>
                <c:pt idx="26">
                  <c:v>3.1953729583375336E-3</c:v>
                </c:pt>
                <c:pt idx="27">
                  <c:v>3.1769905694952862E-3</c:v>
                </c:pt>
                <c:pt idx="28">
                  <c:v>3.3191833917255481E-3</c:v>
                </c:pt>
                <c:pt idx="29">
                  <c:v>3.0732294788074375E-3</c:v>
                </c:pt>
                <c:pt idx="30">
                  <c:v>2.8971460146062287E-3</c:v>
                </c:pt>
                <c:pt idx="31">
                  <c:v>2.8159051964206116E-3</c:v>
                </c:pt>
                <c:pt idx="32">
                  <c:v>2.916765328388729E-3</c:v>
                </c:pt>
                <c:pt idx="33">
                  <c:v>2.9522625596198255E-3</c:v>
                </c:pt>
                <c:pt idx="34">
                  <c:v>2.7534692756365966E-3</c:v>
                </c:pt>
                <c:pt idx="35">
                  <c:v>2.6851208307773307E-3</c:v>
                </c:pt>
                <c:pt idx="36">
                  <c:v>2.4138455291510255E-3</c:v>
                </c:pt>
                <c:pt idx="37">
                  <c:v>2.4392866415440342E-3</c:v>
                </c:pt>
                <c:pt idx="38">
                  <c:v>2.8877931301986804E-3</c:v>
                </c:pt>
                <c:pt idx="39">
                  <c:v>2.9314461826603858E-3</c:v>
                </c:pt>
                <c:pt idx="40">
                  <c:v>1.7019701245447815E-3</c:v>
                </c:pt>
                <c:pt idx="41">
                  <c:v>2.4340657172336562E-3</c:v>
                </c:pt>
                <c:pt idx="42">
                  <c:v>2.7722771417543202E-3</c:v>
                </c:pt>
                <c:pt idx="43">
                  <c:v>3.535112472434274E-3</c:v>
                </c:pt>
                <c:pt idx="44">
                  <c:v>4.0244473309342336E-3</c:v>
                </c:pt>
                <c:pt idx="45">
                  <c:v>3.9557566850630136E-3</c:v>
                </c:pt>
                <c:pt idx="46">
                  <c:v>3.9498741397674267E-3</c:v>
                </c:pt>
              </c:numCache>
            </c:numRef>
          </c:val>
          <c:smooth val="0"/>
          <c:extLst>
            <c:ext xmlns:c16="http://schemas.microsoft.com/office/drawing/2014/chart" uri="{C3380CC4-5D6E-409C-BE32-E72D297353CC}">
              <c16:uniqueId val="{00000004-3B63-4EE4-A920-9920A0DCD619}"/>
            </c:ext>
          </c:extLst>
        </c:ser>
        <c:dLbls>
          <c:showLegendKey val="0"/>
          <c:showVal val="0"/>
          <c:showCatName val="0"/>
          <c:showSerName val="0"/>
          <c:showPercent val="0"/>
          <c:showBubbleSize val="0"/>
        </c:dLbls>
        <c:smooth val="0"/>
        <c:axId val="151359488"/>
        <c:axId val="151361024"/>
      </c:lineChart>
      <c:catAx>
        <c:axId val="151359488"/>
        <c:scaling>
          <c:orientation val="minMax"/>
        </c:scaling>
        <c:delete val="0"/>
        <c:axPos val="b"/>
        <c:numFmt formatCode="General" sourceLinked="0"/>
        <c:majorTickMark val="out"/>
        <c:minorTickMark val="none"/>
        <c:tickLblPos val="nextTo"/>
        <c:crossAx val="151361024"/>
        <c:crosses val="autoZero"/>
        <c:auto val="1"/>
        <c:lblAlgn val="ctr"/>
        <c:lblOffset val="100"/>
        <c:noMultiLvlLbl val="0"/>
      </c:catAx>
      <c:valAx>
        <c:axId val="151361024"/>
        <c:scaling>
          <c:orientation val="minMax"/>
        </c:scaling>
        <c:delete val="0"/>
        <c:axPos val="l"/>
        <c:majorGridlines/>
        <c:numFmt formatCode="0.0%" sourceLinked="1"/>
        <c:majorTickMark val="out"/>
        <c:minorTickMark val="none"/>
        <c:tickLblPos val="nextTo"/>
        <c:crossAx val="1513594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TdR_42!$B$86</c:f>
              <c:strCache>
                <c:ptCount val="1"/>
                <c:pt idx="0">
                  <c:v>Agriculture</c:v>
                </c:pt>
              </c:strCache>
            </c:strRef>
          </c:tx>
          <c:marker>
            <c:symbol val="none"/>
          </c:marker>
          <c:cat>
            <c:strRef>
              <c:f>TdR_42!$C$85:$AZ$85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TdR_42!$C$86:$AZ$86</c:f>
              <c:numCache>
                <c:formatCode>0.0%</c:formatCode>
                <c:ptCount val="50"/>
                <c:pt idx="0">
                  <c:v>4.7974561172614161E-3</c:v>
                </c:pt>
                <c:pt idx="1">
                  <c:v>7.1446649863358205E-3</c:v>
                </c:pt>
                <c:pt idx="2">
                  <c:v>1.4236226693651348E-2</c:v>
                </c:pt>
                <c:pt idx="3">
                  <c:v>6.5139895039844666E-3</c:v>
                </c:pt>
                <c:pt idx="4">
                  <c:v>8.0228614220809336E-3</c:v>
                </c:pt>
                <c:pt idx="5">
                  <c:v>7.6439214159389887E-3</c:v>
                </c:pt>
                <c:pt idx="6">
                  <c:v>7.4515791537105953E-3</c:v>
                </c:pt>
                <c:pt idx="7">
                  <c:v>6.7825208934460491E-3</c:v>
                </c:pt>
                <c:pt idx="8">
                  <c:v>1.7822847173683872E-2</c:v>
                </c:pt>
                <c:pt idx="9">
                  <c:v>2.1867637593252151E-2</c:v>
                </c:pt>
                <c:pt idx="10">
                  <c:v>1.6644077223274184E-2</c:v>
                </c:pt>
                <c:pt idx="11">
                  <c:v>2.4485777311148697E-2</c:v>
                </c:pt>
                <c:pt idx="12">
                  <c:v>2.1677472898097332E-2</c:v>
                </c:pt>
                <c:pt idx="13">
                  <c:v>1.6481835510158971E-2</c:v>
                </c:pt>
                <c:pt idx="14">
                  <c:v>6.7804984614061549E-3</c:v>
                </c:pt>
                <c:pt idx="15">
                  <c:v>1.4835396282286257E-3</c:v>
                </c:pt>
                <c:pt idx="16">
                  <c:v>8.9925080635152501E-3</c:v>
                </c:pt>
                <c:pt idx="17">
                  <c:v>1.4537778329458418E-2</c:v>
                </c:pt>
                <c:pt idx="18">
                  <c:v>1.6964682028811524E-2</c:v>
                </c:pt>
                <c:pt idx="19">
                  <c:v>1.1463268936392925E-2</c:v>
                </c:pt>
                <c:pt idx="20">
                  <c:v>1.7743704102144237E-2</c:v>
                </c:pt>
                <c:pt idx="21">
                  <c:v>1.0678737068008559E-2</c:v>
                </c:pt>
                <c:pt idx="22">
                  <c:v>1.1208128006835306E-2</c:v>
                </c:pt>
                <c:pt idx="23">
                  <c:v>1.4048461108574389E-2</c:v>
                </c:pt>
                <c:pt idx="24">
                  <c:v>8.4286632789708979E-3</c:v>
                </c:pt>
                <c:pt idx="25">
                  <c:v>1.0923679101055897E-2</c:v>
                </c:pt>
                <c:pt idx="26">
                  <c:v>1.3730871224568481E-2</c:v>
                </c:pt>
                <c:pt idx="27">
                  <c:v>9.8440039829860264E-3</c:v>
                </c:pt>
                <c:pt idx="28">
                  <c:v>1.217301229543508E-2</c:v>
                </c:pt>
                <c:pt idx="29">
                  <c:v>1.2814384157569506E-2</c:v>
                </c:pt>
                <c:pt idx="30">
                  <c:v>1.1358062565695715E-2</c:v>
                </c:pt>
                <c:pt idx="31">
                  <c:v>1.0330059674068366E-2</c:v>
                </c:pt>
                <c:pt idx="32">
                  <c:v>9.6906447429259863E-3</c:v>
                </c:pt>
                <c:pt idx="33">
                  <c:v>7.0096817910227215E-3</c:v>
                </c:pt>
                <c:pt idx="34">
                  <c:v>9.9296228813269098E-3</c:v>
                </c:pt>
                <c:pt idx="35">
                  <c:v>1.1285716852966794E-2</c:v>
                </c:pt>
                <c:pt idx="36">
                  <c:v>6.2485842223591343E-3</c:v>
                </c:pt>
                <c:pt idx="37">
                  <c:v>9.2076116820956309E-3</c:v>
                </c:pt>
                <c:pt idx="38">
                  <c:v>1.1348632440013984E-2</c:v>
                </c:pt>
                <c:pt idx="39">
                  <c:v>1.3207977548104559E-2</c:v>
                </c:pt>
                <c:pt idx="40">
                  <c:v>1.5961369909693705E-2</c:v>
                </c:pt>
                <c:pt idx="41">
                  <c:v>1.6929666122490583E-2</c:v>
                </c:pt>
                <c:pt idx="42">
                  <c:v>1.7363123008191914E-2</c:v>
                </c:pt>
                <c:pt idx="43">
                  <c:v>1.2691033510724618E-2</c:v>
                </c:pt>
                <c:pt idx="44">
                  <c:v>1.3983068719962487E-2</c:v>
                </c:pt>
                <c:pt idx="45">
                  <c:v>1.7627249122892357E-2</c:v>
                </c:pt>
                <c:pt idx="46">
                  <c:v>1.3782338510246761E-2</c:v>
                </c:pt>
                <c:pt idx="47">
                  <c:v>1.6599615720808356E-2</c:v>
                </c:pt>
                <c:pt idx="48">
                  <c:v>1.9247863544328479E-2</c:v>
                </c:pt>
                <c:pt idx="49">
                  <c:v>1.746979072084438E-2</c:v>
                </c:pt>
              </c:numCache>
            </c:numRef>
          </c:val>
          <c:smooth val="0"/>
          <c:extLst>
            <c:ext xmlns:c16="http://schemas.microsoft.com/office/drawing/2014/chart" uri="{C3380CC4-5D6E-409C-BE32-E72D297353CC}">
              <c16:uniqueId val="{00000000-403E-4A23-8328-658B26919A42}"/>
            </c:ext>
          </c:extLst>
        </c:ser>
        <c:ser>
          <c:idx val="1"/>
          <c:order val="1"/>
          <c:tx>
            <c:strRef>
              <c:f>TdR_42!$B$87</c:f>
              <c:strCache>
                <c:ptCount val="1"/>
                <c:pt idx="0">
                  <c:v>Industrie</c:v>
                </c:pt>
              </c:strCache>
            </c:strRef>
          </c:tx>
          <c:marker>
            <c:symbol val="none"/>
          </c:marker>
          <c:cat>
            <c:strRef>
              <c:f>TdR_42!$C$85:$AZ$85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TdR_42!$C$87:$AZ$87</c:f>
              <c:numCache>
                <c:formatCode>0.0%</c:formatCode>
                <c:ptCount val="50"/>
                <c:pt idx="0">
                  <c:v>9.6227552412186584E-2</c:v>
                </c:pt>
                <c:pt idx="1">
                  <c:v>9.6277091194210171E-2</c:v>
                </c:pt>
                <c:pt idx="2">
                  <c:v>9.0451463600452461E-2</c:v>
                </c:pt>
                <c:pt idx="3">
                  <c:v>8.7731457014598002E-2</c:v>
                </c:pt>
                <c:pt idx="4">
                  <c:v>8.7533657422100689E-2</c:v>
                </c:pt>
                <c:pt idx="5">
                  <c:v>8.8306699605819647E-2</c:v>
                </c:pt>
                <c:pt idx="6">
                  <c:v>7.8183900856375971E-2</c:v>
                </c:pt>
                <c:pt idx="7">
                  <c:v>7.5588509996902947E-2</c:v>
                </c:pt>
                <c:pt idx="8">
                  <c:v>7.5306735770520564E-2</c:v>
                </c:pt>
                <c:pt idx="9">
                  <c:v>7.608498369949962E-2</c:v>
                </c:pt>
                <c:pt idx="10">
                  <c:v>7.8329021400106447E-2</c:v>
                </c:pt>
                <c:pt idx="11">
                  <c:v>7.594358796161875E-2</c:v>
                </c:pt>
                <c:pt idx="12">
                  <c:v>8.0264177795340466E-2</c:v>
                </c:pt>
                <c:pt idx="13">
                  <c:v>8.0274624435859254E-2</c:v>
                </c:pt>
                <c:pt idx="14">
                  <c:v>7.6076005116269621E-2</c:v>
                </c:pt>
                <c:pt idx="15">
                  <c:v>8.0012228931993348E-2</c:v>
                </c:pt>
                <c:pt idx="16">
                  <c:v>7.7038233207883666E-2</c:v>
                </c:pt>
                <c:pt idx="17">
                  <c:v>8.0095126300031141E-2</c:v>
                </c:pt>
                <c:pt idx="18">
                  <c:v>8.3518296703105468E-2</c:v>
                </c:pt>
                <c:pt idx="19">
                  <c:v>8.2327107277892095E-2</c:v>
                </c:pt>
                <c:pt idx="20">
                  <c:v>8.6225040326030303E-2</c:v>
                </c:pt>
                <c:pt idx="21">
                  <c:v>8.4818414172545556E-2</c:v>
                </c:pt>
                <c:pt idx="22">
                  <c:v>9.2438397652642917E-2</c:v>
                </c:pt>
                <c:pt idx="23">
                  <c:v>9.0115123265450167E-2</c:v>
                </c:pt>
                <c:pt idx="24">
                  <c:v>8.8699232807262787E-2</c:v>
                </c:pt>
                <c:pt idx="25">
                  <c:v>9.5818177771274451E-2</c:v>
                </c:pt>
                <c:pt idx="26">
                  <c:v>9.7994607572574138E-2</c:v>
                </c:pt>
                <c:pt idx="27">
                  <c:v>9.9499291940150406E-2</c:v>
                </c:pt>
                <c:pt idx="28">
                  <c:v>0.10242984476636004</c:v>
                </c:pt>
                <c:pt idx="29">
                  <c:v>0.10019922429176184</c:v>
                </c:pt>
                <c:pt idx="30">
                  <c:v>9.6738473720188095E-2</c:v>
                </c:pt>
                <c:pt idx="31">
                  <c:v>9.3743113918294416E-2</c:v>
                </c:pt>
                <c:pt idx="32">
                  <c:v>9.4766525725419742E-2</c:v>
                </c:pt>
                <c:pt idx="33">
                  <c:v>8.8475097950581116E-2</c:v>
                </c:pt>
                <c:pt idx="34">
                  <c:v>8.5017750479653931E-2</c:v>
                </c:pt>
                <c:pt idx="35">
                  <c:v>8.4302212452100261E-2</c:v>
                </c:pt>
                <c:pt idx="36">
                  <c:v>5.1905764649534274E-2</c:v>
                </c:pt>
                <c:pt idx="37">
                  <c:v>6.131892469576436E-2</c:v>
                </c:pt>
                <c:pt idx="38">
                  <c:v>7.5903011065845155E-2</c:v>
                </c:pt>
                <c:pt idx="39">
                  <c:v>8.1535666346515781E-2</c:v>
                </c:pt>
                <c:pt idx="40">
                  <c:v>8.6956782631576079E-2</c:v>
                </c:pt>
                <c:pt idx="41">
                  <c:v>9.0081294352918603E-2</c:v>
                </c:pt>
                <c:pt idx="42">
                  <c:v>9.2307141012582791E-2</c:v>
                </c:pt>
                <c:pt idx="43">
                  <c:v>9.4632771211657307E-2</c:v>
                </c:pt>
                <c:pt idx="44">
                  <c:v>9.0291470863244197E-2</c:v>
                </c:pt>
                <c:pt idx="45">
                  <c:v>8.7954144494689634E-2</c:v>
                </c:pt>
                <c:pt idx="46">
                  <c:v>8.4801547481723652E-2</c:v>
                </c:pt>
                <c:pt idx="47">
                  <c:v>8.1569460665980614E-2</c:v>
                </c:pt>
                <c:pt idx="48">
                  <c:v>8.146887373467665E-2</c:v>
                </c:pt>
                <c:pt idx="49">
                  <c:v>7.7853046359885325E-2</c:v>
                </c:pt>
              </c:numCache>
            </c:numRef>
          </c:val>
          <c:smooth val="0"/>
          <c:extLst>
            <c:ext xmlns:c16="http://schemas.microsoft.com/office/drawing/2014/chart" uri="{C3380CC4-5D6E-409C-BE32-E72D297353CC}">
              <c16:uniqueId val="{00000001-403E-4A23-8328-658B26919A42}"/>
            </c:ext>
          </c:extLst>
        </c:ser>
        <c:ser>
          <c:idx val="2"/>
          <c:order val="2"/>
          <c:tx>
            <c:strRef>
              <c:f>TdR_42!$B$88</c:f>
              <c:strCache>
                <c:ptCount val="1"/>
                <c:pt idx="0">
                  <c:v>Construction</c:v>
                </c:pt>
              </c:strCache>
            </c:strRef>
          </c:tx>
          <c:marker>
            <c:symbol val="none"/>
          </c:marker>
          <c:cat>
            <c:strRef>
              <c:f>TdR_42!$C$85:$AZ$85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TdR_42!$C$88:$AZ$88</c:f>
              <c:numCache>
                <c:formatCode>0.0%</c:formatCode>
                <c:ptCount val="50"/>
                <c:pt idx="0">
                  <c:v>8.4236146721243438E-2</c:v>
                </c:pt>
                <c:pt idx="1">
                  <c:v>8.1407639971719042E-2</c:v>
                </c:pt>
                <c:pt idx="2">
                  <c:v>7.918571713445402E-2</c:v>
                </c:pt>
                <c:pt idx="3">
                  <c:v>8.3053568717205026E-2</c:v>
                </c:pt>
                <c:pt idx="4">
                  <c:v>7.4010499466930738E-2</c:v>
                </c:pt>
                <c:pt idx="5">
                  <c:v>7.7025501180499945E-2</c:v>
                </c:pt>
                <c:pt idx="6">
                  <c:v>7.2675552197717957E-2</c:v>
                </c:pt>
                <c:pt idx="7">
                  <c:v>7.1985099650383744E-2</c:v>
                </c:pt>
                <c:pt idx="8">
                  <c:v>7.0936279710137135E-2</c:v>
                </c:pt>
                <c:pt idx="9">
                  <c:v>7.0998107696084223E-2</c:v>
                </c:pt>
                <c:pt idx="10">
                  <c:v>6.8631669254480276E-2</c:v>
                </c:pt>
                <c:pt idx="11">
                  <c:v>5.794414209400283E-2</c:v>
                </c:pt>
                <c:pt idx="12">
                  <c:v>7.5334186968576813E-2</c:v>
                </c:pt>
                <c:pt idx="13">
                  <c:v>6.9647012097239419E-2</c:v>
                </c:pt>
                <c:pt idx="14">
                  <c:v>6.6791926319363482E-2</c:v>
                </c:pt>
                <c:pt idx="15">
                  <c:v>7.0071483576015448E-2</c:v>
                </c:pt>
                <c:pt idx="16">
                  <c:v>6.3917685330485183E-2</c:v>
                </c:pt>
                <c:pt idx="17">
                  <c:v>7.0312648860338847E-2</c:v>
                </c:pt>
                <c:pt idx="18">
                  <c:v>7.3169683929396157E-2</c:v>
                </c:pt>
                <c:pt idx="19">
                  <c:v>7.0396916917108796E-2</c:v>
                </c:pt>
                <c:pt idx="20">
                  <c:v>7.0840172294977577E-2</c:v>
                </c:pt>
                <c:pt idx="21">
                  <c:v>7.4757468846181702E-2</c:v>
                </c:pt>
                <c:pt idx="22">
                  <c:v>8.5442657327118643E-2</c:v>
                </c:pt>
                <c:pt idx="23">
                  <c:v>8.6389326738856353E-2</c:v>
                </c:pt>
                <c:pt idx="24">
                  <c:v>7.7534086971389318E-2</c:v>
                </c:pt>
                <c:pt idx="25">
                  <c:v>8.5770619444959326E-2</c:v>
                </c:pt>
                <c:pt idx="26">
                  <c:v>8.3495583892298164E-2</c:v>
                </c:pt>
                <c:pt idx="27">
                  <c:v>8.5408099912005847E-2</c:v>
                </c:pt>
                <c:pt idx="28">
                  <c:v>8.6001809410505614E-2</c:v>
                </c:pt>
                <c:pt idx="29">
                  <c:v>8.7519258411830378E-2</c:v>
                </c:pt>
                <c:pt idx="30">
                  <c:v>8.566949828080607E-2</c:v>
                </c:pt>
                <c:pt idx="31">
                  <c:v>8.379268435065694E-2</c:v>
                </c:pt>
                <c:pt idx="32">
                  <c:v>8.6185217926848315E-2</c:v>
                </c:pt>
                <c:pt idx="33">
                  <c:v>8.2436275843766602E-2</c:v>
                </c:pt>
                <c:pt idx="34">
                  <c:v>8.1601330702238531E-2</c:v>
                </c:pt>
                <c:pt idx="35">
                  <c:v>8.0900938752487009E-2</c:v>
                </c:pt>
                <c:pt idx="36">
                  <c:v>2.2407649678565494E-2</c:v>
                </c:pt>
                <c:pt idx="37">
                  <c:v>6.0238998375211072E-2</c:v>
                </c:pt>
                <c:pt idx="38">
                  <c:v>7.1414124783762203E-2</c:v>
                </c:pt>
                <c:pt idx="39">
                  <c:v>7.1473594761409243E-2</c:v>
                </c:pt>
                <c:pt idx="40">
                  <c:v>7.2135597402178883E-2</c:v>
                </c:pt>
                <c:pt idx="41">
                  <c:v>7.0035592794249063E-2</c:v>
                </c:pt>
                <c:pt idx="42">
                  <c:v>6.5606444777713643E-2</c:v>
                </c:pt>
                <c:pt idx="43">
                  <c:v>6.9860482619922074E-2</c:v>
                </c:pt>
                <c:pt idx="44">
                  <c:v>6.9035464774958241E-2</c:v>
                </c:pt>
                <c:pt idx="45">
                  <c:v>6.2741755170056646E-2</c:v>
                </c:pt>
                <c:pt idx="46">
                  <c:v>6.7673980859698668E-2</c:v>
                </c:pt>
                <c:pt idx="47">
                  <c:v>6.4566444941116255E-2</c:v>
                </c:pt>
                <c:pt idx="48">
                  <c:v>6.6127968964997327E-2</c:v>
                </c:pt>
                <c:pt idx="49">
                  <c:v>6.6888926916157512E-2</c:v>
                </c:pt>
              </c:numCache>
            </c:numRef>
          </c:val>
          <c:smooth val="0"/>
          <c:extLst>
            <c:ext xmlns:c16="http://schemas.microsoft.com/office/drawing/2014/chart" uri="{C3380CC4-5D6E-409C-BE32-E72D297353CC}">
              <c16:uniqueId val="{00000002-403E-4A23-8328-658B26919A42}"/>
            </c:ext>
          </c:extLst>
        </c:ser>
        <c:ser>
          <c:idx val="3"/>
          <c:order val="3"/>
          <c:tx>
            <c:strRef>
              <c:f>TdR_42!$B$89</c:f>
              <c:strCache>
                <c:ptCount val="1"/>
                <c:pt idx="0">
                  <c:v>Tertiaire marchand</c:v>
                </c:pt>
              </c:strCache>
            </c:strRef>
          </c:tx>
          <c:marker>
            <c:symbol val="none"/>
          </c:marker>
          <c:cat>
            <c:strRef>
              <c:f>TdR_42!$C$85:$AZ$85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TdR_42!$C$89:$AZ$89</c:f>
              <c:numCache>
                <c:formatCode>0.0%</c:formatCode>
                <c:ptCount val="50"/>
                <c:pt idx="0">
                  <c:v>2.2307860940507528E-2</c:v>
                </c:pt>
                <c:pt idx="1">
                  <c:v>2.0158706164369759E-2</c:v>
                </c:pt>
                <c:pt idx="2">
                  <c:v>2.1851635130390248E-2</c:v>
                </c:pt>
                <c:pt idx="3">
                  <c:v>2.0924612319284379E-2</c:v>
                </c:pt>
                <c:pt idx="4">
                  <c:v>2.1507964533365603E-2</c:v>
                </c:pt>
                <c:pt idx="5">
                  <c:v>1.9200949730990253E-2</c:v>
                </c:pt>
                <c:pt idx="6">
                  <c:v>1.9328055980043619E-2</c:v>
                </c:pt>
                <c:pt idx="7">
                  <c:v>1.9642803102758354E-2</c:v>
                </c:pt>
                <c:pt idx="8">
                  <c:v>1.9776798062574288E-2</c:v>
                </c:pt>
                <c:pt idx="9">
                  <c:v>2.0482769124414001E-2</c:v>
                </c:pt>
                <c:pt idx="10">
                  <c:v>2.1057579629935735E-2</c:v>
                </c:pt>
                <c:pt idx="11">
                  <c:v>2.0794937230244316E-2</c:v>
                </c:pt>
                <c:pt idx="12">
                  <c:v>2.0753241760087526E-2</c:v>
                </c:pt>
                <c:pt idx="13">
                  <c:v>2.1058452927112704E-2</c:v>
                </c:pt>
                <c:pt idx="14">
                  <c:v>1.9535725820868353E-2</c:v>
                </c:pt>
                <c:pt idx="15">
                  <c:v>2.0011987012234427E-2</c:v>
                </c:pt>
                <c:pt idx="16">
                  <c:v>2.1069791399860361E-2</c:v>
                </c:pt>
                <c:pt idx="17">
                  <c:v>2.2635192684929861E-2</c:v>
                </c:pt>
                <c:pt idx="18">
                  <c:v>2.320706978798914E-2</c:v>
                </c:pt>
                <c:pt idx="19">
                  <c:v>2.2950411578059108E-2</c:v>
                </c:pt>
                <c:pt idx="20">
                  <c:v>2.3031230700389635E-2</c:v>
                </c:pt>
                <c:pt idx="21">
                  <c:v>2.3574001449910797E-2</c:v>
                </c:pt>
                <c:pt idx="22">
                  <c:v>2.448223651567288E-2</c:v>
                </c:pt>
                <c:pt idx="23">
                  <c:v>2.389736630162911E-2</c:v>
                </c:pt>
                <c:pt idx="24">
                  <c:v>2.480448848050891E-2</c:v>
                </c:pt>
                <c:pt idx="25">
                  <c:v>2.6999321767979267E-2</c:v>
                </c:pt>
                <c:pt idx="26">
                  <c:v>2.7102484168857952E-2</c:v>
                </c:pt>
                <c:pt idx="27">
                  <c:v>2.7424544338490852E-2</c:v>
                </c:pt>
                <c:pt idx="28">
                  <c:v>2.7255837914453383E-2</c:v>
                </c:pt>
                <c:pt idx="29">
                  <c:v>2.7581378142873692E-2</c:v>
                </c:pt>
                <c:pt idx="30">
                  <c:v>2.640276684900859E-2</c:v>
                </c:pt>
                <c:pt idx="31">
                  <c:v>2.5884300752635338E-2</c:v>
                </c:pt>
                <c:pt idx="32">
                  <c:v>2.7251123184111586E-2</c:v>
                </c:pt>
                <c:pt idx="33">
                  <c:v>2.6901586712576361E-2</c:v>
                </c:pt>
                <c:pt idx="34">
                  <c:v>2.7007723445777392E-2</c:v>
                </c:pt>
                <c:pt idx="35">
                  <c:v>2.7346763900272186E-2</c:v>
                </c:pt>
                <c:pt idx="36">
                  <c:v>1.9267395777287553E-2</c:v>
                </c:pt>
                <c:pt idx="37">
                  <c:v>2.4116826289106084E-2</c:v>
                </c:pt>
                <c:pt idx="38">
                  <c:v>2.5703808802097879E-2</c:v>
                </c:pt>
                <c:pt idx="39">
                  <c:v>2.7398596523076586E-2</c:v>
                </c:pt>
                <c:pt idx="40">
                  <c:v>2.8679788172970604E-2</c:v>
                </c:pt>
                <c:pt idx="41">
                  <c:v>2.8862608645188699E-2</c:v>
                </c:pt>
                <c:pt idx="42">
                  <c:v>2.93304498628566E-2</c:v>
                </c:pt>
                <c:pt idx="43">
                  <c:v>2.9466580293314438E-2</c:v>
                </c:pt>
                <c:pt idx="44">
                  <c:v>2.8918703478977899E-2</c:v>
                </c:pt>
                <c:pt idx="45">
                  <c:v>2.7777471587341812E-2</c:v>
                </c:pt>
                <c:pt idx="46">
                  <c:v>2.7560450267890106E-2</c:v>
                </c:pt>
                <c:pt idx="47">
                  <c:v>2.7526734207801867E-2</c:v>
                </c:pt>
                <c:pt idx="48">
                  <c:v>2.5696296027307913E-2</c:v>
                </c:pt>
                <c:pt idx="49">
                  <c:v>2.4464377848299149E-2</c:v>
                </c:pt>
              </c:numCache>
            </c:numRef>
          </c:val>
          <c:smooth val="0"/>
          <c:extLst>
            <c:ext xmlns:c16="http://schemas.microsoft.com/office/drawing/2014/chart" uri="{C3380CC4-5D6E-409C-BE32-E72D297353CC}">
              <c16:uniqueId val="{00000003-403E-4A23-8328-658B26919A42}"/>
            </c:ext>
          </c:extLst>
        </c:ser>
        <c:ser>
          <c:idx val="4"/>
          <c:order val="4"/>
          <c:tx>
            <c:strRef>
              <c:f>TdR_42!$B$90</c:f>
              <c:strCache>
                <c:ptCount val="1"/>
                <c:pt idx="0">
                  <c:v>Tertiaire non marchand</c:v>
                </c:pt>
              </c:strCache>
            </c:strRef>
          </c:tx>
          <c:marker>
            <c:symbol val="none"/>
          </c:marker>
          <c:cat>
            <c:strRef>
              <c:f>TdR_42!$C$85:$AZ$85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TdR_42!$C$90:$AZ$90</c:f>
              <c:numCache>
                <c:formatCode>0.0%</c:formatCode>
                <c:ptCount val="50"/>
                <c:pt idx="0">
                  <c:v>2.293098556060671E-3</c:v>
                </c:pt>
                <c:pt idx="1">
                  <c:v>2.0768091386454109E-3</c:v>
                </c:pt>
                <c:pt idx="2">
                  <c:v>1.9347377525178093E-3</c:v>
                </c:pt>
                <c:pt idx="3">
                  <c:v>1.9336361692409744E-3</c:v>
                </c:pt>
                <c:pt idx="4">
                  <c:v>2.103963566604047E-3</c:v>
                </c:pt>
                <c:pt idx="5">
                  <c:v>1.9834494443061539E-3</c:v>
                </c:pt>
                <c:pt idx="6">
                  <c:v>1.8680739948405477E-3</c:v>
                </c:pt>
                <c:pt idx="7">
                  <c:v>1.3458518561788142E-3</c:v>
                </c:pt>
                <c:pt idx="8">
                  <c:v>1.0847453060810253E-3</c:v>
                </c:pt>
                <c:pt idx="9">
                  <c:v>1.2701200259403462E-3</c:v>
                </c:pt>
                <c:pt idx="10">
                  <c:v>9.1625140454971131E-4</c:v>
                </c:pt>
                <c:pt idx="11">
                  <c:v>1.1277640241061891E-3</c:v>
                </c:pt>
                <c:pt idx="12">
                  <c:v>1.2949143093015656E-3</c:v>
                </c:pt>
                <c:pt idx="13">
                  <c:v>1.3988863234188536E-3</c:v>
                </c:pt>
                <c:pt idx="14">
                  <c:v>1.5905437611909068E-3</c:v>
                </c:pt>
                <c:pt idx="15">
                  <c:v>1.7455783147777087E-3</c:v>
                </c:pt>
                <c:pt idx="16">
                  <c:v>1.6447738504646548E-3</c:v>
                </c:pt>
                <c:pt idx="17">
                  <c:v>1.8277938233335217E-3</c:v>
                </c:pt>
                <c:pt idx="18">
                  <c:v>1.7677279475123728E-3</c:v>
                </c:pt>
                <c:pt idx="19">
                  <c:v>1.6595895808890397E-3</c:v>
                </c:pt>
                <c:pt idx="20">
                  <c:v>1.9749229492013569E-3</c:v>
                </c:pt>
                <c:pt idx="21">
                  <c:v>1.5641312146899603E-3</c:v>
                </c:pt>
                <c:pt idx="22">
                  <c:v>2.1582866841060228E-3</c:v>
                </c:pt>
                <c:pt idx="23">
                  <c:v>2.3223889092296775E-3</c:v>
                </c:pt>
                <c:pt idx="24">
                  <c:v>3.8992609513708466E-3</c:v>
                </c:pt>
                <c:pt idx="25">
                  <c:v>3.4657237469084795E-3</c:v>
                </c:pt>
                <c:pt idx="26">
                  <c:v>3.1953729583375336E-3</c:v>
                </c:pt>
                <c:pt idx="27">
                  <c:v>3.1769905694952862E-3</c:v>
                </c:pt>
                <c:pt idx="28">
                  <c:v>3.3191833917255481E-3</c:v>
                </c:pt>
                <c:pt idx="29">
                  <c:v>3.0732294788074375E-3</c:v>
                </c:pt>
                <c:pt idx="30">
                  <c:v>2.8971460146062287E-3</c:v>
                </c:pt>
                <c:pt idx="31">
                  <c:v>2.8159051964206116E-3</c:v>
                </c:pt>
                <c:pt idx="32">
                  <c:v>2.916765328388729E-3</c:v>
                </c:pt>
                <c:pt idx="33">
                  <c:v>2.9522625596198255E-3</c:v>
                </c:pt>
                <c:pt idx="34">
                  <c:v>2.7534692756365966E-3</c:v>
                </c:pt>
                <c:pt idx="35">
                  <c:v>2.6851208307773307E-3</c:v>
                </c:pt>
                <c:pt idx="36">
                  <c:v>2.4138455291510255E-3</c:v>
                </c:pt>
                <c:pt idx="37">
                  <c:v>2.4392866415440342E-3</c:v>
                </c:pt>
                <c:pt idx="38">
                  <c:v>2.8877931301986804E-3</c:v>
                </c:pt>
                <c:pt idx="39">
                  <c:v>2.9314461826603858E-3</c:v>
                </c:pt>
                <c:pt idx="40">
                  <c:v>1.7019701245447815E-3</c:v>
                </c:pt>
                <c:pt idx="41">
                  <c:v>2.4340657172336562E-3</c:v>
                </c:pt>
                <c:pt idx="42">
                  <c:v>2.7722771417543202E-3</c:v>
                </c:pt>
                <c:pt idx="43">
                  <c:v>3.535112472434274E-3</c:v>
                </c:pt>
                <c:pt idx="44">
                  <c:v>4.0244473309342336E-3</c:v>
                </c:pt>
                <c:pt idx="45">
                  <c:v>3.9557566850630136E-3</c:v>
                </c:pt>
                <c:pt idx="46">
                  <c:v>3.9498741397674267E-3</c:v>
                </c:pt>
                <c:pt idx="47">
                  <c:v>3.451905753760648E-3</c:v>
                </c:pt>
                <c:pt idx="48">
                  <c:v>3.6307539538303719E-3</c:v>
                </c:pt>
                <c:pt idx="49">
                  <c:v>3.3561811694927065E-3</c:v>
                </c:pt>
              </c:numCache>
            </c:numRef>
          </c:val>
          <c:smooth val="0"/>
          <c:extLst>
            <c:ext xmlns:c16="http://schemas.microsoft.com/office/drawing/2014/chart" uri="{C3380CC4-5D6E-409C-BE32-E72D297353CC}">
              <c16:uniqueId val="{00000004-403E-4A23-8328-658B26919A42}"/>
            </c:ext>
          </c:extLst>
        </c:ser>
        <c:dLbls>
          <c:showLegendKey val="0"/>
          <c:showVal val="0"/>
          <c:showCatName val="0"/>
          <c:showSerName val="0"/>
          <c:showPercent val="0"/>
          <c:showBubbleSize val="0"/>
        </c:dLbls>
        <c:smooth val="0"/>
        <c:axId val="151359488"/>
        <c:axId val="151361024"/>
      </c:lineChart>
      <c:catAx>
        <c:axId val="151359488"/>
        <c:scaling>
          <c:orientation val="minMax"/>
        </c:scaling>
        <c:delete val="0"/>
        <c:axPos val="b"/>
        <c:numFmt formatCode="General" sourceLinked="0"/>
        <c:majorTickMark val="out"/>
        <c:minorTickMark val="none"/>
        <c:tickLblPos val="nextTo"/>
        <c:crossAx val="151361024"/>
        <c:crosses val="autoZero"/>
        <c:auto val="1"/>
        <c:lblAlgn val="ctr"/>
        <c:lblOffset val="100"/>
        <c:noMultiLvlLbl val="0"/>
      </c:catAx>
      <c:valAx>
        <c:axId val="151361024"/>
        <c:scaling>
          <c:orientation val="minMax"/>
        </c:scaling>
        <c:delete val="0"/>
        <c:axPos val="l"/>
        <c:majorGridlines/>
        <c:numFmt formatCode="0.0%" sourceLinked="1"/>
        <c:majorTickMark val="out"/>
        <c:minorTickMark val="none"/>
        <c:tickLblPos val="nextTo"/>
        <c:crossAx val="1513594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TdR_42!$B$86</c:f>
              <c:strCache>
                <c:ptCount val="1"/>
                <c:pt idx="0">
                  <c:v>Agriculture</c:v>
                </c:pt>
              </c:strCache>
            </c:strRef>
          </c:tx>
          <c:marker>
            <c:symbol val="none"/>
          </c:marker>
          <c:cat>
            <c:strRef>
              <c:f>TdR_42!$C$85:$AZ$85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TdR_42!$C$86:$AZ$86</c:f>
              <c:numCache>
                <c:formatCode>0.0%</c:formatCode>
                <c:ptCount val="50"/>
                <c:pt idx="0">
                  <c:v>4.7974561172614161E-3</c:v>
                </c:pt>
                <c:pt idx="1">
                  <c:v>7.1446649863358205E-3</c:v>
                </c:pt>
                <c:pt idx="2">
                  <c:v>1.4236226693651348E-2</c:v>
                </c:pt>
                <c:pt idx="3">
                  <c:v>6.5139895039844666E-3</c:v>
                </c:pt>
                <c:pt idx="4">
                  <c:v>8.0228614220809336E-3</c:v>
                </c:pt>
                <c:pt idx="5">
                  <c:v>7.6439214159389887E-3</c:v>
                </c:pt>
                <c:pt idx="6">
                  <c:v>7.4515791537105953E-3</c:v>
                </c:pt>
                <c:pt idx="7">
                  <c:v>6.7825208934460491E-3</c:v>
                </c:pt>
                <c:pt idx="8">
                  <c:v>1.7822847173683872E-2</c:v>
                </c:pt>
                <c:pt idx="9">
                  <c:v>2.1867637593252151E-2</c:v>
                </c:pt>
                <c:pt idx="10">
                  <c:v>1.6644077223274184E-2</c:v>
                </c:pt>
                <c:pt idx="11">
                  <c:v>2.4485777311148697E-2</c:v>
                </c:pt>
                <c:pt idx="12">
                  <c:v>2.1677472898097332E-2</c:v>
                </c:pt>
                <c:pt idx="13">
                  <c:v>1.6481835510158971E-2</c:v>
                </c:pt>
                <c:pt idx="14">
                  <c:v>6.7804984614061549E-3</c:v>
                </c:pt>
                <c:pt idx="15">
                  <c:v>1.4835396282286257E-3</c:v>
                </c:pt>
                <c:pt idx="16">
                  <c:v>8.9925080635152501E-3</c:v>
                </c:pt>
                <c:pt idx="17">
                  <c:v>1.4537778329458418E-2</c:v>
                </c:pt>
                <c:pt idx="18">
                  <c:v>1.6964682028811524E-2</c:v>
                </c:pt>
                <c:pt idx="19">
                  <c:v>1.1463268936392925E-2</c:v>
                </c:pt>
                <c:pt idx="20">
                  <c:v>1.7743704102144237E-2</c:v>
                </c:pt>
                <c:pt idx="21">
                  <c:v>1.0678737068008559E-2</c:v>
                </c:pt>
                <c:pt idx="22">
                  <c:v>1.1208128006835306E-2</c:v>
                </c:pt>
                <c:pt idx="23">
                  <c:v>1.4048461108574389E-2</c:v>
                </c:pt>
                <c:pt idx="24">
                  <c:v>8.4286632789708979E-3</c:v>
                </c:pt>
                <c:pt idx="25">
                  <c:v>1.0923679101055897E-2</c:v>
                </c:pt>
                <c:pt idx="26">
                  <c:v>1.3730871224568481E-2</c:v>
                </c:pt>
                <c:pt idx="27">
                  <c:v>9.8440039829860264E-3</c:v>
                </c:pt>
                <c:pt idx="28">
                  <c:v>1.217301229543508E-2</c:v>
                </c:pt>
                <c:pt idx="29">
                  <c:v>1.2814384157569506E-2</c:v>
                </c:pt>
                <c:pt idx="30">
                  <c:v>1.1358062565695715E-2</c:v>
                </c:pt>
                <c:pt idx="31">
                  <c:v>1.0330059674068366E-2</c:v>
                </c:pt>
                <c:pt idx="32">
                  <c:v>9.6906447429259863E-3</c:v>
                </c:pt>
                <c:pt idx="33">
                  <c:v>7.0096817910227215E-3</c:v>
                </c:pt>
                <c:pt idx="34">
                  <c:v>9.9296228813269098E-3</c:v>
                </c:pt>
                <c:pt idx="35">
                  <c:v>1.1285716852966794E-2</c:v>
                </c:pt>
                <c:pt idx="36">
                  <c:v>6.2485842223591343E-3</c:v>
                </c:pt>
                <c:pt idx="37">
                  <c:v>9.2076116820956309E-3</c:v>
                </c:pt>
                <c:pt idx="38">
                  <c:v>1.1348632440013984E-2</c:v>
                </c:pt>
                <c:pt idx="39">
                  <c:v>1.3207977548104559E-2</c:v>
                </c:pt>
                <c:pt idx="40">
                  <c:v>1.5961369909693705E-2</c:v>
                </c:pt>
                <c:pt idx="41">
                  <c:v>1.6929666122490583E-2</c:v>
                </c:pt>
                <c:pt idx="42">
                  <c:v>1.7363123008191914E-2</c:v>
                </c:pt>
                <c:pt idx="43">
                  <c:v>1.2691033510724618E-2</c:v>
                </c:pt>
                <c:pt idx="44">
                  <c:v>1.3983068719962487E-2</c:v>
                </c:pt>
                <c:pt idx="45">
                  <c:v>1.7627249122892357E-2</c:v>
                </c:pt>
                <c:pt idx="46">
                  <c:v>1.3782338510246761E-2</c:v>
                </c:pt>
                <c:pt idx="47">
                  <c:v>1.6599615720808356E-2</c:v>
                </c:pt>
                <c:pt idx="48">
                  <c:v>1.9247863544328479E-2</c:v>
                </c:pt>
                <c:pt idx="49">
                  <c:v>1.746979072084438E-2</c:v>
                </c:pt>
              </c:numCache>
            </c:numRef>
          </c:val>
          <c:smooth val="0"/>
          <c:extLst>
            <c:ext xmlns:c16="http://schemas.microsoft.com/office/drawing/2014/chart" uri="{C3380CC4-5D6E-409C-BE32-E72D297353CC}">
              <c16:uniqueId val="{00000000-A53D-4BAF-9963-6311FB160732}"/>
            </c:ext>
          </c:extLst>
        </c:ser>
        <c:ser>
          <c:idx val="1"/>
          <c:order val="1"/>
          <c:tx>
            <c:strRef>
              <c:f>TdR_42!$B$87</c:f>
              <c:strCache>
                <c:ptCount val="1"/>
                <c:pt idx="0">
                  <c:v>Industrie</c:v>
                </c:pt>
              </c:strCache>
            </c:strRef>
          </c:tx>
          <c:marker>
            <c:symbol val="none"/>
          </c:marker>
          <c:cat>
            <c:strRef>
              <c:f>TdR_42!$C$85:$AZ$85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TdR_42!$C$87:$AZ$87</c:f>
              <c:numCache>
                <c:formatCode>0.0%</c:formatCode>
                <c:ptCount val="50"/>
                <c:pt idx="0">
                  <c:v>9.6227552412186584E-2</c:v>
                </c:pt>
                <c:pt idx="1">
                  <c:v>9.6277091194210171E-2</c:v>
                </c:pt>
                <c:pt idx="2">
                  <c:v>9.0451463600452461E-2</c:v>
                </c:pt>
                <c:pt idx="3">
                  <c:v>8.7731457014598002E-2</c:v>
                </c:pt>
                <c:pt idx="4">
                  <c:v>8.7533657422100689E-2</c:v>
                </c:pt>
                <c:pt idx="5">
                  <c:v>8.8306699605819647E-2</c:v>
                </c:pt>
                <c:pt idx="6">
                  <c:v>7.8183900856375971E-2</c:v>
                </c:pt>
                <c:pt idx="7">
                  <c:v>7.5588509996902947E-2</c:v>
                </c:pt>
                <c:pt idx="8">
                  <c:v>7.5306735770520564E-2</c:v>
                </c:pt>
                <c:pt idx="9">
                  <c:v>7.608498369949962E-2</c:v>
                </c:pt>
                <c:pt idx="10">
                  <c:v>7.8329021400106447E-2</c:v>
                </c:pt>
                <c:pt idx="11">
                  <c:v>7.594358796161875E-2</c:v>
                </c:pt>
                <c:pt idx="12">
                  <c:v>8.0264177795340466E-2</c:v>
                </c:pt>
                <c:pt idx="13">
                  <c:v>8.0274624435859254E-2</c:v>
                </c:pt>
                <c:pt idx="14">
                  <c:v>7.6076005116269621E-2</c:v>
                </c:pt>
                <c:pt idx="15">
                  <c:v>8.0012228931993348E-2</c:v>
                </c:pt>
                <c:pt idx="16">
                  <c:v>7.7038233207883666E-2</c:v>
                </c:pt>
                <c:pt idx="17">
                  <c:v>8.0095126300031141E-2</c:v>
                </c:pt>
                <c:pt idx="18">
                  <c:v>8.3518296703105468E-2</c:v>
                </c:pt>
                <c:pt idx="19">
                  <c:v>8.2327107277892095E-2</c:v>
                </c:pt>
                <c:pt idx="20">
                  <c:v>8.6225040326030303E-2</c:v>
                </c:pt>
                <c:pt idx="21">
                  <c:v>8.4818414172545556E-2</c:v>
                </c:pt>
                <c:pt idx="22">
                  <c:v>9.2438397652642917E-2</c:v>
                </c:pt>
                <c:pt idx="23">
                  <c:v>9.0115123265450167E-2</c:v>
                </c:pt>
                <c:pt idx="24">
                  <c:v>8.8699232807262787E-2</c:v>
                </c:pt>
                <c:pt idx="25">
                  <c:v>9.5818177771274451E-2</c:v>
                </c:pt>
                <c:pt idx="26">
                  <c:v>9.7994607572574138E-2</c:v>
                </c:pt>
                <c:pt idx="27">
                  <c:v>9.9499291940150406E-2</c:v>
                </c:pt>
                <c:pt idx="28">
                  <c:v>0.10242984476636004</c:v>
                </c:pt>
                <c:pt idx="29">
                  <c:v>0.10019922429176184</c:v>
                </c:pt>
                <c:pt idx="30">
                  <c:v>9.6738473720188095E-2</c:v>
                </c:pt>
                <c:pt idx="31">
                  <c:v>9.3743113918294416E-2</c:v>
                </c:pt>
                <c:pt idx="32">
                  <c:v>9.4766525725419742E-2</c:v>
                </c:pt>
                <c:pt idx="33">
                  <c:v>8.8475097950581116E-2</c:v>
                </c:pt>
                <c:pt idx="34">
                  <c:v>8.5017750479653931E-2</c:v>
                </c:pt>
                <c:pt idx="35">
                  <c:v>8.4302212452100261E-2</c:v>
                </c:pt>
                <c:pt idx="36">
                  <c:v>5.1905764649534274E-2</c:v>
                </c:pt>
                <c:pt idx="37">
                  <c:v>6.131892469576436E-2</c:v>
                </c:pt>
                <c:pt idx="38">
                  <c:v>7.5903011065845155E-2</c:v>
                </c:pt>
                <c:pt idx="39">
                  <c:v>8.1535666346515781E-2</c:v>
                </c:pt>
                <c:pt idx="40">
                  <c:v>8.6956782631576079E-2</c:v>
                </c:pt>
                <c:pt idx="41">
                  <c:v>9.0081294352918603E-2</c:v>
                </c:pt>
                <c:pt idx="42">
                  <c:v>9.2307141012582791E-2</c:v>
                </c:pt>
                <c:pt idx="43">
                  <c:v>9.4632771211657307E-2</c:v>
                </c:pt>
                <c:pt idx="44">
                  <c:v>9.0291470863244197E-2</c:v>
                </c:pt>
                <c:pt idx="45">
                  <c:v>8.7954144494689634E-2</c:v>
                </c:pt>
                <c:pt idx="46">
                  <c:v>8.4801547481723652E-2</c:v>
                </c:pt>
                <c:pt idx="47">
                  <c:v>8.1569460665980614E-2</c:v>
                </c:pt>
                <c:pt idx="48">
                  <c:v>8.146887373467665E-2</c:v>
                </c:pt>
                <c:pt idx="49">
                  <c:v>7.7853046359885325E-2</c:v>
                </c:pt>
              </c:numCache>
            </c:numRef>
          </c:val>
          <c:smooth val="0"/>
          <c:extLst>
            <c:ext xmlns:c16="http://schemas.microsoft.com/office/drawing/2014/chart" uri="{C3380CC4-5D6E-409C-BE32-E72D297353CC}">
              <c16:uniqueId val="{00000001-A53D-4BAF-9963-6311FB160732}"/>
            </c:ext>
          </c:extLst>
        </c:ser>
        <c:ser>
          <c:idx val="2"/>
          <c:order val="2"/>
          <c:tx>
            <c:strRef>
              <c:f>TdR_42!$B$88</c:f>
              <c:strCache>
                <c:ptCount val="1"/>
                <c:pt idx="0">
                  <c:v>Construction</c:v>
                </c:pt>
              </c:strCache>
            </c:strRef>
          </c:tx>
          <c:marker>
            <c:symbol val="none"/>
          </c:marker>
          <c:cat>
            <c:strRef>
              <c:f>TdR_42!$C$85:$AZ$85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TdR_42!$C$88:$AZ$88</c:f>
              <c:numCache>
                <c:formatCode>0.0%</c:formatCode>
                <c:ptCount val="50"/>
                <c:pt idx="0">
                  <c:v>8.4236146721243438E-2</c:v>
                </c:pt>
                <c:pt idx="1">
                  <c:v>8.1407639971719042E-2</c:v>
                </c:pt>
                <c:pt idx="2">
                  <c:v>7.918571713445402E-2</c:v>
                </c:pt>
                <c:pt idx="3">
                  <c:v>8.3053568717205026E-2</c:v>
                </c:pt>
                <c:pt idx="4">
                  <c:v>7.4010499466930738E-2</c:v>
                </c:pt>
                <c:pt idx="5">
                  <c:v>7.7025501180499945E-2</c:v>
                </c:pt>
                <c:pt idx="6">
                  <c:v>7.2675552197717957E-2</c:v>
                </c:pt>
                <c:pt idx="7">
                  <c:v>7.1985099650383744E-2</c:v>
                </c:pt>
                <c:pt idx="8">
                  <c:v>7.0936279710137135E-2</c:v>
                </c:pt>
                <c:pt idx="9">
                  <c:v>7.0998107696084223E-2</c:v>
                </c:pt>
                <c:pt idx="10">
                  <c:v>6.8631669254480276E-2</c:v>
                </c:pt>
                <c:pt idx="11">
                  <c:v>5.794414209400283E-2</c:v>
                </c:pt>
                <c:pt idx="12">
                  <c:v>7.5334186968576813E-2</c:v>
                </c:pt>
                <c:pt idx="13">
                  <c:v>6.9647012097239419E-2</c:v>
                </c:pt>
                <c:pt idx="14">
                  <c:v>6.6791926319363482E-2</c:v>
                </c:pt>
                <c:pt idx="15">
                  <c:v>7.0071483576015448E-2</c:v>
                </c:pt>
                <c:pt idx="16">
                  <c:v>6.3917685330485183E-2</c:v>
                </c:pt>
                <c:pt idx="17">
                  <c:v>7.0312648860338847E-2</c:v>
                </c:pt>
                <c:pt idx="18">
                  <c:v>7.3169683929396157E-2</c:v>
                </c:pt>
                <c:pt idx="19">
                  <c:v>7.0396916917108796E-2</c:v>
                </c:pt>
                <c:pt idx="20">
                  <c:v>7.0840172294977577E-2</c:v>
                </c:pt>
                <c:pt idx="21">
                  <c:v>7.4757468846181702E-2</c:v>
                </c:pt>
                <c:pt idx="22">
                  <c:v>8.5442657327118643E-2</c:v>
                </c:pt>
                <c:pt idx="23">
                  <c:v>8.6389326738856353E-2</c:v>
                </c:pt>
                <c:pt idx="24">
                  <c:v>7.7534086971389318E-2</c:v>
                </c:pt>
                <c:pt idx="25">
                  <c:v>8.5770619444959326E-2</c:v>
                </c:pt>
                <c:pt idx="26">
                  <c:v>8.3495583892298164E-2</c:v>
                </c:pt>
                <c:pt idx="27">
                  <c:v>8.5408099912005847E-2</c:v>
                </c:pt>
                <c:pt idx="28">
                  <c:v>8.6001809410505614E-2</c:v>
                </c:pt>
                <c:pt idx="29">
                  <c:v>8.7519258411830378E-2</c:v>
                </c:pt>
                <c:pt idx="30">
                  <c:v>8.566949828080607E-2</c:v>
                </c:pt>
                <c:pt idx="31">
                  <c:v>8.379268435065694E-2</c:v>
                </c:pt>
                <c:pt idx="32">
                  <c:v>8.6185217926848315E-2</c:v>
                </c:pt>
                <c:pt idx="33">
                  <c:v>8.2436275843766602E-2</c:v>
                </c:pt>
                <c:pt idx="34">
                  <c:v>8.1601330702238531E-2</c:v>
                </c:pt>
                <c:pt idx="35">
                  <c:v>8.0900938752487009E-2</c:v>
                </c:pt>
                <c:pt idx="36">
                  <c:v>2.2407649678565494E-2</c:v>
                </c:pt>
                <c:pt idx="37">
                  <c:v>6.0238998375211072E-2</c:v>
                </c:pt>
                <c:pt idx="38">
                  <c:v>7.1414124783762203E-2</c:v>
                </c:pt>
                <c:pt idx="39">
                  <c:v>7.1473594761409243E-2</c:v>
                </c:pt>
                <c:pt idx="40">
                  <c:v>7.2135597402178883E-2</c:v>
                </c:pt>
                <c:pt idx="41">
                  <c:v>7.0035592794249063E-2</c:v>
                </c:pt>
                <c:pt idx="42">
                  <c:v>6.5606444777713643E-2</c:v>
                </c:pt>
                <c:pt idx="43">
                  <c:v>6.9860482619922074E-2</c:v>
                </c:pt>
                <c:pt idx="44">
                  <c:v>6.9035464774958241E-2</c:v>
                </c:pt>
                <c:pt idx="45">
                  <c:v>6.2741755170056646E-2</c:v>
                </c:pt>
                <c:pt idx="46">
                  <c:v>6.7673980859698668E-2</c:v>
                </c:pt>
                <c:pt idx="47">
                  <c:v>6.4566444941116255E-2</c:v>
                </c:pt>
                <c:pt idx="48">
                  <c:v>6.6127968964997327E-2</c:v>
                </c:pt>
                <c:pt idx="49">
                  <c:v>6.6888926916157512E-2</c:v>
                </c:pt>
              </c:numCache>
            </c:numRef>
          </c:val>
          <c:smooth val="0"/>
          <c:extLst>
            <c:ext xmlns:c16="http://schemas.microsoft.com/office/drawing/2014/chart" uri="{C3380CC4-5D6E-409C-BE32-E72D297353CC}">
              <c16:uniqueId val="{00000002-A53D-4BAF-9963-6311FB160732}"/>
            </c:ext>
          </c:extLst>
        </c:ser>
        <c:ser>
          <c:idx val="3"/>
          <c:order val="3"/>
          <c:tx>
            <c:strRef>
              <c:f>TdR_42!$B$89</c:f>
              <c:strCache>
                <c:ptCount val="1"/>
                <c:pt idx="0">
                  <c:v>Tertiaire marchand</c:v>
                </c:pt>
              </c:strCache>
            </c:strRef>
          </c:tx>
          <c:marker>
            <c:symbol val="none"/>
          </c:marker>
          <c:cat>
            <c:strRef>
              <c:f>TdR_42!$C$85:$AZ$85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TdR_42!$C$89:$AZ$89</c:f>
              <c:numCache>
                <c:formatCode>0.0%</c:formatCode>
                <c:ptCount val="50"/>
                <c:pt idx="0">
                  <c:v>2.2307860940507528E-2</c:v>
                </c:pt>
                <c:pt idx="1">
                  <c:v>2.0158706164369759E-2</c:v>
                </c:pt>
                <c:pt idx="2">
                  <c:v>2.1851635130390248E-2</c:v>
                </c:pt>
                <c:pt idx="3">
                  <c:v>2.0924612319284379E-2</c:v>
                </c:pt>
                <c:pt idx="4">
                  <c:v>2.1507964533365603E-2</c:v>
                </c:pt>
                <c:pt idx="5">
                  <c:v>1.9200949730990253E-2</c:v>
                </c:pt>
                <c:pt idx="6">
                  <c:v>1.9328055980043619E-2</c:v>
                </c:pt>
                <c:pt idx="7">
                  <c:v>1.9642803102758354E-2</c:v>
                </c:pt>
                <c:pt idx="8">
                  <c:v>1.9776798062574288E-2</c:v>
                </c:pt>
                <c:pt idx="9">
                  <c:v>2.0482769124414001E-2</c:v>
                </c:pt>
                <c:pt idx="10">
                  <c:v>2.1057579629935735E-2</c:v>
                </c:pt>
                <c:pt idx="11">
                  <c:v>2.0794937230244316E-2</c:v>
                </c:pt>
                <c:pt idx="12">
                  <c:v>2.0753241760087526E-2</c:v>
                </c:pt>
                <c:pt idx="13">
                  <c:v>2.1058452927112704E-2</c:v>
                </c:pt>
                <c:pt idx="14">
                  <c:v>1.9535725820868353E-2</c:v>
                </c:pt>
                <c:pt idx="15">
                  <c:v>2.0011987012234427E-2</c:v>
                </c:pt>
                <c:pt idx="16">
                  <c:v>2.1069791399860361E-2</c:v>
                </c:pt>
                <c:pt idx="17">
                  <c:v>2.2635192684929861E-2</c:v>
                </c:pt>
                <c:pt idx="18">
                  <c:v>2.320706978798914E-2</c:v>
                </c:pt>
                <c:pt idx="19">
                  <c:v>2.2950411578059108E-2</c:v>
                </c:pt>
                <c:pt idx="20">
                  <c:v>2.3031230700389635E-2</c:v>
                </c:pt>
                <c:pt idx="21">
                  <c:v>2.3574001449910797E-2</c:v>
                </c:pt>
                <c:pt idx="22">
                  <c:v>2.448223651567288E-2</c:v>
                </c:pt>
                <c:pt idx="23">
                  <c:v>2.389736630162911E-2</c:v>
                </c:pt>
                <c:pt idx="24">
                  <c:v>2.480448848050891E-2</c:v>
                </c:pt>
                <c:pt idx="25">
                  <c:v>2.6999321767979267E-2</c:v>
                </c:pt>
                <c:pt idx="26">
                  <c:v>2.7102484168857952E-2</c:v>
                </c:pt>
                <c:pt idx="27">
                  <c:v>2.7424544338490852E-2</c:v>
                </c:pt>
                <c:pt idx="28">
                  <c:v>2.7255837914453383E-2</c:v>
                </c:pt>
                <c:pt idx="29">
                  <c:v>2.7581378142873692E-2</c:v>
                </c:pt>
                <c:pt idx="30">
                  <c:v>2.640276684900859E-2</c:v>
                </c:pt>
                <c:pt idx="31">
                  <c:v>2.5884300752635338E-2</c:v>
                </c:pt>
                <c:pt idx="32">
                  <c:v>2.7251123184111586E-2</c:v>
                </c:pt>
                <c:pt idx="33">
                  <c:v>2.6901586712576361E-2</c:v>
                </c:pt>
                <c:pt idx="34">
                  <c:v>2.7007723445777392E-2</c:v>
                </c:pt>
                <c:pt idx="35">
                  <c:v>2.7346763900272186E-2</c:v>
                </c:pt>
                <c:pt idx="36">
                  <c:v>1.9267395777287553E-2</c:v>
                </c:pt>
                <c:pt idx="37">
                  <c:v>2.4116826289106084E-2</c:v>
                </c:pt>
                <c:pt idx="38">
                  <c:v>2.5703808802097879E-2</c:v>
                </c:pt>
                <c:pt idx="39">
                  <c:v>2.7398596523076586E-2</c:v>
                </c:pt>
                <c:pt idx="40">
                  <c:v>2.8679788172970604E-2</c:v>
                </c:pt>
                <c:pt idx="41">
                  <c:v>2.8862608645188699E-2</c:v>
                </c:pt>
                <c:pt idx="42">
                  <c:v>2.93304498628566E-2</c:v>
                </c:pt>
                <c:pt idx="43">
                  <c:v>2.9466580293314438E-2</c:v>
                </c:pt>
                <c:pt idx="44">
                  <c:v>2.8918703478977899E-2</c:v>
                </c:pt>
                <c:pt idx="45">
                  <c:v>2.7777471587341812E-2</c:v>
                </c:pt>
                <c:pt idx="46">
                  <c:v>2.7560450267890106E-2</c:v>
                </c:pt>
                <c:pt idx="47">
                  <c:v>2.7526734207801867E-2</c:v>
                </c:pt>
                <c:pt idx="48">
                  <c:v>2.5696296027307913E-2</c:v>
                </c:pt>
                <c:pt idx="49">
                  <c:v>2.4464377848299149E-2</c:v>
                </c:pt>
              </c:numCache>
            </c:numRef>
          </c:val>
          <c:smooth val="0"/>
          <c:extLst>
            <c:ext xmlns:c16="http://schemas.microsoft.com/office/drawing/2014/chart" uri="{C3380CC4-5D6E-409C-BE32-E72D297353CC}">
              <c16:uniqueId val="{00000003-A53D-4BAF-9963-6311FB160732}"/>
            </c:ext>
          </c:extLst>
        </c:ser>
        <c:ser>
          <c:idx val="4"/>
          <c:order val="4"/>
          <c:tx>
            <c:strRef>
              <c:f>TdR_42!$B$90</c:f>
              <c:strCache>
                <c:ptCount val="1"/>
                <c:pt idx="0">
                  <c:v>Tertiaire non marchand</c:v>
                </c:pt>
              </c:strCache>
            </c:strRef>
          </c:tx>
          <c:marker>
            <c:symbol val="none"/>
          </c:marker>
          <c:cat>
            <c:strRef>
              <c:f>TdR_42!$C$85:$AZ$85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TdR_42!$C$90:$AZ$90</c:f>
              <c:numCache>
                <c:formatCode>0.0%</c:formatCode>
                <c:ptCount val="50"/>
                <c:pt idx="0">
                  <c:v>2.293098556060671E-3</c:v>
                </c:pt>
                <c:pt idx="1">
                  <c:v>2.0768091386454109E-3</c:v>
                </c:pt>
                <c:pt idx="2">
                  <c:v>1.9347377525178093E-3</c:v>
                </c:pt>
                <c:pt idx="3">
                  <c:v>1.9336361692409744E-3</c:v>
                </c:pt>
                <c:pt idx="4">
                  <c:v>2.103963566604047E-3</c:v>
                </c:pt>
                <c:pt idx="5">
                  <c:v>1.9834494443061539E-3</c:v>
                </c:pt>
                <c:pt idx="6">
                  <c:v>1.8680739948405477E-3</c:v>
                </c:pt>
                <c:pt idx="7">
                  <c:v>1.3458518561788142E-3</c:v>
                </c:pt>
                <c:pt idx="8">
                  <c:v>1.0847453060810253E-3</c:v>
                </c:pt>
                <c:pt idx="9">
                  <c:v>1.2701200259403462E-3</c:v>
                </c:pt>
                <c:pt idx="10">
                  <c:v>9.1625140454971131E-4</c:v>
                </c:pt>
                <c:pt idx="11">
                  <c:v>1.1277640241061891E-3</c:v>
                </c:pt>
                <c:pt idx="12">
                  <c:v>1.2949143093015656E-3</c:v>
                </c:pt>
                <c:pt idx="13">
                  <c:v>1.3988863234188536E-3</c:v>
                </c:pt>
                <c:pt idx="14">
                  <c:v>1.5905437611909068E-3</c:v>
                </c:pt>
                <c:pt idx="15">
                  <c:v>1.7455783147777087E-3</c:v>
                </c:pt>
                <c:pt idx="16">
                  <c:v>1.6447738504646548E-3</c:v>
                </c:pt>
                <c:pt idx="17">
                  <c:v>1.8277938233335217E-3</c:v>
                </c:pt>
                <c:pt idx="18">
                  <c:v>1.7677279475123728E-3</c:v>
                </c:pt>
                <c:pt idx="19">
                  <c:v>1.6595895808890397E-3</c:v>
                </c:pt>
                <c:pt idx="20">
                  <c:v>1.9749229492013569E-3</c:v>
                </c:pt>
                <c:pt idx="21">
                  <c:v>1.5641312146899603E-3</c:v>
                </c:pt>
                <c:pt idx="22">
                  <c:v>2.1582866841060228E-3</c:v>
                </c:pt>
                <c:pt idx="23">
                  <c:v>2.3223889092296775E-3</c:v>
                </c:pt>
                <c:pt idx="24">
                  <c:v>3.8992609513708466E-3</c:v>
                </c:pt>
                <c:pt idx="25">
                  <c:v>3.4657237469084795E-3</c:v>
                </c:pt>
                <c:pt idx="26">
                  <c:v>3.1953729583375336E-3</c:v>
                </c:pt>
                <c:pt idx="27">
                  <c:v>3.1769905694952862E-3</c:v>
                </c:pt>
                <c:pt idx="28">
                  <c:v>3.3191833917255481E-3</c:v>
                </c:pt>
                <c:pt idx="29">
                  <c:v>3.0732294788074375E-3</c:v>
                </c:pt>
                <c:pt idx="30">
                  <c:v>2.8971460146062287E-3</c:v>
                </c:pt>
                <c:pt idx="31">
                  <c:v>2.8159051964206116E-3</c:v>
                </c:pt>
                <c:pt idx="32">
                  <c:v>2.916765328388729E-3</c:v>
                </c:pt>
                <c:pt idx="33">
                  <c:v>2.9522625596198255E-3</c:v>
                </c:pt>
                <c:pt idx="34">
                  <c:v>2.7534692756365966E-3</c:v>
                </c:pt>
                <c:pt idx="35">
                  <c:v>2.6851208307773307E-3</c:v>
                </c:pt>
                <c:pt idx="36">
                  <c:v>2.4138455291510255E-3</c:v>
                </c:pt>
                <c:pt idx="37">
                  <c:v>2.4392866415440342E-3</c:v>
                </c:pt>
                <c:pt idx="38">
                  <c:v>2.8877931301986804E-3</c:v>
                </c:pt>
                <c:pt idx="39">
                  <c:v>2.9314461826603858E-3</c:v>
                </c:pt>
                <c:pt idx="40">
                  <c:v>1.7019701245447815E-3</c:v>
                </c:pt>
                <c:pt idx="41">
                  <c:v>2.4340657172336562E-3</c:v>
                </c:pt>
                <c:pt idx="42">
                  <c:v>2.7722771417543202E-3</c:v>
                </c:pt>
                <c:pt idx="43">
                  <c:v>3.535112472434274E-3</c:v>
                </c:pt>
                <c:pt idx="44">
                  <c:v>4.0244473309342336E-3</c:v>
                </c:pt>
                <c:pt idx="45">
                  <c:v>3.9557566850630136E-3</c:v>
                </c:pt>
                <c:pt idx="46">
                  <c:v>3.9498741397674267E-3</c:v>
                </c:pt>
                <c:pt idx="47">
                  <c:v>3.451905753760648E-3</c:v>
                </c:pt>
                <c:pt idx="48">
                  <c:v>3.6307539538303719E-3</c:v>
                </c:pt>
                <c:pt idx="49">
                  <c:v>3.3561811694927065E-3</c:v>
                </c:pt>
              </c:numCache>
            </c:numRef>
          </c:val>
          <c:smooth val="0"/>
          <c:extLst>
            <c:ext xmlns:c16="http://schemas.microsoft.com/office/drawing/2014/chart" uri="{C3380CC4-5D6E-409C-BE32-E72D297353CC}">
              <c16:uniqueId val="{00000004-A53D-4BAF-9963-6311FB160732}"/>
            </c:ext>
          </c:extLst>
        </c:ser>
        <c:dLbls>
          <c:showLegendKey val="0"/>
          <c:showVal val="0"/>
          <c:showCatName val="0"/>
          <c:showSerName val="0"/>
          <c:showPercent val="0"/>
          <c:showBubbleSize val="0"/>
        </c:dLbls>
        <c:smooth val="0"/>
        <c:axId val="151359488"/>
        <c:axId val="151361024"/>
      </c:lineChart>
      <c:catAx>
        <c:axId val="151359488"/>
        <c:scaling>
          <c:orientation val="minMax"/>
        </c:scaling>
        <c:delete val="0"/>
        <c:axPos val="b"/>
        <c:numFmt formatCode="General" sourceLinked="0"/>
        <c:majorTickMark val="out"/>
        <c:minorTickMark val="none"/>
        <c:tickLblPos val="nextTo"/>
        <c:crossAx val="151361024"/>
        <c:crosses val="autoZero"/>
        <c:auto val="1"/>
        <c:lblAlgn val="ctr"/>
        <c:lblOffset val="100"/>
        <c:noMultiLvlLbl val="0"/>
      </c:catAx>
      <c:valAx>
        <c:axId val="151361024"/>
        <c:scaling>
          <c:orientation val="minMax"/>
        </c:scaling>
        <c:delete val="0"/>
        <c:axPos val="l"/>
        <c:majorGridlines/>
        <c:numFmt formatCode="0.0%" sourceLinked="1"/>
        <c:majorTickMark val="out"/>
        <c:minorTickMark val="none"/>
        <c:tickLblPos val="nextTo"/>
        <c:crossAx val="1513594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TdR_42!$B$86</c:f>
              <c:strCache>
                <c:ptCount val="1"/>
                <c:pt idx="0">
                  <c:v>Agriculture</c:v>
                </c:pt>
              </c:strCache>
            </c:strRef>
          </c:tx>
          <c:marker>
            <c:symbol val="none"/>
          </c:marker>
          <c:cat>
            <c:strRef>
              <c:f>TdR_42!$C$85:$BA$85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TdR_42!$C$86:$BA$86</c:f>
              <c:numCache>
                <c:formatCode>0.0%</c:formatCode>
                <c:ptCount val="51"/>
                <c:pt idx="0">
                  <c:v>4.7974561172614161E-3</c:v>
                </c:pt>
                <c:pt idx="1">
                  <c:v>7.1446649863358205E-3</c:v>
                </c:pt>
                <c:pt idx="2">
                  <c:v>1.4236226693651348E-2</c:v>
                </c:pt>
                <c:pt idx="3">
                  <c:v>6.5139895039844666E-3</c:v>
                </c:pt>
                <c:pt idx="4">
                  <c:v>8.0228614220809336E-3</c:v>
                </c:pt>
                <c:pt idx="5">
                  <c:v>7.6439214159389887E-3</c:v>
                </c:pt>
                <c:pt idx="6">
                  <c:v>7.4515791537105953E-3</c:v>
                </c:pt>
                <c:pt idx="7">
                  <c:v>6.7825208934460491E-3</c:v>
                </c:pt>
                <c:pt idx="8">
                  <c:v>1.7822847173683872E-2</c:v>
                </c:pt>
                <c:pt idx="9">
                  <c:v>2.1867637593252151E-2</c:v>
                </c:pt>
                <c:pt idx="10">
                  <c:v>1.6644077223274184E-2</c:v>
                </c:pt>
                <c:pt idx="11">
                  <c:v>2.4485777311148697E-2</c:v>
                </c:pt>
                <c:pt idx="12">
                  <c:v>2.1677472898097332E-2</c:v>
                </c:pt>
                <c:pt idx="13">
                  <c:v>1.6481835510158971E-2</c:v>
                </c:pt>
                <c:pt idx="14">
                  <c:v>6.7804984614061549E-3</c:v>
                </c:pt>
                <c:pt idx="15">
                  <c:v>1.4835396282286257E-3</c:v>
                </c:pt>
                <c:pt idx="16">
                  <c:v>8.9925080635152501E-3</c:v>
                </c:pt>
                <c:pt idx="17">
                  <c:v>1.4537778329458418E-2</c:v>
                </c:pt>
                <c:pt idx="18">
                  <c:v>1.6964682028811524E-2</c:v>
                </c:pt>
                <c:pt idx="19">
                  <c:v>1.1463268936392925E-2</c:v>
                </c:pt>
                <c:pt idx="20">
                  <c:v>1.7743704102144237E-2</c:v>
                </c:pt>
                <c:pt idx="21">
                  <c:v>1.0678737068008559E-2</c:v>
                </c:pt>
                <c:pt idx="22">
                  <c:v>1.1208128006835306E-2</c:v>
                </c:pt>
                <c:pt idx="23">
                  <c:v>1.4048461108574389E-2</c:v>
                </c:pt>
                <c:pt idx="24">
                  <c:v>8.4286632789708979E-3</c:v>
                </c:pt>
                <c:pt idx="25">
                  <c:v>1.0923679101055897E-2</c:v>
                </c:pt>
                <c:pt idx="26">
                  <c:v>1.3730871224568481E-2</c:v>
                </c:pt>
                <c:pt idx="27">
                  <c:v>9.8440039829860264E-3</c:v>
                </c:pt>
                <c:pt idx="28">
                  <c:v>1.217301229543508E-2</c:v>
                </c:pt>
                <c:pt idx="29">
                  <c:v>1.2814384157569506E-2</c:v>
                </c:pt>
                <c:pt idx="30">
                  <c:v>1.1358062565695715E-2</c:v>
                </c:pt>
                <c:pt idx="31">
                  <c:v>1.0330059674068366E-2</c:v>
                </c:pt>
                <c:pt idx="32">
                  <c:v>9.6906447429259863E-3</c:v>
                </c:pt>
                <c:pt idx="33">
                  <c:v>7.0096817910227215E-3</c:v>
                </c:pt>
                <c:pt idx="34">
                  <c:v>9.9296228813269098E-3</c:v>
                </c:pt>
                <c:pt idx="35">
                  <c:v>1.1285716852966794E-2</c:v>
                </c:pt>
                <c:pt idx="36">
                  <c:v>6.2485842223591343E-3</c:v>
                </c:pt>
                <c:pt idx="37">
                  <c:v>9.2076116820956309E-3</c:v>
                </c:pt>
                <c:pt idx="38">
                  <c:v>1.1348632440013984E-2</c:v>
                </c:pt>
                <c:pt idx="39">
                  <c:v>1.3207977548104559E-2</c:v>
                </c:pt>
                <c:pt idx="40">
                  <c:v>1.5961369909693705E-2</c:v>
                </c:pt>
                <c:pt idx="41">
                  <c:v>1.6929666122490583E-2</c:v>
                </c:pt>
                <c:pt idx="42">
                  <c:v>1.7363123008191914E-2</c:v>
                </c:pt>
                <c:pt idx="43">
                  <c:v>1.2691033510724618E-2</c:v>
                </c:pt>
                <c:pt idx="44">
                  <c:v>1.3983068719962487E-2</c:v>
                </c:pt>
                <c:pt idx="45">
                  <c:v>1.7627249122892357E-2</c:v>
                </c:pt>
                <c:pt idx="46">
                  <c:v>1.3782338510246761E-2</c:v>
                </c:pt>
                <c:pt idx="47">
                  <c:v>1.6599615720808356E-2</c:v>
                </c:pt>
                <c:pt idx="48">
                  <c:v>1.9247863544328479E-2</c:v>
                </c:pt>
                <c:pt idx="49">
                  <c:v>1.746979072084438E-2</c:v>
                </c:pt>
                <c:pt idx="50">
                  <c:v>1.8943765454536063E-2</c:v>
                </c:pt>
              </c:numCache>
            </c:numRef>
          </c:val>
          <c:smooth val="0"/>
          <c:extLst>
            <c:ext xmlns:c16="http://schemas.microsoft.com/office/drawing/2014/chart" uri="{C3380CC4-5D6E-409C-BE32-E72D297353CC}">
              <c16:uniqueId val="{00000000-6F5D-40D3-9EA5-59C8F2070017}"/>
            </c:ext>
          </c:extLst>
        </c:ser>
        <c:ser>
          <c:idx val="1"/>
          <c:order val="1"/>
          <c:tx>
            <c:strRef>
              <c:f>TdR_42!$B$87</c:f>
              <c:strCache>
                <c:ptCount val="1"/>
                <c:pt idx="0">
                  <c:v>Industrie</c:v>
                </c:pt>
              </c:strCache>
            </c:strRef>
          </c:tx>
          <c:marker>
            <c:symbol val="none"/>
          </c:marker>
          <c:cat>
            <c:strRef>
              <c:f>TdR_42!$C$85:$BA$85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TdR_42!$C$87:$BA$87</c:f>
              <c:numCache>
                <c:formatCode>0.0%</c:formatCode>
                <c:ptCount val="51"/>
                <c:pt idx="0">
                  <c:v>9.6227552412186584E-2</c:v>
                </c:pt>
                <c:pt idx="1">
                  <c:v>9.6277091194210171E-2</c:v>
                </c:pt>
                <c:pt idx="2">
                  <c:v>9.0451463600452461E-2</c:v>
                </c:pt>
                <c:pt idx="3">
                  <c:v>8.7731457014598002E-2</c:v>
                </c:pt>
                <c:pt idx="4">
                  <c:v>8.7533657422100689E-2</c:v>
                </c:pt>
                <c:pt idx="5">
                  <c:v>8.8306699605819647E-2</c:v>
                </c:pt>
                <c:pt idx="6">
                  <c:v>7.8183900856375971E-2</c:v>
                </c:pt>
                <c:pt idx="7">
                  <c:v>7.5588509996902947E-2</c:v>
                </c:pt>
                <c:pt idx="8">
                  <c:v>7.5306735770520564E-2</c:v>
                </c:pt>
                <c:pt idx="9">
                  <c:v>7.608498369949962E-2</c:v>
                </c:pt>
                <c:pt idx="10">
                  <c:v>7.8329021400106447E-2</c:v>
                </c:pt>
                <c:pt idx="11">
                  <c:v>7.594358796161875E-2</c:v>
                </c:pt>
                <c:pt idx="12">
                  <c:v>8.0264177795340466E-2</c:v>
                </c:pt>
                <c:pt idx="13">
                  <c:v>8.0274624435859254E-2</c:v>
                </c:pt>
                <c:pt idx="14">
                  <c:v>7.6076005116269621E-2</c:v>
                </c:pt>
                <c:pt idx="15">
                  <c:v>8.0012228931993348E-2</c:v>
                </c:pt>
                <c:pt idx="16">
                  <c:v>7.7038233207883666E-2</c:v>
                </c:pt>
                <c:pt idx="17">
                  <c:v>8.0095126300031141E-2</c:v>
                </c:pt>
                <c:pt idx="18">
                  <c:v>8.3518296703105468E-2</c:v>
                </c:pt>
                <c:pt idx="19">
                  <c:v>8.2327107277892095E-2</c:v>
                </c:pt>
                <c:pt idx="20">
                  <c:v>8.6225040326030303E-2</c:v>
                </c:pt>
                <c:pt idx="21">
                  <c:v>8.4818414172545556E-2</c:v>
                </c:pt>
                <c:pt idx="22">
                  <c:v>9.2438397652642917E-2</c:v>
                </c:pt>
                <c:pt idx="23">
                  <c:v>9.0115123265450167E-2</c:v>
                </c:pt>
                <c:pt idx="24">
                  <c:v>8.8699232807262787E-2</c:v>
                </c:pt>
                <c:pt idx="25">
                  <c:v>9.5818177771274451E-2</c:v>
                </c:pt>
                <c:pt idx="26">
                  <c:v>9.7994607572574138E-2</c:v>
                </c:pt>
                <c:pt idx="27">
                  <c:v>9.9499291940150406E-2</c:v>
                </c:pt>
                <c:pt idx="28">
                  <c:v>0.10242984476636004</c:v>
                </c:pt>
                <c:pt idx="29">
                  <c:v>0.10019922429176184</c:v>
                </c:pt>
                <c:pt idx="30">
                  <c:v>9.6738473720188095E-2</c:v>
                </c:pt>
                <c:pt idx="31">
                  <c:v>9.3743113918294416E-2</c:v>
                </c:pt>
                <c:pt idx="32">
                  <c:v>9.4766525725419742E-2</c:v>
                </c:pt>
                <c:pt idx="33">
                  <c:v>8.8475097950581116E-2</c:v>
                </c:pt>
                <c:pt idx="34">
                  <c:v>8.5017750479653931E-2</c:v>
                </c:pt>
                <c:pt idx="35">
                  <c:v>8.4302212452100261E-2</c:v>
                </c:pt>
                <c:pt idx="36">
                  <c:v>5.1905764649534274E-2</c:v>
                </c:pt>
                <c:pt idx="37">
                  <c:v>6.131892469576436E-2</c:v>
                </c:pt>
                <c:pt idx="38">
                  <c:v>7.5903011065845155E-2</c:v>
                </c:pt>
                <c:pt idx="39">
                  <c:v>8.1535666346515781E-2</c:v>
                </c:pt>
                <c:pt idx="40">
                  <c:v>8.6956782631576079E-2</c:v>
                </c:pt>
                <c:pt idx="41">
                  <c:v>9.0081294352918603E-2</c:v>
                </c:pt>
                <c:pt idx="42">
                  <c:v>9.2307141012582791E-2</c:v>
                </c:pt>
                <c:pt idx="43">
                  <c:v>9.4632771211657307E-2</c:v>
                </c:pt>
                <c:pt idx="44">
                  <c:v>9.0291470863244197E-2</c:v>
                </c:pt>
                <c:pt idx="45">
                  <c:v>8.7954144494689634E-2</c:v>
                </c:pt>
                <c:pt idx="46">
                  <c:v>8.4801547481723652E-2</c:v>
                </c:pt>
                <c:pt idx="47">
                  <c:v>8.1569460665980614E-2</c:v>
                </c:pt>
                <c:pt idx="48">
                  <c:v>8.146887373467665E-2</c:v>
                </c:pt>
                <c:pt idx="49">
                  <c:v>7.7853046359885325E-2</c:v>
                </c:pt>
                <c:pt idx="50">
                  <c:v>7.4254937144112007E-2</c:v>
                </c:pt>
              </c:numCache>
            </c:numRef>
          </c:val>
          <c:smooth val="0"/>
          <c:extLst>
            <c:ext xmlns:c16="http://schemas.microsoft.com/office/drawing/2014/chart" uri="{C3380CC4-5D6E-409C-BE32-E72D297353CC}">
              <c16:uniqueId val="{00000001-6F5D-40D3-9EA5-59C8F2070017}"/>
            </c:ext>
          </c:extLst>
        </c:ser>
        <c:ser>
          <c:idx val="2"/>
          <c:order val="2"/>
          <c:tx>
            <c:strRef>
              <c:f>TdR_42!$B$88</c:f>
              <c:strCache>
                <c:ptCount val="1"/>
                <c:pt idx="0">
                  <c:v>Construction</c:v>
                </c:pt>
              </c:strCache>
            </c:strRef>
          </c:tx>
          <c:marker>
            <c:symbol val="none"/>
          </c:marker>
          <c:cat>
            <c:strRef>
              <c:f>TdR_42!$C$85:$BA$85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TdR_42!$C$88:$BA$88</c:f>
              <c:numCache>
                <c:formatCode>0.0%</c:formatCode>
                <c:ptCount val="51"/>
                <c:pt idx="0">
                  <c:v>8.4236146721243438E-2</c:v>
                </c:pt>
                <c:pt idx="1">
                  <c:v>8.1407639971719042E-2</c:v>
                </c:pt>
                <c:pt idx="2">
                  <c:v>7.918571713445402E-2</c:v>
                </c:pt>
                <c:pt idx="3">
                  <c:v>8.3053568717205026E-2</c:v>
                </c:pt>
                <c:pt idx="4">
                  <c:v>7.4010499466930738E-2</c:v>
                </c:pt>
                <c:pt idx="5">
                  <c:v>7.7025501180499945E-2</c:v>
                </c:pt>
                <c:pt idx="6">
                  <c:v>7.2675552197717957E-2</c:v>
                </c:pt>
                <c:pt idx="7">
                  <c:v>7.1985099650383744E-2</c:v>
                </c:pt>
                <c:pt idx="8">
                  <c:v>7.0936279710137135E-2</c:v>
                </c:pt>
                <c:pt idx="9">
                  <c:v>7.0998107696084223E-2</c:v>
                </c:pt>
                <c:pt idx="10">
                  <c:v>6.8631669254480276E-2</c:v>
                </c:pt>
                <c:pt idx="11">
                  <c:v>5.794414209400283E-2</c:v>
                </c:pt>
                <c:pt idx="12">
                  <c:v>7.5334186968576813E-2</c:v>
                </c:pt>
                <c:pt idx="13">
                  <c:v>6.9647012097239419E-2</c:v>
                </c:pt>
                <c:pt idx="14">
                  <c:v>6.6791926319363482E-2</c:v>
                </c:pt>
                <c:pt idx="15">
                  <c:v>7.0071483576015448E-2</c:v>
                </c:pt>
                <c:pt idx="16">
                  <c:v>6.3917685330485183E-2</c:v>
                </c:pt>
                <c:pt idx="17">
                  <c:v>7.0312648860338847E-2</c:v>
                </c:pt>
                <c:pt idx="18">
                  <c:v>7.3169683929396157E-2</c:v>
                </c:pt>
                <c:pt idx="19">
                  <c:v>7.0396916917108796E-2</c:v>
                </c:pt>
                <c:pt idx="20">
                  <c:v>7.0840172294977577E-2</c:v>
                </c:pt>
                <c:pt idx="21">
                  <c:v>7.4757468846181702E-2</c:v>
                </c:pt>
                <c:pt idx="22">
                  <c:v>8.5442657327118643E-2</c:v>
                </c:pt>
                <c:pt idx="23">
                  <c:v>8.6389326738856353E-2</c:v>
                </c:pt>
                <c:pt idx="24">
                  <c:v>7.7534086971389318E-2</c:v>
                </c:pt>
                <c:pt idx="25">
                  <c:v>8.5770619444959326E-2</c:v>
                </c:pt>
                <c:pt idx="26">
                  <c:v>8.3495583892298164E-2</c:v>
                </c:pt>
                <c:pt idx="27">
                  <c:v>8.5408099912005847E-2</c:v>
                </c:pt>
                <c:pt idx="28">
                  <c:v>8.6001809410505614E-2</c:v>
                </c:pt>
                <c:pt idx="29">
                  <c:v>8.7519258411830378E-2</c:v>
                </c:pt>
                <c:pt idx="30">
                  <c:v>8.566949828080607E-2</c:v>
                </c:pt>
                <c:pt idx="31">
                  <c:v>8.379268435065694E-2</c:v>
                </c:pt>
                <c:pt idx="32">
                  <c:v>8.6185217926848315E-2</c:v>
                </c:pt>
                <c:pt idx="33">
                  <c:v>8.2436275843766602E-2</c:v>
                </c:pt>
                <c:pt idx="34">
                  <c:v>8.1601330702238531E-2</c:v>
                </c:pt>
                <c:pt idx="35">
                  <c:v>8.0900938752487009E-2</c:v>
                </c:pt>
                <c:pt idx="36">
                  <c:v>2.2407649678565494E-2</c:v>
                </c:pt>
                <c:pt idx="37">
                  <c:v>6.0238998375211072E-2</c:v>
                </c:pt>
                <c:pt idx="38">
                  <c:v>7.1414124783762203E-2</c:v>
                </c:pt>
                <c:pt idx="39">
                  <c:v>7.1473594761409243E-2</c:v>
                </c:pt>
                <c:pt idx="40">
                  <c:v>7.2135597402178883E-2</c:v>
                </c:pt>
                <c:pt idx="41">
                  <c:v>7.0035592794249063E-2</c:v>
                </c:pt>
                <c:pt idx="42">
                  <c:v>6.5606444777713643E-2</c:v>
                </c:pt>
                <c:pt idx="43">
                  <c:v>6.9860482619922074E-2</c:v>
                </c:pt>
                <c:pt idx="44">
                  <c:v>6.9035464774958241E-2</c:v>
                </c:pt>
                <c:pt idx="45">
                  <c:v>6.2741755170056646E-2</c:v>
                </c:pt>
                <c:pt idx="46">
                  <c:v>6.7673980859698668E-2</c:v>
                </c:pt>
                <c:pt idx="47">
                  <c:v>6.4566444941116255E-2</c:v>
                </c:pt>
                <c:pt idx="48">
                  <c:v>6.6127968964997327E-2</c:v>
                </c:pt>
                <c:pt idx="49">
                  <c:v>6.6888926916157512E-2</c:v>
                </c:pt>
                <c:pt idx="50">
                  <c:v>6.4327558399892917E-2</c:v>
                </c:pt>
              </c:numCache>
            </c:numRef>
          </c:val>
          <c:smooth val="0"/>
          <c:extLst>
            <c:ext xmlns:c16="http://schemas.microsoft.com/office/drawing/2014/chart" uri="{C3380CC4-5D6E-409C-BE32-E72D297353CC}">
              <c16:uniqueId val="{00000002-6F5D-40D3-9EA5-59C8F2070017}"/>
            </c:ext>
          </c:extLst>
        </c:ser>
        <c:ser>
          <c:idx val="3"/>
          <c:order val="3"/>
          <c:tx>
            <c:strRef>
              <c:f>TdR_42!$B$89</c:f>
              <c:strCache>
                <c:ptCount val="1"/>
                <c:pt idx="0">
                  <c:v>Tertiaire marchand</c:v>
                </c:pt>
              </c:strCache>
            </c:strRef>
          </c:tx>
          <c:marker>
            <c:symbol val="none"/>
          </c:marker>
          <c:cat>
            <c:strRef>
              <c:f>TdR_42!$C$85:$BA$85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TdR_42!$C$89:$BA$89</c:f>
              <c:numCache>
                <c:formatCode>0.0%</c:formatCode>
                <c:ptCount val="51"/>
                <c:pt idx="0">
                  <c:v>2.2307860940507528E-2</c:v>
                </c:pt>
                <c:pt idx="1">
                  <c:v>2.0158706164369759E-2</c:v>
                </c:pt>
                <c:pt idx="2">
                  <c:v>2.1851635130390248E-2</c:v>
                </c:pt>
                <c:pt idx="3">
                  <c:v>2.0924612319284379E-2</c:v>
                </c:pt>
                <c:pt idx="4">
                  <c:v>2.1507964533365603E-2</c:v>
                </c:pt>
                <c:pt idx="5">
                  <c:v>1.9200949730990253E-2</c:v>
                </c:pt>
                <c:pt idx="6">
                  <c:v>1.9328055980043619E-2</c:v>
                </c:pt>
                <c:pt idx="7">
                  <c:v>1.9642803102758354E-2</c:v>
                </c:pt>
                <c:pt idx="8">
                  <c:v>1.9776798062574288E-2</c:v>
                </c:pt>
                <c:pt idx="9">
                  <c:v>2.0482769124414001E-2</c:v>
                </c:pt>
                <c:pt idx="10">
                  <c:v>2.1057579629935735E-2</c:v>
                </c:pt>
                <c:pt idx="11">
                  <c:v>2.0794937230244316E-2</c:v>
                </c:pt>
                <c:pt idx="12">
                  <c:v>2.0753241760087526E-2</c:v>
                </c:pt>
                <c:pt idx="13">
                  <c:v>2.1058452927112704E-2</c:v>
                </c:pt>
                <c:pt idx="14">
                  <c:v>1.9535725820868353E-2</c:v>
                </c:pt>
                <c:pt idx="15">
                  <c:v>2.0011987012234427E-2</c:v>
                </c:pt>
                <c:pt idx="16">
                  <c:v>2.1069791399860361E-2</c:v>
                </c:pt>
                <c:pt idx="17">
                  <c:v>2.2635192684929861E-2</c:v>
                </c:pt>
                <c:pt idx="18">
                  <c:v>2.320706978798914E-2</c:v>
                </c:pt>
                <c:pt idx="19">
                  <c:v>2.2950411578059108E-2</c:v>
                </c:pt>
                <c:pt idx="20">
                  <c:v>2.3031230700389635E-2</c:v>
                </c:pt>
                <c:pt idx="21">
                  <c:v>2.3574001449910797E-2</c:v>
                </c:pt>
                <c:pt idx="22">
                  <c:v>2.448223651567288E-2</c:v>
                </c:pt>
                <c:pt idx="23">
                  <c:v>2.389736630162911E-2</c:v>
                </c:pt>
                <c:pt idx="24">
                  <c:v>2.480448848050891E-2</c:v>
                </c:pt>
                <c:pt idx="25">
                  <c:v>2.6999321767979267E-2</c:v>
                </c:pt>
                <c:pt idx="26">
                  <c:v>2.7102484168857952E-2</c:v>
                </c:pt>
                <c:pt idx="27">
                  <c:v>2.7424544338490852E-2</c:v>
                </c:pt>
                <c:pt idx="28">
                  <c:v>2.7255837914453383E-2</c:v>
                </c:pt>
                <c:pt idx="29">
                  <c:v>2.7581378142873692E-2</c:v>
                </c:pt>
                <c:pt idx="30">
                  <c:v>2.640276684900859E-2</c:v>
                </c:pt>
                <c:pt idx="31">
                  <c:v>2.5884300752635338E-2</c:v>
                </c:pt>
                <c:pt idx="32">
                  <c:v>2.7251123184111586E-2</c:v>
                </c:pt>
                <c:pt idx="33">
                  <c:v>2.6901586712576361E-2</c:v>
                </c:pt>
                <c:pt idx="34">
                  <c:v>2.7007723445777392E-2</c:v>
                </c:pt>
                <c:pt idx="35">
                  <c:v>2.7346763900272186E-2</c:v>
                </c:pt>
                <c:pt idx="36">
                  <c:v>1.9267395777287553E-2</c:v>
                </c:pt>
                <c:pt idx="37">
                  <c:v>2.4116826289106084E-2</c:v>
                </c:pt>
                <c:pt idx="38">
                  <c:v>2.5703808802097879E-2</c:v>
                </c:pt>
                <c:pt idx="39">
                  <c:v>2.7398596523076586E-2</c:v>
                </c:pt>
                <c:pt idx="40">
                  <c:v>2.8679788172970604E-2</c:v>
                </c:pt>
                <c:pt idx="41">
                  <c:v>2.8862608645188699E-2</c:v>
                </c:pt>
                <c:pt idx="42">
                  <c:v>2.93304498628566E-2</c:v>
                </c:pt>
                <c:pt idx="43">
                  <c:v>2.9466580293314438E-2</c:v>
                </c:pt>
                <c:pt idx="44">
                  <c:v>2.8918703478977899E-2</c:v>
                </c:pt>
                <c:pt idx="45">
                  <c:v>2.7777471587341812E-2</c:v>
                </c:pt>
                <c:pt idx="46">
                  <c:v>2.7560450267890106E-2</c:v>
                </c:pt>
                <c:pt idx="47">
                  <c:v>2.7526734207801867E-2</c:v>
                </c:pt>
                <c:pt idx="48">
                  <c:v>2.5696296027307913E-2</c:v>
                </c:pt>
                <c:pt idx="49">
                  <c:v>2.4464377848299149E-2</c:v>
                </c:pt>
                <c:pt idx="50">
                  <c:v>2.3624368848308992E-2</c:v>
                </c:pt>
              </c:numCache>
            </c:numRef>
          </c:val>
          <c:smooth val="0"/>
          <c:extLst>
            <c:ext xmlns:c16="http://schemas.microsoft.com/office/drawing/2014/chart" uri="{C3380CC4-5D6E-409C-BE32-E72D297353CC}">
              <c16:uniqueId val="{00000003-6F5D-40D3-9EA5-59C8F2070017}"/>
            </c:ext>
          </c:extLst>
        </c:ser>
        <c:ser>
          <c:idx val="4"/>
          <c:order val="4"/>
          <c:tx>
            <c:strRef>
              <c:f>TdR_42!$B$90</c:f>
              <c:strCache>
                <c:ptCount val="1"/>
                <c:pt idx="0">
                  <c:v>Tertiaire non marchand</c:v>
                </c:pt>
              </c:strCache>
            </c:strRef>
          </c:tx>
          <c:marker>
            <c:symbol val="none"/>
          </c:marker>
          <c:cat>
            <c:strRef>
              <c:f>TdR_42!$C$85:$BA$85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TdR_42!$C$90:$BA$90</c:f>
              <c:numCache>
                <c:formatCode>0.0%</c:formatCode>
                <c:ptCount val="51"/>
                <c:pt idx="0">
                  <c:v>2.293098556060671E-3</c:v>
                </c:pt>
                <c:pt idx="1">
                  <c:v>2.0768091386454109E-3</c:v>
                </c:pt>
                <c:pt idx="2">
                  <c:v>1.9347377525178093E-3</c:v>
                </c:pt>
                <c:pt idx="3">
                  <c:v>1.9336361692409744E-3</c:v>
                </c:pt>
                <c:pt idx="4">
                  <c:v>2.103963566604047E-3</c:v>
                </c:pt>
                <c:pt idx="5">
                  <c:v>1.9834494443061539E-3</c:v>
                </c:pt>
                <c:pt idx="6">
                  <c:v>1.8680739948405477E-3</c:v>
                </c:pt>
                <c:pt idx="7">
                  <c:v>1.3458518561788142E-3</c:v>
                </c:pt>
                <c:pt idx="8">
                  <c:v>1.0847453060810253E-3</c:v>
                </c:pt>
                <c:pt idx="9">
                  <c:v>1.2701200259403462E-3</c:v>
                </c:pt>
                <c:pt idx="10">
                  <c:v>9.1625140454971131E-4</c:v>
                </c:pt>
                <c:pt idx="11">
                  <c:v>1.1277640241061891E-3</c:v>
                </c:pt>
                <c:pt idx="12">
                  <c:v>1.2949143093015656E-3</c:v>
                </c:pt>
                <c:pt idx="13">
                  <c:v>1.3988863234188536E-3</c:v>
                </c:pt>
                <c:pt idx="14">
                  <c:v>1.5905437611909068E-3</c:v>
                </c:pt>
                <c:pt idx="15">
                  <c:v>1.7455783147777087E-3</c:v>
                </c:pt>
                <c:pt idx="16">
                  <c:v>1.6447738504646548E-3</c:v>
                </c:pt>
                <c:pt idx="17">
                  <c:v>1.8277938233335217E-3</c:v>
                </c:pt>
                <c:pt idx="18">
                  <c:v>1.7677279475123728E-3</c:v>
                </c:pt>
                <c:pt idx="19">
                  <c:v>1.6595895808890397E-3</c:v>
                </c:pt>
                <c:pt idx="20">
                  <c:v>1.9749229492013569E-3</c:v>
                </c:pt>
                <c:pt idx="21">
                  <c:v>1.5641312146899603E-3</c:v>
                </c:pt>
                <c:pt idx="22">
                  <c:v>2.1582866841060228E-3</c:v>
                </c:pt>
                <c:pt idx="23">
                  <c:v>2.3223889092296775E-3</c:v>
                </c:pt>
                <c:pt idx="24">
                  <c:v>3.8992609513708466E-3</c:v>
                </c:pt>
                <c:pt idx="25">
                  <c:v>3.4657237469084795E-3</c:v>
                </c:pt>
                <c:pt idx="26">
                  <c:v>3.1953729583375336E-3</c:v>
                </c:pt>
                <c:pt idx="27">
                  <c:v>3.1769905694952862E-3</c:v>
                </c:pt>
                <c:pt idx="28">
                  <c:v>3.3191833917255481E-3</c:v>
                </c:pt>
                <c:pt idx="29">
                  <c:v>3.0732294788074375E-3</c:v>
                </c:pt>
                <c:pt idx="30">
                  <c:v>2.8971460146062287E-3</c:v>
                </c:pt>
                <c:pt idx="31">
                  <c:v>2.8159051964206116E-3</c:v>
                </c:pt>
                <c:pt idx="32">
                  <c:v>2.916765328388729E-3</c:v>
                </c:pt>
                <c:pt idx="33">
                  <c:v>2.9522625596198255E-3</c:v>
                </c:pt>
                <c:pt idx="34">
                  <c:v>2.7534692756365966E-3</c:v>
                </c:pt>
                <c:pt idx="35">
                  <c:v>2.6851208307773307E-3</c:v>
                </c:pt>
                <c:pt idx="36">
                  <c:v>2.4138455291510255E-3</c:v>
                </c:pt>
                <c:pt idx="37">
                  <c:v>2.4392866415440342E-3</c:v>
                </c:pt>
                <c:pt idx="38">
                  <c:v>2.8877931301986804E-3</c:v>
                </c:pt>
                <c:pt idx="39">
                  <c:v>2.9314461826603858E-3</c:v>
                </c:pt>
                <c:pt idx="40">
                  <c:v>1.7019701245447815E-3</c:v>
                </c:pt>
                <c:pt idx="41">
                  <c:v>2.4340657172336562E-3</c:v>
                </c:pt>
                <c:pt idx="42">
                  <c:v>2.7722771417543202E-3</c:v>
                </c:pt>
                <c:pt idx="43">
                  <c:v>3.535112472434274E-3</c:v>
                </c:pt>
                <c:pt idx="44">
                  <c:v>4.0244473309342336E-3</c:v>
                </c:pt>
                <c:pt idx="45">
                  <c:v>3.9557566850630136E-3</c:v>
                </c:pt>
                <c:pt idx="46">
                  <c:v>3.9498741397674267E-3</c:v>
                </c:pt>
                <c:pt idx="47">
                  <c:v>3.451905753760648E-3</c:v>
                </c:pt>
                <c:pt idx="48">
                  <c:v>3.6307539538303719E-3</c:v>
                </c:pt>
                <c:pt idx="49">
                  <c:v>3.3561811694927065E-3</c:v>
                </c:pt>
                <c:pt idx="50">
                  <c:v>3.379311836262684E-3</c:v>
                </c:pt>
              </c:numCache>
            </c:numRef>
          </c:val>
          <c:smooth val="0"/>
          <c:extLst>
            <c:ext xmlns:c16="http://schemas.microsoft.com/office/drawing/2014/chart" uri="{C3380CC4-5D6E-409C-BE32-E72D297353CC}">
              <c16:uniqueId val="{00000004-6F5D-40D3-9EA5-59C8F2070017}"/>
            </c:ext>
          </c:extLst>
        </c:ser>
        <c:dLbls>
          <c:showLegendKey val="0"/>
          <c:showVal val="0"/>
          <c:showCatName val="0"/>
          <c:showSerName val="0"/>
          <c:showPercent val="0"/>
          <c:showBubbleSize val="0"/>
        </c:dLbls>
        <c:smooth val="0"/>
        <c:axId val="151359488"/>
        <c:axId val="151361024"/>
      </c:lineChart>
      <c:catAx>
        <c:axId val="151359488"/>
        <c:scaling>
          <c:orientation val="minMax"/>
        </c:scaling>
        <c:delete val="0"/>
        <c:axPos val="b"/>
        <c:numFmt formatCode="General" sourceLinked="0"/>
        <c:majorTickMark val="out"/>
        <c:minorTickMark val="none"/>
        <c:tickLblPos val="nextTo"/>
        <c:crossAx val="151361024"/>
        <c:crosses val="autoZero"/>
        <c:auto val="1"/>
        <c:lblAlgn val="ctr"/>
        <c:lblOffset val="100"/>
        <c:noMultiLvlLbl val="0"/>
      </c:catAx>
      <c:valAx>
        <c:axId val="151361024"/>
        <c:scaling>
          <c:orientation val="minMax"/>
        </c:scaling>
        <c:delete val="0"/>
        <c:axPos val="l"/>
        <c:majorGridlines/>
        <c:numFmt formatCode="0.0%" sourceLinked="1"/>
        <c:majorTickMark val="out"/>
        <c:minorTickMark val="none"/>
        <c:tickLblPos val="nextTo"/>
        <c:crossAx val="1513594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[1]Serie_TdR_42!$B$86</c:f>
              <c:strCache>
                <c:ptCount val="1"/>
                <c:pt idx="0">
                  <c:v>Agriculture</c:v>
                </c:pt>
              </c:strCache>
            </c:strRef>
          </c:tx>
          <c:marker>
            <c:symbol val="none"/>
          </c:marker>
          <c:cat>
            <c:strRef>
              <c:f>[1]Serie_TdR_42!$C$85:$BA$85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[1]Serie_TdR_42!$C$86:$BA$86</c:f>
              <c:numCache>
                <c:formatCode>General</c:formatCode>
                <c:ptCount val="51"/>
                <c:pt idx="0">
                  <c:v>4.7974561172614161E-3</c:v>
                </c:pt>
                <c:pt idx="1">
                  <c:v>7.1446649863358205E-3</c:v>
                </c:pt>
                <c:pt idx="2">
                  <c:v>1.4236226693651348E-2</c:v>
                </c:pt>
                <c:pt idx="3">
                  <c:v>6.5139895039844666E-3</c:v>
                </c:pt>
                <c:pt idx="4">
                  <c:v>8.0228614220809336E-3</c:v>
                </c:pt>
                <c:pt idx="5">
                  <c:v>7.6439214159389887E-3</c:v>
                </c:pt>
                <c:pt idx="6">
                  <c:v>7.4515791537105953E-3</c:v>
                </c:pt>
                <c:pt idx="7">
                  <c:v>6.7825208934460491E-3</c:v>
                </c:pt>
                <c:pt idx="8">
                  <c:v>1.7822847173683872E-2</c:v>
                </c:pt>
                <c:pt idx="9">
                  <c:v>2.1867637593252151E-2</c:v>
                </c:pt>
                <c:pt idx="10">
                  <c:v>1.6644077223274184E-2</c:v>
                </c:pt>
                <c:pt idx="11">
                  <c:v>2.4485777311148697E-2</c:v>
                </c:pt>
                <c:pt idx="12">
                  <c:v>2.1677472898097332E-2</c:v>
                </c:pt>
                <c:pt idx="13">
                  <c:v>1.6481835510158971E-2</c:v>
                </c:pt>
                <c:pt idx="14">
                  <c:v>6.7804984614061549E-3</c:v>
                </c:pt>
                <c:pt idx="15">
                  <c:v>1.4835396282286257E-3</c:v>
                </c:pt>
                <c:pt idx="16">
                  <c:v>8.9925080635152501E-3</c:v>
                </c:pt>
                <c:pt idx="17">
                  <c:v>1.4537778329458418E-2</c:v>
                </c:pt>
                <c:pt idx="18">
                  <c:v>1.6964682028811524E-2</c:v>
                </c:pt>
                <c:pt idx="19">
                  <c:v>1.1463268936392925E-2</c:v>
                </c:pt>
                <c:pt idx="20">
                  <c:v>1.7743704102144237E-2</c:v>
                </c:pt>
                <c:pt idx="21">
                  <c:v>1.0678737068008559E-2</c:v>
                </c:pt>
                <c:pt idx="22">
                  <c:v>1.1208128006835306E-2</c:v>
                </c:pt>
                <c:pt idx="23">
                  <c:v>1.4048461108574389E-2</c:v>
                </c:pt>
                <c:pt idx="24">
                  <c:v>8.4286632789708979E-3</c:v>
                </c:pt>
                <c:pt idx="25">
                  <c:v>1.0923679101055897E-2</c:v>
                </c:pt>
                <c:pt idx="26">
                  <c:v>1.3730871224568481E-2</c:v>
                </c:pt>
                <c:pt idx="27">
                  <c:v>9.8440039829860264E-3</c:v>
                </c:pt>
                <c:pt idx="28">
                  <c:v>1.217301229543508E-2</c:v>
                </c:pt>
                <c:pt idx="29">
                  <c:v>1.2814384157569506E-2</c:v>
                </c:pt>
                <c:pt idx="30">
                  <c:v>1.1358062565695715E-2</c:v>
                </c:pt>
                <c:pt idx="31">
                  <c:v>1.0330059674068366E-2</c:v>
                </c:pt>
                <c:pt idx="32">
                  <c:v>9.6906447429259863E-3</c:v>
                </c:pt>
                <c:pt idx="33">
                  <c:v>7.0096817910227215E-3</c:v>
                </c:pt>
                <c:pt idx="34">
                  <c:v>9.9296228813269098E-3</c:v>
                </c:pt>
                <c:pt idx="35">
                  <c:v>1.1285716852966794E-2</c:v>
                </c:pt>
                <c:pt idx="36">
                  <c:v>6.2485842223591343E-3</c:v>
                </c:pt>
                <c:pt idx="37">
                  <c:v>9.2076116820956309E-3</c:v>
                </c:pt>
                <c:pt idx="38">
                  <c:v>1.1348632440013984E-2</c:v>
                </c:pt>
                <c:pt idx="39">
                  <c:v>1.3207977548104559E-2</c:v>
                </c:pt>
                <c:pt idx="40">
                  <c:v>1.5961369909693705E-2</c:v>
                </c:pt>
                <c:pt idx="41">
                  <c:v>1.6929666122490583E-2</c:v>
                </c:pt>
                <c:pt idx="42">
                  <c:v>1.7363123008191914E-2</c:v>
                </c:pt>
                <c:pt idx="43">
                  <c:v>1.2691033510724618E-2</c:v>
                </c:pt>
                <c:pt idx="44">
                  <c:v>1.3983068719962487E-2</c:v>
                </c:pt>
                <c:pt idx="45">
                  <c:v>1.7627249122892357E-2</c:v>
                </c:pt>
                <c:pt idx="46">
                  <c:v>1.3782338510246761E-2</c:v>
                </c:pt>
                <c:pt idx="47">
                  <c:v>1.6599615720808356E-2</c:v>
                </c:pt>
                <c:pt idx="48">
                  <c:v>1.9247863544328479E-2</c:v>
                </c:pt>
                <c:pt idx="49">
                  <c:v>1.746979072084438E-2</c:v>
                </c:pt>
                <c:pt idx="50">
                  <c:v>1.8943765454536063E-2</c:v>
                </c:pt>
              </c:numCache>
            </c:numRef>
          </c:val>
          <c:smooth val="0"/>
          <c:extLst>
            <c:ext xmlns:c16="http://schemas.microsoft.com/office/drawing/2014/chart" uri="{C3380CC4-5D6E-409C-BE32-E72D297353CC}">
              <c16:uniqueId val="{00000000-61EC-4C5E-B07D-C9174E07776B}"/>
            </c:ext>
          </c:extLst>
        </c:ser>
        <c:ser>
          <c:idx val="1"/>
          <c:order val="1"/>
          <c:tx>
            <c:strRef>
              <c:f>[1]Serie_TdR_42!$B$87</c:f>
              <c:strCache>
                <c:ptCount val="1"/>
                <c:pt idx="0">
                  <c:v>Industrie</c:v>
                </c:pt>
              </c:strCache>
            </c:strRef>
          </c:tx>
          <c:marker>
            <c:symbol val="none"/>
          </c:marker>
          <c:cat>
            <c:strRef>
              <c:f>[1]Serie_TdR_42!$C$85:$BA$85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[1]Serie_TdR_42!$C$87:$BA$87</c:f>
              <c:numCache>
                <c:formatCode>General</c:formatCode>
                <c:ptCount val="51"/>
                <c:pt idx="0">
                  <c:v>9.6227552412186584E-2</c:v>
                </c:pt>
                <c:pt idx="1">
                  <c:v>9.6277091194210171E-2</c:v>
                </c:pt>
                <c:pt idx="2">
                  <c:v>9.0451463600452461E-2</c:v>
                </c:pt>
                <c:pt idx="3">
                  <c:v>8.7731457014598002E-2</c:v>
                </c:pt>
                <c:pt idx="4">
                  <c:v>8.7533657422100689E-2</c:v>
                </c:pt>
                <c:pt idx="5">
                  <c:v>8.8306699605819647E-2</c:v>
                </c:pt>
                <c:pt idx="6">
                  <c:v>7.8183900856375971E-2</c:v>
                </c:pt>
                <c:pt idx="7">
                  <c:v>7.5588509996902947E-2</c:v>
                </c:pt>
                <c:pt idx="8">
                  <c:v>7.5306735770520564E-2</c:v>
                </c:pt>
                <c:pt idx="9">
                  <c:v>7.608498369949962E-2</c:v>
                </c:pt>
                <c:pt idx="10">
                  <c:v>7.8329021400106447E-2</c:v>
                </c:pt>
                <c:pt idx="11">
                  <c:v>7.594358796161875E-2</c:v>
                </c:pt>
                <c:pt idx="12">
                  <c:v>8.0264177795340466E-2</c:v>
                </c:pt>
                <c:pt idx="13">
                  <c:v>8.0274624435859254E-2</c:v>
                </c:pt>
                <c:pt idx="14">
                  <c:v>7.6076005116269621E-2</c:v>
                </c:pt>
                <c:pt idx="15">
                  <c:v>8.0012228931993348E-2</c:v>
                </c:pt>
                <c:pt idx="16">
                  <c:v>7.7038233207883666E-2</c:v>
                </c:pt>
                <c:pt idx="17">
                  <c:v>8.0095126300031141E-2</c:v>
                </c:pt>
                <c:pt idx="18">
                  <c:v>8.3518296703105468E-2</c:v>
                </c:pt>
                <c:pt idx="19">
                  <c:v>8.2327107277892095E-2</c:v>
                </c:pt>
                <c:pt idx="20">
                  <c:v>8.6225040326030303E-2</c:v>
                </c:pt>
                <c:pt idx="21">
                  <c:v>8.4818414172545556E-2</c:v>
                </c:pt>
                <c:pt idx="22">
                  <c:v>9.2438397652642917E-2</c:v>
                </c:pt>
                <c:pt idx="23">
                  <c:v>9.0115123265450167E-2</c:v>
                </c:pt>
                <c:pt idx="24">
                  <c:v>8.8699232807262787E-2</c:v>
                </c:pt>
                <c:pt idx="25">
                  <c:v>9.5818177771274451E-2</c:v>
                </c:pt>
                <c:pt idx="26">
                  <c:v>9.7994607572574138E-2</c:v>
                </c:pt>
                <c:pt idx="27">
                  <c:v>9.9499291940150406E-2</c:v>
                </c:pt>
                <c:pt idx="28">
                  <c:v>0.10242984476636004</c:v>
                </c:pt>
                <c:pt idx="29">
                  <c:v>0.10019922429176184</c:v>
                </c:pt>
                <c:pt idx="30">
                  <c:v>9.6738473720188095E-2</c:v>
                </c:pt>
                <c:pt idx="31">
                  <c:v>9.3743113918294416E-2</c:v>
                </c:pt>
                <c:pt idx="32">
                  <c:v>9.4766525725419742E-2</c:v>
                </c:pt>
                <c:pt idx="33">
                  <c:v>8.8475097950581116E-2</c:v>
                </c:pt>
                <c:pt idx="34">
                  <c:v>8.5017750479653931E-2</c:v>
                </c:pt>
                <c:pt idx="35">
                  <c:v>8.4302212452100261E-2</c:v>
                </c:pt>
                <c:pt idx="36">
                  <c:v>5.1905764649534274E-2</c:v>
                </c:pt>
                <c:pt idx="37">
                  <c:v>6.131892469576436E-2</c:v>
                </c:pt>
                <c:pt idx="38">
                  <c:v>7.5903011065845155E-2</c:v>
                </c:pt>
                <c:pt idx="39">
                  <c:v>8.1535666346515781E-2</c:v>
                </c:pt>
                <c:pt idx="40">
                  <c:v>8.6956782631576079E-2</c:v>
                </c:pt>
                <c:pt idx="41">
                  <c:v>9.0081294352918603E-2</c:v>
                </c:pt>
                <c:pt idx="42">
                  <c:v>9.2307141012582791E-2</c:v>
                </c:pt>
                <c:pt idx="43">
                  <c:v>9.4632771211657307E-2</c:v>
                </c:pt>
                <c:pt idx="44">
                  <c:v>9.0291470863244197E-2</c:v>
                </c:pt>
                <c:pt idx="45">
                  <c:v>8.7954144494689634E-2</c:v>
                </c:pt>
                <c:pt idx="46">
                  <c:v>8.4801547481723652E-2</c:v>
                </c:pt>
                <c:pt idx="47">
                  <c:v>8.1569460665980614E-2</c:v>
                </c:pt>
                <c:pt idx="48">
                  <c:v>8.146887373467665E-2</c:v>
                </c:pt>
                <c:pt idx="49">
                  <c:v>7.7853046359885325E-2</c:v>
                </c:pt>
                <c:pt idx="50">
                  <c:v>7.4254937144112007E-2</c:v>
                </c:pt>
              </c:numCache>
            </c:numRef>
          </c:val>
          <c:smooth val="0"/>
          <c:extLst>
            <c:ext xmlns:c16="http://schemas.microsoft.com/office/drawing/2014/chart" uri="{C3380CC4-5D6E-409C-BE32-E72D297353CC}">
              <c16:uniqueId val="{00000001-61EC-4C5E-B07D-C9174E07776B}"/>
            </c:ext>
          </c:extLst>
        </c:ser>
        <c:ser>
          <c:idx val="2"/>
          <c:order val="2"/>
          <c:tx>
            <c:strRef>
              <c:f>[1]Serie_TdR_42!$B$88</c:f>
              <c:strCache>
                <c:ptCount val="1"/>
                <c:pt idx="0">
                  <c:v>Construction</c:v>
                </c:pt>
              </c:strCache>
            </c:strRef>
          </c:tx>
          <c:marker>
            <c:symbol val="none"/>
          </c:marker>
          <c:cat>
            <c:strRef>
              <c:f>[1]Serie_TdR_42!$C$85:$BA$85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[1]Serie_TdR_42!$C$88:$BA$88</c:f>
              <c:numCache>
                <c:formatCode>General</c:formatCode>
                <c:ptCount val="51"/>
                <c:pt idx="0">
                  <c:v>8.4236146721243438E-2</c:v>
                </c:pt>
                <c:pt idx="1">
                  <c:v>8.1407639971719042E-2</c:v>
                </c:pt>
                <c:pt idx="2">
                  <c:v>7.918571713445402E-2</c:v>
                </c:pt>
                <c:pt idx="3">
                  <c:v>8.3053568717205026E-2</c:v>
                </c:pt>
                <c:pt idx="4">
                  <c:v>7.4010499466930738E-2</c:v>
                </c:pt>
                <c:pt idx="5">
                  <c:v>7.7025501180499945E-2</c:v>
                </c:pt>
                <c:pt idx="6">
                  <c:v>7.2675552197717957E-2</c:v>
                </c:pt>
                <c:pt idx="7">
                  <c:v>7.1985099650383744E-2</c:v>
                </c:pt>
                <c:pt idx="8">
                  <c:v>7.0936279710137135E-2</c:v>
                </c:pt>
                <c:pt idx="9">
                  <c:v>7.0998107696084223E-2</c:v>
                </c:pt>
                <c:pt idx="10">
                  <c:v>6.8631669254480276E-2</c:v>
                </c:pt>
                <c:pt idx="11">
                  <c:v>5.794414209400283E-2</c:v>
                </c:pt>
                <c:pt idx="12">
                  <c:v>7.5334186968576813E-2</c:v>
                </c:pt>
                <c:pt idx="13">
                  <c:v>6.9647012097239419E-2</c:v>
                </c:pt>
                <c:pt idx="14">
                  <c:v>6.6791926319363482E-2</c:v>
                </c:pt>
                <c:pt idx="15">
                  <c:v>7.0071483576015448E-2</c:v>
                </c:pt>
                <c:pt idx="16">
                  <c:v>6.3917685330485183E-2</c:v>
                </c:pt>
                <c:pt idx="17">
                  <c:v>7.0312648860338847E-2</c:v>
                </c:pt>
                <c:pt idx="18">
                  <c:v>7.3169683929396157E-2</c:v>
                </c:pt>
                <c:pt idx="19">
                  <c:v>7.0396916917108796E-2</c:v>
                </c:pt>
                <c:pt idx="20">
                  <c:v>7.0840172294977577E-2</c:v>
                </c:pt>
                <c:pt idx="21">
                  <c:v>7.4757468846181702E-2</c:v>
                </c:pt>
                <c:pt idx="22">
                  <c:v>8.5442657327118643E-2</c:v>
                </c:pt>
                <c:pt idx="23">
                  <c:v>8.6389326738856353E-2</c:v>
                </c:pt>
                <c:pt idx="24">
                  <c:v>7.7534086971389318E-2</c:v>
                </c:pt>
                <c:pt idx="25">
                  <c:v>8.5770619444959326E-2</c:v>
                </c:pt>
                <c:pt idx="26">
                  <c:v>8.3495583892298164E-2</c:v>
                </c:pt>
                <c:pt idx="27">
                  <c:v>8.5408099912005847E-2</c:v>
                </c:pt>
                <c:pt idx="28">
                  <c:v>8.6001809410505614E-2</c:v>
                </c:pt>
                <c:pt idx="29">
                  <c:v>8.7519258411830378E-2</c:v>
                </c:pt>
                <c:pt idx="30">
                  <c:v>8.566949828080607E-2</c:v>
                </c:pt>
                <c:pt idx="31">
                  <c:v>8.379268435065694E-2</c:v>
                </c:pt>
                <c:pt idx="32">
                  <c:v>8.6185217926848315E-2</c:v>
                </c:pt>
                <c:pt idx="33">
                  <c:v>8.2436275843766602E-2</c:v>
                </c:pt>
                <c:pt idx="34">
                  <c:v>8.1601330702238531E-2</c:v>
                </c:pt>
                <c:pt idx="35">
                  <c:v>8.0900938752487009E-2</c:v>
                </c:pt>
                <c:pt idx="36">
                  <c:v>2.2407649678565494E-2</c:v>
                </c:pt>
                <c:pt idx="37">
                  <c:v>6.0238998375211072E-2</c:v>
                </c:pt>
                <c:pt idx="38">
                  <c:v>7.1414124783762203E-2</c:v>
                </c:pt>
                <c:pt idx="39">
                  <c:v>7.1473594761409243E-2</c:v>
                </c:pt>
                <c:pt idx="40">
                  <c:v>7.2135597402178883E-2</c:v>
                </c:pt>
                <c:pt idx="41">
                  <c:v>7.0035592794249063E-2</c:v>
                </c:pt>
                <c:pt idx="42">
                  <c:v>6.5606444777713643E-2</c:v>
                </c:pt>
                <c:pt idx="43">
                  <c:v>6.9860482619922074E-2</c:v>
                </c:pt>
                <c:pt idx="44">
                  <c:v>6.9035464774958241E-2</c:v>
                </c:pt>
                <c:pt idx="45">
                  <c:v>6.2741755170056646E-2</c:v>
                </c:pt>
                <c:pt idx="46">
                  <c:v>6.7673980859698668E-2</c:v>
                </c:pt>
                <c:pt idx="47">
                  <c:v>6.4566444941116255E-2</c:v>
                </c:pt>
                <c:pt idx="48">
                  <c:v>6.6127968964997327E-2</c:v>
                </c:pt>
                <c:pt idx="49">
                  <c:v>6.6888926916157512E-2</c:v>
                </c:pt>
                <c:pt idx="50">
                  <c:v>6.4327558399892917E-2</c:v>
                </c:pt>
              </c:numCache>
            </c:numRef>
          </c:val>
          <c:smooth val="0"/>
          <c:extLst>
            <c:ext xmlns:c16="http://schemas.microsoft.com/office/drawing/2014/chart" uri="{C3380CC4-5D6E-409C-BE32-E72D297353CC}">
              <c16:uniqueId val="{00000002-61EC-4C5E-B07D-C9174E07776B}"/>
            </c:ext>
          </c:extLst>
        </c:ser>
        <c:ser>
          <c:idx val="3"/>
          <c:order val="3"/>
          <c:tx>
            <c:strRef>
              <c:f>[1]Serie_TdR_42!$B$89</c:f>
              <c:strCache>
                <c:ptCount val="1"/>
                <c:pt idx="0">
                  <c:v>Tertiaire marchand</c:v>
                </c:pt>
              </c:strCache>
            </c:strRef>
          </c:tx>
          <c:marker>
            <c:symbol val="none"/>
          </c:marker>
          <c:cat>
            <c:strRef>
              <c:f>[1]Serie_TdR_42!$C$85:$BA$85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[1]Serie_TdR_42!$C$89:$BA$89</c:f>
              <c:numCache>
                <c:formatCode>General</c:formatCode>
                <c:ptCount val="51"/>
                <c:pt idx="0">
                  <c:v>2.2307860940507528E-2</c:v>
                </c:pt>
                <c:pt idx="1">
                  <c:v>2.0158706164369759E-2</c:v>
                </c:pt>
                <c:pt idx="2">
                  <c:v>2.1851635130390248E-2</c:v>
                </c:pt>
                <c:pt idx="3">
                  <c:v>2.0924612319284379E-2</c:v>
                </c:pt>
                <c:pt idx="4">
                  <c:v>2.1507964533365603E-2</c:v>
                </c:pt>
                <c:pt idx="5">
                  <c:v>1.9200949730990253E-2</c:v>
                </c:pt>
                <c:pt idx="6">
                  <c:v>1.9328055980043619E-2</c:v>
                </c:pt>
                <c:pt idx="7">
                  <c:v>1.9642803102758354E-2</c:v>
                </c:pt>
                <c:pt idx="8">
                  <c:v>1.9776798062574288E-2</c:v>
                </c:pt>
                <c:pt idx="9">
                  <c:v>2.0482769124414001E-2</c:v>
                </c:pt>
                <c:pt idx="10">
                  <c:v>2.1057579629935735E-2</c:v>
                </c:pt>
                <c:pt idx="11">
                  <c:v>2.0794937230244316E-2</c:v>
                </c:pt>
                <c:pt idx="12">
                  <c:v>2.0753241760087526E-2</c:v>
                </c:pt>
                <c:pt idx="13">
                  <c:v>2.1058452927112704E-2</c:v>
                </c:pt>
                <c:pt idx="14">
                  <c:v>1.9535725820868353E-2</c:v>
                </c:pt>
                <c:pt idx="15">
                  <c:v>2.0011987012234427E-2</c:v>
                </c:pt>
                <c:pt idx="16">
                  <c:v>2.1069791399860361E-2</c:v>
                </c:pt>
                <c:pt idx="17">
                  <c:v>2.2635192684929861E-2</c:v>
                </c:pt>
                <c:pt idx="18">
                  <c:v>2.320706978798914E-2</c:v>
                </c:pt>
                <c:pt idx="19">
                  <c:v>2.2950411578059108E-2</c:v>
                </c:pt>
                <c:pt idx="20">
                  <c:v>2.3031230700389635E-2</c:v>
                </c:pt>
                <c:pt idx="21">
                  <c:v>2.3574001449910797E-2</c:v>
                </c:pt>
                <c:pt idx="22">
                  <c:v>2.448223651567288E-2</c:v>
                </c:pt>
                <c:pt idx="23">
                  <c:v>2.389736630162911E-2</c:v>
                </c:pt>
                <c:pt idx="24">
                  <c:v>2.480448848050891E-2</c:v>
                </c:pt>
                <c:pt idx="25">
                  <c:v>2.6999321767979267E-2</c:v>
                </c:pt>
                <c:pt idx="26">
                  <c:v>2.7102484168857952E-2</c:v>
                </c:pt>
                <c:pt idx="27">
                  <c:v>2.7424544338490852E-2</c:v>
                </c:pt>
                <c:pt idx="28">
                  <c:v>2.7255837914453383E-2</c:v>
                </c:pt>
                <c:pt idx="29">
                  <c:v>2.7581378142873692E-2</c:v>
                </c:pt>
                <c:pt idx="30">
                  <c:v>2.640276684900859E-2</c:v>
                </c:pt>
                <c:pt idx="31">
                  <c:v>2.5884300752635338E-2</c:v>
                </c:pt>
                <c:pt idx="32">
                  <c:v>2.7251123184111586E-2</c:v>
                </c:pt>
                <c:pt idx="33">
                  <c:v>2.6901586712576361E-2</c:v>
                </c:pt>
                <c:pt idx="34">
                  <c:v>2.7007723445777392E-2</c:v>
                </c:pt>
                <c:pt idx="35">
                  <c:v>2.7346763900272186E-2</c:v>
                </c:pt>
                <c:pt idx="36">
                  <c:v>1.9267395777287553E-2</c:v>
                </c:pt>
                <c:pt idx="37">
                  <c:v>2.4116826289106084E-2</c:v>
                </c:pt>
                <c:pt idx="38">
                  <c:v>2.5703808802097879E-2</c:v>
                </c:pt>
                <c:pt idx="39">
                  <c:v>2.7398596523076586E-2</c:v>
                </c:pt>
                <c:pt idx="40">
                  <c:v>2.8679788172970604E-2</c:v>
                </c:pt>
                <c:pt idx="41">
                  <c:v>2.8862608645188699E-2</c:v>
                </c:pt>
                <c:pt idx="42">
                  <c:v>2.93304498628566E-2</c:v>
                </c:pt>
                <c:pt idx="43">
                  <c:v>2.9466580293314438E-2</c:v>
                </c:pt>
                <c:pt idx="44">
                  <c:v>2.8918703478977899E-2</c:v>
                </c:pt>
                <c:pt idx="45">
                  <c:v>2.7777471587341812E-2</c:v>
                </c:pt>
                <c:pt idx="46">
                  <c:v>2.7560450267890106E-2</c:v>
                </c:pt>
                <c:pt idx="47">
                  <c:v>2.7526734207801867E-2</c:v>
                </c:pt>
                <c:pt idx="48">
                  <c:v>2.5696296027307913E-2</c:v>
                </c:pt>
                <c:pt idx="49">
                  <c:v>2.4464377848299149E-2</c:v>
                </c:pt>
                <c:pt idx="50">
                  <c:v>2.3624368848308992E-2</c:v>
                </c:pt>
              </c:numCache>
            </c:numRef>
          </c:val>
          <c:smooth val="0"/>
          <c:extLst>
            <c:ext xmlns:c16="http://schemas.microsoft.com/office/drawing/2014/chart" uri="{C3380CC4-5D6E-409C-BE32-E72D297353CC}">
              <c16:uniqueId val="{00000003-61EC-4C5E-B07D-C9174E07776B}"/>
            </c:ext>
          </c:extLst>
        </c:ser>
        <c:ser>
          <c:idx val="4"/>
          <c:order val="4"/>
          <c:tx>
            <c:strRef>
              <c:f>[1]Serie_TdR_42!$B$90</c:f>
              <c:strCache>
                <c:ptCount val="1"/>
                <c:pt idx="0">
                  <c:v>Tertiaire non marchand</c:v>
                </c:pt>
              </c:strCache>
            </c:strRef>
          </c:tx>
          <c:marker>
            <c:symbol val="none"/>
          </c:marker>
          <c:cat>
            <c:strRef>
              <c:f>[1]Serie_TdR_42!$C$85:$BA$85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[1]Serie_TdR_42!$C$90:$BA$90</c:f>
              <c:numCache>
                <c:formatCode>General</c:formatCode>
                <c:ptCount val="51"/>
                <c:pt idx="0">
                  <c:v>2.293098556060671E-3</c:v>
                </c:pt>
                <c:pt idx="1">
                  <c:v>2.0768091386454109E-3</c:v>
                </c:pt>
                <c:pt idx="2">
                  <c:v>1.9347377525178093E-3</c:v>
                </c:pt>
                <c:pt idx="3">
                  <c:v>1.9336361692409744E-3</c:v>
                </c:pt>
                <c:pt idx="4">
                  <c:v>2.103963566604047E-3</c:v>
                </c:pt>
                <c:pt idx="5">
                  <c:v>1.9834494443061539E-3</c:v>
                </c:pt>
                <c:pt idx="6">
                  <c:v>1.8680739948405477E-3</c:v>
                </c:pt>
                <c:pt idx="7">
                  <c:v>1.3458518561788142E-3</c:v>
                </c:pt>
                <c:pt idx="8">
                  <c:v>1.0847453060810253E-3</c:v>
                </c:pt>
                <c:pt idx="9">
                  <c:v>1.2701200259403462E-3</c:v>
                </c:pt>
                <c:pt idx="10">
                  <c:v>9.1625140454971131E-4</c:v>
                </c:pt>
                <c:pt idx="11">
                  <c:v>1.1277640241061891E-3</c:v>
                </c:pt>
                <c:pt idx="12">
                  <c:v>1.2949143093015656E-3</c:v>
                </c:pt>
                <c:pt idx="13">
                  <c:v>1.3988863234188536E-3</c:v>
                </c:pt>
                <c:pt idx="14">
                  <c:v>1.5905437611909068E-3</c:v>
                </c:pt>
                <c:pt idx="15">
                  <c:v>1.7455783147777087E-3</c:v>
                </c:pt>
                <c:pt idx="16">
                  <c:v>1.6447738504646548E-3</c:v>
                </c:pt>
                <c:pt idx="17">
                  <c:v>1.8277938233335217E-3</c:v>
                </c:pt>
                <c:pt idx="18">
                  <c:v>1.7677279475123728E-3</c:v>
                </c:pt>
                <c:pt idx="19">
                  <c:v>1.6595895808890397E-3</c:v>
                </c:pt>
                <c:pt idx="20">
                  <c:v>1.9749229492013569E-3</c:v>
                </c:pt>
                <c:pt idx="21">
                  <c:v>1.5641312146899603E-3</c:v>
                </c:pt>
                <c:pt idx="22">
                  <c:v>2.1582866841060228E-3</c:v>
                </c:pt>
                <c:pt idx="23">
                  <c:v>2.3223889092296775E-3</c:v>
                </c:pt>
                <c:pt idx="24">
                  <c:v>3.8992609513708466E-3</c:v>
                </c:pt>
                <c:pt idx="25">
                  <c:v>3.4657237469084795E-3</c:v>
                </c:pt>
                <c:pt idx="26">
                  <c:v>3.1953729583375336E-3</c:v>
                </c:pt>
                <c:pt idx="27">
                  <c:v>3.1769905694952862E-3</c:v>
                </c:pt>
                <c:pt idx="28">
                  <c:v>3.3191833917255481E-3</c:v>
                </c:pt>
                <c:pt idx="29">
                  <c:v>3.0732294788074375E-3</c:v>
                </c:pt>
                <c:pt idx="30">
                  <c:v>2.8971460146062287E-3</c:v>
                </c:pt>
                <c:pt idx="31">
                  <c:v>2.8159051964206116E-3</c:v>
                </c:pt>
                <c:pt idx="32">
                  <c:v>2.916765328388729E-3</c:v>
                </c:pt>
                <c:pt idx="33">
                  <c:v>2.9522625596198255E-3</c:v>
                </c:pt>
                <c:pt idx="34">
                  <c:v>2.7534692756365966E-3</c:v>
                </c:pt>
                <c:pt idx="35">
                  <c:v>2.6851208307773307E-3</c:v>
                </c:pt>
                <c:pt idx="36">
                  <c:v>2.4138455291510255E-3</c:v>
                </c:pt>
                <c:pt idx="37">
                  <c:v>2.4392866415440342E-3</c:v>
                </c:pt>
                <c:pt idx="38">
                  <c:v>2.8877931301986804E-3</c:v>
                </c:pt>
                <c:pt idx="39">
                  <c:v>2.9314461826603858E-3</c:v>
                </c:pt>
                <c:pt idx="40">
                  <c:v>1.7019701245447815E-3</c:v>
                </c:pt>
                <c:pt idx="41">
                  <c:v>2.4340657172336562E-3</c:v>
                </c:pt>
                <c:pt idx="42">
                  <c:v>2.7722771417543202E-3</c:v>
                </c:pt>
                <c:pt idx="43">
                  <c:v>3.535112472434274E-3</c:v>
                </c:pt>
                <c:pt idx="44">
                  <c:v>4.0244473309342336E-3</c:v>
                </c:pt>
                <c:pt idx="45">
                  <c:v>3.9557566850630136E-3</c:v>
                </c:pt>
                <c:pt idx="46">
                  <c:v>3.9498741397674267E-3</c:v>
                </c:pt>
                <c:pt idx="47">
                  <c:v>3.451905753760648E-3</c:v>
                </c:pt>
                <c:pt idx="48">
                  <c:v>3.6307539538303719E-3</c:v>
                </c:pt>
                <c:pt idx="49">
                  <c:v>3.3561811694927065E-3</c:v>
                </c:pt>
                <c:pt idx="50">
                  <c:v>3.379311836262684E-3</c:v>
                </c:pt>
              </c:numCache>
            </c:numRef>
          </c:val>
          <c:smooth val="0"/>
          <c:extLst>
            <c:ext xmlns:c16="http://schemas.microsoft.com/office/drawing/2014/chart" uri="{C3380CC4-5D6E-409C-BE32-E72D297353CC}">
              <c16:uniqueId val="{00000004-61EC-4C5E-B07D-C9174E07776B}"/>
            </c:ext>
          </c:extLst>
        </c:ser>
        <c:dLbls>
          <c:showLegendKey val="0"/>
          <c:showVal val="0"/>
          <c:showCatName val="0"/>
          <c:showSerName val="0"/>
          <c:showPercent val="0"/>
          <c:showBubbleSize val="0"/>
        </c:dLbls>
        <c:smooth val="0"/>
        <c:axId val="151359488"/>
        <c:axId val="151361024"/>
      </c:lineChart>
      <c:catAx>
        <c:axId val="151359488"/>
        <c:scaling>
          <c:orientation val="minMax"/>
        </c:scaling>
        <c:delete val="0"/>
        <c:axPos val="b"/>
        <c:numFmt formatCode="General" sourceLinked="0"/>
        <c:majorTickMark val="out"/>
        <c:minorTickMark val="none"/>
        <c:tickLblPos val="nextTo"/>
        <c:crossAx val="151361024"/>
        <c:crosses val="autoZero"/>
        <c:auto val="1"/>
        <c:lblAlgn val="ctr"/>
        <c:lblOffset val="100"/>
        <c:noMultiLvlLbl val="0"/>
      </c:catAx>
      <c:valAx>
        <c:axId val="151361024"/>
        <c:scaling>
          <c:orientation val="minMax"/>
        </c:scaling>
        <c:delete val="0"/>
        <c:axPos val="l"/>
        <c:majorGridlines/>
        <c:numFmt formatCode="General" sourceLinked="1"/>
        <c:majorTickMark val="out"/>
        <c:minorTickMark val="none"/>
        <c:tickLblPos val="nextTo"/>
        <c:crossAx val="1513594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[1]Serie_TdR_42!$B$86</c:f>
              <c:strCache>
                <c:ptCount val="1"/>
                <c:pt idx="0">
                  <c:v>Agriculture</c:v>
                </c:pt>
              </c:strCache>
            </c:strRef>
          </c:tx>
          <c:marker>
            <c:symbol val="none"/>
          </c:marker>
          <c:cat>
            <c:strRef>
              <c:f>[1]Serie_TdR_42!$C$85:$BA$85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[1]Serie_TdR_42!$C$86:$BA$86</c:f>
              <c:numCache>
                <c:formatCode>General</c:formatCode>
                <c:ptCount val="51"/>
                <c:pt idx="0">
                  <c:v>4.7974561172614161E-3</c:v>
                </c:pt>
                <c:pt idx="1">
                  <c:v>7.1446649863358205E-3</c:v>
                </c:pt>
                <c:pt idx="2">
                  <c:v>1.4236226693651348E-2</c:v>
                </c:pt>
                <c:pt idx="3">
                  <c:v>6.5139895039844666E-3</c:v>
                </c:pt>
                <c:pt idx="4">
                  <c:v>8.0228614220809336E-3</c:v>
                </c:pt>
                <c:pt idx="5">
                  <c:v>7.6439214159389887E-3</c:v>
                </c:pt>
                <c:pt idx="6">
                  <c:v>7.4515791537105953E-3</c:v>
                </c:pt>
                <c:pt idx="7">
                  <c:v>6.7825208934460491E-3</c:v>
                </c:pt>
                <c:pt idx="8">
                  <c:v>1.7822847173683872E-2</c:v>
                </c:pt>
                <c:pt idx="9">
                  <c:v>2.1867637593252151E-2</c:v>
                </c:pt>
                <c:pt idx="10">
                  <c:v>1.6644077223274184E-2</c:v>
                </c:pt>
                <c:pt idx="11">
                  <c:v>2.4485777311148697E-2</c:v>
                </c:pt>
                <c:pt idx="12">
                  <c:v>2.1677472898097332E-2</c:v>
                </c:pt>
                <c:pt idx="13">
                  <c:v>1.6481835510158971E-2</c:v>
                </c:pt>
                <c:pt idx="14">
                  <c:v>6.7804984614061549E-3</c:v>
                </c:pt>
                <c:pt idx="15">
                  <c:v>1.4835396282286257E-3</c:v>
                </c:pt>
                <c:pt idx="16">
                  <c:v>8.9925080635152501E-3</c:v>
                </c:pt>
                <c:pt idx="17">
                  <c:v>1.4537778329458418E-2</c:v>
                </c:pt>
                <c:pt idx="18">
                  <c:v>1.6964682028811524E-2</c:v>
                </c:pt>
                <c:pt idx="19">
                  <c:v>1.1463268936392925E-2</c:v>
                </c:pt>
                <c:pt idx="20">
                  <c:v>1.7743704102144237E-2</c:v>
                </c:pt>
                <c:pt idx="21">
                  <c:v>1.0678737068008559E-2</c:v>
                </c:pt>
                <c:pt idx="22">
                  <c:v>1.1208128006835306E-2</c:v>
                </c:pt>
                <c:pt idx="23">
                  <c:v>1.4048461108574389E-2</c:v>
                </c:pt>
                <c:pt idx="24">
                  <c:v>8.4286632789708979E-3</c:v>
                </c:pt>
                <c:pt idx="25">
                  <c:v>1.0923679101055897E-2</c:v>
                </c:pt>
                <c:pt idx="26">
                  <c:v>1.3730871224568481E-2</c:v>
                </c:pt>
                <c:pt idx="27">
                  <c:v>9.8440039829860264E-3</c:v>
                </c:pt>
                <c:pt idx="28">
                  <c:v>1.217301229543508E-2</c:v>
                </c:pt>
                <c:pt idx="29">
                  <c:v>1.2814384157569506E-2</c:v>
                </c:pt>
                <c:pt idx="30">
                  <c:v>1.1358062565695715E-2</c:v>
                </c:pt>
                <c:pt idx="31">
                  <c:v>1.0330059674068366E-2</c:v>
                </c:pt>
                <c:pt idx="32">
                  <c:v>9.6906447429259863E-3</c:v>
                </c:pt>
                <c:pt idx="33">
                  <c:v>7.0096817910227215E-3</c:v>
                </c:pt>
                <c:pt idx="34">
                  <c:v>9.9296228813269098E-3</c:v>
                </c:pt>
                <c:pt idx="35">
                  <c:v>1.1285716852966794E-2</c:v>
                </c:pt>
                <c:pt idx="36">
                  <c:v>6.2485842223591343E-3</c:v>
                </c:pt>
                <c:pt idx="37">
                  <c:v>9.2076116820956309E-3</c:v>
                </c:pt>
                <c:pt idx="38">
                  <c:v>1.1348632440013984E-2</c:v>
                </c:pt>
                <c:pt idx="39">
                  <c:v>1.3207977548104559E-2</c:v>
                </c:pt>
                <c:pt idx="40">
                  <c:v>1.5961369909693705E-2</c:v>
                </c:pt>
                <c:pt idx="41">
                  <c:v>1.6929666122490583E-2</c:v>
                </c:pt>
                <c:pt idx="42">
                  <c:v>1.7363123008191914E-2</c:v>
                </c:pt>
                <c:pt idx="43">
                  <c:v>1.2691033510724618E-2</c:v>
                </c:pt>
                <c:pt idx="44">
                  <c:v>1.3983068719962487E-2</c:v>
                </c:pt>
                <c:pt idx="45">
                  <c:v>1.7627249122892357E-2</c:v>
                </c:pt>
                <c:pt idx="46">
                  <c:v>1.3782338510246761E-2</c:v>
                </c:pt>
                <c:pt idx="47">
                  <c:v>1.6599615720808356E-2</c:v>
                </c:pt>
                <c:pt idx="48">
                  <c:v>1.9247863544328479E-2</c:v>
                </c:pt>
                <c:pt idx="49">
                  <c:v>1.746979072084438E-2</c:v>
                </c:pt>
                <c:pt idx="50">
                  <c:v>1.8943765454536063E-2</c:v>
                </c:pt>
              </c:numCache>
            </c:numRef>
          </c:val>
          <c:smooth val="0"/>
          <c:extLst>
            <c:ext xmlns:c16="http://schemas.microsoft.com/office/drawing/2014/chart" uri="{C3380CC4-5D6E-409C-BE32-E72D297353CC}">
              <c16:uniqueId val="{00000000-712E-456D-A0F0-454596526B18}"/>
            </c:ext>
          </c:extLst>
        </c:ser>
        <c:ser>
          <c:idx val="1"/>
          <c:order val="1"/>
          <c:tx>
            <c:strRef>
              <c:f>[1]Serie_TdR_42!$B$87</c:f>
              <c:strCache>
                <c:ptCount val="1"/>
                <c:pt idx="0">
                  <c:v>Industrie</c:v>
                </c:pt>
              </c:strCache>
            </c:strRef>
          </c:tx>
          <c:marker>
            <c:symbol val="none"/>
          </c:marker>
          <c:cat>
            <c:strRef>
              <c:f>[1]Serie_TdR_42!$C$85:$BA$85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[1]Serie_TdR_42!$C$87:$BA$87</c:f>
              <c:numCache>
                <c:formatCode>General</c:formatCode>
                <c:ptCount val="51"/>
                <c:pt idx="0">
                  <c:v>9.6227552412186584E-2</c:v>
                </c:pt>
                <c:pt idx="1">
                  <c:v>9.6277091194210171E-2</c:v>
                </c:pt>
                <c:pt idx="2">
                  <c:v>9.0451463600452461E-2</c:v>
                </c:pt>
                <c:pt idx="3">
                  <c:v>8.7731457014598002E-2</c:v>
                </c:pt>
                <c:pt idx="4">
                  <c:v>8.7533657422100689E-2</c:v>
                </c:pt>
                <c:pt idx="5">
                  <c:v>8.8306699605819647E-2</c:v>
                </c:pt>
                <c:pt idx="6">
                  <c:v>7.8183900856375971E-2</c:v>
                </c:pt>
                <c:pt idx="7">
                  <c:v>7.5588509996902947E-2</c:v>
                </c:pt>
                <c:pt idx="8">
                  <c:v>7.5306735770520564E-2</c:v>
                </c:pt>
                <c:pt idx="9">
                  <c:v>7.608498369949962E-2</c:v>
                </c:pt>
                <c:pt idx="10">
                  <c:v>7.8329021400106447E-2</c:v>
                </c:pt>
                <c:pt idx="11">
                  <c:v>7.594358796161875E-2</c:v>
                </c:pt>
                <c:pt idx="12">
                  <c:v>8.0264177795340466E-2</c:v>
                </c:pt>
                <c:pt idx="13">
                  <c:v>8.0274624435859254E-2</c:v>
                </c:pt>
                <c:pt idx="14">
                  <c:v>7.6076005116269621E-2</c:v>
                </c:pt>
                <c:pt idx="15">
                  <c:v>8.0012228931993348E-2</c:v>
                </c:pt>
                <c:pt idx="16">
                  <c:v>7.7038233207883666E-2</c:v>
                </c:pt>
                <c:pt idx="17">
                  <c:v>8.0095126300031141E-2</c:v>
                </c:pt>
                <c:pt idx="18">
                  <c:v>8.3518296703105468E-2</c:v>
                </c:pt>
                <c:pt idx="19">
                  <c:v>8.2327107277892095E-2</c:v>
                </c:pt>
                <c:pt idx="20">
                  <c:v>8.6225040326030303E-2</c:v>
                </c:pt>
                <c:pt idx="21">
                  <c:v>8.4818414172545556E-2</c:v>
                </c:pt>
                <c:pt idx="22">
                  <c:v>9.2438397652642917E-2</c:v>
                </c:pt>
                <c:pt idx="23">
                  <c:v>9.0115123265450167E-2</c:v>
                </c:pt>
                <c:pt idx="24">
                  <c:v>8.8699232807262787E-2</c:v>
                </c:pt>
                <c:pt idx="25">
                  <c:v>9.5818177771274451E-2</c:v>
                </c:pt>
                <c:pt idx="26">
                  <c:v>9.7994607572574138E-2</c:v>
                </c:pt>
                <c:pt idx="27">
                  <c:v>9.9499291940150406E-2</c:v>
                </c:pt>
                <c:pt idx="28">
                  <c:v>0.10242984476636004</c:v>
                </c:pt>
                <c:pt idx="29">
                  <c:v>0.10019922429176184</c:v>
                </c:pt>
                <c:pt idx="30">
                  <c:v>9.6738473720188095E-2</c:v>
                </c:pt>
                <c:pt idx="31">
                  <c:v>9.3743113918294416E-2</c:v>
                </c:pt>
                <c:pt idx="32">
                  <c:v>9.4766525725419742E-2</c:v>
                </c:pt>
                <c:pt idx="33">
                  <c:v>8.8475097950581116E-2</c:v>
                </c:pt>
                <c:pt idx="34">
                  <c:v>8.5017750479653931E-2</c:v>
                </c:pt>
                <c:pt idx="35">
                  <c:v>8.4302212452100261E-2</c:v>
                </c:pt>
                <c:pt idx="36">
                  <c:v>5.1905764649534274E-2</c:v>
                </c:pt>
                <c:pt idx="37">
                  <c:v>6.131892469576436E-2</c:v>
                </c:pt>
                <c:pt idx="38">
                  <c:v>7.5903011065845155E-2</c:v>
                </c:pt>
                <c:pt idx="39">
                  <c:v>8.1535666346515781E-2</c:v>
                </c:pt>
                <c:pt idx="40">
                  <c:v>8.6956782631576079E-2</c:v>
                </c:pt>
                <c:pt idx="41">
                  <c:v>9.0081294352918603E-2</c:v>
                </c:pt>
                <c:pt idx="42">
                  <c:v>9.2307141012582791E-2</c:v>
                </c:pt>
                <c:pt idx="43">
                  <c:v>9.4632771211657307E-2</c:v>
                </c:pt>
                <c:pt idx="44">
                  <c:v>9.0291470863244197E-2</c:v>
                </c:pt>
                <c:pt idx="45">
                  <c:v>8.7954144494689634E-2</c:v>
                </c:pt>
                <c:pt idx="46">
                  <c:v>8.4801547481723652E-2</c:v>
                </c:pt>
                <c:pt idx="47">
                  <c:v>8.1569460665980614E-2</c:v>
                </c:pt>
                <c:pt idx="48">
                  <c:v>8.146887373467665E-2</c:v>
                </c:pt>
                <c:pt idx="49">
                  <c:v>7.7853046359885325E-2</c:v>
                </c:pt>
                <c:pt idx="50">
                  <c:v>7.4254937144112007E-2</c:v>
                </c:pt>
              </c:numCache>
            </c:numRef>
          </c:val>
          <c:smooth val="0"/>
          <c:extLst>
            <c:ext xmlns:c16="http://schemas.microsoft.com/office/drawing/2014/chart" uri="{C3380CC4-5D6E-409C-BE32-E72D297353CC}">
              <c16:uniqueId val="{00000001-712E-456D-A0F0-454596526B18}"/>
            </c:ext>
          </c:extLst>
        </c:ser>
        <c:ser>
          <c:idx val="2"/>
          <c:order val="2"/>
          <c:tx>
            <c:strRef>
              <c:f>[1]Serie_TdR_42!$B$88</c:f>
              <c:strCache>
                <c:ptCount val="1"/>
                <c:pt idx="0">
                  <c:v>Construction</c:v>
                </c:pt>
              </c:strCache>
            </c:strRef>
          </c:tx>
          <c:marker>
            <c:symbol val="none"/>
          </c:marker>
          <c:cat>
            <c:strRef>
              <c:f>[1]Serie_TdR_42!$C$85:$BA$85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[1]Serie_TdR_42!$C$88:$BA$88</c:f>
              <c:numCache>
                <c:formatCode>General</c:formatCode>
                <c:ptCount val="51"/>
                <c:pt idx="0">
                  <c:v>8.4236146721243438E-2</c:v>
                </c:pt>
                <c:pt idx="1">
                  <c:v>8.1407639971719042E-2</c:v>
                </c:pt>
                <c:pt idx="2">
                  <c:v>7.918571713445402E-2</c:v>
                </c:pt>
                <c:pt idx="3">
                  <c:v>8.3053568717205026E-2</c:v>
                </c:pt>
                <c:pt idx="4">
                  <c:v>7.4010499466930738E-2</c:v>
                </c:pt>
                <c:pt idx="5">
                  <c:v>7.7025501180499945E-2</c:v>
                </c:pt>
                <c:pt idx="6">
                  <c:v>7.2675552197717957E-2</c:v>
                </c:pt>
                <c:pt idx="7">
                  <c:v>7.1985099650383744E-2</c:v>
                </c:pt>
                <c:pt idx="8">
                  <c:v>7.0936279710137135E-2</c:v>
                </c:pt>
                <c:pt idx="9">
                  <c:v>7.0998107696084223E-2</c:v>
                </c:pt>
                <c:pt idx="10">
                  <c:v>6.8631669254480276E-2</c:v>
                </c:pt>
                <c:pt idx="11">
                  <c:v>5.794414209400283E-2</c:v>
                </c:pt>
                <c:pt idx="12">
                  <c:v>7.5334186968576813E-2</c:v>
                </c:pt>
                <c:pt idx="13">
                  <c:v>6.9647012097239419E-2</c:v>
                </c:pt>
                <c:pt idx="14">
                  <c:v>6.6791926319363482E-2</c:v>
                </c:pt>
                <c:pt idx="15">
                  <c:v>7.0071483576015448E-2</c:v>
                </c:pt>
                <c:pt idx="16">
                  <c:v>6.3917685330485183E-2</c:v>
                </c:pt>
                <c:pt idx="17">
                  <c:v>7.0312648860338847E-2</c:v>
                </c:pt>
                <c:pt idx="18">
                  <c:v>7.3169683929396157E-2</c:v>
                </c:pt>
                <c:pt idx="19">
                  <c:v>7.0396916917108796E-2</c:v>
                </c:pt>
                <c:pt idx="20">
                  <c:v>7.0840172294977577E-2</c:v>
                </c:pt>
                <c:pt idx="21">
                  <c:v>7.4757468846181702E-2</c:v>
                </c:pt>
                <c:pt idx="22">
                  <c:v>8.5442657327118643E-2</c:v>
                </c:pt>
                <c:pt idx="23">
                  <c:v>8.6389326738856353E-2</c:v>
                </c:pt>
                <c:pt idx="24">
                  <c:v>7.7534086971389318E-2</c:v>
                </c:pt>
                <c:pt idx="25">
                  <c:v>8.5770619444959326E-2</c:v>
                </c:pt>
                <c:pt idx="26">
                  <c:v>8.3495583892298164E-2</c:v>
                </c:pt>
                <c:pt idx="27">
                  <c:v>8.5408099912005847E-2</c:v>
                </c:pt>
                <c:pt idx="28">
                  <c:v>8.6001809410505614E-2</c:v>
                </c:pt>
                <c:pt idx="29">
                  <c:v>8.7519258411830378E-2</c:v>
                </c:pt>
                <c:pt idx="30">
                  <c:v>8.566949828080607E-2</c:v>
                </c:pt>
                <c:pt idx="31">
                  <c:v>8.379268435065694E-2</c:v>
                </c:pt>
                <c:pt idx="32">
                  <c:v>8.6185217926848315E-2</c:v>
                </c:pt>
                <c:pt idx="33">
                  <c:v>8.2436275843766602E-2</c:v>
                </c:pt>
                <c:pt idx="34">
                  <c:v>8.1601330702238531E-2</c:v>
                </c:pt>
                <c:pt idx="35">
                  <c:v>8.0900938752487009E-2</c:v>
                </c:pt>
                <c:pt idx="36">
                  <c:v>2.2407649678565494E-2</c:v>
                </c:pt>
                <c:pt idx="37">
                  <c:v>6.0238998375211072E-2</c:v>
                </c:pt>
                <c:pt idx="38">
                  <c:v>7.1414124783762203E-2</c:v>
                </c:pt>
                <c:pt idx="39">
                  <c:v>7.1473594761409243E-2</c:v>
                </c:pt>
                <c:pt idx="40">
                  <c:v>7.2135597402178883E-2</c:v>
                </c:pt>
                <c:pt idx="41">
                  <c:v>7.0035592794249063E-2</c:v>
                </c:pt>
                <c:pt idx="42">
                  <c:v>6.5606444777713643E-2</c:v>
                </c:pt>
                <c:pt idx="43">
                  <c:v>6.9860482619922074E-2</c:v>
                </c:pt>
                <c:pt idx="44">
                  <c:v>6.9035464774958241E-2</c:v>
                </c:pt>
                <c:pt idx="45">
                  <c:v>6.2741755170056646E-2</c:v>
                </c:pt>
                <c:pt idx="46">
                  <c:v>6.7673980859698668E-2</c:v>
                </c:pt>
                <c:pt idx="47">
                  <c:v>6.4566444941116255E-2</c:v>
                </c:pt>
                <c:pt idx="48">
                  <c:v>6.6127968964997327E-2</c:v>
                </c:pt>
                <c:pt idx="49">
                  <c:v>6.6888926916157512E-2</c:v>
                </c:pt>
                <c:pt idx="50">
                  <c:v>6.4327558399892917E-2</c:v>
                </c:pt>
              </c:numCache>
            </c:numRef>
          </c:val>
          <c:smooth val="0"/>
          <c:extLst>
            <c:ext xmlns:c16="http://schemas.microsoft.com/office/drawing/2014/chart" uri="{C3380CC4-5D6E-409C-BE32-E72D297353CC}">
              <c16:uniqueId val="{00000002-712E-456D-A0F0-454596526B18}"/>
            </c:ext>
          </c:extLst>
        </c:ser>
        <c:ser>
          <c:idx val="3"/>
          <c:order val="3"/>
          <c:tx>
            <c:strRef>
              <c:f>[1]Serie_TdR_42!$B$89</c:f>
              <c:strCache>
                <c:ptCount val="1"/>
                <c:pt idx="0">
                  <c:v>Tertiaire marchand</c:v>
                </c:pt>
              </c:strCache>
            </c:strRef>
          </c:tx>
          <c:marker>
            <c:symbol val="none"/>
          </c:marker>
          <c:cat>
            <c:strRef>
              <c:f>[1]Serie_TdR_42!$C$85:$BA$85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[1]Serie_TdR_42!$C$89:$BA$89</c:f>
              <c:numCache>
                <c:formatCode>General</c:formatCode>
                <c:ptCount val="51"/>
                <c:pt idx="0">
                  <c:v>2.2307860940507528E-2</c:v>
                </c:pt>
                <c:pt idx="1">
                  <c:v>2.0158706164369759E-2</c:v>
                </c:pt>
                <c:pt idx="2">
                  <c:v>2.1851635130390248E-2</c:v>
                </c:pt>
                <c:pt idx="3">
                  <c:v>2.0924612319284379E-2</c:v>
                </c:pt>
                <c:pt idx="4">
                  <c:v>2.1507964533365603E-2</c:v>
                </c:pt>
                <c:pt idx="5">
                  <c:v>1.9200949730990253E-2</c:v>
                </c:pt>
                <c:pt idx="6">
                  <c:v>1.9328055980043619E-2</c:v>
                </c:pt>
                <c:pt idx="7">
                  <c:v>1.9642803102758354E-2</c:v>
                </c:pt>
                <c:pt idx="8">
                  <c:v>1.9776798062574288E-2</c:v>
                </c:pt>
                <c:pt idx="9">
                  <c:v>2.0482769124414001E-2</c:v>
                </c:pt>
                <c:pt idx="10">
                  <c:v>2.1057579629935735E-2</c:v>
                </c:pt>
                <c:pt idx="11">
                  <c:v>2.0794937230244316E-2</c:v>
                </c:pt>
                <c:pt idx="12">
                  <c:v>2.0753241760087526E-2</c:v>
                </c:pt>
                <c:pt idx="13">
                  <c:v>2.1058452927112704E-2</c:v>
                </c:pt>
                <c:pt idx="14">
                  <c:v>1.9535725820868353E-2</c:v>
                </c:pt>
                <c:pt idx="15">
                  <c:v>2.0011987012234427E-2</c:v>
                </c:pt>
                <c:pt idx="16">
                  <c:v>2.1069791399860361E-2</c:v>
                </c:pt>
                <c:pt idx="17">
                  <c:v>2.2635192684929861E-2</c:v>
                </c:pt>
                <c:pt idx="18">
                  <c:v>2.320706978798914E-2</c:v>
                </c:pt>
                <c:pt idx="19">
                  <c:v>2.2950411578059108E-2</c:v>
                </c:pt>
                <c:pt idx="20">
                  <c:v>2.3031230700389635E-2</c:v>
                </c:pt>
                <c:pt idx="21">
                  <c:v>2.3574001449910797E-2</c:v>
                </c:pt>
                <c:pt idx="22">
                  <c:v>2.448223651567288E-2</c:v>
                </c:pt>
                <c:pt idx="23">
                  <c:v>2.389736630162911E-2</c:v>
                </c:pt>
                <c:pt idx="24">
                  <c:v>2.480448848050891E-2</c:v>
                </c:pt>
                <c:pt idx="25">
                  <c:v>2.6999321767979267E-2</c:v>
                </c:pt>
                <c:pt idx="26">
                  <c:v>2.7102484168857952E-2</c:v>
                </c:pt>
                <c:pt idx="27">
                  <c:v>2.7424544338490852E-2</c:v>
                </c:pt>
                <c:pt idx="28">
                  <c:v>2.7255837914453383E-2</c:v>
                </c:pt>
                <c:pt idx="29">
                  <c:v>2.7581378142873692E-2</c:v>
                </c:pt>
                <c:pt idx="30">
                  <c:v>2.640276684900859E-2</c:v>
                </c:pt>
                <c:pt idx="31">
                  <c:v>2.5884300752635338E-2</c:v>
                </c:pt>
                <c:pt idx="32">
                  <c:v>2.7251123184111586E-2</c:v>
                </c:pt>
                <c:pt idx="33">
                  <c:v>2.6901586712576361E-2</c:v>
                </c:pt>
                <c:pt idx="34">
                  <c:v>2.7007723445777392E-2</c:v>
                </c:pt>
                <c:pt idx="35">
                  <c:v>2.7346763900272186E-2</c:v>
                </c:pt>
                <c:pt idx="36">
                  <c:v>1.9267395777287553E-2</c:v>
                </c:pt>
                <c:pt idx="37">
                  <c:v>2.4116826289106084E-2</c:v>
                </c:pt>
                <c:pt idx="38">
                  <c:v>2.5703808802097879E-2</c:v>
                </c:pt>
                <c:pt idx="39">
                  <c:v>2.7398596523076586E-2</c:v>
                </c:pt>
                <c:pt idx="40">
                  <c:v>2.8679788172970604E-2</c:v>
                </c:pt>
                <c:pt idx="41">
                  <c:v>2.8862608645188699E-2</c:v>
                </c:pt>
                <c:pt idx="42">
                  <c:v>2.93304498628566E-2</c:v>
                </c:pt>
                <c:pt idx="43">
                  <c:v>2.9466580293314438E-2</c:v>
                </c:pt>
                <c:pt idx="44">
                  <c:v>2.8918703478977899E-2</c:v>
                </c:pt>
                <c:pt idx="45">
                  <c:v>2.7777471587341812E-2</c:v>
                </c:pt>
                <c:pt idx="46">
                  <c:v>2.7560450267890106E-2</c:v>
                </c:pt>
                <c:pt idx="47">
                  <c:v>2.7526734207801867E-2</c:v>
                </c:pt>
                <c:pt idx="48">
                  <c:v>2.5696296027307913E-2</c:v>
                </c:pt>
                <c:pt idx="49">
                  <c:v>2.4464377848299149E-2</c:v>
                </c:pt>
                <c:pt idx="50">
                  <c:v>2.3624368848308992E-2</c:v>
                </c:pt>
              </c:numCache>
            </c:numRef>
          </c:val>
          <c:smooth val="0"/>
          <c:extLst>
            <c:ext xmlns:c16="http://schemas.microsoft.com/office/drawing/2014/chart" uri="{C3380CC4-5D6E-409C-BE32-E72D297353CC}">
              <c16:uniqueId val="{00000003-712E-456D-A0F0-454596526B18}"/>
            </c:ext>
          </c:extLst>
        </c:ser>
        <c:ser>
          <c:idx val="4"/>
          <c:order val="4"/>
          <c:tx>
            <c:strRef>
              <c:f>[1]Serie_TdR_42!$B$90</c:f>
              <c:strCache>
                <c:ptCount val="1"/>
                <c:pt idx="0">
                  <c:v>Tertiaire non marchand</c:v>
                </c:pt>
              </c:strCache>
            </c:strRef>
          </c:tx>
          <c:marker>
            <c:symbol val="none"/>
          </c:marker>
          <c:cat>
            <c:strRef>
              <c:f>[1]Serie_TdR_42!$C$85:$BA$85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[1]Serie_TdR_42!$C$90:$BA$90</c:f>
              <c:numCache>
                <c:formatCode>General</c:formatCode>
                <c:ptCount val="51"/>
                <c:pt idx="0">
                  <c:v>2.293098556060671E-3</c:v>
                </c:pt>
                <c:pt idx="1">
                  <c:v>2.0768091386454109E-3</c:v>
                </c:pt>
                <c:pt idx="2">
                  <c:v>1.9347377525178093E-3</c:v>
                </c:pt>
                <c:pt idx="3">
                  <c:v>1.9336361692409744E-3</c:v>
                </c:pt>
                <c:pt idx="4">
                  <c:v>2.103963566604047E-3</c:v>
                </c:pt>
                <c:pt idx="5">
                  <c:v>1.9834494443061539E-3</c:v>
                </c:pt>
                <c:pt idx="6">
                  <c:v>1.8680739948405477E-3</c:v>
                </c:pt>
                <c:pt idx="7">
                  <c:v>1.3458518561788142E-3</c:v>
                </c:pt>
                <c:pt idx="8">
                  <c:v>1.0847453060810253E-3</c:v>
                </c:pt>
                <c:pt idx="9">
                  <c:v>1.2701200259403462E-3</c:v>
                </c:pt>
                <c:pt idx="10">
                  <c:v>9.1625140454971131E-4</c:v>
                </c:pt>
                <c:pt idx="11">
                  <c:v>1.1277640241061891E-3</c:v>
                </c:pt>
                <c:pt idx="12">
                  <c:v>1.2949143093015656E-3</c:v>
                </c:pt>
                <c:pt idx="13">
                  <c:v>1.3988863234188536E-3</c:v>
                </c:pt>
                <c:pt idx="14">
                  <c:v>1.5905437611909068E-3</c:v>
                </c:pt>
                <c:pt idx="15">
                  <c:v>1.7455783147777087E-3</c:v>
                </c:pt>
                <c:pt idx="16">
                  <c:v>1.6447738504646548E-3</c:v>
                </c:pt>
                <c:pt idx="17">
                  <c:v>1.8277938233335217E-3</c:v>
                </c:pt>
                <c:pt idx="18">
                  <c:v>1.7677279475123728E-3</c:v>
                </c:pt>
                <c:pt idx="19">
                  <c:v>1.6595895808890397E-3</c:v>
                </c:pt>
                <c:pt idx="20">
                  <c:v>1.9749229492013569E-3</c:v>
                </c:pt>
                <c:pt idx="21">
                  <c:v>1.5641312146899603E-3</c:v>
                </c:pt>
                <c:pt idx="22">
                  <c:v>2.1582866841060228E-3</c:v>
                </c:pt>
                <c:pt idx="23">
                  <c:v>2.3223889092296775E-3</c:v>
                </c:pt>
                <c:pt idx="24">
                  <c:v>3.8992609513708466E-3</c:v>
                </c:pt>
                <c:pt idx="25">
                  <c:v>3.4657237469084795E-3</c:v>
                </c:pt>
                <c:pt idx="26">
                  <c:v>3.1953729583375336E-3</c:v>
                </c:pt>
                <c:pt idx="27">
                  <c:v>3.1769905694952862E-3</c:v>
                </c:pt>
                <c:pt idx="28">
                  <c:v>3.3191833917255481E-3</c:v>
                </c:pt>
                <c:pt idx="29">
                  <c:v>3.0732294788074375E-3</c:v>
                </c:pt>
                <c:pt idx="30">
                  <c:v>2.8971460146062287E-3</c:v>
                </c:pt>
                <c:pt idx="31">
                  <c:v>2.8159051964206116E-3</c:v>
                </c:pt>
                <c:pt idx="32">
                  <c:v>2.916765328388729E-3</c:v>
                </c:pt>
                <c:pt idx="33">
                  <c:v>2.9522625596198255E-3</c:v>
                </c:pt>
                <c:pt idx="34">
                  <c:v>2.7534692756365966E-3</c:v>
                </c:pt>
                <c:pt idx="35">
                  <c:v>2.6851208307773307E-3</c:v>
                </c:pt>
                <c:pt idx="36">
                  <c:v>2.4138455291510255E-3</c:v>
                </c:pt>
                <c:pt idx="37">
                  <c:v>2.4392866415440342E-3</c:v>
                </c:pt>
                <c:pt idx="38">
                  <c:v>2.8877931301986804E-3</c:v>
                </c:pt>
                <c:pt idx="39">
                  <c:v>2.9314461826603858E-3</c:v>
                </c:pt>
                <c:pt idx="40">
                  <c:v>1.7019701245447815E-3</c:v>
                </c:pt>
                <c:pt idx="41">
                  <c:v>2.4340657172336562E-3</c:v>
                </c:pt>
                <c:pt idx="42">
                  <c:v>2.7722771417543202E-3</c:v>
                </c:pt>
                <c:pt idx="43">
                  <c:v>3.535112472434274E-3</c:v>
                </c:pt>
                <c:pt idx="44">
                  <c:v>4.0244473309342336E-3</c:v>
                </c:pt>
                <c:pt idx="45">
                  <c:v>3.9557566850630136E-3</c:v>
                </c:pt>
                <c:pt idx="46">
                  <c:v>3.9498741397674267E-3</c:v>
                </c:pt>
                <c:pt idx="47">
                  <c:v>3.451905753760648E-3</c:v>
                </c:pt>
                <c:pt idx="48">
                  <c:v>3.6307539538303719E-3</c:v>
                </c:pt>
                <c:pt idx="49">
                  <c:v>3.3561811694927065E-3</c:v>
                </c:pt>
                <c:pt idx="50">
                  <c:v>3.379311836262684E-3</c:v>
                </c:pt>
              </c:numCache>
            </c:numRef>
          </c:val>
          <c:smooth val="0"/>
          <c:extLst>
            <c:ext xmlns:c16="http://schemas.microsoft.com/office/drawing/2014/chart" uri="{C3380CC4-5D6E-409C-BE32-E72D297353CC}">
              <c16:uniqueId val="{00000004-712E-456D-A0F0-454596526B18}"/>
            </c:ext>
          </c:extLst>
        </c:ser>
        <c:dLbls>
          <c:showLegendKey val="0"/>
          <c:showVal val="0"/>
          <c:showCatName val="0"/>
          <c:showSerName val="0"/>
          <c:showPercent val="0"/>
          <c:showBubbleSize val="0"/>
        </c:dLbls>
        <c:smooth val="0"/>
        <c:axId val="151359488"/>
        <c:axId val="151361024"/>
      </c:lineChart>
      <c:catAx>
        <c:axId val="151359488"/>
        <c:scaling>
          <c:orientation val="minMax"/>
        </c:scaling>
        <c:delete val="0"/>
        <c:axPos val="b"/>
        <c:numFmt formatCode="General" sourceLinked="0"/>
        <c:majorTickMark val="out"/>
        <c:minorTickMark val="none"/>
        <c:tickLblPos val="nextTo"/>
        <c:crossAx val="151361024"/>
        <c:crosses val="autoZero"/>
        <c:auto val="1"/>
        <c:lblAlgn val="ctr"/>
        <c:lblOffset val="100"/>
        <c:noMultiLvlLbl val="0"/>
      </c:catAx>
      <c:valAx>
        <c:axId val="151361024"/>
        <c:scaling>
          <c:orientation val="minMax"/>
        </c:scaling>
        <c:delete val="0"/>
        <c:axPos val="l"/>
        <c:majorGridlines/>
        <c:numFmt formatCode="General" sourceLinked="1"/>
        <c:majorTickMark val="out"/>
        <c:minorTickMark val="none"/>
        <c:tickLblPos val="nextTo"/>
        <c:crossAx val="1513594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TdR_43!$B$86</c:f>
              <c:strCache>
                <c:ptCount val="1"/>
                <c:pt idx="0">
                  <c:v>Agriculture</c:v>
                </c:pt>
              </c:strCache>
            </c:strRef>
          </c:tx>
          <c:marker>
            <c:symbol val="none"/>
          </c:marker>
          <c:cat>
            <c:strRef>
              <c:f>TdR_43!$C$85:$AW$85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TdR_43!$C$86:$AW$86</c:f>
              <c:numCache>
                <c:formatCode>0.0%</c:formatCode>
                <c:ptCount val="47"/>
                <c:pt idx="0">
                  <c:v>3.3239684109534792E-3</c:v>
                </c:pt>
                <c:pt idx="1">
                  <c:v>1.7259359054028678E-3</c:v>
                </c:pt>
                <c:pt idx="2">
                  <c:v>2.2688138216349582E-3</c:v>
                </c:pt>
                <c:pt idx="3">
                  <c:v>3.6667683933987311E-3</c:v>
                </c:pt>
                <c:pt idx="4">
                  <c:v>1.66808871336663E-3</c:v>
                </c:pt>
                <c:pt idx="5">
                  <c:v>2.1913663649291248E-3</c:v>
                </c:pt>
                <c:pt idx="6">
                  <c:v>2.1740780125726828E-3</c:v>
                </c:pt>
                <c:pt idx="7">
                  <c:v>1.9832820785692117E-3</c:v>
                </c:pt>
                <c:pt idx="8">
                  <c:v>1.6738333882835722E-3</c:v>
                </c:pt>
                <c:pt idx="9">
                  <c:v>1.7031427205038184E-3</c:v>
                </c:pt>
                <c:pt idx="10">
                  <c:v>1.8862611004402266E-3</c:v>
                </c:pt>
                <c:pt idx="11">
                  <c:v>1.7696296199798426E-3</c:v>
                </c:pt>
                <c:pt idx="12">
                  <c:v>5.2166318467937803E-3</c:v>
                </c:pt>
                <c:pt idx="13">
                  <c:v>1.4649727612295093E-3</c:v>
                </c:pt>
                <c:pt idx="14">
                  <c:v>1.9816766347094724E-3</c:v>
                </c:pt>
                <c:pt idx="15">
                  <c:v>1.5679432549629436E-3</c:v>
                </c:pt>
                <c:pt idx="16">
                  <c:v>1.7393976386412429E-3</c:v>
                </c:pt>
                <c:pt idx="17">
                  <c:v>1.2489451054515004E-3</c:v>
                </c:pt>
                <c:pt idx="18">
                  <c:v>1.3805808924566461E-3</c:v>
                </c:pt>
                <c:pt idx="19">
                  <c:v>1.6446665068946269E-3</c:v>
                </c:pt>
                <c:pt idx="20">
                  <c:v>1.087076269862243E-3</c:v>
                </c:pt>
                <c:pt idx="21">
                  <c:v>4.3408851932954197E-3</c:v>
                </c:pt>
                <c:pt idx="22">
                  <c:v>2.7949123713847681E-3</c:v>
                </c:pt>
                <c:pt idx="23">
                  <c:v>3.5977540742156157E-3</c:v>
                </c:pt>
                <c:pt idx="24">
                  <c:v>4.444666942945345E-3</c:v>
                </c:pt>
                <c:pt idx="25">
                  <c:v>2.1909800114324708E-3</c:v>
                </c:pt>
                <c:pt idx="26">
                  <c:v>2.0349508609938684E-3</c:v>
                </c:pt>
                <c:pt idx="27">
                  <c:v>1.2365423272034423E-3</c:v>
                </c:pt>
                <c:pt idx="28">
                  <c:v>4.7202197785920878E-3</c:v>
                </c:pt>
                <c:pt idx="29">
                  <c:v>1.8303215146286071E-3</c:v>
                </c:pt>
                <c:pt idx="30">
                  <c:v>5.1377016650680585E-3</c:v>
                </c:pt>
                <c:pt idx="31">
                  <c:v>4.391144619560112E-3</c:v>
                </c:pt>
                <c:pt idx="32">
                  <c:v>1.8918820778523885E-3</c:v>
                </c:pt>
                <c:pt idx="33">
                  <c:v>2.721068423464318E-3</c:v>
                </c:pt>
                <c:pt idx="34">
                  <c:v>1.4173218747404784E-3</c:v>
                </c:pt>
                <c:pt idx="35">
                  <c:v>2.7355119409338781E-3</c:v>
                </c:pt>
                <c:pt idx="36">
                  <c:v>1.6333909044391214E-3</c:v>
                </c:pt>
                <c:pt idx="37">
                  <c:v>2.9517496002537287E-3</c:v>
                </c:pt>
                <c:pt idx="38">
                  <c:v>1.7291595877073317E-3</c:v>
                </c:pt>
                <c:pt idx="39">
                  <c:v>9.8710165063888283E-4</c:v>
                </c:pt>
                <c:pt idx="40">
                  <c:v>5.7043731141952639E-3</c:v>
                </c:pt>
                <c:pt idx="41">
                  <c:v>5.7091472487353044E-3</c:v>
                </c:pt>
                <c:pt idx="42">
                  <c:v>9.2888108576736819E-3</c:v>
                </c:pt>
                <c:pt idx="43">
                  <c:v>8.1950387008610046E-3</c:v>
                </c:pt>
                <c:pt idx="44">
                  <c:v>8.6745185846111971E-3</c:v>
                </c:pt>
                <c:pt idx="45">
                  <c:v>6.2583097443921539E-3</c:v>
                </c:pt>
                <c:pt idx="46">
                  <c:v>3.3956983920109566E-3</c:v>
                </c:pt>
              </c:numCache>
            </c:numRef>
          </c:val>
          <c:smooth val="0"/>
          <c:extLst>
            <c:ext xmlns:c16="http://schemas.microsoft.com/office/drawing/2014/chart" uri="{C3380CC4-5D6E-409C-BE32-E72D297353CC}">
              <c16:uniqueId val="{00000000-3439-4DFE-BEF0-753D5D1C6DC9}"/>
            </c:ext>
          </c:extLst>
        </c:ser>
        <c:ser>
          <c:idx val="1"/>
          <c:order val="1"/>
          <c:tx>
            <c:strRef>
              <c:f>TdR_43!$B$87</c:f>
              <c:strCache>
                <c:ptCount val="1"/>
                <c:pt idx="0">
                  <c:v>Industrie</c:v>
                </c:pt>
              </c:strCache>
            </c:strRef>
          </c:tx>
          <c:marker>
            <c:symbol val="none"/>
          </c:marker>
          <c:cat>
            <c:strRef>
              <c:f>TdR_43!$C$85:$AW$85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TdR_43!$C$87:$AW$87</c:f>
              <c:numCache>
                <c:formatCode>0.0%</c:formatCode>
                <c:ptCount val="47"/>
                <c:pt idx="0">
                  <c:v>9.340889583501899E-2</c:v>
                </c:pt>
                <c:pt idx="1">
                  <c:v>8.8962025979441264E-2</c:v>
                </c:pt>
                <c:pt idx="2">
                  <c:v>8.8928896672172145E-2</c:v>
                </c:pt>
                <c:pt idx="3">
                  <c:v>8.8368254278682584E-2</c:v>
                </c:pt>
                <c:pt idx="4">
                  <c:v>8.3590272367321264E-2</c:v>
                </c:pt>
                <c:pt idx="5">
                  <c:v>8.3953690762779781E-2</c:v>
                </c:pt>
                <c:pt idx="6">
                  <c:v>7.0793966509282005E-2</c:v>
                </c:pt>
                <c:pt idx="7">
                  <c:v>6.8588455306208718E-2</c:v>
                </c:pt>
                <c:pt idx="8">
                  <c:v>6.9380118535490531E-2</c:v>
                </c:pt>
                <c:pt idx="9">
                  <c:v>7.0152509506250446E-2</c:v>
                </c:pt>
                <c:pt idx="10">
                  <c:v>7.8144326936168323E-2</c:v>
                </c:pt>
                <c:pt idx="11">
                  <c:v>8.2193110601153196E-2</c:v>
                </c:pt>
                <c:pt idx="12">
                  <c:v>8.5539060505938028E-2</c:v>
                </c:pt>
                <c:pt idx="13">
                  <c:v>8.9711319307449133E-2</c:v>
                </c:pt>
                <c:pt idx="14">
                  <c:v>8.6440174292079175E-2</c:v>
                </c:pt>
                <c:pt idx="15">
                  <c:v>8.604367839467221E-2</c:v>
                </c:pt>
                <c:pt idx="16">
                  <c:v>8.7176148125448924E-2</c:v>
                </c:pt>
                <c:pt idx="17">
                  <c:v>8.9340962249632103E-2</c:v>
                </c:pt>
                <c:pt idx="18">
                  <c:v>9.8249533665873232E-2</c:v>
                </c:pt>
                <c:pt idx="19">
                  <c:v>9.0896197945634791E-2</c:v>
                </c:pt>
                <c:pt idx="20">
                  <c:v>9.202734068054419E-2</c:v>
                </c:pt>
                <c:pt idx="21">
                  <c:v>9.7989873391264776E-2</c:v>
                </c:pt>
                <c:pt idx="22">
                  <c:v>9.2929868473016583E-2</c:v>
                </c:pt>
                <c:pt idx="23">
                  <c:v>9.601740169498818E-2</c:v>
                </c:pt>
                <c:pt idx="24">
                  <c:v>9.4135405938007385E-2</c:v>
                </c:pt>
                <c:pt idx="25">
                  <c:v>9.9627311766502205E-2</c:v>
                </c:pt>
                <c:pt idx="26">
                  <c:v>0.10329405884796374</c:v>
                </c:pt>
                <c:pt idx="27">
                  <c:v>0.10245805244856643</c:v>
                </c:pt>
                <c:pt idx="28">
                  <c:v>9.9096066992246254E-2</c:v>
                </c:pt>
                <c:pt idx="29">
                  <c:v>9.9250443774836092E-2</c:v>
                </c:pt>
                <c:pt idx="30">
                  <c:v>9.9210814643141604E-2</c:v>
                </c:pt>
                <c:pt idx="31">
                  <c:v>9.5829732322509686E-2</c:v>
                </c:pt>
                <c:pt idx="32">
                  <c:v>9.9305334313708915E-2</c:v>
                </c:pt>
                <c:pt idx="33">
                  <c:v>9.6916506960315327E-2</c:v>
                </c:pt>
                <c:pt idx="34">
                  <c:v>9.6455989851037371E-2</c:v>
                </c:pt>
                <c:pt idx="35">
                  <c:v>9.284595548495124E-2</c:v>
                </c:pt>
                <c:pt idx="36">
                  <c:v>6.6530853999596656E-2</c:v>
                </c:pt>
                <c:pt idx="37">
                  <c:v>7.2041402713790129E-2</c:v>
                </c:pt>
                <c:pt idx="38">
                  <c:v>9.2454668336151041E-2</c:v>
                </c:pt>
                <c:pt idx="39">
                  <c:v>9.5864774945316339E-2</c:v>
                </c:pt>
                <c:pt idx="40">
                  <c:v>9.803100411343961E-2</c:v>
                </c:pt>
                <c:pt idx="41">
                  <c:v>0.10096110363832989</c:v>
                </c:pt>
                <c:pt idx="42">
                  <c:v>9.7202203498386458E-2</c:v>
                </c:pt>
                <c:pt idx="43">
                  <c:v>9.7788879352827277E-2</c:v>
                </c:pt>
                <c:pt idx="44">
                  <c:v>9.4276830478594767E-2</c:v>
                </c:pt>
                <c:pt idx="45">
                  <c:v>9.2672728721305581E-2</c:v>
                </c:pt>
                <c:pt idx="46">
                  <c:v>9.2904858894246795E-2</c:v>
                </c:pt>
              </c:numCache>
            </c:numRef>
          </c:val>
          <c:smooth val="0"/>
          <c:extLst>
            <c:ext xmlns:c16="http://schemas.microsoft.com/office/drawing/2014/chart" uri="{C3380CC4-5D6E-409C-BE32-E72D297353CC}">
              <c16:uniqueId val="{00000001-3439-4DFE-BEF0-753D5D1C6DC9}"/>
            </c:ext>
          </c:extLst>
        </c:ser>
        <c:ser>
          <c:idx val="2"/>
          <c:order val="2"/>
          <c:tx>
            <c:strRef>
              <c:f>TdR_43!$B$88</c:f>
              <c:strCache>
                <c:ptCount val="1"/>
                <c:pt idx="0">
                  <c:v>Construction</c:v>
                </c:pt>
              </c:strCache>
            </c:strRef>
          </c:tx>
          <c:marker>
            <c:symbol val="none"/>
          </c:marker>
          <c:cat>
            <c:strRef>
              <c:f>TdR_43!$C$85:$AW$85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TdR_43!$C$88:$AW$88</c:f>
              <c:numCache>
                <c:formatCode>0.0%</c:formatCode>
                <c:ptCount val="47"/>
                <c:pt idx="0">
                  <c:v>5.2191726205546178E-2</c:v>
                </c:pt>
                <c:pt idx="1">
                  <c:v>5.5038805752372869E-2</c:v>
                </c:pt>
                <c:pt idx="2">
                  <c:v>6.3328909145600701E-2</c:v>
                </c:pt>
                <c:pt idx="3">
                  <c:v>6.368530843645448E-2</c:v>
                </c:pt>
                <c:pt idx="4">
                  <c:v>5.0941478184981959E-2</c:v>
                </c:pt>
                <c:pt idx="5">
                  <c:v>4.4119624581232759E-2</c:v>
                </c:pt>
                <c:pt idx="6">
                  <c:v>4.1038234235345639E-2</c:v>
                </c:pt>
                <c:pt idx="7">
                  <c:v>4.4177660040992987E-2</c:v>
                </c:pt>
                <c:pt idx="8">
                  <c:v>5.5660468355823674E-2</c:v>
                </c:pt>
                <c:pt idx="9">
                  <c:v>4.5380866291090338E-2</c:v>
                </c:pt>
                <c:pt idx="10">
                  <c:v>5.1040126007366557E-2</c:v>
                </c:pt>
                <c:pt idx="11">
                  <c:v>4.5658520292765646E-2</c:v>
                </c:pt>
                <c:pt idx="12">
                  <c:v>4.8702788248999776E-2</c:v>
                </c:pt>
                <c:pt idx="13">
                  <c:v>4.1889509136295168E-2</c:v>
                </c:pt>
                <c:pt idx="14">
                  <c:v>4.6354497326299593E-2</c:v>
                </c:pt>
                <c:pt idx="15">
                  <c:v>3.9866981398692034E-2</c:v>
                </c:pt>
                <c:pt idx="16">
                  <c:v>4.410759693270918E-2</c:v>
                </c:pt>
                <c:pt idx="17">
                  <c:v>5.4425276358953799E-2</c:v>
                </c:pt>
                <c:pt idx="18">
                  <c:v>5.7285444672821761E-2</c:v>
                </c:pt>
                <c:pt idx="19">
                  <c:v>5.8830149153349706E-2</c:v>
                </c:pt>
                <c:pt idx="20">
                  <c:v>4.6913629567509295E-2</c:v>
                </c:pt>
                <c:pt idx="21">
                  <c:v>4.1656433156763616E-2</c:v>
                </c:pt>
                <c:pt idx="22">
                  <c:v>4.6843011209853992E-2</c:v>
                </c:pt>
                <c:pt idx="23">
                  <c:v>5.0546578678424839E-2</c:v>
                </c:pt>
                <c:pt idx="24">
                  <c:v>5.0130948971902782E-2</c:v>
                </c:pt>
                <c:pt idx="25">
                  <c:v>5.8677465931079913E-2</c:v>
                </c:pt>
                <c:pt idx="26">
                  <c:v>6.9803611432180779E-2</c:v>
                </c:pt>
                <c:pt idx="27">
                  <c:v>6.0721606950432522E-2</c:v>
                </c:pt>
                <c:pt idx="28">
                  <c:v>6.2886244229845539E-2</c:v>
                </c:pt>
                <c:pt idx="29">
                  <c:v>7.0099603396515345E-2</c:v>
                </c:pt>
                <c:pt idx="30">
                  <c:v>6.768704729663097E-2</c:v>
                </c:pt>
                <c:pt idx="31">
                  <c:v>6.4387312067635483E-2</c:v>
                </c:pt>
                <c:pt idx="32">
                  <c:v>6.1223082226561788E-2</c:v>
                </c:pt>
                <c:pt idx="33">
                  <c:v>5.5332878373697637E-2</c:v>
                </c:pt>
                <c:pt idx="34">
                  <c:v>6.4950178642706857E-2</c:v>
                </c:pt>
                <c:pt idx="35">
                  <c:v>6.3476538551925796E-2</c:v>
                </c:pt>
                <c:pt idx="36">
                  <c:v>1.5334514275859135E-2</c:v>
                </c:pt>
                <c:pt idx="37">
                  <c:v>4.4723287575996994E-2</c:v>
                </c:pt>
                <c:pt idx="38">
                  <c:v>5.5870949857639643E-2</c:v>
                </c:pt>
                <c:pt idx="39">
                  <c:v>5.7663127386355095E-2</c:v>
                </c:pt>
                <c:pt idx="40">
                  <c:v>5.8034010664589242E-2</c:v>
                </c:pt>
                <c:pt idx="41">
                  <c:v>6.0276458080898106E-2</c:v>
                </c:pt>
                <c:pt idx="42">
                  <c:v>5.8579581228428122E-2</c:v>
                </c:pt>
                <c:pt idx="43">
                  <c:v>5.9285049554588916E-2</c:v>
                </c:pt>
                <c:pt idx="44">
                  <c:v>5.5137331621080234E-2</c:v>
                </c:pt>
                <c:pt idx="45">
                  <c:v>5.4050292067263438E-2</c:v>
                </c:pt>
                <c:pt idx="46">
                  <c:v>5.7341502335374231E-2</c:v>
                </c:pt>
              </c:numCache>
            </c:numRef>
          </c:val>
          <c:smooth val="0"/>
          <c:extLst>
            <c:ext xmlns:c16="http://schemas.microsoft.com/office/drawing/2014/chart" uri="{C3380CC4-5D6E-409C-BE32-E72D297353CC}">
              <c16:uniqueId val="{00000002-3439-4DFE-BEF0-753D5D1C6DC9}"/>
            </c:ext>
          </c:extLst>
        </c:ser>
        <c:ser>
          <c:idx val="3"/>
          <c:order val="3"/>
          <c:tx>
            <c:strRef>
              <c:f>TdR_43!$B$89</c:f>
              <c:strCache>
                <c:ptCount val="1"/>
                <c:pt idx="0">
                  <c:v>Tertiaire marchand</c:v>
                </c:pt>
              </c:strCache>
            </c:strRef>
          </c:tx>
          <c:marker>
            <c:symbol val="none"/>
          </c:marker>
          <c:cat>
            <c:strRef>
              <c:f>TdR_43!$C$85:$AW$85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TdR_43!$C$89:$AW$89</c:f>
              <c:numCache>
                <c:formatCode>0.0%</c:formatCode>
                <c:ptCount val="47"/>
                <c:pt idx="0">
                  <c:v>1.0022403674054494E-2</c:v>
                </c:pt>
                <c:pt idx="1">
                  <c:v>1.0094130114930801E-2</c:v>
                </c:pt>
                <c:pt idx="2">
                  <c:v>9.3429268860478389E-3</c:v>
                </c:pt>
                <c:pt idx="3">
                  <c:v>8.04407971739334E-3</c:v>
                </c:pt>
                <c:pt idx="4">
                  <c:v>6.6027286030165321E-3</c:v>
                </c:pt>
                <c:pt idx="5">
                  <c:v>5.8859337500542187E-3</c:v>
                </c:pt>
                <c:pt idx="6">
                  <c:v>6.9210880256470987E-3</c:v>
                </c:pt>
                <c:pt idx="7">
                  <c:v>7.3721415237358399E-3</c:v>
                </c:pt>
                <c:pt idx="8">
                  <c:v>7.7922663018667963E-3</c:v>
                </c:pt>
                <c:pt idx="9">
                  <c:v>7.473267636394664E-3</c:v>
                </c:pt>
                <c:pt idx="10">
                  <c:v>6.9849180294048047E-3</c:v>
                </c:pt>
                <c:pt idx="11">
                  <c:v>6.4566846425491986E-3</c:v>
                </c:pt>
                <c:pt idx="12">
                  <c:v>7.2637807483739341E-3</c:v>
                </c:pt>
                <c:pt idx="13">
                  <c:v>8.6603094029411992E-3</c:v>
                </c:pt>
                <c:pt idx="14">
                  <c:v>7.58039378674083E-3</c:v>
                </c:pt>
                <c:pt idx="15">
                  <c:v>9.988073839245333E-3</c:v>
                </c:pt>
                <c:pt idx="16">
                  <c:v>9.8348265446544375E-3</c:v>
                </c:pt>
                <c:pt idx="17">
                  <c:v>9.853950200677605E-3</c:v>
                </c:pt>
                <c:pt idx="18">
                  <c:v>1.0642658830137862E-2</c:v>
                </c:pt>
                <c:pt idx="19">
                  <c:v>9.3585710081931662E-3</c:v>
                </c:pt>
                <c:pt idx="20">
                  <c:v>1.0053255411899964E-2</c:v>
                </c:pt>
                <c:pt idx="21">
                  <c:v>9.78869376450822E-3</c:v>
                </c:pt>
                <c:pt idx="22">
                  <c:v>1.1506498219867906E-2</c:v>
                </c:pt>
                <c:pt idx="23">
                  <c:v>1.5002999544118859E-2</c:v>
                </c:pt>
                <c:pt idx="24">
                  <c:v>1.7751382022087203E-2</c:v>
                </c:pt>
                <c:pt idx="25">
                  <c:v>1.7776136471339167E-2</c:v>
                </c:pt>
                <c:pt idx="26">
                  <c:v>1.9608376390275632E-2</c:v>
                </c:pt>
                <c:pt idx="27">
                  <c:v>2.0376974982008803E-2</c:v>
                </c:pt>
                <c:pt idx="28">
                  <c:v>1.8520902710108721E-2</c:v>
                </c:pt>
                <c:pt idx="29">
                  <c:v>1.8149269735304313E-2</c:v>
                </c:pt>
                <c:pt idx="30">
                  <c:v>1.8982654701969703E-2</c:v>
                </c:pt>
                <c:pt idx="31">
                  <c:v>1.66641840741555E-2</c:v>
                </c:pt>
                <c:pt idx="32">
                  <c:v>1.7821820401949934E-2</c:v>
                </c:pt>
                <c:pt idx="33">
                  <c:v>1.8283974209264593E-2</c:v>
                </c:pt>
                <c:pt idx="34">
                  <c:v>1.9344059066755435E-2</c:v>
                </c:pt>
                <c:pt idx="35">
                  <c:v>2.2041525109511326E-2</c:v>
                </c:pt>
                <c:pt idx="36">
                  <c:v>1.5257719351248897E-2</c:v>
                </c:pt>
                <c:pt idx="37">
                  <c:v>2.1505976485577664E-2</c:v>
                </c:pt>
                <c:pt idx="38">
                  <c:v>2.478235629746646E-2</c:v>
                </c:pt>
                <c:pt idx="39">
                  <c:v>2.536559216321917E-2</c:v>
                </c:pt>
                <c:pt idx="40">
                  <c:v>2.6730384456500392E-2</c:v>
                </c:pt>
                <c:pt idx="41">
                  <c:v>3.2621883700158144E-2</c:v>
                </c:pt>
                <c:pt idx="42">
                  <c:v>2.896008768014198E-2</c:v>
                </c:pt>
                <c:pt idx="43">
                  <c:v>2.7471330822972661E-2</c:v>
                </c:pt>
                <c:pt idx="44">
                  <c:v>2.9575740439071203E-2</c:v>
                </c:pt>
                <c:pt idx="45">
                  <c:v>2.8427016913736947E-2</c:v>
                </c:pt>
                <c:pt idx="46">
                  <c:v>2.7677479131061639E-2</c:v>
                </c:pt>
              </c:numCache>
            </c:numRef>
          </c:val>
          <c:smooth val="0"/>
          <c:extLst>
            <c:ext xmlns:c16="http://schemas.microsoft.com/office/drawing/2014/chart" uri="{C3380CC4-5D6E-409C-BE32-E72D297353CC}">
              <c16:uniqueId val="{00000003-3439-4DFE-BEF0-753D5D1C6DC9}"/>
            </c:ext>
          </c:extLst>
        </c:ser>
        <c:ser>
          <c:idx val="4"/>
          <c:order val="4"/>
          <c:tx>
            <c:strRef>
              <c:f>TdR_43!$B$90</c:f>
              <c:strCache>
                <c:ptCount val="1"/>
                <c:pt idx="0">
                  <c:v>Tertiaire non marchand</c:v>
                </c:pt>
              </c:strCache>
            </c:strRef>
          </c:tx>
          <c:marker>
            <c:symbol val="none"/>
          </c:marker>
          <c:cat>
            <c:strRef>
              <c:f>TdR_43!$C$85:$AW$85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TdR_43!$C$90:$AW$90</c:f>
              <c:numCache>
                <c:formatCode>0.0%</c:formatCode>
                <c:ptCount val="47"/>
                <c:pt idx="0">
                  <c:v>9.318359291057962E-4</c:v>
                </c:pt>
                <c:pt idx="1">
                  <c:v>6.8206199289924674E-4</c:v>
                </c:pt>
                <c:pt idx="2">
                  <c:v>6.8454876800664276E-4</c:v>
                </c:pt>
                <c:pt idx="3">
                  <c:v>8.6855732060172881E-4</c:v>
                </c:pt>
                <c:pt idx="4">
                  <c:v>1.1591189561794303E-3</c:v>
                </c:pt>
                <c:pt idx="5">
                  <c:v>7.7415042005336701E-4</c:v>
                </c:pt>
                <c:pt idx="6">
                  <c:v>1.0583641608983316E-3</c:v>
                </c:pt>
                <c:pt idx="7">
                  <c:v>1.2417170278555135E-3</c:v>
                </c:pt>
                <c:pt idx="8">
                  <c:v>9.7194661368151002E-4</c:v>
                </c:pt>
                <c:pt idx="9">
                  <c:v>9.2771883611491711E-4</c:v>
                </c:pt>
                <c:pt idx="10">
                  <c:v>2.969308898476444E-4</c:v>
                </c:pt>
                <c:pt idx="11">
                  <c:v>3.5872885552377921E-4</c:v>
                </c:pt>
                <c:pt idx="12">
                  <c:v>3.4389526935032339E-4</c:v>
                </c:pt>
                <c:pt idx="13">
                  <c:v>3.9533286445464353E-4</c:v>
                </c:pt>
                <c:pt idx="14">
                  <c:v>4.212067079455972E-4</c:v>
                </c:pt>
                <c:pt idx="15">
                  <c:v>4.3371859208715083E-4</c:v>
                </c:pt>
                <c:pt idx="16">
                  <c:v>2.3297564683650952E-4</c:v>
                </c:pt>
                <c:pt idx="17">
                  <c:v>4.506253974275103E-4</c:v>
                </c:pt>
                <c:pt idx="18">
                  <c:v>7.3353163197349019E-4</c:v>
                </c:pt>
                <c:pt idx="19">
                  <c:v>6.4292887038817806E-4</c:v>
                </c:pt>
                <c:pt idx="20">
                  <c:v>6.2919705756311678E-4</c:v>
                </c:pt>
                <c:pt idx="21">
                  <c:v>5.6275133490956948E-4</c:v>
                </c:pt>
                <c:pt idx="22">
                  <c:v>8.260332335950888E-4</c:v>
                </c:pt>
                <c:pt idx="23">
                  <c:v>6.5765380284216191E-4</c:v>
                </c:pt>
                <c:pt idx="24">
                  <c:v>1.2070472022769365E-3</c:v>
                </c:pt>
                <c:pt idx="25">
                  <c:v>1.5114206723806296E-3</c:v>
                </c:pt>
                <c:pt idx="26">
                  <c:v>9.8810578736640469E-4</c:v>
                </c:pt>
                <c:pt idx="27">
                  <c:v>1.1324044547441584E-3</c:v>
                </c:pt>
                <c:pt idx="28">
                  <c:v>1.4030969279574977E-3</c:v>
                </c:pt>
                <c:pt idx="29">
                  <c:v>1.6180636679573178E-3</c:v>
                </c:pt>
                <c:pt idx="30">
                  <c:v>8.9358538595587882E-4</c:v>
                </c:pt>
                <c:pt idx="31">
                  <c:v>1.5676295174811279E-3</c:v>
                </c:pt>
                <c:pt idx="32">
                  <c:v>8.2019283666568722E-4</c:v>
                </c:pt>
                <c:pt idx="33">
                  <c:v>6.7150551054176823E-4</c:v>
                </c:pt>
                <c:pt idx="34">
                  <c:v>9.0677777649814833E-4</c:v>
                </c:pt>
                <c:pt idx="35">
                  <c:v>9.9742458241163022E-4</c:v>
                </c:pt>
                <c:pt idx="36">
                  <c:v>3.3056979386876327E-4</c:v>
                </c:pt>
                <c:pt idx="37">
                  <c:v>6.4962213449858879E-4</c:v>
                </c:pt>
                <c:pt idx="38">
                  <c:v>1.7578368980820398E-3</c:v>
                </c:pt>
                <c:pt idx="39">
                  <c:v>1.1564209703063453E-3</c:v>
                </c:pt>
                <c:pt idx="40">
                  <c:v>1.4298069051274381E-3</c:v>
                </c:pt>
                <c:pt idx="41">
                  <c:v>1.7161919473478746E-3</c:v>
                </c:pt>
                <c:pt idx="42">
                  <c:v>1.6181302194565829E-3</c:v>
                </c:pt>
                <c:pt idx="43">
                  <c:v>8.18876651992031E-3</c:v>
                </c:pt>
                <c:pt idx="44">
                  <c:v>9.2316670790999634E-3</c:v>
                </c:pt>
                <c:pt idx="45">
                  <c:v>9.3772934483386736E-3</c:v>
                </c:pt>
                <c:pt idx="46">
                  <c:v>9.3305714966616504E-3</c:v>
                </c:pt>
              </c:numCache>
            </c:numRef>
          </c:val>
          <c:smooth val="0"/>
          <c:extLst>
            <c:ext xmlns:c16="http://schemas.microsoft.com/office/drawing/2014/chart" uri="{C3380CC4-5D6E-409C-BE32-E72D297353CC}">
              <c16:uniqueId val="{00000004-3439-4DFE-BEF0-753D5D1C6DC9}"/>
            </c:ext>
          </c:extLst>
        </c:ser>
        <c:dLbls>
          <c:showLegendKey val="0"/>
          <c:showVal val="0"/>
          <c:showCatName val="0"/>
          <c:showSerName val="0"/>
          <c:showPercent val="0"/>
          <c:showBubbleSize val="0"/>
        </c:dLbls>
        <c:smooth val="0"/>
        <c:axId val="151980672"/>
        <c:axId val="151982464"/>
      </c:lineChart>
      <c:catAx>
        <c:axId val="151980672"/>
        <c:scaling>
          <c:orientation val="minMax"/>
        </c:scaling>
        <c:delete val="0"/>
        <c:axPos val="b"/>
        <c:numFmt formatCode="General" sourceLinked="0"/>
        <c:majorTickMark val="out"/>
        <c:minorTickMark val="none"/>
        <c:tickLblPos val="nextTo"/>
        <c:crossAx val="151982464"/>
        <c:crosses val="autoZero"/>
        <c:auto val="1"/>
        <c:lblAlgn val="ctr"/>
        <c:lblOffset val="100"/>
        <c:noMultiLvlLbl val="0"/>
      </c:catAx>
      <c:valAx>
        <c:axId val="151982464"/>
        <c:scaling>
          <c:orientation val="minMax"/>
        </c:scaling>
        <c:delete val="0"/>
        <c:axPos val="l"/>
        <c:majorGridlines/>
        <c:numFmt formatCode="0.0%" sourceLinked="1"/>
        <c:majorTickMark val="out"/>
        <c:minorTickMark val="none"/>
        <c:tickLblPos val="nextTo"/>
        <c:crossAx val="1519806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TdR_43!$B$86</c:f>
              <c:strCache>
                <c:ptCount val="1"/>
                <c:pt idx="0">
                  <c:v>Agriculture</c:v>
                </c:pt>
              </c:strCache>
            </c:strRef>
          </c:tx>
          <c:marker>
            <c:symbol val="none"/>
          </c:marker>
          <c:cat>
            <c:strRef>
              <c:f>TdR_43!$C$85:$AY$85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TdR_43!$C$86:$AY$86</c:f>
              <c:numCache>
                <c:formatCode>0.0%</c:formatCode>
                <c:ptCount val="49"/>
                <c:pt idx="0">
                  <c:v>3.3239684109534792E-3</c:v>
                </c:pt>
                <c:pt idx="1">
                  <c:v>1.7259359054028678E-3</c:v>
                </c:pt>
                <c:pt idx="2">
                  <c:v>2.2688138216349582E-3</c:v>
                </c:pt>
                <c:pt idx="3">
                  <c:v>3.6667683933987311E-3</c:v>
                </c:pt>
                <c:pt idx="4">
                  <c:v>1.66808871336663E-3</c:v>
                </c:pt>
                <c:pt idx="5">
                  <c:v>2.1913663649291248E-3</c:v>
                </c:pt>
                <c:pt idx="6">
                  <c:v>2.1740780125726828E-3</c:v>
                </c:pt>
                <c:pt idx="7">
                  <c:v>1.9832820785692117E-3</c:v>
                </c:pt>
                <c:pt idx="8">
                  <c:v>1.6738333882835722E-3</c:v>
                </c:pt>
                <c:pt idx="9">
                  <c:v>1.7031427205038184E-3</c:v>
                </c:pt>
                <c:pt idx="10">
                  <c:v>1.8862611004402266E-3</c:v>
                </c:pt>
                <c:pt idx="11">
                  <c:v>1.7696296199798426E-3</c:v>
                </c:pt>
                <c:pt idx="12">
                  <c:v>5.2166318467937803E-3</c:v>
                </c:pt>
                <c:pt idx="13">
                  <c:v>1.4649727612295093E-3</c:v>
                </c:pt>
                <c:pt idx="14">
                  <c:v>1.9816766347094724E-3</c:v>
                </c:pt>
                <c:pt idx="15">
                  <c:v>1.5679432549629436E-3</c:v>
                </c:pt>
                <c:pt idx="16">
                  <c:v>1.7393976386412429E-3</c:v>
                </c:pt>
                <c:pt idx="17">
                  <c:v>1.2489451054515004E-3</c:v>
                </c:pt>
                <c:pt idx="18">
                  <c:v>1.3805808924566461E-3</c:v>
                </c:pt>
                <c:pt idx="19">
                  <c:v>1.6446665068946269E-3</c:v>
                </c:pt>
                <c:pt idx="20">
                  <c:v>1.087076269862243E-3</c:v>
                </c:pt>
                <c:pt idx="21">
                  <c:v>4.3408851932954197E-3</c:v>
                </c:pt>
                <c:pt idx="22">
                  <c:v>2.7949123713847681E-3</c:v>
                </c:pt>
                <c:pt idx="23">
                  <c:v>3.5977540742156157E-3</c:v>
                </c:pt>
                <c:pt idx="24">
                  <c:v>4.444666942945345E-3</c:v>
                </c:pt>
                <c:pt idx="25">
                  <c:v>2.1909800114324708E-3</c:v>
                </c:pt>
                <c:pt idx="26">
                  <c:v>2.0349508609938684E-3</c:v>
                </c:pt>
                <c:pt idx="27">
                  <c:v>1.2365423272034423E-3</c:v>
                </c:pt>
                <c:pt idx="28">
                  <c:v>4.7202197785920878E-3</c:v>
                </c:pt>
                <c:pt idx="29">
                  <c:v>1.8303215146286071E-3</c:v>
                </c:pt>
                <c:pt idx="30">
                  <c:v>5.1377016650680585E-3</c:v>
                </c:pt>
                <c:pt idx="31">
                  <c:v>4.391144619560112E-3</c:v>
                </c:pt>
                <c:pt idx="32">
                  <c:v>1.8918820778523885E-3</c:v>
                </c:pt>
                <c:pt idx="33">
                  <c:v>2.721068423464318E-3</c:v>
                </c:pt>
                <c:pt idx="34">
                  <c:v>1.4173218747404784E-3</c:v>
                </c:pt>
                <c:pt idx="35">
                  <c:v>2.7355119409338781E-3</c:v>
                </c:pt>
                <c:pt idx="36">
                  <c:v>1.6333909044391214E-3</c:v>
                </c:pt>
                <c:pt idx="37">
                  <c:v>2.9517496002537287E-3</c:v>
                </c:pt>
                <c:pt idx="38">
                  <c:v>1.7291595877073317E-3</c:v>
                </c:pt>
                <c:pt idx="39">
                  <c:v>9.8710165063888283E-4</c:v>
                </c:pt>
                <c:pt idx="40">
                  <c:v>5.7043731141952639E-3</c:v>
                </c:pt>
                <c:pt idx="41">
                  <c:v>5.7091472487353044E-3</c:v>
                </c:pt>
                <c:pt idx="42">
                  <c:v>9.2888108576736819E-3</c:v>
                </c:pt>
                <c:pt idx="43">
                  <c:v>8.1950387008610046E-3</c:v>
                </c:pt>
                <c:pt idx="44">
                  <c:v>8.6745185846111971E-3</c:v>
                </c:pt>
                <c:pt idx="45">
                  <c:v>6.2583097443921539E-3</c:v>
                </c:pt>
                <c:pt idx="46">
                  <c:v>3.3956983920109566E-3</c:v>
                </c:pt>
                <c:pt idx="47">
                  <c:v>5.0076800630450558E-3</c:v>
                </c:pt>
                <c:pt idx="48">
                  <c:v>1.0881151936996403E-2</c:v>
                </c:pt>
              </c:numCache>
            </c:numRef>
          </c:val>
          <c:smooth val="0"/>
          <c:extLst>
            <c:ext xmlns:c16="http://schemas.microsoft.com/office/drawing/2014/chart" uri="{C3380CC4-5D6E-409C-BE32-E72D297353CC}">
              <c16:uniqueId val="{00000000-02D8-4F51-BA0F-EC72A22AB317}"/>
            </c:ext>
          </c:extLst>
        </c:ser>
        <c:ser>
          <c:idx val="1"/>
          <c:order val="1"/>
          <c:tx>
            <c:strRef>
              <c:f>TdR_43!$B$87</c:f>
              <c:strCache>
                <c:ptCount val="1"/>
                <c:pt idx="0">
                  <c:v>Industrie</c:v>
                </c:pt>
              </c:strCache>
            </c:strRef>
          </c:tx>
          <c:marker>
            <c:symbol val="none"/>
          </c:marker>
          <c:cat>
            <c:strRef>
              <c:f>TdR_43!$C$85:$AY$85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TdR_43!$C$87:$AY$87</c:f>
              <c:numCache>
                <c:formatCode>0.0%</c:formatCode>
                <c:ptCount val="49"/>
                <c:pt idx="0">
                  <c:v>9.340889583501899E-2</c:v>
                </c:pt>
                <c:pt idx="1">
                  <c:v>8.8962025979441264E-2</c:v>
                </c:pt>
                <c:pt idx="2">
                  <c:v>8.8928896672172145E-2</c:v>
                </c:pt>
                <c:pt idx="3">
                  <c:v>8.8368254278682584E-2</c:v>
                </c:pt>
                <c:pt idx="4">
                  <c:v>8.3590272367321264E-2</c:v>
                </c:pt>
                <c:pt idx="5">
                  <c:v>8.3953690762779781E-2</c:v>
                </c:pt>
                <c:pt idx="6">
                  <c:v>7.0793966509282005E-2</c:v>
                </c:pt>
                <c:pt idx="7">
                  <c:v>6.8588455306208718E-2</c:v>
                </c:pt>
                <c:pt idx="8">
                  <c:v>6.9380118535490531E-2</c:v>
                </c:pt>
                <c:pt idx="9">
                  <c:v>7.0152509506250446E-2</c:v>
                </c:pt>
                <c:pt idx="10">
                  <c:v>7.8144326936168323E-2</c:v>
                </c:pt>
                <c:pt idx="11">
                  <c:v>8.2193110601153196E-2</c:v>
                </c:pt>
                <c:pt idx="12">
                  <c:v>8.5539060505938028E-2</c:v>
                </c:pt>
                <c:pt idx="13">
                  <c:v>8.9711319307449133E-2</c:v>
                </c:pt>
                <c:pt idx="14">
                  <c:v>8.6440174292079175E-2</c:v>
                </c:pt>
                <c:pt idx="15">
                  <c:v>8.604367839467221E-2</c:v>
                </c:pt>
                <c:pt idx="16">
                  <c:v>8.7176148125448924E-2</c:v>
                </c:pt>
                <c:pt idx="17">
                  <c:v>8.9340962249632103E-2</c:v>
                </c:pt>
                <c:pt idx="18">
                  <c:v>9.8249533665873232E-2</c:v>
                </c:pt>
                <c:pt idx="19">
                  <c:v>9.0896197945634791E-2</c:v>
                </c:pt>
                <c:pt idx="20">
                  <c:v>9.202734068054419E-2</c:v>
                </c:pt>
                <c:pt idx="21">
                  <c:v>9.7989873391264776E-2</c:v>
                </c:pt>
                <c:pt idx="22">
                  <c:v>9.2929868473016583E-2</c:v>
                </c:pt>
                <c:pt idx="23">
                  <c:v>9.601740169498818E-2</c:v>
                </c:pt>
                <c:pt idx="24">
                  <c:v>9.4135405938007385E-2</c:v>
                </c:pt>
                <c:pt idx="25">
                  <c:v>9.9627311766502205E-2</c:v>
                </c:pt>
                <c:pt idx="26">
                  <c:v>0.10329405884796374</c:v>
                </c:pt>
                <c:pt idx="27">
                  <c:v>0.10245805244856643</c:v>
                </c:pt>
                <c:pt idx="28">
                  <c:v>9.9096066992246254E-2</c:v>
                </c:pt>
                <c:pt idx="29">
                  <c:v>9.9250443774836092E-2</c:v>
                </c:pt>
                <c:pt idx="30">
                  <c:v>9.9210814643141604E-2</c:v>
                </c:pt>
                <c:pt idx="31">
                  <c:v>9.5829732322509686E-2</c:v>
                </c:pt>
                <c:pt idx="32">
                  <c:v>9.9305334313708915E-2</c:v>
                </c:pt>
                <c:pt idx="33">
                  <c:v>9.6916506960315327E-2</c:v>
                </c:pt>
                <c:pt idx="34">
                  <c:v>9.6455989851037371E-2</c:v>
                </c:pt>
                <c:pt idx="35">
                  <c:v>9.284595548495124E-2</c:v>
                </c:pt>
                <c:pt idx="36">
                  <c:v>6.6530853999596656E-2</c:v>
                </c:pt>
                <c:pt idx="37">
                  <c:v>7.2041402713790129E-2</c:v>
                </c:pt>
                <c:pt idx="38">
                  <c:v>9.2454668336151041E-2</c:v>
                </c:pt>
                <c:pt idx="39">
                  <c:v>9.5864774945316339E-2</c:v>
                </c:pt>
                <c:pt idx="40">
                  <c:v>9.803100411343961E-2</c:v>
                </c:pt>
                <c:pt idx="41">
                  <c:v>0.10096110363832989</c:v>
                </c:pt>
                <c:pt idx="42">
                  <c:v>9.7202203498386458E-2</c:v>
                </c:pt>
                <c:pt idx="43">
                  <c:v>9.7788879352827277E-2</c:v>
                </c:pt>
                <c:pt idx="44">
                  <c:v>9.4276830478594767E-2</c:v>
                </c:pt>
                <c:pt idx="45">
                  <c:v>9.2672728721305581E-2</c:v>
                </c:pt>
                <c:pt idx="46">
                  <c:v>9.2904858894246795E-2</c:v>
                </c:pt>
                <c:pt idx="47">
                  <c:v>8.9262957265990039E-2</c:v>
                </c:pt>
                <c:pt idx="48">
                  <c:v>8.1788316777621967E-2</c:v>
                </c:pt>
              </c:numCache>
            </c:numRef>
          </c:val>
          <c:smooth val="0"/>
          <c:extLst>
            <c:ext xmlns:c16="http://schemas.microsoft.com/office/drawing/2014/chart" uri="{C3380CC4-5D6E-409C-BE32-E72D297353CC}">
              <c16:uniqueId val="{00000001-02D8-4F51-BA0F-EC72A22AB317}"/>
            </c:ext>
          </c:extLst>
        </c:ser>
        <c:ser>
          <c:idx val="2"/>
          <c:order val="2"/>
          <c:tx>
            <c:strRef>
              <c:f>TdR_43!$B$88</c:f>
              <c:strCache>
                <c:ptCount val="1"/>
                <c:pt idx="0">
                  <c:v>Construction</c:v>
                </c:pt>
              </c:strCache>
            </c:strRef>
          </c:tx>
          <c:marker>
            <c:symbol val="none"/>
          </c:marker>
          <c:cat>
            <c:strRef>
              <c:f>TdR_43!$C$85:$AY$85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TdR_43!$C$88:$AY$88</c:f>
              <c:numCache>
                <c:formatCode>0.0%</c:formatCode>
                <c:ptCount val="49"/>
                <c:pt idx="0">
                  <c:v>5.2191726205546178E-2</c:v>
                </c:pt>
                <c:pt idx="1">
                  <c:v>5.5038805752372869E-2</c:v>
                </c:pt>
                <c:pt idx="2">
                  <c:v>6.3328909145600701E-2</c:v>
                </c:pt>
                <c:pt idx="3">
                  <c:v>6.368530843645448E-2</c:v>
                </c:pt>
                <c:pt idx="4">
                  <c:v>5.0941478184981959E-2</c:v>
                </c:pt>
                <c:pt idx="5">
                  <c:v>4.4119624581232759E-2</c:v>
                </c:pt>
                <c:pt idx="6">
                  <c:v>4.1038234235345639E-2</c:v>
                </c:pt>
                <c:pt idx="7">
                  <c:v>4.4177660040992987E-2</c:v>
                </c:pt>
                <c:pt idx="8">
                  <c:v>5.5660468355823674E-2</c:v>
                </c:pt>
                <c:pt idx="9">
                  <c:v>4.5380866291090338E-2</c:v>
                </c:pt>
                <c:pt idx="10">
                  <c:v>5.1040126007366557E-2</c:v>
                </c:pt>
                <c:pt idx="11">
                  <c:v>4.5658520292765646E-2</c:v>
                </c:pt>
                <c:pt idx="12">
                  <c:v>4.8702788248999776E-2</c:v>
                </c:pt>
                <c:pt idx="13">
                  <c:v>4.1889509136295168E-2</c:v>
                </c:pt>
                <c:pt idx="14">
                  <c:v>4.6354497326299593E-2</c:v>
                </c:pt>
                <c:pt idx="15">
                  <c:v>3.9866981398692034E-2</c:v>
                </c:pt>
                <c:pt idx="16">
                  <c:v>4.410759693270918E-2</c:v>
                </c:pt>
                <c:pt idx="17">
                  <c:v>5.4425276358953799E-2</c:v>
                </c:pt>
                <c:pt idx="18">
                  <c:v>5.7285444672821761E-2</c:v>
                </c:pt>
                <c:pt idx="19">
                  <c:v>5.8830149153349706E-2</c:v>
                </c:pt>
                <c:pt idx="20">
                  <c:v>4.6913629567509295E-2</c:v>
                </c:pt>
                <c:pt idx="21">
                  <c:v>4.1656433156763616E-2</c:v>
                </c:pt>
                <c:pt idx="22">
                  <c:v>4.6843011209853992E-2</c:v>
                </c:pt>
                <c:pt idx="23">
                  <c:v>5.0546578678424839E-2</c:v>
                </c:pt>
                <c:pt idx="24">
                  <c:v>5.0130948971902782E-2</c:v>
                </c:pt>
                <c:pt idx="25">
                  <c:v>5.8677465931079913E-2</c:v>
                </c:pt>
                <c:pt idx="26">
                  <c:v>6.9803611432180779E-2</c:v>
                </c:pt>
                <c:pt idx="27">
                  <c:v>6.0721606950432522E-2</c:v>
                </c:pt>
                <c:pt idx="28">
                  <c:v>6.2886244229845539E-2</c:v>
                </c:pt>
                <c:pt idx="29">
                  <c:v>7.0099603396515345E-2</c:v>
                </c:pt>
                <c:pt idx="30">
                  <c:v>6.768704729663097E-2</c:v>
                </c:pt>
                <c:pt idx="31">
                  <c:v>6.4387312067635483E-2</c:v>
                </c:pt>
                <c:pt idx="32">
                  <c:v>6.1223082226561788E-2</c:v>
                </c:pt>
                <c:pt idx="33">
                  <c:v>5.5332878373697637E-2</c:v>
                </c:pt>
                <c:pt idx="34">
                  <c:v>6.4950178642706857E-2</c:v>
                </c:pt>
                <c:pt idx="35">
                  <c:v>6.3476538551925796E-2</c:v>
                </c:pt>
                <c:pt idx="36">
                  <c:v>1.5334514275859135E-2</c:v>
                </c:pt>
                <c:pt idx="37">
                  <c:v>4.4723287575996994E-2</c:v>
                </c:pt>
                <c:pt idx="38">
                  <c:v>5.5870949857639643E-2</c:v>
                </c:pt>
                <c:pt idx="39">
                  <c:v>5.7663127386355095E-2</c:v>
                </c:pt>
                <c:pt idx="40">
                  <c:v>5.8034010664589242E-2</c:v>
                </c:pt>
                <c:pt idx="41">
                  <c:v>6.0276458080898106E-2</c:v>
                </c:pt>
                <c:pt idx="42">
                  <c:v>5.8579581228428122E-2</c:v>
                </c:pt>
                <c:pt idx="43">
                  <c:v>5.9285049554588916E-2</c:v>
                </c:pt>
                <c:pt idx="44">
                  <c:v>5.5137331621080234E-2</c:v>
                </c:pt>
                <c:pt idx="45">
                  <c:v>5.4050292067263438E-2</c:v>
                </c:pt>
                <c:pt idx="46">
                  <c:v>5.7341502335374231E-2</c:v>
                </c:pt>
                <c:pt idx="47">
                  <c:v>5.550428783898799E-2</c:v>
                </c:pt>
                <c:pt idx="48">
                  <c:v>5.2617417084841071E-2</c:v>
                </c:pt>
              </c:numCache>
            </c:numRef>
          </c:val>
          <c:smooth val="0"/>
          <c:extLst>
            <c:ext xmlns:c16="http://schemas.microsoft.com/office/drawing/2014/chart" uri="{C3380CC4-5D6E-409C-BE32-E72D297353CC}">
              <c16:uniqueId val="{00000002-02D8-4F51-BA0F-EC72A22AB317}"/>
            </c:ext>
          </c:extLst>
        </c:ser>
        <c:ser>
          <c:idx val="3"/>
          <c:order val="3"/>
          <c:tx>
            <c:strRef>
              <c:f>TdR_43!$B$89</c:f>
              <c:strCache>
                <c:ptCount val="1"/>
                <c:pt idx="0">
                  <c:v>Tertiaire marchand</c:v>
                </c:pt>
              </c:strCache>
            </c:strRef>
          </c:tx>
          <c:marker>
            <c:symbol val="none"/>
          </c:marker>
          <c:cat>
            <c:strRef>
              <c:f>TdR_43!$C$85:$AY$85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TdR_43!$C$89:$AY$89</c:f>
              <c:numCache>
                <c:formatCode>0.0%</c:formatCode>
                <c:ptCount val="49"/>
                <c:pt idx="0">
                  <c:v>1.0022403674054494E-2</c:v>
                </c:pt>
                <c:pt idx="1">
                  <c:v>1.0094130114930801E-2</c:v>
                </c:pt>
                <c:pt idx="2">
                  <c:v>9.3429268860478389E-3</c:v>
                </c:pt>
                <c:pt idx="3">
                  <c:v>8.04407971739334E-3</c:v>
                </c:pt>
                <c:pt idx="4">
                  <c:v>6.6027286030165321E-3</c:v>
                </c:pt>
                <c:pt idx="5">
                  <c:v>5.8859337500542187E-3</c:v>
                </c:pt>
                <c:pt idx="6">
                  <c:v>6.9210880256470987E-3</c:v>
                </c:pt>
                <c:pt idx="7">
                  <c:v>7.3721415237358399E-3</c:v>
                </c:pt>
                <c:pt idx="8">
                  <c:v>7.7922663018667963E-3</c:v>
                </c:pt>
                <c:pt idx="9">
                  <c:v>7.473267636394664E-3</c:v>
                </c:pt>
                <c:pt idx="10">
                  <c:v>6.9849180294048047E-3</c:v>
                </c:pt>
                <c:pt idx="11">
                  <c:v>6.4566846425491986E-3</c:v>
                </c:pt>
                <c:pt idx="12">
                  <c:v>7.2637807483739341E-3</c:v>
                </c:pt>
                <c:pt idx="13">
                  <c:v>8.6603094029411992E-3</c:v>
                </c:pt>
                <c:pt idx="14">
                  <c:v>7.58039378674083E-3</c:v>
                </c:pt>
                <c:pt idx="15">
                  <c:v>9.988073839245333E-3</c:v>
                </c:pt>
                <c:pt idx="16">
                  <c:v>9.8348265446544375E-3</c:v>
                </c:pt>
                <c:pt idx="17">
                  <c:v>9.853950200677605E-3</c:v>
                </c:pt>
                <c:pt idx="18">
                  <c:v>1.0642658830137862E-2</c:v>
                </c:pt>
                <c:pt idx="19">
                  <c:v>9.3585710081931662E-3</c:v>
                </c:pt>
                <c:pt idx="20">
                  <c:v>1.0053255411899964E-2</c:v>
                </c:pt>
                <c:pt idx="21">
                  <c:v>9.78869376450822E-3</c:v>
                </c:pt>
                <c:pt idx="22">
                  <c:v>1.1506498219867906E-2</c:v>
                </c:pt>
                <c:pt idx="23">
                  <c:v>1.5002999544118859E-2</c:v>
                </c:pt>
                <c:pt idx="24">
                  <c:v>1.7751382022087203E-2</c:v>
                </c:pt>
                <c:pt idx="25">
                  <c:v>1.7776136471339167E-2</c:v>
                </c:pt>
                <c:pt idx="26">
                  <c:v>1.9608376390275632E-2</c:v>
                </c:pt>
                <c:pt idx="27">
                  <c:v>2.0376974982008803E-2</c:v>
                </c:pt>
                <c:pt idx="28">
                  <c:v>1.8520902710108721E-2</c:v>
                </c:pt>
                <c:pt idx="29">
                  <c:v>1.8149269735304313E-2</c:v>
                </c:pt>
                <c:pt idx="30">
                  <c:v>1.8982654701969703E-2</c:v>
                </c:pt>
                <c:pt idx="31">
                  <c:v>1.66641840741555E-2</c:v>
                </c:pt>
                <c:pt idx="32">
                  <c:v>1.7821820401949934E-2</c:v>
                </c:pt>
                <c:pt idx="33">
                  <c:v>1.8283974209264593E-2</c:v>
                </c:pt>
                <c:pt idx="34">
                  <c:v>1.9344059066755435E-2</c:v>
                </c:pt>
                <c:pt idx="35">
                  <c:v>2.2041525109511326E-2</c:v>
                </c:pt>
                <c:pt idx="36">
                  <c:v>1.5257719351248897E-2</c:v>
                </c:pt>
                <c:pt idx="37">
                  <c:v>2.1505976485577664E-2</c:v>
                </c:pt>
                <c:pt idx="38">
                  <c:v>2.478235629746646E-2</c:v>
                </c:pt>
                <c:pt idx="39">
                  <c:v>2.536559216321917E-2</c:v>
                </c:pt>
                <c:pt idx="40">
                  <c:v>2.6730384456500392E-2</c:v>
                </c:pt>
                <c:pt idx="41">
                  <c:v>3.2621883700158144E-2</c:v>
                </c:pt>
                <c:pt idx="42">
                  <c:v>2.896008768014198E-2</c:v>
                </c:pt>
                <c:pt idx="43">
                  <c:v>2.7471330822972661E-2</c:v>
                </c:pt>
                <c:pt idx="44">
                  <c:v>2.9575740439071203E-2</c:v>
                </c:pt>
                <c:pt idx="45">
                  <c:v>2.8427016913736947E-2</c:v>
                </c:pt>
                <c:pt idx="46">
                  <c:v>2.7677479131061639E-2</c:v>
                </c:pt>
                <c:pt idx="47">
                  <c:v>2.6541211812107827E-2</c:v>
                </c:pt>
                <c:pt idx="48">
                  <c:v>2.6689645053232045E-2</c:v>
                </c:pt>
              </c:numCache>
            </c:numRef>
          </c:val>
          <c:smooth val="0"/>
          <c:extLst>
            <c:ext xmlns:c16="http://schemas.microsoft.com/office/drawing/2014/chart" uri="{C3380CC4-5D6E-409C-BE32-E72D297353CC}">
              <c16:uniqueId val="{00000003-02D8-4F51-BA0F-EC72A22AB317}"/>
            </c:ext>
          </c:extLst>
        </c:ser>
        <c:ser>
          <c:idx val="4"/>
          <c:order val="4"/>
          <c:tx>
            <c:strRef>
              <c:f>TdR_43!$B$90</c:f>
              <c:strCache>
                <c:ptCount val="1"/>
                <c:pt idx="0">
                  <c:v>Tertiaire non marchand</c:v>
                </c:pt>
              </c:strCache>
            </c:strRef>
          </c:tx>
          <c:marker>
            <c:symbol val="none"/>
          </c:marker>
          <c:cat>
            <c:strRef>
              <c:f>TdR_43!$C$85:$AY$85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TdR_43!$C$90:$AY$90</c:f>
              <c:numCache>
                <c:formatCode>0.0%</c:formatCode>
                <c:ptCount val="49"/>
                <c:pt idx="0">
                  <c:v>9.318359291057962E-4</c:v>
                </c:pt>
                <c:pt idx="1">
                  <c:v>6.8206199289924674E-4</c:v>
                </c:pt>
                <c:pt idx="2">
                  <c:v>6.8454876800664276E-4</c:v>
                </c:pt>
                <c:pt idx="3">
                  <c:v>8.6855732060172881E-4</c:v>
                </c:pt>
                <c:pt idx="4">
                  <c:v>1.1591189561794303E-3</c:v>
                </c:pt>
                <c:pt idx="5">
                  <c:v>7.7415042005336701E-4</c:v>
                </c:pt>
                <c:pt idx="6">
                  <c:v>1.0583641608983316E-3</c:v>
                </c:pt>
                <c:pt idx="7">
                  <c:v>1.2417170278555135E-3</c:v>
                </c:pt>
                <c:pt idx="8">
                  <c:v>9.7194661368151002E-4</c:v>
                </c:pt>
                <c:pt idx="9">
                  <c:v>9.2771883611491711E-4</c:v>
                </c:pt>
                <c:pt idx="10">
                  <c:v>2.969308898476444E-4</c:v>
                </c:pt>
                <c:pt idx="11">
                  <c:v>3.5872885552377921E-4</c:v>
                </c:pt>
                <c:pt idx="12">
                  <c:v>3.4389526935032339E-4</c:v>
                </c:pt>
                <c:pt idx="13">
                  <c:v>3.9533286445464353E-4</c:v>
                </c:pt>
                <c:pt idx="14">
                  <c:v>4.212067079455972E-4</c:v>
                </c:pt>
                <c:pt idx="15">
                  <c:v>4.3371859208715083E-4</c:v>
                </c:pt>
                <c:pt idx="16">
                  <c:v>2.3297564683650952E-4</c:v>
                </c:pt>
                <c:pt idx="17">
                  <c:v>4.506253974275103E-4</c:v>
                </c:pt>
                <c:pt idx="18">
                  <c:v>7.3353163197349019E-4</c:v>
                </c:pt>
                <c:pt idx="19">
                  <c:v>6.4292887038817806E-4</c:v>
                </c:pt>
                <c:pt idx="20">
                  <c:v>6.2919705756311678E-4</c:v>
                </c:pt>
                <c:pt idx="21">
                  <c:v>5.6275133490956948E-4</c:v>
                </c:pt>
                <c:pt idx="22">
                  <c:v>8.260332335950888E-4</c:v>
                </c:pt>
                <c:pt idx="23">
                  <c:v>6.5765380284216191E-4</c:v>
                </c:pt>
                <c:pt idx="24">
                  <c:v>1.2070472022769365E-3</c:v>
                </c:pt>
                <c:pt idx="25">
                  <c:v>1.5114206723806296E-3</c:v>
                </c:pt>
                <c:pt idx="26">
                  <c:v>9.8810578736640469E-4</c:v>
                </c:pt>
                <c:pt idx="27">
                  <c:v>1.1324044547441584E-3</c:v>
                </c:pt>
                <c:pt idx="28">
                  <c:v>1.4030969279574977E-3</c:v>
                </c:pt>
                <c:pt idx="29">
                  <c:v>1.6180636679573178E-3</c:v>
                </c:pt>
                <c:pt idx="30">
                  <c:v>8.9358538595587882E-4</c:v>
                </c:pt>
                <c:pt idx="31">
                  <c:v>1.5676295174811279E-3</c:v>
                </c:pt>
                <c:pt idx="32">
                  <c:v>8.2019283666568722E-4</c:v>
                </c:pt>
                <c:pt idx="33">
                  <c:v>6.7150551054176823E-4</c:v>
                </c:pt>
                <c:pt idx="34">
                  <c:v>9.0677777649814833E-4</c:v>
                </c:pt>
                <c:pt idx="35">
                  <c:v>9.9742458241163022E-4</c:v>
                </c:pt>
                <c:pt idx="36">
                  <c:v>3.3056979386876327E-4</c:v>
                </c:pt>
                <c:pt idx="37">
                  <c:v>6.4962213449858879E-4</c:v>
                </c:pt>
                <c:pt idx="38">
                  <c:v>1.7578368980820398E-3</c:v>
                </c:pt>
                <c:pt idx="39">
                  <c:v>1.1564209703063453E-3</c:v>
                </c:pt>
                <c:pt idx="40">
                  <c:v>1.4298069051274381E-3</c:v>
                </c:pt>
                <c:pt idx="41">
                  <c:v>1.7161919473478746E-3</c:v>
                </c:pt>
                <c:pt idx="42">
                  <c:v>1.6181302194565829E-3</c:v>
                </c:pt>
                <c:pt idx="43">
                  <c:v>8.18876651992031E-3</c:v>
                </c:pt>
                <c:pt idx="44">
                  <c:v>9.2316670790999634E-3</c:v>
                </c:pt>
                <c:pt idx="45">
                  <c:v>9.3772934483386736E-3</c:v>
                </c:pt>
                <c:pt idx="46">
                  <c:v>9.3305714966616504E-3</c:v>
                </c:pt>
                <c:pt idx="47">
                  <c:v>9.7269535523707117E-3</c:v>
                </c:pt>
                <c:pt idx="48">
                  <c:v>8.895535271576032E-3</c:v>
                </c:pt>
              </c:numCache>
            </c:numRef>
          </c:val>
          <c:smooth val="0"/>
          <c:extLst>
            <c:ext xmlns:c16="http://schemas.microsoft.com/office/drawing/2014/chart" uri="{C3380CC4-5D6E-409C-BE32-E72D297353CC}">
              <c16:uniqueId val="{00000004-02D8-4F51-BA0F-EC72A22AB317}"/>
            </c:ext>
          </c:extLst>
        </c:ser>
        <c:dLbls>
          <c:showLegendKey val="0"/>
          <c:showVal val="0"/>
          <c:showCatName val="0"/>
          <c:showSerName val="0"/>
          <c:showPercent val="0"/>
          <c:showBubbleSize val="0"/>
        </c:dLbls>
        <c:smooth val="0"/>
        <c:axId val="151980672"/>
        <c:axId val="151982464"/>
      </c:lineChart>
      <c:catAx>
        <c:axId val="151980672"/>
        <c:scaling>
          <c:orientation val="minMax"/>
        </c:scaling>
        <c:delete val="0"/>
        <c:axPos val="b"/>
        <c:numFmt formatCode="General" sourceLinked="0"/>
        <c:majorTickMark val="out"/>
        <c:minorTickMark val="none"/>
        <c:tickLblPos val="nextTo"/>
        <c:crossAx val="151982464"/>
        <c:crosses val="autoZero"/>
        <c:auto val="1"/>
        <c:lblAlgn val="ctr"/>
        <c:lblOffset val="100"/>
        <c:noMultiLvlLbl val="0"/>
      </c:catAx>
      <c:valAx>
        <c:axId val="151982464"/>
        <c:scaling>
          <c:orientation val="minMax"/>
        </c:scaling>
        <c:delete val="0"/>
        <c:axPos val="l"/>
        <c:majorGridlines/>
        <c:numFmt formatCode="0.0%" sourceLinked="1"/>
        <c:majorTickMark val="out"/>
        <c:minorTickMark val="none"/>
        <c:tickLblPos val="nextTo"/>
        <c:crossAx val="1519806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TdR_43!$B$86</c:f>
              <c:strCache>
                <c:ptCount val="1"/>
                <c:pt idx="0">
                  <c:v>Agriculture</c:v>
                </c:pt>
              </c:strCache>
            </c:strRef>
          </c:tx>
          <c:marker>
            <c:symbol val="none"/>
          </c:marker>
          <c:cat>
            <c:strRef>
              <c:f>TdR_43!$C$85:$AZ$85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TdR_43!$C$86:$AZ$86</c:f>
              <c:numCache>
                <c:formatCode>0.0%</c:formatCode>
                <c:ptCount val="50"/>
                <c:pt idx="0">
                  <c:v>3.3239684109534792E-3</c:v>
                </c:pt>
                <c:pt idx="1">
                  <c:v>1.7259359054028678E-3</c:v>
                </c:pt>
                <c:pt idx="2">
                  <c:v>2.2688138216349582E-3</c:v>
                </c:pt>
                <c:pt idx="3">
                  <c:v>3.6667683933987311E-3</c:v>
                </c:pt>
                <c:pt idx="4">
                  <c:v>1.66808871336663E-3</c:v>
                </c:pt>
                <c:pt idx="5">
                  <c:v>2.1913663649291248E-3</c:v>
                </c:pt>
                <c:pt idx="6">
                  <c:v>2.1740780125726828E-3</c:v>
                </c:pt>
                <c:pt idx="7">
                  <c:v>1.9832820785692117E-3</c:v>
                </c:pt>
                <c:pt idx="8">
                  <c:v>1.6738333882835722E-3</c:v>
                </c:pt>
                <c:pt idx="9">
                  <c:v>1.7031427205038184E-3</c:v>
                </c:pt>
                <c:pt idx="10">
                  <c:v>1.8862611004402266E-3</c:v>
                </c:pt>
                <c:pt idx="11">
                  <c:v>1.7696296199798426E-3</c:v>
                </c:pt>
                <c:pt idx="12">
                  <c:v>5.2166318467937803E-3</c:v>
                </c:pt>
                <c:pt idx="13">
                  <c:v>1.4649727612295093E-3</c:v>
                </c:pt>
                <c:pt idx="14">
                  <c:v>1.9816766347094724E-3</c:v>
                </c:pt>
                <c:pt idx="15">
                  <c:v>1.5679432549629436E-3</c:v>
                </c:pt>
                <c:pt idx="16">
                  <c:v>1.7393976386412429E-3</c:v>
                </c:pt>
                <c:pt idx="17">
                  <c:v>1.2489451054515004E-3</c:v>
                </c:pt>
                <c:pt idx="18">
                  <c:v>1.3805808924566461E-3</c:v>
                </c:pt>
                <c:pt idx="19">
                  <c:v>1.6446665068946269E-3</c:v>
                </c:pt>
                <c:pt idx="20">
                  <c:v>1.087076269862243E-3</c:v>
                </c:pt>
                <c:pt idx="21">
                  <c:v>4.3408851932954197E-3</c:v>
                </c:pt>
                <c:pt idx="22">
                  <c:v>2.7949123713847681E-3</c:v>
                </c:pt>
                <c:pt idx="23">
                  <c:v>3.5977540742156157E-3</c:v>
                </c:pt>
                <c:pt idx="24">
                  <c:v>4.444666942945345E-3</c:v>
                </c:pt>
                <c:pt idx="25">
                  <c:v>2.1909800114324708E-3</c:v>
                </c:pt>
                <c:pt idx="26">
                  <c:v>2.0349508609938684E-3</c:v>
                </c:pt>
                <c:pt idx="27">
                  <c:v>1.2365423272034423E-3</c:v>
                </c:pt>
                <c:pt idx="28">
                  <c:v>4.7202197785920878E-3</c:v>
                </c:pt>
                <c:pt idx="29">
                  <c:v>1.8303215146286071E-3</c:v>
                </c:pt>
                <c:pt idx="30">
                  <c:v>5.1377016650680585E-3</c:v>
                </c:pt>
                <c:pt idx="31">
                  <c:v>4.391144619560112E-3</c:v>
                </c:pt>
                <c:pt idx="32">
                  <c:v>1.8918820778523885E-3</c:v>
                </c:pt>
                <c:pt idx="33">
                  <c:v>2.721068423464318E-3</c:v>
                </c:pt>
                <c:pt idx="34">
                  <c:v>1.4173218747404784E-3</c:v>
                </c:pt>
                <c:pt idx="35">
                  <c:v>2.7355119409338781E-3</c:v>
                </c:pt>
                <c:pt idx="36">
                  <c:v>1.6333909044391214E-3</c:v>
                </c:pt>
                <c:pt idx="37">
                  <c:v>2.9517496002537287E-3</c:v>
                </c:pt>
                <c:pt idx="38">
                  <c:v>1.7291595877073317E-3</c:v>
                </c:pt>
                <c:pt idx="39">
                  <c:v>9.8710165063888283E-4</c:v>
                </c:pt>
                <c:pt idx="40">
                  <c:v>5.7043731141952639E-3</c:v>
                </c:pt>
                <c:pt idx="41">
                  <c:v>5.7091472487353044E-3</c:v>
                </c:pt>
                <c:pt idx="42">
                  <c:v>9.2888108576736819E-3</c:v>
                </c:pt>
                <c:pt idx="43">
                  <c:v>8.1950387008610046E-3</c:v>
                </c:pt>
                <c:pt idx="44">
                  <c:v>8.6745185846111971E-3</c:v>
                </c:pt>
                <c:pt idx="45">
                  <c:v>6.2583097443921539E-3</c:v>
                </c:pt>
                <c:pt idx="46">
                  <c:v>3.3956983920109566E-3</c:v>
                </c:pt>
                <c:pt idx="47">
                  <c:v>5.0076800630450558E-3</c:v>
                </c:pt>
                <c:pt idx="48">
                  <c:v>1.0881151936996403E-2</c:v>
                </c:pt>
                <c:pt idx="49">
                  <c:v>6.0852137688709789E-3</c:v>
                </c:pt>
              </c:numCache>
            </c:numRef>
          </c:val>
          <c:smooth val="0"/>
          <c:extLst>
            <c:ext xmlns:c16="http://schemas.microsoft.com/office/drawing/2014/chart" uri="{C3380CC4-5D6E-409C-BE32-E72D297353CC}">
              <c16:uniqueId val="{00000000-9CD8-42B5-BD27-BBCD2930E2DD}"/>
            </c:ext>
          </c:extLst>
        </c:ser>
        <c:ser>
          <c:idx val="1"/>
          <c:order val="1"/>
          <c:tx>
            <c:strRef>
              <c:f>TdR_43!$B$87</c:f>
              <c:strCache>
                <c:ptCount val="1"/>
                <c:pt idx="0">
                  <c:v>Industrie</c:v>
                </c:pt>
              </c:strCache>
            </c:strRef>
          </c:tx>
          <c:marker>
            <c:symbol val="none"/>
          </c:marker>
          <c:cat>
            <c:strRef>
              <c:f>TdR_43!$C$85:$AZ$85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TdR_43!$C$87:$AZ$87</c:f>
              <c:numCache>
                <c:formatCode>0.0%</c:formatCode>
                <c:ptCount val="50"/>
                <c:pt idx="0">
                  <c:v>9.340889583501899E-2</c:v>
                </c:pt>
                <c:pt idx="1">
                  <c:v>8.8962025979441264E-2</c:v>
                </c:pt>
                <c:pt idx="2">
                  <c:v>8.8928896672172145E-2</c:v>
                </c:pt>
                <c:pt idx="3">
                  <c:v>8.8368254278682584E-2</c:v>
                </c:pt>
                <c:pt idx="4">
                  <c:v>8.3590272367321264E-2</c:v>
                </c:pt>
                <c:pt idx="5">
                  <c:v>8.3953690762779781E-2</c:v>
                </c:pt>
                <c:pt idx="6">
                  <c:v>7.0793966509282005E-2</c:v>
                </c:pt>
                <c:pt idx="7">
                  <c:v>6.8588455306208718E-2</c:v>
                </c:pt>
                <c:pt idx="8">
                  <c:v>6.9380118535490531E-2</c:v>
                </c:pt>
                <c:pt idx="9">
                  <c:v>7.0152509506250446E-2</c:v>
                </c:pt>
                <c:pt idx="10">
                  <c:v>7.8144326936168323E-2</c:v>
                </c:pt>
                <c:pt idx="11">
                  <c:v>8.2193110601153196E-2</c:v>
                </c:pt>
                <c:pt idx="12">
                  <c:v>8.5539060505938028E-2</c:v>
                </c:pt>
                <c:pt idx="13">
                  <c:v>8.9711319307449133E-2</c:v>
                </c:pt>
                <c:pt idx="14">
                  <c:v>8.6440174292079175E-2</c:v>
                </c:pt>
                <c:pt idx="15">
                  <c:v>8.604367839467221E-2</c:v>
                </c:pt>
                <c:pt idx="16">
                  <c:v>8.7176148125448924E-2</c:v>
                </c:pt>
                <c:pt idx="17">
                  <c:v>8.9340962249632103E-2</c:v>
                </c:pt>
                <c:pt idx="18">
                  <c:v>9.8249533665873232E-2</c:v>
                </c:pt>
                <c:pt idx="19">
                  <c:v>9.0896197945634791E-2</c:v>
                </c:pt>
                <c:pt idx="20">
                  <c:v>9.202734068054419E-2</c:v>
                </c:pt>
                <c:pt idx="21">
                  <c:v>9.7989873391264776E-2</c:v>
                </c:pt>
                <c:pt idx="22">
                  <c:v>9.2929868473016583E-2</c:v>
                </c:pt>
                <c:pt idx="23">
                  <c:v>9.601740169498818E-2</c:v>
                </c:pt>
                <c:pt idx="24">
                  <c:v>9.4135405938007385E-2</c:v>
                </c:pt>
                <c:pt idx="25">
                  <c:v>9.9627311766502205E-2</c:v>
                </c:pt>
                <c:pt idx="26">
                  <c:v>0.10329405884796374</c:v>
                </c:pt>
                <c:pt idx="27">
                  <c:v>0.10245805244856643</c:v>
                </c:pt>
                <c:pt idx="28">
                  <c:v>9.9096066992246254E-2</c:v>
                </c:pt>
                <c:pt idx="29">
                  <c:v>9.9250443774836092E-2</c:v>
                </c:pt>
                <c:pt idx="30">
                  <c:v>9.9210814643141604E-2</c:v>
                </c:pt>
                <c:pt idx="31">
                  <c:v>9.5829732322509686E-2</c:v>
                </c:pt>
                <c:pt idx="32">
                  <c:v>9.9305334313708915E-2</c:v>
                </c:pt>
                <c:pt idx="33">
                  <c:v>9.6916506960315327E-2</c:v>
                </c:pt>
                <c:pt idx="34">
                  <c:v>9.6455989851037371E-2</c:v>
                </c:pt>
                <c:pt idx="35">
                  <c:v>9.284595548495124E-2</c:v>
                </c:pt>
                <c:pt idx="36">
                  <c:v>6.6530853999596656E-2</c:v>
                </c:pt>
                <c:pt idx="37">
                  <c:v>7.2041402713790129E-2</c:v>
                </c:pt>
                <c:pt idx="38">
                  <c:v>9.2454668336151041E-2</c:v>
                </c:pt>
                <c:pt idx="39">
                  <c:v>9.5864774945316339E-2</c:v>
                </c:pt>
                <c:pt idx="40">
                  <c:v>9.803100411343961E-2</c:v>
                </c:pt>
                <c:pt idx="41">
                  <c:v>0.10096110363832989</c:v>
                </c:pt>
                <c:pt idx="42">
                  <c:v>9.7202203498386458E-2</c:v>
                </c:pt>
                <c:pt idx="43">
                  <c:v>9.7788879352827277E-2</c:v>
                </c:pt>
                <c:pt idx="44">
                  <c:v>9.4276830478594767E-2</c:v>
                </c:pt>
                <c:pt idx="45">
                  <c:v>9.2672728721305581E-2</c:v>
                </c:pt>
                <c:pt idx="46">
                  <c:v>9.2904858894246795E-2</c:v>
                </c:pt>
                <c:pt idx="47">
                  <c:v>8.9262957265990039E-2</c:v>
                </c:pt>
                <c:pt idx="48">
                  <c:v>8.1788316777621967E-2</c:v>
                </c:pt>
                <c:pt idx="49">
                  <c:v>8.5164038802657452E-2</c:v>
                </c:pt>
              </c:numCache>
            </c:numRef>
          </c:val>
          <c:smooth val="0"/>
          <c:extLst>
            <c:ext xmlns:c16="http://schemas.microsoft.com/office/drawing/2014/chart" uri="{C3380CC4-5D6E-409C-BE32-E72D297353CC}">
              <c16:uniqueId val="{00000001-9CD8-42B5-BD27-BBCD2930E2DD}"/>
            </c:ext>
          </c:extLst>
        </c:ser>
        <c:ser>
          <c:idx val="2"/>
          <c:order val="2"/>
          <c:tx>
            <c:strRef>
              <c:f>TdR_43!$B$88</c:f>
              <c:strCache>
                <c:ptCount val="1"/>
                <c:pt idx="0">
                  <c:v>Construction</c:v>
                </c:pt>
              </c:strCache>
            </c:strRef>
          </c:tx>
          <c:marker>
            <c:symbol val="none"/>
          </c:marker>
          <c:cat>
            <c:strRef>
              <c:f>TdR_43!$C$85:$AZ$85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TdR_43!$C$88:$AZ$88</c:f>
              <c:numCache>
                <c:formatCode>0.0%</c:formatCode>
                <c:ptCount val="50"/>
                <c:pt idx="0">
                  <c:v>5.2191726205546178E-2</c:v>
                </c:pt>
                <c:pt idx="1">
                  <c:v>5.5038805752372869E-2</c:v>
                </c:pt>
                <c:pt idx="2">
                  <c:v>6.3328909145600701E-2</c:v>
                </c:pt>
                <c:pt idx="3">
                  <c:v>6.368530843645448E-2</c:v>
                </c:pt>
                <c:pt idx="4">
                  <c:v>5.0941478184981959E-2</c:v>
                </c:pt>
                <c:pt idx="5">
                  <c:v>4.4119624581232759E-2</c:v>
                </c:pt>
                <c:pt idx="6">
                  <c:v>4.1038234235345639E-2</c:v>
                </c:pt>
                <c:pt idx="7">
                  <c:v>4.4177660040992987E-2</c:v>
                </c:pt>
                <c:pt idx="8">
                  <c:v>5.5660468355823674E-2</c:v>
                </c:pt>
                <c:pt idx="9">
                  <c:v>4.5380866291090338E-2</c:v>
                </c:pt>
                <c:pt idx="10">
                  <c:v>5.1040126007366557E-2</c:v>
                </c:pt>
                <c:pt idx="11">
                  <c:v>4.5658520292765646E-2</c:v>
                </c:pt>
                <c:pt idx="12">
                  <c:v>4.8702788248999776E-2</c:v>
                </c:pt>
                <c:pt idx="13">
                  <c:v>4.1889509136295168E-2</c:v>
                </c:pt>
                <c:pt idx="14">
                  <c:v>4.6354497326299593E-2</c:v>
                </c:pt>
                <c:pt idx="15">
                  <c:v>3.9866981398692034E-2</c:v>
                </c:pt>
                <c:pt idx="16">
                  <c:v>4.410759693270918E-2</c:v>
                </c:pt>
                <c:pt idx="17">
                  <c:v>5.4425276358953799E-2</c:v>
                </c:pt>
                <c:pt idx="18">
                  <c:v>5.7285444672821761E-2</c:v>
                </c:pt>
                <c:pt idx="19">
                  <c:v>5.8830149153349706E-2</c:v>
                </c:pt>
                <c:pt idx="20">
                  <c:v>4.6913629567509295E-2</c:v>
                </c:pt>
                <c:pt idx="21">
                  <c:v>4.1656433156763616E-2</c:v>
                </c:pt>
                <c:pt idx="22">
                  <c:v>4.6843011209853992E-2</c:v>
                </c:pt>
                <c:pt idx="23">
                  <c:v>5.0546578678424839E-2</c:v>
                </c:pt>
                <c:pt idx="24">
                  <c:v>5.0130948971902782E-2</c:v>
                </c:pt>
                <c:pt idx="25">
                  <c:v>5.8677465931079913E-2</c:v>
                </c:pt>
                <c:pt idx="26">
                  <c:v>6.9803611432180779E-2</c:v>
                </c:pt>
                <c:pt idx="27">
                  <c:v>6.0721606950432522E-2</c:v>
                </c:pt>
                <c:pt idx="28">
                  <c:v>6.2886244229845539E-2</c:v>
                </c:pt>
                <c:pt idx="29">
                  <c:v>7.0099603396515345E-2</c:v>
                </c:pt>
                <c:pt idx="30">
                  <c:v>6.768704729663097E-2</c:v>
                </c:pt>
                <c:pt idx="31">
                  <c:v>6.4387312067635483E-2</c:v>
                </c:pt>
                <c:pt idx="32">
                  <c:v>6.1223082226561788E-2</c:v>
                </c:pt>
                <c:pt idx="33">
                  <c:v>5.5332878373697637E-2</c:v>
                </c:pt>
                <c:pt idx="34">
                  <c:v>6.4950178642706857E-2</c:v>
                </c:pt>
                <c:pt idx="35">
                  <c:v>6.3476538551925796E-2</c:v>
                </c:pt>
                <c:pt idx="36">
                  <c:v>1.5334514275859135E-2</c:v>
                </c:pt>
                <c:pt idx="37">
                  <c:v>4.4723287575996994E-2</c:v>
                </c:pt>
                <c:pt idx="38">
                  <c:v>5.5870949857639643E-2</c:v>
                </c:pt>
                <c:pt idx="39">
                  <c:v>5.7663127386355095E-2</c:v>
                </c:pt>
                <c:pt idx="40">
                  <c:v>5.8034010664589242E-2</c:v>
                </c:pt>
                <c:pt idx="41">
                  <c:v>6.0276458080898106E-2</c:v>
                </c:pt>
                <c:pt idx="42">
                  <c:v>5.8579581228428122E-2</c:v>
                </c:pt>
                <c:pt idx="43">
                  <c:v>5.9285049554588916E-2</c:v>
                </c:pt>
                <c:pt idx="44">
                  <c:v>5.5137331621080234E-2</c:v>
                </c:pt>
                <c:pt idx="45">
                  <c:v>5.4050292067263438E-2</c:v>
                </c:pt>
                <c:pt idx="46">
                  <c:v>5.7341502335374231E-2</c:v>
                </c:pt>
                <c:pt idx="47">
                  <c:v>5.550428783898799E-2</c:v>
                </c:pt>
                <c:pt idx="48">
                  <c:v>5.2617417084841071E-2</c:v>
                </c:pt>
                <c:pt idx="49">
                  <c:v>4.9636232423165019E-2</c:v>
                </c:pt>
              </c:numCache>
            </c:numRef>
          </c:val>
          <c:smooth val="0"/>
          <c:extLst>
            <c:ext xmlns:c16="http://schemas.microsoft.com/office/drawing/2014/chart" uri="{C3380CC4-5D6E-409C-BE32-E72D297353CC}">
              <c16:uniqueId val="{00000002-9CD8-42B5-BD27-BBCD2930E2DD}"/>
            </c:ext>
          </c:extLst>
        </c:ser>
        <c:ser>
          <c:idx val="3"/>
          <c:order val="3"/>
          <c:tx>
            <c:strRef>
              <c:f>TdR_43!$B$89</c:f>
              <c:strCache>
                <c:ptCount val="1"/>
                <c:pt idx="0">
                  <c:v>Tertiaire marchand</c:v>
                </c:pt>
              </c:strCache>
            </c:strRef>
          </c:tx>
          <c:marker>
            <c:symbol val="none"/>
          </c:marker>
          <c:cat>
            <c:strRef>
              <c:f>TdR_43!$C$85:$AZ$85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TdR_43!$C$89:$AZ$89</c:f>
              <c:numCache>
                <c:formatCode>0.0%</c:formatCode>
                <c:ptCount val="50"/>
                <c:pt idx="0">
                  <c:v>1.0022403674054494E-2</c:v>
                </c:pt>
                <c:pt idx="1">
                  <c:v>1.0094130114930801E-2</c:v>
                </c:pt>
                <c:pt idx="2">
                  <c:v>9.3429268860478389E-3</c:v>
                </c:pt>
                <c:pt idx="3">
                  <c:v>8.04407971739334E-3</c:v>
                </c:pt>
                <c:pt idx="4">
                  <c:v>6.6027286030165321E-3</c:v>
                </c:pt>
                <c:pt idx="5">
                  <c:v>5.8859337500542187E-3</c:v>
                </c:pt>
                <c:pt idx="6">
                  <c:v>6.9210880256470987E-3</c:v>
                </c:pt>
                <c:pt idx="7">
                  <c:v>7.3721415237358399E-3</c:v>
                </c:pt>
                <c:pt idx="8">
                  <c:v>7.7922663018667963E-3</c:v>
                </c:pt>
                <c:pt idx="9">
                  <c:v>7.473267636394664E-3</c:v>
                </c:pt>
                <c:pt idx="10">
                  <c:v>6.9849180294048047E-3</c:v>
                </c:pt>
                <c:pt idx="11">
                  <c:v>6.4566846425491986E-3</c:v>
                </c:pt>
                <c:pt idx="12">
                  <c:v>7.2637807483739341E-3</c:v>
                </c:pt>
                <c:pt idx="13">
                  <c:v>8.6603094029411992E-3</c:v>
                </c:pt>
                <c:pt idx="14">
                  <c:v>7.58039378674083E-3</c:v>
                </c:pt>
                <c:pt idx="15">
                  <c:v>9.988073839245333E-3</c:v>
                </c:pt>
                <c:pt idx="16">
                  <c:v>9.8348265446544375E-3</c:v>
                </c:pt>
                <c:pt idx="17">
                  <c:v>9.853950200677605E-3</c:v>
                </c:pt>
                <c:pt idx="18">
                  <c:v>1.0642658830137862E-2</c:v>
                </c:pt>
                <c:pt idx="19">
                  <c:v>9.3585710081931662E-3</c:v>
                </c:pt>
                <c:pt idx="20">
                  <c:v>1.0053255411899964E-2</c:v>
                </c:pt>
                <c:pt idx="21">
                  <c:v>9.78869376450822E-3</c:v>
                </c:pt>
                <c:pt idx="22">
                  <c:v>1.1506498219867906E-2</c:v>
                </c:pt>
                <c:pt idx="23">
                  <c:v>1.5002999544118859E-2</c:v>
                </c:pt>
                <c:pt idx="24">
                  <c:v>1.7751382022087203E-2</c:v>
                </c:pt>
                <c:pt idx="25">
                  <c:v>1.7776136471339167E-2</c:v>
                </c:pt>
                <c:pt idx="26">
                  <c:v>1.9608376390275632E-2</c:v>
                </c:pt>
                <c:pt idx="27">
                  <c:v>2.0376974982008803E-2</c:v>
                </c:pt>
                <c:pt idx="28">
                  <c:v>1.8520902710108721E-2</c:v>
                </c:pt>
                <c:pt idx="29">
                  <c:v>1.8149269735304313E-2</c:v>
                </c:pt>
                <c:pt idx="30">
                  <c:v>1.8982654701969703E-2</c:v>
                </c:pt>
                <c:pt idx="31">
                  <c:v>1.66641840741555E-2</c:v>
                </c:pt>
                <c:pt idx="32">
                  <c:v>1.7821820401949934E-2</c:v>
                </c:pt>
                <c:pt idx="33">
                  <c:v>1.8283974209264593E-2</c:v>
                </c:pt>
                <c:pt idx="34">
                  <c:v>1.9344059066755435E-2</c:v>
                </c:pt>
                <c:pt idx="35">
                  <c:v>2.2041525109511326E-2</c:v>
                </c:pt>
                <c:pt idx="36">
                  <c:v>1.5257719351248897E-2</c:v>
                </c:pt>
                <c:pt idx="37">
                  <c:v>2.1505976485577664E-2</c:v>
                </c:pt>
                <c:pt idx="38">
                  <c:v>2.478235629746646E-2</c:v>
                </c:pt>
                <c:pt idx="39">
                  <c:v>2.536559216321917E-2</c:v>
                </c:pt>
                <c:pt idx="40">
                  <c:v>2.6730384456500392E-2</c:v>
                </c:pt>
                <c:pt idx="41">
                  <c:v>3.2621883700158144E-2</c:v>
                </c:pt>
                <c:pt idx="42">
                  <c:v>2.896008768014198E-2</c:v>
                </c:pt>
                <c:pt idx="43">
                  <c:v>2.7471330822972661E-2</c:v>
                </c:pt>
                <c:pt idx="44">
                  <c:v>2.9575740439071203E-2</c:v>
                </c:pt>
                <c:pt idx="45">
                  <c:v>2.8427016913736947E-2</c:v>
                </c:pt>
                <c:pt idx="46">
                  <c:v>2.7677479131061639E-2</c:v>
                </c:pt>
                <c:pt idx="47">
                  <c:v>2.6541211812107827E-2</c:v>
                </c:pt>
                <c:pt idx="48">
                  <c:v>2.6689645053232045E-2</c:v>
                </c:pt>
                <c:pt idx="49">
                  <c:v>2.6986250615101036E-2</c:v>
                </c:pt>
              </c:numCache>
            </c:numRef>
          </c:val>
          <c:smooth val="0"/>
          <c:extLst>
            <c:ext xmlns:c16="http://schemas.microsoft.com/office/drawing/2014/chart" uri="{C3380CC4-5D6E-409C-BE32-E72D297353CC}">
              <c16:uniqueId val="{00000003-9CD8-42B5-BD27-BBCD2930E2DD}"/>
            </c:ext>
          </c:extLst>
        </c:ser>
        <c:ser>
          <c:idx val="4"/>
          <c:order val="4"/>
          <c:tx>
            <c:strRef>
              <c:f>TdR_43!$B$90</c:f>
              <c:strCache>
                <c:ptCount val="1"/>
                <c:pt idx="0">
                  <c:v>Tertiaire non marchand</c:v>
                </c:pt>
              </c:strCache>
            </c:strRef>
          </c:tx>
          <c:marker>
            <c:symbol val="none"/>
          </c:marker>
          <c:cat>
            <c:strRef>
              <c:f>TdR_43!$C$85:$AZ$85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TdR_43!$C$90:$AZ$90</c:f>
              <c:numCache>
                <c:formatCode>0.0%</c:formatCode>
                <c:ptCount val="50"/>
                <c:pt idx="0">
                  <c:v>9.318359291057962E-4</c:v>
                </c:pt>
                <c:pt idx="1">
                  <c:v>6.8206199289924674E-4</c:v>
                </c:pt>
                <c:pt idx="2">
                  <c:v>6.8454876800664276E-4</c:v>
                </c:pt>
                <c:pt idx="3">
                  <c:v>8.6855732060172881E-4</c:v>
                </c:pt>
                <c:pt idx="4">
                  <c:v>1.1591189561794303E-3</c:v>
                </c:pt>
                <c:pt idx="5">
                  <c:v>7.7415042005336701E-4</c:v>
                </c:pt>
                <c:pt idx="6">
                  <c:v>1.0583641608983316E-3</c:v>
                </c:pt>
                <c:pt idx="7">
                  <c:v>1.2417170278555135E-3</c:v>
                </c:pt>
                <c:pt idx="8">
                  <c:v>9.7194661368151002E-4</c:v>
                </c:pt>
                <c:pt idx="9">
                  <c:v>9.2771883611491711E-4</c:v>
                </c:pt>
                <c:pt idx="10">
                  <c:v>2.969308898476444E-4</c:v>
                </c:pt>
                <c:pt idx="11">
                  <c:v>3.5872885552377921E-4</c:v>
                </c:pt>
                <c:pt idx="12">
                  <c:v>3.4389526935032339E-4</c:v>
                </c:pt>
                <c:pt idx="13">
                  <c:v>3.9533286445464353E-4</c:v>
                </c:pt>
                <c:pt idx="14">
                  <c:v>4.212067079455972E-4</c:v>
                </c:pt>
                <c:pt idx="15">
                  <c:v>4.3371859208715083E-4</c:v>
                </c:pt>
                <c:pt idx="16">
                  <c:v>2.3297564683650952E-4</c:v>
                </c:pt>
                <c:pt idx="17">
                  <c:v>4.506253974275103E-4</c:v>
                </c:pt>
                <c:pt idx="18">
                  <c:v>7.3353163197349019E-4</c:v>
                </c:pt>
                <c:pt idx="19">
                  <c:v>6.4292887038817806E-4</c:v>
                </c:pt>
                <c:pt idx="20">
                  <c:v>6.2919705756311678E-4</c:v>
                </c:pt>
                <c:pt idx="21">
                  <c:v>5.6275133490956948E-4</c:v>
                </c:pt>
                <c:pt idx="22">
                  <c:v>8.260332335950888E-4</c:v>
                </c:pt>
                <c:pt idx="23">
                  <c:v>6.5765380284216191E-4</c:v>
                </c:pt>
                <c:pt idx="24">
                  <c:v>1.2070472022769365E-3</c:v>
                </c:pt>
                <c:pt idx="25">
                  <c:v>1.5114206723806296E-3</c:v>
                </c:pt>
                <c:pt idx="26">
                  <c:v>9.8810578736640469E-4</c:v>
                </c:pt>
                <c:pt idx="27">
                  <c:v>1.1324044547441584E-3</c:v>
                </c:pt>
                <c:pt idx="28">
                  <c:v>1.4030969279574977E-3</c:v>
                </c:pt>
                <c:pt idx="29">
                  <c:v>1.6180636679573178E-3</c:v>
                </c:pt>
                <c:pt idx="30">
                  <c:v>8.9358538595587882E-4</c:v>
                </c:pt>
                <c:pt idx="31">
                  <c:v>1.5676295174811279E-3</c:v>
                </c:pt>
                <c:pt idx="32">
                  <c:v>8.2019283666568722E-4</c:v>
                </c:pt>
                <c:pt idx="33">
                  <c:v>6.7150551054176823E-4</c:v>
                </c:pt>
                <c:pt idx="34">
                  <c:v>9.0677777649814833E-4</c:v>
                </c:pt>
                <c:pt idx="35">
                  <c:v>9.9742458241163022E-4</c:v>
                </c:pt>
                <c:pt idx="36">
                  <c:v>3.3056979386876327E-4</c:v>
                </c:pt>
                <c:pt idx="37">
                  <c:v>6.4962213449858879E-4</c:v>
                </c:pt>
                <c:pt idx="38">
                  <c:v>1.7578368980820398E-3</c:v>
                </c:pt>
                <c:pt idx="39">
                  <c:v>1.1564209703063453E-3</c:v>
                </c:pt>
                <c:pt idx="40">
                  <c:v>1.4298069051274381E-3</c:v>
                </c:pt>
                <c:pt idx="41">
                  <c:v>1.7161919473478746E-3</c:v>
                </c:pt>
                <c:pt idx="42">
                  <c:v>1.6181302194565829E-3</c:v>
                </c:pt>
                <c:pt idx="43">
                  <c:v>8.18876651992031E-3</c:v>
                </c:pt>
                <c:pt idx="44">
                  <c:v>9.2316670790999634E-3</c:v>
                </c:pt>
                <c:pt idx="45">
                  <c:v>9.3772934483386736E-3</c:v>
                </c:pt>
                <c:pt idx="46">
                  <c:v>9.3305714966616504E-3</c:v>
                </c:pt>
                <c:pt idx="47">
                  <c:v>9.7269535523707117E-3</c:v>
                </c:pt>
                <c:pt idx="48">
                  <c:v>8.895535271576032E-3</c:v>
                </c:pt>
                <c:pt idx="49">
                  <c:v>9.6293399988401276E-3</c:v>
                </c:pt>
              </c:numCache>
            </c:numRef>
          </c:val>
          <c:smooth val="0"/>
          <c:extLst>
            <c:ext xmlns:c16="http://schemas.microsoft.com/office/drawing/2014/chart" uri="{C3380CC4-5D6E-409C-BE32-E72D297353CC}">
              <c16:uniqueId val="{00000004-9CD8-42B5-BD27-BBCD2930E2DD}"/>
            </c:ext>
          </c:extLst>
        </c:ser>
        <c:dLbls>
          <c:showLegendKey val="0"/>
          <c:showVal val="0"/>
          <c:showCatName val="0"/>
          <c:showSerName val="0"/>
          <c:showPercent val="0"/>
          <c:showBubbleSize val="0"/>
        </c:dLbls>
        <c:smooth val="0"/>
        <c:axId val="151980672"/>
        <c:axId val="151982464"/>
      </c:lineChart>
      <c:catAx>
        <c:axId val="151980672"/>
        <c:scaling>
          <c:orientation val="minMax"/>
        </c:scaling>
        <c:delete val="0"/>
        <c:axPos val="b"/>
        <c:numFmt formatCode="General" sourceLinked="0"/>
        <c:majorTickMark val="out"/>
        <c:minorTickMark val="none"/>
        <c:tickLblPos val="nextTo"/>
        <c:crossAx val="151982464"/>
        <c:crosses val="autoZero"/>
        <c:auto val="1"/>
        <c:lblAlgn val="ctr"/>
        <c:lblOffset val="100"/>
        <c:noMultiLvlLbl val="0"/>
      </c:catAx>
      <c:valAx>
        <c:axId val="151982464"/>
        <c:scaling>
          <c:orientation val="minMax"/>
        </c:scaling>
        <c:delete val="0"/>
        <c:axPos val="l"/>
        <c:majorGridlines/>
        <c:numFmt formatCode="0.0%" sourceLinked="1"/>
        <c:majorTickMark val="out"/>
        <c:minorTickMark val="none"/>
        <c:tickLblPos val="nextTo"/>
        <c:crossAx val="1519806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TdR_43!$B$86</c:f>
              <c:strCache>
                <c:ptCount val="1"/>
                <c:pt idx="0">
                  <c:v>Agriculture</c:v>
                </c:pt>
              </c:strCache>
            </c:strRef>
          </c:tx>
          <c:marker>
            <c:symbol val="none"/>
          </c:marker>
          <c:cat>
            <c:strRef>
              <c:f>TdR_43!$C$85:$BA$85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TdR_43!$C$86:$BA$86</c:f>
              <c:numCache>
                <c:formatCode>0.0%</c:formatCode>
                <c:ptCount val="51"/>
                <c:pt idx="0">
                  <c:v>3.3239684109534792E-3</c:v>
                </c:pt>
                <c:pt idx="1">
                  <c:v>1.7259359054028678E-3</c:v>
                </c:pt>
                <c:pt idx="2">
                  <c:v>2.2688138216349582E-3</c:v>
                </c:pt>
                <c:pt idx="3">
                  <c:v>3.6667683933987311E-3</c:v>
                </c:pt>
                <c:pt idx="4">
                  <c:v>1.66808871336663E-3</c:v>
                </c:pt>
                <c:pt idx="5">
                  <c:v>2.1913663649291248E-3</c:v>
                </c:pt>
                <c:pt idx="6">
                  <c:v>2.1740780125726828E-3</c:v>
                </c:pt>
                <c:pt idx="7">
                  <c:v>1.9832820785692117E-3</c:v>
                </c:pt>
                <c:pt idx="8">
                  <c:v>1.6738333882835722E-3</c:v>
                </c:pt>
                <c:pt idx="9">
                  <c:v>1.7031427205038184E-3</c:v>
                </c:pt>
                <c:pt idx="10">
                  <c:v>1.8862611004402266E-3</c:v>
                </c:pt>
                <c:pt idx="11">
                  <c:v>1.7696296199798426E-3</c:v>
                </c:pt>
                <c:pt idx="12">
                  <c:v>5.2166318467937803E-3</c:v>
                </c:pt>
                <c:pt idx="13">
                  <c:v>1.4649727612295093E-3</c:v>
                </c:pt>
                <c:pt idx="14">
                  <c:v>1.9816766347094724E-3</c:v>
                </c:pt>
                <c:pt idx="15">
                  <c:v>1.5679432549629436E-3</c:v>
                </c:pt>
                <c:pt idx="16">
                  <c:v>1.7393976386412429E-3</c:v>
                </c:pt>
                <c:pt idx="17">
                  <c:v>1.2489451054515004E-3</c:v>
                </c:pt>
                <c:pt idx="18">
                  <c:v>1.3805808924566461E-3</c:v>
                </c:pt>
                <c:pt idx="19">
                  <c:v>1.6446665068946269E-3</c:v>
                </c:pt>
                <c:pt idx="20">
                  <c:v>1.087076269862243E-3</c:v>
                </c:pt>
                <c:pt idx="21">
                  <c:v>4.3408851932954197E-3</c:v>
                </c:pt>
                <c:pt idx="22">
                  <c:v>2.7949123713847681E-3</c:v>
                </c:pt>
                <c:pt idx="23">
                  <c:v>3.5977540742156157E-3</c:v>
                </c:pt>
                <c:pt idx="24">
                  <c:v>4.444666942945345E-3</c:v>
                </c:pt>
                <c:pt idx="25">
                  <c:v>2.1909800114324708E-3</c:v>
                </c:pt>
                <c:pt idx="26">
                  <c:v>2.0349508609938684E-3</c:v>
                </c:pt>
                <c:pt idx="27">
                  <c:v>1.2365423272034423E-3</c:v>
                </c:pt>
                <c:pt idx="28">
                  <c:v>4.7202197785920878E-3</c:v>
                </c:pt>
                <c:pt idx="29">
                  <c:v>1.8303215146286071E-3</c:v>
                </c:pt>
                <c:pt idx="30">
                  <c:v>5.1377016650680585E-3</c:v>
                </c:pt>
                <c:pt idx="31">
                  <c:v>4.391144619560112E-3</c:v>
                </c:pt>
                <c:pt idx="32">
                  <c:v>1.8918820778523885E-3</c:v>
                </c:pt>
                <c:pt idx="33">
                  <c:v>2.721068423464318E-3</c:v>
                </c:pt>
                <c:pt idx="34">
                  <c:v>1.4173218747404784E-3</c:v>
                </c:pt>
                <c:pt idx="35">
                  <c:v>2.7355119409338781E-3</c:v>
                </c:pt>
                <c:pt idx="36">
                  <c:v>1.6333909044391214E-3</c:v>
                </c:pt>
                <c:pt idx="37">
                  <c:v>2.9517496002537287E-3</c:v>
                </c:pt>
                <c:pt idx="38">
                  <c:v>1.7291595877073317E-3</c:v>
                </c:pt>
                <c:pt idx="39">
                  <c:v>9.8710165063888283E-4</c:v>
                </c:pt>
                <c:pt idx="40">
                  <c:v>5.7043731141952639E-3</c:v>
                </c:pt>
                <c:pt idx="41">
                  <c:v>5.7091472487353044E-3</c:v>
                </c:pt>
                <c:pt idx="42">
                  <c:v>9.2888108576736819E-3</c:v>
                </c:pt>
                <c:pt idx="43">
                  <c:v>8.1950387008610046E-3</c:v>
                </c:pt>
                <c:pt idx="44">
                  <c:v>8.6745185846111971E-3</c:v>
                </c:pt>
                <c:pt idx="45">
                  <c:v>6.2583097443921539E-3</c:v>
                </c:pt>
                <c:pt idx="46">
                  <c:v>3.3956983920109566E-3</c:v>
                </c:pt>
                <c:pt idx="47">
                  <c:v>5.0076800630450558E-3</c:v>
                </c:pt>
                <c:pt idx="48">
                  <c:v>1.0881151936996403E-2</c:v>
                </c:pt>
                <c:pt idx="49">
                  <c:v>6.0852137688709789E-3</c:v>
                </c:pt>
                <c:pt idx="50">
                  <c:v>8.0143932941783361E-3</c:v>
                </c:pt>
              </c:numCache>
            </c:numRef>
          </c:val>
          <c:smooth val="0"/>
          <c:extLst>
            <c:ext xmlns:c16="http://schemas.microsoft.com/office/drawing/2014/chart" uri="{C3380CC4-5D6E-409C-BE32-E72D297353CC}">
              <c16:uniqueId val="{00000000-3183-4056-89CD-43630206BA5D}"/>
            </c:ext>
          </c:extLst>
        </c:ser>
        <c:ser>
          <c:idx val="1"/>
          <c:order val="1"/>
          <c:tx>
            <c:strRef>
              <c:f>TdR_43!$B$87</c:f>
              <c:strCache>
                <c:ptCount val="1"/>
                <c:pt idx="0">
                  <c:v>Industrie</c:v>
                </c:pt>
              </c:strCache>
            </c:strRef>
          </c:tx>
          <c:marker>
            <c:symbol val="none"/>
          </c:marker>
          <c:cat>
            <c:strRef>
              <c:f>TdR_43!$C$85:$BA$85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TdR_43!$C$87:$BA$87</c:f>
              <c:numCache>
                <c:formatCode>0.0%</c:formatCode>
                <c:ptCount val="51"/>
                <c:pt idx="0">
                  <c:v>9.340889583501899E-2</c:v>
                </c:pt>
                <c:pt idx="1">
                  <c:v>8.8962025979441264E-2</c:v>
                </c:pt>
                <c:pt idx="2">
                  <c:v>8.8928896672172145E-2</c:v>
                </c:pt>
                <c:pt idx="3">
                  <c:v>8.8368254278682584E-2</c:v>
                </c:pt>
                <c:pt idx="4">
                  <c:v>8.3590272367321264E-2</c:v>
                </c:pt>
                <c:pt idx="5">
                  <c:v>8.3953690762779781E-2</c:v>
                </c:pt>
                <c:pt idx="6">
                  <c:v>7.0793966509282005E-2</c:v>
                </c:pt>
                <c:pt idx="7">
                  <c:v>6.8588455306208718E-2</c:v>
                </c:pt>
                <c:pt idx="8">
                  <c:v>6.9380118535490531E-2</c:v>
                </c:pt>
                <c:pt idx="9">
                  <c:v>7.0152509506250446E-2</c:v>
                </c:pt>
                <c:pt idx="10">
                  <c:v>7.8144326936168323E-2</c:v>
                </c:pt>
                <c:pt idx="11">
                  <c:v>8.2193110601153196E-2</c:v>
                </c:pt>
                <c:pt idx="12">
                  <c:v>8.5539060505938028E-2</c:v>
                </c:pt>
                <c:pt idx="13">
                  <c:v>8.9711319307449133E-2</c:v>
                </c:pt>
                <c:pt idx="14">
                  <c:v>8.6440174292079175E-2</c:v>
                </c:pt>
                <c:pt idx="15">
                  <c:v>8.604367839467221E-2</c:v>
                </c:pt>
                <c:pt idx="16">
                  <c:v>8.7176148125448924E-2</c:v>
                </c:pt>
                <c:pt idx="17">
                  <c:v>8.9340962249632103E-2</c:v>
                </c:pt>
                <c:pt idx="18">
                  <c:v>9.8249533665873232E-2</c:v>
                </c:pt>
                <c:pt idx="19">
                  <c:v>9.0896197945634791E-2</c:v>
                </c:pt>
                <c:pt idx="20">
                  <c:v>9.202734068054419E-2</c:v>
                </c:pt>
                <c:pt idx="21">
                  <c:v>9.7989873391264776E-2</c:v>
                </c:pt>
                <c:pt idx="22">
                  <c:v>9.2929868473016583E-2</c:v>
                </c:pt>
                <c:pt idx="23">
                  <c:v>9.601740169498818E-2</c:v>
                </c:pt>
                <c:pt idx="24">
                  <c:v>9.4135405938007385E-2</c:v>
                </c:pt>
                <c:pt idx="25">
                  <c:v>9.9627311766502205E-2</c:v>
                </c:pt>
                <c:pt idx="26">
                  <c:v>0.10329405884796374</c:v>
                </c:pt>
                <c:pt idx="27">
                  <c:v>0.10245805244856643</c:v>
                </c:pt>
                <c:pt idx="28">
                  <c:v>9.9096066992246254E-2</c:v>
                </c:pt>
                <c:pt idx="29">
                  <c:v>9.9250443774836092E-2</c:v>
                </c:pt>
                <c:pt idx="30">
                  <c:v>9.9210814643141604E-2</c:v>
                </c:pt>
                <c:pt idx="31">
                  <c:v>9.5829732322509686E-2</c:v>
                </c:pt>
                <c:pt idx="32">
                  <c:v>9.9305334313708915E-2</c:v>
                </c:pt>
                <c:pt idx="33">
                  <c:v>9.6916506960315327E-2</c:v>
                </c:pt>
                <c:pt idx="34">
                  <c:v>9.6455989851037371E-2</c:v>
                </c:pt>
                <c:pt idx="35">
                  <c:v>9.284595548495124E-2</c:v>
                </c:pt>
                <c:pt idx="36">
                  <c:v>6.6530853999596656E-2</c:v>
                </c:pt>
                <c:pt idx="37">
                  <c:v>7.2041402713790129E-2</c:v>
                </c:pt>
                <c:pt idx="38">
                  <c:v>9.2454668336151041E-2</c:v>
                </c:pt>
                <c:pt idx="39">
                  <c:v>9.5864774945316339E-2</c:v>
                </c:pt>
                <c:pt idx="40">
                  <c:v>9.803100411343961E-2</c:v>
                </c:pt>
                <c:pt idx="41">
                  <c:v>0.10096110363832989</c:v>
                </c:pt>
                <c:pt idx="42">
                  <c:v>9.7202203498386458E-2</c:v>
                </c:pt>
                <c:pt idx="43">
                  <c:v>9.7788879352827277E-2</c:v>
                </c:pt>
                <c:pt idx="44">
                  <c:v>9.4276830478594767E-2</c:v>
                </c:pt>
                <c:pt idx="45">
                  <c:v>9.2672728721305581E-2</c:v>
                </c:pt>
                <c:pt idx="46">
                  <c:v>9.2904858894246795E-2</c:v>
                </c:pt>
                <c:pt idx="47">
                  <c:v>8.9262957265990039E-2</c:v>
                </c:pt>
                <c:pt idx="48">
                  <c:v>8.1788316777621967E-2</c:v>
                </c:pt>
                <c:pt idx="49">
                  <c:v>8.5164038802657452E-2</c:v>
                </c:pt>
                <c:pt idx="50">
                  <c:v>8.2483578457411985E-2</c:v>
                </c:pt>
              </c:numCache>
            </c:numRef>
          </c:val>
          <c:smooth val="0"/>
          <c:extLst>
            <c:ext xmlns:c16="http://schemas.microsoft.com/office/drawing/2014/chart" uri="{C3380CC4-5D6E-409C-BE32-E72D297353CC}">
              <c16:uniqueId val="{00000001-3183-4056-89CD-43630206BA5D}"/>
            </c:ext>
          </c:extLst>
        </c:ser>
        <c:ser>
          <c:idx val="2"/>
          <c:order val="2"/>
          <c:tx>
            <c:strRef>
              <c:f>TdR_43!$B$88</c:f>
              <c:strCache>
                <c:ptCount val="1"/>
                <c:pt idx="0">
                  <c:v>Construction</c:v>
                </c:pt>
              </c:strCache>
            </c:strRef>
          </c:tx>
          <c:marker>
            <c:symbol val="none"/>
          </c:marker>
          <c:cat>
            <c:strRef>
              <c:f>TdR_43!$C$85:$BA$85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TdR_43!$C$88:$BA$88</c:f>
              <c:numCache>
                <c:formatCode>0.0%</c:formatCode>
                <c:ptCount val="51"/>
                <c:pt idx="0">
                  <c:v>5.2191726205546178E-2</c:v>
                </c:pt>
                <c:pt idx="1">
                  <c:v>5.5038805752372869E-2</c:v>
                </c:pt>
                <c:pt idx="2">
                  <c:v>6.3328909145600701E-2</c:v>
                </c:pt>
                <c:pt idx="3">
                  <c:v>6.368530843645448E-2</c:v>
                </c:pt>
                <c:pt idx="4">
                  <c:v>5.0941478184981959E-2</c:v>
                </c:pt>
                <c:pt idx="5">
                  <c:v>4.4119624581232759E-2</c:v>
                </c:pt>
                <c:pt idx="6">
                  <c:v>4.1038234235345639E-2</c:v>
                </c:pt>
                <c:pt idx="7">
                  <c:v>4.4177660040992987E-2</c:v>
                </c:pt>
                <c:pt idx="8">
                  <c:v>5.5660468355823674E-2</c:v>
                </c:pt>
                <c:pt idx="9">
                  <c:v>4.5380866291090338E-2</c:v>
                </c:pt>
                <c:pt idx="10">
                  <c:v>5.1040126007366557E-2</c:v>
                </c:pt>
                <c:pt idx="11">
                  <c:v>4.5658520292765646E-2</c:v>
                </c:pt>
                <c:pt idx="12">
                  <c:v>4.8702788248999776E-2</c:v>
                </c:pt>
                <c:pt idx="13">
                  <c:v>4.1889509136295168E-2</c:v>
                </c:pt>
                <c:pt idx="14">
                  <c:v>4.6354497326299593E-2</c:v>
                </c:pt>
                <c:pt idx="15">
                  <c:v>3.9866981398692034E-2</c:v>
                </c:pt>
                <c:pt idx="16">
                  <c:v>4.410759693270918E-2</c:v>
                </c:pt>
                <c:pt idx="17">
                  <c:v>5.4425276358953799E-2</c:v>
                </c:pt>
                <c:pt idx="18">
                  <c:v>5.7285444672821761E-2</c:v>
                </c:pt>
                <c:pt idx="19">
                  <c:v>5.8830149153349706E-2</c:v>
                </c:pt>
                <c:pt idx="20">
                  <c:v>4.6913629567509295E-2</c:v>
                </c:pt>
                <c:pt idx="21">
                  <c:v>4.1656433156763616E-2</c:v>
                </c:pt>
                <c:pt idx="22">
                  <c:v>4.6843011209853992E-2</c:v>
                </c:pt>
                <c:pt idx="23">
                  <c:v>5.0546578678424839E-2</c:v>
                </c:pt>
                <c:pt idx="24">
                  <c:v>5.0130948971902782E-2</c:v>
                </c:pt>
                <c:pt idx="25">
                  <c:v>5.8677465931079913E-2</c:v>
                </c:pt>
                <c:pt idx="26">
                  <c:v>6.9803611432180779E-2</c:v>
                </c:pt>
                <c:pt idx="27">
                  <c:v>6.0721606950432522E-2</c:v>
                </c:pt>
                <c:pt idx="28">
                  <c:v>6.2886244229845539E-2</c:v>
                </c:pt>
                <c:pt idx="29">
                  <c:v>7.0099603396515345E-2</c:v>
                </c:pt>
                <c:pt idx="30">
                  <c:v>6.768704729663097E-2</c:v>
                </c:pt>
                <c:pt idx="31">
                  <c:v>6.4387312067635483E-2</c:v>
                </c:pt>
                <c:pt idx="32">
                  <c:v>6.1223082226561788E-2</c:v>
                </c:pt>
                <c:pt idx="33">
                  <c:v>5.5332878373697637E-2</c:v>
                </c:pt>
                <c:pt idx="34">
                  <c:v>6.4950178642706857E-2</c:v>
                </c:pt>
                <c:pt idx="35">
                  <c:v>6.3476538551925796E-2</c:v>
                </c:pt>
                <c:pt idx="36">
                  <c:v>1.5334514275859135E-2</c:v>
                </c:pt>
                <c:pt idx="37">
                  <c:v>4.4723287575996994E-2</c:v>
                </c:pt>
                <c:pt idx="38">
                  <c:v>5.5870949857639643E-2</c:v>
                </c:pt>
                <c:pt idx="39">
                  <c:v>5.7663127386355095E-2</c:v>
                </c:pt>
                <c:pt idx="40">
                  <c:v>5.8034010664589242E-2</c:v>
                </c:pt>
                <c:pt idx="41">
                  <c:v>6.0276458080898106E-2</c:v>
                </c:pt>
                <c:pt idx="42">
                  <c:v>5.8579581228428122E-2</c:v>
                </c:pt>
                <c:pt idx="43">
                  <c:v>5.9285049554588916E-2</c:v>
                </c:pt>
                <c:pt idx="44">
                  <c:v>5.5137331621080234E-2</c:v>
                </c:pt>
                <c:pt idx="45">
                  <c:v>5.4050292067263438E-2</c:v>
                </c:pt>
                <c:pt idx="46">
                  <c:v>5.7341502335374231E-2</c:v>
                </c:pt>
                <c:pt idx="47">
                  <c:v>5.550428783898799E-2</c:v>
                </c:pt>
                <c:pt idx="48">
                  <c:v>5.2617417084841071E-2</c:v>
                </c:pt>
                <c:pt idx="49">
                  <c:v>4.9636232423165019E-2</c:v>
                </c:pt>
                <c:pt idx="50">
                  <c:v>4.6700062122879554E-2</c:v>
                </c:pt>
              </c:numCache>
            </c:numRef>
          </c:val>
          <c:smooth val="0"/>
          <c:extLst>
            <c:ext xmlns:c16="http://schemas.microsoft.com/office/drawing/2014/chart" uri="{C3380CC4-5D6E-409C-BE32-E72D297353CC}">
              <c16:uniqueId val="{00000002-3183-4056-89CD-43630206BA5D}"/>
            </c:ext>
          </c:extLst>
        </c:ser>
        <c:ser>
          <c:idx val="3"/>
          <c:order val="3"/>
          <c:tx>
            <c:strRef>
              <c:f>TdR_43!$B$89</c:f>
              <c:strCache>
                <c:ptCount val="1"/>
                <c:pt idx="0">
                  <c:v>Tertiaire marchand</c:v>
                </c:pt>
              </c:strCache>
            </c:strRef>
          </c:tx>
          <c:marker>
            <c:symbol val="none"/>
          </c:marker>
          <c:cat>
            <c:strRef>
              <c:f>TdR_43!$C$85:$BA$85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TdR_43!$C$89:$BA$89</c:f>
              <c:numCache>
                <c:formatCode>0.0%</c:formatCode>
                <c:ptCount val="51"/>
                <c:pt idx="0">
                  <c:v>1.0022403674054494E-2</c:v>
                </c:pt>
                <c:pt idx="1">
                  <c:v>1.0094130114930801E-2</c:v>
                </c:pt>
                <c:pt idx="2">
                  <c:v>9.3429268860478389E-3</c:v>
                </c:pt>
                <c:pt idx="3">
                  <c:v>8.04407971739334E-3</c:v>
                </c:pt>
                <c:pt idx="4">
                  <c:v>6.6027286030165321E-3</c:v>
                </c:pt>
                <c:pt idx="5">
                  <c:v>5.8859337500542187E-3</c:v>
                </c:pt>
                <c:pt idx="6">
                  <c:v>6.9210880256470987E-3</c:v>
                </c:pt>
                <c:pt idx="7">
                  <c:v>7.3721415237358399E-3</c:v>
                </c:pt>
                <c:pt idx="8">
                  <c:v>7.7922663018667963E-3</c:v>
                </c:pt>
                <c:pt idx="9">
                  <c:v>7.473267636394664E-3</c:v>
                </c:pt>
                <c:pt idx="10">
                  <c:v>6.9849180294048047E-3</c:v>
                </c:pt>
                <c:pt idx="11">
                  <c:v>6.4566846425491986E-3</c:v>
                </c:pt>
                <c:pt idx="12">
                  <c:v>7.2637807483739341E-3</c:v>
                </c:pt>
                <c:pt idx="13">
                  <c:v>8.6603094029411992E-3</c:v>
                </c:pt>
                <c:pt idx="14">
                  <c:v>7.58039378674083E-3</c:v>
                </c:pt>
                <c:pt idx="15">
                  <c:v>9.988073839245333E-3</c:v>
                </c:pt>
                <c:pt idx="16">
                  <c:v>9.8348265446544375E-3</c:v>
                </c:pt>
                <c:pt idx="17">
                  <c:v>9.853950200677605E-3</c:v>
                </c:pt>
                <c:pt idx="18">
                  <c:v>1.0642658830137862E-2</c:v>
                </c:pt>
                <c:pt idx="19">
                  <c:v>9.3585710081931662E-3</c:v>
                </c:pt>
                <c:pt idx="20">
                  <c:v>1.0053255411899964E-2</c:v>
                </c:pt>
                <c:pt idx="21">
                  <c:v>9.78869376450822E-3</c:v>
                </c:pt>
                <c:pt idx="22">
                  <c:v>1.1506498219867906E-2</c:v>
                </c:pt>
                <c:pt idx="23">
                  <c:v>1.5002999544118859E-2</c:v>
                </c:pt>
                <c:pt idx="24">
                  <c:v>1.7751382022087203E-2</c:v>
                </c:pt>
                <c:pt idx="25">
                  <c:v>1.7776136471339167E-2</c:v>
                </c:pt>
                <c:pt idx="26">
                  <c:v>1.9608376390275632E-2</c:v>
                </c:pt>
                <c:pt idx="27">
                  <c:v>2.0376974982008803E-2</c:v>
                </c:pt>
                <c:pt idx="28">
                  <c:v>1.8520902710108721E-2</c:v>
                </c:pt>
                <c:pt idx="29">
                  <c:v>1.8149269735304313E-2</c:v>
                </c:pt>
                <c:pt idx="30">
                  <c:v>1.8982654701969703E-2</c:v>
                </c:pt>
                <c:pt idx="31">
                  <c:v>1.66641840741555E-2</c:v>
                </c:pt>
                <c:pt idx="32">
                  <c:v>1.7821820401949934E-2</c:v>
                </c:pt>
                <c:pt idx="33">
                  <c:v>1.8283974209264593E-2</c:v>
                </c:pt>
                <c:pt idx="34">
                  <c:v>1.9344059066755435E-2</c:v>
                </c:pt>
                <c:pt idx="35">
                  <c:v>2.2041525109511326E-2</c:v>
                </c:pt>
                <c:pt idx="36">
                  <c:v>1.5257719351248897E-2</c:v>
                </c:pt>
                <c:pt idx="37">
                  <c:v>2.1505976485577664E-2</c:v>
                </c:pt>
                <c:pt idx="38">
                  <c:v>2.478235629746646E-2</c:v>
                </c:pt>
                <c:pt idx="39">
                  <c:v>2.536559216321917E-2</c:v>
                </c:pt>
                <c:pt idx="40">
                  <c:v>2.6730384456500392E-2</c:v>
                </c:pt>
                <c:pt idx="41">
                  <c:v>3.2621883700158144E-2</c:v>
                </c:pt>
                <c:pt idx="42">
                  <c:v>2.896008768014198E-2</c:v>
                </c:pt>
                <c:pt idx="43">
                  <c:v>2.7471330822972661E-2</c:v>
                </c:pt>
                <c:pt idx="44">
                  <c:v>2.9575740439071203E-2</c:v>
                </c:pt>
                <c:pt idx="45">
                  <c:v>2.8427016913736947E-2</c:v>
                </c:pt>
                <c:pt idx="46">
                  <c:v>2.7677479131061639E-2</c:v>
                </c:pt>
                <c:pt idx="47">
                  <c:v>2.6541211812107827E-2</c:v>
                </c:pt>
                <c:pt idx="48">
                  <c:v>2.6689645053232045E-2</c:v>
                </c:pt>
                <c:pt idx="49">
                  <c:v>2.6986250615101036E-2</c:v>
                </c:pt>
                <c:pt idx="50">
                  <c:v>2.7305760524925827E-2</c:v>
                </c:pt>
              </c:numCache>
            </c:numRef>
          </c:val>
          <c:smooth val="0"/>
          <c:extLst>
            <c:ext xmlns:c16="http://schemas.microsoft.com/office/drawing/2014/chart" uri="{C3380CC4-5D6E-409C-BE32-E72D297353CC}">
              <c16:uniqueId val="{00000003-3183-4056-89CD-43630206BA5D}"/>
            </c:ext>
          </c:extLst>
        </c:ser>
        <c:ser>
          <c:idx val="4"/>
          <c:order val="4"/>
          <c:tx>
            <c:strRef>
              <c:f>TdR_43!$B$90</c:f>
              <c:strCache>
                <c:ptCount val="1"/>
                <c:pt idx="0">
                  <c:v>Tertiaire non marchand</c:v>
                </c:pt>
              </c:strCache>
            </c:strRef>
          </c:tx>
          <c:marker>
            <c:symbol val="none"/>
          </c:marker>
          <c:cat>
            <c:strRef>
              <c:f>TdR_43!$C$85:$BA$85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TdR_43!$C$90:$BA$90</c:f>
              <c:numCache>
                <c:formatCode>0.0%</c:formatCode>
                <c:ptCount val="51"/>
                <c:pt idx="0">
                  <c:v>9.318359291057962E-4</c:v>
                </c:pt>
                <c:pt idx="1">
                  <c:v>6.8206199289924674E-4</c:v>
                </c:pt>
                <c:pt idx="2">
                  <c:v>6.8454876800664276E-4</c:v>
                </c:pt>
                <c:pt idx="3">
                  <c:v>8.6855732060172881E-4</c:v>
                </c:pt>
                <c:pt idx="4">
                  <c:v>1.1591189561794303E-3</c:v>
                </c:pt>
                <c:pt idx="5">
                  <c:v>7.7415042005336701E-4</c:v>
                </c:pt>
                <c:pt idx="6">
                  <c:v>1.0583641608983316E-3</c:v>
                </c:pt>
                <c:pt idx="7">
                  <c:v>1.2417170278555135E-3</c:v>
                </c:pt>
                <c:pt idx="8">
                  <c:v>9.7194661368151002E-4</c:v>
                </c:pt>
                <c:pt idx="9">
                  <c:v>9.2771883611491711E-4</c:v>
                </c:pt>
                <c:pt idx="10">
                  <c:v>2.969308898476444E-4</c:v>
                </c:pt>
                <c:pt idx="11">
                  <c:v>3.5872885552377921E-4</c:v>
                </c:pt>
                <c:pt idx="12">
                  <c:v>3.4389526935032339E-4</c:v>
                </c:pt>
                <c:pt idx="13">
                  <c:v>3.9533286445464353E-4</c:v>
                </c:pt>
                <c:pt idx="14">
                  <c:v>4.212067079455972E-4</c:v>
                </c:pt>
                <c:pt idx="15">
                  <c:v>4.3371859208715083E-4</c:v>
                </c:pt>
                <c:pt idx="16">
                  <c:v>2.3297564683650952E-4</c:v>
                </c:pt>
                <c:pt idx="17">
                  <c:v>4.506253974275103E-4</c:v>
                </c:pt>
                <c:pt idx="18">
                  <c:v>7.3353163197349019E-4</c:v>
                </c:pt>
                <c:pt idx="19">
                  <c:v>6.4292887038817806E-4</c:v>
                </c:pt>
                <c:pt idx="20">
                  <c:v>6.2919705756311678E-4</c:v>
                </c:pt>
                <c:pt idx="21">
                  <c:v>5.6275133490956948E-4</c:v>
                </c:pt>
                <c:pt idx="22">
                  <c:v>8.260332335950888E-4</c:v>
                </c:pt>
                <c:pt idx="23">
                  <c:v>6.5765380284216191E-4</c:v>
                </c:pt>
                <c:pt idx="24">
                  <c:v>1.2070472022769365E-3</c:v>
                </c:pt>
                <c:pt idx="25">
                  <c:v>1.5114206723806296E-3</c:v>
                </c:pt>
                <c:pt idx="26">
                  <c:v>9.8810578736640469E-4</c:v>
                </c:pt>
                <c:pt idx="27">
                  <c:v>1.1324044547441584E-3</c:v>
                </c:pt>
                <c:pt idx="28">
                  <c:v>1.4030969279574977E-3</c:v>
                </c:pt>
                <c:pt idx="29">
                  <c:v>1.6180636679573178E-3</c:v>
                </c:pt>
                <c:pt idx="30">
                  <c:v>8.9358538595587882E-4</c:v>
                </c:pt>
                <c:pt idx="31">
                  <c:v>1.5676295174811279E-3</c:v>
                </c:pt>
                <c:pt idx="32">
                  <c:v>8.2019283666568722E-4</c:v>
                </c:pt>
                <c:pt idx="33">
                  <c:v>6.7150551054176823E-4</c:v>
                </c:pt>
                <c:pt idx="34">
                  <c:v>9.0677777649814833E-4</c:v>
                </c:pt>
                <c:pt idx="35">
                  <c:v>9.9742458241163022E-4</c:v>
                </c:pt>
                <c:pt idx="36">
                  <c:v>3.3056979386876327E-4</c:v>
                </c:pt>
                <c:pt idx="37">
                  <c:v>6.4962213449858879E-4</c:v>
                </c:pt>
                <c:pt idx="38">
                  <c:v>1.7578368980820398E-3</c:v>
                </c:pt>
                <c:pt idx="39">
                  <c:v>1.1564209703063453E-3</c:v>
                </c:pt>
                <c:pt idx="40">
                  <c:v>1.4298069051274381E-3</c:v>
                </c:pt>
                <c:pt idx="41">
                  <c:v>1.7161919473478746E-3</c:v>
                </c:pt>
                <c:pt idx="42">
                  <c:v>1.6181302194565829E-3</c:v>
                </c:pt>
                <c:pt idx="43">
                  <c:v>8.18876651992031E-3</c:v>
                </c:pt>
                <c:pt idx="44">
                  <c:v>9.2316670790999634E-3</c:v>
                </c:pt>
                <c:pt idx="45">
                  <c:v>9.3772934483386736E-3</c:v>
                </c:pt>
                <c:pt idx="46">
                  <c:v>9.3305714966616504E-3</c:v>
                </c:pt>
                <c:pt idx="47">
                  <c:v>9.7269535523707117E-3</c:v>
                </c:pt>
                <c:pt idx="48">
                  <c:v>8.895535271576032E-3</c:v>
                </c:pt>
                <c:pt idx="49">
                  <c:v>9.6293399988401276E-3</c:v>
                </c:pt>
                <c:pt idx="50">
                  <c:v>1.0830212449333132E-2</c:v>
                </c:pt>
              </c:numCache>
            </c:numRef>
          </c:val>
          <c:smooth val="0"/>
          <c:extLst>
            <c:ext xmlns:c16="http://schemas.microsoft.com/office/drawing/2014/chart" uri="{C3380CC4-5D6E-409C-BE32-E72D297353CC}">
              <c16:uniqueId val="{00000004-3183-4056-89CD-43630206BA5D}"/>
            </c:ext>
          </c:extLst>
        </c:ser>
        <c:dLbls>
          <c:showLegendKey val="0"/>
          <c:showVal val="0"/>
          <c:showCatName val="0"/>
          <c:showSerName val="0"/>
          <c:showPercent val="0"/>
          <c:showBubbleSize val="0"/>
        </c:dLbls>
        <c:smooth val="0"/>
        <c:axId val="151980672"/>
        <c:axId val="151982464"/>
      </c:lineChart>
      <c:catAx>
        <c:axId val="151980672"/>
        <c:scaling>
          <c:orientation val="minMax"/>
        </c:scaling>
        <c:delete val="0"/>
        <c:axPos val="b"/>
        <c:numFmt formatCode="General" sourceLinked="0"/>
        <c:majorTickMark val="out"/>
        <c:minorTickMark val="none"/>
        <c:tickLblPos val="nextTo"/>
        <c:crossAx val="151982464"/>
        <c:crosses val="autoZero"/>
        <c:auto val="1"/>
        <c:lblAlgn val="ctr"/>
        <c:lblOffset val="100"/>
        <c:noMultiLvlLbl val="0"/>
      </c:catAx>
      <c:valAx>
        <c:axId val="151982464"/>
        <c:scaling>
          <c:orientation val="minMax"/>
        </c:scaling>
        <c:delete val="0"/>
        <c:axPos val="l"/>
        <c:majorGridlines/>
        <c:numFmt formatCode="0.0%" sourceLinked="1"/>
        <c:majorTickMark val="out"/>
        <c:minorTickMark val="none"/>
        <c:tickLblPos val="nextTo"/>
        <c:crossAx val="1519806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trimestrielle des ETP intérimaires dans le tertiaire dans l'Allier</a:t>
            </a:r>
            <a:r>
              <a:rPr lang="en-US"/>
              <a:t> </a:t>
            </a:r>
          </a:p>
          <a:p>
            <a:pPr>
              <a:defRPr/>
            </a:pPr>
            <a:r>
              <a:rPr lang="en-US" sz="1050" b="0"/>
              <a:t>(Source : Dares, DSN, Fichiers Pôle-emploi, CVS, lieu de l'entreprise utilisatrice, naf 17)</a:t>
            </a:r>
          </a:p>
        </c:rich>
      </c:tx>
      <c:overlay val="0"/>
    </c:title>
    <c:autoTitleDeleted val="0"/>
    <c:plotArea>
      <c:layout/>
      <c:lineChart>
        <c:grouping val="standard"/>
        <c:varyColors val="0"/>
        <c:ser>
          <c:idx val="0"/>
          <c:order val="0"/>
          <c:tx>
            <c:strRef>
              <c:f>ETP_03!$D$38</c:f>
              <c:strCache>
                <c:ptCount val="1"/>
                <c:pt idx="0">
                  <c:v>Commerce ; reparation d'automobiles et de motocycles</c:v>
                </c:pt>
              </c:strCache>
            </c:strRef>
          </c:tx>
          <c:marker>
            <c:symbol val="none"/>
          </c:marker>
          <c:cat>
            <c:strRef>
              <c:f>ETP_03!$E$29:$CB$29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ETP_03!$E$38:$CB$38</c:f>
              <c:numCache>
                <c:formatCode>#,##0</c:formatCode>
                <c:ptCount val="76"/>
                <c:pt idx="0">
                  <c:v>202.43457475055499</c:v>
                </c:pt>
                <c:pt idx="1">
                  <c:v>185.304570421297</c:v>
                </c:pt>
                <c:pt idx="2">
                  <c:v>218.13727089968901</c:v>
                </c:pt>
                <c:pt idx="3">
                  <c:v>191.26351102702401</c:v>
                </c:pt>
                <c:pt idx="4">
                  <c:v>195.93345247858801</c:v>
                </c:pt>
                <c:pt idx="5">
                  <c:v>134.66876394959499</c:v>
                </c:pt>
                <c:pt idx="6">
                  <c:v>146.42064363364801</c:v>
                </c:pt>
                <c:pt idx="7">
                  <c:v>162.224510574871</c:v>
                </c:pt>
                <c:pt idx="8">
                  <c:v>152.640213989296</c:v>
                </c:pt>
                <c:pt idx="9">
                  <c:v>144.936923509628</c:v>
                </c:pt>
                <c:pt idx="10">
                  <c:v>155.127529836919</c:v>
                </c:pt>
                <c:pt idx="11">
                  <c:v>128.94799174798001</c:v>
                </c:pt>
                <c:pt idx="12">
                  <c:v>132.973317246421</c:v>
                </c:pt>
                <c:pt idx="13">
                  <c:v>138.858582663042</c:v>
                </c:pt>
                <c:pt idx="14">
                  <c:v>116.085127345971</c:v>
                </c:pt>
                <c:pt idx="15">
                  <c:v>113.38895044755201</c:v>
                </c:pt>
                <c:pt idx="16">
                  <c:v>122.35410312638901</c:v>
                </c:pt>
                <c:pt idx="17">
                  <c:v>120.61330820610701</c:v>
                </c:pt>
                <c:pt idx="18">
                  <c:v>128.12750886742799</c:v>
                </c:pt>
                <c:pt idx="19">
                  <c:v>152.39577366143601</c:v>
                </c:pt>
                <c:pt idx="20">
                  <c:v>143.368201867376</c:v>
                </c:pt>
                <c:pt idx="21">
                  <c:v>139.98548624492199</c:v>
                </c:pt>
                <c:pt idx="22">
                  <c:v>122.30774581866601</c:v>
                </c:pt>
                <c:pt idx="23">
                  <c:v>138.048465267887</c:v>
                </c:pt>
                <c:pt idx="24">
                  <c:v>128.439382775121</c:v>
                </c:pt>
                <c:pt idx="25">
                  <c:v>125.16186916863199</c:v>
                </c:pt>
                <c:pt idx="26">
                  <c:v>110.20164102343</c:v>
                </c:pt>
                <c:pt idx="27">
                  <c:v>133.36824178936499</c:v>
                </c:pt>
                <c:pt idx="28">
                  <c:v>120.71666547737399</c:v>
                </c:pt>
                <c:pt idx="29">
                  <c:v>127.42216526330699</c:v>
                </c:pt>
                <c:pt idx="30">
                  <c:v>131.849907686736</c:v>
                </c:pt>
                <c:pt idx="31">
                  <c:v>142.88381300738001</c:v>
                </c:pt>
                <c:pt idx="32">
                  <c:v>166.126017366849</c:v>
                </c:pt>
                <c:pt idx="33">
                  <c:v>158.76742379420699</c:v>
                </c:pt>
                <c:pt idx="34">
                  <c:v>189.77384755032699</c:v>
                </c:pt>
                <c:pt idx="35">
                  <c:v>198.10970743095501</c:v>
                </c:pt>
                <c:pt idx="36">
                  <c:v>204.55674008251</c:v>
                </c:pt>
                <c:pt idx="37">
                  <c:v>225.284755107146</c:v>
                </c:pt>
                <c:pt idx="38">
                  <c:v>233.99900670879799</c:v>
                </c:pt>
                <c:pt idx="39">
                  <c:v>237.28450046965401</c:v>
                </c:pt>
                <c:pt idx="40">
                  <c:v>258.17553167135299</c:v>
                </c:pt>
                <c:pt idx="41">
                  <c:v>276.00840387449699</c:v>
                </c:pt>
                <c:pt idx="42">
                  <c:v>276.39154647887801</c:v>
                </c:pt>
                <c:pt idx="43">
                  <c:v>234.11924251255101</c:v>
                </c:pt>
                <c:pt idx="44">
                  <c:v>234.33038047789199</c:v>
                </c:pt>
                <c:pt idx="45">
                  <c:v>226.414880902291</c:v>
                </c:pt>
                <c:pt idx="46">
                  <c:v>235.45400436048399</c:v>
                </c:pt>
                <c:pt idx="47">
                  <c:v>248.48251065922099</c:v>
                </c:pt>
                <c:pt idx="48">
                  <c:v>254.43129165744</c:v>
                </c:pt>
                <c:pt idx="49">
                  <c:v>312.75843485814499</c:v>
                </c:pt>
                <c:pt idx="50">
                  <c:v>286.30514035052499</c:v>
                </c:pt>
                <c:pt idx="51">
                  <c:v>263.30321418924001</c:v>
                </c:pt>
                <c:pt idx="52">
                  <c:v>268.18127316246898</c:v>
                </c:pt>
                <c:pt idx="53">
                  <c:v>265.18875758337998</c:v>
                </c:pt>
                <c:pt idx="54">
                  <c:v>259.798475184827</c:v>
                </c:pt>
                <c:pt idx="55">
                  <c:v>280.58979743512299</c:v>
                </c:pt>
                <c:pt idx="56">
                  <c:v>277.24906837700303</c:v>
                </c:pt>
                <c:pt idx="57">
                  <c:v>287.34777413548397</c:v>
                </c:pt>
                <c:pt idx="58">
                  <c:v>260.269728850592</c:v>
                </c:pt>
                <c:pt idx="59">
                  <c:v>263.850776092172</c:v>
                </c:pt>
                <c:pt idx="60">
                  <c:v>225.39311893098599</c:v>
                </c:pt>
                <c:pt idx="61">
                  <c:v>162.34792708216699</c:v>
                </c:pt>
                <c:pt idx="62">
                  <c:v>257.36966381658698</c:v>
                </c:pt>
                <c:pt idx="63">
                  <c:v>237.103295787527</c:v>
                </c:pt>
                <c:pt idx="64">
                  <c:v>265.70791422302102</c:v>
                </c:pt>
                <c:pt idx="65">
                  <c:v>261.50378395747401</c:v>
                </c:pt>
                <c:pt idx="66">
                  <c:v>291.17055091368098</c:v>
                </c:pt>
                <c:pt idx="67">
                  <c:v>322.69444706512598</c:v>
                </c:pt>
                <c:pt idx="68">
                  <c:v>334.088276846746</c:v>
                </c:pt>
                <c:pt idx="69">
                  <c:v>311.763718279508</c:v>
                </c:pt>
                <c:pt idx="70">
                  <c:v>311.979148196989</c:v>
                </c:pt>
                <c:pt idx="71">
                  <c:v>311.90645278046799</c:v>
                </c:pt>
                <c:pt idx="72">
                  <c:v>282.789938757068</c:v>
                </c:pt>
                <c:pt idx="73">
                  <c:v>275.903296343931</c:v>
                </c:pt>
                <c:pt idx="74">
                  <c:v>256.37198578692602</c:v>
                </c:pt>
                <c:pt idx="75">
                  <c:v>259.56299219518303</c:v>
                </c:pt>
              </c:numCache>
            </c:numRef>
          </c:val>
          <c:smooth val="0"/>
          <c:extLst>
            <c:ext xmlns:c16="http://schemas.microsoft.com/office/drawing/2014/chart" uri="{C3380CC4-5D6E-409C-BE32-E72D297353CC}">
              <c16:uniqueId val="{00000000-ADBC-4660-970F-E7A58B5606D9}"/>
            </c:ext>
          </c:extLst>
        </c:ser>
        <c:ser>
          <c:idx val="1"/>
          <c:order val="1"/>
          <c:tx>
            <c:strRef>
              <c:f>ETP_03!$D$39</c:f>
              <c:strCache>
                <c:ptCount val="1"/>
                <c:pt idx="0">
                  <c:v>Transports et entreposage</c:v>
                </c:pt>
              </c:strCache>
            </c:strRef>
          </c:tx>
          <c:marker>
            <c:symbol val="none"/>
          </c:marker>
          <c:cat>
            <c:strRef>
              <c:f>ETP_03!$E$29:$CB$29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ETP_03!$E$39:$CB$39</c:f>
              <c:numCache>
                <c:formatCode>#,##0</c:formatCode>
                <c:ptCount val="76"/>
                <c:pt idx="0">
                  <c:v>86.085010865306401</c:v>
                </c:pt>
                <c:pt idx="1">
                  <c:v>100.327583777825</c:v>
                </c:pt>
                <c:pt idx="2">
                  <c:v>110.321931920976</c:v>
                </c:pt>
                <c:pt idx="3">
                  <c:v>111.96651595603601</c:v>
                </c:pt>
                <c:pt idx="4">
                  <c:v>131.49686366628299</c:v>
                </c:pt>
                <c:pt idx="5">
                  <c:v>119.37031689832</c:v>
                </c:pt>
                <c:pt idx="6">
                  <c:v>123.953309499978</c:v>
                </c:pt>
                <c:pt idx="7">
                  <c:v>132.75992034140901</c:v>
                </c:pt>
                <c:pt idx="8">
                  <c:v>151.21897958290799</c:v>
                </c:pt>
                <c:pt idx="9">
                  <c:v>134.21976480306799</c:v>
                </c:pt>
                <c:pt idx="10">
                  <c:v>121.77518283045001</c:v>
                </c:pt>
                <c:pt idx="11">
                  <c:v>120.004960616896</c:v>
                </c:pt>
                <c:pt idx="12">
                  <c:v>109.261037370221</c:v>
                </c:pt>
                <c:pt idx="13">
                  <c:v>107.05179686881</c:v>
                </c:pt>
                <c:pt idx="14">
                  <c:v>115.007477356064</c:v>
                </c:pt>
                <c:pt idx="15">
                  <c:v>97.965575121652407</c:v>
                </c:pt>
                <c:pt idx="16">
                  <c:v>96.273650846362202</c:v>
                </c:pt>
                <c:pt idx="17">
                  <c:v>79.635392981848199</c:v>
                </c:pt>
                <c:pt idx="18">
                  <c:v>82.256949038447502</c:v>
                </c:pt>
                <c:pt idx="19">
                  <c:v>96.066025258767397</c:v>
                </c:pt>
                <c:pt idx="20">
                  <c:v>107.708809360367</c:v>
                </c:pt>
                <c:pt idx="21">
                  <c:v>97.871991959214299</c:v>
                </c:pt>
                <c:pt idx="22">
                  <c:v>98.251668320327596</c:v>
                </c:pt>
                <c:pt idx="23">
                  <c:v>124.093092426033</c:v>
                </c:pt>
                <c:pt idx="24">
                  <c:v>131.362307090516</c:v>
                </c:pt>
                <c:pt idx="25">
                  <c:v>135.09875406520001</c:v>
                </c:pt>
                <c:pt idx="26">
                  <c:v>120.37960644643501</c:v>
                </c:pt>
                <c:pt idx="27">
                  <c:v>109.442885729531</c:v>
                </c:pt>
                <c:pt idx="28">
                  <c:v>112.19497887617</c:v>
                </c:pt>
                <c:pt idx="29">
                  <c:v>139.525585395696</c:v>
                </c:pt>
                <c:pt idx="30">
                  <c:v>171.008202895121</c:v>
                </c:pt>
                <c:pt idx="31">
                  <c:v>181.92739220699599</c:v>
                </c:pt>
                <c:pt idx="32">
                  <c:v>211.558473290607</c:v>
                </c:pt>
                <c:pt idx="33">
                  <c:v>195.72188516142</c:v>
                </c:pt>
                <c:pt idx="34">
                  <c:v>169.97200463596701</c:v>
                </c:pt>
                <c:pt idx="35">
                  <c:v>187.07602766107499</c:v>
                </c:pt>
                <c:pt idx="36">
                  <c:v>191.92211746823699</c:v>
                </c:pt>
                <c:pt idx="37">
                  <c:v>200.58074839338599</c:v>
                </c:pt>
                <c:pt idx="38">
                  <c:v>203.08877334489301</c:v>
                </c:pt>
                <c:pt idx="39">
                  <c:v>178.04019853081201</c:v>
                </c:pt>
                <c:pt idx="40">
                  <c:v>202.544630897231</c:v>
                </c:pt>
                <c:pt idx="41">
                  <c:v>215.094109648987</c:v>
                </c:pt>
                <c:pt idx="42">
                  <c:v>210.53885165600599</c:v>
                </c:pt>
                <c:pt idx="43">
                  <c:v>163.39493194369899</c:v>
                </c:pt>
                <c:pt idx="44">
                  <c:v>170.783611654916</c:v>
                </c:pt>
                <c:pt idx="45">
                  <c:v>201.17747312127699</c:v>
                </c:pt>
                <c:pt idx="46">
                  <c:v>225.81100219204001</c:v>
                </c:pt>
                <c:pt idx="47">
                  <c:v>224.272015825571</c:v>
                </c:pt>
                <c:pt idx="48">
                  <c:v>224.16905580135199</c:v>
                </c:pt>
                <c:pt idx="49">
                  <c:v>264.838948119431</c:v>
                </c:pt>
                <c:pt idx="50">
                  <c:v>292.536722645851</c:v>
                </c:pt>
                <c:pt idx="51">
                  <c:v>299.93797468268701</c:v>
                </c:pt>
                <c:pt idx="52">
                  <c:v>294.76534681495201</c:v>
                </c:pt>
                <c:pt idx="53">
                  <c:v>302.21945434172397</c:v>
                </c:pt>
                <c:pt idx="54">
                  <c:v>298.693041405104</c:v>
                </c:pt>
                <c:pt idx="55">
                  <c:v>295.086721750322</c:v>
                </c:pt>
                <c:pt idx="56">
                  <c:v>272.43417238466498</c:v>
                </c:pt>
                <c:pt idx="57">
                  <c:v>240.69873599993099</c:v>
                </c:pt>
                <c:pt idx="58">
                  <c:v>222.20521079370599</c:v>
                </c:pt>
                <c:pt idx="59">
                  <c:v>221.026600291845</c:v>
                </c:pt>
                <c:pt idx="60">
                  <c:v>193.50657814796401</c:v>
                </c:pt>
                <c:pt idx="61">
                  <c:v>192.727425185182</c:v>
                </c:pt>
                <c:pt idx="62">
                  <c:v>323.04301213112501</c:v>
                </c:pt>
                <c:pt idx="63">
                  <c:v>292.64844074005299</c:v>
                </c:pt>
                <c:pt idx="64">
                  <c:v>319.15176714807399</c:v>
                </c:pt>
                <c:pt idx="65">
                  <c:v>305.64164976282802</c:v>
                </c:pt>
                <c:pt idx="66">
                  <c:v>292.49446311496598</c:v>
                </c:pt>
                <c:pt idx="67">
                  <c:v>306.42386628327102</c:v>
                </c:pt>
                <c:pt idx="68">
                  <c:v>316.61030742064798</c:v>
                </c:pt>
                <c:pt idx="69">
                  <c:v>306.31416939252898</c:v>
                </c:pt>
                <c:pt idx="70">
                  <c:v>292.922899390417</c:v>
                </c:pt>
                <c:pt idx="71">
                  <c:v>328.767574424222</c:v>
                </c:pt>
                <c:pt idx="72">
                  <c:v>296.275179412238</c:v>
                </c:pt>
                <c:pt idx="73">
                  <c:v>268.27635666464897</c:v>
                </c:pt>
                <c:pt idx="74">
                  <c:v>302.56741797283502</c:v>
                </c:pt>
                <c:pt idx="75">
                  <c:v>285.89535155813797</c:v>
                </c:pt>
              </c:numCache>
            </c:numRef>
          </c:val>
          <c:smooth val="0"/>
          <c:extLst>
            <c:ext xmlns:c16="http://schemas.microsoft.com/office/drawing/2014/chart" uri="{C3380CC4-5D6E-409C-BE32-E72D297353CC}">
              <c16:uniqueId val="{00000001-ADBC-4660-970F-E7A58B5606D9}"/>
            </c:ext>
          </c:extLst>
        </c:ser>
        <c:ser>
          <c:idx val="2"/>
          <c:order val="2"/>
          <c:tx>
            <c:strRef>
              <c:f>ETP_03!$D$40</c:f>
              <c:strCache>
                <c:ptCount val="1"/>
                <c:pt idx="0">
                  <c:v>Hébergement et restauration</c:v>
                </c:pt>
              </c:strCache>
            </c:strRef>
          </c:tx>
          <c:marker>
            <c:symbol val="none"/>
          </c:marker>
          <c:cat>
            <c:strRef>
              <c:f>ETP_03!$E$29:$CB$29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ETP_03!$E$40:$CB$40</c:f>
              <c:numCache>
                <c:formatCode>#,##0</c:formatCode>
                <c:ptCount val="76"/>
                <c:pt idx="0">
                  <c:v>19.461324277157399</c:v>
                </c:pt>
                <c:pt idx="1">
                  <c:v>21.780041871035198</c:v>
                </c:pt>
                <c:pt idx="2">
                  <c:v>19.110961950037101</c:v>
                </c:pt>
                <c:pt idx="3">
                  <c:v>14.4823018123151</c:v>
                </c:pt>
                <c:pt idx="4">
                  <c:v>16.542720334295201</c:v>
                </c:pt>
                <c:pt idx="5">
                  <c:v>14.299052029456201</c:v>
                </c:pt>
                <c:pt idx="6">
                  <c:v>27.819616657159798</c:v>
                </c:pt>
                <c:pt idx="7">
                  <c:v>26.110555198752401</c:v>
                </c:pt>
                <c:pt idx="8">
                  <c:v>20.1416212260431</c:v>
                </c:pt>
                <c:pt idx="9">
                  <c:v>26.857822480180001</c:v>
                </c:pt>
                <c:pt idx="10">
                  <c:v>30.754573052430299</c:v>
                </c:pt>
                <c:pt idx="11">
                  <c:v>26.3492733809714</c:v>
                </c:pt>
                <c:pt idx="12">
                  <c:v>40.2751279914321</c:v>
                </c:pt>
                <c:pt idx="13">
                  <c:v>34.214922353461098</c:v>
                </c:pt>
                <c:pt idx="14">
                  <c:v>27.377459581634501</c:v>
                </c:pt>
                <c:pt idx="15">
                  <c:v>25.690474425887899</c:v>
                </c:pt>
                <c:pt idx="16">
                  <c:v>22.2680868191256</c:v>
                </c:pt>
                <c:pt idx="17">
                  <c:v>25.282530504534201</c:v>
                </c:pt>
                <c:pt idx="18">
                  <c:v>28.488878996846399</c:v>
                </c:pt>
                <c:pt idx="19">
                  <c:v>29.5872757750234</c:v>
                </c:pt>
                <c:pt idx="20">
                  <c:v>31.109094419178401</c:v>
                </c:pt>
                <c:pt idx="21">
                  <c:v>28.5407440508632</c:v>
                </c:pt>
                <c:pt idx="22">
                  <c:v>31.9405374301599</c:v>
                </c:pt>
                <c:pt idx="23">
                  <c:v>25.5698905252966</c:v>
                </c:pt>
                <c:pt idx="24">
                  <c:v>23.807548818339001</c:v>
                </c:pt>
                <c:pt idx="25">
                  <c:v>28.753239282458601</c:v>
                </c:pt>
                <c:pt idx="26">
                  <c:v>28.645366700291401</c:v>
                </c:pt>
                <c:pt idx="27">
                  <c:v>24.851722308006899</c:v>
                </c:pt>
                <c:pt idx="28">
                  <c:v>21.8668398369065</c:v>
                </c:pt>
                <c:pt idx="29">
                  <c:v>20.454656804445602</c:v>
                </c:pt>
                <c:pt idx="30">
                  <c:v>18.412574949136999</c:v>
                </c:pt>
                <c:pt idx="31">
                  <c:v>21.656478420002699</c:v>
                </c:pt>
                <c:pt idx="32">
                  <c:v>22.672222062341099</c:v>
                </c:pt>
                <c:pt idx="33">
                  <c:v>17.977811405319301</c:v>
                </c:pt>
                <c:pt idx="34">
                  <c:v>18.0722502867876</c:v>
                </c:pt>
                <c:pt idx="35">
                  <c:v>24.493261418370199</c:v>
                </c:pt>
                <c:pt idx="36">
                  <c:v>26.1786668679011</c:v>
                </c:pt>
                <c:pt idx="37">
                  <c:v>23.7706232696742</c:v>
                </c:pt>
                <c:pt idx="38">
                  <c:v>39.228248946389897</c:v>
                </c:pt>
                <c:pt idx="39">
                  <c:v>39.8911926055439</c:v>
                </c:pt>
                <c:pt idx="40">
                  <c:v>29.6190533437079</c:v>
                </c:pt>
                <c:pt idx="41">
                  <c:v>30.482842405032599</c:v>
                </c:pt>
                <c:pt idx="42">
                  <c:v>24.971907783164799</c:v>
                </c:pt>
                <c:pt idx="43">
                  <c:v>21.3437235799516</c:v>
                </c:pt>
                <c:pt idx="44">
                  <c:v>26.127755132986</c:v>
                </c:pt>
                <c:pt idx="45">
                  <c:v>28.8100800982156</c:v>
                </c:pt>
                <c:pt idx="46">
                  <c:v>27.524029113237201</c:v>
                </c:pt>
                <c:pt idx="47">
                  <c:v>27.915753127676201</c:v>
                </c:pt>
                <c:pt idx="48">
                  <c:v>32.409633198755998</c:v>
                </c:pt>
                <c:pt idx="49">
                  <c:v>39.798821096073603</c:v>
                </c:pt>
                <c:pt idx="50">
                  <c:v>32.776851156239701</c:v>
                </c:pt>
                <c:pt idx="51">
                  <c:v>32.323374909960897</c:v>
                </c:pt>
                <c:pt idx="52">
                  <c:v>40.097470411261398</c:v>
                </c:pt>
                <c:pt idx="53">
                  <c:v>39.389001327058402</c:v>
                </c:pt>
                <c:pt idx="54">
                  <c:v>48.201696453602104</c:v>
                </c:pt>
                <c:pt idx="55">
                  <c:v>45.672792634612499</c:v>
                </c:pt>
                <c:pt idx="56">
                  <c:v>49.217875559673203</c:v>
                </c:pt>
                <c:pt idx="57">
                  <c:v>43.932715679781097</c:v>
                </c:pt>
                <c:pt idx="58">
                  <c:v>29.940207024037399</c:v>
                </c:pt>
                <c:pt idx="59">
                  <c:v>43.352325247224101</c:v>
                </c:pt>
                <c:pt idx="60">
                  <c:v>34.481438667766</c:v>
                </c:pt>
                <c:pt idx="61">
                  <c:v>6.7934211656345598</c:v>
                </c:pt>
                <c:pt idx="62">
                  <c:v>28.114244784475002</c:v>
                </c:pt>
                <c:pt idx="63">
                  <c:v>22.785409032306902</c:v>
                </c:pt>
                <c:pt idx="64">
                  <c:v>36.273490394161499</c:v>
                </c:pt>
                <c:pt idx="65">
                  <c:v>26.932124987902</c:v>
                </c:pt>
                <c:pt idx="66">
                  <c:v>54.632044467418901</c:v>
                </c:pt>
                <c:pt idx="67">
                  <c:v>58.8674924296391</c:v>
                </c:pt>
                <c:pt idx="68">
                  <c:v>51.126795698237203</c:v>
                </c:pt>
                <c:pt idx="69">
                  <c:v>63.919828645171798</c:v>
                </c:pt>
                <c:pt idx="70">
                  <c:v>63.626389819508297</c:v>
                </c:pt>
                <c:pt idx="71">
                  <c:v>66.397735867219197</c:v>
                </c:pt>
                <c:pt idx="72">
                  <c:v>63.4286071296155</c:v>
                </c:pt>
                <c:pt idx="73">
                  <c:v>72.275747238416599</c:v>
                </c:pt>
                <c:pt idx="74">
                  <c:v>71.886047080144806</c:v>
                </c:pt>
                <c:pt idx="75">
                  <c:v>60.884748043647697</c:v>
                </c:pt>
              </c:numCache>
            </c:numRef>
          </c:val>
          <c:smooth val="0"/>
          <c:extLst>
            <c:ext xmlns:c16="http://schemas.microsoft.com/office/drawing/2014/chart" uri="{C3380CC4-5D6E-409C-BE32-E72D297353CC}">
              <c16:uniqueId val="{00000002-ADBC-4660-970F-E7A58B5606D9}"/>
            </c:ext>
          </c:extLst>
        </c:ser>
        <c:ser>
          <c:idx val="3"/>
          <c:order val="3"/>
          <c:tx>
            <c:strRef>
              <c:f>ETP_03!$D$41</c:f>
              <c:strCache>
                <c:ptCount val="1"/>
                <c:pt idx="0">
                  <c:v>Information et communication</c:v>
                </c:pt>
              </c:strCache>
            </c:strRef>
          </c:tx>
          <c:marker>
            <c:symbol val="none"/>
          </c:marker>
          <c:cat>
            <c:strRef>
              <c:f>ETP_03!$E$29:$CB$29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ETP_03!$E$41:$CB$41</c:f>
              <c:numCache>
                <c:formatCode>#,##0</c:formatCode>
                <c:ptCount val="7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numCache>
            </c:numRef>
          </c:val>
          <c:smooth val="0"/>
          <c:extLst>
            <c:ext xmlns:c16="http://schemas.microsoft.com/office/drawing/2014/chart" uri="{C3380CC4-5D6E-409C-BE32-E72D297353CC}">
              <c16:uniqueId val="{00000003-ADBC-4660-970F-E7A58B5606D9}"/>
            </c:ext>
          </c:extLst>
        </c:ser>
        <c:ser>
          <c:idx val="4"/>
          <c:order val="4"/>
          <c:tx>
            <c:strRef>
              <c:f>ETP_03!$D$42</c:f>
              <c:strCache>
                <c:ptCount val="1"/>
                <c:pt idx="0">
                  <c:v>Activites financieres et d'assurance</c:v>
                </c:pt>
              </c:strCache>
            </c:strRef>
          </c:tx>
          <c:marker>
            <c:symbol val="none"/>
          </c:marker>
          <c:cat>
            <c:strRef>
              <c:f>ETP_03!$E$29:$CB$29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ETP_03!$E$42:$CB$42</c:f>
              <c:numCache>
                <c:formatCode>#,##0</c:formatCode>
                <c:ptCount val="76"/>
                <c:pt idx="0">
                  <c:v>19.190392998623601</c:v>
                </c:pt>
                <c:pt idx="1">
                  <c:v>24.005261419991701</c:v>
                </c:pt>
                <c:pt idx="2">
                  <c:v>19.620295663382102</c:v>
                </c:pt>
                <c:pt idx="3">
                  <c:v>23.4217220744187</c:v>
                </c:pt>
                <c:pt idx="4">
                  <c:v>24.720335659566199</c:v>
                </c:pt>
                <c:pt idx="5">
                  <c:v>17.536180872945401</c:v>
                </c:pt>
                <c:pt idx="6">
                  <c:v>26.159581280262501</c:v>
                </c:pt>
                <c:pt idx="7">
                  <c:v>11.9977240006389</c:v>
                </c:pt>
                <c:pt idx="8">
                  <c:v>11.480348732742</c:v>
                </c:pt>
                <c:pt idx="9">
                  <c:v>13.392198360168299</c:v>
                </c:pt>
                <c:pt idx="10">
                  <c:v>21.8697549906463</c:v>
                </c:pt>
                <c:pt idx="11">
                  <c:v>18.6123284279589</c:v>
                </c:pt>
                <c:pt idx="12">
                  <c:v>18.345890360611499</c:v>
                </c:pt>
                <c:pt idx="13">
                  <c:v>19.085626988000001</c:v>
                </c:pt>
                <c:pt idx="14">
                  <c:v>16.668992193726002</c:v>
                </c:pt>
                <c:pt idx="15">
                  <c:v>17.492220425115502</c:v>
                </c:pt>
                <c:pt idx="16">
                  <c:v>19.246007708656101</c:v>
                </c:pt>
                <c:pt idx="17">
                  <c:v>20.6095887491288</c:v>
                </c:pt>
                <c:pt idx="18">
                  <c:v>21.7436362430755</c:v>
                </c:pt>
                <c:pt idx="19">
                  <c:v>26.5639179743205</c:v>
                </c:pt>
                <c:pt idx="20">
                  <c:v>21.015431059889799</c:v>
                </c:pt>
                <c:pt idx="21">
                  <c:v>18.692813572118201</c:v>
                </c:pt>
                <c:pt idx="22">
                  <c:v>19.338441930466299</c:v>
                </c:pt>
                <c:pt idx="23">
                  <c:v>17.879379209355299</c:v>
                </c:pt>
                <c:pt idx="24">
                  <c:v>25.1431288070238</c:v>
                </c:pt>
                <c:pt idx="25">
                  <c:v>19.5651433615642</c:v>
                </c:pt>
                <c:pt idx="26">
                  <c:v>13.2988383097744</c:v>
                </c:pt>
                <c:pt idx="27">
                  <c:v>16.940492338841999</c:v>
                </c:pt>
                <c:pt idx="28">
                  <c:v>13.1111085441</c:v>
                </c:pt>
                <c:pt idx="29">
                  <c:v>15.486572169943299</c:v>
                </c:pt>
                <c:pt idx="30">
                  <c:v>14.752952320863001</c:v>
                </c:pt>
                <c:pt idx="31">
                  <c:v>13.2154106881068</c:v>
                </c:pt>
                <c:pt idx="32">
                  <c:v>13.0707809232866</c:v>
                </c:pt>
                <c:pt idx="33">
                  <c:v>16.0747035772083</c:v>
                </c:pt>
                <c:pt idx="34">
                  <c:v>15.123973805719</c:v>
                </c:pt>
                <c:pt idx="35">
                  <c:v>20.0808341122112</c:v>
                </c:pt>
                <c:pt idx="36">
                  <c:v>21.313241081990402</c:v>
                </c:pt>
                <c:pt idx="37">
                  <c:v>24.740675853868801</c:v>
                </c:pt>
                <c:pt idx="38">
                  <c:v>18.258603170648399</c:v>
                </c:pt>
                <c:pt idx="39">
                  <c:v>19.247241879766499</c:v>
                </c:pt>
                <c:pt idx="40">
                  <c:v>16.567177738265201</c:v>
                </c:pt>
                <c:pt idx="41">
                  <c:v>20.075106509875098</c:v>
                </c:pt>
                <c:pt idx="42">
                  <c:v>18.5980420864602</c:v>
                </c:pt>
                <c:pt idx="43">
                  <c:v>18.953001859543502</c:v>
                </c:pt>
                <c:pt idx="44">
                  <c:v>22.161619126976699</c:v>
                </c:pt>
                <c:pt idx="45">
                  <c:v>21.6916582364608</c:v>
                </c:pt>
                <c:pt idx="46">
                  <c:v>18.957997269781298</c:v>
                </c:pt>
                <c:pt idx="47">
                  <c:v>20.105710137026101</c:v>
                </c:pt>
                <c:pt idx="48">
                  <c:v>21.538555185427398</c:v>
                </c:pt>
                <c:pt idx="49">
                  <c:v>18.8665723304244</c:v>
                </c:pt>
                <c:pt idx="50">
                  <c:v>19.807788546086702</c:v>
                </c:pt>
                <c:pt idx="51">
                  <c:v>20.295761438548201</c:v>
                </c:pt>
                <c:pt idx="52">
                  <c:v>23.076008331575402</c:v>
                </c:pt>
                <c:pt idx="53">
                  <c:v>26.1238974307776</c:v>
                </c:pt>
                <c:pt idx="54">
                  <c:v>25.802289325217401</c:v>
                </c:pt>
                <c:pt idx="55">
                  <c:v>87.845965644424197</c:v>
                </c:pt>
                <c:pt idx="56">
                  <c:v>15.9329114272041</c:v>
                </c:pt>
                <c:pt idx="57">
                  <c:v>16.8546201155247</c:v>
                </c:pt>
                <c:pt idx="58">
                  <c:v>22.998428473667399</c:v>
                </c:pt>
                <c:pt idx="59">
                  <c:v>22.292903018204299</c:v>
                </c:pt>
                <c:pt idx="60">
                  <c:v>19.069106097270399</c:v>
                </c:pt>
                <c:pt idx="61">
                  <c:v>13.039741932062199</c:v>
                </c:pt>
                <c:pt idx="62">
                  <c:v>19.449179369956401</c:v>
                </c:pt>
                <c:pt idx="63">
                  <c:v>16.6490135987938</c:v>
                </c:pt>
                <c:pt idx="64">
                  <c:v>12.3447456738303</c:v>
                </c:pt>
                <c:pt idx="65">
                  <c:v>13.1095632832684</c:v>
                </c:pt>
                <c:pt idx="66">
                  <c:v>11.677892413957601</c:v>
                </c:pt>
                <c:pt idx="67">
                  <c:v>11.606797021718</c:v>
                </c:pt>
                <c:pt idx="68">
                  <c:v>17.110658106964099</c:v>
                </c:pt>
                <c:pt idx="69">
                  <c:v>17.201330662933898</c:v>
                </c:pt>
                <c:pt idx="70">
                  <c:v>20.0815781646454</c:v>
                </c:pt>
                <c:pt idx="71">
                  <c:v>18.960732080928601</c:v>
                </c:pt>
                <c:pt idx="72">
                  <c:v>21.767488596032798</c:v>
                </c:pt>
                <c:pt idx="73">
                  <c:v>19.801855515183799</c:v>
                </c:pt>
                <c:pt idx="74">
                  <c:v>13.659731813276199</c:v>
                </c:pt>
                <c:pt idx="75">
                  <c:v>15.018360433199501</c:v>
                </c:pt>
              </c:numCache>
            </c:numRef>
          </c:val>
          <c:smooth val="0"/>
          <c:extLst>
            <c:ext xmlns:c16="http://schemas.microsoft.com/office/drawing/2014/chart" uri="{C3380CC4-5D6E-409C-BE32-E72D297353CC}">
              <c16:uniqueId val="{00000004-ADBC-4660-970F-E7A58B5606D9}"/>
            </c:ext>
          </c:extLst>
        </c:ser>
        <c:ser>
          <c:idx val="5"/>
          <c:order val="5"/>
          <c:tx>
            <c:strRef>
              <c:f>ETP_03!$D$43</c:f>
              <c:strCache>
                <c:ptCount val="1"/>
                <c:pt idx="0">
                  <c:v>Activites immobilieres</c:v>
                </c:pt>
              </c:strCache>
            </c:strRef>
          </c:tx>
          <c:marker>
            <c:symbol val="none"/>
          </c:marker>
          <c:cat>
            <c:strRef>
              <c:f>ETP_03!$E$29:$CB$29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ETP_03!$E$43:$CB$43</c:f>
              <c:numCache>
                <c:formatCode>#,##0</c:formatCode>
                <c:ptCount val="7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numCache>
            </c:numRef>
          </c:val>
          <c:smooth val="0"/>
          <c:extLst>
            <c:ext xmlns:c16="http://schemas.microsoft.com/office/drawing/2014/chart" uri="{C3380CC4-5D6E-409C-BE32-E72D297353CC}">
              <c16:uniqueId val="{00000005-ADBC-4660-970F-E7A58B5606D9}"/>
            </c:ext>
          </c:extLst>
        </c:ser>
        <c:ser>
          <c:idx val="6"/>
          <c:order val="6"/>
          <c:tx>
            <c:strRef>
              <c:f>ETP_03!$D$44</c:f>
              <c:strCache>
                <c:ptCount val="1"/>
                <c:pt idx="0">
                  <c:v>Activités scientifiques et techniques ; services administratifs et de soutien</c:v>
                </c:pt>
              </c:strCache>
            </c:strRef>
          </c:tx>
          <c:marker>
            <c:symbol val="none"/>
          </c:marker>
          <c:cat>
            <c:strRef>
              <c:f>ETP_03!$E$29:$CB$29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ETP_03!$E$44:$CB$44</c:f>
              <c:numCache>
                <c:formatCode>#,##0</c:formatCode>
                <c:ptCount val="76"/>
                <c:pt idx="0">
                  <c:v>268.10774974300801</c:v>
                </c:pt>
                <c:pt idx="1">
                  <c:v>309.72380114973799</c:v>
                </c:pt>
                <c:pt idx="2">
                  <c:v>336.65857800428898</c:v>
                </c:pt>
                <c:pt idx="3">
                  <c:v>323.43851528907999</c:v>
                </c:pt>
                <c:pt idx="4">
                  <c:v>252.934586622056</c:v>
                </c:pt>
                <c:pt idx="5">
                  <c:v>321.51512224679902</c:v>
                </c:pt>
                <c:pt idx="6">
                  <c:v>263.257063167365</c:v>
                </c:pt>
                <c:pt idx="7">
                  <c:v>256.75041347188602</c:v>
                </c:pt>
                <c:pt idx="8">
                  <c:v>233.470461368814</c:v>
                </c:pt>
                <c:pt idx="9">
                  <c:v>221.74782313758999</c:v>
                </c:pt>
                <c:pt idx="10">
                  <c:v>215.27654966393001</c:v>
                </c:pt>
                <c:pt idx="11">
                  <c:v>231.48209904906901</c:v>
                </c:pt>
                <c:pt idx="12">
                  <c:v>216.63323266716401</c:v>
                </c:pt>
                <c:pt idx="13">
                  <c:v>181.78969647817601</c:v>
                </c:pt>
                <c:pt idx="14">
                  <c:v>181.12182925781201</c:v>
                </c:pt>
                <c:pt idx="15">
                  <c:v>175.24307314511</c:v>
                </c:pt>
                <c:pt idx="16">
                  <c:v>167.358116092572</c:v>
                </c:pt>
                <c:pt idx="17">
                  <c:v>147.81202936901701</c:v>
                </c:pt>
                <c:pt idx="18">
                  <c:v>155.054440747098</c:v>
                </c:pt>
                <c:pt idx="19">
                  <c:v>153.76250372425901</c:v>
                </c:pt>
                <c:pt idx="20">
                  <c:v>144.07078982182099</c:v>
                </c:pt>
                <c:pt idx="21">
                  <c:v>133.34029003314399</c:v>
                </c:pt>
                <c:pt idx="22">
                  <c:v>134.91008220547599</c:v>
                </c:pt>
                <c:pt idx="23">
                  <c:v>140.680327658669</c:v>
                </c:pt>
                <c:pt idx="24">
                  <c:v>171.95097370674</c:v>
                </c:pt>
                <c:pt idx="25">
                  <c:v>154.439711161525</c:v>
                </c:pt>
                <c:pt idx="26">
                  <c:v>123.323966862916</c:v>
                </c:pt>
                <c:pt idx="27">
                  <c:v>116.81868572325401</c:v>
                </c:pt>
                <c:pt idx="28">
                  <c:v>104.34820959275601</c:v>
                </c:pt>
                <c:pt idx="29">
                  <c:v>84.636344509647103</c:v>
                </c:pt>
                <c:pt idx="30">
                  <c:v>74.980873225121002</c:v>
                </c:pt>
                <c:pt idx="31">
                  <c:v>58.792239921981</c:v>
                </c:pt>
                <c:pt idx="32">
                  <c:v>56.7825770308066</c:v>
                </c:pt>
                <c:pt idx="33">
                  <c:v>59.413838785888899</c:v>
                </c:pt>
                <c:pt idx="34">
                  <c:v>59.854507242325397</c:v>
                </c:pt>
                <c:pt idx="35">
                  <c:v>54.632925627453197</c:v>
                </c:pt>
                <c:pt idx="36">
                  <c:v>59.766020614021699</c:v>
                </c:pt>
                <c:pt idx="37">
                  <c:v>78.284311287177701</c:v>
                </c:pt>
                <c:pt idx="38">
                  <c:v>76.951540706384307</c:v>
                </c:pt>
                <c:pt idx="39">
                  <c:v>75.959433334512099</c:v>
                </c:pt>
                <c:pt idx="40">
                  <c:v>75.522222241089494</c:v>
                </c:pt>
                <c:pt idx="41">
                  <c:v>83.200248865922802</c:v>
                </c:pt>
                <c:pt idx="42">
                  <c:v>91.659266732895304</c:v>
                </c:pt>
                <c:pt idx="43">
                  <c:v>105.51044510134</c:v>
                </c:pt>
                <c:pt idx="44">
                  <c:v>89.790992115612298</c:v>
                </c:pt>
                <c:pt idx="45">
                  <c:v>103.39671323003201</c:v>
                </c:pt>
                <c:pt idx="46">
                  <c:v>110.72999530646401</c:v>
                </c:pt>
                <c:pt idx="47">
                  <c:v>128.81885617846899</c:v>
                </c:pt>
                <c:pt idx="48">
                  <c:v>182.69713473073199</c:v>
                </c:pt>
                <c:pt idx="49">
                  <c:v>161.114543312774</c:v>
                </c:pt>
                <c:pt idx="50">
                  <c:v>162.72751815968499</c:v>
                </c:pt>
                <c:pt idx="51">
                  <c:v>177.35641851595599</c:v>
                </c:pt>
                <c:pt idx="52">
                  <c:v>219.71118487944801</c:v>
                </c:pt>
                <c:pt idx="53">
                  <c:v>226.42120875691501</c:v>
                </c:pt>
                <c:pt idx="54">
                  <c:v>236.53349179066001</c:v>
                </c:pt>
                <c:pt idx="55">
                  <c:v>241.48733435719399</c:v>
                </c:pt>
                <c:pt idx="56">
                  <c:v>248.73793124299101</c:v>
                </c:pt>
                <c:pt idx="57">
                  <c:v>262.48343156394998</c:v>
                </c:pt>
                <c:pt idx="58">
                  <c:v>303.37745549090801</c:v>
                </c:pt>
                <c:pt idx="59">
                  <c:v>309.66135426772797</c:v>
                </c:pt>
                <c:pt idx="60">
                  <c:v>311.79069025990799</c:v>
                </c:pt>
                <c:pt idx="61">
                  <c:v>282.56438951686698</c:v>
                </c:pt>
                <c:pt idx="62">
                  <c:v>283.483758248752</c:v>
                </c:pt>
                <c:pt idx="63">
                  <c:v>282.69961254598201</c:v>
                </c:pt>
                <c:pt idx="64">
                  <c:v>300.88669985159299</c:v>
                </c:pt>
                <c:pt idx="65">
                  <c:v>341.15597227058799</c:v>
                </c:pt>
                <c:pt idx="66">
                  <c:v>332.4325551586</c:v>
                </c:pt>
                <c:pt idx="67">
                  <c:v>365.223191205185</c:v>
                </c:pt>
                <c:pt idx="68">
                  <c:v>375.54912873823997</c:v>
                </c:pt>
                <c:pt idx="69">
                  <c:v>414.42120455007898</c:v>
                </c:pt>
                <c:pt idx="70">
                  <c:v>416.21238990145798</c:v>
                </c:pt>
                <c:pt idx="71">
                  <c:v>398.89183009610798</c:v>
                </c:pt>
                <c:pt idx="72">
                  <c:v>402.241094850016</c:v>
                </c:pt>
                <c:pt idx="73">
                  <c:v>394.47446222514498</c:v>
                </c:pt>
                <c:pt idx="74">
                  <c:v>404.50232906132197</c:v>
                </c:pt>
                <c:pt idx="75">
                  <c:v>428.08839239911902</c:v>
                </c:pt>
              </c:numCache>
            </c:numRef>
          </c:val>
          <c:smooth val="0"/>
          <c:extLst>
            <c:ext xmlns:c16="http://schemas.microsoft.com/office/drawing/2014/chart" uri="{C3380CC4-5D6E-409C-BE32-E72D297353CC}">
              <c16:uniqueId val="{00000006-ADBC-4660-970F-E7A58B5606D9}"/>
            </c:ext>
          </c:extLst>
        </c:ser>
        <c:ser>
          <c:idx val="7"/>
          <c:order val="7"/>
          <c:tx>
            <c:strRef>
              <c:f>ETP_03!$D$45</c:f>
              <c:strCache>
                <c:ptCount val="1"/>
                <c:pt idx="0">
                  <c:v>Administration publique, enseignement, sante humaine et action sociale</c:v>
                </c:pt>
              </c:strCache>
            </c:strRef>
          </c:tx>
          <c:marker>
            <c:symbol val="none"/>
          </c:marker>
          <c:cat>
            <c:strRef>
              <c:f>ETP_03!$E$29:$CB$29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ETP_03!$E$45:$CB$45</c:f>
              <c:numCache>
                <c:formatCode>#,##0</c:formatCode>
                <c:ptCount val="76"/>
                <c:pt idx="0">
                  <c:v>56.574573178161003</c:v>
                </c:pt>
                <c:pt idx="1">
                  <c:v>53.434165371062399</c:v>
                </c:pt>
                <c:pt idx="2">
                  <c:v>129.83623575332601</c:v>
                </c:pt>
                <c:pt idx="3">
                  <c:v>45.9541531752579</c:v>
                </c:pt>
                <c:pt idx="4">
                  <c:v>40.013498479783202</c:v>
                </c:pt>
                <c:pt idx="5">
                  <c:v>40.882914915547097</c:v>
                </c:pt>
                <c:pt idx="6">
                  <c:v>43.897954531106301</c:v>
                </c:pt>
                <c:pt idx="7">
                  <c:v>23.858964005264301</c:v>
                </c:pt>
                <c:pt idx="8">
                  <c:v>20.634883612101799</c:v>
                </c:pt>
                <c:pt idx="9">
                  <c:v>18.0968963168696</c:v>
                </c:pt>
                <c:pt idx="10">
                  <c:v>21.600305006337098</c:v>
                </c:pt>
                <c:pt idx="11">
                  <c:v>21.6186390362042</c:v>
                </c:pt>
                <c:pt idx="12">
                  <c:v>25.407537096199601</c:v>
                </c:pt>
                <c:pt idx="13">
                  <c:v>27.395008494684099</c:v>
                </c:pt>
                <c:pt idx="14">
                  <c:v>24.794320941626001</c:v>
                </c:pt>
                <c:pt idx="15">
                  <c:v>28.306190203888502</c:v>
                </c:pt>
                <c:pt idx="16">
                  <c:v>24.672191245605902</c:v>
                </c:pt>
                <c:pt idx="17">
                  <c:v>23.178262340365201</c:v>
                </c:pt>
                <c:pt idx="18">
                  <c:v>19.059865667717499</c:v>
                </c:pt>
                <c:pt idx="19">
                  <c:v>18.716057876251401</c:v>
                </c:pt>
                <c:pt idx="20">
                  <c:v>31.571132161369199</c:v>
                </c:pt>
                <c:pt idx="21">
                  <c:v>32.449053259278202</c:v>
                </c:pt>
                <c:pt idx="22">
                  <c:v>32.6359890683038</c:v>
                </c:pt>
                <c:pt idx="23">
                  <c:v>39.101606294261401</c:v>
                </c:pt>
                <c:pt idx="24">
                  <c:v>43.324930855091203</c:v>
                </c:pt>
                <c:pt idx="25">
                  <c:v>41.276883698848799</c:v>
                </c:pt>
                <c:pt idx="26">
                  <c:v>44.150117953704097</c:v>
                </c:pt>
                <c:pt idx="27">
                  <c:v>50.196560571543998</c:v>
                </c:pt>
                <c:pt idx="28">
                  <c:v>38.074176731940099</c:v>
                </c:pt>
                <c:pt idx="29">
                  <c:v>35.936799039886999</c:v>
                </c:pt>
                <c:pt idx="30">
                  <c:v>37.370386718675199</c:v>
                </c:pt>
                <c:pt idx="31">
                  <c:v>41.657554506146901</c:v>
                </c:pt>
                <c:pt idx="32">
                  <c:v>40.8594329124018</c:v>
                </c:pt>
                <c:pt idx="33">
                  <c:v>38.232704386864903</c:v>
                </c:pt>
                <c:pt idx="34">
                  <c:v>35.692261152430802</c:v>
                </c:pt>
                <c:pt idx="35">
                  <c:v>28.269797807269502</c:v>
                </c:pt>
                <c:pt idx="36">
                  <c:v>27.7986031722794</c:v>
                </c:pt>
                <c:pt idx="37">
                  <c:v>28.076254173882301</c:v>
                </c:pt>
                <c:pt idx="38">
                  <c:v>30.656128625052801</c:v>
                </c:pt>
                <c:pt idx="39">
                  <c:v>28.9782261046442</c:v>
                </c:pt>
                <c:pt idx="40">
                  <c:v>29.258280050505</c:v>
                </c:pt>
                <c:pt idx="41">
                  <c:v>29.142713451174899</c:v>
                </c:pt>
                <c:pt idx="42">
                  <c:v>30.961494028084299</c:v>
                </c:pt>
                <c:pt idx="43">
                  <c:v>24.982720257440999</c:v>
                </c:pt>
                <c:pt idx="44">
                  <c:v>30.257804532466299</c:v>
                </c:pt>
                <c:pt idx="45">
                  <c:v>32.352875318523203</c:v>
                </c:pt>
                <c:pt idx="46">
                  <c:v>35.914097062826698</c:v>
                </c:pt>
                <c:pt idx="47">
                  <c:v>40.279468044679902</c:v>
                </c:pt>
                <c:pt idx="48">
                  <c:v>50.489471806894798</c:v>
                </c:pt>
                <c:pt idx="49">
                  <c:v>52.440768901599199</c:v>
                </c:pt>
                <c:pt idx="50">
                  <c:v>58.943067607655401</c:v>
                </c:pt>
                <c:pt idx="51">
                  <c:v>54.436344165973303</c:v>
                </c:pt>
                <c:pt idx="52">
                  <c:v>57.4336538368756</c:v>
                </c:pt>
                <c:pt idx="53">
                  <c:v>64.715330357981799</c:v>
                </c:pt>
                <c:pt idx="54">
                  <c:v>49.864776223706002</c:v>
                </c:pt>
                <c:pt idx="55">
                  <c:v>56.395107903116397</c:v>
                </c:pt>
                <c:pt idx="56">
                  <c:v>58.2806352522678</c:v>
                </c:pt>
                <c:pt idx="57">
                  <c:v>63.879797292017599</c:v>
                </c:pt>
                <c:pt idx="58">
                  <c:v>73.334521067031602</c:v>
                </c:pt>
                <c:pt idx="59">
                  <c:v>75.563869354169796</c:v>
                </c:pt>
                <c:pt idx="60">
                  <c:v>75.295190640555006</c:v>
                </c:pt>
                <c:pt idx="61">
                  <c:v>62.370482216833999</c:v>
                </c:pt>
                <c:pt idx="62">
                  <c:v>77.475189522854507</c:v>
                </c:pt>
                <c:pt idx="63">
                  <c:v>100.93186107566601</c:v>
                </c:pt>
                <c:pt idx="64">
                  <c:v>103.671164240016</c:v>
                </c:pt>
                <c:pt idx="65">
                  <c:v>113.98533795871801</c:v>
                </c:pt>
                <c:pt idx="66">
                  <c:v>128.64016088181901</c:v>
                </c:pt>
                <c:pt idx="67">
                  <c:v>134.83652163597301</c:v>
                </c:pt>
                <c:pt idx="68">
                  <c:v>137.49392524427199</c:v>
                </c:pt>
                <c:pt idx="69">
                  <c:v>129.426707515625</c:v>
                </c:pt>
                <c:pt idx="70">
                  <c:v>127.953551553841</c:v>
                </c:pt>
                <c:pt idx="71">
                  <c:v>111.58355213471501</c:v>
                </c:pt>
                <c:pt idx="72">
                  <c:v>109.433277813557</c:v>
                </c:pt>
                <c:pt idx="73">
                  <c:v>106.101052264589</c:v>
                </c:pt>
                <c:pt idx="74">
                  <c:v>115.078895191781</c:v>
                </c:pt>
                <c:pt idx="75">
                  <c:v>110.828435440864</c:v>
                </c:pt>
              </c:numCache>
            </c:numRef>
          </c:val>
          <c:smooth val="0"/>
          <c:extLst>
            <c:ext xmlns:c16="http://schemas.microsoft.com/office/drawing/2014/chart" uri="{C3380CC4-5D6E-409C-BE32-E72D297353CC}">
              <c16:uniqueId val="{00000007-ADBC-4660-970F-E7A58B5606D9}"/>
            </c:ext>
          </c:extLst>
        </c:ser>
        <c:ser>
          <c:idx val="8"/>
          <c:order val="8"/>
          <c:tx>
            <c:strRef>
              <c:f>ETP_03!$D$46</c:f>
              <c:strCache>
                <c:ptCount val="1"/>
                <c:pt idx="0">
                  <c:v>Autres activites de services</c:v>
                </c:pt>
              </c:strCache>
            </c:strRef>
          </c:tx>
          <c:marker>
            <c:symbol val="none"/>
          </c:marker>
          <c:cat>
            <c:strRef>
              <c:f>ETP_03!$E$29:$CB$29</c:f>
              <c:strCache>
                <c:ptCount val="76"/>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strCache>
            </c:strRef>
          </c:cat>
          <c:val>
            <c:numRef>
              <c:f>ETP_03!$E$46:$CB$46</c:f>
              <c:numCache>
                <c:formatCode>#,##0</c:formatCode>
                <c:ptCount val="76"/>
                <c:pt idx="0">
                  <c:v>46.470858978540399</c:v>
                </c:pt>
                <c:pt idx="1">
                  <c:v>46.1202360027578</c:v>
                </c:pt>
                <c:pt idx="2">
                  <c:v>49.650828692773999</c:v>
                </c:pt>
                <c:pt idx="3">
                  <c:v>52.8393061262949</c:v>
                </c:pt>
                <c:pt idx="4">
                  <c:v>53.508353222660098</c:v>
                </c:pt>
                <c:pt idx="5">
                  <c:v>52.975313869232401</c:v>
                </c:pt>
                <c:pt idx="6">
                  <c:v>52.4372181122462</c:v>
                </c:pt>
                <c:pt idx="7">
                  <c:v>43.7553559374633</c:v>
                </c:pt>
                <c:pt idx="8">
                  <c:v>51.138960108083502</c:v>
                </c:pt>
                <c:pt idx="9">
                  <c:v>43.058278907675501</c:v>
                </c:pt>
                <c:pt idx="10">
                  <c:v>43.175237755069098</c:v>
                </c:pt>
                <c:pt idx="11">
                  <c:v>43.157427653501102</c:v>
                </c:pt>
                <c:pt idx="12">
                  <c:v>41.222785332520303</c:v>
                </c:pt>
                <c:pt idx="13">
                  <c:v>60.539175492126901</c:v>
                </c:pt>
                <c:pt idx="14">
                  <c:v>75.921695204858906</c:v>
                </c:pt>
                <c:pt idx="15">
                  <c:v>75.873470388144398</c:v>
                </c:pt>
                <c:pt idx="16">
                  <c:v>44.620861530827199</c:v>
                </c:pt>
                <c:pt idx="17">
                  <c:v>39.057129457348502</c:v>
                </c:pt>
                <c:pt idx="18">
                  <c:v>35.143177970204597</c:v>
                </c:pt>
                <c:pt idx="19">
                  <c:v>41.703245133633303</c:v>
                </c:pt>
                <c:pt idx="20">
                  <c:v>48.540371246703799</c:v>
                </c:pt>
                <c:pt idx="21">
                  <c:v>46.1250480143256</c:v>
                </c:pt>
                <c:pt idx="22">
                  <c:v>43.120789211675401</c:v>
                </c:pt>
                <c:pt idx="23">
                  <c:v>49.741758802382599</c:v>
                </c:pt>
                <c:pt idx="24">
                  <c:v>45.108818249603303</c:v>
                </c:pt>
                <c:pt idx="25">
                  <c:v>43.347511354648198</c:v>
                </c:pt>
                <c:pt idx="26">
                  <c:v>53.731006816238498</c:v>
                </c:pt>
                <c:pt idx="27">
                  <c:v>42.947699264322999</c:v>
                </c:pt>
                <c:pt idx="28">
                  <c:v>42.285340343526499</c:v>
                </c:pt>
                <c:pt idx="29">
                  <c:v>52.261124352978598</c:v>
                </c:pt>
                <c:pt idx="30">
                  <c:v>59.113495820535398</c:v>
                </c:pt>
                <c:pt idx="31">
                  <c:v>47.147972831249596</c:v>
                </c:pt>
                <c:pt idx="32">
                  <c:v>46.274052016464097</c:v>
                </c:pt>
                <c:pt idx="33">
                  <c:v>46.225399246139197</c:v>
                </c:pt>
                <c:pt idx="34">
                  <c:v>31.545096032232198</c:v>
                </c:pt>
                <c:pt idx="35">
                  <c:v>30.0642436242759</c:v>
                </c:pt>
                <c:pt idx="36">
                  <c:v>32.800063626355097</c:v>
                </c:pt>
                <c:pt idx="37">
                  <c:v>39.311691905413802</c:v>
                </c:pt>
                <c:pt idx="38">
                  <c:v>51.055769234684398</c:v>
                </c:pt>
                <c:pt idx="39">
                  <c:v>48.7791360367221</c:v>
                </c:pt>
                <c:pt idx="40">
                  <c:v>53.932843498446303</c:v>
                </c:pt>
                <c:pt idx="41">
                  <c:v>58.583954496938198</c:v>
                </c:pt>
                <c:pt idx="42">
                  <c:v>60.929132110730301</c:v>
                </c:pt>
                <c:pt idx="43">
                  <c:v>71.022873566413494</c:v>
                </c:pt>
                <c:pt idx="44">
                  <c:v>60.336829198943903</c:v>
                </c:pt>
                <c:pt idx="45">
                  <c:v>64.963220935909902</c:v>
                </c:pt>
                <c:pt idx="46">
                  <c:v>78.016069672482601</c:v>
                </c:pt>
                <c:pt idx="47">
                  <c:v>85.941384973431894</c:v>
                </c:pt>
                <c:pt idx="48">
                  <c:v>683.62118265161996</c:v>
                </c:pt>
                <c:pt idx="49">
                  <c:v>61.644642619574697</c:v>
                </c:pt>
                <c:pt idx="50">
                  <c:v>51.546446379202102</c:v>
                </c:pt>
                <c:pt idx="51">
                  <c:v>61.074764060170203</c:v>
                </c:pt>
                <c:pt idx="52">
                  <c:v>67.961975416900998</c:v>
                </c:pt>
                <c:pt idx="53">
                  <c:v>76.298278474238003</c:v>
                </c:pt>
                <c:pt idx="54">
                  <c:v>58.694020018003002</c:v>
                </c:pt>
                <c:pt idx="55">
                  <c:v>75.764139964359899</c:v>
                </c:pt>
                <c:pt idx="56">
                  <c:v>137.85039655331599</c:v>
                </c:pt>
                <c:pt idx="57">
                  <c:v>102.58325219467</c:v>
                </c:pt>
                <c:pt idx="58">
                  <c:v>102.599822069482</c:v>
                </c:pt>
                <c:pt idx="59">
                  <c:v>101.50197882873699</c:v>
                </c:pt>
                <c:pt idx="60">
                  <c:v>94.206009360512496</c:v>
                </c:pt>
                <c:pt idx="61">
                  <c:v>52.443201608311199</c:v>
                </c:pt>
                <c:pt idx="62">
                  <c:v>124.972912895115</c:v>
                </c:pt>
                <c:pt idx="63">
                  <c:v>137.18417120555901</c:v>
                </c:pt>
                <c:pt idx="64">
                  <c:v>107.959972544552</c:v>
                </c:pt>
                <c:pt idx="65">
                  <c:v>112.303336257212</c:v>
                </c:pt>
                <c:pt idx="66">
                  <c:v>138.45688831275899</c:v>
                </c:pt>
                <c:pt idx="67">
                  <c:v>136.10511175109201</c:v>
                </c:pt>
                <c:pt idx="68">
                  <c:v>146.827569740185</c:v>
                </c:pt>
                <c:pt idx="69">
                  <c:v>129.85225957972401</c:v>
                </c:pt>
                <c:pt idx="70">
                  <c:v>125.389487873436</c:v>
                </c:pt>
                <c:pt idx="71">
                  <c:v>137.64266776509299</c:v>
                </c:pt>
                <c:pt idx="72">
                  <c:v>147.28626458134801</c:v>
                </c:pt>
                <c:pt idx="73">
                  <c:v>153.732792192083</c:v>
                </c:pt>
                <c:pt idx="74">
                  <c:v>136.03639074059501</c:v>
                </c:pt>
                <c:pt idx="75">
                  <c:v>144.801190651582</c:v>
                </c:pt>
              </c:numCache>
            </c:numRef>
          </c:val>
          <c:smooth val="0"/>
          <c:extLst>
            <c:ext xmlns:c16="http://schemas.microsoft.com/office/drawing/2014/chart" uri="{C3380CC4-5D6E-409C-BE32-E72D297353CC}">
              <c16:uniqueId val="{00000008-ADBC-4660-970F-E7A58B5606D9}"/>
            </c:ext>
          </c:extLst>
        </c:ser>
        <c:dLbls>
          <c:showLegendKey val="0"/>
          <c:showVal val="0"/>
          <c:showCatName val="0"/>
          <c:showSerName val="0"/>
          <c:showPercent val="0"/>
          <c:showBubbleSize val="0"/>
        </c:dLbls>
        <c:smooth val="0"/>
        <c:axId val="214381696"/>
        <c:axId val="214383232"/>
      </c:lineChart>
      <c:catAx>
        <c:axId val="214381696"/>
        <c:scaling>
          <c:orientation val="minMax"/>
        </c:scaling>
        <c:delete val="0"/>
        <c:axPos val="b"/>
        <c:numFmt formatCode="General" sourceLinked="1"/>
        <c:majorTickMark val="out"/>
        <c:minorTickMark val="none"/>
        <c:tickLblPos val="nextTo"/>
        <c:crossAx val="214383232"/>
        <c:crosses val="autoZero"/>
        <c:auto val="1"/>
        <c:lblAlgn val="ctr"/>
        <c:lblOffset val="100"/>
        <c:tickLblSkip val="2"/>
        <c:noMultiLvlLbl val="0"/>
      </c:catAx>
      <c:valAx>
        <c:axId val="214383232"/>
        <c:scaling>
          <c:orientation val="minMax"/>
        </c:scaling>
        <c:delete val="0"/>
        <c:axPos val="l"/>
        <c:majorGridlines/>
        <c:numFmt formatCode="#,##0" sourceLinked="1"/>
        <c:majorTickMark val="out"/>
        <c:minorTickMark val="none"/>
        <c:tickLblPos val="nextTo"/>
        <c:crossAx val="214381696"/>
        <c:crosses val="autoZero"/>
        <c:crossBetween val="between"/>
      </c:valAx>
    </c:plotArea>
    <c:legend>
      <c:legendPos val="r"/>
      <c:layout>
        <c:manualLayout>
          <c:xMode val="edge"/>
          <c:yMode val="edge"/>
          <c:x val="0.65477370333663698"/>
          <c:y val="0.18936572626914097"/>
          <c:w val="0.33729765444334325"/>
          <c:h val="0.7414028085199027"/>
        </c:manualLayout>
      </c:layout>
      <c:overlay val="0"/>
    </c:legend>
    <c:plotVisOnly val="1"/>
    <c:dispBlanksAs val="gap"/>
    <c:showDLblsOverMax val="0"/>
  </c:chart>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[1]Serie_TdR_43!$B$86</c:f>
              <c:strCache>
                <c:ptCount val="1"/>
                <c:pt idx="0">
                  <c:v>Agriculture</c:v>
                </c:pt>
              </c:strCache>
            </c:strRef>
          </c:tx>
          <c:marker>
            <c:symbol val="none"/>
          </c:marker>
          <c:cat>
            <c:strRef>
              <c:f>[1]Serie_TdR_43!$C$85:$BA$85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[1]Serie_TdR_43!$C$86:$BA$86</c:f>
              <c:numCache>
                <c:formatCode>General</c:formatCode>
                <c:ptCount val="51"/>
                <c:pt idx="0">
                  <c:v>3.3239684109534792E-3</c:v>
                </c:pt>
                <c:pt idx="1">
                  <c:v>1.7259359054028678E-3</c:v>
                </c:pt>
                <c:pt idx="2">
                  <c:v>2.2688138216349582E-3</c:v>
                </c:pt>
                <c:pt idx="3">
                  <c:v>3.6667683933987311E-3</c:v>
                </c:pt>
                <c:pt idx="4">
                  <c:v>1.66808871336663E-3</c:v>
                </c:pt>
                <c:pt idx="5">
                  <c:v>2.1913663649291248E-3</c:v>
                </c:pt>
                <c:pt idx="6">
                  <c:v>2.1740780125726828E-3</c:v>
                </c:pt>
                <c:pt idx="7">
                  <c:v>1.9832820785692117E-3</c:v>
                </c:pt>
                <c:pt idx="8">
                  <c:v>1.6738333882835722E-3</c:v>
                </c:pt>
                <c:pt idx="9">
                  <c:v>1.7031427205038184E-3</c:v>
                </c:pt>
                <c:pt idx="10">
                  <c:v>1.8862611004402266E-3</c:v>
                </c:pt>
                <c:pt idx="11">
                  <c:v>1.7696296199798426E-3</c:v>
                </c:pt>
                <c:pt idx="12">
                  <c:v>5.2166318467937803E-3</c:v>
                </c:pt>
                <c:pt idx="13">
                  <c:v>1.4649727612295093E-3</c:v>
                </c:pt>
                <c:pt idx="14">
                  <c:v>1.9816766347094724E-3</c:v>
                </c:pt>
                <c:pt idx="15">
                  <c:v>1.5679432549629436E-3</c:v>
                </c:pt>
                <c:pt idx="16">
                  <c:v>1.7393976386412429E-3</c:v>
                </c:pt>
                <c:pt idx="17">
                  <c:v>1.2489451054515004E-3</c:v>
                </c:pt>
                <c:pt idx="18">
                  <c:v>1.3805808924566461E-3</c:v>
                </c:pt>
                <c:pt idx="19">
                  <c:v>1.6446665068946269E-3</c:v>
                </c:pt>
                <c:pt idx="20">
                  <c:v>1.087076269862243E-3</c:v>
                </c:pt>
                <c:pt idx="21">
                  <c:v>4.3408851932954197E-3</c:v>
                </c:pt>
                <c:pt idx="22">
                  <c:v>2.7949123713847681E-3</c:v>
                </c:pt>
                <c:pt idx="23">
                  <c:v>3.5977540742156157E-3</c:v>
                </c:pt>
                <c:pt idx="24">
                  <c:v>4.444666942945345E-3</c:v>
                </c:pt>
                <c:pt idx="25">
                  <c:v>2.1909800114324708E-3</c:v>
                </c:pt>
                <c:pt idx="26">
                  <c:v>2.0349508609938684E-3</c:v>
                </c:pt>
                <c:pt idx="27">
                  <c:v>1.2365423272034423E-3</c:v>
                </c:pt>
                <c:pt idx="28">
                  <c:v>4.7202197785920878E-3</c:v>
                </c:pt>
                <c:pt idx="29">
                  <c:v>1.8303215146286071E-3</c:v>
                </c:pt>
                <c:pt idx="30">
                  <c:v>5.1377016650680585E-3</c:v>
                </c:pt>
                <c:pt idx="31">
                  <c:v>4.391144619560112E-3</c:v>
                </c:pt>
                <c:pt idx="32">
                  <c:v>1.8918820778523885E-3</c:v>
                </c:pt>
                <c:pt idx="33">
                  <c:v>2.721068423464318E-3</c:v>
                </c:pt>
                <c:pt idx="34">
                  <c:v>1.4173218747404784E-3</c:v>
                </c:pt>
                <c:pt idx="35">
                  <c:v>2.7355119409338781E-3</c:v>
                </c:pt>
                <c:pt idx="36">
                  <c:v>1.6333909044391214E-3</c:v>
                </c:pt>
                <c:pt idx="37">
                  <c:v>2.9517496002537287E-3</c:v>
                </c:pt>
                <c:pt idx="38">
                  <c:v>1.7291595877073317E-3</c:v>
                </c:pt>
                <c:pt idx="39">
                  <c:v>9.8710165063888283E-4</c:v>
                </c:pt>
                <c:pt idx="40">
                  <c:v>5.7043731141952639E-3</c:v>
                </c:pt>
                <c:pt idx="41">
                  <c:v>5.7091472487353044E-3</c:v>
                </c:pt>
                <c:pt idx="42">
                  <c:v>9.2888108576736819E-3</c:v>
                </c:pt>
                <c:pt idx="43">
                  <c:v>8.1950387008610046E-3</c:v>
                </c:pt>
                <c:pt idx="44">
                  <c:v>8.6745185846111971E-3</c:v>
                </c:pt>
                <c:pt idx="45">
                  <c:v>6.2583097443921539E-3</c:v>
                </c:pt>
                <c:pt idx="46">
                  <c:v>3.3956983920109566E-3</c:v>
                </c:pt>
                <c:pt idx="47">
                  <c:v>5.0076800630450558E-3</c:v>
                </c:pt>
                <c:pt idx="48">
                  <c:v>1.0881151936996403E-2</c:v>
                </c:pt>
                <c:pt idx="49">
                  <c:v>6.0852137688709789E-3</c:v>
                </c:pt>
                <c:pt idx="50">
                  <c:v>8.0143932941783361E-3</c:v>
                </c:pt>
              </c:numCache>
            </c:numRef>
          </c:val>
          <c:smooth val="0"/>
          <c:extLst>
            <c:ext xmlns:c16="http://schemas.microsoft.com/office/drawing/2014/chart" uri="{C3380CC4-5D6E-409C-BE32-E72D297353CC}">
              <c16:uniqueId val="{00000000-105A-4E3B-8269-15B01E0A5032}"/>
            </c:ext>
          </c:extLst>
        </c:ser>
        <c:ser>
          <c:idx val="1"/>
          <c:order val="1"/>
          <c:tx>
            <c:strRef>
              <c:f>[1]Serie_TdR_43!$B$87</c:f>
              <c:strCache>
                <c:ptCount val="1"/>
                <c:pt idx="0">
                  <c:v>Industrie</c:v>
                </c:pt>
              </c:strCache>
            </c:strRef>
          </c:tx>
          <c:marker>
            <c:symbol val="none"/>
          </c:marker>
          <c:cat>
            <c:strRef>
              <c:f>[1]Serie_TdR_43!$C$85:$BA$85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[1]Serie_TdR_43!$C$87:$BA$87</c:f>
              <c:numCache>
                <c:formatCode>General</c:formatCode>
                <c:ptCount val="51"/>
                <c:pt idx="0">
                  <c:v>9.340889583501899E-2</c:v>
                </c:pt>
                <c:pt idx="1">
                  <c:v>8.8962025979441264E-2</c:v>
                </c:pt>
                <c:pt idx="2">
                  <c:v>8.8928896672172145E-2</c:v>
                </c:pt>
                <c:pt idx="3">
                  <c:v>8.8368254278682584E-2</c:v>
                </c:pt>
                <c:pt idx="4">
                  <c:v>8.3590272367321264E-2</c:v>
                </c:pt>
                <c:pt idx="5">
                  <c:v>8.3953690762779781E-2</c:v>
                </c:pt>
                <c:pt idx="6">
                  <c:v>7.0793966509282005E-2</c:v>
                </c:pt>
                <c:pt idx="7">
                  <c:v>6.8588455306208718E-2</c:v>
                </c:pt>
                <c:pt idx="8">
                  <c:v>6.9380118535490531E-2</c:v>
                </c:pt>
                <c:pt idx="9">
                  <c:v>7.0152509506250446E-2</c:v>
                </c:pt>
                <c:pt idx="10">
                  <c:v>7.8144326936168323E-2</c:v>
                </c:pt>
                <c:pt idx="11">
                  <c:v>8.2193110601153196E-2</c:v>
                </c:pt>
                <c:pt idx="12">
                  <c:v>8.5539060505938028E-2</c:v>
                </c:pt>
                <c:pt idx="13">
                  <c:v>8.9711319307449133E-2</c:v>
                </c:pt>
                <c:pt idx="14">
                  <c:v>8.6440174292079175E-2</c:v>
                </c:pt>
                <c:pt idx="15">
                  <c:v>8.604367839467221E-2</c:v>
                </c:pt>
                <c:pt idx="16">
                  <c:v>8.7176148125448924E-2</c:v>
                </c:pt>
                <c:pt idx="17">
                  <c:v>8.9340962249632103E-2</c:v>
                </c:pt>
                <c:pt idx="18">
                  <c:v>9.8249533665873232E-2</c:v>
                </c:pt>
                <c:pt idx="19">
                  <c:v>9.0896197945634791E-2</c:v>
                </c:pt>
                <c:pt idx="20">
                  <c:v>9.202734068054419E-2</c:v>
                </c:pt>
                <c:pt idx="21">
                  <c:v>9.7989873391264776E-2</c:v>
                </c:pt>
                <c:pt idx="22">
                  <c:v>9.2929868473016583E-2</c:v>
                </c:pt>
                <c:pt idx="23">
                  <c:v>9.601740169498818E-2</c:v>
                </c:pt>
                <c:pt idx="24">
                  <c:v>9.4135405938007385E-2</c:v>
                </c:pt>
                <c:pt idx="25">
                  <c:v>9.9627311766502205E-2</c:v>
                </c:pt>
                <c:pt idx="26">
                  <c:v>0.10329405884796374</c:v>
                </c:pt>
                <c:pt idx="27">
                  <c:v>0.10245805244856643</c:v>
                </c:pt>
                <c:pt idx="28">
                  <c:v>9.9096066992246254E-2</c:v>
                </c:pt>
                <c:pt idx="29">
                  <c:v>9.9250443774836092E-2</c:v>
                </c:pt>
                <c:pt idx="30">
                  <c:v>9.9210814643141604E-2</c:v>
                </c:pt>
                <c:pt idx="31">
                  <c:v>9.5829732322509686E-2</c:v>
                </c:pt>
                <c:pt idx="32">
                  <c:v>9.9305334313708915E-2</c:v>
                </c:pt>
                <c:pt idx="33">
                  <c:v>9.6916506960315327E-2</c:v>
                </c:pt>
                <c:pt idx="34">
                  <c:v>9.6455989851037371E-2</c:v>
                </c:pt>
                <c:pt idx="35">
                  <c:v>9.284595548495124E-2</c:v>
                </c:pt>
                <c:pt idx="36">
                  <c:v>6.6530853999596656E-2</c:v>
                </c:pt>
                <c:pt idx="37">
                  <c:v>7.2041402713790129E-2</c:v>
                </c:pt>
                <c:pt idx="38">
                  <c:v>9.2454668336151041E-2</c:v>
                </c:pt>
                <c:pt idx="39">
                  <c:v>9.5864774945316339E-2</c:v>
                </c:pt>
                <c:pt idx="40">
                  <c:v>9.803100411343961E-2</c:v>
                </c:pt>
                <c:pt idx="41">
                  <c:v>0.10096110363832989</c:v>
                </c:pt>
                <c:pt idx="42">
                  <c:v>9.7202203498386458E-2</c:v>
                </c:pt>
                <c:pt idx="43">
                  <c:v>9.7788879352827277E-2</c:v>
                </c:pt>
                <c:pt idx="44">
                  <c:v>9.4276830478594767E-2</c:v>
                </c:pt>
                <c:pt idx="45">
                  <c:v>9.2672728721305581E-2</c:v>
                </c:pt>
                <c:pt idx="46">
                  <c:v>9.2904858894246795E-2</c:v>
                </c:pt>
                <c:pt idx="47">
                  <c:v>8.9262957265990039E-2</c:v>
                </c:pt>
                <c:pt idx="48">
                  <c:v>8.1788316777621967E-2</c:v>
                </c:pt>
                <c:pt idx="49">
                  <c:v>8.5164038802657452E-2</c:v>
                </c:pt>
                <c:pt idx="50">
                  <c:v>8.2483578457411985E-2</c:v>
                </c:pt>
              </c:numCache>
            </c:numRef>
          </c:val>
          <c:smooth val="0"/>
          <c:extLst>
            <c:ext xmlns:c16="http://schemas.microsoft.com/office/drawing/2014/chart" uri="{C3380CC4-5D6E-409C-BE32-E72D297353CC}">
              <c16:uniqueId val="{00000001-105A-4E3B-8269-15B01E0A5032}"/>
            </c:ext>
          </c:extLst>
        </c:ser>
        <c:ser>
          <c:idx val="2"/>
          <c:order val="2"/>
          <c:tx>
            <c:strRef>
              <c:f>[1]Serie_TdR_43!$B$88</c:f>
              <c:strCache>
                <c:ptCount val="1"/>
                <c:pt idx="0">
                  <c:v>Construction</c:v>
                </c:pt>
              </c:strCache>
            </c:strRef>
          </c:tx>
          <c:marker>
            <c:symbol val="none"/>
          </c:marker>
          <c:cat>
            <c:strRef>
              <c:f>[1]Serie_TdR_43!$C$85:$BA$85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[1]Serie_TdR_43!$C$88:$BA$88</c:f>
              <c:numCache>
                <c:formatCode>General</c:formatCode>
                <c:ptCount val="51"/>
                <c:pt idx="0">
                  <c:v>5.2191726205546178E-2</c:v>
                </c:pt>
                <c:pt idx="1">
                  <c:v>5.5038805752372869E-2</c:v>
                </c:pt>
                <c:pt idx="2">
                  <c:v>6.3328909145600701E-2</c:v>
                </c:pt>
                <c:pt idx="3">
                  <c:v>6.368530843645448E-2</c:v>
                </c:pt>
                <c:pt idx="4">
                  <c:v>5.0941478184981959E-2</c:v>
                </c:pt>
                <c:pt idx="5">
                  <c:v>4.4119624581232759E-2</c:v>
                </c:pt>
                <c:pt idx="6">
                  <c:v>4.1038234235345639E-2</c:v>
                </c:pt>
                <c:pt idx="7">
                  <c:v>4.4177660040992987E-2</c:v>
                </c:pt>
                <c:pt idx="8">
                  <c:v>5.5660468355823674E-2</c:v>
                </c:pt>
                <c:pt idx="9">
                  <c:v>4.5380866291090338E-2</c:v>
                </c:pt>
                <c:pt idx="10">
                  <c:v>5.1040126007366557E-2</c:v>
                </c:pt>
                <c:pt idx="11">
                  <c:v>4.5658520292765646E-2</c:v>
                </c:pt>
                <c:pt idx="12">
                  <c:v>4.8702788248999776E-2</c:v>
                </c:pt>
                <c:pt idx="13">
                  <c:v>4.1889509136295168E-2</c:v>
                </c:pt>
                <c:pt idx="14">
                  <c:v>4.6354497326299593E-2</c:v>
                </c:pt>
                <c:pt idx="15">
                  <c:v>3.9866981398692034E-2</c:v>
                </c:pt>
                <c:pt idx="16">
                  <c:v>4.410759693270918E-2</c:v>
                </c:pt>
                <c:pt idx="17">
                  <c:v>5.4425276358953799E-2</c:v>
                </c:pt>
                <c:pt idx="18">
                  <c:v>5.7285444672821761E-2</c:v>
                </c:pt>
                <c:pt idx="19">
                  <c:v>5.8830149153349706E-2</c:v>
                </c:pt>
                <c:pt idx="20">
                  <c:v>4.6913629567509295E-2</c:v>
                </c:pt>
                <c:pt idx="21">
                  <c:v>4.1656433156763616E-2</c:v>
                </c:pt>
                <c:pt idx="22">
                  <c:v>4.6843011209853992E-2</c:v>
                </c:pt>
                <c:pt idx="23">
                  <c:v>5.0546578678424839E-2</c:v>
                </c:pt>
                <c:pt idx="24">
                  <c:v>5.0130948971902782E-2</c:v>
                </c:pt>
                <c:pt idx="25">
                  <c:v>5.8677465931079913E-2</c:v>
                </c:pt>
                <c:pt idx="26">
                  <c:v>6.9803611432180779E-2</c:v>
                </c:pt>
                <c:pt idx="27">
                  <c:v>6.0721606950432522E-2</c:v>
                </c:pt>
                <c:pt idx="28">
                  <c:v>6.2886244229845539E-2</c:v>
                </c:pt>
                <c:pt idx="29">
                  <c:v>7.0099603396515345E-2</c:v>
                </c:pt>
                <c:pt idx="30">
                  <c:v>6.768704729663097E-2</c:v>
                </c:pt>
                <c:pt idx="31">
                  <c:v>6.4387312067635483E-2</c:v>
                </c:pt>
                <c:pt idx="32">
                  <c:v>6.1223082226561788E-2</c:v>
                </c:pt>
                <c:pt idx="33">
                  <c:v>5.5332878373697637E-2</c:v>
                </c:pt>
                <c:pt idx="34">
                  <c:v>6.4950178642706857E-2</c:v>
                </c:pt>
                <c:pt idx="35">
                  <c:v>6.3476538551925796E-2</c:v>
                </c:pt>
                <c:pt idx="36">
                  <c:v>1.5334514275859135E-2</c:v>
                </c:pt>
                <c:pt idx="37">
                  <c:v>4.4723287575996994E-2</c:v>
                </c:pt>
                <c:pt idx="38">
                  <c:v>5.5870949857639643E-2</c:v>
                </c:pt>
                <c:pt idx="39">
                  <c:v>5.7663127386355095E-2</c:v>
                </c:pt>
                <c:pt idx="40">
                  <c:v>5.8034010664589242E-2</c:v>
                </c:pt>
                <c:pt idx="41">
                  <c:v>6.0276458080898106E-2</c:v>
                </c:pt>
                <c:pt idx="42">
                  <c:v>5.8579581228428122E-2</c:v>
                </c:pt>
                <c:pt idx="43">
                  <c:v>5.9285049554588916E-2</c:v>
                </c:pt>
                <c:pt idx="44">
                  <c:v>5.5137331621080234E-2</c:v>
                </c:pt>
                <c:pt idx="45">
                  <c:v>5.4050292067263438E-2</c:v>
                </c:pt>
                <c:pt idx="46">
                  <c:v>5.7341502335374231E-2</c:v>
                </c:pt>
                <c:pt idx="47">
                  <c:v>5.550428783898799E-2</c:v>
                </c:pt>
                <c:pt idx="48">
                  <c:v>5.2617417084841071E-2</c:v>
                </c:pt>
                <c:pt idx="49">
                  <c:v>4.9636232423165019E-2</c:v>
                </c:pt>
                <c:pt idx="50">
                  <c:v>4.6700062122879554E-2</c:v>
                </c:pt>
              </c:numCache>
            </c:numRef>
          </c:val>
          <c:smooth val="0"/>
          <c:extLst>
            <c:ext xmlns:c16="http://schemas.microsoft.com/office/drawing/2014/chart" uri="{C3380CC4-5D6E-409C-BE32-E72D297353CC}">
              <c16:uniqueId val="{00000002-105A-4E3B-8269-15B01E0A5032}"/>
            </c:ext>
          </c:extLst>
        </c:ser>
        <c:ser>
          <c:idx val="3"/>
          <c:order val="3"/>
          <c:tx>
            <c:strRef>
              <c:f>[1]Serie_TdR_43!$B$89</c:f>
              <c:strCache>
                <c:ptCount val="1"/>
                <c:pt idx="0">
                  <c:v>Tertiaire marchand</c:v>
                </c:pt>
              </c:strCache>
            </c:strRef>
          </c:tx>
          <c:marker>
            <c:symbol val="none"/>
          </c:marker>
          <c:cat>
            <c:strRef>
              <c:f>[1]Serie_TdR_43!$C$85:$BA$85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[1]Serie_TdR_43!$C$89:$BA$89</c:f>
              <c:numCache>
                <c:formatCode>General</c:formatCode>
                <c:ptCount val="51"/>
                <c:pt idx="0">
                  <c:v>1.0022403674054494E-2</c:v>
                </c:pt>
                <c:pt idx="1">
                  <c:v>1.0094130114930801E-2</c:v>
                </c:pt>
                <c:pt idx="2">
                  <c:v>9.3429268860478389E-3</c:v>
                </c:pt>
                <c:pt idx="3">
                  <c:v>8.04407971739334E-3</c:v>
                </c:pt>
                <c:pt idx="4">
                  <c:v>6.6027286030165321E-3</c:v>
                </c:pt>
                <c:pt idx="5">
                  <c:v>5.8859337500542187E-3</c:v>
                </c:pt>
                <c:pt idx="6">
                  <c:v>6.9210880256470987E-3</c:v>
                </c:pt>
                <c:pt idx="7">
                  <c:v>7.3721415237358399E-3</c:v>
                </c:pt>
                <c:pt idx="8">
                  <c:v>7.7922663018667963E-3</c:v>
                </c:pt>
                <c:pt idx="9">
                  <c:v>7.473267636394664E-3</c:v>
                </c:pt>
                <c:pt idx="10">
                  <c:v>6.9849180294048047E-3</c:v>
                </c:pt>
                <c:pt idx="11">
                  <c:v>6.4566846425491986E-3</c:v>
                </c:pt>
                <c:pt idx="12">
                  <c:v>7.2637807483739341E-3</c:v>
                </c:pt>
                <c:pt idx="13">
                  <c:v>8.6603094029411992E-3</c:v>
                </c:pt>
                <c:pt idx="14">
                  <c:v>7.58039378674083E-3</c:v>
                </c:pt>
                <c:pt idx="15">
                  <c:v>9.988073839245333E-3</c:v>
                </c:pt>
                <c:pt idx="16">
                  <c:v>9.8348265446544375E-3</c:v>
                </c:pt>
                <c:pt idx="17">
                  <c:v>9.853950200677605E-3</c:v>
                </c:pt>
                <c:pt idx="18">
                  <c:v>1.0642658830137862E-2</c:v>
                </c:pt>
                <c:pt idx="19">
                  <c:v>9.3585710081931662E-3</c:v>
                </c:pt>
                <c:pt idx="20">
                  <c:v>1.0053255411899964E-2</c:v>
                </c:pt>
                <c:pt idx="21">
                  <c:v>9.78869376450822E-3</c:v>
                </c:pt>
                <c:pt idx="22">
                  <c:v>1.1506498219867906E-2</c:v>
                </c:pt>
                <c:pt idx="23">
                  <c:v>1.5002999544118859E-2</c:v>
                </c:pt>
                <c:pt idx="24">
                  <c:v>1.7751382022087203E-2</c:v>
                </c:pt>
                <c:pt idx="25">
                  <c:v>1.7776136471339167E-2</c:v>
                </c:pt>
                <c:pt idx="26">
                  <c:v>1.9608376390275632E-2</c:v>
                </c:pt>
                <c:pt idx="27">
                  <c:v>2.0376974982008803E-2</c:v>
                </c:pt>
                <c:pt idx="28">
                  <c:v>1.8520902710108721E-2</c:v>
                </c:pt>
                <c:pt idx="29">
                  <c:v>1.8149269735304313E-2</c:v>
                </c:pt>
                <c:pt idx="30">
                  <c:v>1.8982654701969703E-2</c:v>
                </c:pt>
                <c:pt idx="31">
                  <c:v>1.66641840741555E-2</c:v>
                </c:pt>
                <c:pt idx="32">
                  <c:v>1.7821820401949934E-2</c:v>
                </c:pt>
                <c:pt idx="33">
                  <c:v>1.8283974209264593E-2</c:v>
                </c:pt>
                <c:pt idx="34">
                  <c:v>1.9344059066755435E-2</c:v>
                </c:pt>
                <c:pt idx="35">
                  <c:v>2.2041525109511326E-2</c:v>
                </c:pt>
                <c:pt idx="36">
                  <c:v>1.5257719351248897E-2</c:v>
                </c:pt>
                <c:pt idx="37">
                  <c:v>2.1505976485577664E-2</c:v>
                </c:pt>
                <c:pt idx="38">
                  <c:v>2.478235629746646E-2</c:v>
                </c:pt>
                <c:pt idx="39">
                  <c:v>2.536559216321917E-2</c:v>
                </c:pt>
                <c:pt idx="40">
                  <c:v>2.6730384456500392E-2</c:v>
                </c:pt>
                <c:pt idx="41">
                  <c:v>3.2621883700158144E-2</c:v>
                </c:pt>
                <c:pt idx="42">
                  <c:v>2.896008768014198E-2</c:v>
                </c:pt>
                <c:pt idx="43">
                  <c:v>2.7471330822972661E-2</c:v>
                </c:pt>
                <c:pt idx="44">
                  <c:v>2.9575740439071203E-2</c:v>
                </c:pt>
                <c:pt idx="45">
                  <c:v>2.8427016913736947E-2</c:v>
                </c:pt>
                <c:pt idx="46">
                  <c:v>2.7677479131061639E-2</c:v>
                </c:pt>
                <c:pt idx="47">
                  <c:v>2.6541211812107827E-2</c:v>
                </c:pt>
                <c:pt idx="48">
                  <c:v>2.6689645053232045E-2</c:v>
                </c:pt>
                <c:pt idx="49">
                  <c:v>2.6986250615101036E-2</c:v>
                </c:pt>
                <c:pt idx="50">
                  <c:v>2.7305760524925827E-2</c:v>
                </c:pt>
              </c:numCache>
            </c:numRef>
          </c:val>
          <c:smooth val="0"/>
          <c:extLst>
            <c:ext xmlns:c16="http://schemas.microsoft.com/office/drawing/2014/chart" uri="{C3380CC4-5D6E-409C-BE32-E72D297353CC}">
              <c16:uniqueId val="{00000003-105A-4E3B-8269-15B01E0A5032}"/>
            </c:ext>
          </c:extLst>
        </c:ser>
        <c:ser>
          <c:idx val="4"/>
          <c:order val="4"/>
          <c:tx>
            <c:strRef>
              <c:f>[1]Serie_TdR_43!$B$90</c:f>
              <c:strCache>
                <c:ptCount val="1"/>
                <c:pt idx="0">
                  <c:v>Tertiaire non marchand</c:v>
                </c:pt>
              </c:strCache>
            </c:strRef>
          </c:tx>
          <c:marker>
            <c:symbol val="none"/>
          </c:marker>
          <c:cat>
            <c:strRef>
              <c:f>[1]Serie_TdR_43!$C$85:$BA$85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[1]Serie_TdR_43!$C$90:$BA$90</c:f>
              <c:numCache>
                <c:formatCode>General</c:formatCode>
                <c:ptCount val="51"/>
                <c:pt idx="0">
                  <c:v>9.318359291057962E-4</c:v>
                </c:pt>
                <c:pt idx="1">
                  <c:v>6.8206199289924674E-4</c:v>
                </c:pt>
                <c:pt idx="2">
                  <c:v>6.8454876800664276E-4</c:v>
                </c:pt>
                <c:pt idx="3">
                  <c:v>8.6855732060172881E-4</c:v>
                </c:pt>
                <c:pt idx="4">
                  <c:v>1.1591189561794303E-3</c:v>
                </c:pt>
                <c:pt idx="5">
                  <c:v>7.7415042005336701E-4</c:v>
                </c:pt>
                <c:pt idx="6">
                  <c:v>1.0583641608983316E-3</c:v>
                </c:pt>
                <c:pt idx="7">
                  <c:v>1.2417170278555135E-3</c:v>
                </c:pt>
                <c:pt idx="8">
                  <c:v>9.7194661368151002E-4</c:v>
                </c:pt>
                <c:pt idx="9">
                  <c:v>9.2771883611491711E-4</c:v>
                </c:pt>
                <c:pt idx="10">
                  <c:v>2.969308898476444E-4</c:v>
                </c:pt>
                <c:pt idx="11">
                  <c:v>3.5872885552377921E-4</c:v>
                </c:pt>
                <c:pt idx="12">
                  <c:v>3.4389526935032339E-4</c:v>
                </c:pt>
                <c:pt idx="13">
                  <c:v>3.9533286445464353E-4</c:v>
                </c:pt>
                <c:pt idx="14">
                  <c:v>4.212067079455972E-4</c:v>
                </c:pt>
                <c:pt idx="15">
                  <c:v>4.3371859208715083E-4</c:v>
                </c:pt>
                <c:pt idx="16">
                  <c:v>2.3297564683650952E-4</c:v>
                </c:pt>
                <c:pt idx="17">
                  <c:v>4.506253974275103E-4</c:v>
                </c:pt>
                <c:pt idx="18">
                  <c:v>7.3353163197349019E-4</c:v>
                </c:pt>
                <c:pt idx="19">
                  <c:v>6.4292887038817806E-4</c:v>
                </c:pt>
                <c:pt idx="20">
                  <c:v>6.2919705756311678E-4</c:v>
                </c:pt>
                <c:pt idx="21">
                  <c:v>5.6275133490956948E-4</c:v>
                </c:pt>
                <c:pt idx="22">
                  <c:v>8.260332335950888E-4</c:v>
                </c:pt>
                <c:pt idx="23">
                  <c:v>6.5765380284216191E-4</c:v>
                </c:pt>
                <c:pt idx="24">
                  <c:v>1.2070472022769365E-3</c:v>
                </c:pt>
                <c:pt idx="25">
                  <c:v>1.5114206723806296E-3</c:v>
                </c:pt>
                <c:pt idx="26">
                  <c:v>9.8810578736640469E-4</c:v>
                </c:pt>
                <c:pt idx="27">
                  <c:v>1.1324044547441584E-3</c:v>
                </c:pt>
                <c:pt idx="28">
                  <c:v>1.4030969279574977E-3</c:v>
                </c:pt>
                <c:pt idx="29">
                  <c:v>1.6180636679573178E-3</c:v>
                </c:pt>
                <c:pt idx="30">
                  <c:v>8.9358538595587882E-4</c:v>
                </c:pt>
                <c:pt idx="31">
                  <c:v>1.5676295174811279E-3</c:v>
                </c:pt>
                <c:pt idx="32">
                  <c:v>8.2019283666568722E-4</c:v>
                </c:pt>
                <c:pt idx="33">
                  <c:v>6.7150551054176823E-4</c:v>
                </c:pt>
                <c:pt idx="34">
                  <c:v>9.0677777649814833E-4</c:v>
                </c:pt>
                <c:pt idx="35">
                  <c:v>9.9742458241163022E-4</c:v>
                </c:pt>
                <c:pt idx="36">
                  <c:v>3.3056979386876327E-4</c:v>
                </c:pt>
                <c:pt idx="37">
                  <c:v>6.4962213449858879E-4</c:v>
                </c:pt>
                <c:pt idx="38">
                  <c:v>1.7578368980820398E-3</c:v>
                </c:pt>
                <c:pt idx="39">
                  <c:v>1.1564209703063453E-3</c:v>
                </c:pt>
                <c:pt idx="40">
                  <c:v>1.4298069051274381E-3</c:v>
                </c:pt>
                <c:pt idx="41">
                  <c:v>1.7161919473478746E-3</c:v>
                </c:pt>
                <c:pt idx="42">
                  <c:v>1.6181302194565829E-3</c:v>
                </c:pt>
                <c:pt idx="43">
                  <c:v>8.18876651992031E-3</c:v>
                </c:pt>
                <c:pt idx="44">
                  <c:v>9.2316670790999634E-3</c:v>
                </c:pt>
                <c:pt idx="45">
                  <c:v>9.3772934483386736E-3</c:v>
                </c:pt>
                <c:pt idx="46">
                  <c:v>9.3305714966616504E-3</c:v>
                </c:pt>
                <c:pt idx="47">
                  <c:v>9.7269535523707117E-3</c:v>
                </c:pt>
                <c:pt idx="48">
                  <c:v>8.895535271576032E-3</c:v>
                </c:pt>
                <c:pt idx="49">
                  <c:v>9.6293399988401276E-3</c:v>
                </c:pt>
                <c:pt idx="50">
                  <c:v>1.0830212449333132E-2</c:v>
                </c:pt>
              </c:numCache>
            </c:numRef>
          </c:val>
          <c:smooth val="0"/>
          <c:extLst>
            <c:ext xmlns:c16="http://schemas.microsoft.com/office/drawing/2014/chart" uri="{C3380CC4-5D6E-409C-BE32-E72D297353CC}">
              <c16:uniqueId val="{00000004-105A-4E3B-8269-15B01E0A5032}"/>
            </c:ext>
          </c:extLst>
        </c:ser>
        <c:dLbls>
          <c:showLegendKey val="0"/>
          <c:showVal val="0"/>
          <c:showCatName val="0"/>
          <c:showSerName val="0"/>
          <c:showPercent val="0"/>
          <c:showBubbleSize val="0"/>
        </c:dLbls>
        <c:smooth val="0"/>
        <c:axId val="151980672"/>
        <c:axId val="151982464"/>
      </c:lineChart>
      <c:catAx>
        <c:axId val="151980672"/>
        <c:scaling>
          <c:orientation val="minMax"/>
        </c:scaling>
        <c:delete val="0"/>
        <c:axPos val="b"/>
        <c:numFmt formatCode="General" sourceLinked="0"/>
        <c:majorTickMark val="out"/>
        <c:minorTickMark val="none"/>
        <c:tickLblPos val="nextTo"/>
        <c:crossAx val="151982464"/>
        <c:crosses val="autoZero"/>
        <c:auto val="1"/>
        <c:lblAlgn val="ctr"/>
        <c:lblOffset val="100"/>
        <c:noMultiLvlLbl val="0"/>
      </c:catAx>
      <c:valAx>
        <c:axId val="151982464"/>
        <c:scaling>
          <c:orientation val="minMax"/>
        </c:scaling>
        <c:delete val="0"/>
        <c:axPos val="l"/>
        <c:majorGridlines/>
        <c:numFmt formatCode="General" sourceLinked="1"/>
        <c:majorTickMark val="out"/>
        <c:minorTickMark val="none"/>
        <c:tickLblPos val="nextTo"/>
        <c:crossAx val="1519806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TdR_43!$B$86</c:f>
              <c:strCache>
                <c:ptCount val="1"/>
                <c:pt idx="0">
                  <c:v>Agriculture</c:v>
                </c:pt>
              </c:strCache>
            </c:strRef>
          </c:tx>
          <c:marker>
            <c:symbol val="none"/>
          </c:marker>
          <c:cat>
            <c:strRef>
              <c:f>TdR_43!$C$85:$BB$85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TdR_43!$C$86:$BB$86</c:f>
              <c:numCache>
                <c:formatCode>0.0%</c:formatCode>
                <c:ptCount val="52"/>
                <c:pt idx="0">
                  <c:v>3.3239684109534792E-3</c:v>
                </c:pt>
                <c:pt idx="1">
                  <c:v>1.7259359054028678E-3</c:v>
                </c:pt>
                <c:pt idx="2">
                  <c:v>2.2688138216349582E-3</c:v>
                </c:pt>
                <c:pt idx="3">
                  <c:v>3.6667683933987311E-3</c:v>
                </c:pt>
                <c:pt idx="4">
                  <c:v>1.66808871336663E-3</c:v>
                </c:pt>
                <c:pt idx="5">
                  <c:v>2.1913663649291248E-3</c:v>
                </c:pt>
                <c:pt idx="6">
                  <c:v>2.1740780125726828E-3</c:v>
                </c:pt>
                <c:pt idx="7">
                  <c:v>1.9832820785692117E-3</c:v>
                </c:pt>
                <c:pt idx="8">
                  <c:v>1.6738333882835722E-3</c:v>
                </c:pt>
                <c:pt idx="9">
                  <c:v>1.7031427205038184E-3</c:v>
                </c:pt>
                <c:pt idx="10">
                  <c:v>1.8862611004402266E-3</c:v>
                </c:pt>
                <c:pt idx="11">
                  <c:v>1.7696296199798426E-3</c:v>
                </c:pt>
                <c:pt idx="12">
                  <c:v>5.2166318467937803E-3</c:v>
                </c:pt>
                <c:pt idx="13">
                  <c:v>1.4649727612295093E-3</c:v>
                </c:pt>
                <c:pt idx="14">
                  <c:v>1.9816766347094724E-3</c:v>
                </c:pt>
                <c:pt idx="15">
                  <c:v>1.5679432549629436E-3</c:v>
                </c:pt>
                <c:pt idx="16">
                  <c:v>1.7393976386412429E-3</c:v>
                </c:pt>
                <c:pt idx="17">
                  <c:v>1.2489451054515004E-3</c:v>
                </c:pt>
                <c:pt idx="18">
                  <c:v>1.3805808924566461E-3</c:v>
                </c:pt>
                <c:pt idx="19">
                  <c:v>1.6446665068946269E-3</c:v>
                </c:pt>
                <c:pt idx="20">
                  <c:v>1.087076269862243E-3</c:v>
                </c:pt>
                <c:pt idx="21">
                  <c:v>4.3408851932954197E-3</c:v>
                </c:pt>
                <c:pt idx="22">
                  <c:v>2.7949123713847681E-3</c:v>
                </c:pt>
                <c:pt idx="23">
                  <c:v>3.5977540742156157E-3</c:v>
                </c:pt>
                <c:pt idx="24">
                  <c:v>4.444666942945345E-3</c:v>
                </c:pt>
                <c:pt idx="25">
                  <c:v>2.1909800114324708E-3</c:v>
                </c:pt>
                <c:pt idx="26">
                  <c:v>2.0349508609938684E-3</c:v>
                </c:pt>
                <c:pt idx="27">
                  <c:v>1.2365423272034423E-3</c:v>
                </c:pt>
                <c:pt idx="28">
                  <c:v>4.7202197785920878E-3</c:v>
                </c:pt>
                <c:pt idx="29">
                  <c:v>1.8303215146286071E-3</c:v>
                </c:pt>
                <c:pt idx="30">
                  <c:v>5.1377016650680585E-3</c:v>
                </c:pt>
                <c:pt idx="31">
                  <c:v>4.391144619560112E-3</c:v>
                </c:pt>
                <c:pt idx="32">
                  <c:v>1.8918820778523885E-3</c:v>
                </c:pt>
                <c:pt idx="33">
                  <c:v>2.721068423464318E-3</c:v>
                </c:pt>
                <c:pt idx="34">
                  <c:v>1.4173218747404784E-3</c:v>
                </c:pt>
                <c:pt idx="35">
                  <c:v>2.7355119409338781E-3</c:v>
                </c:pt>
                <c:pt idx="36">
                  <c:v>1.6333909044391214E-3</c:v>
                </c:pt>
                <c:pt idx="37">
                  <c:v>2.9517496002537287E-3</c:v>
                </c:pt>
                <c:pt idx="38">
                  <c:v>1.7291595877073317E-3</c:v>
                </c:pt>
                <c:pt idx="39">
                  <c:v>9.8710165063888283E-4</c:v>
                </c:pt>
                <c:pt idx="40">
                  <c:v>5.7043731141952639E-3</c:v>
                </c:pt>
                <c:pt idx="41">
                  <c:v>5.7091472487353044E-3</c:v>
                </c:pt>
                <c:pt idx="42">
                  <c:v>9.2888108576736819E-3</c:v>
                </c:pt>
                <c:pt idx="43">
                  <c:v>8.1950387008610046E-3</c:v>
                </c:pt>
                <c:pt idx="44">
                  <c:v>8.6745185846111971E-3</c:v>
                </c:pt>
                <c:pt idx="45">
                  <c:v>6.2583097443921539E-3</c:v>
                </c:pt>
                <c:pt idx="46">
                  <c:v>3.3956983920109566E-3</c:v>
                </c:pt>
                <c:pt idx="47">
                  <c:v>5.0076800630450558E-3</c:v>
                </c:pt>
                <c:pt idx="48">
                  <c:v>1.0881151936996403E-2</c:v>
                </c:pt>
                <c:pt idx="49">
                  <c:v>6.0852137688709789E-3</c:v>
                </c:pt>
                <c:pt idx="50">
                  <c:v>8.0143932941783361E-3</c:v>
                </c:pt>
                <c:pt idx="51">
                  <c:v>6.0574537224286741E-3</c:v>
                </c:pt>
              </c:numCache>
            </c:numRef>
          </c:val>
          <c:smooth val="0"/>
          <c:extLst>
            <c:ext xmlns:c16="http://schemas.microsoft.com/office/drawing/2014/chart" uri="{C3380CC4-5D6E-409C-BE32-E72D297353CC}">
              <c16:uniqueId val="{00000000-CE93-4DDE-8BE7-2ADEAD348E11}"/>
            </c:ext>
          </c:extLst>
        </c:ser>
        <c:ser>
          <c:idx val="1"/>
          <c:order val="1"/>
          <c:tx>
            <c:strRef>
              <c:f>TdR_43!$B$87</c:f>
              <c:strCache>
                <c:ptCount val="1"/>
                <c:pt idx="0">
                  <c:v>Industrie</c:v>
                </c:pt>
              </c:strCache>
            </c:strRef>
          </c:tx>
          <c:marker>
            <c:symbol val="none"/>
          </c:marker>
          <c:cat>
            <c:strRef>
              <c:f>TdR_43!$C$85:$BB$85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TdR_43!$C$87:$BB$87</c:f>
              <c:numCache>
                <c:formatCode>0.0%</c:formatCode>
                <c:ptCount val="52"/>
                <c:pt idx="0">
                  <c:v>9.340889583501899E-2</c:v>
                </c:pt>
                <c:pt idx="1">
                  <c:v>8.8962025979441264E-2</c:v>
                </c:pt>
                <c:pt idx="2">
                  <c:v>8.8928896672172145E-2</c:v>
                </c:pt>
                <c:pt idx="3">
                  <c:v>8.8368254278682584E-2</c:v>
                </c:pt>
                <c:pt idx="4">
                  <c:v>8.3590272367321264E-2</c:v>
                </c:pt>
                <c:pt idx="5">
                  <c:v>8.3953690762779781E-2</c:v>
                </c:pt>
                <c:pt idx="6">
                  <c:v>7.0793966509282005E-2</c:v>
                </c:pt>
                <c:pt idx="7">
                  <c:v>6.8588455306208718E-2</c:v>
                </c:pt>
                <c:pt idx="8">
                  <c:v>6.9380118535490531E-2</c:v>
                </c:pt>
                <c:pt idx="9">
                  <c:v>7.0152509506250446E-2</c:v>
                </c:pt>
                <c:pt idx="10">
                  <c:v>7.8144326936168323E-2</c:v>
                </c:pt>
                <c:pt idx="11">
                  <c:v>8.2193110601153196E-2</c:v>
                </c:pt>
                <c:pt idx="12">
                  <c:v>8.5539060505938028E-2</c:v>
                </c:pt>
                <c:pt idx="13">
                  <c:v>8.9711319307449133E-2</c:v>
                </c:pt>
                <c:pt idx="14">
                  <c:v>8.6440174292079175E-2</c:v>
                </c:pt>
                <c:pt idx="15">
                  <c:v>8.604367839467221E-2</c:v>
                </c:pt>
                <c:pt idx="16">
                  <c:v>8.7176148125448924E-2</c:v>
                </c:pt>
                <c:pt idx="17">
                  <c:v>8.9340962249632103E-2</c:v>
                </c:pt>
                <c:pt idx="18">
                  <c:v>9.8249533665873232E-2</c:v>
                </c:pt>
                <c:pt idx="19">
                  <c:v>9.0896197945634791E-2</c:v>
                </c:pt>
                <c:pt idx="20">
                  <c:v>9.202734068054419E-2</c:v>
                </c:pt>
                <c:pt idx="21">
                  <c:v>9.7989873391264776E-2</c:v>
                </c:pt>
                <c:pt idx="22">
                  <c:v>9.2929868473016583E-2</c:v>
                </c:pt>
                <c:pt idx="23">
                  <c:v>9.601740169498818E-2</c:v>
                </c:pt>
                <c:pt idx="24">
                  <c:v>9.4135405938007385E-2</c:v>
                </c:pt>
                <c:pt idx="25">
                  <c:v>9.9627311766502205E-2</c:v>
                </c:pt>
                <c:pt idx="26">
                  <c:v>0.10329405884796374</c:v>
                </c:pt>
                <c:pt idx="27">
                  <c:v>0.10245805244856643</c:v>
                </c:pt>
                <c:pt idx="28">
                  <c:v>9.9096066992246254E-2</c:v>
                </c:pt>
                <c:pt idx="29">
                  <c:v>9.9250443774836092E-2</c:v>
                </c:pt>
                <c:pt idx="30">
                  <c:v>9.9210814643141604E-2</c:v>
                </c:pt>
                <c:pt idx="31">
                  <c:v>9.5829732322509686E-2</c:v>
                </c:pt>
                <c:pt idx="32">
                  <c:v>9.9305334313708915E-2</c:v>
                </c:pt>
                <c:pt idx="33">
                  <c:v>9.6916506960315327E-2</c:v>
                </c:pt>
                <c:pt idx="34">
                  <c:v>9.6455989851037371E-2</c:v>
                </c:pt>
                <c:pt idx="35">
                  <c:v>9.284595548495124E-2</c:v>
                </c:pt>
                <c:pt idx="36">
                  <c:v>6.6530853999596656E-2</c:v>
                </c:pt>
                <c:pt idx="37">
                  <c:v>7.2041402713790129E-2</c:v>
                </c:pt>
                <c:pt idx="38">
                  <c:v>9.2454668336151041E-2</c:v>
                </c:pt>
                <c:pt idx="39">
                  <c:v>9.5864774945316339E-2</c:v>
                </c:pt>
                <c:pt idx="40">
                  <c:v>9.803100411343961E-2</c:v>
                </c:pt>
                <c:pt idx="41">
                  <c:v>0.10096110363832989</c:v>
                </c:pt>
                <c:pt idx="42">
                  <c:v>9.7202203498386458E-2</c:v>
                </c:pt>
                <c:pt idx="43">
                  <c:v>9.7788879352827277E-2</c:v>
                </c:pt>
                <c:pt idx="44">
                  <c:v>9.4276830478594767E-2</c:v>
                </c:pt>
                <c:pt idx="45">
                  <c:v>9.2672728721305581E-2</c:v>
                </c:pt>
                <c:pt idx="46">
                  <c:v>9.2904858894246795E-2</c:v>
                </c:pt>
                <c:pt idx="47">
                  <c:v>8.9262957265990039E-2</c:v>
                </c:pt>
                <c:pt idx="48">
                  <c:v>8.1788316777621967E-2</c:v>
                </c:pt>
                <c:pt idx="49">
                  <c:v>8.5164038802657452E-2</c:v>
                </c:pt>
                <c:pt idx="50">
                  <c:v>8.2483578457411985E-2</c:v>
                </c:pt>
                <c:pt idx="51">
                  <c:v>7.9272995604501684E-2</c:v>
                </c:pt>
              </c:numCache>
            </c:numRef>
          </c:val>
          <c:smooth val="0"/>
          <c:extLst>
            <c:ext xmlns:c16="http://schemas.microsoft.com/office/drawing/2014/chart" uri="{C3380CC4-5D6E-409C-BE32-E72D297353CC}">
              <c16:uniqueId val="{00000001-CE93-4DDE-8BE7-2ADEAD348E11}"/>
            </c:ext>
          </c:extLst>
        </c:ser>
        <c:ser>
          <c:idx val="2"/>
          <c:order val="2"/>
          <c:tx>
            <c:strRef>
              <c:f>TdR_43!$B$88</c:f>
              <c:strCache>
                <c:ptCount val="1"/>
                <c:pt idx="0">
                  <c:v>Construction</c:v>
                </c:pt>
              </c:strCache>
            </c:strRef>
          </c:tx>
          <c:marker>
            <c:symbol val="none"/>
          </c:marker>
          <c:cat>
            <c:strRef>
              <c:f>TdR_43!$C$85:$BB$85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TdR_43!$C$88:$BB$88</c:f>
              <c:numCache>
                <c:formatCode>0.0%</c:formatCode>
                <c:ptCount val="52"/>
                <c:pt idx="0">
                  <c:v>5.2191726205546178E-2</c:v>
                </c:pt>
                <c:pt idx="1">
                  <c:v>5.5038805752372869E-2</c:v>
                </c:pt>
                <c:pt idx="2">
                  <c:v>6.3328909145600701E-2</c:v>
                </c:pt>
                <c:pt idx="3">
                  <c:v>6.368530843645448E-2</c:v>
                </c:pt>
                <c:pt idx="4">
                  <c:v>5.0941478184981959E-2</c:v>
                </c:pt>
                <c:pt idx="5">
                  <c:v>4.4119624581232759E-2</c:v>
                </c:pt>
                <c:pt idx="6">
                  <c:v>4.1038234235345639E-2</c:v>
                </c:pt>
                <c:pt idx="7">
                  <c:v>4.4177660040992987E-2</c:v>
                </c:pt>
                <c:pt idx="8">
                  <c:v>5.5660468355823674E-2</c:v>
                </c:pt>
                <c:pt idx="9">
                  <c:v>4.5380866291090338E-2</c:v>
                </c:pt>
                <c:pt idx="10">
                  <c:v>5.1040126007366557E-2</c:v>
                </c:pt>
                <c:pt idx="11">
                  <c:v>4.5658520292765646E-2</c:v>
                </c:pt>
                <c:pt idx="12">
                  <c:v>4.8702788248999776E-2</c:v>
                </c:pt>
                <c:pt idx="13">
                  <c:v>4.1889509136295168E-2</c:v>
                </c:pt>
                <c:pt idx="14">
                  <c:v>4.6354497326299593E-2</c:v>
                </c:pt>
                <c:pt idx="15">
                  <c:v>3.9866981398692034E-2</c:v>
                </c:pt>
                <c:pt idx="16">
                  <c:v>4.410759693270918E-2</c:v>
                </c:pt>
                <c:pt idx="17">
                  <c:v>5.4425276358953799E-2</c:v>
                </c:pt>
                <c:pt idx="18">
                  <c:v>5.7285444672821761E-2</c:v>
                </c:pt>
                <c:pt idx="19">
                  <c:v>5.8830149153349706E-2</c:v>
                </c:pt>
                <c:pt idx="20">
                  <c:v>4.6913629567509295E-2</c:v>
                </c:pt>
                <c:pt idx="21">
                  <c:v>4.1656433156763616E-2</c:v>
                </c:pt>
                <c:pt idx="22">
                  <c:v>4.6843011209853992E-2</c:v>
                </c:pt>
                <c:pt idx="23">
                  <c:v>5.0546578678424839E-2</c:v>
                </c:pt>
                <c:pt idx="24">
                  <c:v>5.0130948971902782E-2</c:v>
                </c:pt>
                <c:pt idx="25">
                  <c:v>5.8677465931079913E-2</c:v>
                </c:pt>
                <c:pt idx="26">
                  <c:v>6.9803611432180779E-2</c:v>
                </c:pt>
                <c:pt idx="27">
                  <c:v>6.0721606950432522E-2</c:v>
                </c:pt>
                <c:pt idx="28">
                  <c:v>6.2886244229845539E-2</c:v>
                </c:pt>
                <c:pt idx="29">
                  <c:v>7.0099603396515345E-2</c:v>
                </c:pt>
                <c:pt idx="30">
                  <c:v>6.768704729663097E-2</c:v>
                </c:pt>
                <c:pt idx="31">
                  <c:v>6.4387312067635483E-2</c:v>
                </c:pt>
                <c:pt idx="32">
                  <c:v>6.1223082226561788E-2</c:v>
                </c:pt>
                <c:pt idx="33">
                  <c:v>5.5332878373697637E-2</c:v>
                </c:pt>
                <c:pt idx="34">
                  <c:v>6.4950178642706857E-2</c:v>
                </c:pt>
                <c:pt idx="35">
                  <c:v>6.3476538551925796E-2</c:v>
                </c:pt>
                <c:pt idx="36">
                  <c:v>1.5334514275859135E-2</c:v>
                </c:pt>
                <c:pt idx="37">
                  <c:v>4.4723287575996994E-2</c:v>
                </c:pt>
                <c:pt idx="38">
                  <c:v>5.5870949857639643E-2</c:v>
                </c:pt>
                <c:pt idx="39">
                  <c:v>5.7663127386355095E-2</c:v>
                </c:pt>
                <c:pt idx="40">
                  <c:v>5.8034010664589242E-2</c:v>
                </c:pt>
                <c:pt idx="41">
                  <c:v>6.0276458080898106E-2</c:v>
                </c:pt>
                <c:pt idx="42">
                  <c:v>5.8579581228428122E-2</c:v>
                </c:pt>
                <c:pt idx="43">
                  <c:v>5.9285049554588916E-2</c:v>
                </c:pt>
                <c:pt idx="44">
                  <c:v>5.5137331621080234E-2</c:v>
                </c:pt>
                <c:pt idx="45">
                  <c:v>5.4050292067263438E-2</c:v>
                </c:pt>
                <c:pt idx="46">
                  <c:v>5.7341502335374231E-2</c:v>
                </c:pt>
                <c:pt idx="47">
                  <c:v>5.550428783898799E-2</c:v>
                </c:pt>
                <c:pt idx="48">
                  <c:v>5.2617417084841071E-2</c:v>
                </c:pt>
                <c:pt idx="49">
                  <c:v>4.9636232423165019E-2</c:v>
                </c:pt>
                <c:pt idx="50">
                  <c:v>4.6700062122879554E-2</c:v>
                </c:pt>
                <c:pt idx="51">
                  <c:v>5.0284882029570606E-2</c:v>
                </c:pt>
              </c:numCache>
            </c:numRef>
          </c:val>
          <c:smooth val="0"/>
          <c:extLst>
            <c:ext xmlns:c16="http://schemas.microsoft.com/office/drawing/2014/chart" uri="{C3380CC4-5D6E-409C-BE32-E72D297353CC}">
              <c16:uniqueId val="{00000002-CE93-4DDE-8BE7-2ADEAD348E11}"/>
            </c:ext>
          </c:extLst>
        </c:ser>
        <c:ser>
          <c:idx val="3"/>
          <c:order val="3"/>
          <c:tx>
            <c:strRef>
              <c:f>TdR_43!$B$89</c:f>
              <c:strCache>
                <c:ptCount val="1"/>
                <c:pt idx="0">
                  <c:v>Tertiaire marchand</c:v>
                </c:pt>
              </c:strCache>
            </c:strRef>
          </c:tx>
          <c:marker>
            <c:symbol val="none"/>
          </c:marker>
          <c:cat>
            <c:strRef>
              <c:f>TdR_43!$C$85:$BB$85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TdR_43!$C$89:$BB$89</c:f>
              <c:numCache>
                <c:formatCode>0.0%</c:formatCode>
                <c:ptCount val="52"/>
                <c:pt idx="0">
                  <c:v>1.0022403674054494E-2</c:v>
                </c:pt>
                <c:pt idx="1">
                  <c:v>1.0094130114930801E-2</c:v>
                </c:pt>
                <c:pt idx="2">
                  <c:v>9.3429268860478389E-3</c:v>
                </c:pt>
                <c:pt idx="3">
                  <c:v>8.04407971739334E-3</c:v>
                </c:pt>
                <c:pt idx="4">
                  <c:v>6.6027286030165321E-3</c:v>
                </c:pt>
                <c:pt idx="5">
                  <c:v>5.8859337500542187E-3</c:v>
                </c:pt>
                <c:pt idx="6">
                  <c:v>6.9210880256470987E-3</c:v>
                </c:pt>
                <c:pt idx="7">
                  <c:v>7.3721415237358399E-3</c:v>
                </c:pt>
                <c:pt idx="8">
                  <c:v>7.7922663018667963E-3</c:v>
                </c:pt>
                <c:pt idx="9">
                  <c:v>7.473267636394664E-3</c:v>
                </c:pt>
                <c:pt idx="10">
                  <c:v>6.9849180294048047E-3</c:v>
                </c:pt>
                <c:pt idx="11">
                  <c:v>6.4566846425491986E-3</c:v>
                </c:pt>
                <c:pt idx="12">
                  <c:v>7.2637807483739341E-3</c:v>
                </c:pt>
                <c:pt idx="13">
                  <c:v>8.6603094029411992E-3</c:v>
                </c:pt>
                <c:pt idx="14">
                  <c:v>7.58039378674083E-3</c:v>
                </c:pt>
                <c:pt idx="15">
                  <c:v>9.988073839245333E-3</c:v>
                </c:pt>
                <c:pt idx="16">
                  <c:v>9.8348265446544375E-3</c:v>
                </c:pt>
                <c:pt idx="17">
                  <c:v>9.853950200677605E-3</c:v>
                </c:pt>
                <c:pt idx="18">
                  <c:v>1.0642658830137862E-2</c:v>
                </c:pt>
                <c:pt idx="19">
                  <c:v>9.3585710081931662E-3</c:v>
                </c:pt>
                <c:pt idx="20">
                  <c:v>1.0053255411899964E-2</c:v>
                </c:pt>
                <c:pt idx="21">
                  <c:v>9.78869376450822E-3</c:v>
                </c:pt>
                <c:pt idx="22">
                  <c:v>1.1506498219867906E-2</c:v>
                </c:pt>
                <c:pt idx="23">
                  <c:v>1.5002999544118859E-2</c:v>
                </c:pt>
                <c:pt idx="24">
                  <c:v>1.7751382022087203E-2</c:v>
                </c:pt>
                <c:pt idx="25">
                  <c:v>1.7776136471339167E-2</c:v>
                </c:pt>
                <c:pt idx="26">
                  <c:v>1.9608376390275632E-2</c:v>
                </c:pt>
                <c:pt idx="27">
                  <c:v>2.0376974982008803E-2</c:v>
                </c:pt>
                <c:pt idx="28">
                  <c:v>1.8520902710108721E-2</c:v>
                </c:pt>
                <c:pt idx="29">
                  <c:v>1.8149269735304313E-2</c:v>
                </c:pt>
                <c:pt idx="30">
                  <c:v>1.8982654701969703E-2</c:v>
                </c:pt>
                <c:pt idx="31">
                  <c:v>1.66641840741555E-2</c:v>
                </c:pt>
                <c:pt idx="32">
                  <c:v>1.7821820401949934E-2</c:v>
                </c:pt>
                <c:pt idx="33">
                  <c:v>1.8283974209264593E-2</c:v>
                </c:pt>
                <c:pt idx="34">
                  <c:v>1.9344059066755435E-2</c:v>
                </c:pt>
                <c:pt idx="35">
                  <c:v>2.2041525109511326E-2</c:v>
                </c:pt>
                <c:pt idx="36">
                  <c:v>1.5257719351248897E-2</c:v>
                </c:pt>
                <c:pt idx="37">
                  <c:v>2.1505976485577664E-2</c:v>
                </c:pt>
                <c:pt idx="38">
                  <c:v>2.478235629746646E-2</c:v>
                </c:pt>
                <c:pt idx="39">
                  <c:v>2.536559216321917E-2</c:v>
                </c:pt>
                <c:pt idx="40">
                  <c:v>2.6730384456500392E-2</c:v>
                </c:pt>
                <c:pt idx="41">
                  <c:v>3.2621883700158144E-2</c:v>
                </c:pt>
                <c:pt idx="42">
                  <c:v>2.896008768014198E-2</c:v>
                </c:pt>
                <c:pt idx="43">
                  <c:v>2.7471330822972661E-2</c:v>
                </c:pt>
                <c:pt idx="44">
                  <c:v>2.9575740439071203E-2</c:v>
                </c:pt>
                <c:pt idx="45">
                  <c:v>2.8427016913736947E-2</c:v>
                </c:pt>
                <c:pt idx="46">
                  <c:v>2.7677479131061639E-2</c:v>
                </c:pt>
                <c:pt idx="47">
                  <c:v>2.6541211812107827E-2</c:v>
                </c:pt>
                <c:pt idx="48">
                  <c:v>2.6689645053232045E-2</c:v>
                </c:pt>
                <c:pt idx="49">
                  <c:v>2.6986250615101036E-2</c:v>
                </c:pt>
                <c:pt idx="50">
                  <c:v>2.7305760524925827E-2</c:v>
                </c:pt>
                <c:pt idx="51">
                  <c:v>2.936411350103979E-2</c:v>
                </c:pt>
              </c:numCache>
            </c:numRef>
          </c:val>
          <c:smooth val="0"/>
          <c:extLst>
            <c:ext xmlns:c16="http://schemas.microsoft.com/office/drawing/2014/chart" uri="{C3380CC4-5D6E-409C-BE32-E72D297353CC}">
              <c16:uniqueId val="{00000003-CE93-4DDE-8BE7-2ADEAD348E11}"/>
            </c:ext>
          </c:extLst>
        </c:ser>
        <c:ser>
          <c:idx val="4"/>
          <c:order val="4"/>
          <c:tx>
            <c:strRef>
              <c:f>TdR_43!$B$90</c:f>
              <c:strCache>
                <c:ptCount val="1"/>
                <c:pt idx="0">
                  <c:v>Tertiaire non marchand</c:v>
                </c:pt>
              </c:strCache>
            </c:strRef>
          </c:tx>
          <c:marker>
            <c:symbol val="none"/>
          </c:marker>
          <c:cat>
            <c:strRef>
              <c:f>TdR_43!$C$85:$BB$85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TdR_43!$C$90:$BB$90</c:f>
              <c:numCache>
                <c:formatCode>0.0%</c:formatCode>
                <c:ptCount val="52"/>
                <c:pt idx="0">
                  <c:v>9.318359291057962E-4</c:v>
                </c:pt>
                <c:pt idx="1">
                  <c:v>6.8206199289924674E-4</c:v>
                </c:pt>
                <c:pt idx="2">
                  <c:v>6.8454876800664276E-4</c:v>
                </c:pt>
                <c:pt idx="3">
                  <c:v>8.6855732060172881E-4</c:v>
                </c:pt>
                <c:pt idx="4">
                  <c:v>1.1591189561794303E-3</c:v>
                </c:pt>
                <c:pt idx="5">
                  <c:v>7.7415042005336701E-4</c:v>
                </c:pt>
                <c:pt idx="6">
                  <c:v>1.0583641608983316E-3</c:v>
                </c:pt>
                <c:pt idx="7">
                  <c:v>1.2417170278555135E-3</c:v>
                </c:pt>
                <c:pt idx="8">
                  <c:v>9.7194661368151002E-4</c:v>
                </c:pt>
                <c:pt idx="9">
                  <c:v>9.2771883611491711E-4</c:v>
                </c:pt>
                <c:pt idx="10">
                  <c:v>2.969308898476444E-4</c:v>
                </c:pt>
                <c:pt idx="11">
                  <c:v>3.5872885552377921E-4</c:v>
                </c:pt>
                <c:pt idx="12">
                  <c:v>3.4389526935032339E-4</c:v>
                </c:pt>
                <c:pt idx="13">
                  <c:v>3.9533286445464353E-4</c:v>
                </c:pt>
                <c:pt idx="14">
                  <c:v>4.212067079455972E-4</c:v>
                </c:pt>
                <c:pt idx="15">
                  <c:v>4.3371859208715083E-4</c:v>
                </c:pt>
                <c:pt idx="16">
                  <c:v>2.3297564683650952E-4</c:v>
                </c:pt>
                <c:pt idx="17">
                  <c:v>4.506253974275103E-4</c:v>
                </c:pt>
                <c:pt idx="18">
                  <c:v>7.3353163197349019E-4</c:v>
                </c:pt>
                <c:pt idx="19">
                  <c:v>6.4292887038817806E-4</c:v>
                </c:pt>
                <c:pt idx="20">
                  <c:v>6.2919705756311678E-4</c:v>
                </c:pt>
                <c:pt idx="21">
                  <c:v>5.6275133490956948E-4</c:v>
                </c:pt>
                <c:pt idx="22">
                  <c:v>8.260332335950888E-4</c:v>
                </c:pt>
                <c:pt idx="23">
                  <c:v>6.5765380284216191E-4</c:v>
                </c:pt>
                <c:pt idx="24">
                  <c:v>1.2070472022769365E-3</c:v>
                </c:pt>
                <c:pt idx="25">
                  <c:v>1.5114206723806296E-3</c:v>
                </c:pt>
                <c:pt idx="26">
                  <c:v>9.8810578736640469E-4</c:v>
                </c:pt>
                <c:pt idx="27">
                  <c:v>1.1324044547441584E-3</c:v>
                </c:pt>
                <c:pt idx="28">
                  <c:v>1.4030969279574977E-3</c:v>
                </c:pt>
                <c:pt idx="29">
                  <c:v>1.6180636679573178E-3</c:v>
                </c:pt>
                <c:pt idx="30">
                  <c:v>8.9358538595587882E-4</c:v>
                </c:pt>
                <c:pt idx="31">
                  <c:v>1.5676295174811279E-3</c:v>
                </c:pt>
                <c:pt idx="32">
                  <c:v>8.2019283666568722E-4</c:v>
                </c:pt>
                <c:pt idx="33">
                  <c:v>6.7150551054176823E-4</c:v>
                </c:pt>
                <c:pt idx="34">
                  <c:v>9.0677777649814833E-4</c:v>
                </c:pt>
                <c:pt idx="35">
                  <c:v>9.9742458241163022E-4</c:v>
                </c:pt>
                <c:pt idx="36">
                  <c:v>3.3056979386876327E-4</c:v>
                </c:pt>
                <c:pt idx="37">
                  <c:v>6.4962213449858879E-4</c:v>
                </c:pt>
                <c:pt idx="38">
                  <c:v>1.7578368980820398E-3</c:v>
                </c:pt>
                <c:pt idx="39">
                  <c:v>1.1564209703063453E-3</c:v>
                </c:pt>
                <c:pt idx="40">
                  <c:v>1.4298069051274381E-3</c:v>
                </c:pt>
                <c:pt idx="41">
                  <c:v>1.7161919473478746E-3</c:v>
                </c:pt>
                <c:pt idx="42">
                  <c:v>1.6181302194565829E-3</c:v>
                </c:pt>
                <c:pt idx="43">
                  <c:v>8.18876651992031E-3</c:v>
                </c:pt>
                <c:pt idx="44">
                  <c:v>9.2316670790999634E-3</c:v>
                </c:pt>
                <c:pt idx="45">
                  <c:v>9.3772934483386736E-3</c:v>
                </c:pt>
                <c:pt idx="46">
                  <c:v>9.3305714966616504E-3</c:v>
                </c:pt>
                <c:pt idx="47">
                  <c:v>9.7269535523707117E-3</c:v>
                </c:pt>
                <c:pt idx="48">
                  <c:v>8.895535271576032E-3</c:v>
                </c:pt>
                <c:pt idx="49">
                  <c:v>9.6293399988401276E-3</c:v>
                </c:pt>
                <c:pt idx="50">
                  <c:v>1.0830212449333132E-2</c:v>
                </c:pt>
                <c:pt idx="51">
                  <c:v>9.4032934792667704E-3</c:v>
                </c:pt>
              </c:numCache>
            </c:numRef>
          </c:val>
          <c:smooth val="0"/>
          <c:extLst>
            <c:ext xmlns:c16="http://schemas.microsoft.com/office/drawing/2014/chart" uri="{C3380CC4-5D6E-409C-BE32-E72D297353CC}">
              <c16:uniqueId val="{00000004-CE93-4DDE-8BE7-2ADEAD348E11}"/>
            </c:ext>
          </c:extLst>
        </c:ser>
        <c:dLbls>
          <c:showLegendKey val="0"/>
          <c:showVal val="0"/>
          <c:showCatName val="0"/>
          <c:showSerName val="0"/>
          <c:showPercent val="0"/>
          <c:showBubbleSize val="0"/>
        </c:dLbls>
        <c:smooth val="0"/>
        <c:axId val="151980672"/>
        <c:axId val="151982464"/>
      </c:lineChart>
      <c:catAx>
        <c:axId val="151980672"/>
        <c:scaling>
          <c:orientation val="minMax"/>
        </c:scaling>
        <c:delete val="0"/>
        <c:axPos val="b"/>
        <c:numFmt formatCode="General" sourceLinked="0"/>
        <c:majorTickMark val="out"/>
        <c:minorTickMark val="none"/>
        <c:tickLblPos val="nextTo"/>
        <c:crossAx val="151982464"/>
        <c:crosses val="autoZero"/>
        <c:auto val="1"/>
        <c:lblAlgn val="ctr"/>
        <c:lblOffset val="100"/>
        <c:noMultiLvlLbl val="0"/>
      </c:catAx>
      <c:valAx>
        <c:axId val="151982464"/>
        <c:scaling>
          <c:orientation val="minMax"/>
        </c:scaling>
        <c:delete val="0"/>
        <c:axPos val="l"/>
        <c:majorGridlines/>
        <c:numFmt formatCode="0.0%" sourceLinked="1"/>
        <c:majorTickMark val="out"/>
        <c:minorTickMark val="none"/>
        <c:tickLblPos val="nextTo"/>
        <c:crossAx val="1519806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TdR_63!$B$86</c:f>
              <c:strCache>
                <c:ptCount val="1"/>
                <c:pt idx="0">
                  <c:v>Agriculture</c:v>
                </c:pt>
              </c:strCache>
            </c:strRef>
          </c:tx>
          <c:marker>
            <c:symbol val="none"/>
          </c:marker>
          <c:cat>
            <c:strRef>
              <c:f>TdR_63!$C$85:$AW$85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TdR_63!$C$86:$AW$86</c:f>
              <c:numCache>
                <c:formatCode>0.0%</c:formatCode>
                <c:ptCount val="47"/>
                <c:pt idx="0">
                  <c:v>1.3770360876331886E-2</c:v>
                </c:pt>
                <c:pt idx="1">
                  <c:v>7.9105925709078862E-3</c:v>
                </c:pt>
                <c:pt idx="2">
                  <c:v>1.2275156175875653E-2</c:v>
                </c:pt>
                <c:pt idx="3">
                  <c:v>8.012442984069305E-3</c:v>
                </c:pt>
                <c:pt idx="4">
                  <c:v>1.1808479560556251E-2</c:v>
                </c:pt>
                <c:pt idx="5">
                  <c:v>1.1996823778432024E-2</c:v>
                </c:pt>
                <c:pt idx="6">
                  <c:v>1.8225384678910439E-2</c:v>
                </c:pt>
                <c:pt idx="7">
                  <c:v>1.4111490203923539E-2</c:v>
                </c:pt>
                <c:pt idx="8">
                  <c:v>1.8779023778884005E-2</c:v>
                </c:pt>
                <c:pt idx="9">
                  <c:v>1.2157459044955974E-2</c:v>
                </c:pt>
                <c:pt idx="10">
                  <c:v>2.0936867007763468E-2</c:v>
                </c:pt>
                <c:pt idx="11">
                  <c:v>2.7623532727512664E-2</c:v>
                </c:pt>
                <c:pt idx="12">
                  <c:v>1.0922950488541368E-2</c:v>
                </c:pt>
                <c:pt idx="13">
                  <c:v>9.1424418561515831E-3</c:v>
                </c:pt>
                <c:pt idx="14">
                  <c:v>1.3981949908250975E-2</c:v>
                </c:pt>
                <c:pt idx="15">
                  <c:v>1.2420798623340333E-2</c:v>
                </c:pt>
                <c:pt idx="16">
                  <c:v>1.2580186961961866E-2</c:v>
                </c:pt>
                <c:pt idx="17">
                  <c:v>9.2071366470730526E-3</c:v>
                </c:pt>
                <c:pt idx="18">
                  <c:v>1.0885324987127293E-2</c:v>
                </c:pt>
                <c:pt idx="19">
                  <c:v>9.5088660823442195E-3</c:v>
                </c:pt>
                <c:pt idx="20">
                  <c:v>4.2677226016673408E-3</c:v>
                </c:pt>
                <c:pt idx="21">
                  <c:v>6.2154875759091273E-3</c:v>
                </c:pt>
                <c:pt idx="22">
                  <c:v>4.2769931062477074E-3</c:v>
                </c:pt>
                <c:pt idx="23">
                  <c:v>4.0257951203857339E-3</c:v>
                </c:pt>
                <c:pt idx="24">
                  <c:v>4.128086411770389E-3</c:v>
                </c:pt>
                <c:pt idx="25">
                  <c:v>6.4047940469595969E-3</c:v>
                </c:pt>
                <c:pt idx="26">
                  <c:v>6.8358027748897446E-3</c:v>
                </c:pt>
                <c:pt idx="27">
                  <c:v>7.6312676295574831E-3</c:v>
                </c:pt>
                <c:pt idx="28">
                  <c:v>6.3468623851441041E-3</c:v>
                </c:pt>
                <c:pt idx="29">
                  <c:v>7.6248952250518136E-3</c:v>
                </c:pt>
                <c:pt idx="30">
                  <c:v>3.2623588272859302E-3</c:v>
                </c:pt>
                <c:pt idx="31">
                  <c:v>4.2607933754602589E-3</c:v>
                </c:pt>
                <c:pt idx="32">
                  <c:v>5.6883393621353596E-3</c:v>
                </c:pt>
                <c:pt idx="33">
                  <c:v>5.1586501350704295E-3</c:v>
                </c:pt>
                <c:pt idx="34">
                  <c:v>2.5995838652791516E-3</c:v>
                </c:pt>
                <c:pt idx="35">
                  <c:v>3.512330393073664E-3</c:v>
                </c:pt>
                <c:pt idx="36">
                  <c:v>3.502995085948233E-3</c:v>
                </c:pt>
                <c:pt idx="37">
                  <c:v>7.8141887655185159E-4</c:v>
                </c:pt>
                <c:pt idx="38">
                  <c:v>4.5640442751973213E-3</c:v>
                </c:pt>
                <c:pt idx="39">
                  <c:v>2.8480659854427963E-3</c:v>
                </c:pt>
                <c:pt idx="40">
                  <c:v>4.2895438959833177E-3</c:v>
                </c:pt>
                <c:pt idx="41">
                  <c:v>3.5471431713115752E-3</c:v>
                </c:pt>
                <c:pt idx="42">
                  <c:v>1.6610184006612459E-3</c:v>
                </c:pt>
                <c:pt idx="43">
                  <c:v>2.6165670083167151E-3</c:v>
                </c:pt>
                <c:pt idx="44">
                  <c:v>3.2755709857158061E-3</c:v>
                </c:pt>
                <c:pt idx="45">
                  <c:v>2.7322936912572869E-3</c:v>
                </c:pt>
                <c:pt idx="46">
                  <c:v>3.9064583177371168E-3</c:v>
                </c:pt>
              </c:numCache>
            </c:numRef>
          </c:val>
          <c:smooth val="0"/>
          <c:extLst>
            <c:ext xmlns:c16="http://schemas.microsoft.com/office/drawing/2014/chart" uri="{C3380CC4-5D6E-409C-BE32-E72D297353CC}">
              <c16:uniqueId val="{00000000-53BF-457C-83C0-3B3F3B44A8E0}"/>
            </c:ext>
          </c:extLst>
        </c:ser>
        <c:ser>
          <c:idx val="1"/>
          <c:order val="1"/>
          <c:tx>
            <c:strRef>
              <c:f>TdR_63!$B$87</c:f>
              <c:strCache>
                <c:ptCount val="1"/>
                <c:pt idx="0">
                  <c:v>Industrie</c:v>
                </c:pt>
              </c:strCache>
            </c:strRef>
          </c:tx>
          <c:marker>
            <c:symbol val="none"/>
          </c:marker>
          <c:cat>
            <c:strRef>
              <c:f>TdR_63!$C$85:$AW$85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TdR_63!$C$87:$AW$87</c:f>
              <c:numCache>
                <c:formatCode>0.0%</c:formatCode>
                <c:ptCount val="47"/>
                <c:pt idx="0">
                  <c:v>5.5935807785193435E-2</c:v>
                </c:pt>
                <c:pt idx="1">
                  <c:v>5.7013430288561845E-2</c:v>
                </c:pt>
                <c:pt idx="2">
                  <c:v>5.2299241469597343E-2</c:v>
                </c:pt>
                <c:pt idx="3">
                  <c:v>5.202209867669106E-2</c:v>
                </c:pt>
                <c:pt idx="4">
                  <c:v>4.7423252706089519E-2</c:v>
                </c:pt>
                <c:pt idx="5">
                  <c:v>4.6082963306528578E-2</c:v>
                </c:pt>
                <c:pt idx="6">
                  <c:v>4.2669046696352297E-2</c:v>
                </c:pt>
                <c:pt idx="7">
                  <c:v>4.454659540732446E-2</c:v>
                </c:pt>
                <c:pt idx="8">
                  <c:v>4.5827036330083996E-2</c:v>
                </c:pt>
                <c:pt idx="9">
                  <c:v>4.6455578427526463E-2</c:v>
                </c:pt>
                <c:pt idx="10">
                  <c:v>4.8345758665452661E-2</c:v>
                </c:pt>
                <c:pt idx="11">
                  <c:v>4.8665861949945946E-2</c:v>
                </c:pt>
                <c:pt idx="12">
                  <c:v>4.9423019556714985E-2</c:v>
                </c:pt>
                <c:pt idx="13">
                  <c:v>4.9832172515884524E-2</c:v>
                </c:pt>
                <c:pt idx="14">
                  <c:v>4.9012671353530046E-2</c:v>
                </c:pt>
                <c:pt idx="15">
                  <c:v>5.0255093519862522E-2</c:v>
                </c:pt>
                <c:pt idx="16">
                  <c:v>4.9535159204433701E-2</c:v>
                </c:pt>
                <c:pt idx="17">
                  <c:v>4.6766278500034952E-2</c:v>
                </c:pt>
                <c:pt idx="18">
                  <c:v>4.9524139176605579E-2</c:v>
                </c:pt>
                <c:pt idx="19">
                  <c:v>5.1811002781307028E-2</c:v>
                </c:pt>
                <c:pt idx="20">
                  <c:v>5.0566345579377579E-2</c:v>
                </c:pt>
                <c:pt idx="21">
                  <c:v>5.3697290740734017E-2</c:v>
                </c:pt>
                <c:pt idx="22">
                  <c:v>4.9897765697664312E-2</c:v>
                </c:pt>
                <c:pt idx="23">
                  <c:v>5.4333737180504785E-2</c:v>
                </c:pt>
                <c:pt idx="24">
                  <c:v>5.5214030323827337E-2</c:v>
                </c:pt>
                <c:pt idx="25">
                  <c:v>5.980615346887852E-2</c:v>
                </c:pt>
                <c:pt idx="26">
                  <c:v>6.5169051879950077E-2</c:v>
                </c:pt>
                <c:pt idx="27">
                  <c:v>6.3990150120566622E-2</c:v>
                </c:pt>
                <c:pt idx="28">
                  <c:v>6.5319116321184978E-2</c:v>
                </c:pt>
                <c:pt idx="29">
                  <c:v>6.3706520483420986E-2</c:v>
                </c:pt>
                <c:pt idx="30">
                  <c:v>6.4460043220608429E-2</c:v>
                </c:pt>
                <c:pt idx="31">
                  <c:v>6.3247477953842349E-2</c:v>
                </c:pt>
                <c:pt idx="32">
                  <c:v>6.4344187586447429E-2</c:v>
                </c:pt>
                <c:pt idx="33">
                  <c:v>6.2148135511077597E-2</c:v>
                </c:pt>
                <c:pt idx="34">
                  <c:v>5.9932579860473026E-2</c:v>
                </c:pt>
                <c:pt idx="35">
                  <c:v>5.7727048671415801E-2</c:v>
                </c:pt>
                <c:pt idx="36">
                  <c:v>3.8639215695775442E-2</c:v>
                </c:pt>
                <c:pt idx="37">
                  <c:v>3.5907250345915992E-2</c:v>
                </c:pt>
                <c:pt idx="38">
                  <c:v>4.8712107296075363E-2</c:v>
                </c:pt>
                <c:pt idx="39">
                  <c:v>5.1163104962677432E-2</c:v>
                </c:pt>
                <c:pt idx="40">
                  <c:v>5.0463145657335978E-2</c:v>
                </c:pt>
                <c:pt idx="41">
                  <c:v>5.1348926043549972E-2</c:v>
                </c:pt>
                <c:pt idx="42">
                  <c:v>5.2271528835846119E-2</c:v>
                </c:pt>
                <c:pt idx="43">
                  <c:v>5.809970461025455E-2</c:v>
                </c:pt>
                <c:pt idx="44">
                  <c:v>5.9219601215010811E-2</c:v>
                </c:pt>
                <c:pt idx="45">
                  <c:v>5.809610341727188E-2</c:v>
                </c:pt>
                <c:pt idx="46">
                  <c:v>5.8658155751729904E-2</c:v>
                </c:pt>
              </c:numCache>
            </c:numRef>
          </c:val>
          <c:smooth val="0"/>
          <c:extLst>
            <c:ext xmlns:c16="http://schemas.microsoft.com/office/drawing/2014/chart" uri="{C3380CC4-5D6E-409C-BE32-E72D297353CC}">
              <c16:uniqueId val="{00000001-53BF-457C-83C0-3B3F3B44A8E0}"/>
            </c:ext>
          </c:extLst>
        </c:ser>
        <c:ser>
          <c:idx val="2"/>
          <c:order val="2"/>
          <c:tx>
            <c:strRef>
              <c:f>TdR_63!$B$88</c:f>
              <c:strCache>
                <c:ptCount val="1"/>
                <c:pt idx="0">
                  <c:v>Construction</c:v>
                </c:pt>
              </c:strCache>
            </c:strRef>
          </c:tx>
          <c:marker>
            <c:symbol val="none"/>
          </c:marker>
          <c:cat>
            <c:strRef>
              <c:f>TdR_63!$C$85:$AW$85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TdR_63!$C$88:$AW$88</c:f>
              <c:numCache>
                <c:formatCode>0.0%</c:formatCode>
                <c:ptCount val="47"/>
                <c:pt idx="0">
                  <c:v>7.0561444017295818E-2</c:v>
                </c:pt>
                <c:pt idx="1">
                  <c:v>7.2785649287448448E-2</c:v>
                </c:pt>
                <c:pt idx="2">
                  <c:v>7.4605348757308454E-2</c:v>
                </c:pt>
                <c:pt idx="3">
                  <c:v>8.1450825648796951E-2</c:v>
                </c:pt>
                <c:pt idx="4">
                  <c:v>7.5430718624600476E-2</c:v>
                </c:pt>
                <c:pt idx="5">
                  <c:v>7.1758404703369208E-2</c:v>
                </c:pt>
                <c:pt idx="6">
                  <c:v>7.0491078320068165E-2</c:v>
                </c:pt>
                <c:pt idx="7">
                  <c:v>7.0484347141329465E-2</c:v>
                </c:pt>
                <c:pt idx="8">
                  <c:v>7.2185024721117805E-2</c:v>
                </c:pt>
                <c:pt idx="9">
                  <c:v>7.5164813079042339E-2</c:v>
                </c:pt>
                <c:pt idx="10">
                  <c:v>7.6306914102370199E-2</c:v>
                </c:pt>
                <c:pt idx="11">
                  <c:v>6.8396654336967885E-2</c:v>
                </c:pt>
                <c:pt idx="12">
                  <c:v>6.5641145109214386E-2</c:v>
                </c:pt>
                <c:pt idx="13">
                  <c:v>6.4582044506520608E-2</c:v>
                </c:pt>
                <c:pt idx="14">
                  <c:v>6.2935474301242827E-2</c:v>
                </c:pt>
                <c:pt idx="15">
                  <c:v>6.3904185498459318E-2</c:v>
                </c:pt>
                <c:pt idx="16">
                  <c:v>6.3844948564744305E-2</c:v>
                </c:pt>
                <c:pt idx="17">
                  <c:v>6.5531244937184346E-2</c:v>
                </c:pt>
                <c:pt idx="18">
                  <c:v>6.5622688022259693E-2</c:v>
                </c:pt>
                <c:pt idx="19">
                  <c:v>6.5053788722516534E-2</c:v>
                </c:pt>
                <c:pt idx="20">
                  <c:v>5.189706762542954E-2</c:v>
                </c:pt>
                <c:pt idx="21">
                  <c:v>6.5184782398067936E-2</c:v>
                </c:pt>
                <c:pt idx="22">
                  <c:v>7.092161146011744E-2</c:v>
                </c:pt>
                <c:pt idx="23">
                  <c:v>8.0058150154501004E-2</c:v>
                </c:pt>
                <c:pt idx="24">
                  <c:v>8.5342238918652377E-2</c:v>
                </c:pt>
                <c:pt idx="25">
                  <c:v>8.2306821901997784E-2</c:v>
                </c:pt>
                <c:pt idx="26">
                  <c:v>8.2343767221012248E-2</c:v>
                </c:pt>
                <c:pt idx="27">
                  <c:v>8.2805085310250923E-2</c:v>
                </c:pt>
                <c:pt idx="28">
                  <c:v>7.9870891574265343E-2</c:v>
                </c:pt>
                <c:pt idx="29">
                  <c:v>7.8179499698481397E-2</c:v>
                </c:pt>
                <c:pt idx="30">
                  <c:v>8.1294642924605739E-2</c:v>
                </c:pt>
                <c:pt idx="31">
                  <c:v>8.2445230750291296E-2</c:v>
                </c:pt>
                <c:pt idx="32">
                  <c:v>8.693414980129073E-2</c:v>
                </c:pt>
                <c:pt idx="33">
                  <c:v>8.5985684646194063E-2</c:v>
                </c:pt>
                <c:pt idx="34">
                  <c:v>8.7510340025807709E-2</c:v>
                </c:pt>
                <c:pt idx="35">
                  <c:v>8.2955007518714055E-2</c:v>
                </c:pt>
                <c:pt idx="36">
                  <c:v>1.9333155470392108E-2</c:v>
                </c:pt>
                <c:pt idx="37">
                  <c:v>6.0538972960747527E-2</c:v>
                </c:pt>
                <c:pt idx="38">
                  <c:v>7.4650823067749006E-2</c:v>
                </c:pt>
                <c:pt idx="39">
                  <c:v>8.3331347508165718E-2</c:v>
                </c:pt>
                <c:pt idx="40">
                  <c:v>8.3789978314063429E-2</c:v>
                </c:pt>
                <c:pt idx="41">
                  <c:v>8.3328536940929981E-2</c:v>
                </c:pt>
                <c:pt idx="42">
                  <c:v>8.6356663597960931E-2</c:v>
                </c:pt>
                <c:pt idx="43">
                  <c:v>8.7702836173407156E-2</c:v>
                </c:pt>
                <c:pt idx="44">
                  <c:v>8.5165017018700204E-2</c:v>
                </c:pt>
                <c:pt idx="45">
                  <c:v>8.0931414759497208E-2</c:v>
                </c:pt>
                <c:pt idx="46">
                  <c:v>8.2037118753766222E-2</c:v>
                </c:pt>
              </c:numCache>
            </c:numRef>
          </c:val>
          <c:smooth val="0"/>
          <c:extLst>
            <c:ext xmlns:c16="http://schemas.microsoft.com/office/drawing/2014/chart" uri="{C3380CC4-5D6E-409C-BE32-E72D297353CC}">
              <c16:uniqueId val="{00000002-53BF-457C-83C0-3B3F3B44A8E0}"/>
            </c:ext>
          </c:extLst>
        </c:ser>
        <c:ser>
          <c:idx val="3"/>
          <c:order val="3"/>
          <c:tx>
            <c:strRef>
              <c:f>TdR_63!$B$89</c:f>
              <c:strCache>
                <c:ptCount val="1"/>
                <c:pt idx="0">
                  <c:v>Tertiaire marchand</c:v>
                </c:pt>
              </c:strCache>
            </c:strRef>
          </c:tx>
          <c:marker>
            <c:symbol val="none"/>
          </c:marker>
          <c:cat>
            <c:strRef>
              <c:f>TdR_63!$C$85:$AW$85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TdR_63!$C$89:$AW$89</c:f>
              <c:numCache>
                <c:formatCode>0.0%</c:formatCode>
                <c:ptCount val="47"/>
                <c:pt idx="0">
                  <c:v>1.6351812878299378E-2</c:v>
                </c:pt>
                <c:pt idx="1">
                  <c:v>1.6402327453403514E-2</c:v>
                </c:pt>
                <c:pt idx="2">
                  <c:v>1.5618610585854674E-2</c:v>
                </c:pt>
                <c:pt idx="3">
                  <c:v>1.4679678735686721E-2</c:v>
                </c:pt>
                <c:pt idx="4">
                  <c:v>1.4561603933221088E-2</c:v>
                </c:pt>
                <c:pt idx="5">
                  <c:v>1.472019727783261E-2</c:v>
                </c:pt>
                <c:pt idx="6">
                  <c:v>1.4844606664253459E-2</c:v>
                </c:pt>
                <c:pt idx="7">
                  <c:v>1.5008979018602552E-2</c:v>
                </c:pt>
                <c:pt idx="8">
                  <c:v>1.5841657492738116E-2</c:v>
                </c:pt>
                <c:pt idx="9">
                  <c:v>1.5131727781795548E-2</c:v>
                </c:pt>
                <c:pt idx="10">
                  <c:v>1.5725458559170336E-2</c:v>
                </c:pt>
                <c:pt idx="11">
                  <c:v>1.6018204573600439E-2</c:v>
                </c:pt>
                <c:pt idx="12">
                  <c:v>1.6156426561496275E-2</c:v>
                </c:pt>
                <c:pt idx="13">
                  <c:v>1.6196817450068447E-2</c:v>
                </c:pt>
                <c:pt idx="14">
                  <c:v>1.6023467995001848E-2</c:v>
                </c:pt>
                <c:pt idx="15">
                  <c:v>1.5803668732052446E-2</c:v>
                </c:pt>
                <c:pt idx="16">
                  <c:v>1.6423275795122629E-2</c:v>
                </c:pt>
                <c:pt idx="17">
                  <c:v>1.7558352789328491E-2</c:v>
                </c:pt>
                <c:pt idx="18">
                  <c:v>1.851745649179716E-2</c:v>
                </c:pt>
                <c:pt idx="19">
                  <c:v>1.7243699409756036E-2</c:v>
                </c:pt>
                <c:pt idx="20">
                  <c:v>1.8214167381223906E-2</c:v>
                </c:pt>
                <c:pt idx="21">
                  <c:v>1.954310034393969E-2</c:v>
                </c:pt>
                <c:pt idx="22">
                  <c:v>1.8534057947972745E-2</c:v>
                </c:pt>
                <c:pt idx="23">
                  <c:v>2.3120098614503426E-2</c:v>
                </c:pt>
                <c:pt idx="24">
                  <c:v>2.2472085634456542E-2</c:v>
                </c:pt>
                <c:pt idx="25">
                  <c:v>2.2892026049788711E-2</c:v>
                </c:pt>
                <c:pt idx="26">
                  <c:v>2.2472336493050162E-2</c:v>
                </c:pt>
                <c:pt idx="27">
                  <c:v>2.3233910759493492E-2</c:v>
                </c:pt>
                <c:pt idx="28">
                  <c:v>2.4070079283889139E-2</c:v>
                </c:pt>
                <c:pt idx="29">
                  <c:v>2.3383545935230204E-2</c:v>
                </c:pt>
                <c:pt idx="30">
                  <c:v>2.4209113082609819E-2</c:v>
                </c:pt>
                <c:pt idx="31">
                  <c:v>2.2614659342039305E-2</c:v>
                </c:pt>
                <c:pt idx="32">
                  <c:v>2.4555403889356321E-2</c:v>
                </c:pt>
                <c:pt idx="33">
                  <c:v>2.5149166132691251E-2</c:v>
                </c:pt>
                <c:pt idx="34">
                  <c:v>2.6317318044061518E-2</c:v>
                </c:pt>
                <c:pt idx="35">
                  <c:v>2.6253303870294321E-2</c:v>
                </c:pt>
                <c:pt idx="36">
                  <c:v>1.7947255681755408E-2</c:v>
                </c:pt>
                <c:pt idx="37">
                  <c:v>2.2229893880521431E-2</c:v>
                </c:pt>
                <c:pt idx="38">
                  <c:v>2.5471411259162573E-2</c:v>
                </c:pt>
                <c:pt idx="39">
                  <c:v>2.5201296652907941E-2</c:v>
                </c:pt>
                <c:pt idx="40">
                  <c:v>2.5138404851285514E-2</c:v>
                </c:pt>
                <c:pt idx="41">
                  <c:v>2.6166456264177764E-2</c:v>
                </c:pt>
                <c:pt idx="42">
                  <c:v>2.7040046240304278E-2</c:v>
                </c:pt>
                <c:pt idx="43">
                  <c:v>2.8002481960713241E-2</c:v>
                </c:pt>
                <c:pt idx="44">
                  <c:v>2.7525137823893282E-2</c:v>
                </c:pt>
                <c:pt idx="45">
                  <c:v>2.7311983720557403E-2</c:v>
                </c:pt>
                <c:pt idx="46">
                  <c:v>2.8049581532936841E-2</c:v>
                </c:pt>
              </c:numCache>
            </c:numRef>
          </c:val>
          <c:smooth val="0"/>
          <c:extLst>
            <c:ext xmlns:c16="http://schemas.microsoft.com/office/drawing/2014/chart" uri="{C3380CC4-5D6E-409C-BE32-E72D297353CC}">
              <c16:uniqueId val="{00000003-53BF-457C-83C0-3B3F3B44A8E0}"/>
            </c:ext>
          </c:extLst>
        </c:ser>
        <c:ser>
          <c:idx val="4"/>
          <c:order val="4"/>
          <c:tx>
            <c:strRef>
              <c:f>TdR_63!$B$90</c:f>
              <c:strCache>
                <c:ptCount val="1"/>
                <c:pt idx="0">
                  <c:v>Tertiaire non marchand</c:v>
                </c:pt>
              </c:strCache>
            </c:strRef>
          </c:tx>
          <c:marker>
            <c:symbol val="none"/>
          </c:marker>
          <c:cat>
            <c:strRef>
              <c:f>TdR_63!$C$85:$AW$85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TdR_63!$C$90:$AW$90</c:f>
              <c:numCache>
                <c:formatCode>0.0%</c:formatCode>
                <c:ptCount val="47"/>
                <c:pt idx="0">
                  <c:v>1.3028662124712714E-3</c:v>
                </c:pt>
                <c:pt idx="1">
                  <c:v>1.2413256909297639E-3</c:v>
                </c:pt>
                <c:pt idx="2">
                  <c:v>1.2878027194994596E-3</c:v>
                </c:pt>
                <c:pt idx="3">
                  <c:v>1.3719615157594372E-3</c:v>
                </c:pt>
                <c:pt idx="4">
                  <c:v>1.3852066527122889E-3</c:v>
                </c:pt>
                <c:pt idx="5">
                  <c:v>9.7907720198113111E-4</c:v>
                </c:pt>
                <c:pt idx="6">
                  <c:v>1.020473227318132E-3</c:v>
                </c:pt>
                <c:pt idx="7">
                  <c:v>8.7076739912058786E-4</c:v>
                </c:pt>
                <c:pt idx="8">
                  <c:v>1.0686503510931485E-3</c:v>
                </c:pt>
                <c:pt idx="9">
                  <c:v>8.8779922720114341E-4</c:v>
                </c:pt>
                <c:pt idx="10">
                  <c:v>8.2463319319764394E-4</c:v>
                </c:pt>
                <c:pt idx="11">
                  <c:v>9.3868873786353754E-4</c:v>
                </c:pt>
                <c:pt idx="12">
                  <c:v>7.351314504722645E-4</c:v>
                </c:pt>
                <c:pt idx="13">
                  <c:v>7.8821447578591086E-4</c:v>
                </c:pt>
                <c:pt idx="14">
                  <c:v>8.5907351514344962E-4</c:v>
                </c:pt>
                <c:pt idx="15">
                  <c:v>1.0094218776949522E-3</c:v>
                </c:pt>
                <c:pt idx="16">
                  <c:v>9.9483104700950355E-4</c:v>
                </c:pt>
                <c:pt idx="17">
                  <c:v>8.9549595020938226E-4</c:v>
                </c:pt>
                <c:pt idx="18">
                  <c:v>1.1521155141543727E-3</c:v>
                </c:pt>
                <c:pt idx="19">
                  <c:v>1.0323494114673351E-3</c:v>
                </c:pt>
                <c:pt idx="20">
                  <c:v>1.2236681203129103E-3</c:v>
                </c:pt>
                <c:pt idx="21">
                  <c:v>1.3474266521643935E-3</c:v>
                </c:pt>
                <c:pt idx="22">
                  <c:v>1.0672658774410451E-3</c:v>
                </c:pt>
                <c:pt idx="23">
                  <c:v>1.1472599349696849E-3</c:v>
                </c:pt>
                <c:pt idx="24">
                  <c:v>1.3483702719895867E-3</c:v>
                </c:pt>
                <c:pt idx="25">
                  <c:v>1.4675139747599131E-3</c:v>
                </c:pt>
                <c:pt idx="26">
                  <c:v>1.5116682274219713E-3</c:v>
                </c:pt>
                <c:pt idx="27">
                  <c:v>1.3518475191231223E-3</c:v>
                </c:pt>
                <c:pt idx="28">
                  <c:v>1.4939142628651537E-3</c:v>
                </c:pt>
                <c:pt idx="29">
                  <c:v>1.413792420576702E-3</c:v>
                </c:pt>
                <c:pt idx="30">
                  <c:v>1.4493546236097683E-3</c:v>
                </c:pt>
                <c:pt idx="31">
                  <c:v>1.8233935679763302E-3</c:v>
                </c:pt>
                <c:pt idx="32">
                  <c:v>1.850098339306993E-3</c:v>
                </c:pt>
                <c:pt idx="33">
                  <c:v>1.6234779293751716E-3</c:v>
                </c:pt>
                <c:pt idx="34">
                  <c:v>1.6278571557383657E-3</c:v>
                </c:pt>
                <c:pt idx="35">
                  <c:v>1.9174864039283501E-3</c:v>
                </c:pt>
                <c:pt idx="36">
                  <c:v>1.4917453999123205E-3</c:v>
                </c:pt>
                <c:pt idx="37">
                  <c:v>1.5785308648399708E-3</c:v>
                </c:pt>
                <c:pt idx="38">
                  <c:v>2.4092258122429345E-3</c:v>
                </c:pt>
                <c:pt idx="39">
                  <c:v>2.993035133209749E-3</c:v>
                </c:pt>
                <c:pt idx="40">
                  <c:v>6.398985872328131E-3</c:v>
                </c:pt>
                <c:pt idx="41">
                  <c:v>7.1790666438427504E-3</c:v>
                </c:pt>
                <c:pt idx="42">
                  <c:v>7.3868648934378349E-3</c:v>
                </c:pt>
                <c:pt idx="43">
                  <c:v>6.7118119798586454E-3</c:v>
                </c:pt>
                <c:pt idx="44">
                  <c:v>7.2987869264068408E-3</c:v>
                </c:pt>
                <c:pt idx="45">
                  <c:v>6.7634013788681353E-3</c:v>
                </c:pt>
                <c:pt idx="46">
                  <c:v>6.1708027830289199E-3</c:v>
                </c:pt>
              </c:numCache>
            </c:numRef>
          </c:val>
          <c:smooth val="0"/>
          <c:extLst>
            <c:ext xmlns:c16="http://schemas.microsoft.com/office/drawing/2014/chart" uri="{C3380CC4-5D6E-409C-BE32-E72D297353CC}">
              <c16:uniqueId val="{00000004-53BF-457C-83C0-3B3F3B44A8E0}"/>
            </c:ext>
          </c:extLst>
        </c:ser>
        <c:dLbls>
          <c:showLegendKey val="0"/>
          <c:showVal val="0"/>
          <c:showCatName val="0"/>
          <c:showSerName val="0"/>
          <c:showPercent val="0"/>
          <c:showBubbleSize val="0"/>
        </c:dLbls>
        <c:smooth val="0"/>
        <c:axId val="152237568"/>
        <c:axId val="152239104"/>
      </c:lineChart>
      <c:catAx>
        <c:axId val="152237568"/>
        <c:scaling>
          <c:orientation val="minMax"/>
        </c:scaling>
        <c:delete val="0"/>
        <c:axPos val="b"/>
        <c:numFmt formatCode="General" sourceLinked="0"/>
        <c:majorTickMark val="out"/>
        <c:minorTickMark val="none"/>
        <c:tickLblPos val="nextTo"/>
        <c:crossAx val="152239104"/>
        <c:crosses val="autoZero"/>
        <c:auto val="1"/>
        <c:lblAlgn val="ctr"/>
        <c:lblOffset val="100"/>
        <c:noMultiLvlLbl val="0"/>
      </c:catAx>
      <c:valAx>
        <c:axId val="152239104"/>
        <c:scaling>
          <c:orientation val="minMax"/>
        </c:scaling>
        <c:delete val="0"/>
        <c:axPos val="l"/>
        <c:majorGridlines/>
        <c:numFmt formatCode="0.0%" sourceLinked="1"/>
        <c:majorTickMark val="out"/>
        <c:minorTickMark val="none"/>
        <c:tickLblPos val="nextTo"/>
        <c:crossAx val="15223756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TdR_63!$B$86</c:f>
              <c:strCache>
                <c:ptCount val="1"/>
                <c:pt idx="0">
                  <c:v>Agriculture</c:v>
                </c:pt>
              </c:strCache>
            </c:strRef>
          </c:tx>
          <c:marker>
            <c:symbol val="none"/>
          </c:marker>
          <c:cat>
            <c:strRef>
              <c:f>TdR_63!$C$85:$AY$85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TdR_63!$C$86:$AY$86</c:f>
              <c:numCache>
                <c:formatCode>0.0%</c:formatCode>
                <c:ptCount val="49"/>
                <c:pt idx="0">
                  <c:v>1.3770360876331886E-2</c:v>
                </c:pt>
                <c:pt idx="1">
                  <c:v>7.9105925709078862E-3</c:v>
                </c:pt>
                <c:pt idx="2">
                  <c:v>1.2275156175875653E-2</c:v>
                </c:pt>
                <c:pt idx="3">
                  <c:v>8.012442984069305E-3</c:v>
                </c:pt>
                <c:pt idx="4">
                  <c:v>1.1808479560556251E-2</c:v>
                </c:pt>
                <c:pt idx="5">
                  <c:v>1.1996823778432024E-2</c:v>
                </c:pt>
                <c:pt idx="6">
                  <c:v>1.8225384678910439E-2</c:v>
                </c:pt>
                <c:pt idx="7">
                  <c:v>1.4111490203923539E-2</c:v>
                </c:pt>
                <c:pt idx="8">
                  <c:v>1.8779023778884005E-2</c:v>
                </c:pt>
                <c:pt idx="9">
                  <c:v>1.2157459044955974E-2</c:v>
                </c:pt>
                <c:pt idx="10">
                  <c:v>2.0936867007763468E-2</c:v>
                </c:pt>
                <c:pt idx="11">
                  <c:v>2.7623532727512664E-2</c:v>
                </c:pt>
                <c:pt idx="12">
                  <c:v>1.0922950488541368E-2</c:v>
                </c:pt>
                <c:pt idx="13">
                  <c:v>9.1424418561515831E-3</c:v>
                </c:pt>
                <c:pt idx="14">
                  <c:v>1.3981949908250975E-2</c:v>
                </c:pt>
                <c:pt idx="15">
                  <c:v>1.2420798623340333E-2</c:v>
                </c:pt>
                <c:pt idx="16">
                  <c:v>1.2580186961961866E-2</c:v>
                </c:pt>
                <c:pt idx="17">
                  <c:v>9.2071366470730526E-3</c:v>
                </c:pt>
                <c:pt idx="18">
                  <c:v>1.0885324987127293E-2</c:v>
                </c:pt>
                <c:pt idx="19">
                  <c:v>9.5088660823442195E-3</c:v>
                </c:pt>
                <c:pt idx="20">
                  <c:v>4.2677226016673408E-3</c:v>
                </c:pt>
                <c:pt idx="21">
                  <c:v>6.2154875759091273E-3</c:v>
                </c:pt>
                <c:pt idx="22">
                  <c:v>4.2769931062477074E-3</c:v>
                </c:pt>
                <c:pt idx="23">
                  <c:v>4.0257951203857339E-3</c:v>
                </c:pt>
                <c:pt idx="24">
                  <c:v>4.128086411770389E-3</c:v>
                </c:pt>
                <c:pt idx="25">
                  <c:v>6.4047940469595969E-3</c:v>
                </c:pt>
                <c:pt idx="26">
                  <c:v>6.8358027748897446E-3</c:v>
                </c:pt>
                <c:pt idx="27">
                  <c:v>7.6312676295574831E-3</c:v>
                </c:pt>
                <c:pt idx="28">
                  <c:v>6.3468623851441041E-3</c:v>
                </c:pt>
                <c:pt idx="29">
                  <c:v>7.6248952250518136E-3</c:v>
                </c:pt>
                <c:pt idx="30">
                  <c:v>3.2623588272859302E-3</c:v>
                </c:pt>
                <c:pt idx="31">
                  <c:v>4.2607933754602589E-3</c:v>
                </c:pt>
                <c:pt idx="32">
                  <c:v>5.6883393621353596E-3</c:v>
                </c:pt>
                <c:pt idx="33">
                  <c:v>5.1586501350704295E-3</c:v>
                </c:pt>
                <c:pt idx="34">
                  <c:v>2.5995838652791516E-3</c:v>
                </c:pt>
                <c:pt idx="35">
                  <c:v>3.512330393073664E-3</c:v>
                </c:pt>
                <c:pt idx="36">
                  <c:v>3.502995085948233E-3</c:v>
                </c:pt>
                <c:pt idx="37">
                  <c:v>7.8141887655185159E-4</c:v>
                </c:pt>
                <c:pt idx="38">
                  <c:v>4.5640442751973213E-3</c:v>
                </c:pt>
                <c:pt idx="39">
                  <c:v>2.8480659854427963E-3</c:v>
                </c:pt>
                <c:pt idx="40">
                  <c:v>4.2895438959833177E-3</c:v>
                </c:pt>
                <c:pt idx="41">
                  <c:v>3.5471431713115752E-3</c:v>
                </c:pt>
                <c:pt idx="42">
                  <c:v>1.6610184006612459E-3</c:v>
                </c:pt>
                <c:pt idx="43">
                  <c:v>2.6165670083167151E-3</c:v>
                </c:pt>
                <c:pt idx="44">
                  <c:v>3.2755709857158061E-3</c:v>
                </c:pt>
                <c:pt idx="45">
                  <c:v>2.7322936912572869E-3</c:v>
                </c:pt>
                <c:pt idx="46">
                  <c:v>3.9064583177371168E-3</c:v>
                </c:pt>
                <c:pt idx="47">
                  <c:v>1.1666956173464866E-3</c:v>
                </c:pt>
                <c:pt idx="48">
                  <c:v>1.7934889285878824E-3</c:v>
                </c:pt>
              </c:numCache>
            </c:numRef>
          </c:val>
          <c:smooth val="0"/>
          <c:extLst>
            <c:ext xmlns:c16="http://schemas.microsoft.com/office/drawing/2014/chart" uri="{C3380CC4-5D6E-409C-BE32-E72D297353CC}">
              <c16:uniqueId val="{00000000-ED7B-4622-9533-0C0B75C9B8BB}"/>
            </c:ext>
          </c:extLst>
        </c:ser>
        <c:ser>
          <c:idx val="1"/>
          <c:order val="1"/>
          <c:tx>
            <c:strRef>
              <c:f>TdR_63!$B$87</c:f>
              <c:strCache>
                <c:ptCount val="1"/>
                <c:pt idx="0">
                  <c:v>Industrie</c:v>
                </c:pt>
              </c:strCache>
            </c:strRef>
          </c:tx>
          <c:marker>
            <c:symbol val="none"/>
          </c:marker>
          <c:cat>
            <c:strRef>
              <c:f>TdR_63!$C$85:$AY$85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TdR_63!$C$87:$AY$87</c:f>
              <c:numCache>
                <c:formatCode>0.0%</c:formatCode>
                <c:ptCount val="49"/>
                <c:pt idx="0">
                  <c:v>5.5935807785193435E-2</c:v>
                </c:pt>
                <c:pt idx="1">
                  <c:v>5.7013430288561845E-2</c:v>
                </c:pt>
                <c:pt idx="2">
                  <c:v>5.2299241469597343E-2</c:v>
                </c:pt>
                <c:pt idx="3">
                  <c:v>5.202209867669106E-2</c:v>
                </c:pt>
                <c:pt idx="4">
                  <c:v>4.7423252706089519E-2</c:v>
                </c:pt>
                <c:pt idx="5">
                  <c:v>4.6082963306528578E-2</c:v>
                </c:pt>
                <c:pt idx="6">
                  <c:v>4.2669046696352297E-2</c:v>
                </c:pt>
                <c:pt idx="7">
                  <c:v>4.454659540732446E-2</c:v>
                </c:pt>
                <c:pt idx="8">
                  <c:v>4.5827036330083996E-2</c:v>
                </c:pt>
                <c:pt idx="9">
                  <c:v>4.6455578427526463E-2</c:v>
                </c:pt>
                <c:pt idx="10">
                  <c:v>4.8345758665452661E-2</c:v>
                </c:pt>
                <c:pt idx="11">
                  <c:v>4.8665861949945946E-2</c:v>
                </c:pt>
                <c:pt idx="12">
                  <c:v>4.9423019556714985E-2</c:v>
                </c:pt>
                <c:pt idx="13">
                  <c:v>4.9832172515884524E-2</c:v>
                </c:pt>
                <c:pt idx="14">
                  <c:v>4.9012671353530046E-2</c:v>
                </c:pt>
                <c:pt idx="15">
                  <c:v>5.0255093519862522E-2</c:v>
                </c:pt>
                <c:pt idx="16">
                  <c:v>4.9535159204433701E-2</c:v>
                </c:pt>
                <c:pt idx="17">
                  <c:v>4.6766278500034952E-2</c:v>
                </c:pt>
                <c:pt idx="18">
                  <c:v>4.9524139176605579E-2</c:v>
                </c:pt>
                <c:pt idx="19">
                  <c:v>5.1811002781307028E-2</c:v>
                </c:pt>
                <c:pt idx="20">
                  <c:v>5.0566345579377579E-2</c:v>
                </c:pt>
                <c:pt idx="21">
                  <c:v>5.3697290740734017E-2</c:v>
                </c:pt>
                <c:pt idx="22">
                  <c:v>4.9897765697664312E-2</c:v>
                </c:pt>
                <c:pt idx="23">
                  <c:v>5.4333737180504785E-2</c:v>
                </c:pt>
                <c:pt idx="24">
                  <c:v>5.5214030323827337E-2</c:v>
                </c:pt>
                <c:pt idx="25">
                  <c:v>5.980615346887852E-2</c:v>
                </c:pt>
                <c:pt idx="26">
                  <c:v>6.5169051879950077E-2</c:v>
                </c:pt>
                <c:pt idx="27">
                  <c:v>6.3990150120566622E-2</c:v>
                </c:pt>
                <c:pt idx="28">
                  <c:v>6.5319116321184978E-2</c:v>
                </c:pt>
                <c:pt idx="29">
                  <c:v>6.3706520483420986E-2</c:v>
                </c:pt>
                <c:pt idx="30">
                  <c:v>6.4460043220608429E-2</c:v>
                </c:pt>
                <c:pt idx="31">
                  <c:v>6.3247477953842349E-2</c:v>
                </c:pt>
                <c:pt idx="32">
                  <c:v>6.4344187586447429E-2</c:v>
                </c:pt>
                <c:pt idx="33">
                  <c:v>6.2148135511077597E-2</c:v>
                </c:pt>
                <c:pt idx="34">
                  <c:v>5.9932579860473026E-2</c:v>
                </c:pt>
                <c:pt idx="35">
                  <c:v>5.7727048671415801E-2</c:v>
                </c:pt>
                <c:pt idx="36">
                  <c:v>3.8639215695775442E-2</c:v>
                </c:pt>
                <c:pt idx="37">
                  <c:v>3.5907250345915992E-2</c:v>
                </c:pt>
                <c:pt idx="38">
                  <c:v>4.8712107296075363E-2</c:v>
                </c:pt>
                <c:pt idx="39">
                  <c:v>5.1163104962677432E-2</c:v>
                </c:pt>
                <c:pt idx="40">
                  <c:v>5.0463145657335978E-2</c:v>
                </c:pt>
                <c:pt idx="41">
                  <c:v>5.1348926043549972E-2</c:v>
                </c:pt>
                <c:pt idx="42">
                  <c:v>5.2271528835846119E-2</c:v>
                </c:pt>
                <c:pt idx="43">
                  <c:v>5.809970461025455E-2</c:v>
                </c:pt>
                <c:pt idx="44">
                  <c:v>5.9219601215010811E-2</c:v>
                </c:pt>
                <c:pt idx="45">
                  <c:v>5.809610341727188E-2</c:v>
                </c:pt>
                <c:pt idx="46">
                  <c:v>5.8658155751729904E-2</c:v>
                </c:pt>
                <c:pt idx="47">
                  <c:v>5.9187063152801964E-2</c:v>
                </c:pt>
                <c:pt idx="48">
                  <c:v>5.6957803879360648E-2</c:v>
                </c:pt>
              </c:numCache>
            </c:numRef>
          </c:val>
          <c:smooth val="0"/>
          <c:extLst>
            <c:ext xmlns:c16="http://schemas.microsoft.com/office/drawing/2014/chart" uri="{C3380CC4-5D6E-409C-BE32-E72D297353CC}">
              <c16:uniqueId val="{00000001-ED7B-4622-9533-0C0B75C9B8BB}"/>
            </c:ext>
          </c:extLst>
        </c:ser>
        <c:ser>
          <c:idx val="2"/>
          <c:order val="2"/>
          <c:tx>
            <c:strRef>
              <c:f>TdR_63!$B$88</c:f>
              <c:strCache>
                <c:ptCount val="1"/>
                <c:pt idx="0">
                  <c:v>Construction</c:v>
                </c:pt>
              </c:strCache>
            </c:strRef>
          </c:tx>
          <c:marker>
            <c:symbol val="none"/>
          </c:marker>
          <c:cat>
            <c:strRef>
              <c:f>TdR_63!$C$85:$AY$85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TdR_63!$C$88:$AY$88</c:f>
              <c:numCache>
                <c:formatCode>0.0%</c:formatCode>
                <c:ptCount val="49"/>
                <c:pt idx="0">
                  <c:v>7.0561444017295818E-2</c:v>
                </c:pt>
                <c:pt idx="1">
                  <c:v>7.2785649287448448E-2</c:v>
                </c:pt>
                <c:pt idx="2">
                  <c:v>7.4605348757308454E-2</c:v>
                </c:pt>
                <c:pt idx="3">
                  <c:v>8.1450825648796951E-2</c:v>
                </c:pt>
                <c:pt idx="4">
                  <c:v>7.5430718624600476E-2</c:v>
                </c:pt>
                <c:pt idx="5">
                  <c:v>7.1758404703369208E-2</c:v>
                </c:pt>
                <c:pt idx="6">
                  <c:v>7.0491078320068165E-2</c:v>
                </c:pt>
                <c:pt idx="7">
                  <c:v>7.0484347141329465E-2</c:v>
                </c:pt>
                <c:pt idx="8">
                  <c:v>7.2185024721117805E-2</c:v>
                </c:pt>
                <c:pt idx="9">
                  <c:v>7.5164813079042339E-2</c:v>
                </c:pt>
                <c:pt idx="10">
                  <c:v>7.6306914102370199E-2</c:v>
                </c:pt>
                <c:pt idx="11">
                  <c:v>6.8396654336967885E-2</c:v>
                </c:pt>
                <c:pt idx="12">
                  <c:v>6.5641145109214386E-2</c:v>
                </c:pt>
                <c:pt idx="13">
                  <c:v>6.4582044506520608E-2</c:v>
                </c:pt>
                <c:pt idx="14">
                  <c:v>6.2935474301242827E-2</c:v>
                </c:pt>
                <c:pt idx="15">
                  <c:v>6.3904185498459318E-2</c:v>
                </c:pt>
                <c:pt idx="16">
                  <c:v>6.3844948564744305E-2</c:v>
                </c:pt>
                <c:pt idx="17">
                  <c:v>6.5531244937184346E-2</c:v>
                </c:pt>
                <c:pt idx="18">
                  <c:v>6.5622688022259693E-2</c:v>
                </c:pt>
                <c:pt idx="19">
                  <c:v>6.5053788722516534E-2</c:v>
                </c:pt>
                <c:pt idx="20">
                  <c:v>5.189706762542954E-2</c:v>
                </c:pt>
                <c:pt idx="21">
                  <c:v>6.5184782398067936E-2</c:v>
                </c:pt>
                <c:pt idx="22">
                  <c:v>7.092161146011744E-2</c:v>
                </c:pt>
                <c:pt idx="23">
                  <c:v>8.0058150154501004E-2</c:v>
                </c:pt>
                <c:pt idx="24">
                  <c:v>8.5342238918652377E-2</c:v>
                </c:pt>
                <c:pt idx="25">
                  <c:v>8.2306821901997784E-2</c:v>
                </c:pt>
                <c:pt idx="26">
                  <c:v>8.2343767221012248E-2</c:v>
                </c:pt>
                <c:pt idx="27">
                  <c:v>8.2805085310250923E-2</c:v>
                </c:pt>
                <c:pt idx="28">
                  <c:v>7.9870891574265343E-2</c:v>
                </c:pt>
                <c:pt idx="29">
                  <c:v>7.8179499698481397E-2</c:v>
                </c:pt>
                <c:pt idx="30">
                  <c:v>8.1294642924605739E-2</c:v>
                </c:pt>
                <c:pt idx="31">
                  <c:v>8.2445230750291296E-2</c:v>
                </c:pt>
                <c:pt idx="32">
                  <c:v>8.693414980129073E-2</c:v>
                </c:pt>
                <c:pt idx="33">
                  <c:v>8.5985684646194063E-2</c:v>
                </c:pt>
                <c:pt idx="34">
                  <c:v>8.7510340025807709E-2</c:v>
                </c:pt>
                <c:pt idx="35">
                  <c:v>8.2955007518714055E-2</c:v>
                </c:pt>
                <c:pt idx="36">
                  <c:v>1.9333155470392108E-2</c:v>
                </c:pt>
                <c:pt idx="37">
                  <c:v>6.0538972960747527E-2</c:v>
                </c:pt>
                <c:pt idx="38">
                  <c:v>7.4650823067749006E-2</c:v>
                </c:pt>
                <c:pt idx="39">
                  <c:v>8.3331347508165718E-2</c:v>
                </c:pt>
                <c:pt idx="40">
                  <c:v>8.3789978314063429E-2</c:v>
                </c:pt>
                <c:pt idx="41">
                  <c:v>8.3328536940929981E-2</c:v>
                </c:pt>
                <c:pt idx="42">
                  <c:v>8.6356663597960931E-2</c:v>
                </c:pt>
                <c:pt idx="43">
                  <c:v>8.7702836173407156E-2</c:v>
                </c:pt>
                <c:pt idx="44">
                  <c:v>8.5165017018700204E-2</c:v>
                </c:pt>
                <c:pt idx="45">
                  <c:v>8.0931414759497208E-2</c:v>
                </c:pt>
                <c:pt idx="46">
                  <c:v>8.2037118753766222E-2</c:v>
                </c:pt>
                <c:pt idx="47">
                  <c:v>8.1970732119942755E-2</c:v>
                </c:pt>
                <c:pt idx="48">
                  <c:v>7.7542764440719031E-2</c:v>
                </c:pt>
              </c:numCache>
            </c:numRef>
          </c:val>
          <c:smooth val="0"/>
          <c:extLst>
            <c:ext xmlns:c16="http://schemas.microsoft.com/office/drawing/2014/chart" uri="{C3380CC4-5D6E-409C-BE32-E72D297353CC}">
              <c16:uniqueId val="{00000002-ED7B-4622-9533-0C0B75C9B8BB}"/>
            </c:ext>
          </c:extLst>
        </c:ser>
        <c:ser>
          <c:idx val="3"/>
          <c:order val="3"/>
          <c:tx>
            <c:strRef>
              <c:f>TdR_63!$B$89</c:f>
              <c:strCache>
                <c:ptCount val="1"/>
                <c:pt idx="0">
                  <c:v>Tertiaire marchand</c:v>
                </c:pt>
              </c:strCache>
            </c:strRef>
          </c:tx>
          <c:marker>
            <c:symbol val="none"/>
          </c:marker>
          <c:cat>
            <c:strRef>
              <c:f>TdR_63!$C$85:$AY$85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TdR_63!$C$89:$AY$89</c:f>
              <c:numCache>
                <c:formatCode>0.0%</c:formatCode>
                <c:ptCount val="49"/>
                <c:pt idx="0">
                  <c:v>1.6351812878299378E-2</c:v>
                </c:pt>
                <c:pt idx="1">
                  <c:v>1.6402327453403514E-2</c:v>
                </c:pt>
                <c:pt idx="2">
                  <c:v>1.5618610585854674E-2</c:v>
                </c:pt>
                <c:pt idx="3">
                  <c:v>1.4679678735686721E-2</c:v>
                </c:pt>
                <c:pt idx="4">
                  <c:v>1.4561603933221088E-2</c:v>
                </c:pt>
                <c:pt idx="5">
                  <c:v>1.472019727783261E-2</c:v>
                </c:pt>
                <c:pt idx="6">
                  <c:v>1.4844606664253459E-2</c:v>
                </c:pt>
                <c:pt idx="7">
                  <c:v>1.5008979018602552E-2</c:v>
                </c:pt>
                <c:pt idx="8">
                  <c:v>1.5841657492738116E-2</c:v>
                </c:pt>
                <c:pt idx="9">
                  <c:v>1.5131727781795548E-2</c:v>
                </c:pt>
                <c:pt idx="10">
                  <c:v>1.5725458559170336E-2</c:v>
                </c:pt>
                <c:pt idx="11">
                  <c:v>1.6018204573600439E-2</c:v>
                </c:pt>
                <c:pt idx="12">
                  <c:v>1.6156426561496275E-2</c:v>
                </c:pt>
                <c:pt idx="13">
                  <c:v>1.6196817450068447E-2</c:v>
                </c:pt>
                <c:pt idx="14">
                  <c:v>1.6023467995001848E-2</c:v>
                </c:pt>
                <c:pt idx="15">
                  <c:v>1.5803668732052446E-2</c:v>
                </c:pt>
                <c:pt idx="16">
                  <c:v>1.6423275795122629E-2</c:v>
                </c:pt>
                <c:pt idx="17">
                  <c:v>1.7558352789328491E-2</c:v>
                </c:pt>
                <c:pt idx="18">
                  <c:v>1.851745649179716E-2</c:v>
                </c:pt>
                <c:pt idx="19">
                  <c:v>1.7243699409756036E-2</c:v>
                </c:pt>
                <c:pt idx="20">
                  <c:v>1.8214167381223906E-2</c:v>
                </c:pt>
                <c:pt idx="21">
                  <c:v>1.954310034393969E-2</c:v>
                </c:pt>
                <c:pt idx="22">
                  <c:v>1.8534057947972745E-2</c:v>
                </c:pt>
                <c:pt idx="23">
                  <c:v>2.3120098614503426E-2</c:v>
                </c:pt>
                <c:pt idx="24">
                  <c:v>2.2472085634456542E-2</c:v>
                </c:pt>
                <c:pt idx="25">
                  <c:v>2.2892026049788711E-2</c:v>
                </c:pt>
                <c:pt idx="26">
                  <c:v>2.2472336493050162E-2</c:v>
                </c:pt>
                <c:pt idx="27">
                  <c:v>2.3233910759493492E-2</c:v>
                </c:pt>
                <c:pt idx="28">
                  <c:v>2.4070079283889139E-2</c:v>
                </c:pt>
                <c:pt idx="29">
                  <c:v>2.3383545935230204E-2</c:v>
                </c:pt>
                <c:pt idx="30">
                  <c:v>2.4209113082609819E-2</c:v>
                </c:pt>
                <c:pt idx="31">
                  <c:v>2.2614659342039305E-2</c:v>
                </c:pt>
                <c:pt idx="32">
                  <c:v>2.4555403889356321E-2</c:v>
                </c:pt>
                <c:pt idx="33">
                  <c:v>2.5149166132691251E-2</c:v>
                </c:pt>
                <c:pt idx="34">
                  <c:v>2.6317318044061518E-2</c:v>
                </c:pt>
                <c:pt idx="35">
                  <c:v>2.6253303870294321E-2</c:v>
                </c:pt>
                <c:pt idx="36">
                  <c:v>1.7947255681755408E-2</c:v>
                </c:pt>
                <c:pt idx="37">
                  <c:v>2.2229893880521431E-2</c:v>
                </c:pt>
                <c:pt idx="38">
                  <c:v>2.5471411259162573E-2</c:v>
                </c:pt>
                <c:pt idx="39">
                  <c:v>2.5201296652907941E-2</c:v>
                </c:pt>
                <c:pt idx="40">
                  <c:v>2.5138404851285514E-2</c:v>
                </c:pt>
                <c:pt idx="41">
                  <c:v>2.6166456264177764E-2</c:v>
                </c:pt>
                <c:pt idx="42">
                  <c:v>2.7040046240304278E-2</c:v>
                </c:pt>
                <c:pt idx="43">
                  <c:v>2.8002481960713241E-2</c:v>
                </c:pt>
                <c:pt idx="44">
                  <c:v>2.7525137823893282E-2</c:v>
                </c:pt>
                <c:pt idx="45">
                  <c:v>2.7311983720557403E-2</c:v>
                </c:pt>
                <c:pt idx="46">
                  <c:v>2.8049581532936841E-2</c:v>
                </c:pt>
                <c:pt idx="47">
                  <c:v>2.8488899075966873E-2</c:v>
                </c:pt>
                <c:pt idx="48">
                  <c:v>2.6497187148530658E-2</c:v>
                </c:pt>
              </c:numCache>
            </c:numRef>
          </c:val>
          <c:smooth val="0"/>
          <c:extLst>
            <c:ext xmlns:c16="http://schemas.microsoft.com/office/drawing/2014/chart" uri="{C3380CC4-5D6E-409C-BE32-E72D297353CC}">
              <c16:uniqueId val="{00000003-ED7B-4622-9533-0C0B75C9B8BB}"/>
            </c:ext>
          </c:extLst>
        </c:ser>
        <c:ser>
          <c:idx val="4"/>
          <c:order val="4"/>
          <c:tx>
            <c:strRef>
              <c:f>TdR_63!$B$90</c:f>
              <c:strCache>
                <c:ptCount val="1"/>
                <c:pt idx="0">
                  <c:v>Tertiaire non marchand</c:v>
                </c:pt>
              </c:strCache>
            </c:strRef>
          </c:tx>
          <c:marker>
            <c:symbol val="none"/>
          </c:marker>
          <c:cat>
            <c:strRef>
              <c:f>TdR_63!$C$85:$AY$85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TdR_63!$C$90:$AY$90</c:f>
              <c:numCache>
                <c:formatCode>0.0%</c:formatCode>
                <c:ptCount val="49"/>
                <c:pt idx="0">
                  <c:v>1.3028662124712714E-3</c:v>
                </c:pt>
                <c:pt idx="1">
                  <c:v>1.2413256909297639E-3</c:v>
                </c:pt>
                <c:pt idx="2">
                  <c:v>1.2878027194994596E-3</c:v>
                </c:pt>
                <c:pt idx="3">
                  <c:v>1.3719615157594372E-3</c:v>
                </c:pt>
                <c:pt idx="4">
                  <c:v>1.3852066527122889E-3</c:v>
                </c:pt>
                <c:pt idx="5">
                  <c:v>9.7907720198113111E-4</c:v>
                </c:pt>
                <c:pt idx="6">
                  <c:v>1.020473227318132E-3</c:v>
                </c:pt>
                <c:pt idx="7">
                  <c:v>8.7076739912058786E-4</c:v>
                </c:pt>
                <c:pt idx="8">
                  <c:v>1.0686503510931485E-3</c:v>
                </c:pt>
                <c:pt idx="9">
                  <c:v>8.8779922720114341E-4</c:v>
                </c:pt>
                <c:pt idx="10">
                  <c:v>8.2463319319764394E-4</c:v>
                </c:pt>
                <c:pt idx="11">
                  <c:v>9.3868873786353754E-4</c:v>
                </c:pt>
                <c:pt idx="12">
                  <c:v>7.351314504722645E-4</c:v>
                </c:pt>
                <c:pt idx="13">
                  <c:v>7.8821447578591086E-4</c:v>
                </c:pt>
                <c:pt idx="14">
                  <c:v>8.5907351514344962E-4</c:v>
                </c:pt>
                <c:pt idx="15">
                  <c:v>1.0094218776949522E-3</c:v>
                </c:pt>
                <c:pt idx="16">
                  <c:v>9.9483104700950355E-4</c:v>
                </c:pt>
                <c:pt idx="17">
                  <c:v>8.9549595020938226E-4</c:v>
                </c:pt>
                <c:pt idx="18">
                  <c:v>1.1521155141543727E-3</c:v>
                </c:pt>
                <c:pt idx="19">
                  <c:v>1.0323494114673351E-3</c:v>
                </c:pt>
                <c:pt idx="20">
                  <c:v>1.2236681203129103E-3</c:v>
                </c:pt>
                <c:pt idx="21">
                  <c:v>1.3474266521643935E-3</c:v>
                </c:pt>
                <c:pt idx="22">
                  <c:v>1.0672658774410451E-3</c:v>
                </c:pt>
                <c:pt idx="23">
                  <c:v>1.1472599349696849E-3</c:v>
                </c:pt>
                <c:pt idx="24">
                  <c:v>1.3483702719895867E-3</c:v>
                </c:pt>
                <c:pt idx="25">
                  <c:v>1.4675139747599131E-3</c:v>
                </c:pt>
                <c:pt idx="26">
                  <c:v>1.5116682274219713E-3</c:v>
                </c:pt>
                <c:pt idx="27">
                  <c:v>1.3518475191231223E-3</c:v>
                </c:pt>
                <c:pt idx="28">
                  <c:v>1.4939142628651537E-3</c:v>
                </c:pt>
                <c:pt idx="29">
                  <c:v>1.413792420576702E-3</c:v>
                </c:pt>
                <c:pt idx="30">
                  <c:v>1.4493546236097683E-3</c:v>
                </c:pt>
                <c:pt idx="31">
                  <c:v>1.8233935679763302E-3</c:v>
                </c:pt>
                <c:pt idx="32">
                  <c:v>1.850098339306993E-3</c:v>
                </c:pt>
                <c:pt idx="33">
                  <c:v>1.6234779293751716E-3</c:v>
                </c:pt>
                <c:pt idx="34">
                  <c:v>1.6278571557383657E-3</c:v>
                </c:pt>
                <c:pt idx="35">
                  <c:v>1.9174864039283501E-3</c:v>
                </c:pt>
                <c:pt idx="36">
                  <c:v>1.4917453999123205E-3</c:v>
                </c:pt>
                <c:pt idx="37">
                  <c:v>1.5785308648399708E-3</c:v>
                </c:pt>
                <c:pt idx="38">
                  <c:v>2.4092258122429345E-3</c:v>
                </c:pt>
                <c:pt idx="39">
                  <c:v>2.993035133209749E-3</c:v>
                </c:pt>
                <c:pt idx="40">
                  <c:v>6.398985872328131E-3</c:v>
                </c:pt>
                <c:pt idx="41">
                  <c:v>7.1790666438427504E-3</c:v>
                </c:pt>
                <c:pt idx="42">
                  <c:v>7.3868648934378349E-3</c:v>
                </c:pt>
                <c:pt idx="43">
                  <c:v>6.7118119798586454E-3</c:v>
                </c:pt>
                <c:pt idx="44">
                  <c:v>7.2987869264068408E-3</c:v>
                </c:pt>
                <c:pt idx="45">
                  <c:v>6.7634013788681353E-3</c:v>
                </c:pt>
                <c:pt idx="46">
                  <c:v>6.1708027830289199E-3</c:v>
                </c:pt>
                <c:pt idx="47">
                  <c:v>6.2743966216209021E-3</c:v>
                </c:pt>
                <c:pt idx="48">
                  <c:v>5.8800962176776047E-3</c:v>
                </c:pt>
              </c:numCache>
            </c:numRef>
          </c:val>
          <c:smooth val="0"/>
          <c:extLst>
            <c:ext xmlns:c16="http://schemas.microsoft.com/office/drawing/2014/chart" uri="{C3380CC4-5D6E-409C-BE32-E72D297353CC}">
              <c16:uniqueId val="{00000004-ED7B-4622-9533-0C0B75C9B8BB}"/>
            </c:ext>
          </c:extLst>
        </c:ser>
        <c:dLbls>
          <c:showLegendKey val="0"/>
          <c:showVal val="0"/>
          <c:showCatName val="0"/>
          <c:showSerName val="0"/>
          <c:showPercent val="0"/>
          <c:showBubbleSize val="0"/>
        </c:dLbls>
        <c:smooth val="0"/>
        <c:axId val="152237568"/>
        <c:axId val="152239104"/>
      </c:lineChart>
      <c:catAx>
        <c:axId val="152237568"/>
        <c:scaling>
          <c:orientation val="minMax"/>
        </c:scaling>
        <c:delete val="0"/>
        <c:axPos val="b"/>
        <c:numFmt formatCode="General" sourceLinked="0"/>
        <c:majorTickMark val="out"/>
        <c:minorTickMark val="none"/>
        <c:tickLblPos val="nextTo"/>
        <c:crossAx val="152239104"/>
        <c:crosses val="autoZero"/>
        <c:auto val="1"/>
        <c:lblAlgn val="ctr"/>
        <c:lblOffset val="100"/>
        <c:noMultiLvlLbl val="0"/>
      </c:catAx>
      <c:valAx>
        <c:axId val="152239104"/>
        <c:scaling>
          <c:orientation val="minMax"/>
        </c:scaling>
        <c:delete val="0"/>
        <c:axPos val="l"/>
        <c:majorGridlines/>
        <c:numFmt formatCode="0.0%" sourceLinked="1"/>
        <c:majorTickMark val="out"/>
        <c:minorTickMark val="none"/>
        <c:tickLblPos val="nextTo"/>
        <c:crossAx val="15223756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TdR_63!$B$86</c:f>
              <c:strCache>
                <c:ptCount val="1"/>
                <c:pt idx="0">
                  <c:v>Agriculture</c:v>
                </c:pt>
              </c:strCache>
            </c:strRef>
          </c:tx>
          <c:marker>
            <c:symbol val="none"/>
          </c:marker>
          <c:cat>
            <c:strRef>
              <c:f>TdR_63!$C$85:$AZ$85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TdR_63!$C$86:$AZ$86</c:f>
              <c:numCache>
                <c:formatCode>0.0%</c:formatCode>
                <c:ptCount val="50"/>
                <c:pt idx="0">
                  <c:v>1.3770360876331886E-2</c:v>
                </c:pt>
                <c:pt idx="1">
                  <c:v>7.9105925709078862E-3</c:v>
                </c:pt>
                <c:pt idx="2">
                  <c:v>1.2275156175875653E-2</c:v>
                </c:pt>
                <c:pt idx="3">
                  <c:v>8.012442984069305E-3</c:v>
                </c:pt>
                <c:pt idx="4">
                  <c:v>1.1808479560556251E-2</c:v>
                </c:pt>
                <c:pt idx="5">
                  <c:v>1.1996823778432024E-2</c:v>
                </c:pt>
                <c:pt idx="6">
                  <c:v>1.8225384678910439E-2</c:v>
                </c:pt>
                <c:pt idx="7">
                  <c:v>1.4111490203923539E-2</c:v>
                </c:pt>
                <c:pt idx="8">
                  <c:v>1.8779023778884005E-2</c:v>
                </c:pt>
                <c:pt idx="9">
                  <c:v>1.2157459044955974E-2</c:v>
                </c:pt>
                <c:pt idx="10">
                  <c:v>2.0936867007763468E-2</c:v>
                </c:pt>
                <c:pt idx="11">
                  <c:v>2.7623532727512664E-2</c:v>
                </c:pt>
                <c:pt idx="12">
                  <c:v>1.0922950488541368E-2</c:v>
                </c:pt>
                <c:pt idx="13">
                  <c:v>9.1424418561515831E-3</c:v>
                </c:pt>
                <c:pt idx="14">
                  <c:v>1.3981949908250975E-2</c:v>
                </c:pt>
                <c:pt idx="15">
                  <c:v>1.2420798623340333E-2</c:v>
                </c:pt>
                <c:pt idx="16">
                  <c:v>1.2580186961961866E-2</c:v>
                </c:pt>
                <c:pt idx="17">
                  <c:v>9.2071366470730526E-3</c:v>
                </c:pt>
                <c:pt idx="18">
                  <c:v>1.0885324987127293E-2</c:v>
                </c:pt>
                <c:pt idx="19">
                  <c:v>9.5088660823442195E-3</c:v>
                </c:pt>
                <c:pt idx="20">
                  <c:v>4.2677226016673408E-3</c:v>
                </c:pt>
                <c:pt idx="21">
                  <c:v>6.2154875759091273E-3</c:v>
                </c:pt>
                <c:pt idx="22">
                  <c:v>4.2769931062477074E-3</c:v>
                </c:pt>
                <c:pt idx="23">
                  <c:v>4.0257951203857339E-3</c:v>
                </c:pt>
                <c:pt idx="24">
                  <c:v>4.128086411770389E-3</c:v>
                </c:pt>
                <c:pt idx="25">
                  <c:v>6.4047940469595969E-3</c:v>
                </c:pt>
                <c:pt idx="26">
                  <c:v>6.8358027748897446E-3</c:v>
                </c:pt>
                <c:pt idx="27">
                  <c:v>7.6312676295574831E-3</c:v>
                </c:pt>
                <c:pt idx="28">
                  <c:v>6.3468623851441041E-3</c:v>
                </c:pt>
                <c:pt idx="29">
                  <c:v>7.6248952250518136E-3</c:v>
                </c:pt>
                <c:pt idx="30">
                  <c:v>3.2623588272859302E-3</c:v>
                </c:pt>
                <c:pt idx="31">
                  <c:v>4.2607933754602589E-3</c:v>
                </c:pt>
                <c:pt idx="32">
                  <c:v>5.6883393621353596E-3</c:v>
                </c:pt>
                <c:pt idx="33">
                  <c:v>5.1586501350704295E-3</c:v>
                </c:pt>
                <c:pt idx="34">
                  <c:v>2.5995838652791516E-3</c:v>
                </c:pt>
                <c:pt idx="35">
                  <c:v>3.512330393073664E-3</c:v>
                </c:pt>
                <c:pt idx="36">
                  <c:v>3.502995085948233E-3</c:v>
                </c:pt>
                <c:pt idx="37">
                  <c:v>7.8141887655185159E-4</c:v>
                </c:pt>
                <c:pt idx="38">
                  <c:v>4.5640442751973213E-3</c:v>
                </c:pt>
                <c:pt idx="39">
                  <c:v>2.8480659854427963E-3</c:v>
                </c:pt>
                <c:pt idx="40">
                  <c:v>4.2895438959833177E-3</c:v>
                </c:pt>
                <c:pt idx="41">
                  <c:v>3.5471431713115752E-3</c:v>
                </c:pt>
                <c:pt idx="42">
                  <c:v>1.6610184006612459E-3</c:v>
                </c:pt>
                <c:pt idx="43">
                  <c:v>2.6165670083167151E-3</c:v>
                </c:pt>
                <c:pt idx="44">
                  <c:v>3.2755709857158061E-3</c:v>
                </c:pt>
                <c:pt idx="45">
                  <c:v>2.7322936912572869E-3</c:v>
                </c:pt>
                <c:pt idx="46">
                  <c:v>3.9064583177371168E-3</c:v>
                </c:pt>
                <c:pt idx="47">
                  <c:v>1.1666956173464866E-3</c:v>
                </c:pt>
                <c:pt idx="48">
                  <c:v>1.7934889285878824E-3</c:v>
                </c:pt>
                <c:pt idx="49">
                  <c:v>2.5823966174561897E-3</c:v>
                </c:pt>
              </c:numCache>
            </c:numRef>
          </c:val>
          <c:smooth val="0"/>
          <c:extLst>
            <c:ext xmlns:c16="http://schemas.microsoft.com/office/drawing/2014/chart" uri="{C3380CC4-5D6E-409C-BE32-E72D297353CC}">
              <c16:uniqueId val="{00000000-ED13-4233-8038-202B2FE61CB0}"/>
            </c:ext>
          </c:extLst>
        </c:ser>
        <c:ser>
          <c:idx val="1"/>
          <c:order val="1"/>
          <c:tx>
            <c:strRef>
              <c:f>TdR_63!$B$87</c:f>
              <c:strCache>
                <c:ptCount val="1"/>
                <c:pt idx="0">
                  <c:v>Industrie</c:v>
                </c:pt>
              </c:strCache>
            </c:strRef>
          </c:tx>
          <c:marker>
            <c:symbol val="none"/>
          </c:marker>
          <c:cat>
            <c:strRef>
              <c:f>TdR_63!$C$85:$AZ$85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TdR_63!$C$87:$AZ$87</c:f>
              <c:numCache>
                <c:formatCode>0.0%</c:formatCode>
                <c:ptCount val="50"/>
                <c:pt idx="0">
                  <c:v>5.5935807785193435E-2</c:v>
                </c:pt>
                <c:pt idx="1">
                  <c:v>5.7013430288561845E-2</c:v>
                </c:pt>
                <c:pt idx="2">
                  <c:v>5.2299241469597343E-2</c:v>
                </c:pt>
                <c:pt idx="3">
                  <c:v>5.202209867669106E-2</c:v>
                </c:pt>
                <c:pt idx="4">
                  <c:v>4.7423252706089519E-2</c:v>
                </c:pt>
                <c:pt idx="5">
                  <c:v>4.6082963306528578E-2</c:v>
                </c:pt>
                <c:pt idx="6">
                  <c:v>4.2669046696352297E-2</c:v>
                </c:pt>
                <c:pt idx="7">
                  <c:v>4.454659540732446E-2</c:v>
                </c:pt>
                <c:pt idx="8">
                  <c:v>4.5827036330083996E-2</c:v>
                </c:pt>
                <c:pt idx="9">
                  <c:v>4.6455578427526463E-2</c:v>
                </c:pt>
                <c:pt idx="10">
                  <c:v>4.8345758665452661E-2</c:v>
                </c:pt>
                <c:pt idx="11">
                  <c:v>4.8665861949945946E-2</c:v>
                </c:pt>
                <c:pt idx="12">
                  <c:v>4.9423019556714985E-2</c:v>
                </c:pt>
                <c:pt idx="13">
                  <c:v>4.9832172515884524E-2</c:v>
                </c:pt>
                <c:pt idx="14">
                  <c:v>4.9012671353530046E-2</c:v>
                </c:pt>
                <c:pt idx="15">
                  <c:v>5.0255093519862522E-2</c:v>
                </c:pt>
                <c:pt idx="16">
                  <c:v>4.9535159204433701E-2</c:v>
                </c:pt>
                <c:pt idx="17">
                  <c:v>4.6766278500034952E-2</c:v>
                </c:pt>
                <c:pt idx="18">
                  <c:v>4.9524139176605579E-2</c:v>
                </c:pt>
                <c:pt idx="19">
                  <c:v>5.1811002781307028E-2</c:v>
                </c:pt>
                <c:pt idx="20">
                  <c:v>5.0566345579377579E-2</c:v>
                </c:pt>
                <c:pt idx="21">
                  <c:v>5.3697290740734017E-2</c:v>
                </c:pt>
                <c:pt idx="22">
                  <c:v>4.9897765697664312E-2</c:v>
                </c:pt>
                <c:pt idx="23">
                  <c:v>5.4333737180504785E-2</c:v>
                </c:pt>
                <c:pt idx="24">
                  <c:v>5.5214030323827337E-2</c:v>
                </c:pt>
                <c:pt idx="25">
                  <c:v>5.980615346887852E-2</c:v>
                </c:pt>
                <c:pt idx="26">
                  <c:v>6.5169051879950077E-2</c:v>
                </c:pt>
                <c:pt idx="27">
                  <c:v>6.3990150120566622E-2</c:v>
                </c:pt>
                <c:pt idx="28">
                  <c:v>6.5319116321184978E-2</c:v>
                </c:pt>
                <c:pt idx="29">
                  <c:v>6.3706520483420986E-2</c:v>
                </c:pt>
                <c:pt idx="30">
                  <c:v>6.4460043220608429E-2</c:v>
                </c:pt>
                <c:pt idx="31">
                  <c:v>6.3247477953842349E-2</c:v>
                </c:pt>
                <c:pt idx="32">
                  <c:v>6.4344187586447429E-2</c:v>
                </c:pt>
                <c:pt idx="33">
                  <c:v>6.2148135511077597E-2</c:v>
                </c:pt>
                <c:pt idx="34">
                  <c:v>5.9932579860473026E-2</c:v>
                </c:pt>
                <c:pt idx="35">
                  <c:v>5.7727048671415801E-2</c:v>
                </c:pt>
                <c:pt idx="36">
                  <c:v>3.8639215695775442E-2</c:v>
                </c:pt>
                <c:pt idx="37">
                  <c:v>3.5907250345915992E-2</c:v>
                </c:pt>
                <c:pt idx="38">
                  <c:v>4.8712107296075363E-2</c:v>
                </c:pt>
                <c:pt idx="39">
                  <c:v>5.1163104962677432E-2</c:v>
                </c:pt>
                <c:pt idx="40">
                  <c:v>5.0463145657335978E-2</c:v>
                </c:pt>
                <c:pt idx="41">
                  <c:v>5.1348926043549972E-2</c:v>
                </c:pt>
                <c:pt idx="42">
                  <c:v>5.2271528835846119E-2</c:v>
                </c:pt>
                <c:pt idx="43">
                  <c:v>5.809970461025455E-2</c:v>
                </c:pt>
                <c:pt idx="44">
                  <c:v>5.9219601215010811E-2</c:v>
                </c:pt>
                <c:pt idx="45">
                  <c:v>5.809610341727188E-2</c:v>
                </c:pt>
                <c:pt idx="46">
                  <c:v>5.8658155751729904E-2</c:v>
                </c:pt>
                <c:pt idx="47">
                  <c:v>5.9187063152801964E-2</c:v>
                </c:pt>
                <c:pt idx="48">
                  <c:v>5.6957803879360648E-2</c:v>
                </c:pt>
                <c:pt idx="49">
                  <c:v>5.6961439379217736E-2</c:v>
                </c:pt>
              </c:numCache>
            </c:numRef>
          </c:val>
          <c:smooth val="0"/>
          <c:extLst>
            <c:ext xmlns:c16="http://schemas.microsoft.com/office/drawing/2014/chart" uri="{C3380CC4-5D6E-409C-BE32-E72D297353CC}">
              <c16:uniqueId val="{00000001-ED13-4233-8038-202B2FE61CB0}"/>
            </c:ext>
          </c:extLst>
        </c:ser>
        <c:ser>
          <c:idx val="2"/>
          <c:order val="2"/>
          <c:tx>
            <c:strRef>
              <c:f>TdR_63!$B$88</c:f>
              <c:strCache>
                <c:ptCount val="1"/>
                <c:pt idx="0">
                  <c:v>Construction</c:v>
                </c:pt>
              </c:strCache>
            </c:strRef>
          </c:tx>
          <c:marker>
            <c:symbol val="none"/>
          </c:marker>
          <c:cat>
            <c:strRef>
              <c:f>TdR_63!$C$85:$AZ$85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TdR_63!$C$88:$AZ$88</c:f>
              <c:numCache>
                <c:formatCode>0.0%</c:formatCode>
                <c:ptCount val="50"/>
                <c:pt idx="0">
                  <c:v>7.0561444017295818E-2</c:v>
                </c:pt>
                <c:pt idx="1">
                  <c:v>7.2785649287448448E-2</c:v>
                </c:pt>
                <c:pt idx="2">
                  <c:v>7.4605348757308454E-2</c:v>
                </c:pt>
                <c:pt idx="3">
                  <c:v>8.1450825648796951E-2</c:v>
                </c:pt>
                <c:pt idx="4">
                  <c:v>7.5430718624600476E-2</c:v>
                </c:pt>
                <c:pt idx="5">
                  <c:v>7.1758404703369208E-2</c:v>
                </c:pt>
                <c:pt idx="6">
                  <c:v>7.0491078320068165E-2</c:v>
                </c:pt>
                <c:pt idx="7">
                  <c:v>7.0484347141329465E-2</c:v>
                </c:pt>
                <c:pt idx="8">
                  <c:v>7.2185024721117805E-2</c:v>
                </c:pt>
                <c:pt idx="9">
                  <c:v>7.5164813079042339E-2</c:v>
                </c:pt>
                <c:pt idx="10">
                  <c:v>7.6306914102370199E-2</c:v>
                </c:pt>
                <c:pt idx="11">
                  <c:v>6.8396654336967885E-2</c:v>
                </c:pt>
                <c:pt idx="12">
                  <c:v>6.5641145109214386E-2</c:v>
                </c:pt>
                <c:pt idx="13">
                  <c:v>6.4582044506520608E-2</c:v>
                </c:pt>
                <c:pt idx="14">
                  <c:v>6.2935474301242827E-2</c:v>
                </c:pt>
                <c:pt idx="15">
                  <c:v>6.3904185498459318E-2</c:v>
                </c:pt>
                <c:pt idx="16">
                  <c:v>6.3844948564744305E-2</c:v>
                </c:pt>
                <c:pt idx="17">
                  <c:v>6.5531244937184346E-2</c:v>
                </c:pt>
                <c:pt idx="18">
                  <c:v>6.5622688022259693E-2</c:v>
                </c:pt>
                <c:pt idx="19">
                  <c:v>6.5053788722516534E-2</c:v>
                </c:pt>
                <c:pt idx="20">
                  <c:v>5.189706762542954E-2</c:v>
                </c:pt>
                <c:pt idx="21">
                  <c:v>6.5184782398067936E-2</c:v>
                </c:pt>
                <c:pt idx="22">
                  <c:v>7.092161146011744E-2</c:v>
                </c:pt>
                <c:pt idx="23">
                  <c:v>8.0058150154501004E-2</c:v>
                </c:pt>
                <c:pt idx="24">
                  <c:v>8.5342238918652377E-2</c:v>
                </c:pt>
                <c:pt idx="25">
                  <c:v>8.2306821901997784E-2</c:v>
                </c:pt>
                <c:pt idx="26">
                  <c:v>8.2343767221012248E-2</c:v>
                </c:pt>
                <c:pt idx="27">
                  <c:v>8.2805085310250923E-2</c:v>
                </c:pt>
                <c:pt idx="28">
                  <c:v>7.9870891574265343E-2</c:v>
                </c:pt>
                <c:pt idx="29">
                  <c:v>7.8179499698481397E-2</c:v>
                </c:pt>
                <c:pt idx="30">
                  <c:v>8.1294642924605739E-2</c:v>
                </c:pt>
                <c:pt idx="31">
                  <c:v>8.2445230750291296E-2</c:v>
                </c:pt>
                <c:pt idx="32">
                  <c:v>8.693414980129073E-2</c:v>
                </c:pt>
                <c:pt idx="33">
                  <c:v>8.5985684646194063E-2</c:v>
                </c:pt>
                <c:pt idx="34">
                  <c:v>8.7510340025807709E-2</c:v>
                </c:pt>
                <c:pt idx="35">
                  <c:v>8.2955007518714055E-2</c:v>
                </c:pt>
                <c:pt idx="36">
                  <c:v>1.9333155470392108E-2</c:v>
                </c:pt>
                <c:pt idx="37">
                  <c:v>6.0538972960747527E-2</c:v>
                </c:pt>
                <c:pt idx="38">
                  <c:v>7.4650823067749006E-2</c:v>
                </c:pt>
                <c:pt idx="39">
                  <c:v>8.3331347508165718E-2</c:v>
                </c:pt>
                <c:pt idx="40">
                  <c:v>8.3789978314063429E-2</c:v>
                </c:pt>
                <c:pt idx="41">
                  <c:v>8.3328536940929981E-2</c:v>
                </c:pt>
                <c:pt idx="42">
                  <c:v>8.6356663597960931E-2</c:v>
                </c:pt>
                <c:pt idx="43">
                  <c:v>8.7702836173407156E-2</c:v>
                </c:pt>
                <c:pt idx="44">
                  <c:v>8.5165017018700204E-2</c:v>
                </c:pt>
                <c:pt idx="45">
                  <c:v>8.0931414759497208E-2</c:v>
                </c:pt>
                <c:pt idx="46">
                  <c:v>8.2037118753766222E-2</c:v>
                </c:pt>
                <c:pt idx="47">
                  <c:v>8.1970732119942755E-2</c:v>
                </c:pt>
                <c:pt idx="48">
                  <c:v>7.7542764440719031E-2</c:v>
                </c:pt>
                <c:pt idx="49">
                  <c:v>7.6042163730218298E-2</c:v>
                </c:pt>
              </c:numCache>
            </c:numRef>
          </c:val>
          <c:smooth val="0"/>
          <c:extLst>
            <c:ext xmlns:c16="http://schemas.microsoft.com/office/drawing/2014/chart" uri="{C3380CC4-5D6E-409C-BE32-E72D297353CC}">
              <c16:uniqueId val="{00000002-ED13-4233-8038-202B2FE61CB0}"/>
            </c:ext>
          </c:extLst>
        </c:ser>
        <c:ser>
          <c:idx val="3"/>
          <c:order val="3"/>
          <c:tx>
            <c:strRef>
              <c:f>TdR_63!$B$89</c:f>
              <c:strCache>
                <c:ptCount val="1"/>
                <c:pt idx="0">
                  <c:v>Tertiaire marchand</c:v>
                </c:pt>
              </c:strCache>
            </c:strRef>
          </c:tx>
          <c:marker>
            <c:symbol val="none"/>
          </c:marker>
          <c:cat>
            <c:strRef>
              <c:f>TdR_63!$C$85:$AZ$85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TdR_63!$C$89:$AZ$89</c:f>
              <c:numCache>
                <c:formatCode>0.0%</c:formatCode>
                <c:ptCount val="50"/>
                <c:pt idx="0">
                  <c:v>1.6351812878299378E-2</c:v>
                </c:pt>
                <c:pt idx="1">
                  <c:v>1.6402327453403514E-2</c:v>
                </c:pt>
                <c:pt idx="2">
                  <c:v>1.5618610585854674E-2</c:v>
                </c:pt>
                <c:pt idx="3">
                  <c:v>1.4679678735686721E-2</c:v>
                </c:pt>
                <c:pt idx="4">
                  <c:v>1.4561603933221088E-2</c:v>
                </c:pt>
                <c:pt idx="5">
                  <c:v>1.472019727783261E-2</c:v>
                </c:pt>
                <c:pt idx="6">
                  <c:v>1.4844606664253459E-2</c:v>
                </c:pt>
                <c:pt idx="7">
                  <c:v>1.5008979018602552E-2</c:v>
                </c:pt>
                <c:pt idx="8">
                  <c:v>1.5841657492738116E-2</c:v>
                </c:pt>
                <c:pt idx="9">
                  <c:v>1.5131727781795548E-2</c:v>
                </c:pt>
                <c:pt idx="10">
                  <c:v>1.5725458559170336E-2</c:v>
                </c:pt>
                <c:pt idx="11">
                  <c:v>1.6018204573600439E-2</c:v>
                </c:pt>
                <c:pt idx="12">
                  <c:v>1.6156426561496275E-2</c:v>
                </c:pt>
                <c:pt idx="13">
                  <c:v>1.6196817450068447E-2</c:v>
                </c:pt>
                <c:pt idx="14">
                  <c:v>1.6023467995001848E-2</c:v>
                </c:pt>
                <c:pt idx="15">
                  <c:v>1.5803668732052446E-2</c:v>
                </c:pt>
                <c:pt idx="16">
                  <c:v>1.6423275795122629E-2</c:v>
                </c:pt>
                <c:pt idx="17">
                  <c:v>1.7558352789328491E-2</c:v>
                </c:pt>
                <c:pt idx="18">
                  <c:v>1.851745649179716E-2</c:v>
                </c:pt>
                <c:pt idx="19">
                  <c:v>1.7243699409756036E-2</c:v>
                </c:pt>
                <c:pt idx="20">
                  <c:v>1.8214167381223906E-2</c:v>
                </c:pt>
                <c:pt idx="21">
                  <c:v>1.954310034393969E-2</c:v>
                </c:pt>
                <c:pt idx="22">
                  <c:v>1.8534057947972745E-2</c:v>
                </c:pt>
                <c:pt idx="23">
                  <c:v>2.3120098614503426E-2</c:v>
                </c:pt>
                <c:pt idx="24">
                  <c:v>2.2472085634456542E-2</c:v>
                </c:pt>
                <c:pt idx="25">
                  <c:v>2.2892026049788711E-2</c:v>
                </c:pt>
                <c:pt idx="26">
                  <c:v>2.2472336493050162E-2</c:v>
                </c:pt>
                <c:pt idx="27">
                  <c:v>2.3233910759493492E-2</c:v>
                </c:pt>
                <c:pt idx="28">
                  <c:v>2.4070079283889139E-2</c:v>
                </c:pt>
                <c:pt idx="29">
                  <c:v>2.3383545935230204E-2</c:v>
                </c:pt>
                <c:pt idx="30">
                  <c:v>2.4209113082609819E-2</c:v>
                </c:pt>
                <c:pt idx="31">
                  <c:v>2.2614659342039305E-2</c:v>
                </c:pt>
                <c:pt idx="32">
                  <c:v>2.4555403889356321E-2</c:v>
                </c:pt>
                <c:pt idx="33">
                  <c:v>2.5149166132691251E-2</c:v>
                </c:pt>
                <c:pt idx="34">
                  <c:v>2.6317318044061518E-2</c:v>
                </c:pt>
                <c:pt idx="35">
                  <c:v>2.6253303870294321E-2</c:v>
                </c:pt>
                <c:pt idx="36">
                  <c:v>1.7947255681755408E-2</c:v>
                </c:pt>
                <c:pt idx="37">
                  <c:v>2.2229893880521431E-2</c:v>
                </c:pt>
                <c:pt idx="38">
                  <c:v>2.5471411259162573E-2</c:v>
                </c:pt>
                <c:pt idx="39">
                  <c:v>2.5201296652907941E-2</c:v>
                </c:pt>
                <c:pt idx="40">
                  <c:v>2.5138404851285514E-2</c:v>
                </c:pt>
                <c:pt idx="41">
                  <c:v>2.6166456264177764E-2</c:v>
                </c:pt>
                <c:pt idx="42">
                  <c:v>2.7040046240304278E-2</c:v>
                </c:pt>
                <c:pt idx="43">
                  <c:v>2.8002481960713241E-2</c:v>
                </c:pt>
                <c:pt idx="44">
                  <c:v>2.7525137823893282E-2</c:v>
                </c:pt>
                <c:pt idx="45">
                  <c:v>2.7311983720557403E-2</c:v>
                </c:pt>
                <c:pt idx="46">
                  <c:v>2.8049581532936841E-2</c:v>
                </c:pt>
                <c:pt idx="47">
                  <c:v>2.8488899075966873E-2</c:v>
                </c:pt>
                <c:pt idx="48">
                  <c:v>2.6497187148530658E-2</c:v>
                </c:pt>
                <c:pt idx="49">
                  <c:v>2.4968539149019295E-2</c:v>
                </c:pt>
              </c:numCache>
            </c:numRef>
          </c:val>
          <c:smooth val="0"/>
          <c:extLst>
            <c:ext xmlns:c16="http://schemas.microsoft.com/office/drawing/2014/chart" uri="{C3380CC4-5D6E-409C-BE32-E72D297353CC}">
              <c16:uniqueId val="{00000003-ED13-4233-8038-202B2FE61CB0}"/>
            </c:ext>
          </c:extLst>
        </c:ser>
        <c:ser>
          <c:idx val="4"/>
          <c:order val="4"/>
          <c:tx>
            <c:strRef>
              <c:f>TdR_63!$B$90</c:f>
              <c:strCache>
                <c:ptCount val="1"/>
                <c:pt idx="0">
                  <c:v>Tertiaire non marchand</c:v>
                </c:pt>
              </c:strCache>
            </c:strRef>
          </c:tx>
          <c:marker>
            <c:symbol val="none"/>
          </c:marker>
          <c:cat>
            <c:strRef>
              <c:f>TdR_63!$C$85:$AZ$85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TdR_63!$C$90:$AZ$90</c:f>
              <c:numCache>
                <c:formatCode>0.0%</c:formatCode>
                <c:ptCount val="50"/>
                <c:pt idx="0">
                  <c:v>1.3028662124712714E-3</c:v>
                </c:pt>
                <c:pt idx="1">
                  <c:v>1.2413256909297639E-3</c:v>
                </c:pt>
                <c:pt idx="2">
                  <c:v>1.2878027194994596E-3</c:v>
                </c:pt>
                <c:pt idx="3">
                  <c:v>1.3719615157594372E-3</c:v>
                </c:pt>
                <c:pt idx="4">
                  <c:v>1.3852066527122889E-3</c:v>
                </c:pt>
                <c:pt idx="5">
                  <c:v>9.7907720198113111E-4</c:v>
                </c:pt>
                <c:pt idx="6">
                  <c:v>1.020473227318132E-3</c:v>
                </c:pt>
                <c:pt idx="7">
                  <c:v>8.7076739912058786E-4</c:v>
                </c:pt>
                <c:pt idx="8">
                  <c:v>1.0686503510931485E-3</c:v>
                </c:pt>
                <c:pt idx="9">
                  <c:v>8.8779922720114341E-4</c:v>
                </c:pt>
                <c:pt idx="10">
                  <c:v>8.2463319319764394E-4</c:v>
                </c:pt>
                <c:pt idx="11">
                  <c:v>9.3868873786353754E-4</c:v>
                </c:pt>
                <c:pt idx="12">
                  <c:v>7.351314504722645E-4</c:v>
                </c:pt>
                <c:pt idx="13">
                  <c:v>7.8821447578591086E-4</c:v>
                </c:pt>
                <c:pt idx="14">
                  <c:v>8.5907351514344962E-4</c:v>
                </c:pt>
                <c:pt idx="15">
                  <c:v>1.0094218776949522E-3</c:v>
                </c:pt>
                <c:pt idx="16">
                  <c:v>9.9483104700950355E-4</c:v>
                </c:pt>
                <c:pt idx="17">
                  <c:v>8.9549595020938226E-4</c:v>
                </c:pt>
                <c:pt idx="18">
                  <c:v>1.1521155141543727E-3</c:v>
                </c:pt>
                <c:pt idx="19">
                  <c:v>1.0323494114673351E-3</c:v>
                </c:pt>
                <c:pt idx="20">
                  <c:v>1.2236681203129103E-3</c:v>
                </c:pt>
                <c:pt idx="21">
                  <c:v>1.3474266521643935E-3</c:v>
                </c:pt>
                <c:pt idx="22">
                  <c:v>1.0672658774410451E-3</c:v>
                </c:pt>
                <c:pt idx="23">
                  <c:v>1.1472599349696849E-3</c:v>
                </c:pt>
                <c:pt idx="24">
                  <c:v>1.3483702719895867E-3</c:v>
                </c:pt>
                <c:pt idx="25">
                  <c:v>1.4675139747599131E-3</c:v>
                </c:pt>
                <c:pt idx="26">
                  <c:v>1.5116682274219713E-3</c:v>
                </c:pt>
                <c:pt idx="27">
                  <c:v>1.3518475191231223E-3</c:v>
                </c:pt>
                <c:pt idx="28">
                  <c:v>1.4939142628651537E-3</c:v>
                </c:pt>
                <c:pt idx="29">
                  <c:v>1.413792420576702E-3</c:v>
                </c:pt>
                <c:pt idx="30">
                  <c:v>1.4493546236097683E-3</c:v>
                </c:pt>
                <c:pt idx="31">
                  <c:v>1.8233935679763302E-3</c:v>
                </c:pt>
                <c:pt idx="32">
                  <c:v>1.850098339306993E-3</c:v>
                </c:pt>
                <c:pt idx="33">
                  <c:v>1.6234779293751716E-3</c:v>
                </c:pt>
                <c:pt idx="34">
                  <c:v>1.6278571557383657E-3</c:v>
                </c:pt>
                <c:pt idx="35">
                  <c:v>1.9174864039283501E-3</c:v>
                </c:pt>
                <c:pt idx="36">
                  <c:v>1.4917453999123205E-3</c:v>
                </c:pt>
                <c:pt idx="37">
                  <c:v>1.5785308648399708E-3</c:v>
                </c:pt>
                <c:pt idx="38">
                  <c:v>2.4092258122429345E-3</c:v>
                </c:pt>
                <c:pt idx="39">
                  <c:v>2.993035133209749E-3</c:v>
                </c:pt>
                <c:pt idx="40">
                  <c:v>6.398985872328131E-3</c:v>
                </c:pt>
                <c:pt idx="41">
                  <c:v>7.1790666438427504E-3</c:v>
                </c:pt>
                <c:pt idx="42">
                  <c:v>7.3868648934378349E-3</c:v>
                </c:pt>
                <c:pt idx="43">
                  <c:v>6.7118119798586454E-3</c:v>
                </c:pt>
                <c:pt idx="44">
                  <c:v>7.2987869264068408E-3</c:v>
                </c:pt>
                <c:pt idx="45">
                  <c:v>6.7634013788681353E-3</c:v>
                </c:pt>
                <c:pt idx="46">
                  <c:v>6.1708027830289199E-3</c:v>
                </c:pt>
                <c:pt idx="47">
                  <c:v>6.2743966216209021E-3</c:v>
                </c:pt>
                <c:pt idx="48">
                  <c:v>5.8800962176776047E-3</c:v>
                </c:pt>
                <c:pt idx="49">
                  <c:v>6.4116173830366732E-3</c:v>
                </c:pt>
              </c:numCache>
            </c:numRef>
          </c:val>
          <c:smooth val="0"/>
          <c:extLst>
            <c:ext xmlns:c16="http://schemas.microsoft.com/office/drawing/2014/chart" uri="{C3380CC4-5D6E-409C-BE32-E72D297353CC}">
              <c16:uniqueId val="{00000004-ED13-4233-8038-202B2FE61CB0}"/>
            </c:ext>
          </c:extLst>
        </c:ser>
        <c:dLbls>
          <c:showLegendKey val="0"/>
          <c:showVal val="0"/>
          <c:showCatName val="0"/>
          <c:showSerName val="0"/>
          <c:showPercent val="0"/>
          <c:showBubbleSize val="0"/>
        </c:dLbls>
        <c:smooth val="0"/>
        <c:axId val="152237568"/>
        <c:axId val="152239104"/>
      </c:lineChart>
      <c:catAx>
        <c:axId val="152237568"/>
        <c:scaling>
          <c:orientation val="minMax"/>
        </c:scaling>
        <c:delete val="0"/>
        <c:axPos val="b"/>
        <c:numFmt formatCode="General" sourceLinked="0"/>
        <c:majorTickMark val="out"/>
        <c:minorTickMark val="none"/>
        <c:tickLblPos val="nextTo"/>
        <c:crossAx val="152239104"/>
        <c:crosses val="autoZero"/>
        <c:auto val="1"/>
        <c:lblAlgn val="ctr"/>
        <c:lblOffset val="100"/>
        <c:noMultiLvlLbl val="0"/>
      </c:catAx>
      <c:valAx>
        <c:axId val="152239104"/>
        <c:scaling>
          <c:orientation val="minMax"/>
        </c:scaling>
        <c:delete val="0"/>
        <c:axPos val="l"/>
        <c:majorGridlines/>
        <c:numFmt formatCode="0.0%" sourceLinked="1"/>
        <c:majorTickMark val="out"/>
        <c:minorTickMark val="none"/>
        <c:tickLblPos val="nextTo"/>
        <c:crossAx val="15223756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TdR_63!$B$86</c:f>
              <c:strCache>
                <c:ptCount val="1"/>
                <c:pt idx="0">
                  <c:v>Agriculture</c:v>
                </c:pt>
              </c:strCache>
            </c:strRef>
          </c:tx>
          <c:marker>
            <c:symbol val="none"/>
          </c:marker>
          <c:cat>
            <c:strRef>
              <c:f>TdR_63!$C$85:$BA$85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TdR_63!$C$86:$BA$86</c:f>
              <c:numCache>
                <c:formatCode>0.0%</c:formatCode>
                <c:ptCount val="51"/>
                <c:pt idx="0">
                  <c:v>1.3770360876331886E-2</c:v>
                </c:pt>
                <c:pt idx="1">
                  <c:v>7.9105925709078862E-3</c:v>
                </c:pt>
                <c:pt idx="2">
                  <c:v>1.2275156175875653E-2</c:v>
                </c:pt>
                <c:pt idx="3">
                  <c:v>8.012442984069305E-3</c:v>
                </c:pt>
                <c:pt idx="4">
                  <c:v>1.1808479560556251E-2</c:v>
                </c:pt>
                <c:pt idx="5">
                  <c:v>1.1996823778432024E-2</c:v>
                </c:pt>
                <c:pt idx="6">
                  <c:v>1.8225384678910439E-2</c:v>
                </c:pt>
                <c:pt idx="7">
                  <c:v>1.4111490203923539E-2</c:v>
                </c:pt>
                <c:pt idx="8">
                  <c:v>1.8779023778884005E-2</c:v>
                </c:pt>
                <c:pt idx="9">
                  <c:v>1.2157459044955974E-2</c:v>
                </c:pt>
                <c:pt idx="10">
                  <c:v>2.0936867007763468E-2</c:v>
                </c:pt>
                <c:pt idx="11">
                  <c:v>2.7623532727512664E-2</c:v>
                </c:pt>
                <c:pt idx="12">
                  <c:v>1.0922950488541368E-2</c:v>
                </c:pt>
                <c:pt idx="13">
                  <c:v>9.1424418561515831E-3</c:v>
                </c:pt>
                <c:pt idx="14">
                  <c:v>1.3981949908250975E-2</c:v>
                </c:pt>
                <c:pt idx="15">
                  <c:v>1.2420798623340333E-2</c:v>
                </c:pt>
                <c:pt idx="16">
                  <c:v>1.2580186961961866E-2</c:v>
                </c:pt>
                <c:pt idx="17">
                  <c:v>9.2071366470730526E-3</c:v>
                </c:pt>
                <c:pt idx="18">
                  <c:v>1.0885324987127293E-2</c:v>
                </c:pt>
                <c:pt idx="19">
                  <c:v>9.5088660823442195E-3</c:v>
                </c:pt>
                <c:pt idx="20">
                  <c:v>4.2677226016673408E-3</c:v>
                </c:pt>
                <c:pt idx="21">
                  <c:v>6.2154875759091273E-3</c:v>
                </c:pt>
                <c:pt idx="22">
                  <c:v>4.2769931062477074E-3</c:v>
                </c:pt>
                <c:pt idx="23">
                  <c:v>4.0257951203857339E-3</c:v>
                </c:pt>
                <c:pt idx="24">
                  <c:v>4.128086411770389E-3</c:v>
                </c:pt>
                <c:pt idx="25">
                  <c:v>6.4047940469595969E-3</c:v>
                </c:pt>
                <c:pt idx="26">
                  <c:v>6.8358027748897446E-3</c:v>
                </c:pt>
                <c:pt idx="27">
                  <c:v>7.6312676295574831E-3</c:v>
                </c:pt>
                <c:pt idx="28">
                  <c:v>6.3468623851441041E-3</c:v>
                </c:pt>
                <c:pt idx="29">
                  <c:v>7.6248952250518136E-3</c:v>
                </c:pt>
                <c:pt idx="30">
                  <c:v>3.2623588272859302E-3</c:v>
                </c:pt>
                <c:pt idx="31">
                  <c:v>4.2607933754602589E-3</c:v>
                </c:pt>
                <c:pt idx="32">
                  <c:v>5.6883393621353596E-3</c:v>
                </c:pt>
                <c:pt idx="33">
                  <c:v>5.1586501350704295E-3</c:v>
                </c:pt>
                <c:pt idx="34">
                  <c:v>2.5995838652791516E-3</c:v>
                </c:pt>
                <c:pt idx="35">
                  <c:v>3.512330393073664E-3</c:v>
                </c:pt>
                <c:pt idx="36">
                  <c:v>3.502995085948233E-3</c:v>
                </c:pt>
                <c:pt idx="37">
                  <c:v>7.8141887655185159E-4</c:v>
                </c:pt>
                <c:pt idx="38">
                  <c:v>4.5640442751973213E-3</c:v>
                </c:pt>
                <c:pt idx="39">
                  <c:v>2.8480659854427963E-3</c:v>
                </c:pt>
                <c:pt idx="40">
                  <c:v>4.2895438959833177E-3</c:v>
                </c:pt>
                <c:pt idx="41">
                  <c:v>3.5471431713115752E-3</c:v>
                </c:pt>
                <c:pt idx="42">
                  <c:v>1.6610184006612459E-3</c:v>
                </c:pt>
                <c:pt idx="43">
                  <c:v>2.6165670083167151E-3</c:v>
                </c:pt>
                <c:pt idx="44">
                  <c:v>3.2755709857158061E-3</c:v>
                </c:pt>
                <c:pt idx="45">
                  <c:v>2.7322936912572869E-3</c:v>
                </c:pt>
                <c:pt idx="46">
                  <c:v>3.9064583177371168E-3</c:v>
                </c:pt>
                <c:pt idx="47">
                  <c:v>1.1666956173464866E-3</c:v>
                </c:pt>
                <c:pt idx="48">
                  <c:v>1.7934889285878824E-3</c:v>
                </c:pt>
                <c:pt idx="49">
                  <c:v>2.5823966174561897E-3</c:v>
                </c:pt>
                <c:pt idx="50">
                  <c:v>5.4561501593013428E-3</c:v>
                </c:pt>
              </c:numCache>
            </c:numRef>
          </c:val>
          <c:smooth val="0"/>
          <c:extLst>
            <c:ext xmlns:c16="http://schemas.microsoft.com/office/drawing/2014/chart" uri="{C3380CC4-5D6E-409C-BE32-E72D297353CC}">
              <c16:uniqueId val="{00000000-D4E6-4689-A72E-697E780A560D}"/>
            </c:ext>
          </c:extLst>
        </c:ser>
        <c:ser>
          <c:idx val="1"/>
          <c:order val="1"/>
          <c:tx>
            <c:strRef>
              <c:f>TdR_63!$B$87</c:f>
              <c:strCache>
                <c:ptCount val="1"/>
                <c:pt idx="0">
                  <c:v>Industrie</c:v>
                </c:pt>
              </c:strCache>
            </c:strRef>
          </c:tx>
          <c:marker>
            <c:symbol val="none"/>
          </c:marker>
          <c:cat>
            <c:strRef>
              <c:f>TdR_63!$C$85:$BA$85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TdR_63!$C$87:$BA$87</c:f>
              <c:numCache>
                <c:formatCode>0.0%</c:formatCode>
                <c:ptCount val="51"/>
                <c:pt idx="0">
                  <c:v>5.5935807785193435E-2</c:v>
                </c:pt>
                <c:pt idx="1">
                  <c:v>5.7013430288561845E-2</c:v>
                </c:pt>
                <c:pt idx="2">
                  <c:v>5.2299241469597343E-2</c:v>
                </c:pt>
                <c:pt idx="3">
                  <c:v>5.202209867669106E-2</c:v>
                </c:pt>
                <c:pt idx="4">
                  <c:v>4.7423252706089519E-2</c:v>
                </c:pt>
                <c:pt idx="5">
                  <c:v>4.6082963306528578E-2</c:v>
                </c:pt>
                <c:pt idx="6">
                  <c:v>4.2669046696352297E-2</c:v>
                </c:pt>
                <c:pt idx="7">
                  <c:v>4.454659540732446E-2</c:v>
                </c:pt>
                <c:pt idx="8">
                  <c:v>4.5827036330083996E-2</c:v>
                </c:pt>
                <c:pt idx="9">
                  <c:v>4.6455578427526463E-2</c:v>
                </c:pt>
                <c:pt idx="10">
                  <c:v>4.8345758665452661E-2</c:v>
                </c:pt>
                <c:pt idx="11">
                  <c:v>4.8665861949945946E-2</c:v>
                </c:pt>
                <c:pt idx="12">
                  <c:v>4.9423019556714985E-2</c:v>
                </c:pt>
                <c:pt idx="13">
                  <c:v>4.9832172515884524E-2</c:v>
                </c:pt>
                <c:pt idx="14">
                  <c:v>4.9012671353530046E-2</c:v>
                </c:pt>
                <c:pt idx="15">
                  <c:v>5.0255093519862522E-2</c:v>
                </c:pt>
                <c:pt idx="16">
                  <c:v>4.9535159204433701E-2</c:v>
                </c:pt>
                <c:pt idx="17">
                  <c:v>4.6766278500034952E-2</c:v>
                </c:pt>
                <c:pt idx="18">
                  <c:v>4.9524139176605579E-2</c:v>
                </c:pt>
                <c:pt idx="19">
                  <c:v>5.1811002781307028E-2</c:v>
                </c:pt>
                <c:pt idx="20">
                  <c:v>5.0566345579377579E-2</c:v>
                </c:pt>
                <c:pt idx="21">
                  <c:v>5.3697290740734017E-2</c:v>
                </c:pt>
                <c:pt idx="22">
                  <c:v>4.9897765697664312E-2</c:v>
                </c:pt>
                <c:pt idx="23">
                  <c:v>5.4333737180504785E-2</c:v>
                </c:pt>
                <c:pt idx="24">
                  <c:v>5.5214030323827337E-2</c:v>
                </c:pt>
                <c:pt idx="25">
                  <c:v>5.980615346887852E-2</c:v>
                </c:pt>
                <c:pt idx="26">
                  <c:v>6.5169051879950077E-2</c:v>
                </c:pt>
                <c:pt idx="27">
                  <c:v>6.3990150120566622E-2</c:v>
                </c:pt>
                <c:pt idx="28">
                  <c:v>6.5319116321184978E-2</c:v>
                </c:pt>
                <c:pt idx="29">
                  <c:v>6.3706520483420986E-2</c:v>
                </c:pt>
                <c:pt idx="30">
                  <c:v>6.4460043220608429E-2</c:v>
                </c:pt>
                <c:pt idx="31">
                  <c:v>6.3247477953842349E-2</c:v>
                </c:pt>
                <c:pt idx="32">
                  <c:v>6.4344187586447429E-2</c:v>
                </c:pt>
                <c:pt idx="33">
                  <c:v>6.2148135511077597E-2</c:v>
                </c:pt>
                <c:pt idx="34">
                  <c:v>5.9932579860473026E-2</c:v>
                </c:pt>
                <c:pt idx="35">
                  <c:v>5.7727048671415801E-2</c:v>
                </c:pt>
                <c:pt idx="36">
                  <c:v>3.8639215695775442E-2</c:v>
                </c:pt>
                <c:pt idx="37">
                  <c:v>3.5907250345915992E-2</c:v>
                </c:pt>
                <c:pt idx="38">
                  <c:v>4.8712107296075363E-2</c:v>
                </c:pt>
                <c:pt idx="39">
                  <c:v>5.1163104962677432E-2</c:v>
                </c:pt>
                <c:pt idx="40">
                  <c:v>5.0463145657335978E-2</c:v>
                </c:pt>
                <c:pt idx="41">
                  <c:v>5.1348926043549972E-2</c:v>
                </c:pt>
                <c:pt idx="42">
                  <c:v>5.2271528835846119E-2</c:v>
                </c:pt>
                <c:pt idx="43">
                  <c:v>5.809970461025455E-2</c:v>
                </c:pt>
                <c:pt idx="44">
                  <c:v>5.9219601215010811E-2</c:v>
                </c:pt>
                <c:pt idx="45">
                  <c:v>5.809610341727188E-2</c:v>
                </c:pt>
                <c:pt idx="46">
                  <c:v>5.8658155751729904E-2</c:v>
                </c:pt>
                <c:pt idx="47">
                  <c:v>5.9187063152801964E-2</c:v>
                </c:pt>
                <c:pt idx="48">
                  <c:v>5.6957803879360648E-2</c:v>
                </c:pt>
                <c:pt idx="49">
                  <c:v>5.6961439379217736E-2</c:v>
                </c:pt>
                <c:pt idx="50">
                  <c:v>5.5482333521036258E-2</c:v>
                </c:pt>
              </c:numCache>
            </c:numRef>
          </c:val>
          <c:smooth val="0"/>
          <c:extLst>
            <c:ext xmlns:c16="http://schemas.microsoft.com/office/drawing/2014/chart" uri="{C3380CC4-5D6E-409C-BE32-E72D297353CC}">
              <c16:uniqueId val="{00000001-D4E6-4689-A72E-697E780A560D}"/>
            </c:ext>
          </c:extLst>
        </c:ser>
        <c:ser>
          <c:idx val="2"/>
          <c:order val="2"/>
          <c:tx>
            <c:strRef>
              <c:f>TdR_63!$B$88</c:f>
              <c:strCache>
                <c:ptCount val="1"/>
                <c:pt idx="0">
                  <c:v>Construction</c:v>
                </c:pt>
              </c:strCache>
            </c:strRef>
          </c:tx>
          <c:marker>
            <c:symbol val="none"/>
          </c:marker>
          <c:cat>
            <c:strRef>
              <c:f>TdR_63!$C$85:$BA$85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TdR_63!$C$88:$BA$88</c:f>
              <c:numCache>
                <c:formatCode>0.0%</c:formatCode>
                <c:ptCount val="51"/>
                <c:pt idx="0">
                  <c:v>7.0561444017295818E-2</c:v>
                </c:pt>
                <c:pt idx="1">
                  <c:v>7.2785649287448448E-2</c:v>
                </c:pt>
                <c:pt idx="2">
                  <c:v>7.4605348757308454E-2</c:v>
                </c:pt>
                <c:pt idx="3">
                  <c:v>8.1450825648796951E-2</c:v>
                </c:pt>
                <c:pt idx="4">
                  <c:v>7.5430718624600476E-2</c:v>
                </c:pt>
                <c:pt idx="5">
                  <c:v>7.1758404703369208E-2</c:v>
                </c:pt>
                <c:pt idx="6">
                  <c:v>7.0491078320068165E-2</c:v>
                </c:pt>
                <c:pt idx="7">
                  <c:v>7.0484347141329465E-2</c:v>
                </c:pt>
                <c:pt idx="8">
                  <c:v>7.2185024721117805E-2</c:v>
                </c:pt>
                <c:pt idx="9">
                  <c:v>7.5164813079042339E-2</c:v>
                </c:pt>
                <c:pt idx="10">
                  <c:v>7.6306914102370199E-2</c:v>
                </c:pt>
                <c:pt idx="11">
                  <c:v>6.8396654336967885E-2</c:v>
                </c:pt>
                <c:pt idx="12">
                  <c:v>6.5641145109214386E-2</c:v>
                </c:pt>
                <c:pt idx="13">
                  <c:v>6.4582044506520608E-2</c:v>
                </c:pt>
                <c:pt idx="14">
                  <c:v>6.2935474301242827E-2</c:v>
                </c:pt>
                <c:pt idx="15">
                  <c:v>6.3904185498459318E-2</c:v>
                </c:pt>
                <c:pt idx="16">
                  <c:v>6.3844948564744305E-2</c:v>
                </c:pt>
                <c:pt idx="17">
                  <c:v>6.5531244937184346E-2</c:v>
                </c:pt>
                <c:pt idx="18">
                  <c:v>6.5622688022259693E-2</c:v>
                </c:pt>
                <c:pt idx="19">
                  <c:v>6.5053788722516534E-2</c:v>
                </c:pt>
                <c:pt idx="20">
                  <c:v>5.189706762542954E-2</c:v>
                </c:pt>
                <c:pt idx="21">
                  <c:v>6.5184782398067936E-2</c:v>
                </c:pt>
                <c:pt idx="22">
                  <c:v>7.092161146011744E-2</c:v>
                </c:pt>
                <c:pt idx="23">
                  <c:v>8.0058150154501004E-2</c:v>
                </c:pt>
                <c:pt idx="24">
                  <c:v>8.5342238918652377E-2</c:v>
                </c:pt>
                <c:pt idx="25">
                  <c:v>8.2306821901997784E-2</c:v>
                </c:pt>
                <c:pt idx="26">
                  <c:v>8.2343767221012248E-2</c:v>
                </c:pt>
                <c:pt idx="27">
                  <c:v>8.2805085310250923E-2</c:v>
                </c:pt>
                <c:pt idx="28">
                  <c:v>7.9870891574265343E-2</c:v>
                </c:pt>
                <c:pt idx="29">
                  <c:v>7.8179499698481397E-2</c:v>
                </c:pt>
                <c:pt idx="30">
                  <c:v>8.1294642924605739E-2</c:v>
                </c:pt>
                <c:pt idx="31">
                  <c:v>8.2445230750291296E-2</c:v>
                </c:pt>
                <c:pt idx="32">
                  <c:v>8.693414980129073E-2</c:v>
                </c:pt>
                <c:pt idx="33">
                  <c:v>8.5985684646194063E-2</c:v>
                </c:pt>
                <c:pt idx="34">
                  <c:v>8.7510340025807709E-2</c:v>
                </c:pt>
                <c:pt idx="35">
                  <c:v>8.2955007518714055E-2</c:v>
                </c:pt>
                <c:pt idx="36">
                  <c:v>1.9333155470392108E-2</c:v>
                </c:pt>
                <c:pt idx="37">
                  <c:v>6.0538972960747527E-2</c:v>
                </c:pt>
                <c:pt idx="38">
                  <c:v>7.4650823067749006E-2</c:v>
                </c:pt>
                <c:pt idx="39">
                  <c:v>8.3331347508165718E-2</c:v>
                </c:pt>
                <c:pt idx="40">
                  <c:v>8.3789978314063429E-2</c:v>
                </c:pt>
                <c:pt idx="41">
                  <c:v>8.3328536940929981E-2</c:v>
                </c:pt>
                <c:pt idx="42">
                  <c:v>8.6356663597960931E-2</c:v>
                </c:pt>
                <c:pt idx="43">
                  <c:v>8.7702836173407156E-2</c:v>
                </c:pt>
                <c:pt idx="44">
                  <c:v>8.5165017018700204E-2</c:v>
                </c:pt>
                <c:pt idx="45">
                  <c:v>8.0931414759497208E-2</c:v>
                </c:pt>
                <c:pt idx="46">
                  <c:v>8.2037118753766222E-2</c:v>
                </c:pt>
                <c:pt idx="47">
                  <c:v>8.1970732119942755E-2</c:v>
                </c:pt>
                <c:pt idx="48">
                  <c:v>7.7542764440719031E-2</c:v>
                </c:pt>
                <c:pt idx="49">
                  <c:v>7.6042163730218298E-2</c:v>
                </c:pt>
                <c:pt idx="50">
                  <c:v>7.056643809847131E-2</c:v>
                </c:pt>
              </c:numCache>
            </c:numRef>
          </c:val>
          <c:smooth val="0"/>
          <c:extLst>
            <c:ext xmlns:c16="http://schemas.microsoft.com/office/drawing/2014/chart" uri="{C3380CC4-5D6E-409C-BE32-E72D297353CC}">
              <c16:uniqueId val="{00000002-D4E6-4689-A72E-697E780A560D}"/>
            </c:ext>
          </c:extLst>
        </c:ser>
        <c:ser>
          <c:idx val="3"/>
          <c:order val="3"/>
          <c:tx>
            <c:strRef>
              <c:f>TdR_63!$B$89</c:f>
              <c:strCache>
                <c:ptCount val="1"/>
                <c:pt idx="0">
                  <c:v>Tertiaire marchand</c:v>
                </c:pt>
              </c:strCache>
            </c:strRef>
          </c:tx>
          <c:marker>
            <c:symbol val="none"/>
          </c:marker>
          <c:cat>
            <c:strRef>
              <c:f>TdR_63!$C$85:$BA$85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TdR_63!$C$89:$BA$89</c:f>
              <c:numCache>
                <c:formatCode>0.0%</c:formatCode>
                <c:ptCount val="51"/>
                <c:pt idx="0">
                  <c:v>1.6351812878299378E-2</c:v>
                </c:pt>
                <c:pt idx="1">
                  <c:v>1.6402327453403514E-2</c:v>
                </c:pt>
                <c:pt idx="2">
                  <c:v>1.5618610585854674E-2</c:v>
                </c:pt>
                <c:pt idx="3">
                  <c:v>1.4679678735686721E-2</c:v>
                </c:pt>
                <c:pt idx="4">
                  <c:v>1.4561603933221088E-2</c:v>
                </c:pt>
                <c:pt idx="5">
                  <c:v>1.472019727783261E-2</c:v>
                </c:pt>
                <c:pt idx="6">
                  <c:v>1.4844606664253459E-2</c:v>
                </c:pt>
                <c:pt idx="7">
                  <c:v>1.5008979018602552E-2</c:v>
                </c:pt>
                <c:pt idx="8">
                  <c:v>1.5841657492738116E-2</c:v>
                </c:pt>
                <c:pt idx="9">
                  <c:v>1.5131727781795548E-2</c:v>
                </c:pt>
                <c:pt idx="10">
                  <c:v>1.5725458559170336E-2</c:v>
                </c:pt>
                <c:pt idx="11">
                  <c:v>1.6018204573600439E-2</c:v>
                </c:pt>
                <c:pt idx="12">
                  <c:v>1.6156426561496275E-2</c:v>
                </c:pt>
                <c:pt idx="13">
                  <c:v>1.6196817450068447E-2</c:v>
                </c:pt>
                <c:pt idx="14">
                  <c:v>1.6023467995001848E-2</c:v>
                </c:pt>
                <c:pt idx="15">
                  <c:v>1.5803668732052446E-2</c:v>
                </c:pt>
                <c:pt idx="16">
                  <c:v>1.6423275795122629E-2</c:v>
                </c:pt>
                <c:pt idx="17">
                  <c:v>1.7558352789328491E-2</c:v>
                </c:pt>
                <c:pt idx="18">
                  <c:v>1.851745649179716E-2</c:v>
                </c:pt>
                <c:pt idx="19">
                  <c:v>1.7243699409756036E-2</c:v>
                </c:pt>
                <c:pt idx="20">
                  <c:v>1.8214167381223906E-2</c:v>
                </c:pt>
                <c:pt idx="21">
                  <c:v>1.954310034393969E-2</c:v>
                </c:pt>
                <c:pt idx="22">
                  <c:v>1.8534057947972745E-2</c:v>
                </c:pt>
                <c:pt idx="23">
                  <c:v>2.3120098614503426E-2</c:v>
                </c:pt>
                <c:pt idx="24">
                  <c:v>2.2472085634456542E-2</c:v>
                </c:pt>
                <c:pt idx="25">
                  <c:v>2.2892026049788711E-2</c:v>
                </c:pt>
                <c:pt idx="26">
                  <c:v>2.2472336493050162E-2</c:v>
                </c:pt>
                <c:pt idx="27">
                  <c:v>2.3233910759493492E-2</c:v>
                </c:pt>
                <c:pt idx="28">
                  <c:v>2.4070079283889139E-2</c:v>
                </c:pt>
                <c:pt idx="29">
                  <c:v>2.3383545935230204E-2</c:v>
                </c:pt>
                <c:pt idx="30">
                  <c:v>2.4209113082609819E-2</c:v>
                </c:pt>
                <c:pt idx="31">
                  <c:v>2.2614659342039305E-2</c:v>
                </c:pt>
                <c:pt idx="32">
                  <c:v>2.4555403889356321E-2</c:v>
                </c:pt>
                <c:pt idx="33">
                  <c:v>2.5149166132691251E-2</c:v>
                </c:pt>
                <c:pt idx="34">
                  <c:v>2.6317318044061518E-2</c:v>
                </c:pt>
                <c:pt idx="35">
                  <c:v>2.6253303870294321E-2</c:v>
                </c:pt>
                <c:pt idx="36">
                  <c:v>1.7947255681755408E-2</c:v>
                </c:pt>
                <c:pt idx="37">
                  <c:v>2.2229893880521431E-2</c:v>
                </c:pt>
                <c:pt idx="38">
                  <c:v>2.5471411259162573E-2</c:v>
                </c:pt>
                <c:pt idx="39">
                  <c:v>2.5201296652907941E-2</c:v>
                </c:pt>
                <c:pt idx="40">
                  <c:v>2.5138404851285514E-2</c:v>
                </c:pt>
                <c:pt idx="41">
                  <c:v>2.6166456264177764E-2</c:v>
                </c:pt>
                <c:pt idx="42">
                  <c:v>2.7040046240304278E-2</c:v>
                </c:pt>
                <c:pt idx="43">
                  <c:v>2.8002481960713241E-2</c:v>
                </c:pt>
                <c:pt idx="44">
                  <c:v>2.7525137823893282E-2</c:v>
                </c:pt>
                <c:pt idx="45">
                  <c:v>2.7311983720557403E-2</c:v>
                </c:pt>
                <c:pt idx="46">
                  <c:v>2.8049581532936841E-2</c:v>
                </c:pt>
                <c:pt idx="47">
                  <c:v>2.8488899075966873E-2</c:v>
                </c:pt>
                <c:pt idx="48">
                  <c:v>2.6497187148530658E-2</c:v>
                </c:pt>
                <c:pt idx="49">
                  <c:v>2.4968539149019295E-2</c:v>
                </c:pt>
                <c:pt idx="50">
                  <c:v>2.4947395824324668E-2</c:v>
                </c:pt>
              </c:numCache>
            </c:numRef>
          </c:val>
          <c:smooth val="0"/>
          <c:extLst>
            <c:ext xmlns:c16="http://schemas.microsoft.com/office/drawing/2014/chart" uri="{C3380CC4-5D6E-409C-BE32-E72D297353CC}">
              <c16:uniqueId val="{00000003-D4E6-4689-A72E-697E780A560D}"/>
            </c:ext>
          </c:extLst>
        </c:ser>
        <c:ser>
          <c:idx val="4"/>
          <c:order val="4"/>
          <c:tx>
            <c:strRef>
              <c:f>TdR_63!$B$90</c:f>
              <c:strCache>
                <c:ptCount val="1"/>
                <c:pt idx="0">
                  <c:v>Tertiaire non marchand</c:v>
                </c:pt>
              </c:strCache>
            </c:strRef>
          </c:tx>
          <c:marker>
            <c:symbol val="none"/>
          </c:marker>
          <c:cat>
            <c:strRef>
              <c:f>TdR_63!$C$85:$BA$85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TdR_63!$C$90:$BA$90</c:f>
              <c:numCache>
                <c:formatCode>0.0%</c:formatCode>
                <c:ptCount val="51"/>
                <c:pt idx="0">
                  <c:v>1.3028662124712714E-3</c:v>
                </c:pt>
                <c:pt idx="1">
                  <c:v>1.2413256909297639E-3</c:v>
                </c:pt>
                <c:pt idx="2">
                  <c:v>1.2878027194994596E-3</c:v>
                </c:pt>
                <c:pt idx="3">
                  <c:v>1.3719615157594372E-3</c:v>
                </c:pt>
                <c:pt idx="4">
                  <c:v>1.3852066527122889E-3</c:v>
                </c:pt>
                <c:pt idx="5">
                  <c:v>9.7907720198113111E-4</c:v>
                </c:pt>
                <c:pt idx="6">
                  <c:v>1.020473227318132E-3</c:v>
                </c:pt>
                <c:pt idx="7">
                  <c:v>8.7076739912058786E-4</c:v>
                </c:pt>
                <c:pt idx="8">
                  <c:v>1.0686503510931485E-3</c:v>
                </c:pt>
                <c:pt idx="9">
                  <c:v>8.8779922720114341E-4</c:v>
                </c:pt>
                <c:pt idx="10">
                  <c:v>8.2463319319764394E-4</c:v>
                </c:pt>
                <c:pt idx="11">
                  <c:v>9.3868873786353754E-4</c:v>
                </c:pt>
                <c:pt idx="12">
                  <c:v>7.351314504722645E-4</c:v>
                </c:pt>
                <c:pt idx="13">
                  <c:v>7.8821447578591086E-4</c:v>
                </c:pt>
                <c:pt idx="14">
                  <c:v>8.5907351514344962E-4</c:v>
                </c:pt>
                <c:pt idx="15">
                  <c:v>1.0094218776949522E-3</c:v>
                </c:pt>
                <c:pt idx="16">
                  <c:v>9.9483104700950355E-4</c:v>
                </c:pt>
                <c:pt idx="17">
                  <c:v>8.9549595020938226E-4</c:v>
                </c:pt>
                <c:pt idx="18">
                  <c:v>1.1521155141543727E-3</c:v>
                </c:pt>
                <c:pt idx="19">
                  <c:v>1.0323494114673351E-3</c:v>
                </c:pt>
                <c:pt idx="20">
                  <c:v>1.2236681203129103E-3</c:v>
                </c:pt>
                <c:pt idx="21">
                  <c:v>1.3474266521643935E-3</c:v>
                </c:pt>
                <c:pt idx="22">
                  <c:v>1.0672658774410451E-3</c:v>
                </c:pt>
                <c:pt idx="23">
                  <c:v>1.1472599349696849E-3</c:v>
                </c:pt>
                <c:pt idx="24">
                  <c:v>1.3483702719895867E-3</c:v>
                </c:pt>
                <c:pt idx="25">
                  <c:v>1.4675139747599131E-3</c:v>
                </c:pt>
                <c:pt idx="26">
                  <c:v>1.5116682274219713E-3</c:v>
                </c:pt>
                <c:pt idx="27">
                  <c:v>1.3518475191231223E-3</c:v>
                </c:pt>
                <c:pt idx="28">
                  <c:v>1.4939142628651537E-3</c:v>
                </c:pt>
                <c:pt idx="29">
                  <c:v>1.413792420576702E-3</c:v>
                </c:pt>
                <c:pt idx="30">
                  <c:v>1.4493546236097683E-3</c:v>
                </c:pt>
                <c:pt idx="31">
                  <c:v>1.8233935679763302E-3</c:v>
                </c:pt>
                <c:pt idx="32">
                  <c:v>1.850098339306993E-3</c:v>
                </c:pt>
                <c:pt idx="33">
                  <c:v>1.6234779293751716E-3</c:v>
                </c:pt>
                <c:pt idx="34">
                  <c:v>1.6278571557383657E-3</c:v>
                </c:pt>
                <c:pt idx="35">
                  <c:v>1.9174864039283501E-3</c:v>
                </c:pt>
                <c:pt idx="36">
                  <c:v>1.4917453999123205E-3</c:v>
                </c:pt>
                <c:pt idx="37">
                  <c:v>1.5785308648399708E-3</c:v>
                </c:pt>
                <c:pt idx="38">
                  <c:v>2.4092258122429345E-3</c:v>
                </c:pt>
                <c:pt idx="39">
                  <c:v>2.993035133209749E-3</c:v>
                </c:pt>
                <c:pt idx="40">
                  <c:v>6.398985872328131E-3</c:v>
                </c:pt>
                <c:pt idx="41">
                  <c:v>7.1790666438427504E-3</c:v>
                </c:pt>
                <c:pt idx="42">
                  <c:v>7.3868648934378349E-3</c:v>
                </c:pt>
                <c:pt idx="43">
                  <c:v>6.7118119798586454E-3</c:v>
                </c:pt>
                <c:pt idx="44">
                  <c:v>7.2987869264068408E-3</c:v>
                </c:pt>
                <c:pt idx="45">
                  <c:v>6.7634013788681353E-3</c:v>
                </c:pt>
                <c:pt idx="46">
                  <c:v>6.1708027830289199E-3</c:v>
                </c:pt>
                <c:pt idx="47">
                  <c:v>6.2743966216209021E-3</c:v>
                </c:pt>
                <c:pt idx="48">
                  <c:v>5.8800962176776047E-3</c:v>
                </c:pt>
                <c:pt idx="49">
                  <c:v>6.4116173830366732E-3</c:v>
                </c:pt>
                <c:pt idx="50">
                  <c:v>6.0857695941203748E-3</c:v>
                </c:pt>
              </c:numCache>
            </c:numRef>
          </c:val>
          <c:smooth val="0"/>
          <c:extLst>
            <c:ext xmlns:c16="http://schemas.microsoft.com/office/drawing/2014/chart" uri="{C3380CC4-5D6E-409C-BE32-E72D297353CC}">
              <c16:uniqueId val="{00000004-D4E6-4689-A72E-697E780A560D}"/>
            </c:ext>
          </c:extLst>
        </c:ser>
        <c:dLbls>
          <c:showLegendKey val="0"/>
          <c:showVal val="0"/>
          <c:showCatName val="0"/>
          <c:showSerName val="0"/>
          <c:showPercent val="0"/>
          <c:showBubbleSize val="0"/>
        </c:dLbls>
        <c:smooth val="0"/>
        <c:axId val="152237568"/>
        <c:axId val="152239104"/>
      </c:lineChart>
      <c:catAx>
        <c:axId val="152237568"/>
        <c:scaling>
          <c:orientation val="minMax"/>
        </c:scaling>
        <c:delete val="0"/>
        <c:axPos val="b"/>
        <c:numFmt formatCode="General" sourceLinked="0"/>
        <c:majorTickMark val="out"/>
        <c:minorTickMark val="none"/>
        <c:tickLblPos val="nextTo"/>
        <c:crossAx val="152239104"/>
        <c:crosses val="autoZero"/>
        <c:auto val="1"/>
        <c:lblAlgn val="ctr"/>
        <c:lblOffset val="100"/>
        <c:noMultiLvlLbl val="0"/>
      </c:catAx>
      <c:valAx>
        <c:axId val="152239104"/>
        <c:scaling>
          <c:orientation val="minMax"/>
        </c:scaling>
        <c:delete val="0"/>
        <c:axPos val="l"/>
        <c:majorGridlines/>
        <c:numFmt formatCode="0.0%" sourceLinked="1"/>
        <c:majorTickMark val="out"/>
        <c:minorTickMark val="none"/>
        <c:tickLblPos val="nextTo"/>
        <c:crossAx val="15223756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[1]Serie_TdR_63!$B$86</c:f>
              <c:strCache>
                <c:ptCount val="1"/>
                <c:pt idx="0">
                  <c:v>Agriculture</c:v>
                </c:pt>
              </c:strCache>
            </c:strRef>
          </c:tx>
          <c:marker>
            <c:symbol val="none"/>
          </c:marker>
          <c:cat>
            <c:strRef>
              <c:f>[1]Serie_TdR_63!$C$85:$BA$85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[1]Serie_TdR_63!$C$86:$BA$86</c:f>
              <c:numCache>
                <c:formatCode>General</c:formatCode>
                <c:ptCount val="51"/>
                <c:pt idx="0">
                  <c:v>1.3770360876331886E-2</c:v>
                </c:pt>
                <c:pt idx="1">
                  <c:v>7.9105925709078862E-3</c:v>
                </c:pt>
                <c:pt idx="2">
                  <c:v>1.2275156175875653E-2</c:v>
                </c:pt>
                <c:pt idx="3">
                  <c:v>8.012442984069305E-3</c:v>
                </c:pt>
                <c:pt idx="4">
                  <c:v>1.1808479560556251E-2</c:v>
                </c:pt>
                <c:pt idx="5">
                  <c:v>1.1996823778432024E-2</c:v>
                </c:pt>
                <c:pt idx="6">
                  <c:v>1.8225384678910439E-2</c:v>
                </c:pt>
                <c:pt idx="7">
                  <c:v>1.4111490203923539E-2</c:v>
                </c:pt>
                <c:pt idx="8">
                  <c:v>1.8779023778884005E-2</c:v>
                </c:pt>
                <c:pt idx="9">
                  <c:v>1.2157459044955974E-2</c:v>
                </c:pt>
                <c:pt idx="10">
                  <c:v>2.0936867007763468E-2</c:v>
                </c:pt>
                <c:pt idx="11">
                  <c:v>2.7623532727512664E-2</c:v>
                </c:pt>
                <c:pt idx="12">
                  <c:v>1.0922950488541368E-2</c:v>
                </c:pt>
                <c:pt idx="13">
                  <c:v>9.1424418561515831E-3</c:v>
                </c:pt>
                <c:pt idx="14">
                  <c:v>1.3981949908250975E-2</c:v>
                </c:pt>
                <c:pt idx="15">
                  <c:v>1.2420798623340333E-2</c:v>
                </c:pt>
                <c:pt idx="16">
                  <c:v>1.2580186961961866E-2</c:v>
                </c:pt>
                <c:pt idx="17">
                  <c:v>9.2071366470730526E-3</c:v>
                </c:pt>
                <c:pt idx="18">
                  <c:v>1.0885324987127293E-2</c:v>
                </c:pt>
                <c:pt idx="19">
                  <c:v>9.5088660823442195E-3</c:v>
                </c:pt>
                <c:pt idx="20">
                  <c:v>4.2677226016673408E-3</c:v>
                </c:pt>
                <c:pt idx="21">
                  <c:v>6.2154875759091273E-3</c:v>
                </c:pt>
                <c:pt idx="22">
                  <c:v>4.2769931062477074E-3</c:v>
                </c:pt>
                <c:pt idx="23">
                  <c:v>4.0257951203857339E-3</c:v>
                </c:pt>
                <c:pt idx="24">
                  <c:v>4.128086411770389E-3</c:v>
                </c:pt>
                <c:pt idx="25">
                  <c:v>6.4047940469595969E-3</c:v>
                </c:pt>
                <c:pt idx="26">
                  <c:v>6.8358027748897446E-3</c:v>
                </c:pt>
                <c:pt idx="27">
                  <c:v>7.6312676295574831E-3</c:v>
                </c:pt>
                <c:pt idx="28">
                  <c:v>6.3468623851441041E-3</c:v>
                </c:pt>
                <c:pt idx="29">
                  <c:v>7.6248952250518136E-3</c:v>
                </c:pt>
                <c:pt idx="30">
                  <c:v>3.2623588272859302E-3</c:v>
                </c:pt>
                <c:pt idx="31">
                  <c:v>4.2607933754602589E-3</c:v>
                </c:pt>
                <c:pt idx="32">
                  <c:v>5.6883393621353596E-3</c:v>
                </c:pt>
                <c:pt idx="33">
                  <c:v>5.1586501350704295E-3</c:v>
                </c:pt>
                <c:pt idx="34">
                  <c:v>2.5995838652791516E-3</c:v>
                </c:pt>
                <c:pt idx="35">
                  <c:v>3.512330393073664E-3</c:v>
                </c:pt>
                <c:pt idx="36">
                  <c:v>3.502995085948233E-3</c:v>
                </c:pt>
                <c:pt idx="37">
                  <c:v>7.8141887655185159E-4</c:v>
                </c:pt>
                <c:pt idx="38">
                  <c:v>4.5640442751973213E-3</c:v>
                </c:pt>
                <c:pt idx="39">
                  <c:v>2.8480659854427963E-3</c:v>
                </c:pt>
                <c:pt idx="40">
                  <c:v>4.2895438959833177E-3</c:v>
                </c:pt>
                <c:pt idx="41">
                  <c:v>3.5471431713115752E-3</c:v>
                </c:pt>
                <c:pt idx="42">
                  <c:v>1.6610184006612459E-3</c:v>
                </c:pt>
                <c:pt idx="43">
                  <c:v>2.6165670083167151E-3</c:v>
                </c:pt>
                <c:pt idx="44">
                  <c:v>3.2755709857158061E-3</c:v>
                </c:pt>
                <c:pt idx="45">
                  <c:v>2.7322936912572869E-3</c:v>
                </c:pt>
                <c:pt idx="46">
                  <c:v>3.9064583177371168E-3</c:v>
                </c:pt>
                <c:pt idx="47">
                  <c:v>1.1666956173464866E-3</c:v>
                </c:pt>
                <c:pt idx="48">
                  <c:v>1.7934889285878824E-3</c:v>
                </c:pt>
                <c:pt idx="49">
                  <c:v>2.5823966174561897E-3</c:v>
                </c:pt>
                <c:pt idx="50">
                  <c:v>5.4561501593013428E-3</c:v>
                </c:pt>
              </c:numCache>
            </c:numRef>
          </c:val>
          <c:smooth val="0"/>
          <c:extLst>
            <c:ext xmlns:c16="http://schemas.microsoft.com/office/drawing/2014/chart" uri="{C3380CC4-5D6E-409C-BE32-E72D297353CC}">
              <c16:uniqueId val="{00000000-9C9C-4B86-85BC-A11BD8F95070}"/>
            </c:ext>
          </c:extLst>
        </c:ser>
        <c:ser>
          <c:idx val="1"/>
          <c:order val="1"/>
          <c:tx>
            <c:strRef>
              <c:f>[1]Serie_TdR_63!$B$87</c:f>
              <c:strCache>
                <c:ptCount val="1"/>
                <c:pt idx="0">
                  <c:v>Industrie</c:v>
                </c:pt>
              </c:strCache>
            </c:strRef>
          </c:tx>
          <c:marker>
            <c:symbol val="none"/>
          </c:marker>
          <c:cat>
            <c:strRef>
              <c:f>[1]Serie_TdR_63!$C$85:$BA$85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[1]Serie_TdR_63!$C$87:$BA$87</c:f>
              <c:numCache>
                <c:formatCode>General</c:formatCode>
                <c:ptCount val="51"/>
                <c:pt idx="0">
                  <c:v>5.5935807785193435E-2</c:v>
                </c:pt>
                <c:pt idx="1">
                  <c:v>5.7013430288561845E-2</c:v>
                </c:pt>
                <c:pt idx="2">
                  <c:v>5.2299241469597343E-2</c:v>
                </c:pt>
                <c:pt idx="3">
                  <c:v>5.202209867669106E-2</c:v>
                </c:pt>
                <c:pt idx="4">
                  <c:v>4.7423252706089519E-2</c:v>
                </c:pt>
                <c:pt idx="5">
                  <c:v>4.6082963306528578E-2</c:v>
                </c:pt>
                <c:pt idx="6">
                  <c:v>4.2669046696352297E-2</c:v>
                </c:pt>
                <c:pt idx="7">
                  <c:v>4.454659540732446E-2</c:v>
                </c:pt>
                <c:pt idx="8">
                  <c:v>4.5827036330083996E-2</c:v>
                </c:pt>
                <c:pt idx="9">
                  <c:v>4.6455578427526463E-2</c:v>
                </c:pt>
                <c:pt idx="10">
                  <c:v>4.8345758665452661E-2</c:v>
                </c:pt>
                <c:pt idx="11">
                  <c:v>4.8665861949945946E-2</c:v>
                </c:pt>
                <c:pt idx="12">
                  <c:v>4.9423019556714985E-2</c:v>
                </c:pt>
                <c:pt idx="13">
                  <c:v>4.9832172515884524E-2</c:v>
                </c:pt>
                <c:pt idx="14">
                  <c:v>4.9012671353530046E-2</c:v>
                </c:pt>
                <c:pt idx="15">
                  <c:v>5.0255093519862522E-2</c:v>
                </c:pt>
                <c:pt idx="16">
                  <c:v>4.9535159204433701E-2</c:v>
                </c:pt>
                <c:pt idx="17">
                  <c:v>4.6766278500034952E-2</c:v>
                </c:pt>
                <c:pt idx="18">
                  <c:v>4.9524139176605579E-2</c:v>
                </c:pt>
                <c:pt idx="19">
                  <c:v>5.1811002781307028E-2</c:v>
                </c:pt>
                <c:pt idx="20">
                  <c:v>5.0566345579377579E-2</c:v>
                </c:pt>
                <c:pt idx="21">
                  <c:v>5.3697290740734017E-2</c:v>
                </c:pt>
                <c:pt idx="22">
                  <c:v>4.9897765697664312E-2</c:v>
                </c:pt>
                <c:pt idx="23">
                  <c:v>5.4333737180504785E-2</c:v>
                </c:pt>
                <c:pt idx="24">
                  <c:v>5.5214030323827337E-2</c:v>
                </c:pt>
                <c:pt idx="25">
                  <c:v>5.980615346887852E-2</c:v>
                </c:pt>
                <c:pt idx="26">
                  <c:v>6.5169051879950077E-2</c:v>
                </c:pt>
                <c:pt idx="27">
                  <c:v>6.3990150120566622E-2</c:v>
                </c:pt>
                <c:pt idx="28">
                  <c:v>6.5319116321184978E-2</c:v>
                </c:pt>
                <c:pt idx="29">
                  <c:v>6.3706520483420986E-2</c:v>
                </c:pt>
                <c:pt idx="30">
                  <c:v>6.4460043220608429E-2</c:v>
                </c:pt>
                <c:pt idx="31">
                  <c:v>6.3247477953842349E-2</c:v>
                </c:pt>
                <c:pt idx="32">
                  <c:v>6.4344187586447429E-2</c:v>
                </c:pt>
                <c:pt idx="33">
                  <c:v>6.2148135511077597E-2</c:v>
                </c:pt>
                <c:pt idx="34">
                  <c:v>5.9932579860473026E-2</c:v>
                </c:pt>
                <c:pt idx="35">
                  <c:v>5.7727048671415801E-2</c:v>
                </c:pt>
                <c:pt idx="36">
                  <c:v>3.8639215695775442E-2</c:v>
                </c:pt>
                <c:pt idx="37">
                  <c:v>3.5907250345915992E-2</c:v>
                </c:pt>
                <c:pt idx="38">
                  <c:v>4.8712107296075363E-2</c:v>
                </c:pt>
                <c:pt idx="39">
                  <c:v>5.1163104962677432E-2</c:v>
                </c:pt>
                <c:pt idx="40">
                  <c:v>5.0463145657335978E-2</c:v>
                </c:pt>
                <c:pt idx="41">
                  <c:v>5.1348926043549972E-2</c:v>
                </c:pt>
                <c:pt idx="42">
                  <c:v>5.2271528835846119E-2</c:v>
                </c:pt>
                <c:pt idx="43">
                  <c:v>5.809970461025455E-2</c:v>
                </c:pt>
                <c:pt idx="44">
                  <c:v>5.9219601215010811E-2</c:v>
                </c:pt>
                <c:pt idx="45">
                  <c:v>5.809610341727188E-2</c:v>
                </c:pt>
                <c:pt idx="46">
                  <c:v>5.8658155751729904E-2</c:v>
                </c:pt>
                <c:pt idx="47">
                  <c:v>5.9187063152801964E-2</c:v>
                </c:pt>
                <c:pt idx="48">
                  <c:v>5.6957803879360648E-2</c:v>
                </c:pt>
                <c:pt idx="49">
                  <c:v>5.6961439379217736E-2</c:v>
                </c:pt>
                <c:pt idx="50">
                  <c:v>5.5482333521036258E-2</c:v>
                </c:pt>
              </c:numCache>
            </c:numRef>
          </c:val>
          <c:smooth val="0"/>
          <c:extLst>
            <c:ext xmlns:c16="http://schemas.microsoft.com/office/drawing/2014/chart" uri="{C3380CC4-5D6E-409C-BE32-E72D297353CC}">
              <c16:uniqueId val="{00000001-9C9C-4B86-85BC-A11BD8F95070}"/>
            </c:ext>
          </c:extLst>
        </c:ser>
        <c:ser>
          <c:idx val="2"/>
          <c:order val="2"/>
          <c:tx>
            <c:strRef>
              <c:f>[1]Serie_TdR_63!$B$88</c:f>
              <c:strCache>
                <c:ptCount val="1"/>
                <c:pt idx="0">
                  <c:v>Construction</c:v>
                </c:pt>
              </c:strCache>
            </c:strRef>
          </c:tx>
          <c:marker>
            <c:symbol val="none"/>
          </c:marker>
          <c:cat>
            <c:strRef>
              <c:f>[1]Serie_TdR_63!$C$85:$BA$85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[1]Serie_TdR_63!$C$88:$BA$88</c:f>
              <c:numCache>
                <c:formatCode>General</c:formatCode>
                <c:ptCount val="51"/>
                <c:pt idx="0">
                  <c:v>7.0561444017295818E-2</c:v>
                </c:pt>
                <c:pt idx="1">
                  <c:v>7.2785649287448448E-2</c:v>
                </c:pt>
                <c:pt idx="2">
                  <c:v>7.4605348757308454E-2</c:v>
                </c:pt>
                <c:pt idx="3">
                  <c:v>8.1450825648796951E-2</c:v>
                </c:pt>
                <c:pt idx="4">
                  <c:v>7.5430718624600476E-2</c:v>
                </c:pt>
                <c:pt idx="5">
                  <c:v>7.1758404703369208E-2</c:v>
                </c:pt>
                <c:pt idx="6">
                  <c:v>7.0491078320068165E-2</c:v>
                </c:pt>
                <c:pt idx="7">
                  <c:v>7.0484347141329465E-2</c:v>
                </c:pt>
                <c:pt idx="8">
                  <c:v>7.2185024721117805E-2</c:v>
                </c:pt>
                <c:pt idx="9">
                  <c:v>7.5164813079042339E-2</c:v>
                </c:pt>
                <c:pt idx="10">
                  <c:v>7.6306914102370199E-2</c:v>
                </c:pt>
                <c:pt idx="11">
                  <c:v>6.8396654336967885E-2</c:v>
                </c:pt>
                <c:pt idx="12">
                  <c:v>6.5641145109214386E-2</c:v>
                </c:pt>
                <c:pt idx="13">
                  <c:v>6.4582044506520608E-2</c:v>
                </c:pt>
                <c:pt idx="14">
                  <c:v>6.2935474301242827E-2</c:v>
                </c:pt>
                <c:pt idx="15">
                  <c:v>6.3904185498459318E-2</c:v>
                </c:pt>
                <c:pt idx="16">
                  <c:v>6.3844948564744305E-2</c:v>
                </c:pt>
                <c:pt idx="17">
                  <c:v>6.5531244937184346E-2</c:v>
                </c:pt>
                <c:pt idx="18">
                  <c:v>6.5622688022259693E-2</c:v>
                </c:pt>
                <c:pt idx="19">
                  <c:v>6.5053788722516534E-2</c:v>
                </c:pt>
                <c:pt idx="20">
                  <c:v>5.189706762542954E-2</c:v>
                </c:pt>
                <c:pt idx="21">
                  <c:v>6.5184782398067936E-2</c:v>
                </c:pt>
                <c:pt idx="22">
                  <c:v>7.092161146011744E-2</c:v>
                </c:pt>
                <c:pt idx="23">
                  <c:v>8.0058150154501004E-2</c:v>
                </c:pt>
                <c:pt idx="24">
                  <c:v>8.5342238918652377E-2</c:v>
                </c:pt>
                <c:pt idx="25">
                  <c:v>8.2306821901997784E-2</c:v>
                </c:pt>
                <c:pt idx="26">
                  <c:v>8.2343767221012248E-2</c:v>
                </c:pt>
                <c:pt idx="27">
                  <c:v>8.2805085310250923E-2</c:v>
                </c:pt>
                <c:pt idx="28">
                  <c:v>7.9870891574265343E-2</c:v>
                </c:pt>
                <c:pt idx="29">
                  <c:v>7.8179499698481397E-2</c:v>
                </c:pt>
                <c:pt idx="30">
                  <c:v>8.1294642924605739E-2</c:v>
                </c:pt>
                <c:pt idx="31">
                  <c:v>8.2445230750291296E-2</c:v>
                </c:pt>
                <c:pt idx="32">
                  <c:v>8.693414980129073E-2</c:v>
                </c:pt>
                <c:pt idx="33">
                  <c:v>8.5985684646194063E-2</c:v>
                </c:pt>
                <c:pt idx="34">
                  <c:v>8.7510340025807709E-2</c:v>
                </c:pt>
                <c:pt idx="35">
                  <c:v>8.2955007518714055E-2</c:v>
                </c:pt>
                <c:pt idx="36">
                  <c:v>1.9333155470392108E-2</c:v>
                </c:pt>
                <c:pt idx="37">
                  <c:v>6.0538972960747527E-2</c:v>
                </c:pt>
                <c:pt idx="38">
                  <c:v>7.4650823067749006E-2</c:v>
                </c:pt>
                <c:pt idx="39">
                  <c:v>8.3331347508165718E-2</c:v>
                </c:pt>
                <c:pt idx="40">
                  <c:v>8.3789978314063429E-2</c:v>
                </c:pt>
                <c:pt idx="41">
                  <c:v>8.3328536940929981E-2</c:v>
                </c:pt>
                <c:pt idx="42">
                  <c:v>8.6356663597960931E-2</c:v>
                </c:pt>
                <c:pt idx="43">
                  <c:v>8.7702836173407156E-2</c:v>
                </c:pt>
                <c:pt idx="44">
                  <c:v>8.5165017018700204E-2</c:v>
                </c:pt>
                <c:pt idx="45">
                  <c:v>8.0931414759497208E-2</c:v>
                </c:pt>
                <c:pt idx="46">
                  <c:v>8.2037118753766222E-2</c:v>
                </c:pt>
                <c:pt idx="47">
                  <c:v>8.1970732119942755E-2</c:v>
                </c:pt>
                <c:pt idx="48">
                  <c:v>7.7542764440719031E-2</c:v>
                </c:pt>
                <c:pt idx="49">
                  <c:v>7.6042163730218298E-2</c:v>
                </c:pt>
                <c:pt idx="50">
                  <c:v>7.056643809847131E-2</c:v>
                </c:pt>
              </c:numCache>
            </c:numRef>
          </c:val>
          <c:smooth val="0"/>
          <c:extLst>
            <c:ext xmlns:c16="http://schemas.microsoft.com/office/drawing/2014/chart" uri="{C3380CC4-5D6E-409C-BE32-E72D297353CC}">
              <c16:uniqueId val="{00000002-9C9C-4B86-85BC-A11BD8F95070}"/>
            </c:ext>
          </c:extLst>
        </c:ser>
        <c:ser>
          <c:idx val="3"/>
          <c:order val="3"/>
          <c:tx>
            <c:strRef>
              <c:f>[1]Serie_TdR_63!$B$89</c:f>
              <c:strCache>
                <c:ptCount val="1"/>
                <c:pt idx="0">
                  <c:v>Tertiaire marchand</c:v>
                </c:pt>
              </c:strCache>
            </c:strRef>
          </c:tx>
          <c:marker>
            <c:symbol val="none"/>
          </c:marker>
          <c:cat>
            <c:strRef>
              <c:f>[1]Serie_TdR_63!$C$85:$BA$85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[1]Serie_TdR_63!$C$89:$BA$89</c:f>
              <c:numCache>
                <c:formatCode>General</c:formatCode>
                <c:ptCount val="51"/>
                <c:pt idx="0">
                  <c:v>1.6351812878299378E-2</c:v>
                </c:pt>
                <c:pt idx="1">
                  <c:v>1.6402327453403514E-2</c:v>
                </c:pt>
                <c:pt idx="2">
                  <c:v>1.5618610585854674E-2</c:v>
                </c:pt>
                <c:pt idx="3">
                  <c:v>1.4679678735686721E-2</c:v>
                </c:pt>
                <c:pt idx="4">
                  <c:v>1.4561603933221088E-2</c:v>
                </c:pt>
                <c:pt idx="5">
                  <c:v>1.472019727783261E-2</c:v>
                </c:pt>
                <c:pt idx="6">
                  <c:v>1.4844606664253459E-2</c:v>
                </c:pt>
                <c:pt idx="7">
                  <c:v>1.5008979018602552E-2</c:v>
                </c:pt>
                <c:pt idx="8">
                  <c:v>1.5841657492738116E-2</c:v>
                </c:pt>
                <c:pt idx="9">
                  <c:v>1.5131727781795548E-2</c:v>
                </c:pt>
                <c:pt idx="10">
                  <c:v>1.5725458559170336E-2</c:v>
                </c:pt>
                <c:pt idx="11">
                  <c:v>1.6018204573600439E-2</c:v>
                </c:pt>
                <c:pt idx="12">
                  <c:v>1.6156426561496275E-2</c:v>
                </c:pt>
                <c:pt idx="13">
                  <c:v>1.6196817450068447E-2</c:v>
                </c:pt>
                <c:pt idx="14">
                  <c:v>1.6023467995001848E-2</c:v>
                </c:pt>
                <c:pt idx="15">
                  <c:v>1.5803668732052446E-2</c:v>
                </c:pt>
                <c:pt idx="16">
                  <c:v>1.6423275795122629E-2</c:v>
                </c:pt>
                <c:pt idx="17">
                  <c:v>1.7558352789328491E-2</c:v>
                </c:pt>
                <c:pt idx="18">
                  <c:v>1.851745649179716E-2</c:v>
                </c:pt>
                <c:pt idx="19">
                  <c:v>1.7243699409756036E-2</c:v>
                </c:pt>
                <c:pt idx="20">
                  <c:v>1.8214167381223906E-2</c:v>
                </c:pt>
                <c:pt idx="21">
                  <c:v>1.954310034393969E-2</c:v>
                </c:pt>
                <c:pt idx="22">
                  <c:v>1.8534057947972745E-2</c:v>
                </c:pt>
                <c:pt idx="23">
                  <c:v>2.3120098614503426E-2</c:v>
                </c:pt>
                <c:pt idx="24">
                  <c:v>2.2472085634456542E-2</c:v>
                </c:pt>
                <c:pt idx="25">
                  <c:v>2.2892026049788711E-2</c:v>
                </c:pt>
                <c:pt idx="26">
                  <c:v>2.2472336493050162E-2</c:v>
                </c:pt>
                <c:pt idx="27">
                  <c:v>2.3233910759493492E-2</c:v>
                </c:pt>
                <c:pt idx="28">
                  <c:v>2.4070079283889139E-2</c:v>
                </c:pt>
                <c:pt idx="29">
                  <c:v>2.3383545935230204E-2</c:v>
                </c:pt>
                <c:pt idx="30">
                  <c:v>2.4209113082609819E-2</c:v>
                </c:pt>
                <c:pt idx="31">
                  <c:v>2.2614659342039305E-2</c:v>
                </c:pt>
                <c:pt idx="32">
                  <c:v>2.4555403889356321E-2</c:v>
                </c:pt>
                <c:pt idx="33">
                  <c:v>2.5149166132691251E-2</c:v>
                </c:pt>
                <c:pt idx="34">
                  <c:v>2.6317318044061518E-2</c:v>
                </c:pt>
                <c:pt idx="35">
                  <c:v>2.6253303870294321E-2</c:v>
                </c:pt>
                <c:pt idx="36">
                  <c:v>1.7947255681755408E-2</c:v>
                </c:pt>
                <c:pt idx="37">
                  <c:v>2.2229893880521431E-2</c:v>
                </c:pt>
                <c:pt idx="38">
                  <c:v>2.5471411259162573E-2</c:v>
                </c:pt>
                <c:pt idx="39">
                  <c:v>2.5201296652907941E-2</c:v>
                </c:pt>
                <c:pt idx="40">
                  <c:v>2.5138404851285514E-2</c:v>
                </c:pt>
                <c:pt idx="41">
                  <c:v>2.6166456264177764E-2</c:v>
                </c:pt>
                <c:pt idx="42">
                  <c:v>2.7040046240304278E-2</c:v>
                </c:pt>
                <c:pt idx="43">
                  <c:v>2.8002481960713241E-2</c:v>
                </c:pt>
                <c:pt idx="44">
                  <c:v>2.7525137823893282E-2</c:v>
                </c:pt>
                <c:pt idx="45">
                  <c:v>2.7311983720557403E-2</c:v>
                </c:pt>
                <c:pt idx="46">
                  <c:v>2.8049581532936841E-2</c:v>
                </c:pt>
                <c:pt idx="47">
                  <c:v>2.8488899075966873E-2</c:v>
                </c:pt>
                <c:pt idx="48">
                  <c:v>2.6497187148530658E-2</c:v>
                </c:pt>
                <c:pt idx="49">
                  <c:v>2.4968539149019295E-2</c:v>
                </c:pt>
                <c:pt idx="50">
                  <c:v>2.4947395824324668E-2</c:v>
                </c:pt>
              </c:numCache>
            </c:numRef>
          </c:val>
          <c:smooth val="0"/>
          <c:extLst>
            <c:ext xmlns:c16="http://schemas.microsoft.com/office/drawing/2014/chart" uri="{C3380CC4-5D6E-409C-BE32-E72D297353CC}">
              <c16:uniqueId val="{00000003-9C9C-4B86-85BC-A11BD8F95070}"/>
            </c:ext>
          </c:extLst>
        </c:ser>
        <c:ser>
          <c:idx val="4"/>
          <c:order val="4"/>
          <c:tx>
            <c:strRef>
              <c:f>[1]Serie_TdR_63!$B$90</c:f>
              <c:strCache>
                <c:ptCount val="1"/>
                <c:pt idx="0">
                  <c:v>Tertiaire non marchand</c:v>
                </c:pt>
              </c:strCache>
            </c:strRef>
          </c:tx>
          <c:marker>
            <c:symbol val="none"/>
          </c:marker>
          <c:cat>
            <c:strRef>
              <c:f>[1]Serie_TdR_63!$C$85:$BA$85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[1]Serie_TdR_63!$C$90:$BA$90</c:f>
              <c:numCache>
                <c:formatCode>General</c:formatCode>
                <c:ptCount val="51"/>
                <c:pt idx="0">
                  <c:v>1.3028662124712714E-3</c:v>
                </c:pt>
                <c:pt idx="1">
                  <c:v>1.2413256909297639E-3</c:v>
                </c:pt>
                <c:pt idx="2">
                  <c:v>1.2878027194994596E-3</c:v>
                </c:pt>
                <c:pt idx="3">
                  <c:v>1.3719615157594372E-3</c:v>
                </c:pt>
                <c:pt idx="4">
                  <c:v>1.3852066527122889E-3</c:v>
                </c:pt>
                <c:pt idx="5">
                  <c:v>9.7907720198113111E-4</c:v>
                </c:pt>
                <c:pt idx="6">
                  <c:v>1.020473227318132E-3</c:v>
                </c:pt>
                <c:pt idx="7">
                  <c:v>8.7076739912058786E-4</c:v>
                </c:pt>
                <c:pt idx="8">
                  <c:v>1.0686503510931485E-3</c:v>
                </c:pt>
                <c:pt idx="9">
                  <c:v>8.8779922720114341E-4</c:v>
                </c:pt>
                <c:pt idx="10">
                  <c:v>8.2463319319764394E-4</c:v>
                </c:pt>
                <c:pt idx="11">
                  <c:v>9.3868873786353754E-4</c:v>
                </c:pt>
                <c:pt idx="12">
                  <c:v>7.351314504722645E-4</c:v>
                </c:pt>
                <c:pt idx="13">
                  <c:v>7.8821447578591086E-4</c:v>
                </c:pt>
                <c:pt idx="14">
                  <c:v>8.5907351514344962E-4</c:v>
                </c:pt>
                <c:pt idx="15">
                  <c:v>1.0094218776949522E-3</c:v>
                </c:pt>
                <c:pt idx="16">
                  <c:v>9.9483104700950355E-4</c:v>
                </c:pt>
                <c:pt idx="17">
                  <c:v>8.9549595020938226E-4</c:v>
                </c:pt>
                <c:pt idx="18">
                  <c:v>1.1521155141543727E-3</c:v>
                </c:pt>
                <c:pt idx="19">
                  <c:v>1.0323494114673351E-3</c:v>
                </c:pt>
                <c:pt idx="20">
                  <c:v>1.2236681203129103E-3</c:v>
                </c:pt>
                <c:pt idx="21">
                  <c:v>1.3474266521643935E-3</c:v>
                </c:pt>
                <c:pt idx="22">
                  <c:v>1.0672658774410451E-3</c:v>
                </c:pt>
                <c:pt idx="23">
                  <c:v>1.1472599349696849E-3</c:v>
                </c:pt>
                <c:pt idx="24">
                  <c:v>1.3483702719895867E-3</c:v>
                </c:pt>
                <c:pt idx="25">
                  <c:v>1.4675139747599131E-3</c:v>
                </c:pt>
                <c:pt idx="26">
                  <c:v>1.5116682274219713E-3</c:v>
                </c:pt>
                <c:pt idx="27">
                  <c:v>1.3518475191231223E-3</c:v>
                </c:pt>
                <c:pt idx="28">
                  <c:v>1.4939142628651537E-3</c:v>
                </c:pt>
                <c:pt idx="29">
                  <c:v>1.413792420576702E-3</c:v>
                </c:pt>
                <c:pt idx="30">
                  <c:v>1.4493546236097683E-3</c:v>
                </c:pt>
                <c:pt idx="31">
                  <c:v>1.8233935679763302E-3</c:v>
                </c:pt>
                <c:pt idx="32">
                  <c:v>1.850098339306993E-3</c:v>
                </c:pt>
                <c:pt idx="33">
                  <c:v>1.6234779293751716E-3</c:v>
                </c:pt>
                <c:pt idx="34">
                  <c:v>1.6278571557383657E-3</c:v>
                </c:pt>
                <c:pt idx="35">
                  <c:v>1.9174864039283501E-3</c:v>
                </c:pt>
                <c:pt idx="36">
                  <c:v>1.4917453999123205E-3</c:v>
                </c:pt>
                <c:pt idx="37">
                  <c:v>1.5785308648399708E-3</c:v>
                </c:pt>
                <c:pt idx="38">
                  <c:v>2.4092258122429345E-3</c:v>
                </c:pt>
                <c:pt idx="39">
                  <c:v>2.993035133209749E-3</c:v>
                </c:pt>
                <c:pt idx="40">
                  <c:v>6.398985872328131E-3</c:v>
                </c:pt>
                <c:pt idx="41">
                  <c:v>7.1790666438427504E-3</c:v>
                </c:pt>
                <c:pt idx="42">
                  <c:v>7.3868648934378349E-3</c:v>
                </c:pt>
                <c:pt idx="43">
                  <c:v>6.7118119798586454E-3</c:v>
                </c:pt>
                <c:pt idx="44">
                  <c:v>7.2987869264068408E-3</c:v>
                </c:pt>
                <c:pt idx="45">
                  <c:v>6.7634013788681353E-3</c:v>
                </c:pt>
                <c:pt idx="46">
                  <c:v>6.1708027830289199E-3</c:v>
                </c:pt>
                <c:pt idx="47">
                  <c:v>6.2743966216209021E-3</c:v>
                </c:pt>
                <c:pt idx="48">
                  <c:v>5.8800962176776047E-3</c:v>
                </c:pt>
                <c:pt idx="49">
                  <c:v>6.4116173830366732E-3</c:v>
                </c:pt>
                <c:pt idx="50">
                  <c:v>6.0857695941203748E-3</c:v>
                </c:pt>
              </c:numCache>
            </c:numRef>
          </c:val>
          <c:smooth val="0"/>
          <c:extLst>
            <c:ext xmlns:c16="http://schemas.microsoft.com/office/drawing/2014/chart" uri="{C3380CC4-5D6E-409C-BE32-E72D297353CC}">
              <c16:uniqueId val="{00000004-9C9C-4B86-85BC-A11BD8F95070}"/>
            </c:ext>
          </c:extLst>
        </c:ser>
        <c:dLbls>
          <c:showLegendKey val="0"/>
          <c:showVal val="0"/>
          <c:showCatName val="0"/>
          <c:showSerName val="0"/>
          <c:showPercent val="0"/>
          <c:showBubbleSize val="0"/>
        </c:dLbls>
        <c:smooth val="0"/>
        <c:axId val="152237568"/>
        <c:axId val="152239104"/>
      </c:lineChart>
      <c:catAx>
        <c:axId val="152237568"/>
        <c:scaling>
          <c:orientation val="minMax"/>
        </c:scaling>
        <c:delete val="0"/>
        <c:axPos val="b"/>
        <c:numFmt formatCode="General" sourceLinked="0"/>
        <c:majorTickMark val="out"/>
        <c:minorTickMark val="none"/>
        <c:tickLblPos val="nextTo"/>
        <c:crossAx val="152239104"/>
        <c:crosses val="autoZero"/>
        <c:auto val="1"/>
        <c:lblAlgn val="ctr"/>
        <c:lblOffset val="100"/>
        <c:noMultiLvlLbl val="0"/>
      </c:catAx>
      <c:valAx>
        <c:axId val="152239104"/>
        <c:scaling>
          <c:orientation val="minMax"/>
        </c:scaling>
        <c:delete val="0"/>
        <c:axPos val="l"/>
        <c:majorGridlines/>
        <c:numFmt formatCode="General" sourceLinked="1"/>
        <c:majorTickMark val="out"/>
        <c:minorTickMark val="none"/>
        <c:tickLblPos val="nextTo"/>
        <c:crossAx val="15223756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TdR_63!$B$86</c:f>
              <c:strCache>
                <c:ptCount val="1"/>
                <c:pt idx="0">
                  <c:v>Agriculture</c:v>
                </c:pt>
              </c:strCache>
            </c:strRef>
          </c:tx>
          <c:marker>
            <c:symbol val="none"/>
          </c:marker>
          <c:cat>
            <c:strRef>
              <c:f>TdR_63!$C$85:$BB$85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TdR_63!$C$86:$BB$86</c:f>
              <c:numCache>
                <c:formatCode>0.0%</c:formatCode>
                <c:ptCount val="52"/>
                <c:pt idx="0">
                  <c:v>1.3770360876331886E-2</c:v>
                </c:pt>
                <c:pt idx="1">
                  <c:v>7.9105925709078862E-3</c:v>
                </c:pt>
                <c:pt idx="2">
                  <c:v>1.2275156175875653E-2</c:v>
                </c:pt>
                <c:pt idx="3">
                  <c:v>8.012442984069305E-3</c:v>
                </c:pt>
                <c:pt idx="4">
                  <c:v>1.1808479560556251E-2</c:v>
                </c:pt>
                <c:pt idx="5">
                  <c:v>1.1996823778432024E-2</c:v>
                </c:pt>
                <c:pt idx="6">
                  <c:v>1.8225384678910439E-2</c:v>
                </c:pt>
                <c:pt idx="7">
                  <c:v>1.4111490203923539E-2</c:v>
                </c:pt>
                <c:pt idx="8">
                  <c:v>1.8779023778884005E-2</c:v>
                </c:pt>
                <c:pt idx="9">
                  <c:v>1.2157459044955974E-2</c:v>
                </c:pt>
                <c:pt idx="10">
                  <c:v>2.0936867007763468E-2</c:v>
                </c:pt>
                <c:pt idx="11">
                  <c:v>2.7623532727512664E-2</c:v>
                </c:pt>
                <c:pt idx="12">
                  <c:v>1.0922950488541368E-2</c:v>
                </c:pt>
                <c:pt idx="13">
                  <c:v>9.1424418561515831E-3</c:v>
                </c:pt>
                <c:pt idx="14">
                  <c:v>1.3981949908250975E-2</c:v>
                </c:pt>
                <c:pt idx="15">
                  <c:v>1.2420798623340333E-2</c:v>
                </c:pt>
                <c:pt idx="16">
                  <c:v>1.2580186961961866E-2</c:v>
                </c:pt>
                <c:pt idx="17">
                  <c:v>9.2071366470730526E-3</c:v>
                </c:pt>
                <c:pt idx="18">
                  <c:v>1.0885324987127293E-2</c:v>
                </c:pt>
                <c:pt idx="19">
                  <c:v>9.5088660823442195E-3</c:v>
                </c:pt>
                <c:pt idx="20">
                  <c:v>4.2677226016673408E-3</c:v>
                </c:pt>
                <c:pt idx="21">
                  <c:v>6.2154875759091273E-3</c:v>
                </c:pt>
                <c:pt idx="22">
                  <c:v>4.2769931062477074E-3</c:v>
                </c:pt>
                <c:pt idx="23">
                  <c:v>4.0257951203857339E-3</c:v>
                </c:pt>
                <c:pt idx="24">
                  <c:v>4.128086411770389E-3</c:v>
                </c:pt>
                <c:pt idx="25">
                  <c:v>6.4047940469595969E-3</c:v>
                </c:pt>
                <c:pt idx="26">
                  <c:v>6.8358027748897446E-3</c:v>
                </c:pt>
                <c:pt idx="27">
                  <c:v>7.6312676295574831E-3</c:v>
                </c:pt>
                <c:pt idx="28">
                  <c:v>6.3468623851441041E-3</c:v>
                </c:pt>
                <c:pt idx="29">
                  <c:v>7.6248952250518136E-3</c:v>
                </c:pt>
                <c:pt idx="30">
                  <c:v>3.2623588272859302E-3</c:v>
                </c:pt>
                <c:pt idx="31">
                  <c:v>4.2607933754602589E-3</c:v>
                </c:pt>
                <c:pt idx="32">
                  <c:v>5.6883393621353596E-3</c:v>
                </c:pt>
                <c:pt idx="33">
                  <c:v>5.1586501350704295E-3</c:v>
                </c:pt>
                <c:pt idx="34">
                  <c:v>2.5995838652791516E-3</c:v>
                </c:pt>
                <c:pt idx="35">
                  <c:v>3.512330393073664E-3</c:v>
                </c:pt>
                <c:pt idx="36">
                  <c:v>3.502995085948233E-3</c:v>
                </c:pt>
                <c:pt idx="37">
                  <c:v>7.8141887655185159E-4</c:v>
                </c:pt>
                <c:pt idx="38">
                  <c:v>4.5640442751973213E-3</c:v>
                </c:pt>
                <c:pt idx="39">
                  <c:v>2.8480659854427963E-3</c:v>
                </c:pt>
                <c:pt idx="40">
                  <c:v>4.2895438959833177E-3</c:v>
                </c:pt>
                <c:pt idx="41">
                  <c:v>3.5471431713115752E-3</c:v>
                </c:pt>
                <c:pt idx="42">
                  <c:v>1.6610184006612459E-3</c:v>
                </c:pt>
                <c:pt idx="43">
                  <c:v>2.6165670083167151E-3</c:v>
                </c:pt>
                <c:pt idx="44">
                  <c:v>3.2755709857158061E-3</c:v>
                </c:pt>
                <c:pt idx="45">
                  <c:v>2.7322936912572869E-3</c:v>
                </c:pt>
                <c:pt idx="46">
                  <c:v>3.9064583177371168E-3</c:v>
                </c:pt>
                <c:pt idx="47">
                  <c:v>1.1666956173464866E-3</c:v>
                </c:pt>
                <c:pt idx="48">
                  <c:v>1.7934889285878824E-3</c:v>
                </c:pt>
                <c:pt idx="49">
                  <c:v>2.5823966174561897E-3</c:v>
                </c:pt>
                <c:pt idx="50">
                  <c:v>5.4561501593013428E-3</c:v>
                </c:pt>
                <c:pt idx="51">
                  <c:v>5.1140245112422985E-3</c:v>
                </c:pt>
              </c:numCache>
            </c:numRef>
          </c:val>
          <c:smooth val="0"/>
          <c:extLst>
            <c:ext xmlns:c16="http://schemas.microsoft.com/office/drawing/2014/chart" uri="{C3380CC4-5D6E-409C-BE32-E72D297353CC}">
              <c16:uniqueId val="{00000000-3C78-4B4F-BAE3-7458418D957F}"/>
            </c:ext>
          </c:extLst>
        </c:ser>
        <c:ser>
          <c:idx val="1"/>
          <c:order val="1"/>
          <c:tx>
            <c:strRef>
              <c:f>TdR_63!$B$87</c:f>
              <c:strCache>
                <c:ptCount val="1"/>
                <c:pt idx="0">
                  <c:v>Industrie</c:v>
                </c:pt>
              </c:strCache>
            </c:strRef>
          </c:tx>
          <c:marker>
            <c:symbol val="none"/>
          </c:marker>
          <c:cat>
            <c:strRef>
              <c:f>TdR_63!$C$85:$BB$85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TdR_63!$C$87:$BB$87</c:f>
              <c:numCache>
                <c:formatCode>0.0%</c:formatCode>
                <c:ptCount val="52"/>
                <c:pt idx="0">
                  <c:v>5.5935807785193435E-2</c:v>
                </c:pt>
                <c:pt idx="1">
                  <c:v>5.7013430288561845E-2</c:v>
                </c:pt>
                <c:pt idx="2">
                  <c:v>5.2299241469597343E-2</c:v>
                </c:pt>
                <c:pt idx="3">
                  <c:v>5.202209867669106E-2</c:v>
                </c:pt>
                <c:pt idx="4">
                  <c:v>4.7423252706089519E-2</c:v>
                </c:pt>
                <c:pt idx="5">
                  <c:v>4.6082963306528578E-2</c:v>
                </c:pt>
                <c:pt idx="6">
                  <c:v>4.2669046696352297E-2</c:v>
                </c:pt>
                <c:pt idx="7">
                  <c:v>4.454659540732446E-2</c:v>
                </c:pt>
                <c:pt idx="8">
                  <c:v>4.5827036330083996E-2</c:v>
                </c:pt>
                <c:pt idx="9">
                  <c:v>4.6455578427526463E-2</c:v>
                </c:pt>
                <c:pt idx="10">
                  <c:v>4.8345758665452661E-2</c:v>
                </c:pt>
                <c:pt idx="11">
                  <c:v>4.8665861949945946E-2</c:v>
                </c:pt>
                <c:pt idx="12">
                  <c:v>4.9423019556714985E-2</c:v>
                </c:pt>
                <c:pt idx="13">
                  <c:v>4.9832172515884524E-2</c:v>
                </c:pt>
                <c:pt idx="14">
                  <c:v>4.9012671353530046E-2</c:v>
                </c:pt>
                <c:pt idx="15">
                  <c:v>5.0255093519862522E-2</c:v>
                </c:pt>
                <c:pt idx="16">
                  <c:v>4.9535159204433701E-2</c:v>
                </c:pt>
                <c:pt idx="17">
                  <c:v>4.6766278500034952E-2</c:v>
                </c:pt>
                <c:pt idx="18">
                  <c:v>4.9524139176605579E-2</c:v>
                </c:pt>
                <c:pt idx="19">
                  <c:v>5.1811002781307028E-2</c:v>
                </c:pt>
                <c:pt idx="20">
                  <c:v>5.0566345579377579E-2</c:v>
                </c:pt>
                <c:pt idx="21">
                  <c:v>5.3697290740734017E-2</c:v>
                </c:pt>
                <c:pt idx="22">
                  <c:v>4.9897765697664312E-2</c:v>
                </c:pt>
                <c:pt idx="23">
                  <c:v>5.4333737180504785E-2</c:v>
                </c:pt>
                <c:pt idx="24">
                  <c:v>5.5214030323827337E-2</c:v>
                </c:pt>
                <c:pt idx="25">
                  <c:v>5.980615346887852E-2</c:v>
                </c:pt>
                <c:pt idx="26">
                  <c:v>6.5169051879950077E-2</c:v>
                </c:pt>
                <c:pt idx="27">
                  <c:v>6.3990150120566622E-2</c:v>
                </c:pt>
                <c:pt idx="28">
                  <c:v>6.5319116321184978E-2</c:v>
                </c:pt>
                <c:pt idx="29">
                  <c:v>6.3706520483420986E-2</c:v>
                </c:pt>
                <c:pt idx="30">
                  <c:v>6.4460043220608429E-2</c:v>
                </c:pt>
                <c:pt idx="31">
                  <c:v>6.3247477953842349E-2</c:v>
                </c:pt>
                <c:pt idx="32">
                  <c:v>6.4344187586447429E-2</c:v>
                </c:pt>
                <c:pt idx="33">
                  <c:v>6.2148135511077597E-2</c:v>
                </c:pt>
                <c:pt idx="34">
                  <c:v>5.9932579860473026E-2</c:v>
                </c:pt>
                <c:pt idx="35">
                  <c:v>5.7727048671415801E-2</c:v>
                </c:pt>
                <c:pt idx="36">
                  <c:v>3.8639215695775442E-2</c:v>
                </c:pt>
                <c:pt idx="37">
                  <c:v>3.5907250345915992E-2</c:v>
                </c:pt>
                <c:pt idx="38">
                  <c:v>4.8712107296075363E-2</c:v>
                </c:pt>
                <c:pt idx="39">
                  <c:v>5.1163104962677432E-2</c:v>
                </c:pt>
                <c:pt idx="40">
                  <c:v>5.0463145657335978E-2</c:v>
                </c:pt>
                <c:pt idx="41">
                  <c:v>5.1348926043549972E-2</c:v>
                </c:pt>
                <c:pt idx="42">
                  <c:v>5.2271528835846119E-2</c:v>
                </c:pt>
                <c:pt idx="43">
                  <c:v>5.809970461025455E-2</c:v>
                </c:pt>
                <c:pt idx="44">
                  <c:v>5.9219601215010811E-2</c:v>
                </c:pt>
                <c:pt idx="45">
                  <c:v>5.809610341727188E-2</c:v>
                </c:pt>
                <c:pt idx="46">
                  <c:v>5.8658155751729904E-2</c:v>
                </c:pt>
                <c:pt idx="47">
                  <c:v>5.9187063152801964E-2</c:v>
                </c:pt>
                <c:pt idx="48">
                  <c:v>5.6957803879360648E-2</c:v>
                </c:pt>
                <c:pt idx="49">
                  <c:v>5.6961439379217736E-2</c:v>
                </c:pt>
                <c:pt idx="50">
                  <c:v>5.5482333521036258E-2</c:v>
                </c:pt>
                <c:pt idx="51">
                  <c:v>5.4359443144483266E-2</c:v>
                </c:pt>
              </c:numCache>
            </c:numRef>
          </c:val>
          <c:smooth val="0"/>
          <c:extLst>
            <c:ext xmlns:c16="http://schemas.microsoft.com/office/drawing/2014/chart" uri="{C3380CC4-5D6E-409C-BE32-E72D297353CC}">
              <c16:uniqueId val="{00000005-3C78-4B4F-BAE3-7458418D957F}"/>
            </c:ext>
          </c:extLst>
        </c:ser>
        <c:ser>
          <c:idx val="2"/>
          <c:order val="2"/>
          <c:tx>
            <c:strRef>
              <c:f>TdR_63!$B$88</c:f>
              <c:strCache>
                <c:ptCount val="1"/>
                <c:pt idx="0">
                  <c:v>Construction</c:v>
                </c:pt>
              </c:strCache>
            </c:strRef>
          </c:tx>
          <c:marker>
            <c:symbol val="none"/>
          </c:marker>
          <c:cat>
            <c:strRef>
              <c:f>TdR_63!$C$85:$BB$85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TdR_63!$C$88:$BB$88</c:f>
              <c:numCache>
                <c:formatCode>0.0%</c:formatCode>
                <c:ptCount val="52"/>
                <c:pt idx="0">
                  <c:v>7.0561444017295818E-2</c:v>
                </c:pt>
                <c:pt idx="1">
                  <c:v>7.2785649287448448E-2</c:v>
                </c:pt>
                <c:pt idx="2">
                  <c:v>7.4605348757308454E-2</c:v>
                </c:pt>
                <c:pt idx="3">
                  <c:v>8.1450825648796951E-2</c:v>
                </c:pt>
                <c:pt idx="4">
                  <c:v>7.5430718624600476E-2</c:v>
                </c:pt>
                <c:pt idx="5">
                  <c:v>7.1758404703369208E-2</c:v>
                </c:pt>
                <c:pt idx="6">
                  <c:v>7.0491078320068165E-2</c:v>
                </c:pt>
                <c:pt idx="7">
                  <c:v>7.0484347141329465E-2</c:v>
                </c:pt>
                <c:pt idx="8">
                  <c:v>7.2185024721117805E-2</c:v>
                </c:pt>
                <c:pt idx="9">
                  <c:v>7.5164813079042339E-2</c:v>
                </c:pt>
                <c:pt idx="10">
                  <c:v>7.6306914102370199E-2</c:v>
                </c:pt>
                <c:pt idx="11">
                  <c:v>6.8396654336967885E-2</c:v>
                </c:pt>
                <c:pt idx="12">
                  <c:v>6.5641145109214386E-2</c:v>
                </c:pt>
                <c:pt idx="13">
                  <c:v>6.4582044506520608E-2</c:v>
                </c:pt>
                <c:pt idx="14">
                  <c:v>6.2935474301242827E-2</c:v>
                </c:pt>
                <c:pt idx="15">
                  <c:v>6.3904185498459318E-2</c:v>
                </c:pt>
                <c:pt idx="16">
                  <c:v>6.3844948564744305E-2</c:v>
                </c:pt>
                <c:pt idx="17">
                  <c:v>6.5531244937184346E-2</c:v>
                </c:pt>
                <c:pt idx="18">
                  <c:v>6.5622688022259693E-2</c:v>
                </c:pt>
                <c:pt idx="19">
                  <c:v>6.5053788722516534E-2</c:v>
                </c:pt>
                <c:pt idx="20">
                  <c:v>5.189706762542954E-2</c:v>
                </c:pt>
                <c:pt idx="21">
                  <c:v>6.5184782398067936E-2</c:v>
                </c:pt>
                <c:pt idx="22">
                  <c:v>7.092161146011744E-2</c:v>
                </c:pt>
                <c:pt idx="23">
                  <c:v>8.0058150154501004E-2</c:v>
                </c:pt>
                <c:pt idx="24">
                  <c:v>8.5342238918652377E-2</c:v>
                </c:pt>
                <c:pt idx="25">
                  <c:v>8.2306821901997784E-2</c:v>
                </c:pt>
                <c:pt idx="26">
                  <c:v>8.2343767221012248E-2</c:v>
                </c:pt>
                <c:pt idx="27">
                  <c:v>8.2805085310250923E-2</c:v>
                </c:pt>
                <c:pt idx="28">
                  <c:v>7.9870891574265343E-2</c:v>
                </c:pt>
                <c:pt idx="29">
                  <c:v>7.8179499698481397E-2</c:v>
                </c:pt>
                <c:pt idx="30">
                  <c:v>8.1294642924605739E-2</c:v>
                </c:pt>
                <c:pt idx="31">
                  <c:v>8.2445230750291296E-2</c:v>
                </c:pt>
                <c:pt idx="32">
                  <c:v>8.693414980129073E-2</c:v>
                </c:pt>
                <c:pt idx="33">
                  <c:v>8.5985684646194063E-2</c:v>
                </c:pt>
                <c:pt idx="34">
                  <c:v>8.7510340025807709E-2</c:v>
                </c:pt>
                <c:pt idx="35">
                  <c:v>8.2955007518714055E-2</c:v>
                </c:pt>
                <c:pt idx="36">
                  <c:v>1.9333155470392108E-2</c:v>
                </c:pt>
                <c:pt idx="37">
                  <c:v>6.0538972960747527E-2</c:v>
                </c:pt>
                <c:pt idx="38">
                  <c:v>7.4650823067749006E-2</c:v>
                </c:pt>
                <c:pt idx="39">
                  <c:v>8.3331347508165718E-2</c:v>
                </c:pt>
                <c:pt idx="40">
                  <c:v>8.3789978314063429E-2</c:v>
                </c:pt>
                <c:pt idx="41">
                  <c:v>8.3328536940929981E-2</c:v>
                </c:pt>
                <c:pt idx="42">
                  <c:v>8.6356663597960931E-2</c:v>
                </c:pt>
                <c:pt idx="43">
                  <c:v>8.7702836173407156E-2</c:v>
                </c:pt>
                <c:pt idx="44">
                  <c:v>8.5165017018700204E-2</c:v>
                </c:pt>
                <c:pt idx="45">
                  <c:v>8.0931414759497208E-2</c:v>
                </c:pt>
                <c:pt idx="46">
                  <c:v>8.2037118753766222E-2</c:v>
                </c:pt>
                <c:pt idx="47">
                  <c:v>8.1970732119942755E-2</c:v>
                </c:pt>
                <c:pt idx="48">
                  <c:v>7.7542764440719031E-2</c:v>
                </c:pt>
                <c:pt idx="49">
                  <c:v>7.6042163730218298E-2</c:v>
                </c:pt>
                <c:pt idx="50">
                  <c:v>7.056643809847131E-2</c:v>
                </c:pt>
                <c:pt idx="51">
                  <c:v>7.0130461675777508E-2</c:v>
                </c:pt>
              </c:numCache>
            </c:numRef>
          </c:val>
          <c:smooth val="0"/>
          <c:extLst>
            <c:ext xmlns:c16="http://schemas.microsoft.com/office/drawing/2014/chart" uri="{C3380CC4-5D6E-409C-BE32-E72D297353CC}">
              <c16:uniqueId val="{00000006-3C78-4B4F-BAE3-7458418D957F}"/>
            </c:ext>
          </c:extLst>
        </c:ser>
        <c:ser>
          <c:idx val="3"/>
          <c:order val="3"/>
          <c:tx>
            <c:strRef>
              <c:f>TdR_63!$B$89</c:f>
              <c:strCache>
                <c:ptCount val="1"/>
                <c:pt idx="0">
                  <c:v>Tertiaire marchand</c:v>
                </c:pt>
              </c:strCache>
            </c:strRef>
          </c:tx>
          <c:marker>
            <c:symbol val="none"/>
          </c:marker>
          <c:cat>
            <c:strRef>
              <c:f>TdR_63!$C$85:$BB$85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TdR_63!$C$89:$BB$89</c:f>
              <c:numCache>
                <c:formatCode>0.0%</c:formatCode>
                <c:ptCount val="52"/>
                <c:pt idx="0">
                  <c:v>1.6351812878299378E-2</c:v>
                </c:pt>
                <c:pt idx="1">
                  <c:v>1.6402327453403514E-2</c:v>
                </c:pt>
                <c:pt idx="2">
                  <c:v>1.5618610585854674E-2</c:v>
                </c:pt>
                <c:pt idx="3">
                  <c:v>1.4679678735686721E-2</c:v>
                </c:pt>
                <c:pt idx="4">
                  <c:v>1.4561603933221088E-2</c:v>
                </c:pt>
                <c:pt idx="5">
                  <c:v>1.472019727783261E-2</c:v>
                </c:pt>
                <c:pt idx="6">
                  <c:v>1.4844606664253459E-2</c:v>
                </c:pt>
                <c:pt idx="7">
                  <c:v>1.5008979018602552E-2</c:v>
                </c:pt>
                <c:pt idx="8">
                  <c:v>1.5841657492738116E-2</c:v>
                </c:pt>
                <c:pt idx="9">
                  <c:v>1.5131727781795548E-2</c:v>
                </c:pt>
                <c:pt idx="10">
                  <c:v>1.5725458559170336E-2</c:v>
                </c:pt>
                <c:pt idx="11">
                  <c:v>1.6018204573600439E-2</c:v>
                </c:pt>
                <c:pt idx="12">
                  <c:v>1.6156426561496275E-2</c:v>
                </c:pt>
                <c:pt idx="13">
                  <c:v>1.6196817450068447E-2</c:v>
                </c:pt>
                <c:pt idx="14">
                  <c:v>1.6023467995001848E-2</c:v>
                </c:pt>
                <c:pt idx="15">
                  <c:v>1.5803668732052446E-2</c:v>
                </c:pt>
                <c:pt idx="16">
                  <c:v>1.6423275795122629E-2</c:v>
                </c:pt>
                <c:pt idx="17">
                  <c:v>1.7558352789328491E-2</c:v>
                </c:pt>
                <c:pt idx="18">
                  <c:v>1.851745649179716E-2</c:v>
                </c:pt>
                <c:pt idx="19">
                  <c:v>1.7243699409756036E-2</c:v>
                </c:pt>
                <c:pt idx="20">
                  <c:v>1.8214167381223906E-2</c:v>
                </c:pt>
                <c:pt idx="21">
                  <c:v>1.954310034393969E-2</c:v>
                </c:pt>
                <c:pt idx="22">
                  <c:v>1.8534057947972745E-2</c:v>
                </c:pt>
                <c:pt idx="23">
                  <c:v>2.3120098614503426E-2</c:v>
                </c:pt>
                <c:pt idx="24">
                  <c:v>2.2472085634456542E-2</c:v>
                </c:pt>
                <c:pt idx="25">
                  <c:v>2.2892026049788711E-2</c:v>
                </c:pt>
                <c:pt idx="26">
                  <c:v>2.2472336493050162E-2</c:v>
                </c:pt>
                <c:pt idx="27">
                  <c:v>2.3233910759493492E-2</c:v>
                </c:pt>
                <c:pt idx="28">
                  <c:v>2.4070079283889139E-2</c:v>
                </c:pt>
                <c:pt idx="29">
                  <c:v>2.3383545935230204E-2</c:v>
                </c:pt>
                <c:pt idx="30">
                  <c:v>2.4209113082609819E-2</c:v>
                </c:pt>
                <c:pt idx="31">
                  <c:v>2.2614659342039305E-2</c:v>
                </c:pt>
                <c:pt idx="32">
                  <c:v>2.4555403889356321E-2</c:v>
                </c:pt>
                <c:pt idx="33">
                  <c:v>2.5149166132691251E-2</c:v>
                </c:pt>
                <c:pt idx="34">
                  <c:v>2.6317318044061518E-2</c:v>
                </c:pt>
                <c:pt idx="35">
                  <c:v>2.6253303870294321E-2</c:v>
                </c:pt>
                <c:pt idx="36">
                  <c:v>1.7947255681755408E-2</c:v>
                </c:pt>
                <c:pt idx="37">
                  <c:v>2.2229893880521431E-2</c:v>
                </c:pt>
                <c:pt idx="38">
                  <c:v>2.5471411259162573E-2</c:v>
                </c:pt>
                <c:pt idx="39">
                  <c:v>2.5201296652907941E-2</c:v>
                </c:pt>
                <c:pt idx="40">
                  <c:v>2.5138404851285514E-2</c:v>
                </c:pt>
                <c:pt idx="41">
                  <c:v>2.6166456264177764E-2</c:v>
                </c:pt>
                <c:pt idx="42">
                  <c:v>2.7040046240304278E-2</c:v>
                </c:pt>
                <c:pt idx="43">
                  <c:v>2.8002481960713241E-2</c:v>
                </c:pt>
                <c:pt idx="44">
                  <c:v>2.7525137823893282E-2</c:v>
                </c:pt>
                <c:pt idx="45">
                  <c:v>2.7311983720557403E-2</c:v>
                </c:pt>
                <c:pt idx="46">
                  <c:v>2.8049581532936841E-2</c:v>
                </c:pt>
                <c:pt idx="47">
                  <c:v>2.8488899075966873E-2</c:v>
                </c:pt>
                <c:pt idx="48">
                  <c:v>2.6497187148530658E-2</c:v>
                </c:pt>
                <c:pt idx="49">
                  <c:v>2.4968539149019295E-2</c:v>
                </c:pt>
                <c:pt idx="50">
                  <c:v>2.4947395824324668E-2</c:v>
                </c:pt>
                <c:pt idx="51">
                  <c:v>2.4733699037054056E-2</c:v>
                </c:pt>
              </c:numCache>
            </c:numRef>
          </c:val>
          <c:smooth val="0"/>
          <c:extLst>
            <c:ext xmlns:c16="http://schemas.microsoft.com/office/drawing/2014/chart" uri="{C3380CC4-5D6E-409C-BE32-E72D297353CC}">
              <c16:uniqueId val="{00000007-3C78-4B4F-BAE3-7458418D957F}"/>
            </c:ext>
          </c:extLst>
        </c:ser>
        <c:ser>
          <c:idx val="4"/>
          <c:order val="4"/>
          <c:tx>
            <c:strRef>
              <c:f>TdR_63!$B$90</c:f>
              <c:strCache>
                <c:ptCount val="1"/>
                <c:pt idx="0">
                  <c:v>Tertiaire non marchand</c:v>
                </c:pt>
              </c:strCache>
            </c:strRef>
          </c:tx>
          <c:marker>
            <c:symbol val="none"/>
          </c:marker>
          <c:cat>
            <c:strRef>
              <c:f>TdR_63!$C$85:$BB$85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TdR_63!$C$90:$BB$90</c:f>
              <c:numCache>
                <c:formatCode>0.0%</c:formatCode>
                <c:ptCount val="52"/>
                <c:pt idx="0">
                  <c:v>1.3028662124712714E-3</c:v>
                </c:pt>
                <c:pt idx="1">
                  <c:v>1.2413256909297639E-3</c:v>
                </c:pt>
                <c:pt idx="2">
                  <c:v>1.2878027194994596E-3</c:v>
                </c:pt>
                <c:pt idx="3">
                  <c:v>1.3719615157594372E-3</c:v>
                </c:pt>
                <c:pt idx="4">
                  <c:v>1.3852066527122889E-3</c:v>
                </c:pt>
                <c:pt idx="5">
                  <c:v>9.7907720198113111E-4</c:v>
                </c:pt>
                <c:pt idx="6">
                  <c:v>1.020473227318132E-3</c:v>
                </c:pt>
                <c:pt idx="7">
                  <c:v>8.7076739912058786E-4</c:v>
                </c:pt>
                <c:pt idx="8">
                  <c:v>1.0686503510931485E-3</c:v>
                </c:pt>
                <c:pt idx="9">
                  <c:v>8.8779922720114341E-4</c:v>
                </c:pt>
                <c:pt idx="10">
                  <c:v>8.2463319319764394E-4</c:v>
                </c:pt>
                <c:pt idx="11">
                  <c:v>9.3868873786353754E-4</c:v>
                </c:pt>
                <c:pt idx="12">
                  <c:v>7.351314504722645E-4</c:v>
                </c:pt>
                <c:pt idx="13">
                  <c:v>7.8821447578591086E-4</c:v>
                </c:pt>
                <c:pt idx="14">
                  <c:v>8.5907351514344962E-4</c:v>
                </c:pt>
                <c:pt idx="15">
                  <c:v>1.0094218776949522E-3</c:v>
                </c:pt>
                <c:pt idx="16">
                  <c:v>9.9483104700950355E-4</c:v>
                </c:pt>
                <c:pt idx="17">
                  <c:v>8.9549595020938226E-4</c:v>
                </c:pt>
                <c:pt idx="18">
                  <c:v>1.1521155141543727E-3</c:v>
                </c:pt>
                <c:pt idx="19">
                  <c:v>1.0323494114673351E-3</c:v>
                </c:pt>
                <c:pt idx="20">
                  <c:v>1.2236681203129103E-3</c:v>
                </c:pt>
                <c:pt idx="21">
                  <c:v>1.3474266521643935E-3</c:v>
                </c:pt>
                <c:pt idx="22">
                  <c:v>1.0672658774410451E-3</c:v>
                </c:pt>
                <c:pt idx="23">
                  <c:v>1.1472599349696849E-3</c:v>
                </c:pt>
                <c:pt idx="24">
                  <c:v>1.3483702719895867E-3</c:v>
                </c:pt>
                <c:pt idx="25">
                  <c:v>1.4675139747599131E-3</c:v>
                </c:pt>
                <c:pt idx="26">
                  <c:v>1.5116682274219713E-3</c:v>
                </c:pt>
                <c:pt idx="27">
                  <c:v>1.3518475191231223E-3</c:v>
                </c:pt>
                <c:pt idx="28">
                  <c:v>1.4939142628651537E-3</c:v>
                </c:pt>
                <c:pt idx="29">
                  <c:v>1.413792420576702E-3</c:v>
                </c:pt>
                <c:pt idx="30">
                  <c:v>1.4493546236097683E-3</c:v>
                </c:pt>
                <c:pt idx="31">
                  <c:v>1.8233935679763302E-3</c:v>
                </c:pt>
                <c:pt idx="32">
                  <c:v>1.850098339306993E-3</c:v>
                </c:pt>
                <c:pt idx="33">
                  <c:v>1.6234779293751716E-3</c:v>
                </c:pt>
                <c:pt idx="34">
                  <c:v>1.6278571557383657E-3</c:v>
                </c:pt>
                <c:pt idx="35">
                  <c:v>1.9174864039283501E-3</c:v>
                </c:pt>
                <c:pt idx="36">
                  <c:v>1.4917453999123205E-3</c:v>
                </c:pt>
                <c:pt idx="37">
                  <c:v>1.5785308648399708E-3</c:v>
                </c:pt>
                <c:pt idx="38">
                  <c:v>2.4092258122429345E-3</c:v>
                </c:pt>
                <c:pt idx="39">
                  <c:v>2.993035133209749E-3</c:v>
                </c:pt>
                <c:pt idx="40">
                  <c:v>6.398985872328131E-3</c:v>
                </c:pt>
                <c:pt idx="41">
                  <c:v>7.1790666438427504E-3</c:v>
                </c:pt>
                <c:pt idx="42">
                  <c:v>7.3868648934378349E-3</c:v>
                </c:pt>
                <c:pt idx="43">
                  <c:v>6.7118119798586454E-3</c:v>
                </c:pt>
                <c:pt idx="44">
                  <c:v>7.2987869264068408E-3</c:v>
                </c:pt>
                <c:pt idx="45">
                  <c:v>6.7634013788681353E-3</c:v>
                </c:pt>
                <c:pt idx="46">
                  <c:v>6.1708027830289199E-3</c:v>
                </c:pt>
                <c:pt idx="47">
                  <c:v>6.2743966216209021E-3</c:v>
                </c:pt>
                <c:pt idx="48">
                  <c:v>5.8800962176776047E-3</c:v>
                </c:pt>
                <c:pt idx="49">
                  <c:v>6.4116173830366732E-3</c:v>
                </c:pt>
                <c:pt idx="50">
                  <c:v>6.0857695941203748E-3</c:v>
                </c:pt>
                <c:pt idx="51">
                  <c:v>6.0531932506011875E-3</c:v>
                </c:pt>
              </c:numCache>
            </c:numRef>
          </c:val>
          <c:smooth val="0"/>
          <c:extLst>
            <c:ext xmlns:c16="http://schemas.microsoft.com/office/drawing/2014/chart" uri="{C3380CC4-5D6E-409C-BE32-E72D297353CC}">
              <c16:uniqueId val="{00000008-3C78-4B4F-BAE3-7458418D957F}"/>
            </c:ext>
          </c:extLst>
        </c:ser>
        <c:dLbls>
          <c:showLegendKey val="0"/>
          <c:showVal val="0"/>
          <c:showCatName val="0"/>
          <c:showSerName val="0"/>
          <c:showPercent val="0"/>
          <c:showBubbleSize val="0"/>
        </c:dLbls>
        <c:smooth val="0"/>
        <c:axId val="152237568"/>
        <c:axId val="152239104"/>
      </c:lineChart>
      <c:catAx>
        <c:axId val="152237568"/>
        <c:scaling>
          <c:orientation val="minMax"/>
        </c:scaling>
        <c:delete val="0"/>
        <c:axPos val="b"/>
        <c:numFmt formatCode="General" sourceLinked="0"/>
        <c:majorTickMark val="out"/>
        <c:minorTickMark val="none"/>
        <c:tickLblPos val="nextTo"/>
        <c:crossAx val="152239104"/>
        <c:crosses val="autoZero"/>
        <c:auto val="1"/>
        <c:lblAlgn val="ctr"/>
        <c:lblOffset val="100"/>
        <c:noMultiLvlLbl val="0"/>
      </c:catAx>
      <c:valAx>
        <c:axId val="152239104"/>
        <c:scaling>
          <c:orientation val="minMax"/>
        </c:scaling>
        <c:delete val="0"/>
        <c:axPos val="l"/>
        <c:majorGridlines/>
        <c:numFmt formatCode="0.0%" sourceLinked="1"/>
        <c:majorTickMark val="out"/>
        <c:minorTickMark val="none"/>
        <c:tickLblPos val="nextTo"/>
        <c:crossAx val="15223756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TdR_69!$B$86</c:f>
              <c:strCache>
                <c:ptCount val="1"/>
                <c:pt idx="0">
                  <c:v>Agriculture</c:v>
                </c:pt>
              </c:strCache>
            </c:strRef>
          </c:tx>
          <c:marker>
            <c:symbol val="none"/>
          </c:marker>
          <c:cat>
            <c:strRef>
              <c:f>TdR_69!$C$85:$AW$85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TdR_69!$C$86:$AW$86</c:f>
              <c:numCache>
                <c:formatCode>0.0%</c:formatCode>
                <c:ptCount val="47"/>
                <c:pt idx="0">
                  <c:v>1.7047670423345727E-2</c:v>
                </c:pt>
                <c:pt idx="1">
                  <c:v>1.6047003934956547E-2</c:v>
                </c:pt>
                <c:pt idx="2">
                  <c:v>1.7485315304607368E-2</c:v>
                </c:pt>
                <c:pt idx="3">
                  <c:v>1.0081940500147301E-2</c:v>
                </c:pt>
                <c:pt idx="4">
                  <c:v>7.8932755473701353E-3</c:v>
                </c:pt>
                <c:pt idx="5">
                  <c:v>8.1623931674049046E-3</c:v>
                </c:pt>
                <c:pt idx="6">
                  <c:v>4.7533331696710786E-3</c:v>
                </c:pt>
                <c:pt idx="7">
                  <c:v>1.9751701178781821E-3</c:v>
                </c:pt>
                <c:pt idx="8">
                  <c:v>2.8738442851175467E-3</c:v>
                </c:pt>
                <c:pt idx="9">
                  <c:v>3.3158029538600292E-3</c:v>
                </c:pt>
                <c:pt idx="10">
                  <c:v>3.0987152391670912E-3</c:v>
                </c:pt>
                <c:pt idx="11">
                  <c:v>1.2821284980625396E-2</c:v>
                </c:pt>
                <c:pt idx="12">
                  <c:v>1.5068813684797089E-2</c:v>
                </c:pt>
                <c:pt idx="13">
                  <c:v>1.3364577735597535E-2</c:v>
                </c:pt>
                <c:pt idx="14">
                  <c:v>1.1594899341364954E-2</c:v>
                </c:pt>
                <c:pt idx="15">
                  <c:v>1.1430934949465656E-2</c:v>
                </c:pt>
                <c:pt idx="16">
                  <c:v>1.4799087423236379E-2</c:v>
                </c:pt>
                <c:pt idx="17">
                  <c:v>2.8763202361956213E-2</c:v>
                </c:pt>
                <c:pt idx="18">
                  <c:v>2.5160572005959263E-2</c:v>
                </c:pt>
                <c:pt idx="19">
                  <c:v>2.2362089152569473E-2</c:v>
                </c:pt>
                <c:pt idx="20">
                  <c:v>8.025432018108002E-3</c:v>
                </c:pt>
                <c:pt idx="21">
                  <c:v>1.6033349694788111E-2</c:v>
                </c:pt>
                <c:pt idx="22">
                  <c:v>4.6978884057881877E-3</c:v>
                </c:pt>
                <c:pt idx="23">
                  <c:v>8.7232810189471818E-3</c:v>
                </c:pt>
                <c:pt idx="24">
                  <c:v>7.5645019475083126E-3</c:v>
                </c:pt>
                <c:pt idx="25">
                  <c:v>7.7027739307291496E-3</c:v>
                </c:pt>
                <c:pt idx="26">
                  <c:v>3.1855596943365224E-3</c:v>
                </c:pt>
                <c:pt idx="27">
                  <c:v>5.3581122378203736E-3</c:v>
                </c:pt>
                <c:pt idx="28">
                  <c:v>7.4056394748972789E-3</c:v>
                </c:pt>
                <c:pt idx="29">
                  <c:v>1.0550856486313048E-2</c:v>
                </c:pt>
                <c:pt idx="30">
                  <c:v>9.9775371387032918E-3</c:v>
                </c:pt>
                <c:pt idx="31">
                  <c:v>5.9489671213937599E-3</c:v>
                </c:pt>
                <c:pt idx="32">
                  <c:v>1.2694647819942451E-2</c:v>
                </c:pt>
                <c:pt idx="33">
                  <c:v>1.2927371343086943E-2</c:v>
                </c:pt>
                <c:pt idx="34">
                  <c:v>7.7814083567950918E-3</c:v>
                </c:pt>
                <c:pt idx="35">
                  <c:v>8.2507173662464215E-3</c:v>
                </c:pt>
                <c:pt idx="36">
                  <c:v>8.2613871649775492E-3</c:v>
                </c:pt>
                <c:pt idx="37">
                  <c:v>1.3412225323574906E-2</c:v>
                </c:pt>
                <c:pt idx="38">
                  <c:v>1.1462642837385264E-2</c:v>
                </c:pt>
                <c:pt idx="39">
                  <c:v>9.7737999559310233E-3</c:v>
                </c:pt>
                <c:pt idx="40">
                  <c:v>5.4381775266004817E-3</c:v>
                </c:pt>
                <c:pt idx="41">
                  <c:v>8.6124011156180538E-3</c:v>
                </c:pt>
                <c:pt idx="42">
                  <c:v>8.3623031499595688E-3</c:v>
                </c:pt>
                <c:pt idx="43">
                  <c:v>4.9481354230928674E-3</c:v>
                </c:pt>
                <c:pt idx="44">
                  <c:v>7.0183996176732596E-3</c:v>
                </c:pt>
                <c:pt idx="45">
                  <c:v>2.3884856573897294E-2</c:v>
                </c:pt>
                <c:pt idx="46">
                  <c:v>1.1188469162590241E-2</c:v>
                </c:pt>
              </c:numCache>
            </c:numRef>
          </c:val>
          <c:smooth val="0"/>
          <c:extLst>
            <c:ext xmlns:c16="http://schemas.microsoft.com/office/drawing/2014/chart" uri="{C3380CC4-5D6E-409C-BE32-E72D297353CC}">
              <c16:uniqueId val="{00000000-EFF3-441A-9C18-3CB2AF167C17}"/>
            </c:ext>
          </c:extLst>
        </c:ser>
        <c:ser>
          <c:idx val="1"/>
          <c:order val="1"/>
          <c:tx>
            <c:strRef>
              <c:f>TdR_69!$B$87</c:f>
              <c:strCache>
                <c:ptCount val="1"/>
                <c:pt idx="0">
                  <c:v>Industrie</c:v>
                </c:pt>
              </c:strCache>
            </c:strRef>
          </c:tx>
          <c:marker>
            <c:symbol val="none"/>
          </c:marker>
          <c:cat>
            <c:strRef>
              <c:f>TdR_69!$C$85:$AW$85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TdR_69!$C$87:$AW$87</c:f>
              <c:numCache>
                <c:formatCode>0.0%</c:formatCode>
                <c:ptCount val="47"/>
                <c:pt idx="0">
                  <c:v>8.8680962348147943E-2</c:v>
                </c:pt>
                <c:pt idx="1">
                  <c:v>8.5938042317526442E-2</c:v>
                </c:pt>
                <c:pt idx="2">
                  <c:v>8.2423589679995288E-2</c:v>
                </c:pt>
                <c:pt idx="3">
                  <c:v>8.002868919485169E-2</c:v>
                </c:pt>
                <c:pt idx="4">
                  <c:v>7.4534628063240682E-2</c:v>
                </c:pt>
                <c:pt idx="5">
                  <c:v>7.192304262431029E-2</c:v>
                </c:pt>
                <c:pt idx="6">
                  <c:v>7.0533502028592363E-2</c:v>
                </c:pt>
                <c:pt idx="7">
                  <c:v>6.7689296915101199E-2</c:v>
                </c:pt>
                <c:pt idx="8">
                  <c:v>7.0774148010332799E-2</c:v>
                </c:pt>
                <c:pt idx="9">
                  <c:v>7.1737759326083436E-2</c:v>
                </c:pt>
                <c:pt idx="10">
                  <c:v>7.3202997547539186E-2</c:v>
                </c:pt>
                <c:pt idx="11">
                  <c:v>7.3395610668535324E-2</c:v>
                </c:pt>
                <c:pt idx="12">
                  <c:v>7.3109624682998281E-2</c:v>
                </c:pt>
                <c:pt idx="13">
                  <c:v>7.405975736278568E-2</c:v>
                </c:pt>
                <c:pt idx="14">
                  <c:v>7.0877385994054048E-2</c:v>
                </c:pt>
                <c:pt idx="15">
                  <c:v>7.2905670343569859E-2</c:v>
                </c:pt>
                <c:pt idx="16">
                  <c:v>7.2526543777954353E-2</c:v>
                </c:pt>
                <c:pt idx="17">
                  <c:v>7.3583454944092588E-2</c:v>
                </c:pt>
                <c:pt idx="18">
                  <c:v>7.96644597855799E-2</c:v>
                </c:pt>
                <c:pt idx="19">
                  <c:v>7.8746917553350892E-2</c:v>
                </c:pt>
                <c:pt idx="20">
                  <c:v>7.8537547042060216E-2</c:v>
                </c:pt>
                <c:pt idx="21">
                  <c:v>7.9946448520976349E-2</c:v>
                </c:pt>
                <c:pt idx="22">
                  <c:v>8.0027633488033656E-2</c:v>
                </c:pt>
                <c:pt idx="23">
                  <c:v>8.2579194457148355E-2</c:v>
                </c:pt>
                <c:pt idx="24">
                  <c:v>8.3653496719754347E-2</c:v>
                </c:pt>
                <c:pt idx="25">
                  <c:v>8.8077180790456344E-2</c:v>
                </c:pt>
                <c:pt idx="26">
                  <c:v>9.0704000732851314E-2</c:v>
                </c:pt>
                <c:pt idx="27">
                  <c:v>9.1826633398639612E-2</c:v>
                </c:pt>
                <c:pt idx="28">
                  <c:v>9.1358194156259898E-2</c:v>
                </c:pt>
                <c:pt idx="29">
                  <c:v>9.0129494102959271E-2</c:v>
                </c:pt>
                <c:pt idx="30">
                  <c:v>8.9822915195700237E-2</c:v>
                </c:pt>
                <c:pt idx="31">
                  <c:v>8.5238473126395362E-2</c:v>
                </c:pt>
                <c:pt idx="32">
                  <c:v>8.4753482355424514E-2</c:v>
                </c:pt>
                <c:pt idx="33">
                  <c:v>8.2072532058414499E-2</c:v>
                </c:pt>
                <c:pt idx="34">
                  <c:v>7.8858163160734712E-2</c:v>
                </c:pt>
                <c:pt idx="35">
                  <c:v>7.759878748440939E-2</c:v>
                </c:pt>
                <c:pt idx="36">
                  <c:v>5.2477923914593286E-2</c:v>
                </c:pt>
                <c:pt idx="37">
                  <c:v>6.0756426925256367E-2</c:v>
                </c:pt>
                <c:pt idx="38">
                  <c:v>7.0604332325280655E-2</c:v>
                </c:pt>
                <c:pt idx="39">
                  <c:v>7.4216629856433999E-2</c:v>
                </c:pt>
                <c:pt idx="40">
                  <c:v>7.9653693594243249E-2</c:v>
                </c:pt>
                <c:pt idx="41">
                  <c:v>7.8314013505941416E-2</c:v>
                </c:pt>
                <c:pt idx="42">
                  <c:v>7.9564542153593112E-2</c:v>
                </c:pt>
                <c:pt idx="43">
                  <c:v>8.4180374012596496E-2</c:v>
                </c:pt>
                <c:pt idx="44">
                  <c:v>8.3682759324850309E-2</c:v>
                </c:pt>
                <c:pt idx="45">
                  <c:v>8.0502691350765196E-2</c:v>
                </c:pt>
                <c:pt idx="46">
                  <c:v>8.321774101278813E-2</c:v>
                </c:pt>
              </c:numCache>
            </c:numRef>
          </c:val>
          <c:smooth val="0"/>
          <c:extLst>
            <c:ext xmlns:c16="http://schemas.microsoft.com/office/drawing/2014/chart" uri="{C3380CC4-5D6E-409C-BE32-E72D297353CC}">
              <c16:uniqueId val="{00000001-EFF3-441A-9C18-3CB2AF167C17}"/>
            </c:ext>
          </c:extLst>
        </c:ser>
        <c:ser>
          <c:idx val="2"/>
          <c:order val="2"/>
          <c:tx>
            <c:strRef>
              <c:f>TdR_69!$B$88</c:f>
              <c:strCache>
                <c:ptCount val="1"/>
                <c:pt idx="0">
                  <c:v>Construction</c:v>
                </c:pt>
              </c:strCache>
            </c:strRef>
          </c:tx>
          <c:marker>
            <c:symbol val="none"/>
          </c:marker>
          <c:cat>
            <c:strRef>
              <c:f>TdR_69!$C$85:$AW$85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TdR_69!$C$88:$AW$88</c:f>
              <c:numCache>
                <c:formatCode>0.0%</c:formatCode>
                <c:ptCount val="47"/>
                <c:pt idx="0">
                  <c:v>0.10481659346485418</c:v>
                </c:pt>
                <c:pt idx="1">
                  <c:v>0.10106692593262659</c:v>
                </c:pt>
                <c:pt idx="2">
                  <c:v>0.1024832455289767</c:v>
                </c:pt>
                <c:pt idx="3">
                  <c:v>0.10373773549015031</c:v>
                </c:pt>
                <c:pt idx="4">
                  <c:v>9.9018928594645797E-2</c:v>
                </c:pt>
                <c:pt idx="5">
                  <c:v>9.8354956794419551E-2</c:v>
                </c:pt>
                <c:pt idx="6">
                  <c:v>9.5465951480350184E-2</c:v>
                </c:pt>
                <c:pt idx="7">
                  <c:v>8.9141042340822416E-2</c:v>
                </c:pt>
                <c:pt idx="8">
                  <c:v>9.2514563446471465E-2</c:v>
                </c:pt>
                <c:pt idx="9">
                  <c:v>9.7148969329926338E-2</c:v>
                </c:pt>
                <c:pt idx="10">
                  <c:v>9.9860825373112361E-2</c:v>
                </c:pt>
                <c:pt idx="11">
                  <c:v>9.4563089604219649E-2</c:v>
                </c:pt>
                <c:pt idx="12">
                  <c:v>9.5385889375666208E-2</c:v>
                </c:pt>
                <c:pt idx="13">
                  <c:v>9.0925569498670936E-2</c:v>
                </c:pt>
                <c:pt idx="14">
                  <c:v>9.068545162419607E-2</c:v>
                </c:pt>
                <c:pt idx="15">
                  <c:v>9.3394291116453823E-2</c:v>
                </c:pt>
                <c:pt idx="16">
                  <c:v>9.0449081681261145E-2</c:v>
                </c:pt>
                <c:pt idx="17">
                  <c:v>9.7148898345798387E-2</c:v>
                </c:pt>
                <c:pt idx="18">
                  <c:v>9.5707908757433818E-2</c:v>
                </c:pt>
                <c:pt idx="19">
                  <c:v>9.9861904824198197E-2</c:v>
                </c:pt>
                <c:pt idx="20">
                  <c:v>9.8367333607447205E-2</c:v>
                </c:pt>
                <c:pt idx="21">
                  <c:v>0.10613568744368257</c:v>
                </c:pt>
                <c:pt idx="22">
                  <c:v>0.11213544241733497</c:v>
                </c:pt>
                <c:pt idx="23">
                  <c:v>0.12508995754506641</c:v>
                </c:pt>
                <c:pt idx="24">
                  <c:v>0.13438058670167682</c:v>
                </c:pt>
                <c:pt idx="25">
                  <c:v>0.13291820751894781</c:v>
                </c:pt>
                <c:pt idx="26">
                  <c:v>0.13862867834922193</c:v>
                </c:pt>
                <c:pt idx="27">
                  <c:v>0.14248946661465603</c:v>
                </c:pt>
                <c:pt idx="28">
                  <c:v>0.13966004436567547</c:v>
                </c:pt>
                <c:pt idx="29">
                  <c:v>0.13949275487623239</c:v>
                </c:pt>
                <c:pt idx="30">
                  <c:v>0.14433285522885705</c:v>
                </c:pt>
                <c:pt idx="31">
                  <c:v>0.1362287540150266</c:v>
                </c:pt>
                <c:pt idx="32">
                  <c:v>0.14640933927202673</c:v>
                </c:pt>
                <c:pt idx="33">
                  <c:v>0.1447385920652017</c:v>
                </c:pt>
                <c:pt idx="34">
                  <c:v>0.14454273399362091</c:v>
                </c:pt>
                <c:pt idx="35">
                  <c:v>0.13478637305019389</c:v>
                </c:pt>
                <c:pt idx="36">
                  <c:v>6.8020636939799387E-2</c:v>
                </c:pt>
                <c:pt idx="37">
                  <c:v>0.1078827224245162</c:v>
                </c:pt>
                <c:pt idx="38">
                  <c:v>0.12454207622775075</c:v>
                </c:pt>
                <c:pt idx="39">
                  <c:v>0.12979129650855067</c:v>
                </c:pt>
                <c:pt idx="40">
                  <c:v>0.13162711334680019</c:v>
                </c:pt>
                <c:pt idx="41">
                  <c:v>0.12895531069120933</c:v>
                </c:pt>
                <c:pt idx="42">
                  <c:v>0.12774994751235641</c:v>
                </c:pt>
                <c:pt idx="43">
                  <c:v>0.12959481717085852</c:v>
                </c:pt>
                <c:pt idx="44">
                  <c:v>0.1306400852755385</c:v>
                </c:pt>
                <c:pt idx="45">
                  <c:v>0.12580702430722845</c:v>
                </c:pt>
                <c:pt idx="46">
                  <c:v>0.12505977375572924</c:v>
                </c:pt>
              </c:numCache>
            </c:numRef>
          </c:val>
          <c:smooth val="0"/>
          <c:extLst>
            <c:ext xmlns:c16="http://schemas.microsoft.com/office/drawing/2014/chart" uri="{C3380CC4-5D6E-409C-BE32-E72D297353CC}">
              <c16:uniqueId val="{00000002-EFF3-441A-9C18-3CB2AF167C17}"/>
            </c:ext>
          </c:extLst>
        </c:ser>
        <c:ser>
          <c:idx val="3"/>
          <c:order val="3"/>
          <c:tx>
            <c:strRef>
              <c:f>TdR_69!$B$89</c:f>
              <c:strCache>
                <c:ptCount val="1"/>
                <c:pt idx="0">
                  <c:v>Tertiaire marchand</c:v>
                </c:pt>
              </c:strCache>
            </c:strRef>
          </c:tx>
          <c:marker>
            <c:symbol val="none"/>
          </c:marker>
          <c:cat>
            <c:strRef>
              <c:f>TdR_69!$C$85:$AW$85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TdR_69!$C$89:$AW$89</c:f>
              <c:numCache>
                <c:formatCode>0.0%</c:formatCode>
                <c:ptCount val="47"/>
                <c:pt idx="0">
                  <c:v>2.6304933419015589E-2</c:v>
                </c:pt>
                <c:pt idx="1">
                  <c:v>2.5354839537130427E-2</c:v>
                </c:pt>
                <c:pt idx="2">
                  <c:v>2.6187087620831925E-2</c:v>
                </c:pt>
                <c:pt idx="3">
                  <c:v>2.4056530199361915E-2</c:v>
                </c:pt>
                <c:pt idx="4">
                  <c:v>2.3500198778573043E-2</c:v>
                </c:pt>
                <c:pt idx="5">
                  <c:v>2.2773575729752922E-2</c:v>
                </c:pt>
                <c:pt idx="6">
                  <c:v>2.2617906213514949E-2</c:v>
                </c:pt>
                <c:pt idx="7">
                  <c:v>2.2893273899311655E-2</c:v>
                </c:pt>
                <c:pt idx="8">
                  <c:v>2.3231256668272152E-2</c:v>
                </c:pt>
                <c:pt idx="9">
                  <c:v>2.344263262939307E-2</c:v>
                </c:pt>
                <c:pt idx="10">
                  <c:v>2.4121877923696591E-2</c:v>
                </c:pt>
                <c:pt idx="11">
                  <c:v>2.4847448561095307E-2</c:v>
                </c:pt>
                <c:pt idx="12">
                  <c:v>2.4810902084509701E-2</c:v>
                </c:pt>
                <c:pt idx="13">
                  <c:v>2.5635428128420148E-2</c:v>
                </c:pt>
                <c:pt idx="14">
                  <c:v>2.4630040110960646E-2</c:v>
                </c:pt>
                <c:pt idx="15">
                  <c:v>2.4780377174117321E-2</c:v>
                </c:pt>
                <c:pt idx="16">
                  <c:v>2.507611829567475E-2</c:v>
                </c:pt>
                <c:pt idx="17">
                  <c:v>2.7448756734088749E-2</c:v>
                </c:pt>
                <c:pt idx="18">
                  <c:v>2.8117707501507442E-2</c:v>
                </c:pt>
                <c:pt idx="19">
                  <c:v>2.7430099860676058E-2</c:v>
                </c:pt>
                <c:pt idx="20">
                  <c:v>2.8315391135590104E-2</c:v>
                </c:pt>
                <c:pt idx="21">
                  <c:v>2.8563570228455112E-2</c:v>
                </c:pt>
                <c:pt idx="22">
                  <c:v>2.9112729068073297E-2</c:v>
                </c:pt>
                <c:pt idx="23">
                  <c:v>3.0526683023560118E-2</c:v>
                </c:pt>
                <c:pt idx="24">
                  <c:v>3.1305311369577662E-2</c:v>
                </c:pt>
                <c:pt idx="25">
                  <c:v>3.22600431107221E-2</c:v>
                </c:pt>
                <c:pt idx="26">
                  <c:v>3.3306333147982627E-2</c:v>
                </c:pt>
                <c:pt idx="27">
                  <c:v>3.3863860663484735E-2</c:v>
                </c:pt>
                <c:pt idx="28">
                  <c:v>3.6067094132701628E-2</c:v>
                </c:pt>
                <c:pt idx="29">
                  <c:v>3.5153708213068062E-2</c:v>
                </c:pt>
                <c:pt idx="30">
                  <c:v>3.5552548703824773E-2</c:v>
                </c:pt>
                <c:pt idx="31">
                  <c:v>3.5358455282504274E-2</c:v>
                </c:pt>
                <c:pt idx="32">
                  <c:v>3.5588082420191264E-2</c:v>
                </c:pt>
                <c:pt idx="33">
                  <c:v>3.6027935601684914E-2</c:v>
                </c:pt>
                <c:pt idx="34">
                  <c:v>3.6482452599841279E-2</c:v>
                </c:pt>
                <c:pt idx="35">
                  <c:v>3.5468982061593282E-2</c:v>
                </c:pt>
                <c:pt idx="36">
                  <c:v>2.4428546937420588E-2</c:v>
                </c:pt>
                <c:pt idx="37">
                  <c:v>2.6376784053708895E-2</c:v>
                </c:pt>
                <c:pt idx="38">
                  <c:v>3.0716543473275171E-2</c:v>
                </c:pt>
                <c:pt idx="39">
                  <c:v>3.1451303619251754E-2</c:v>
                </c:pt>
                <c:pt idx="40">
                  <c:v>3.118782059928836E-2</c:v>
                </c:pt>
                <c:pt idx="41">
                  <c:v>3.351736215823279E-2</c:v>
                </c:pt>
                <c:pt idx="42">
                  <c:v>3.3525012685907699E-2</c:v>
                </c:pt>
                <c:pt idx="43">
                  <c:v>3.3834770928758064E-2</c:v>
                </c:pt>
                <c:pt idx="44">
                  <c:v>3.5507211456788257E-2</c:v>
                </c:pt>
                <c:pt idx="45">
                  <c:v>3.4821505983458331E-2</c:v>
                </c:pt>
                <c:pt idx="46">
                  <c:v>3.3954460796765812E-2</c:v>
                </c:pt>
              </c:numCache>
            </c:numRef>
          </c:val>
          <c:smooth val="0"/>
          <c:extLst>
            <c:ext xmlns:c16="http://schemas.microsoft.com/office/drawing/2014/chart" uri="{C3380CC4-5D6E-409C-BE32-E72D297353CC}">
              <c16:uniqueId val="{00000003-EFF3-441A-9C18-3CB2AF167C17}"/>
            </c:ext>
          </c:extLst>
        </c:ser>
        <c:ser>
          <c:idx val="4"/>
          <c:order val="4"/>
          <c:tx>
            <c:strRef>
              <c:f>TdR_69!$B$90</c:f>
              <c:strCache>
                <c:ptCount val="1"/>
                <c:pt idx="0">
                  <c:v>Tertiaire non marchand</c:v>
                </c:pt>
              </c:strCache>
            </c:strRef>
          </c:tx>
          <c:marker>
            <c:symbol val="none"/>
          </c:marker>
          <c:cat>
            <c:strRef>
              <c:f>TdR_69!$C$85:$AW$85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TdR_69!$C$90:$AW$90</c:f>
              <c:numCache>
                <c:formatCode>0.0%</c:formatCode>
                <c:ptCount val="47"/>
                <c:pt idx="0">
                  <c:v>3.2655208788118697E-3</c:v>
                </c:pt>
                <c:pt idx="1">
                  <c:v>3.7781404423147132E-3</c:v>
                </c:pt>
                <c:pt idx="2">
                  <c:v>3.9507317072541518E-3</c:v>
                </c:pt>
                <c:pt idx="3">
                  <c:v>3.9355000490225575E-3</c:v>
                </c:pt>
                <c:pt idx="4">
                  <c:v>3.6651269945581809E-3</c:v>
                </c:pt>
                <c:pt idx="5">
                  <c:v>2.9173368983961556E-3</c:v>
                </c:pt>
                <c:pt idx="6">
                  <c:v>2.9262637611088527E-3</c:v>
                </c:pt>
                <c:pt idx="7">
                  <c:v>2.6196962482973865E-3</c:v>
                </c:pt>
                <c:pt idx="8">
                  <c:v>2.7719818198797888E-3</c:v>
                </c:pt>
                <c:pt idx="9">
                  <c:v>2.4200890137438791E-3</c:v>
                </c:pt>
                <c:pt idx="10">
                  <c:v>2.4169815174259215E-3</c:v>
                </c:pt>
                <c:pt idx="11">
                  <c:v>2.5866605876552025E-3</c:v>
                </c:pt>
                <c:pt idx="12">
                  <c:v>2.5353979500950538E-3</c:v>
                </c:pt>
                <c:pt idx="13">
                  <c:v>2.7715088397819183E-3</c:v>
                </c:pt>
                <c:pt idx="14">
                  <c:v>2.9166432678571766E-3</c:v>
                </c:pt>
                <c:pt idx="15">
                  <c:v>3.456102988399655E-3</c:v>
                </c:pt>
                <c:pt idx="16">
                  <c:v>2.9506653368675073E-3</c:v>
                </c:pt>
                <c:pt idx="17">
                  <c:v>3.3289228962323785E-3</c:v>
                </c:pt>
                <c:pt idx="18">
                  <c:v>3.488625848012337E-3</c:v>
                </c:pt>
                <c:pt idx="19">
                  <c:v>3.5384781419307955E-3</c:v>
                </c:pt>
                <c:pt idx="20">
                  <c:v>3.5999032837162404E-3</c:v>
                </c:pt>
                <c:pt idx="21">
                  <c:v>3.4820112890165287E-3</c:v>
                </c:pt>
                <c:pt idx="22">
                  <c:v>3.2290801697376216E-3</c:v>
                </c:pt>
                <c:pt idx="23">
                  <c:v>3.312983529284426E-3</c:v>
                </c:pt>
                <c:pt idx="24">
                  <c:v>4.1065763335216849E-3</c:v>
                </c:pt>
                <c:pt idx="25">
                  <c:v>4.2411430314190169E-3</c:v>
                </c:pt>
                <c:pt idx="26">
                  <c:v>4.3331564524183219E-3</c:v>
                </c:pt>
                <c:pt idx="27">
                  <c:v>4.6610780931341999E-3</c:v>
                </c:pt>
                <c:pt idx="28">
                  <c:v>4.6523099165313225E-3</c:v>
                </c:pt>
                <c:pt idx="29">
                  <c:v>4.7026093191369061E-3</c:v>
                </c:pt>
                <c:pt idx="30">
                  <c:v>5.1959727674091988E-3</c:v>
                </c:pt>
                <c:pt idx="31">
                  <c:v>5.1948492153946375E-3</c:v>
                </c:pt>
                <c:pt idx="32">
                  <c:v>6.2357933422486555E-3</c:v>
                </c:pt>
                <c:pt idx="33">
                  <c:v>6.2689295861073453E-3</c:v>
                </c:pt>
                <c:pt idx="34">
                  <c:v>6.5493325471715847E-3</c:v>
                </c:pt>
                <c:pt idx="35">
                  <c:v>6.9209074447042591E-3</c:v>
                </c:pt>
                <c:pt idx="36">
                  <c:v>4.912254206766711E-3</c:v>
                </c:pt>
                <c:pt idx="37">
                  <c:v>5.6238749301669774E-3</c:v>
                </c:pt>
                <c:pt idx="38">
                  <c:v>7.5045615203532656E-3</c:v>
                </c:pt>
                <c:pt idx="39">
                  <c:v>7.3306296827013728E-3</c:v>
                </c:pt>
                <c:pt idx="40">
                  <c:v>8.2051322189203614E-3</c:v>
                </c:pt>
                <c:pt idx="41">
                  <c:v>9.4128673190680256E-3</c:v>
                </c:pt>
                <c:pt idx="42">
                  <c:v>1.0464683157768499E-2</c:v>
                </c:pt>
                <c:pt idx="43">
                  <c:v>1.0303491336476265E-2</c:v>
                </c:pt>
                <c:pt idx="44">
                  <c:v>8.927218550085627E-3</c:v>
                </c:pt>
                <c:pt idx="45">
                  <c:v>9.7266634636234712E-3</c:v>
                </c:pt>
                <c:pt idx="46">
                  <c:v>9.9648851886661866E-3</c:v>
                </c:pt>
              </c:numCache>
            </c:numRef>
          </c:val>
          <c:smooth val="0"/>
          <c:extLst>
            <c:ext xmlns:c16="http://schemas.microsoft.com/office/drawing/2014/chart" uri="{C3380CC4-5D6E-409C-BE32-E72D297353CC}">
              <c16:uniqueId val="{00000004-EFF3-441A-9C18-3CB2AF167C17}"/>
            </c:ext>
          </c:extLst>
        </c:ser>
        <c:dLbls>
          <c:showLegendKey val="0"/>
          <c:showVal val="0"/>
          <c:showCatName val="0"/>
          <c:showSerName val="0"/>
          <c:showPercent val="0"/>
          <c:showBubbleSize val="0"/>
        </c:dLbls>
        <c:smooth val="0"/>
        <c:axId val="152588672"/>
        <c:axId val="152590208"/>
      </c:lineChart>
      <c:catAx>
        <c:axId val="152588672"/>
        <c:scaling>
          <c:orientation val="minMax"/>
        </c:scaling>
        <c:delete val="0"/>
        <c:axPos val="b"/>
        <c:numFmt formatCode="General" sourceLinked="0"/>
        <c:majorTickMark val="out"/>
        <c:minorTickMark val="none"/>
        <c:tickLblPos val="nextTo"/>
        <c:crossAx val="152590208"/>
        <c:crosses val="autoZero"/>
        <c:auto val="1"/>
        <c:lblAlgn val="ctr"/>
        <c:lblOffset val="100"/>
        <c:noMultiLvlLbl val="0"/>
      </c:catAx>
      <c:valAx>
        <c:axId val="152590208"/>
        <c:scaling>
          <c:orientation val="minMax"/>
        </c:scaling>
        <c:delete val="0"/>
        <c:axPos val="l"/>
        <c:majorGridlines/>
        <c:numFmt formatCode="0.0%" sourceLinked="1"/>
        <c:majorTickMark val="out"/>
        <c:minorTickMark val="none"/>
        <c:tickLblPos val="nextTo"/>
        <c:crossAx val="1525886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TdR_69!$B$86</c:f>
              <c:strCache>
                <c:ptCount val="1"/>
                <c:pt idx="0">
                  <c:v>Agriculture</c:v>
                </c:pt>
              </c:strCache>
            </c:strRef>
          </c:tx>
          <c:marker>
            <c:symbol val="none"/>
          </c:marker>
          <c:cat>
            <c:strRef>
              <c:f>TdR_69!$C$85:$AZ$85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TdR_69!$C$86:$AZ$86</c:f>
              <c:numCache>
                <c:formatCode>0.0%</c:formatCode>
                <c:ptCount val="50"/>
                <c:pt idx="0">
                  <c:v>1.7047670423345727E-2</c:v>
                </c:pt>
                <c:pt idx="1">
                  <c:v>1.6047003934956547E-2</c:v>
                </c:pt>
                <c:pt idx="2">
                  <c:v>1.7485315304607368E-2</c:v>
                </c:pt>
                <c:pt idx="3">
                  <c:v>1.0081940500147301E-2</c:v>
                </c:pt>
                <c:pt idx="4">
                  <c:v>7.8932755473701353E-3</c:v>
                </c:pt>
                <c:pt idx="5">
                  <c:v>8.1623931674049046E-3</c:v>
                </c:pt>
                <c:pt idx="6">
                  <c:v>4.7533331696710786E-3</c:v>
                </c:pt>
                <c:pt idx="7">
                  <c:v>1.9751701178781821E-3</c:v>
                </c:pt>
                <c:pt idx="8">
                  <c:v>2.8738442851175467E-3</c:v>
                </c:pt>
                <c:pt idx="9">
                  <c:v>3.3158029538600292E-3</c:v>
                </c:pt>
                <c:pt idx="10">
                  <c:v>3.0987152391670912E-3</c:v>
                </c:pt>
                <c:pt idx="11">
                  <c:v>1.2821284980625396E-2</c:v>
                </c:pt>
                <c:pt idx="12">
                  <c:v>1.5068813684797089E-2</c:v>
                </c:pt>
                <c:pt idx="13">
                  <c:v>1.3364577735597535E-2</c:v>
                </c:pt>
                <c:pt idx="14">
                  <c:v>1.1594899341364954E-2</c:v>
                </c:pt>
                <c:pt idx="15">
                  <c:v>1.1430934949465656E-2</c:v>
                </c:pt>
                <c:pt idx="16">
                  <c:v>1.4799087423236379E-2</c:v>
                </c:pt>
                <c:pt idx="17">
                  <c:v>2.8763202361956213E-2</c:v>
                </c:pt>
                <c:pt idx="18">
                  <c:v>2.5160572005959263E-2</c:v>
                </c:pt>
                <c:pt idx="19">
                  <c:v>2.2362089152569473E-2</c:v>
                </c:pt>
                <c:pt idx="20">
                  <c:v>8.025432018108002E-3</c:v>
                </c:pt>
                <c:pt idx="21">
                  <c:v>1.6033349694788111E-2</c:v>
                </c:pt>
                <c:pt idx="22">
                  <c:v>4.6978884057881877E-3</c:v>
                </c:pt>
                <c:pt idx="23">
                  <c:v>8.7232810189471818E-3</c:v>
                </c:pt>
                <c:pt idx="24">
                  <c:v>7.5645019475083126E-3</c:v>
                </c:pt>
                <c:pt idx="25">
                  <c:v>7.7027739307291496E-3</c:v>
                </c:pt>
                <c:pt idx="26">
                  <c:v>3.1855596943365224E-3</c:v>
                </c:pt>
                <c:pt idx="27">
                  <c:v>5.3581122378203736E-3</c:v>
                </c:pt>
                <c:pt idx="28">
                  <c:v>7.4056394748972789E-3</c:v>
                </c:pt>
                <c:pt idx="29">
                  <c:v>1.0550856486313048E-2</c:v>
                </c:pt>
                <c:pt idx="30">
                  <c:v>9.9775371387032918E-3</c:v>
                </c:pt>
                <c:pt idx="31">
                  <c:v>5.9489671213937599E-3</c:v>
                </c:pt>
                <c:pt idx="32">
                  <c:v>1.2694647819942451E-2</c:v>
                </c:pt>
                <c:pt idx="33">
                  <c:v>1.2927371343086943E-2</c:v>
                </c:pt>
                <c:pt idx="34">
                  <c:v>7.7814083567950918E-3</c:v>
                </c:pt>
                <c:pt idx="35">
                  <c:v>8.2507173662464215E-3</c:v>
                </c:pt>
                <c:pt idx="36">
                  <c:v>8.2613871649775492E-3</c:v>
                </c:pt>
                <c:pt idx="37">
                  <c:v>1.3412225323574906E-2</c:v>
                </c:pt>
                <c:pt idx="38">
                  <c:v>1.1462642837385264E-2</c:v>
                </c:pt>
                <c:pt idx="39">
                  <c:v>9.7737999559310233E-3</c:v>
                </c:pt>
                <c:pt idx="40">
                  <c:v>5.4381775266004817E-3</c:v>
                </c:pt>
                <c:pt idx="41">
                  <c:v>8.6124011156180538E-3</c:v>
                </c:pt>
                <c:pt idx="42">
                  <c:v>8.3623031499595688E-3</c:v>
                </c:pt>
                <c:pt idx="43">
                  <c:v>4.9481354230928674E-3</c:v>
                </c:pt>
                <c:pt idx="44">
                  <c:v>7.0183996176732596E-3</c:v>
                </c:pt>
                <c:pt idx="45">
                  <c:v>2.3884856573897294E-2</c:v>
                </c:pt>
                <c:pt idx="46">
                  <c:v>1.1188469162590241E-2</c:v>
                </c:pt>
                <c:pt idx="47">
                  <c:v>1.3889658035428815E-2</c:v>
                </c:pt>
                <c:pt idx="48">
                  <c:v>1.4980294641906729E-2</c:v>
                </c:pt>
                <c:pt idx="49">
                  <c:v>3.0904821118248854E-2</c:v>
                </c:pt>
              </c:numCache>
            </c:numRef>
          </c:val>
          <c:smooth val="0"/>
          <c:extLst>
            <c:ext xmlns:c16="http://schemas.microsoft.com/office/drawing/2014/chart" uri="{C3380CC4-5D6E-409C-BE32-E72D297353CC}">
              <c16:uniqueId val="{00000000-D618-4785-AF92-901F1437A73E}"/>
            </c:ext>
          </c:extLst>
        </c:ser>
        <c:ser>
          <c:idx val="1"/>
          <c:order val="1"/>
          <c:tx>
            <c:strRef>
              <c:f>TdR_69!$B$87</c:f>
              <c:strCache>
                <c:ptCount val="1"/>
                <c:pt idx="0">
                  <c:v>Industrie</c:v>
                </c:pt>
              </c:strCache>
            </c:strRef>
          </c:tx>
          <c:marker>
            <c:symbol val="none"/>
          </c:marker>
          <c:cat>
            <c:strRef>
              <c:f>TdR_69!$C$85:$AZ$85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TdR_69!$C$87:$AZ$87</c:f>
              <c:numCache>
                <c:formatCode>0.0%</c:formatCode>
                <c:ptCount val="50"/>
                <c:pt idx="0">
                  <c:v>8.8680962348147943E-2</c:v>
                </c:pt>
                <c:pt idx="1">
                  <c:v>8.5938042317526442E-2</c:v>
                </c:pt>
                <c:pt idx="2">
                  <c:v>8.2423589679995288E-2</c:v>
                </c:pt>
                <c:pt idx="3">
                  <c:v>8.002868919485169E-2</c:v>
                </c:pt>
                <c:pt idx="4">
                  <c:v>7.4534628063240682E-2</c:v>
                </c:pt>
                <c:pt idx="5">
                  <c:v>7.192304262431029E-2</c:v>
                </c:pt>
                <c:pt idx="6">
                  <c:v>7.0533502028592363E-2</c:v>
                </c:pt>
                <c:pt idx="7">
                  <c:v>6.7689296915101199E-2</c:v>
                </c:pt>
                <c:pt idx="8">
                  <c:v>7.0774148010332799E-2</c:v>
                </c:pt>
                <c:pt idx="9">
                  <c:v>7.1737759326083436E-2</c:v>
                </c:pt>
                <c:pt idx="10">
                  <c:v>7.3202997547539186E-2</c:v>
                </c:pt>
                <c:pt idx="11">
                  <c:v>7.3395610668535324E-2</c:v>
                </c:pt>
                <c:pt idx="12">
                  <c:v>7.3109624682998281E-2</c:v>
                </c:pt>
                <c:pt idx="13">
                  <c:v>7.405975736278568E-2</c:v>
                </c:pt>
                <c:pt idx="14">
                  <c:v>7.0877385994054048E-2</c:v>
                </c:pt>
                <c:pt idx="15">
                  <c:v>7.2905670343569859E-2</c:v>
                </c:pt>
                <c:pt idx="16">
                  <c:v>7.2526543777954353E-2</c:v>
                </c:pt>
                <c:pt idx="17">
                  <c:v>7.3583454944092588E-2</c:v>
                </c:pt>
                <c:pt idx="18">
                  <c:v>7.96644597855799E-2</c:v>
                </c:pt>
                <c:pt idx="19">
                  <c:v>7.8746917553350892E-2</c:v>
                </c:pt>
                <c:pt idx="20">
                  <c:v>7.8537547042060216E-2</c:v>
                </c:pt>
                <c:pt idx="21">
                  <c:v>7.9946448520976349E-2</c:v>
                </c:pt>
                <c:pt idx="22">
                  <c:v>8.0027633488033656E-2</c:v>
                </c:pt>
                <c:pt idx="23">
                  <c:v>8.2579194457148355E-2</c:v>
                </c:pt>
                <c:pt idx="24">
                  <c:v>8.3653496719754347E-2</c:v>
                </c:pt>
                <c:pt idx="25">
                  <c:v>8.8077180790456344E-2</c:v>
                </c:pt>
                <c:pt idx="26">
                  <c:v>9.0704000732851314E-2</c:v>
                </c:pt>
                <c:pt idx="27">
                  <c:v>9.1826633398639612E-2</c:v>
                </c:pt>
                <c:pt idx="28">
                  <c:v>9.1358194156259898E-2</c:v>
                </c:pt>
                <c:pt idx="29">
                  <c:v>9.0129494102959271E-2</c:v>
                </c:pt>
                <c:pt idx="30">
                  <c:v>8.9822915195700237E-2</c:v>
                </c:pt>
                <c:pt idx="31">
                  <c:v>8.5238473126395362E-2</c:v>
                </c:pt>
                <c:pt idx="32">
                  <c:v>8.4753482355424514E-2</c:v>
                </c:pt>
                <c:pt idx="33">
                  <c:v>8.2072532058414499E-2</c:v>
                </c:pt>
                <c:pt idx="34">
                  <c:v>7.8858163160734712E-2</c:v>
                </c:pt>
                <c:pt idx="35">
                  <c:v>7.759878748440939E-2</c:v>
                </c:pt>
                <c:pt idx="36">
                  <c:v>5.2477923914593286E-2</c:v>
                </c:pt>
                <c:pt idx="37">
                  <c:v>6.0756426925256367E-2</c:v>
                </c:pt>
                <c:pt idx="38">
                  <c:v>7.0604332325280655E-2</c:v>
                </c:pt>
                <c:pt idx="39">
                  <c:v>7.4216629856433999E-2</c:v>
                </c:pt>
                <c:pt idx="40">
                  <c:v>7.9653693594243249E-2</c:v>
                </c:pt>
                <c:pt idx="41">
                  <c:v>7.8314013505941416E-2</c:v>
                </c:pt>
                <c:pt idx="42">
                  <c:v>7.9564542153593112E-2</c:v>
                </c:pt>
                <c:pt idx="43">
                  <c:v>8.4180374012596496E-2</c:v>
                </c:pt>
                <c:pt idx="44">
                  <c:v>8.3682759324850309E-2</c:v>
                </c:pt>
                <c:pt idx="45">
                  <c:v>8.0502691350765196E-2</c:v>
                </c:pt>
                <c:pt idx="46">
                  <c:v>8.321774101278813E-2</c:v>
                </c:pt>
                <c:pt idx="47">
                  <c:v>8.3845264611870168E-2</c:v>
                </c:pt>
                <c:pt idx="48">
                  <c:v>8.3968437382939035E-2</c:v>
                </c:pt>
                <c:pt idx="49">
                  <c:v>8.3404665691613575E-2</c:v>
                </c:pt>
              </c:numCache>
            </c:numRef>
          </c:val>
          <c:smooth val="0"/>
          <c:extLst>
            <c:ext xmlns:c16="http://schemas.microsoft.com/office/drawing/2014/chart" uri="{C3380CC4-5D6E-409C-BE32-E72D297353CC}">
              <c16:uniqueId val="{00000001-D618-4785-AF92-901F1437A73E}"/>
            </c:ext>
          </c:extLst>
        </c:ser>
        <c:ser>
          <c:idx val="2"/>
          <c:order val="2"/>
          <c:tx>
            <c:strRef>
              <c:f>TdR_69!$B$88</c:f>
              <c:strCache>
                <c:ptCount val="1"/>
                <c:pt idx="0">
                  <c:v>Construction</c:v>
                </c:pt>
              </c:strCache>
            </c:strRef>
          </c:tx>
          <c:marker>
            <c:symbol val="none"/>
          </c:marker>
          <c:cat>
            <c:strRef>
              <c:f>TdR_69!$C$85:$AZ$85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TdR_69!$C$88:$AZ$88</c:f>
              <c:numCache>
                <c:formatCode>0.0%</c:formatCode>
                <c:ptCount val="50"/>
                <c:pt idx="0">
                  <c:v>0.10481659346485418</c:v>
                </c:pt>
                <c:pt idx="1">
                  <c:v>0.10106692593262659</c:v>
                </c:pt>
                <c:pt idx="2">
                  <c:v>0.1024832455289767</c:v>
                </c:pt>
                <c:pt idx="3">
                  <c:v>0.10373773549015031</c:v>
                </c:pt>
                <c:pt idx="4">
                  <c:v>9.9018928594645797E-2</c:v>
                </c:pt>
                <c:pt idx="5">
                  <c:v>9.8354956794419551E-2</c:v>
                </c:pt>
                <c:pt idx="6">
                  <c:v>9.5465951480350184E-2</c:v>
                </c:pt>
                <c:pt idx="7">
                  <c:v>8.9141042340822416E-2</c:v>
                </c:pt>
                <c:pt idx="8">
                  <c:v>9.2514563446471465E-2</c:v>
                </c:pt>
                <c:pt idx="9">
                  <c:v>9.7148969329926338E-2</c:v>
                </c:pt>
                <c:pt idx="10">
                  <c:v>9.9860825373112361E-2</c:v>
                </c:pt>
                <c:pt idx="11">
                  <c:v>9.4563089604219649E-2</c:v>
                </c:pt>
                <c:pt idx="12">
                  <c:v>9.5385889375666208E-2</c:v>
                </c:pt>
                <c:pt idx="13">
                  <c:v>9.0925569498670936E-2</c:v>
                </c:pt>
                <c:pt idx="14">
                  <c:v>9.068545162419607E-2</c:v>
                </c:pt>
                <c:pt idx="15">
                  <c:v>9.3394291116453823E-2</c:v>
                </c:pt>
                <c:pt idx="16">
                  <c:v>9.0449081681261145E-2</c:v>
                </c:pt>
                <c:pt idx="17">
                  <c:v>9.7148898345798387E-2</c:v>
                </c:pt>
                <c:pt idx="18">
                  <c:v>9.5707908757433818E-2</c:v>
                </c:pt>
                <c:pt idx="19">
                  <c:v>9.9861904824198197E-2</c:v>
                </c:pt>
                <c:pt idx="20">
                  <c:v>9.8367333607447205E-2</c:v>
                </c:pt>
                <c:pt idx="21">
                  <c:v>0.10613568744368257</c:v>
                </c:pt>
                <c:pt idx="22">
                  <c:v>0.11213544241733497</c:v>
                </c:pt>
                <c:pt idx="23">
                  <c:v>0.12508995754506641</c:v>
                </c:pt>
                <c:pt idx="24">
                  <c:v>0.13438058670167682</c:v>
                </c:pt>
                <c:pt idx="25">
                  <c:v>0.13291820751894781</c:v>
                </c:pt>
                <c:pt idx="26">
                  <c:v>0.13862867834922193</c:v>
                </c:pt>
                <c:pt idx="27">
                  <c:v>0.14248946661465603</c:v>
                </c:pt>
                <c:pt idx="28">
                  <c:v>0.13966004436567547</c:v>
                </c:pt>
                <c:pt idx="29">
                  <c:v>0.13949275487623239</c:v>
                </c:pt>
                <c:pt idx="30">
                  <c:v>0.14433285522885705</c:v>
                </c:pt>
                <c:pt idx="31">
                  <c:v>0.1362287540150266</c:v>
                </c:pt>
                <c:pt idx="32">
                  <c:v>0.14640933927202673</c:v>
                </c:pt>
                <c:pt idx="33">
                  <c:v>0.1447385920652017</c:v>
                </c:pt>
                <c:pt idx="34">
                  <c:v>0.14454273399362091</c:v>
                </c:pt>
                <c:pt idx="35">
                  <c:v>0.13478637305019389</c:v>
                </c:pt>
                <c:pt idx="36">
                  <c:v>6.8020636939799387E-2</c:v>
                </c:pt>
                <c:pt idx="37">
                  <c:v>0.1078827224245162</c:v>
                </c:pt>
                <c:pt idx="38">
                  <c:v>0.12454207622775075</c:v>
                </c:pt>
                <c:pt idx="39">
                  <c:v>0.12979129650855067</c:v>
                </c:pt>
                <c:pt idx="40">
                  <c:v>0.13162711334680019</c:v>
                </c:pt>
                <c:pt idx="41">
                  <c:v>0.12895531069120933</c:v>
                </c:pt>
                <c:pt idx="42">
                  <c:v>0.12774994751235641</c:v>
                </c:pt>
                <c:pt idx="43">
                  <c:v>0.12959481717085852</c:v>
                </c:pt>
                <c:pt idx="44">
                  <c:v>0.1306400852755385</c:v>
                </c:pt>
                <c:pt idx="45">
                  <c:v>0.12580702430722845</c:v>
                </c:pt>
                <c:pt idx="46">
                  <c:v>0.12505977375572924</c:v>
                </c:pt>
                <c:pt idx="47">
                  <c:v>0.12661914001031316</c:v>
                </c:pt>
                <c:pt idx="48">
                  <c:v>0.12235962107901123</c:v>
                </c:pt>
                <c:pt idx="49">
                  <c:v>0.11831185830037891</c:v>
                </c:pt>
              </c:numCache>
            </c:numRef>
          </c:val>
          <c:smooth val="0"/>
          <c:extLst>
            <c:ext xmlns:c16="http://schemas.microsoft.com/office/drawing/2014/chart" uri="{C3380CC4-5D6E-409C-BE32-E72D297353CC}">
              <c16:uniqueId val="{00000002-D618-4785-AF92-901F1437A73E}"/>
            </c:ext>
          </c:extLst>
        </c:ser>
        <c:ser>
          <c:idx val="3"/>
          <c:order val="3"/>
          <c:tx>
            <c:strRef>
              <c:f>TdR_69!$B$89</c:f>
              <c:strCache>
                <c:ptCount val="1"/>
                <c:pt idx="0">
                  <c:v>Tertiaire marchand</c:v>
                </c:pt>
              </c:strCache>
            </c:strRef>
          </c:tx>
          <c:marker>
            <c:symbol val="none"/>
          </c:marker>
          <c:cat>
            <c:strRef>
              <c:f>TdR_69!$C$85:$AZ$85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TdR_69!$C$89:$AZ$89</c:f>
              <c:numCache>
                <c:formatCode>0.0%</c:formatCode>
                <c:ptCount val="50"/>
                <c:pt idx="0">
                  <c:v>2.6304933419015589E-2</c:v>
                </c:pt>
                <c:pt idx="1">
                  <c:v>2.5354839537130427E-2</c:v>
                </c:pt>
                <c:pt idx="2">
                  <c:v>2.6187087620831925E-2</c:v>
                </c:pt>
                <c:pt idx="3">
                  <c:v>2.4056530199361915E-2</c:v>
                </c:pt>
                <c:pt idx="4">
                  <c:v>2.3500198778573043E-2</c:v>
                </c:pt>
                <c:pt idx="5">
                  <c:v>2.2773575729752922E-2</c:v>
                </c:pt>
                <c:pt idx="6">
                  <c:v>2.2617906213514949E-2</c:v>
                </c:pt>
                <c:pt idx="7">
                  <c:v>2.2893273899311655E-2</c:v>
                </c:pt>
                <c:pt idx="8">
                  <c:v>2.3231256668272152E-2</c:v>
                </c:pt>
                <c:pt idx="9">
                  <c:v>2.344263262939307E-2</c:v>
                </c:pt>
                <c:pt idx="10">
                  <c:v>2.4121877923696591E-2</c:v>
                </c:pt>
                <c:pt idx="11">
                  <c:v>2.4847448561095307E-2</c:v>
                </c:pt>
                <c:pt idx="12">
                  <c:v>2.4810902084509701E-2</c:v>
                </c:pt>
                <c:pt idx="13">
                  <c:v>2.5635428128420148E-2</c:v>
                </c:pt>
                <c:pt idx="14">
                  <c:v>2.4630040110960646E-2</c:v>
                </c:pt>
                <c:pt idx="15">
                  <c:v>2.4780377174117321E-2</c:v>
                </c:pt>
                <c:pt idx="16">
                  <c:v>2.507611829567475E-2</c:v>
                </c:pt>
                <c:pt idx="17">
                  <c:v>2.7448756734088749E-2</c:v>
                </c:pt>
                <c:pt idx="18">
                  <c:v>2.8117707501507442E-2</c:v>
                </c:pt>
                <c:pt idx="19">
                  <c:v>2.7430099860676058E-2</c:v>
                </c:pt>
                <c:pt idx="20">
                  <c:v>2.8315391135590104E-2</c:v>
                </c:pt>
                <c:pt idx="21">
                  <c:v>2.8563570228455112E-2</c:v>
                </c:pt>
                <c:pt idx="22">
                  <c:v>2.9112729068073297E-2</c:v>
                </c:pt>
                <c:pt idx="23">
                  <c:v>3.0526683023560118E-2</c:v>
                </c:pt>
                <c:pt idx="24">
                  <c:v>3.1305311369577662E-2</c:v>
                </c:pt>
                <c:pt idx="25">
                  <c:v>3.22600431107221E-2</c:v>
                </c:pt>
                <c:pt idx="26">
                  <c:v>3.3306333147982627E-2</c:v>
                </c:pt>
                <c:pt idx="27">
                  <c:v>3.3863860663484735E-2</c:v>
                </c:pt>
                <c:pt idx="28">
                  <c:v>3.6067094132701628E-2</c:v>
                </c:pt>
                <c:pt idx="29">
                  <c:v>3.5153708213068062E-2</c:v>
                </c:pt>
                <c:pt idx="30">
                  <c:v>3.5552548703824773E-2</c:v>
                </c:pt>
                <c:pt idx="31">
                  <c:v>3.5358455282504274E-2</c:v>
                </c:pt>
                <c:pt idx="32">
                  <c:v>3.5588082420191264E-2</c:v>
                </c:pt>
                <c:pt idx="33">
                  <c:v>3.6027935601684914E-2</c:v>
                </c:pt>
                <c:pt idx="34">
                  <c:v>3.6482452599841279E-2</c:v>
                </c:pt>
                <c:pt idx="35">
                  <c:v>3.5468982061593282E-2</c:v>
                </c:pt>
                <c:pt idx="36">
                  <c:v>2.4428546937420588E-2</c:v>
                </c:pt>
                <c:pt idx="37">
                  <c:v>2.6376784053708895E-2</c:v>
                </c:pt>
                <c:pt idx="38">
                  <c:v>3.0716543473275171E-2</c:v>
                </c:pt>
                <c:pt idx="39">
                  <c:v>3.1451303619251754E-2</c:v>
                </c:pt>
                <c:pt idx="40">
                  <c:v>3.118782059928836E-2</c:v>
                </c:pt>
                <c:pt idx="41">
                  <c:v>3.351736215823279E-2</c:v>
                </c:pt>
                <c:pt idx="42">
                  <c:v>3.3525012685907699E-2</c:v>
                </c:pt>
                <c:pt idx="43">
                  <c:v>3.3834770928758064E-2</c:v>
                </c:pt>
                <c:pt idx="44">
                  <c:v>3.5507211456788257E-2</c:v>
                </c:pt>
                <c:pt idx="45">
                  <c:v>3.4821505983458331E-2</c:v>
                </c:pt>
                <c:pt idx="46">
                  <c:v>3.3954460796765812E-2</c:v>
                </c:pt>
                <c:pt idx="47">
                  <c:v>3.4436415840655689E-2</c:v>
                </c:pt>
                <c:pt idx="48">
                  <c:v>3.2671356007249103E-2</c:v>
                </c:pt>
                <c:pt idx="49">
                  <c:v>3.2557392266970596E-2</c:v>
                </c:pt>
              </c:numCache>
            </c:numRef>
          </c:val>
          <c:smooth val="0"/>
          <c:extLst>
            <c:ext xmlns:c16="http://schemas.microsoft.com/office/drawing/2014/chart" uri="{C3380CC4-5D6E-409C-BE32-E72D297353CC}">
              <c16:uniqueId val="{00000003-D618-4785-AF92-901F1437A73E}"/>
            </c:ext>
          </c:extLst>
        </c:ser>
        <c:ser>
          <c:idx val="4"/>
          <c:order val="4"/>
          <c:tx>
            <c:strRef>
              <c:f>TdR_69!$B$90</c:f>
              <c:strCache>
                <c:ptCount val="1"/>
                <c:pt idx="0">
                  <c:v>Tertiaire non marchand</c:v>
                </c:pt>
              </c:strCache>
            </c:strRef>
          </c:tx>
          <c:marker>
            <c:symbol val="none"/>
          </c:marker>
          <c:cat>
            <c:strRef>
              <c:f>TdR_69!$C$85:$AZ$85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TdR_69!$C$90:$AZ$90</c:f>
              <c:numCache>
                <c:formatCode>0.0%</c:formatCode>
                <c:ptCount val="50"/>
                <c:pt idx="0">
                  <c:v>3.2655208788118697E-3</c:v>
                </c:pt>
                <c:pt idx="1">
                  <c:v>3.7781404423147132E-3</c:v>
                </c:pt>
                <c:pt idx="2">
                  <c:v>3.9507317072541518E-3</c:v>
                </c:pt>
                <c:pt idx="3">
                  <c:v>3.9355000490225575E-3</c:v>
                </c:pt>
                <c:pt idx="4">
                  <c:v>3.6651269945581809E-3</c:v>
                </c:pt>
                <c:pt idx="5">
                  <c:v>2.9173368983961556E-3</c:v>
                </c:pt>
                <c:pt idx="6">
                  <c:v>2.9262637611088527E-3</c:v>
                </c:pt>
                <c:pt idx="7">
                  <c:v>2.6196962482973865E-3</c:v>
                </c:pt>
                <c:pt idx="8">
                  <c:v>2.7719818198797888E-3</c:v>
                </c:pt>
                <c:pt idx="9">
                  <c:v>2.4200890137438791E-3</c:v>
                </c:pt>
                <c:pt idx="10">
                  <c:v>2.4169815174259215E-3</c:v>
                </c:pt>
                <c:pt idx="11">
                  <c:v>2.5866605876552025E-3</c:v>
                </c:pt>
                <c:pt idx="12">
                  <c:v>2.5353979500950538E-3</c:v>
                </c:pt>
                <c:pt idx="13">
                  <c:v>2.7715088397819183E-3</c:v>
                </c:pt>
                <c:pt idx="14">
                  <c:v>2.9166432678571766E-3</c:v>
                </c:pt>
                <c:pt idx="15">
                  <c:v>3.456102988399655E-3</c:v>
                </c:pt>
                <c:pt idx="16">
                  <c:v>2.9506653368675073E-3</c:v>
                </c:pt>
                <c:pt idx="17">
                  <c:v>3.3289228962323785E-3</c:v>
                </c:pt>
                <c:pt idx="18">
                  <c:v>3.488625848012337E-3</c:v>
                </c:pt>
                <c:pt idx="19">
                  <c:v>3.5384781419307955E-3</c:v>
                </c:pt>
                <c:pt idx="20">
                  <c:v>3.5999032837162404E-3</c:v>
                </c:pt>
                <c:pt idx="21">
                  <c:v>3.4820112890165287E-3</c:v>
                </c:pt>
                <c:pt idx="22">
                  <c:v>3.2290801697376216E-3</c:v>
                </c:pt>
                <c:pt idx="23">
                  <c:v>3.312983529284426E-3</c:v>
                </c:pt>
                <c:pt idx="24">
                  <c:v>4.1065763335216849E-3</c:v>
                </c:pt>
                <c:pt idx="25">
                  <c:v>4.2411430314190169E-3</c:v>
                </c:pt>
                <c:pt idx="26">
                  <c:v>4.3331564524183219E-3</c:v>
                </c:pt>
                <c:pt idx="27">
                  <c:v>4.6610780931341999E-3</c:v>
                </c:pt>
                <c:pt idx="28">
                  <c:v>4.6523099165313225E-3</c:v>
                </c:pt>
                <c:pt idx="29">
                  <c:v>4.7026093191369061E-3</c:v>
                </c:pt>
                <c:pt idx="30">
                  <c:v>5.1959727674091988E-3</c:v>
                </c:pt>
                <c:pt idx="31">
                  <c:v>5.1948492153946375E-3</c:v>
                </c:pt>
                <c:pt idx="32">
                  <c:v>6.2357933422486555E-3</c:v>
                </c:pt>
                <c:pt idx="33">
                  <c:v>6.2689295861073453E-3</c:v>
                </c:pt>
                <c:pt idx="34">
                  <c:v>6.5493325471715847E-3</c:v>
                </c:pt>
                <c:pt idx="35">
                  <c:v>6.9209074447042591E-3</c:v>
                </c:pt>
                <c:pt idx="36">
                  <c:v>4.912254206766711E-3</c:v>
                </c:pt>
                <c:pt idx="37">
                  <c:v>5.6238749301669774E-3</c:v>
                </c:pt>
                <c:pt idx="38">
                  <c:v>7.5045615203532656E-3</c:v>
                </c:pt>
                <c:pt idx="39">
                  <c:v>7.3306296827013728E-3</c:v>
                </c:pt>
                <c:pt idx="40">
                  <c:v>8.2051322189203614E-3</c:v>
                </c:pt>
                <c:pt idx="41">
                  <c:v>9.4128673190680256E-3</c:v>
                </c:pt>
                <c:pt idx="42">
                  <c:v>1.0464683157768499E-2</c:v>
                </c:pt>
                <c:pt idx="43">
                  <c:v>1.0303491336476265E-2</c:v>
                </c:pt>
                <c:pt idx="44">
                  <c:v>8.927218550085627E-3</c:v>
                </c:pt>
                <c:pt idx="45">
                  <c:v>9.7266634636234712E-3</c:v>
                </c:pt>
                <c:pt idx="46">
                  <c:v>9.9648851886661866E-3</c:v>
                </c:pt>
                <c:pt idx="47">
                  <c:v>1.0274905160302274E-2</c:v>
                </c:pt>
                <c:pt idx="48">
                  <c:v>9.462630091200205E-3</c:v>
                </c:pt>
                <c:pt idx="49">
                  <c:v>9.5268776969649038E-3</c:v>
                </c:pt>
              </c:numCache>
            </c:numRef>
          </c:val>
          <c:smooth val="0"/>
          <c:extLst>
            <c:ext xmlns:c16="http://schemas.microsoft.com/office/drawing/2014/chart" uri="{C3380CC4-5D6E-409C-BE32-E72D297353CC}">
              <c16:uniqueId val="{00000004-D618-4785-AF92-901F1437A73E}"/>
            </c:ext>
          </c:extLst>
        </c:ser>
        <c:dLbls>
          <c:showLegendKey val="0"/>
          <c:showVal val="0"/>
          <c:showCatName val="0"/>
          <c:showSerName val="0"/>
          <c:showPercent val="0"/>
          <c:showBubbleSize val="0"/>
        </c:dLbls>
        <c:smooth val="0"/>
        <c:axId val="152588672"/>
        <c:axId val="152590208"/>
      </c:lineChart>
      <c:catAx>
        <c:axId val="152588672"/>
        <c:scaling>
          <c:orientation val="minMax"/>
        </c:scaling>
        <c:delete val="0"/>
        <c:axPos val="b"/>
        <c:numFmt formatCode="General" sourceLinked="0"/>
        <c:majorTickMark val="out"/>
        <c:minorTickMark val="none"/>
        <c:tickLblPos val="nextTo"/>
        <c:crossAx val="152590208"/>
        <c:crosses val="autoZero"/>
        <c:auto val="1"/>
        <c:lblAlgn val="ctr"/>
        <c:lblOffset val="100"/>
        <c:noMultiLvlLbl val="0"/>
      </c:catAx>
      <c:valAx>
        <c:axId val="152590208"/>
        <c:scaling>
          <c:orientation val="minMax"/>
        </c:scaling>
        <c:delete val="0"/>
        <c:axPos val="l"/>
        <c:majorGridlines/>
        <c:numFmt formatCode="0.0%" sourceLinked="1"/>
        <c:majorTickMark val="out"/>
        <c:minorTickMark val="none"/>
        <c:tickLblPos val="nextTo"/>
        <c:crossAx val="1525886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chart" Target="../charts/chart31.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chart" Target="../charts/chart35.xml"/><Relationship Id="rId1" Type="http://schemas.openxmlformats.org/officeDocument/2006/relationships/chart" Target="../charts/chart34.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chart" Target="../charts/chart38.xml"/><Relationship Id="rId1" Type="http://schemas.openxmlformats.org/officeDocument/2006/relationships/chart" Target="../charts/chart37.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42.xml"/><Relationship Id="rId2" Type="http://schemas.openxmlformats.org/officeDocument/2006/relationships/chart" Target="../charts/chart41.xml"/><Relationship Id="rId1" Type="http://schemas.openxmlformats.org/officeDocument/2006/relationships/chart" Target="../charts/chart40.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 Id="rId4" Type="http://schemas.openxmlformats.org/officeDocument/2006/relationships/chart" Target="../charts/chart46.xml"/></Relationships>
</file>

<file path=xl/drawings/_rels/drawing16.xml.rels><?xml version="1.0" encoding="UTF-8" standalone="yes"?>
<Relationships xmlns="http://schemas.openxmlformats.org/package/2006/relationships"><Relationship Id="rId8" Type="http://schemas.openxmlformats.org/officeDocument/2006/relationships/chart" Target="../charts/chart54.xml"/><Relationship Id="rId3" Type="http://schemas.openxmlformats.org/officeDocument/2006/relationships/chart" Target="../charts/chart49.xml"/><Relationship Id="rId7" Type="http://schemas.openxmlformats.org/officeDocument/2006/relationships/chart" Target="../charts/chart53.xml"/><Relationship Id="rId2" Type="http://schemas.openxmlformats.org/officeDocument/2006/relationships/chart" Target="../charts/chart48.xml"/><Relationship Id="rId1" Type="http://schemas.openxmlformats.org/officeDocument/2006/relationships/chart" Target="../charts/chart47.xml"/><Relationship Id="rId6" Type="http://schemas.openxmlformats.org/officeDocument/2006/relationships/chart" Target="../charts/chart52.xml"/><Relationship Id="rId5" Type="http://schemas.openxmlformats.org/officeDocument/2006/relationships/chart" Target="../charts/chart51.xml"/><Relationship Id="rId4" Type="http://schemas.openxmlformats.org/officeDocument/2006/relationships/chart" Target="../charts/chart50.xml"/><Relationship Id="rId9" Type="http://schemas.openxmlformats.org/officeDocument/2006/relationships/chart" Target="../charts/chart55.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58.xml"/><Relationship Id="rId2" Type="http://schemas.openxmlformats.org/officeDocument/2006/relationships/chart" Target="../charts/chart57.xml"/><Relationship Id="rId1" Type="http://schemas.openxmlformats.org/officeDocument/2006/relationships/chart" Target="../charts/chart56.xml"/><Relationship Id="rId6" Type="http://schemas.openxmlformats.org/officeDocument/2006/relationships/chart" Target="../charts/chart61.xml"/><Relationship Id="rId5" Type="http://schemas.openxmlformats.org/officeDocument/2006/relationships/chart" Target="../charts/chart60.xml"/><Relationship Id="rId4" Type="http://schemas.openxmlformats.org/officeDocument/2006/relationships/chart" Target="../charts/chart59.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64.xml"/><Relationship Id="rId7" Type="http://schemas.openxmlformats.org/officeDocument/2006/relationships/chart" Target="../charts/chart68.xml"/><Relationship Id="rId2" Type="http://schemas.openxmlformats.org/officeDocument/2006/relationships/chart" Target="../charts/chart63.xml"/><Relationship Id="rId1" Type="http://schemas.openxmlformats.org/officeDocument/2006/relationships/chart" Target="../charts/chart62.xml"/><Relationship Id="rId6" Type="http://schemas.openxmlformats.org/officeDocument/2006/relationships/chart" Target="../charts/chart67.xml"/><Relationship Id="rId5" Type="http://schemas.openxmlformats.org/officeDocument/2006/relationships/chart" Target="../charts/chart66.xml"/><Relationship Id="rId4" Type="http://schemas.openxmlformats.org/officeDocument/2006/relationships/chart" Target="../charts/chart65.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71.xml"/><Relationship Id="rId2" Type="http://schemas.openxmlformats.org/officeDocument/2006/relationships/chart" Target="../charts/chart70.xml"/><Relationship Id="rId1" Type="http://schemas.openxmlformats.org/officeDocument/2006/relationships/chart" Target="../charts/chart69.xml"/><Relationship Id="rId6" Type="http://schemas.openxmlformats.org/officeDocument/2006/relationships/chart" Target="../charts/chart74.xml"/><Relationship Id="rId5" Type="http://schemas.openxmlformats.org/officeDocument/2006/relationships/chart" Target="../charts/chart73.xml"/><Relationship Id="rId4" Type="http://schemas.openxmlformats.org/officeDocument/2006/relationships/chart" Target="../charts/chart72.xml"/></Relationships>
</file>

<file path=xl/drawings/_rels/drawing2.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77.xml"/><Relationship Id="rId2" Type="http://schemas.openxmlformats.org/officeDocument/2006/relationships/chart" Target="../charts/chart76.xml"/><Relationship Id="rId1" Type="http://schemas.openxmlformats.org/officeDocument/2006/relationships/chart" Target="../charts/chart75.xml"/><Relationship Id="rId5" Type="http://schemas.openxmlformats.org/officeDocument/2006/relationships/chart" Target="../charts/chart79.xml"/><Relationship Id="rId4" Type="http://schemas.openxmlformats.org/officeDocument/2006/relationships/chart" Target="../charts/chart78.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82.xml"/><Relationship Id="rId2" Type="http://schemas.openxmlformats.org/officeDocument/2006/relationships/chart" Target="../charts/chart81.xml"/><Relationship Id="rId1" Type="http://schemas.openxmlformats.org/officeDocument/2006/relationships/chart" Target="../charts/chart80.xml"/><Relationship Id="rId6" Type="http://schemas.openxmlformats.org/officeDocument/2006/relationships/chart" Target="../charts/chart85.xml"/><Relationship Id="rId5" Type="http://schemas.openxmlformats.org/officeDocument/2006/relationships/chart" Target="../charts/chart84.xml"/><Relationship Id="rId4" Type="http://schemas.openxmlformats.org/officeDocument/2006/relationships/chart" Target="../charts/chart83.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88.xml"/><Relationship Id="rId2" Type="http://schemas.openxmlformats.org/officeDocument/2006/relationships/chart" Target="../charts/chart87.xml"/><Relationship Id="rId1" Type="http://schemas.openxmlformats.org/officeDocument/2006/relationships/chart" Target="../charts/chart86.xml"/><Relationship Id="rId6" Type="http://schemas.openxmlformats.org/officeDocument/2006/relationships/chart" Target="../charts/chart91.xml"/><Relationship Id="rId5" Type="http://schemas.openxmlformats.org/officeDocument/2006/relationships/chart" Target="../charts/chart90.xml"/><Relationship Id="rId4" Type="http://schemas.openxmlformats.org/officeDocument/2006/relationships/chart" Target="../charts/chart89.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94.xml"/><Relationship Id="rId2" Type="http://schemas.openxmlformats.org/officeDocument/2006/relationships/chart" Target="../charts/chart93.xml"/><Relationship Id="rId1" Type="http://schemas.openxmlformats.org/officeDocument/2006/relationships/chart" Target="../charts/chart92.xml"/><Relationship Id="rId6" Type="http://schemas.openxmlformats.org/officeDocument/2006/relationships/chart" Target="../charts/chart97.xml"/><Relationship Id="rId5" Type="http://schemas.openxmlformats.org/officeDocument/2006/relationships/chart" Target="../charts/chart96.xml"/><Relationship Id="rId4" Type="http://schemas.openxmlformats.org/officeDocument/2006/relationships/chart" Target="../charts/chart95.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100.xml"/><Relationship Id="rId2" Type="http://schemas.openxmlformats.org/officeDocument/2006/relationships/chart" Target="../charts/chart99.xml"/><Relationship Id="rId1" Type="http://schemas.openxmlformats.org/officeDocument/2006/relationships/chart" Target="../charts/chart98.xml"/><Relationship Id="rId6" Type="http://schemas.openxmlformats.org/officeDocument/2006/relationships/chart" Target="../charts/chart103.xml"/><Relationship Id="rId5" Type="http://schemas.openxmlformats.org/officeDocument/2006/relationships/chart" Target="../charts/chart102.xml"/><Relationship Id="rId4" Type="http://schemas.openxmlformats.org/officeDocument/2006/relationships/chart" Target="../charts/chart101.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106.xml"/><Relationship Id="rId2" Type="http://schemas.openxmlformats.org/officeDocument/2006/relationships/chart" Target="../charts/chart105.xml"/><Relationship Id="rId1" Type="http://schemas.openxmlformats.org/officeDocument/2006/relationships/chart" Target="../charts/chart104.xml"/><Relationship Id="rId6" Type="http://schemas.openxmlformats.org/officeDocument/2006/relationships/chart" Target="../charts/chart109.xml"/><Relationship Id="rId5" Type="http://schemas.openxmlformats.org/officeDocument/2006/relationships/chart" Target="../charts/chart108.xml"/><Relationship Id="rId4" Type="http://schemas.openxmlformats.org/officeDocument/2006/relationships/chart" Target="../charts/chart107.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112.xml"/><Relationship Id="rId2" Type="http://schemas.openxmlformats.org/officeDocument/2006/relationships/chart" Target="../charts/chart111.xml"/><Relationship Id="rId1" Type="http://schemas.openxmlformats.org/officeDocument/2006/relationships/chart" Target="../charts/chart110.xml"/><Relationship Id="rId6" Type="http://schemas.openxmlformats.org/officeDocument/2006/relationships/chart" Target="../charts/chart115.xml"/><Relationship Id="rId5" Type="http://schemas.openxmlformats.org/officeDocument/2006/relationships/chart" Target="../charts/chart114.xml"/><Relationship Id="rId4" Type="http://schemas.openxmlformats.org/officeDocument/2006/relationships/chart" Target="../charts/chart113.xml"/></Relationships>
</file>

<file path=xl/drawings/_rels/drawing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s>
</file>

<file path=xl/drawings/_rels/drawing9.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s>
</file>

<file path=xl/drawings/drawing1.xml><?xml version="1.0" encoding="utf-8"?>
<xdr:wsDr xmlns:xdr="http://schemas.openxmlformats.org/drawingml/2006/spreadsheetDrawing" xmlns:a="http://schemas.openxmlformats.org/drawingml/2006/main">
  <xdr:twoCellAnchor>
    <xdr:from>
      <xdr:col>11</xdr:col>
      <xdr:colOff>228599</xdr:colOff>
      <xdr:row>2</xdr:row>
      <xdr:rowOff>161925</xdr:rowOff>
    </xdr:from>
    <xdr:to>
      <xdr:col>26</xdr:col>
      <xdr:colOff>723900</xdr:colOff>
      <xdr:row>24</xdr:row>
      <xdr:rowOff>0</xdr:rowOff>
    </xdr:to>
    <xdr:graphicFrame macro="">
      <xdr:nvGraphicFramePr>
        <xdr:cNvPr id="3" name="Graphique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518584</xdr:colOff>
      <xdr:row>48</xdr:row>
      <xdr:rowOff>95250</xdr:rowOff>
    </xdr:from>
    <xdr:to>
      <xdr:col>26</xdr:col>
      <xdr:colOff>495300</xdr:colOff>
      <xdr:row>78</xdr:row>
      <xdr:rowOff>84667</xdr:rowOff>
    </xdr:to>
    <xdr:graphicFrame macro="">
      <xdr:nvGraphicFramePr>
        <xdr:cNvPr id="7" name="Graphique 6">
          <a:extLst>
            <a:ext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95250</xdr:colOff>
      <xdr:row>49</xdr:row>
      <xdr:rowOff>1058</xdr:rowOff>
    </xdr:from>
    <xdr:to>
      <xdr:col>9</xdr:col>
      <xdr:colOff>342900</xdr:colOff>
      <xdr:row>78</xdr:row>
      <xdr:rowOff>74085</xdr:rowOff>
    </xdr:to>
    <xdr:graphicFrame macro="">
      <xdr:nvGraphicFramePr>
        <xdr:cNvPr id="8" name="Graphique 7">
          <a:extLst>
            <a:ext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13</xdr:col>
      <xdr:colOff>384173</xdr:colOff>
      <xdr:row>1</xdr:row>
      <xdr:rowOff>171450</xdr:rowOff>
    </xdr:from>
    <xdr:to>
      <xdr:col>26</xdr:col>
      <xdr:colOff>685800</xdr:colOff>
      <xdr:row>22</xdr:row>
      <xdr:rowOff>120650</xdr:rowOff>
    </xdr:to>
    <xdr:graphicFrame macro="">
      <xdr:nvGraphicFramePr>
        <xdr:cNvPr id="3" name="Graphique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371474</xdr:colOff>
      <xdr:row>47</xdr:row>
      <xdr:rowOff>180976</xdr:rowOff>
    </xdr:from>
    <xdr:to>
      <xdr:col>8</xdr:col>
      <xdr:colOff>133350</xdr:colOff>
      <xdr:row>75</xdr:row>
      <xdr:rowOff>76200</xdr:rowOff>
    </xdr:to>
    <xdr:graphicFrame macro="">
      <xdr:nvGraphicFramePr>
        <xdr:cNvPr id="4" name="Graphique 3">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723899</xdr:colOff>
      <xdr:row>48</xdr:row>
      <xdr:rowOff>47625</xdr:rowOff>
    </xdr:from>
    <xdr:to>
      <xdr:col>24</xdr:col>
      <xdr:colOff>219075</xdr:colOff>
      <xdr:row>75</xdr:row>
      <xdr:rowOff>142874</xdr:rowOff>
    </xdr:to>
    <xdr:graphicFrame macro="">
      <xdr:nvGraphicFramePr>
        <xdr:cNvPr id="5" name="Graphique 4">
          <a:extLst>
            <a:ext uri="{FF2B5EF4-FFF2-40B4-BE49-F238E27FC236}">
              <a16:creationId xmlns:a16="http://schemas.microsoft.com/office/drawing/2014/main" id="{00000000-0008-0000-0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13</xdr:col>
      <xdr:colOff>85724</xdr:colOff>
      <xdr:row>2</xdr:row>
      <xdr:rowOff>85726</xdr:rowOff>
    </xdr:from>
    <xdr:to>
      <xdr:col>26</xdr:col>
      <xdr:colOff>609600</xdr:colOff>
      <xdr:row>23</xdr:row>
      <xdr:rowOff>165101</xdr:rowOff>
    </xdr:to>
    <xdr:graphicFrame macro="">
      <xdr:nvGraphicFramePr>
        <xdr:cNvPr id="3" name="Graphique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152399</xdr:colOff>
      <xdr:row>47</xdr:row>
      <xdr:rowOff>142875</xdr:rowOff>
    </xdr:from>
    <xdr:to>
      <xdr:col>11</xdr:col>
      <xdr:colOff>142874</xdr:colOff>
      <xdr:row>73</xdr:row>
      <xdr:rowOff>104775</xdr:rowOff>
    </xdr:to>
    <xdr:graphicFrame macro="">
      <xdr:nvGraphicFramePr>
        <xdr:cNvPr id="4" name="Graphique 3">
          <a:extLst>
            <a:ext uri="{FF2B5EF4-FFF2-40B4-BE49-F238E27FC236}">
              <a16:creationId xmlns:a16="http://schemas.microsoft.com/office/drawing/2014/main" id="{00000000-0008-0000-0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457199</xdr:colOff>
      <xdr:row>48</xdr:row>
      <xdr:rowOff>9524</xdr:rowOff>
    </xdr:from>
    <xdr:to>
      <xdr:col>25</xdr:col>
      <xdr:colOff>485774</xdr:colOff>
      <xdr:row>73</xdr:row>
      <xdr:rowOff>114299</xdr:rowOff>
    </xdr:to>
    <xdr:graphicFrame macro="">
      <xdr:nvGraphicFramePr>
        <xdr:cNvPr id="5" name="Graphique 4">
          <a:extLst>
            <a:ext uri="{FF2B5EF4-FFF2-40B4-BE49-F238E27FC236}">
              <a16:creationId xmlns:a16="http://schemas.microsoft.com/office/drawing/2014/main" id="{00000000-0008-0000-0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14</xdr:col>
      <xdr:colOff>342901</xdr:colOff>
      <xdr:row>2</xdr:row>
      <xdr:rowOff>76200</xdr:rowOff>
    </xdr:from>
    <xdr:to>
      <xdr:col>27</xdr:col>
      <xdr:colOff>161925</xdr:colOff>
      <xdr:row>24</xdr:row>
      <xdr:rowOff>171450</xdr:rowOff>
    </xdr:to>
    <xdr:graphicFrame macro="">
      <xdr:nvGraphicFramePr>
        <xdr:cNvPr id="3" name="Graphique 2">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66675</xdr:colOff>
      <xdr:row>48</xdr:row>
      <xdr:rowOff>85725</xdr:rowOff>
    </xdr:from>
    <xdr:to>
      <xdr:col>8</xdr:col>
      <xdr:colOff>714375</xdr:colOff>
      <xdr:row>73</xdr:row>
      <xdr:rowOff>28575</xdr:rowOff>
    </xdr:to>
    <xdr:graphicFrame macro="">
      <xdr:nvGraphicFramePr>
        <xdr:cNvPr id="4" name="Graphique 3">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298450</xdr:colOff>
      <xdr:row>48</xdr:row>
      <xdr:rowOff>95250</xdr:rowOff>
    </xdr:from>
    <xdr:to>
      <xdr:col>23</xdr:col>
      <xdr:colOff>276225</xdr:colOff>
      <xdr:row>72</xdr:row>
      <xdr:rowOff>180975</xdr:rowOff>
    </xdr:to>
    <xdr:graphicFrame macro="">
      <xdr:nvGraphicFramePr>
        <xdr:cNvPr id="5" name="Graphique 4">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14</xdr:col>
      <xdr:colOff>85724</xdr:colOff>
      <xdr:row>1</xdr:row>
      <xdr:rowOff>177800</xdr:rowOff>
    </xdr:from>
    <xdr:to>
      <xdr:col>27</xdr:col>
      <xdr:colOff>400049</xdr:colOff>
      <xdr:row>25</xdr:row>
      <xdr:rowOff>85726</xdr:rowOff>
    </xdr:to>
    <xdr:graphicFrame macro="">
      <xdr:nvGraphicFramePr>
        <xdr:cNvPr id="2" name="Graphique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66675</xdr:colOff>
      <xdr:row>47</xdr:row>
      <xdr:rowOff>165101</xdr:rowOff>
    </xdr:from>
    <xdr:to>
      <xdr:col>9</xdr:col>
      <xdr:colOff>400050</xdr:colOff>
      <xdr:row>76</xdr:row>
      <xdr:rowOff>19051</xdr:rowOff>
    </xdr:to>
    <xdr:graphicFrame macro="">
      <xdr:nvGraphicFramePr>
        <xdr:cNvPr id="3" name="Graphique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657225</xdr:colOff>
      <xdr:row>48</xdr:row>
      <xdr:rowOff>38100</xdr:rowOff>
    </xdr:from>
    <xdr:to>
      <xdr:col>26</xdr:col>
      <xdr:colOff>0</xdr:colOff>
      <xdr:row>76</xdr:row>
      <xdr:rowOff>57150</xdr:rowOff>
    </xdr:to>
    <xdr:graphicFrame macro="">
      <xdr:nvGraphicFramePr>
        <xdr:cNvPr id="4" name="Graphique 3">
          <a:extLst>
            <a:ext uri="{FF2B5EF4-FFF2-40B4-BE49-F238E27FC236}">
              <a16:creationId xmlns:a16="http://schemas.microsoft.com/office/drawing/2014/main" i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92</xdr:row>
      <xdr:rowOff>0</xdr:rowOff>
    </xdr:from>
    <xdr:to>
      <xdr:col>13</xdr:col>
      <xdr:colOff>304801</xdr:colOff>
      <xdr:row>119</xdr:row>
      <xdr:rowOff>114300</xdr:rowOff>
    </xdr:to>
    <xdr:graphicFrame macro="">
      <xdr:nvGraphicFramePr>
        <xdr:cNvPr id="4" name="Graphique 3">
          <a:extLst>
            <a:ext uri="{FF2B5EF4-FFF2-40B4-BE49-F238E27FC236}">
              <a16:creationId xmlns:a16="http://schemas.microsoft.com/office/drawing/2014/main" id="{00000000-0008-0000-0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3" name="Graphique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2" name="Graphique 1">
          <a:extLst>
            <a:ext uri="{FF2B5EF4-FFF2-40B4-BE49-F238E27FC236}">
              <a16:creationId xmlns:a16="http://schemas.microsoft.com/office/drawing/2014/main" id="{310D0FE9-CA67-4142-91AA-B43C8A54D6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92</xdr:row>
      <xdr:rowOff>0</xdr:rowOff>
    </xdr:from>
    <xdr:to>
      <xdr:col>13</xdr:col>
      <xdr:colOff>304801</xdr:colOff>
      <xdr:row>119</xdr:row>
      <xdr:rowOff>114300</xdr:rowOff>
    </xdr:to>
    <xdr:graphicFrame macro="">
      <xdr:nvGraphicFramePr>
        <xdr:cNvPr id="3" name="Graphique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4" name="Graphique 3">
          <a:extLst>
            <a:ext uri="{FF2B5EF4-FFF2-40B4-BE49-F238E27FC236}">
              <a16:creationId xmlns:a16="http://schemas.microsoft.com/office/drawing/2014/main" id="{00000000-0008-0000-1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2" name="Graphique 1">
          <a:extLst>
            <a:ext uri="{FF2B5EF4-FFF2-40B4-BE49-F238E27FC236}">
              <a16:creationId xmlns:a16="http://schemas.microsoft.com/office/drawing/2014/main" id="{6E734595-BA83-423E-AB43-BD73921D3F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5" name="Graphique 4">
          <a:extLst>
            <a:ext uri="{FF2B5EF4-FFF2-40B4-BE49-F238E27FC236}">
              <a16:creationId xmlns:a16="http://schemas.microsoft.com/office/drawing/2014/main" id="{6920BF17-5B39-42DB-85B3-ED4CA72DC2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92</xdr:row>
      <xdr:rowOff>0</xdr:rowOff>
    </xdr:from>
    <xdr:to>
      <xdr:col>13</xdr:col>
      <xdr:colOff>304801</xdr:colOff>
      <xdr:row>119</xdr:row>
      <xdr:rowOff>114300</xdr:rowOff>
    </xdr:to>
    <xdr:graphicFrame macro="">
      <xdr:nvGraphicFramePr>
        <xdr:cNvPr id="3" name="Graphique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4" name="Graphique 3">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2" name="Graphique 1">
          <a:extLst>
            <a:ext uri="{FF2B5EF4-FFF2-40B4-BE49-F238E27FC236}">
              <a16:creationId xmlns:a16="http://schemas.microsoft.com/office/drawing/2014/main" id="{DD962893-FE04-4C19-BFB2-BDB6000813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5" name="Graphique 4">
          <a:extLst>
            <a:ext uri="{FF2B5EF4-FFF2-40B4-BE49-F238E27FC236}">
              <a16:creationId xmlns:a16="http://schemas.microsoft.com/office/drawing/2014/main" id="{9A4B175A-7C70-4710-9B98-9B0ED10175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6" name="Graphique 5">
          <a:extLst>
            <a:ext uri="{FF2B5EF4-FFF2-40B4-BE49-F238E27FC236}">
              <a16:creationId xmlns:a16="http://schemas.microsoft.com/office/drawing/2014/main" id="{A335A029-FB0E-4F72-B0A5-6E9C014251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8" name="Graphique 7">
          <a:extLst>
            <a:ext uri="{FF2B5EF4-FFF2-40B4-BE49-F238E27FC236}">
              <a16:creationId xmlns:a16="http://schemas.microsoft.com/office/drawing/2014/main" id="{1E3537BF-E172-4BA2-BB7E-8B2D96BBAD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9" name="Graphique 8">
          <a:extLst>
            <a:ext uri="{FF2B5EF4-FFF2-40B4-BE49-F238E27FC236}">
              <a16:creationId xmlns:a16="http://schemas.microsoft.com/office/drawing/2014/main" id="{F1561DC0-0F8C-405F-AD90-AD1B7418CB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10" name="Graphique 9">
          <a:extLst>
            <a:ext uri="{FF2B5EF4-FFF2-40B4-BE49-F238E27FC236}">
              <a16:creationId xmlns:a16="http://schemas.microsoft.com/office/drawing/2014/main" id="{A7D88D6A-2F5A-4EA7-A90F-45CB1D4311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11" name="Graphique 10">
          <a:extLst>
            <a:ext uri="{FF2B5EF4-FFF2-40B4-BE49-F238E27FC236}">
              <a16:creationId xmlns:a16="http://schemas.microsoft.com/office/drawing/2014/main" id="{020C7D60-9D07-4A27-8933-F28D57099F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92</xdr:row>
      <xdr:rowOff>0</xdr:rowOff>
    </xdr:from>
    <xdr:to>
      <xdr:col>13</xdr:col>
      <xdr:colOff>304801</xdr:colOff>
      <xdr:row>119</xdr:row>
      <xdr:rowOff>114300</xdr:rowOff>
    </xdr:to>
    <xdr:graphicFrame macro="">
      <xdr:nvGraphicFramePr>
        <xdr:cNvPr id="3" name="Graphique 2">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4" name="Graphique 3">
          <a:extLst>
            <a:ext uri="{FF2B5EF4-FFF2-40B4-BE49-F238E27FC236}">
              <a16:creationId xmlns:a16="http://schemas.microsoft.com/office/drawing/2014/main" id="{00000000-0008-0000-1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2" name="Graphique 1">
          <a:extLst>
            <a:ext uri="{FF2B5EF4-FFF2-40B4-BE49-F238E27FC236}">
              <a16:creationId xmlns:a16="http://schemas.microsoft.com/office/drawing/2014/main" id="{29F24702-5A6B-4138-A778-B7E1F61335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5" name="Graphique 4">
          <a:extLst>
            <a:ext uri="{FF2B5EF4-FFF2-40B4-BE49-F238E27FC236}">
              <a16:creationId xmlns:a16="http://schemas.microsoft.com/office/drawing/2014/main" id="{C9A6350A-E420-449B-86D7-9FBD38BF91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0</xdr:colOff>
      <xdr:row>92</xdr:row>
      <xdr:rowOff>0</xdr:rowOff>
    </xdr:from>
    <xdr:to>
      <xdr:col>30</xdr:col>
      <xdr:colOff>304801</xdr:colOff>
      <xdr:row>119</xdr:row>
      <xdr:rowOff>114300</xdr:rowOff>
    </xdr:to>
    <xdr:graphicFrame macro="">
      <xdr:nvGraphicFramePr>
        <xdr:cNvPr id="7" name="Graphique 6">
          <a:extLst>
            <a:ext uri="{FF2B5EF4-FFF2-40B4-BE49-F238E27FC236}">
              <a16:creationId xmlns:a16="http://schemas.microsoft.com/office/drawing/2014/main" id="{8EF5BF94-CFD4-4E54-A836-9E98EB50D9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6" name="Graphique 5">
          <a:extLst>
            <a:ext uri="{FF2B5EF4-FFF2-40B4-BE49-F238E27FC236}">
              <a16:creationId xmlns:a16="http://schemas.microsoft.com/office/drawing/2014/main" id="{F130E782-3BED-4E9B-9D9C-2202A90909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0</xdr:colOff>
      <xdr:row>92</xdr:row>
      <xdr:rowOff>0</xdr:rowOff>
    </xdr:from>
    <xdr:to>
      <xdr:col>13</xdr:col>
      <xdr:colOff>304801</xdr:colOff>
      <xdr:row>119</xdr:row>
      <xdr:rowOff>114300</xdr:rowOff>
    </xdr:to>
    <xdr:graphicFrame macro="">
      <xdr:nvGraphicFramePr>
        <xdr:cNvPr id="3" name="Graphique 2">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4" name="Graphique 3">
          <a:extLst>
            <a:ext uri="{FF2B5EF4-FFF2-40B4-BE49-F238E27FC236}">
              <a16:creationId xmlns:a16="http://schemas.microsoft.com/office/drawing/2014/main" id="{00000000-0008-0000-1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2" name="Graphique 1">
          <a:extLst>
            <a:ext uri="{FF2B5EF4-FFF2-40B4-BE49-F238E27FC236}">
              <a16:creationId xmlns:a16="http://schemas.microsoft.com/office/drawing/2014/main" id="{5D5AEBBC-40C4-4E7E-8D83-F613435D00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5" name="Graphique 4">
          <a:extLst>
            <a:ext uri="{FF2B5EF4-FFF2-40B4-BE49-F238E27FC236}">
              <a16:creationId xmlns:a16="http://schemas.microsoft.com/office/drawing/2014/main" id="{EF15BDC3-B518-4455-8170-FC50A754AF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6" name="Graphique 5">
          <a:extLst>
            <a:ext uri="{FF2B5EF4-FFF2-40B4-BE49-F238E27FC236}">
              <a16:creationId xmlns:a16="http://schemas.microsoft.com/office/drawing/2014/main" id="{0774DCAA-AEAD-4FF8-8E17-661AC05D10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7" name="Graphique 6">
          <a:extLst>
            <a:ext uri="{FF2B5EF4-FFF2-40B4-BE49-F238E27FC236}">
              <a16:creationId xmlns:a16="http://schemas.microsoft.com/office/drawing/2014/main" id="{92960F99-57B0-44FA-9E11-E9EA495992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8" name="Graphique 7">
          <a:extLst>
            <a:ext uri="{FF2B5EF4-FFF2-40B4-BE49-F238E27FC236}">
              <a16:creationId xmlns:a16="http://schemas.microsoft.com/office/drawing/2014/main" id="{BFB261F9-E9E5-4169-9895-91387C1207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0</xdr:colOff>
      <xdr:row>92</xdr:row>
      <xdr:rowOff>0</xdr:rowOff>
    </xdr:from>
    <xdr:to>
      <xdr:col>13</xdr:col>
      <xdr:colOff>304801</xdr:colOff>
      <xdr:row>119</xdr:row>
      <xdr:rowOff>114300</xdr:rowOff>
    </xdr:to>
    <xdr:graphicFrame macro="">
      <xdr:nvGraphicFramePr>
        <xdr:cNvPr id="3" name="Graphique 2">
          <a:extLst>
            <a:ext uri="{FF2B5EF4-FFF2-40B4-BE49-F238E27FC236}">
              <a16:creationId xmlns:a16="http://schemas.microsoft.com/office/drawing/2014/main"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4" name="Graphique 3">
          <a:extLst>
            <a:ext uri="{FF2B5EF4-FFF2-40B4-BE49-F238E27FC236}">
              <a16:creationId xmlns:a16="http://schemas.microsoft.com/office/drawing/2014/main" id="{00000000-0008-0000-1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2" name="Graphique 1">
          <a:extLst>
            <a:ext uri="{FF2B5EF4-FFF2-40B4-BE49-F238E27FC236}">
              <a16:creationId xmlns:a16="http://schemas.microsoft.com/office/drawing/2014/main" id="{2ADA7614-5EC7-4595-94F3-8AC4D43CD9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5" name="Graphique 4">
          <a:extLst>
            <a:ext uri="{FF2B5EF4-FFF2-40B4-BE49-F238E27FC236}">
              <a16:creationId xmlns:a16="http://schemas.microsoft.com/office/drawing/2014/main" id="{7ECC0C48-25D7-4C95-920E-0A78D438CB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6" name="Graphique 5">
          <a:extLst>
            <a:ext uri="{FF2B5EF4-FFF2-40B4-BE49-F238E27FC236}">
              <a16:creationId xmlns:a16="http://schemas.microsoft.com/office/drawing/2014/main" id="{C0D6D948-E5BC-4832-8771-20880BAD6A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7" name="Graphique 6">
          <a:extLst>
            <a:ext uri="{FF2B5EF4-FFF2-40B4-BE49-F238E27FC236}">
              <a16:creationId xmlns:a16="http://schemas.microsoft.com/office/drawing/2014/main" id="{6AD5845E-F403-485C-91DC-CC71D0B5E2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12</xdr:col>
      <xdr:colOff>104774</xdr:colOff>
      <xdr:row>1</xdr:row>
      <xdr:rowOff>95250</xdr:rowOff>
    </xdr:from>
    <xdr:to>
      <xdr:col>25</xdr:col>
      <xdr:colOff>66675</xdr:colOff>
      <xdr:row>23</xdr:row>
      <xdr:rowOff>0</xdr:rowOff>
    </xdr:to>
    <xdr:graphicFrame macro="">
      <xdr:nvGraphicFramePr>
        <xdr:cNvPr id="3" name="Graphique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539750</xdr:colOff>
      <xdr:row>48</xdr:row>
      <xdr:rowOff>2380</xdr:rowOff>
    </xdr:from>
    <xdr:to>
      <xdr:col>9</xdr:col>
      <xdr:colOff>71437</xdr:colOff>
      <xdr:row>79</xdr:row>
      <xdr:rowOff>95248</xdr:rowOff>
    </xdr:to>
    <xdr:graphicFrame macro="">
      <xdr:nvGraphicFramePr>
        <xdr:cNvPr id="6" name="Graphique 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723900</xdr:colOff>
      <xdr:row>48</xdr:row>
      <xdr:rowOff>95250</xdr:rowOff>
    </xdr:from>
    <xdr:to>
      <xdr:col>23</xdr:col>
      <xdr:colOff>833437</xdr:colOff>
      <xdr:row>79</xdr:row>
      <xdr:rowOff>130968</xdr:rowOff>
    </xdr:to>
    <xdr:graphicFrame macro="">
      <xdr:nvGraphicFramePr>
        <xdr:cNvPr id="7" name="Graphique 6">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xdr:col>
      <xdr:colOff>0</xdr:colOff>
      <xdr:row>92</xdr:row>
      <xdr:rowOff>0</xdr:rowOff>
    </xdr:from>
    <xdr:to>
      <xdr:col>13</xdr:col>
      <xdr:colOff>304801</xdr:colOff>
      <xdr:row>119</xdr:row>
      <xdr:rowOff>114300</xdr:rowOff>
    </xdr:to>
    <xdr:graphicFrame macro="">
      <xdr:nvGraphicFramePr>
        <xdr:cNvPr id="3" name="Graphique 2">
          <a:extLst>
            <a:ext uri="{FF2B5EF4-FFF2-40B4-BE49-F238E27FC236}">
              <a16:creationId xmlns:a16="http://schemas.microsoft.com/office/drawing/2014/main" id="{00000000-0008-0000-1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4" name="Graphique 3">
          <a:extLst>
            <a:ext uri="{FF2B5EF4-FFF2-40B4-BE49-F238E27FC236}">
              <a16:creationId xmlns:a16="http://schemas.microsoft.com/office/drawing/2014/main" id="{00000000-0008-0000-1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2" name="Graphique 1">
          <a:extLst>
            <a:ext uri="{FF2B5EF4-FFF2-40B4-BE49-F238E27FC236}">
              <a16:creationId xmlns:a16="http://schemas.microsoft.com/office/drawing/2014/main" id="{0A493116-6715-4805-B85D-3D36421803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5" name="Graphique 4">
          <a:extLst>
            <a:ext uri="{FF2B5EF4-FFF2-40B4-BE49-F238E27FC236}">
              <a16:creationId xmlns:a16="http://schemas.microsoft.com/office/drawing/2014/main" id="{B625BBD8-4E4E-4D11-A681-F2AEA0D2FA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6" name="Graphique 5">
          <a:extLst>
            <a:ext uri="{FF2B5EF4-FFF2-40B4-BE49-F238E27FC236}">
              <a16:creationId xmlns:a16="http://schemas.microsoft.com/office/drawing/2014/main" id="{3E98B498-EFB5-4C48-99B9-544D801238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xdr:col>
      <xdr:colOff>0</xdr:colOff>
      <xdr:row>92</xdr:row>
      <xdr:rowOff>0</xdr:rowOff>
    </xdr:from>
    <xdr:to>
      <xdr:col>13</xdr:col>
      <xdr:colOff>304801</xdr:colOff>
      <xdr:row>119</xdr:row>
      <xdr:rowOff>114300</xdr:rowOff>
    </xdr:to>
    <xdr:graphicFrame macro="">
      <xdr:nvGraphicFramePr>
        <xdr:cNvPr id="3" name="Graphique 2">
          <a:extLst>
            <a:ext uri="{FF2B5EF4-FFF2-40B4-BE49-F238E27FC236}">
              <a16:creationId xmlns:a16="http://schemas.microsoft.com/office/drawing/2014/main" id="{00000000-0008-0000-1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4" name="Graphique 3">
          <a:extLst>
            <a:ext uri="{FF2B5EF4-FFF2-40B4-BE49-F238E27FC236}">
              <a16:creationId xmlns:a16="http://schemas.microsoft.com/office/drawing/2014/main" id="{00000000-0008-0000-1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2" name="Graphique 1">
          <a:extLst>
            <a:ext uri="{FF2B5EF4-FFF2-40B4-BE49-F238E27FC236}">
              <a16:creationId xmlns:a16="http://schemas.microsoft.com/office/drawing/2014/main" id="{535A7518-9CF2-422F-B0FC-B9BDAFEF3E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5" name="Graphique 4">
          <a:extLst>
            <a:ext uri="{FF2B5EF4-FFF2-40B4-BE49-F238E27FC236}">
              <a16:creationId xmlns:a16="http://schemas.microsoft.com/office/drawing/2014/main" id="{E3D2B8F8-E1CF-41FA-92E1-061FEADEBD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6" name="Graphique 5">
          <a:extLst>
            <a:ext uri="{FF2B5EF4-FFF2-40B4-BE49-F238E27FC236}">
              <a16:creationId xmlns:a16="http://schemas.microsoft.com/office/drawing/2014/main" id="{6631769B-43CF-4957-A91A-9C02E8D126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7" name="Graphique 6">
          <a:extLst>
            <a:ext uri="{FF2B5EF4-FFF2-40B4-BE49-F238E27FC236}">
              <a16:creationId xmlns:a16="http://schemas.microsoft.com/office/drawing/2014/main" id="{744EA555-EE4C-4412-935C-A1C03F56A1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92</xdr:row>
      <xdr:rowOff>0</xdr:rowOff>
    </xdr:from>
    <xdr:to>
      <xdr:col>13</xdr:col>
      <xdr:colOff>304801</xdr:colOff>
      <xdr:row>119</xdr:row>
      <xdr:rowOff>114300</xdr:rowOff>
    </xdr:to>
    <xdr:graphicFrame macro="">
      <xdr:nvGraphicFramePr>
        <xdr:cNvPr id="3" name="Graphique 2">
          <a:extLst>
            <a:ext uri="{FF2B5EF4-FFF2-40B4-BE49-F238E27FC236}">
              <a16:creationId xmlns:a16="http://schemas.microsoft.com/office/drawing/2014/main" id="{00000000-0008-0000-1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4" name="Graphique 3">
          <a:extLst>
            <a:ext uri="{FF2B5EF4-FFF2-40B4-BE49-F238E27FC236}">
              <a16:creationId xmlns:a16="http://schemas.microsoft.com/office/drawing/2014/main" id="{00000000-0008-0000-1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2" name="Graphique 1">
          <a:extLst>
            <a:ext uri="{FF2B5EF4-FFF2-40B4-BE49-F238E27FC236}">
              <a16:creationId xmlns:a16="http://schemas.microsoft.com/office/drawing/2014/main" id="{42498929-0A1D-481F-B264-53EB5181B6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5" name="Graphique 4">
          <a:extLst>
            <a:ext uri="{FF2B5EF4-FFF2-40B4-BE49-F238E27FC236}">
              <a16:creationId xmlns:a16="http://schemas.microsoft.com/office/drawing/2014/main" id="{FD4F5D54-4F9B-47C1-8BE1-C58EBAB4D8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6" name="Graphique 5">
          <a:extLst>
            <a:ext uri="{FF2B5EF4-FFF2-40B4-BE49-F238E27FC236}">
              <a16:creationId xmlns:a16="http://schemas.microsoft.com/office/drawing/2014/main" id="{3227F8A7-DD3F-4125-BF7C-F9CD8C7FBC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7" name="Graphique 6">
          <a:extLst>
            <a:ext uri="{FF2B5EF4-FFF2-40B4-BE49-F238E27FC236}">
              <a16:creationId xmlns:a16="http://schemas.microsoft.com/office/drawing/2014/main" id="{0891CC6D-6EC2-4B52-ACF1-B70B6C1907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xdr:col>
      <xdr:colOff>0</xdr:colOff>
      <xdr:row>92</xdr:row>
      <xdr:rowOff>0</xdr:rowOff>
    </xdr:from>
    <xdr:to>
      <xdr:col>13</xdr:col>
      <xdr:colOff>304801</xdr:colOff>
      <xdr:row>119</xdr:row>
      <xdr:rowOff>114300</xdr:rowOff>
    </xdr:to>
    <xdr:graphicFrame macro="">
      <xdr:nvGraphicFramePr>
        <xdr:cNvPr id="3" name="Graphique 2">
          <a:extLst>
            <a:ext uri="{FF2B5EF4-FFF2-40B4-BE49-F238E27FC236}">
              <a16:creationId xmlns:a16="http://schemas.microsoft.com/office/drawing/2014/main" id="{00000000-0008-0000-1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4" name="Graphique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2" name="Graphique 1">
          <a:extLst>
            <a:ext uri="{FF2B5EF4-FFF2-40B4-BE49-F238E27FC236}">
              <a16:creationId xmlns:a16="http://schemas.microsoft.com/office/drawing/2014/main" id="{69171DDA-B948-44C4-A9EF-8BEACC3927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5" name="Graphique 4">
          <a:extLst>
            <a:ext uri="{FF2B5EF4-FFF2-40B4-BE49-F238E27FC236}">
              <a16:creationId xmlns:a16="http://schemas.microsoft.com/office/drawing/2014/main" id="{326118AA-77B9-4373-85A0-3D927A04E8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6" name="Graphique 5">
          <a:extLst>
            <a:ext uri="{FF2B5EF4-FFF2-40B4-BE49-F238E27FC236}">
              <a16:creationId xmlns:a16="http://schemas.microsoft.com/office/drawing/2014/main" id="{B2F77CD4-0E03-4403-BF9C-08406A5368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7" name="Graphique 6">
          <a:extLst>
            <a:ext uri="{FF2B5EF4-FFF2-40B4-BE49-F238E27FC236}">
              <a16:creationId xmlns:a16="http://schemas.microsoft.com/office/drawing/2014/main" id="{3500C43F-1229-4838-B1AC-158AD394C8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92</xdr:row>
      <xdr:rowOff>0</xdr:rowOff>
    </xdr:from>
    <xdr:to>
      <xdr:col>13</xdr:col>
      <xdr:colOff>304801</xdr:colOff>
      <xdr:row>119</xdr:row>
      <xdr:rowOff>114300</xdr:rowOff>
    </xdr:to>
    <xdr:graphicFrame macro="">
      <xdr:nvGraphicFramePr>
        <xdr:cNvPr id="3" name="Graphique 2">
          <a:extLst>
            <a:ext uri="{FF2B5EF4-FFF2-40B4-BE49-F238E27FC236}">
              <a16:creationId xmlns:a16="http://schemas.microsoft.com/office/drawing/2014/main" id="{00000000-0008-0000-1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4" name="Graphique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2" name="Graphique 1">
          <a:extLst>
            <a:ext uri="{FF2B5EF4-FFF2-40B4-BE49-F238E27FC236}">
              <a16:creationId xmlns:a16="http://schemas.microsoft.com/office/drawing/2014/main" id="{E870A3AF-E772-41D0-B847-AC1E7DEF3F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30</xdr:col>
      <xdr:colOff>0</xdr:colOff>
      <xdr:row>92</xdr:row>
      <xdr:rowOff>0</xdr:rowOff>
    </xdr:from>
    <xdr:to>
      <xdr:col>42</xdr:col>
      <xdr:colOff>304801</xdr:colOff>
      <xdr:row>119</xdr:row>
      <xdr:rowOff>114300</xdr:rowOff>
    </xdr:to>
    <xdr:graphicFrame macro="">
      <xdr:nvGraphicFramePr>
        <xdr:cNvPr id="5" name="Graphique 4">
          <a:extLst>
            <a:ext uri="{FF2B5EF4-FFF2-40B4-BE49-F238E27FC236}">
              <a16:creationId xmlns:a16="http://schemas.microsoft.com/office/drawing/2014/main" id="{1C299982-1469-4DC5-91AE-E395822CA0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6" name="Graphique 5">
          <a:extLst>
            <a:ext uri="{FF2B5EF4-FFF2-40B4-BE49-F238E27FC236}">
              <a16:creationId xmlns:a16="http://schemas.microsoft.com/office/drawing/2014/main" id="{4A1ED4ED-0E2E-4FC1-B96A-1437CD4E72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7" name="Graphique 6">
          <a:extLst>
            <a:ext uri="{FF2B5EF4-FFF2-40B4-BE49-F238E27FC236}">
              <a16:creationId xmlns:a16="http://schemas.microsoft.com/office/drawing/2014/main" id="{91DA7017-47BB-468D-B2A0-0E4FF7DAD6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xdr:col>
      <xdr:colOff>0</xdr:colOff>
      <xdr:row>92</xdr:row>
      <xdr:rowOff>0</xdr:rowOff>
    </xdr:from>
    <xdr:to>
      <xdr:col>13</xdr:col>
      <xdr:colOff>304801</xdr:colOff>
      <xdr:row>119</xdr:row>
      <xdr:rowOff>114300</xdr:rowOff>
    </xdr:to>
    <xdr:graphicFrame macro="">
      <xdr:nvGraphicFramePr>
        <xdr:cNvPr id="3" name="Graphique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4" name="Graphique 3">
          <a:extLst>
            <a:ext uri="{FF2B5EF4-FFF2-40B4-BE49-F238E27FC236}">
              <a16:creationId xmlns:a16="http://schemas.microsoft.com/office/drawing/2014/main" id="{00000000-0008-0000-1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2" name="Graphique 1">
          <a:extLst>
            <a:ext uri="{FF2B5EF4-FFF2-40B4-BE49-F238E27FC236}">
              <a16:creationId xmlns:a16="http://schemas.microsoft.com/office/drawing/2014/main" id="{E5C4247E-8E52-41CC-9E84-1E24C18466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5" name="Graphique 4">
          <a:extLst>
            <a:ext uri="{FF2B5EF4-FFF2-40B4-BE49-F238E27FC236}">
              <a16:creationId xmlns:a16="http://schemas.microsoft.com/office/drawing/2014/main" id="{A07BC008-33A5-4491-A6C5-0DBC68F14E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6" name="Graphique 5">
          <a:extLst>
            <a:ext uri="{FF2B5EF4-FFF2-40B4-BE49-F238E27FC236}">
              <a16:creationId xmlns:a16="http://schemas.microsoft.com/office/drawing/2014/main" id="{E3626640-10A1-434E-AA89-1D456F31E7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7" name="Graphique 6">
          <a:extLst>
            <a:ext uri="{FF2B5EF4-FFF2-40B4-BE49-F238E27FC236}">
              <a16:creationId xmlns:a16="http://schemas.microsoft.com/office/drawing/2014/main" id="{8B805AD8-6E71-4F02-A6AE-BD7182DC90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92</xdr:row>
      <xdr:rowOff>0</xdr:rowOff>
    </xdr:from>
    <xdr:to>
      <xdr:col>13</xdr:col>
      <xdr:colOff>304801</xdr:colOff>
      <xdr:row>119</xdr:row>
      <xdr:rowOff>114300</xdr:rowOff>
    </xdr:to>
    <xdr:graphicFrame macro="">
      <xdr:nvGraphicFramePr>
        <xdr:cNvPr id="3" name="Graphique 2">
          <a:extLst>
            <a:ext uri="{FF2B5EF4-FFF2-40B4-BE49-F238E27FC236}">
              <a16:creationId xmlns:a16="http://schemas.microsoft.com/office/drawing/2014/main" id="{00000000-0008-0000-1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4" name="Graphique 3">
          <a:extLst>
            <a:ext uri="{FF2B5EF4-FFF2-40B4-BE49-F238E27FC236}">
              <a16:creationId xmlns:a16="http://schemas.microsoft.com/office/drawing/2014/main" id="{00000000-0008-0000-1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6" name="Graphique 5">
          <a:extLst>
            <a:ext uri="{FF2B5EF4-FFF2-40B4-BE49-F238E27FC236}">
              <a16:creationId xmlns:a16="http://schemas.microsoft.com/office/drawing/2014/main" id="{A0A80990-7EC3-44E4-A20C-A8A1A61483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7" name="Graphique 6">
          <a:extLst>
            <a:ext uri="{FF2B5EF4-FFF2-40B4-BE49-F238E27FC236}">
              <a16:creationId xmlns:a16="http://schemas.microsoft.com/office/drawing/2014/main" id="{B72CF638-B21C-4123-874E-CC9CE4BB10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2" name="Graphique 1">
          <a:extLst>
            <a:ext uri="{FF2B5EF4-FFF2-40B4-BE49-F238E27FC236}">
              <a16:creationId xmlns:a16="http://schemas.microsoft.com/office/drawing/2014/main" id="{AE4E9928-5BB3-441A-9107-DF2229237D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5" name="Graphique 4">
          <a:extLst>
            <a:ext uri="{FF2B5EF4-FFF2-40B4-BE49-F238E27FC236}">
              <a16:creationId xmlns:a16="http://schemas.microsoft.com/office/drawing/2014/main" id="{E1E43939-AB89-4201-A699-BAACF717AF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13</xdr:col>
      <xdr:colOff>120650</xdr:colOff>
      <xdr:row>1</xdr:row>
      <xdr:rowOff>95250</xdr:rowOff>
    </xdr:from>
    <xdr:to>
      <xdr:col>25</xdr:col>
      <xdr:colOff>57150</xdr:colOff>
      <xdr:row>22</xdr:row>
      <xdr:rowOff>66675</xdr:rowOff>
    </xdr:to>
    <xdr:graphicFrame macro="">
      <xdr:nvGraphicFramePr>
        <xdr:cNvPr id="3" name="Graphique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438150</xdr:colOff>
      <xdr:row>48</xdr:row>
      <xdr:rowOff>180974</xdr:rowOff>
    </xdr:from>
    <xdr:to>
      <xdr:col>10</xdr:col>
      <xdr:colOff>9525</xdr:colOff>
      <xdr:row>73</xdr:row>
      <xdr:rowOff>9525</xdr:rowOff>
    </xdr:to>
    <xdr:graphicFrame macro="">
      <xdr:nvGraphicFramePr>
        <xdr:cNvPr id="4" name="Graphique 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609600</xdr:colOff>
      <xdr:row>48</xdr:row>
      <xdr:rowOff>190499</xdr:rowOff>
    </xdr:from>
    <xdr:to>
      <xdr:col>25</xdr:col>
      <xdr:colOff>238126</xdr:colOff>
      <xdr:row>72</xdr:row>
      <xdr:rowOff>180974</xdr:rowOff>
    </xdr:to>
    <xdr:graphicFrame macro="">
      <xdr:nvGraphicFramePr>
        <xdr:cNvPr id="5" name="Graphique 4">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11</xdr:col>
      <xdr:colOff>704850</xdr:colOff>
      <xdr:row>3</xdr:row>
      <xdr:rowOff>28576</xdr:rowOff>
    </xdr:from>
    <xdr:to>
      <xdr:col>24</xdr:col>
      <xdr:colOff>476250</xdr:colOff>
      <xdr:row>23</xdr:row>
      <xdr:rowOff>92076</xdr:rowOff>
    </xdr:to>
    <xdr:graphicFrame macro="">
      <xdr:nvGraphicFramePr>
        <xdr:cNvPr id="3" name="Graphique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69850</xdr:colOff>
      <xdr:row>48</xdr:row>
      <xdr:rowOff>74085</xdr:rowOff>
    </xdr:from>
    <xdr:to>
      <xdr:col>12</xdr:col>
      <xdr:colOff>275168</xdr:colOff>
      <xdr:row>77</xdr:row>
      <xdr:rowOff>1</xdr:rowOff>
    </xdr:to>
    <xdr:graphicFrame macro="">
      <xdr:nvGraphicFramePr>
        <xdr:cNvPr id="4" name="Graphique 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438150</xdr:colOff>
      <xdr:row>48</xdr:row>
      <xdr:rowOff>66675</xdr:rowOff>
    </xdr:from>
    <xdr:to>
      <xdr:col>27</xdr:col>
      <xdr:colOff>31749</xdr:colOff>
      <xdr:row>76</xdr:row>
      <xdr:rowOff>169333</xdr:rowOff>
    </xdr:to>
    <xdr:graphicFrame macro="">
      <xdr:nvGraphicFramePr>
        <xdr:cNvPr id="5" name="Graphique 4">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11</xdr:col>
      <xdr:colOff>463549</xdr:colOff>
      <xdr:row>1</xdr:row>
      <xdr:rowOff>333376</xdr:rowOff>
    </xdr:from>
    <xdr:to>
      <xdr:col>26</xdr:col>
      <xdr:colOff>523875</xdr:colOff>
      <xdr:row>23</xdr:row>
      <xdr:rowOff>168276</xdr:rowOff>
    </xdr:to>
    <xdr:graphicFrame macro="">
      <xdr:nvGraphicFramePr>
        <xdr:cNvPr id="3" name="Graphique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114300</xdr:colOff>
      <xdr:row>48</xdr:row>
      <xdr:rowOff>114300</xdr:rowOff>
    </xdr:from>
    <xdr:to>
      <xdr:col>10</xdr:col>
      <xdr:colOff>523875</xdr:colOff>
      <xdr:row>72</xdr:row>
      <xdr:rowOff>123825</xdr:rowOff>
    </xdr:to>
    <xdr:graphicFrame macro="">
      <xdr:nvGraphicFramePr>
        <xdr:cNvPr id="4" name="Graphique 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219074</xdr:colOff>
      <xdr:row>48</xdr:row>
      <xdr:rowOff>19051</xdr:rowOff>
    </xdr:from>
    <xdr:to>
      <xdr:col>26</xdr:col>
      <xdr:colOff>457200</xdr:colOff>
      <xdr:row>72</xdr:row>
      <xdr:rowOff>38101</xdr:rowOff>
    </xdr:to>
    <xdr:graphicFrame macro="">
      <xdr:nvGraphicFramePr>
        <xdr:cNvPr id="5" name="Graphique 4">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12</xdr:col>
      <xdr:colOff>257175</xdr:colOff>
      <xdr:row>3</xdr:row>
      <xdr:rowOff>114300</xdr:rowOff>
    </xdr:from>
    <xdr:to>
      <xdr:col>25</xdr:col>
      <xdr:colOff>180975</xdr:colOff>
      <xdr:row>24</xdr:row>
      <xdr:rowOff>133350</xdr:rowOff>
    </xdr:to>
    <xdr:graphicFrame macro="">
      <xdr:nvGraphicFramePr>
        <xdr:cNvPr id="3" name="Graphique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38100</xdr:colOff>
      <xdr:row>49</xdr:row>
      <xdr:rowOff>38100</xdr:rowOff>
    </xdr:from>
    <xdr:to>
      <xdr:col>9</xdr:col>
      <xdr:colOff>190500</xdr:colOff>
      <xdr:row>70</xdr:row>
      <xdr:rowOff>57150</xdr:rowOff>
    </xdr:to>
    <xdr:graphicFrame macro="">
      <xdr:nvGraphicFramePr>
        <xdr:cNvPr id="4" name="Graphique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104774</xdr:colOff>
      <xdr:row>48</xdr:row>
      <xdr:rowOff>171450</xdr:rowOff>
    </xdr:from>
    <xdr:to>
      <xdr:col>23</xdr:col>
      <xdr:colOff>438149</xdr:colOff>
      <xdr:row>70</xdr:row>
      <xdr:rowOff>133350</xdr:rowOff>
    </xdr:to>
    <xdr:graphicFrame macro="">
      <xdr:nvGraphicFramePr>
        <xdr:cNvPr id="5" name="Graphique 4">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11</xdr:col>
      <xdr:colOff>434974</xdr:colOff>
      <xdr:row>2</xdr:row>
      <xdr:rowOff>95250</xdr:rowOff>
    </xdr:from>
    <xdr:to>
      <xdr:col>22</xdr:col>
      <xdr:colOff>171450</xdr:colOff>
      <xdr:row>23</xdr:row>
      <xdr:rowOff>149225</xdr:rowOff>
    </xdr:to>
    <xdr:graphicFrame macro="">
      <xdr:nvGraphicFramePr>
        <xdr:cNvPr id="3" name="Graphique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447675</xdr:colOff>
      <xdr:row>47</xdr:row>
      <xdr:rowOff>133350</xdr:rowOff>
    </xdr:from>
    <xdr:to>
      <xdr:col>9</xdr:col>
      <xdr:colOff>628650</xdr:colOff>
      <xdr:row>72</xdr:row>
      <xdr:rowOff>9525</xdr:rowOff>
    </xdr:to>
    <xdr:graphicFrame macro="">
      <xdr:nvGraphicFramePr>
        <xdr:cNvPr id="4" name="Graphique 3">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257175</xdr:colOff>
      <xdr:row>47</xdr:row>
      <xdr:rowOff>180974</xdr:rowOff>
    </xdr:from>
    <xdr:to>
      <xdr:col>24</xdr:col>
      <xdr:colOff>323850</xdr:colOff>
      <xdr:row>71</xdr:row>
      <xdr:rowOff>171450</xdr:rowOff>
    </xdr:to>
    <xdr:graphicFrame macro="">
      <xdr:nvGraphicFramePr>
        <xdr:cNvPr id="5" name="Graphique 4">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13</xdr:col>
      <xdr:colOff>60323</xdr:colOff>
      <xdr:row>3</xdr:row>
      <xdr:rowOff>47625</xdr:rowOff>
    </xdr:from>
    <xdr:to>
      <xdr:col>25</xdr:col>
      <xdr:colOff>352425</xdr:colOff>
      <xdr:row>26</xdr:row>
      <xdr:rowOff>9526</xdr:rowOff>
    </xdr:to>
    <xdr:graphicFrame macro="">
      <xdr:nvGraphicFramePr>
        <xdr:cNvPr id="3" name="Graphique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485775</xdr:colOff>
      <xdr:row>48</xdr:row>
      <xdr:rowOff>85725</xdr:rowOff>
    </xdr:from>
    <xdr:to>
      <xdr:col>9</xdr:col>
      <xdr:colOff>542925</xdr:colOff>
      <xdr:row>73</xdr:row>
      <xdr:rowOff>47625</xdr:rowOff>
    </xdr:to>
    <xdr:graphicFrame macro="">
      <xdr:nvGraphicFramePr>
        <xdr:cNvPr id="4" name="Graphique 3">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314326</xdr:colOff>
      <xdr:row>48</xdr:row>
      <xdr:rowOff>142875</xdr:rowOff>
    </xdr:from>
    <xdr:to>
      <xdr:col>25</xdr:col>
      <xdr:colOff>438150</xdr:colOff>
      <xdr:row>73</xdr:row>
      <xdr:rowOff>28575</xdr:rowOff>
    </xdr:to>
    <xdr:graphicFrame macro="">
      <xdr:nvGraphicFramePr>
        <xdr:cNvPr id="5" name="Graphique 4">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14</xdr:col>
      <xdr:colOff>136525</xdr:colOff>
      <xdr:row>2</xdr:row>
      <xdr:rowOff>139700</xdr:rowOff>
    </xdr:from>
    <xdr:to>
      <xdr:col>27</xdr:col>
      <xdr:colOff>482600</xdr:colOff>
      <xdr:row>27</xdr:row>
      <xdr:rowOff>60325</xdr:rowOff>
    </xdr:to>
    <xdr:graphicFrame macro="">
      <xdr:nvGraphicFramePr>
        <xdr:cNvPr id="3" name="Graphique 2">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161924</xdr:colOff>
      <xdr:row>48</xdr:row>
      <xdr:rowOff>76199</xdr:rowOff>
    </xdr:from>
    <xdr:to>
      <xdr:col>8</xdr:col>
      <xdr:colOff>647700</xdr:colOff>
      <xdr:row>75</xdr:row>
      <xdr:rowOff>171451</xdr:rowOff>
    </xdr:to>
    <xdr:graphicFrame macro="">
      <xdr:nvGraphicFramePr>
        <xdr:cNvPr id="4" name="Graphique 3">
          <a:extLst>
            <a:ext uri="{FF2B5EF4-FFF2-40B4-BE49-F238E27FC236}">
              <a16:creationId xmlns:a16="http://schemas.microsoft.com/office/drawing/2014/main" id="{00000000-0008-0000-0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66674</xdr:colOff>
      <xdr:row>48</xdr:row>
      <xdr:rowOff>66675</xdr:rowOff>
    </xdr:from>
    <xdr:to>
      <xdr:col>25</xdr:col>
      <xdr:colOff>104775</xdr:colOff>
      <xdr:row>76</xdr:row>
      <xdr:rowOff>0</xdr:rowOff>
    </xdr:to>
    <xdr:graphicFrame macro="">
      <xdr:nvGraphicFramePr>
        <xdr:cNvPr id="5" name="Graphique 4">
          <a:extLst>
            <a:ext uri="{FF2B5EF4-FFF2-40B4-BE49-F238E27FC236}">
              <a16:creationId xmlns:a16="http://schemas.microsoft.com/office/drawing/2014/main" id="{00000000-0008-0000-0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olivier.jacod\Documents\Copie%20de%20S\03%20-Tableau%20de%20bord\j_Int&#233;rim\Diffusion\TdB_interim_source_Taux_de_recours.xlsx" TargetMode="External"/><Relationship Id="rId1" Type="http://schemas.openxmlformats.org/officeDocument/2006/relationships/externalLinkPath" Target="TdB_interim_source_Taux_de_recour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résentation"/>
      <sheetName val="Lisez-moi"/>
      <sheetName val="Taux_de_recours_ARA_dep"/>
      <sheetName val="VERIF"/>
      <sheetName val="Serie_TdR_ARA"/>
      <sheetName val="Serie_TdR_01"/>
      <sheetName val="Serie_TdR_03"/>
      <sheetName val="Serie_TdR_07"/>
      <sheetName val="Serie_TdR_15"/>
      <sheetName val="Serie_TdR_26"/>
      <sheetName val="Serie_TdR_38"/>
      <sheetName val="Serie_TdR_42"/>
      <sheetName val="Serie_TdR_43"/>
      <sheetName val="Serie_TdR_63"/>
      <sheetName val="Serie_TdR_69"/>
      <sheetName val="Serie_TdR_73"/>
      <sheetName val="Serie_TdR_74"/>
      <sheetName val="PASSAGE NAF"/>
      <sheetName val="interim_"/>
      <sheetName val="emploi_sal_"/>
      <sheetName val="Procédure"/>
      <sheetName val="interim__"/>
      <sheetName val="emploi_sal__"/>
    </sheetNames>
    <sheetDataSet>
      <sheetData sheetId="0" refreshError="1"/>
      <sheetData sheetId="1" refreshError="1"/>
      <sheetData sheetId="2" refreshError="1"/>
      <sheetData sheetId="3" refreshError="1"/>
      <sheetData sheetId="4" refreshError="1"/>
      <sheetData sheetId="5">
        <row r="85">
          <cell r="C85" t="str">
            <v>2011-T1</v>
          </cell>
          <cell r="D85" t="str">
            <v>2011-T2</v>
          </cell>
          <cell r="E85" t="str">
            <v>2011-T3</v>
          </cell>
          <cell r="F85" t="str">
            <v>2011-T4</v>
          </cell>
          <cell r="G85" t="str">
            <v>2012-T1</v>
          </cell>
          <cell r="H85" t="str">
            <v>2012-T2</v>
          </cell>
          <cell r="I85" t="str">
            <v>2012-T3</v>
          </cell>
          <cell r="J85" t="str">
            <v>2012-T4</v>
          </cell>
          <cell r="K85" t="str">
            <v>2013-T1</v>
          </cell>
          <cell r="L85" t="str">
            <v>2013-T2</v>
          </cell>
          <cell r="M85" t="str">
            <v>2013-T3</v>
          </cell>
          <cell r="N85" t="str">
            <v>2013-T4</v>
          </cell>
          <cell r="O85" t="str">
            <v>2014-T1</v>
          </cell>
          <cell r="P85" t="str">
            <v>2014-T2</v>
          </cell>
          <cell r="Q85" t="str">
            <v>2014-T3</v>
          </cell>
          <cell r="R85" t="str">
            <v>2014-T4</v>
          </cell>
          <cell r="S85" t="str">
            <v>2015-T1</v>
          </cell>
          <cell r="T85" t="str">
            <v>2015-T2</v>
          </cell>
          <cell r="U85" t="str">
            <v>2015-T3</v>
          </cell>
          <cell r="V85" t="str">
            <v>2015-T4</v>
          </cell>
          <cell r="W85" t="str">
            <v>2016-T1</v>
          </cell>
          <cell r="X85" t="str">
            <v>2016-T2</v>
          </cell>
          <cell r="Y85" t="str">
            <v>2016-T3</v>
          </cell>
          <cell r="Z85" t="str">
            <v>2016-T4</v>
          </cell>
          <cell r="AA85" t="str">
            <v>2017-T1</v>
          </cell>
          <cell r="AB85" t="str">
            <v>2017-T2</v>
          </cell>
          <cell r="AC85" t="str">
            <v>2017-T3</v>
          </cell>
          <cell r="AD85" t="str">
            <v>2017-T4</v>
          </cell>
          <cell r="AE85" t="str">
            <v>2018-T1</v>
          </cell>
          <cell r="AF85" t="str">
            <v>2018-T2</v>
          </cell>
          <cell r="AG85" t="str">
            <v>2018-T3</v>
          </cell>
          <cell r="AH85" t="str">
            <v>2018-T4</v>
          </cell>
          <cell r="AI85" t="str">
            <v>2019-T1</v>
          </cell>
          <cell r="AJ85" t="str">
            <v>2019-T2</v>
          </cell>
          <cell r="AK85" t="str">
            <v>2019-T3</v>
          </cell>
          <cell r="AL85" t="str">
            <v>2019-T4</v>
          </cell>
          <cell r="AM85" t="str">
            <v>2020-T1</v>
          </cell>
          <cell r="AN85" t="str">
            <v>2020-T2</v>
          </cell>
          <cell r="AO85" t="str">
            <v>2020-T3</v>
          </cell>
          <cell r="AP85" t="str">
            <v>2020-T4</v>
          </cell>
          <cell r="AQ85" t="str">
            <v>2021-T1</v>
          </cell>
          <cell r="AR85" t="str">
            <v>2021-T2</v>
          </cell>
          <cell r="AS85" t="str">
            <v>2021-T3</v>
          </cell>
          <cell r="AT85" t="str">
            <v>2021-T4</v>
          </cell>
          <cell r="AU85" t="str">
            <v>2022-T1</v>
          </cell>
          <cell r="AV85" t="str">
            <v>2022-T2</v>
          </cell>
          <cell r="AW85" t="str">
            <v>2022-T3</v>
          </cell>
          <cell r="AX85" t="str">
            <v>2022-T4</v>
          </cell>
          <cell r="AY85" t="str">
            <v>2023-T1</v>
          </cell>
          <cell r="AZ85" t="str">
            <v>2023-T2</v>
          </cell>
        </row>
        <row r="86">
          <cell r="B86" t="str">
            <v>Agriculture</v>
          </cell>
          <cell r="C86">
            <v>1.1873988292945968E-2</v>
          </cell>
          <cell r="D86">
            <v>9.5333330617131413E-3</v>
          </cell>
          <cell r="E86">
            <v>8.8811778574527031E-3</v>
          </cell>
          <cell r="F86">
            <v>1.469478784177021E-2</v>
          </cell>
          <cell r="G86">
            <v>1.1086168430380792E-2</v>
          </cell>
          <cell r="H86">
            <v>1.3918403897024527E-2</v>
          </cell>
          <cell r="I86">
            <v>1.0340924791569998E-2</v>
          </cell>
          <cell r="J86">
            <v>1.090023804754931E-2</v>
          </cell>
          <cell r="K86">
            <v>1.1705177845632089E-2</v>
          </cell>
          <cell r="L86">
            <v>1.8002968622196663E-2</v>
          </cell>
          <cell r="M86">
            <v>2.6207861485822236E-2</v>
          </cell>
          <cell r="N86">
            <v>3.2586415500935502E-2</v>
          </cell>
          <cell r="O86">
            <v>4.0298946823780706E-2</v>
          </cell>
          <cell r="P86">
            <v>3.9385383347396344E-2</v>
          </cell>
          <cell r="Q86">
            <v>3.7522363632168647E-2</v>
          </cell>
          <cell r="R86">
            <v>3.9693758525155248E-2</v>
          </cell>
          <cell r="S86">
            <v>4.286385754804501E-2</v>
          </cell>
          <cell r="T86">
            <v>4.8018679704526342E-2</v>
          </cell>
          <cell r="U86">
            <v>5.425858136777427E-2</v>
          </cell>
          <cell r="V86">
            <v>4.4870950283925515E-2</v>
          </cell>
          <cell r="W86">
            <v>5.1521934862542071E-2</v>
          </cell>
          <cell r="X86">
            <v>1.9533905126828486E-2</v>
          </cell>
          <cell r="Y86">
            <v>2.2908692813625241E-2</v>
          </cell>
          <cell r="Z86">
            <v>2.0302996454763914E-2</v>
          </cell>
          <cell r="AA86">
            <v>4.9419030238490634E-3</v>
          </cell>
          <cell r="AB86">
            <v>4.6133992782151313E-3</v>
          </cell>
          <cell r="AC86">
            <v>3.752154447534069E-3</v>
          </cell>
          <cell r="AD86">
            <v>4.2897552598978768E-3</v>
          </cell>
          <cell r="AE86">
            <v>5.0965405324513349E-3</v>
          </cell>
          <cell r="AF86">
            <v>7.4405670543098937E-3</v>
          </cell>
          <cell r="AG86">
            <v>6.2222402208693467E-3</v>
          </cell>
          <cell r="AH86">
            <v>6.3133423220431096E-3</v>
          </cell>
          <cell r="AI86">
            <v>8.0434910825607844E-3</v>
          </cell>
          <cell r="AJ86">
            <v>8.0610993430142337E-3</v>
          </cell>
          <cell r="AK86">
            <v>9.5261514001884415E-3</v>
          </cell>
          <cell r="AL86">
            <v>1.1643581594367876E-2</v>
          </cell>
          <cell r="AM86">
            <v>6.3322374565190154E-3</v>
          </cell>
          <cell r="AN86">
            <v>8.6722214080804244E-3</v>
          </cell>
          <cell r="AO86">
            <v>1.0394437384121442E-2</v>
          </cell>
          <cell r="AP86">
            <v>1.3820593372784231E-2</v>
          </cell>
          <cell r="AQ86">
            <v>1.6411011985901093E-2</v>
          </cell>
          <cell r="AR86">
            <v>1.2903582502422449E-2</v>
          </cell>
          <cell r="AS86">
            <v>1.5024494720566573E-2</v>
          </cell>
          <cell r="AT86">
            <v>1.0909541543064777E-2</v>
          </cell>
          <cell r="AU86">
            <v>1.2107147909895345E-2</v>
          </cell>
          <cell r="AV86">
            <v>1.4641965218211364E-2</v>
          </cell>
          <cell r="AW86">
            <v>1.1431144207321126E-2</v>
          </cell>
          <cell r="AX86">
            <v>1.1761039972786408E-2</v>
          </cell>
          <cell r="AY86">
            <v>1.3001314193396188E-2</v>
          </cell>
          <cell r="AZ86">
            <v>1.3002676453635906E-2</v>
          </cell>
        </row>
        <row r="87">
          <cell r="B87" t="str">
            <v>Industrie</v>
          </cell>
          <cell r="C87">
            <v>9.1612149688374819E-2</v>
          </cell>
          <cell r="D87">
            <v>8.9482898399226823E-2</v>
          </cell>
          <cell r="E87">
            <v>8.72409073232083E-2</v>
          </cell>
          <cell r="F87">
            <v>8.8537823203423224E-2</v>
          </cell>
          <cell r="G87">
            <v>8.0841178267269248E-2</v>
          </cell>
          <cell r="H87">
            <v>7.9112296493789119E-2</v>
          </cell>
          <cell r="I87">
            <v>7.8154978380680265E-2</v>
          </cell>
          <cell r="J87">
            <v>7.1520039440605004E-2</v>
          </cell>
          <cell r="K87">
            <v>7.0676820939747254E-2</v>
          </cell>
          <cell r="L87">
            <v>7.2159472652430251E-2</v>
          </cell>
          <cell r="M87">
            <v>7.1465077694282383E-2</v>
          </cell>
          <cell r="N87">
            <v>7.8564826578585822E-2</v>
          </cell>
          <cell r="O87">
            <v>7.8570188533099217E-2</v>
          </cell>
          <cell r="P87">
            <v>8.1074337123178575E-2</v>
          </cell>
          <cell r="Q87">
            <v>7.7192455534819099E-2</v>
          </cell>
          <cell r="R87">
            <v>6.9745655437154441E-2</v>
          </cell>
          <cell r="S87">
            <v>7.8230523319870113E-2</v>
          </cell>
          <cell r="T87">
            <v>8.3866338056716172E-2</v>
          </cell>
          <cell r="U87">
            <v>8.9771110632179602E-2</v>
          </cell>
          <cell r="V87">
            <v>8.8795173450708781E-2</v>
          </cell>
          <cell r="W87">
            <v>8.2458010694423628E-2</v>
          </cell>
          <cell r="X87">
            <v>8.3021197052923282E-2</v>
          </cell>
          <cell r="Y87">
            <v>8.7514092157784384E-2</v>
          </cell>
          <cell r="Z87">
            <v>9.1833356640241198E-2</v>
          </cell>
          <cell r="AA87">
            <v>9.2350148054220607E-2</v>
          </cell>
          <cell r="AB87">
            <v>9.8252934592112873E-2</v>
          </cell>
          <cell r="AC87">
            <v>0.10310129048402038</v>
          </cell>
          <cell r="AD87">
            <v>0.10789814223269047</v>
          </cell>
          <cell r="AE87">
            <v>0.10925711426377141</v>
          </cell>
          <cell r="AF87">
            <v>0.10358142838186959</v>
          </cell>
          <cell r="AG87">
            <v>9.8680303754300272E-2</v>
          </cell>
          <cell r="AH87">
            <v>9.869179910668166E-2</v>
          </cell>
          <cell r="AI87">
            <v>9.9353817268223801E-2</v>
          </cell>
          <cell r="AJ87">
            <v>9.8280639170428938E-2</v>
          </cell>
          <cell r="AK87">
            <v>9.4558723767883837E-2</v>
          </cell>
          <cell r="AL87">
            <v>8.8466719089925969E-2</v>
          </cell>
          <cell r="AM87">
            <v>4.4677005217078736E-2</v>
          </cell>
          <cell r="AN87">
            <v>6.2546671297386086E-2</v>
          </cell>
          <cell r="AO87">
            <v>8.6456019473143506E-2</v>
          </cell>
          <cell r="AP87">
            <v>9.0059331249287528E-2</v>
          </cell>
          <cell r="AQ87">
            <v>9.1144736191187431E-2</v>
          </cell>
          <cell r="AR87">
            <v>9.5182050938759685E-2</v>
          </cell>
          <cell r="AS87">
            <v>9.539363485009647E-2</v>
          </cell>
          <cell r="AT87">
            <v>0.10249894511461752</v>
          </cell>
          <cell r="AU87">
            <v>0.1006053759096243</v>
          </cell>
          <cell r="AV87">
            <v>9.6560208824185562E-2</v>
          </cell>
          <cell r="AW87">
            <v>9.8267391697448761E-2</v>
          </cell>
          <cell r="AX87">
            <v>9.7139234972398458E-2</v>
          </cell>
          <cell r="AY87">
            <v>9.5267402879585017E-2</v>
          </cell>
          <cell r="AZ87">
            <v>9.4900511109912045E-2</v>
          </cell>
        </row>
        <row r="88">
          <cell r="B88" t="str">
            <v>Construction</v>
          </cell>
          <cell r="C88">
            <v>5.3714621240228154E-2</v>
          </cell>
          <cell r="D88">
            <v>5.9350728662048061E-2</v>
          </cell>
          <cell r="E88">
            <v>5.8997809766729102E-2</v>
          </cell>
          <cell r="F88">
            <v>6.5801996649926364E-2</v>
          </cell>
          <cell r="G88">
            <v>5.8693987112238194E-2</v>
          </cell>
          <cell r="H88">
            <v>5.4708368817538648E-2</v>
          </cell>
          <cell r="I88">
            <v>5.2482806776435485E-2</v>
          </cell>
          <cell r="J88">
            <v>5.4186710128571028E-2</v>
          </cell>
          <cell r="K88">
            <v>5.9855333549794061E-2</v>
          </cell>
          <cell r="L88">
            <v>6.7671396688821203E-2</v>
          </cell>
          <cell r="M88">
            <v>6.4153924595219264E-2</v>
          </cell>
          <cell r="N88">
            <v>6.4438829870245906E-2</v>
          </cell>
          <cell r="O88">
            <v>5.9213006851383351E-2</v>
          </cell>
          <cell r="P88">
            <v>5.3399193345554569E-2</v>
          </cell>
          <cell r="Q88">
            <v>4.9041679454922722E-2</v>
          </cell>
          <cell r="R88">
            <v>5.0719602099041035E-2</v>
          </cell>
          <cell r="S88">
            <v>4.6774783844277676E-2</v>
          </cell>
          <cell r="T88">
            <v>5.0706857899133907E-2</v>
          </cell>
          <cell r="U88">
            <v>5.7281526804247349E-2</v>
          </cell>
          <cell r="V88">
            <v>5.7131953744329729E-2</v>
          </cell>
          <cell r="W88">
            <v>5.2699457360961433E-2</v>
          </cell>
          <cell r="X88">
            <v>5.6530163694659553E-2</v>
          </cell>
          <cell r="Y88">
            <v>6.345537586123623E-2</v>
          </cell>
          <cell r="Z88">
            <v>6.0351279663372996E-2</v>
          </cell>
          <cell r="AA88">
            <v>5.9922238287327859E-2</v>
          </cell>
          <cell r="AB88">
            <v>6.2766724348307434E-2</v>
          </cell>
          <cell r="AC88">
            <v>6.060999663469397E-2</v>
          </cell>
          <cell r="AD88">
            <v>6.8031160247624886E-2</v>
          </cell>
          <cell r="AE88">
            <v>7.1121261719750042E-2</v>
          </cell>
          <cell r="AF88">
            <v>6.2678175506399245E-2</v>
          </cell>
          <cell r="AG88">
            <v>6.3607574406762124E-2</v>
          </cell>
          <cell r="AH88">
            <v>5.9270397857671457E-2</v>
          </cell>
          <cell r="AI88">
            <v>5.9482711648221477E-2</v>
          </cell>
          <cell r="AJ88">
            <v>6.1086932980789065E-2</v>
          </cell>
          <cell r="AK88">
            <v>6.6007815646920986E-2</v>
          </cell>
          <cell r="AL88">
            <v>6.4421736703158108E-2</v>
          </cell>
          <cell r="AM88">
            <v>1.6010614086018254E-2</v>
          </cell>
          <cell r="AN88">
            <v>4.2443347108907334E-2</v>
          </cell>
          <cell r="AO88">
            <v>5.3838935589834908E-2</v>
          </cell>
          <cell r="AP88">
            <v>5.3571680302322344E-2</v>
          </cell>
          <cell r="AQ88">
            <v>5.6641555360401288E-2</v>
          </cell>
          <cell r="AR88">
            <v>5.536833795631721E-2</v>
          </cell>
          <cell r="AS88">
            <v>5.6838161692605416E-2</v>
          </cell>
          <cell r="AT88">
            <v>5.9109951747055113E-2</v>
          </cell>
          <cell r="AU88">
            <v>5.7181758625869009E-2</v>
          </cell>
          <cell r="AV88">
            <v>5.4385100490996076E-2</v>
          </cell>
          <cell r="AW88">
            <v>5.7470709657671863E-2</v>
          </cell>
          <cell r="AX88">
            <v>6.3637836242164417E-2</v>
          </cell>
          <cell r="AY88">
            <v>6.1987406758406353E-2</v>
          </cell>
          <cell r="AZ88">
            <v>6.2689241553487762E-2</v>
          </cell>
        </row>
        <row r="89">
          <cell r="B89" t="str">
            <v>Tertiaire marchand</v>
          </cell>
          <cell r="C89">
            <v>3.2036754782674606E-2</v>
          </cell>
          <cell r="D89">
            <v>3.1455048209118555E-2</v>
          </cell>
          <cell r="E89">
            <v>3.2943219915112634E-2</v>
          </cell>
          <cell r="F89">
            <v>3.2377055820311237E-2</v>
          </cell>
          <cell r="G89">
            <v>3.092995975697304E-2</v>
          </cell>
          <cell r="H89">
            <v>2.8855897852865426E-2</v>
          </cell>
          <cell r="I89">
            <v>2.6068179933515009E-2</v>
          </cell>
          <cell r="J89">
            <v>2.538045163342495E-2</v>
          </cell>
          <cell r="K89">
            <v>2.908386960952886E-2</v>
          </cell>
          <cell r="L89">
            <v>3.0146906598484034E-2</v>
          </cell>
          <cell r="M89">
            <v>3.0683946808825149E-2</v>
          </cell>
          <cell r="N89">
            <v>3.1772717212624389E-2</v>
          </cell>
          <cell r="O89">
            <v>3.0248383531271961E-2</v>
          </cell>
          <cell r="P89">
            <v>3.3039784435677955E-2</v>
          </cell>
          <cell r="Q89">
            <v>3.2228091404628401E-2</v>
          </cell>
          <cell r="R89">
            <v>3.2473127863113557E-2</v>
          </cell>
          <cell r="S89">
            <v>3.0167757258043167E-2</v>
          </cell>
          <cell r="T89">
            <v>3.1425594528995744E-2</v>
          </cell>
          <cell r="U89">
            <v>3.0976503287594406E-2</v>
          </cell>
          <cell r="V89">
            <v>3.327868819194392E-2</v>
          </cell>
          <cell r="W89">
            <v>3.5134811909031879E-2</v>
          </cell>
          <cell r="X89">
            <v>3.4103458007127302E-2</v>
          </cell>
          <cell r="Y89">
            <v>3.6275212993466234E-2</v>
          </cell>
          <cell r="Z89">
            <v>3.6930310589330807E-2</v>
          </cell>
          <cell r="AA89">
            <v>3.7088250179035567E-2</v>
          </cell>
          <cell r="AB89">
            <v>3.9251459600892567E-2</v>
          </cell>
          <cell r="AC89">
            <v>4.329685779651745E-2</v>
          </cell>
          <cell r="AD89">
            <v>4.3211762209349497E-2</v>
          </cell>
          <cell r="AE89">
            <v>4.9245918060588631E-2</v>
          </cell>
          <cell r="AF89">
            <v>4.7732069928062698E-2</v>
          </cell>
          <cell r="AG89">
            <v>4.7408326215902553E-2</v>
          </cell>
          <cell r="AH89">
            <v>4.5933407358643673E-2</v>
          </cell>
          <cell r="AI89">
            <v>4.6119053368850069E-2</v>
          </cell>
          <cell r="AJ89">
            <v>4.5263840561533486E-2</v>
          </cell>
          <cell r="AK89">
            <v>4.4791501472221787E-2</v>
          </cell>
          <cell r="AL89">
            <v>4.0873275537469257E-2</v>
          </cell>
          <cell r="AM89">
            <v>2.9246676495694752E-2</v>
          </cell>
          <cell r="AN89">
            <v>4.0233508813950235E-2</v>
          </cell>
          <cell r="AO89">
            <v>4.2756243121140694E-2</v>
          </cell>
          <cell r="AP89">
            <v>4.3773312990975949E-2</v>
          </cell>
          <cell r="AQ89">
            <v>4.1217286338251273E-2</v>
          </cell>
          <cell r="AR89">
            <v>4.0253824024555573E-2</v>
          </cell>
          <cell r="AS89">
            <v>3.9381412506320129E-2</v>
          </cell>
          <cell r="AT89">
            <v>4.286981676358758E-2</v>
          </cell>
          <cell r="AU89">
            <v>4.0592196664004924E-2</v>
          </cell>
          <cell r="AV89">
            <v>4.0689664080126926E-2</v>
          </cell>
          <cell r="AW89">
            <v>4.1875007776489184E-2</v>
          </cell>
          <cell r="AX89">
            <v>4.0950129390586211E-2</v>
          </cell>
          <cell r="AY89">
            <v>4.1299179456699586E-2</v>
          </cell>
          <cell r="AZ89">
            <v>4.147903776273159E-2</v>
          </cell>
        </row>
        <row r="90">
          <cell r="B90" t="str">
            <v>Tertiaire non marchand</v>
          </cell>
          <cell r="C90">
            <v>7.1780928635589518E-4</v>
          </cell>
          <cell r="D90">
            <v>9.0596066384987127E-4</v>
          </cell>
          <cell r="E90">
            <v>1.2632022707535161E-3</v>
          </cell>
          <cell r="F90">
            <v>9.388408380305624E-4</v>
          </cell>
          <cell r="G90">
            <v>1.1906786245846964E-3</v>
          </cell>
          <cell r="H90">
            <v>1.0101969966415671E-3</v>
          </cell>
          <cell r="I90">
            <v>7.2172086194110467E-4</v>
          </cell>
          <cell r="J90">
            <v>8.0501638115837947E-4</v>
          </cell>
          <cell r="K90">
            <v>1.2539385831856768E-3</v>
          </cell>
          <cell r="L90">
            <v>1.4485536963939549E-3</v>
          </cell>
          <cell r="M90">
            <v>1.0305100797463687E-3</v>
          </cell>
          <cell r="N90">
            <v>1.5178248641291908E-3</v>
          </cell>
          <cell r="O90">
            <v>1.0591811397779544E-3</v>
          </cell>
          <cell r="P90">
            <v>9.8593387398987747E-4</v>
          </cell>
          <cell r="Q90">
            <v>1.1965458444768687E-3</v>
          </cell>
          <cell r="R90">
            <v>8.7515346923950461E-4</v>
          </cell>
          <cell r="S90">
            <v>6.9278011082281137E-4</v>
          </cell>
          <cell r="T90">
            <v>8.0108346789118984E-4</v>
          </cell>
          <cell r="U90">
            <v>7.258423910835272E-4</v>
          </cell>
          <cell r="V90">
            <v>8.9027716573595824E-4</v>
          </cell>
          <cell r="W90">
            <v>8.1854970478063816E-4</v>
          </cell>
          <cell r="X90">
            <v>6.3300031840572322E-4</v>
          </cell>
          <cell r="Y90">
            <v>6.9335564591631771E-4</v>
          </cell>
          <cell r="Z90">
            <v>7.6679791494947789E-4</v>
          </cell>
          <cell r="AA90">
            <v>1.0729258423212435E-3</v>
          </cell>
          <cell r="AB90">
            <v>1.0485840964208118E-3</v>
          </cell>
          <cell r="AC90">
            <v>1.0127148368432402E-3</v>
          </cell>
          <cell r="AD90">
            <v>1.3764063987780988E-3</v>
          </cell>
          <cell r="AE90">
            <v>1.2228951242768439E-3</v>
          </cell>
          <cell r="AF90">
            <v>1.2024547705112285E-3</v>
          </cell>
          <cell r="AG90">
            <v>1.4315440542213109E-3</v>
          </cell>
          <cell r="AH90">
            <v>1.0505090158461337E-3</v>
          </cell>
          <cell r="AI90">
            <v>6.6338577705955977E-4</v>
          </cell>
          <cell r="AJ90">
            <v>8.6348939468802407E-4</v>
          </cell>
          <cell r="AK90">
            <v>1.1087066860074673E-3</v>
          </cell>
          <cell r="AL90">
            <v>1.0713800603169474E-3</v>
          </cell>
          <cell r="AM90">
            <v>9.6885027876958017E-4</v>
          </cell>
          <cell r="AN90">
            <v>1.2494675141913425E-3</v>
          </cell>
          <cell r="AO90">
            <v>1.5909007460249234E-3</v>
          </cell>
          <cell r="AP90">
            <v>1.5605498573513395E-3</v>
          </cell>
          <cell r="AQ90">
            <v>2.0494028990439262E-3</v>
          </cell>
          <cell r="AR90">
            <v>1.8592726375056352E-3</v>
          </cell>
          <cell r="AS90">
            <v>2.1187774454875198E-3</v>
          </cell>
          <cell r="AT90">
            <v>2.864023425909371E-3</v>
          </cell>
          <cell r="AU90">
            <v>2.7745710943924912E-3</v>
          </cell>
          <cell r="AV90">
            <v>2.4748363613569589E-3</v>
          </cell>
          <cell r="AW90">
            <v>2.4401784794044513E-3</v>
          </cell>
          <cell r="AX90">
            <v>2.8579986008002347E-3</v>
          </cell>
          <cell r="AY90">
            <v>3.3901631519263576E-3</v>
          </cell>
          <cell r="AZ90">
            <v>3.6924818321419526E-3</v>
          </cell>
        </row>
      </sheetData>
      <sheetData sheetId="6">
        <row r="85">
          <cell r="C85" t="str">
            <v>2011-T1</v>
          </cell>
          <cell r="D85" t="str">
            <v>2011-T2</v>
          </cell>
          <cell r="E85" t="str">
            <v>2011-T3</v>
          </cell>
          <cell r="F85" t="str">
            <v>2011-T4</v>
          </cell>
          <cell r="G85" t="str">
            <v>2012-T1</v>
          </cell>
          <cell r="H85" t="str">
            <v>2012-T2</v>
          </cell>
          <cell r="I85" t="str">
            <v>2012-T3</v>
          </cell>
          <cell r="J85" t="str">
            <v>2012-T4</v>
          </cell>
          <cell r="K85" t="str">
            <v>2013-T1</v>
          </cell>
          <cell r="L85" t="str">
            <v>2013-T2</v>
          </cell>
          <cell r="M85" t="str">
            <v>2013-T3</v>
          </cell>
          <cell r="N85" t="str">
            <v>2013-T4</v>
          </cell>
          <cell r="O85" t="str">
            <v>2014-T1</v>
          </cell>
          <cell r="P85" t="str">
            <v>2014-T2</v>
          </cell>
          <cell r="Q85" t="str">
            <v>2014-T3</v>
          </cell>
          <cell r="R85" t="str">
            <v>2014-T4</v>
          </cell>
          <cell r="S85" t="str">
            <v>2015-T1</v>
          </cell>
          <cell r="T85" t="str">
            <v>2015-T2</v>
          </cell>
          <cell r="U85" t="str">
            <v>2015-T3</v>
          </cell>
          <cell r="V85" t="str">
            <v>2015-T4</v>
          </cell>
          <cell r="W85" t="str">
            <v>2016-T1</v>
          </cell>
          <cell r="X85" t="str">
            <v>2016-T2</v>
          </cell>
          <cell r="Y85" t="str">
            <v>2016-T3</v>
          </cell>
          <cell r="Z85" t="str">
            <v>2016-T4</v>
          </cell>
          <cell r="AA85" t="str">
            <v>2017-T1</v>
          </cell>
          <cell r="AB85" t="str">
            <v>2017-T2</v>
          </cell>
          <cell r="AC85" t="str">
            <v>2017-T3</v>
          </cell>
          <cell r="AD85" t="str">
            <v>2017-T4</v>
          </cell>
          <cell r="AE85" t="str">
            <v>2018-T1</v>
          </cell>
          <cell r="AF85" t="str">
            <v>2018-T2</v>
          </cell>
          <cell r="AG85" t="str">
            <v>2018-T3</v>
          </cell>
          <cell r="AH85" t="str">
            <v>2018-T4</v>
          </cell>
          <cell r="AI85" t="str">
            <v>2019-T1</v>
          </cell>
          <cell r="AJ85" t="str">
            <v>2019-T2</v>
          </cell>
          <cell r="AK85" t="str">
            <v>2019-T3</v>
          </cell>
          <cell r="AL85" t="str">
            <v>2019-T4</v>
          </cell>
          <cell r="AM85" t="str">
            <v>2020-T1</v>
          </cell>
          <cell r="AN85" t="str">
            <v>2020-T2</v>
          </cell>
          <cell r="AO85" t="str">
            <v>2020-T3</v>
          </cell>
          <cell r="AP85" t="str">
            <v>2020-T4</v>
          </cell>
          <cell r="AQ85" t="str">
            <v>2021-T1</v>
          </cell>
          <cell r="AR85" t="str">
            <v>2021-T2</v>
          </cell>
          <cell r="AS85" t="str">
            <v>2021-T3</v>
          </cell>
          <cell r="AT85" t="str">
            <v>2021-T4</v>
          </cell>
          <cell r="AU85" t="str">
            <v>2022-T1</v>
          </cell>
          <cell r="AV85" t="str">
            <v>2022-T2</v>
          </cell>
          <cell r="AW85" t="str">
            <v>2022-T3</v>
          </cell>
          <cell r="AX85" t="str">
            <v>2022-T4</v>
          </cell>
          <cell r="AY85" t="str">
            <v>2023-T1</v>
          </cell>
          <cell r="AZ85" t="str">
            <v>2023-T2</v>
          </cell>
          <cell r="BA85" t="str">
            <v>2023-T3</v>
          </cell>
        </row>
        <row r="86">
          <cell r="B86" t="str">
            <v>Agriculture</v>
          </cell>
          <cell r="C86">
            <v>1.9335774303368851E-2</v>
          </cell>
          <cell r="D86">
            <v>2.0748527977272276E-2</v>
          </cell>
          <cell r="E86">
            <v>2.7675628824972372E-2</v>
          </cell>
          <cell r="F86">
            <v>2.6862586842308439E-2</v>
          </cell>
          <cell r="G86">
            <v>1.0258554811405834E-2</v>
          </cell>
          <cell r="H86">
            <v>3.2348504344333485E-2</v>
          </cell>
          <cell r="I86">
            <v>2.5467610139854061E-2</v>
          </cell>
          <cell r="J86">
            <v>2.8897158419579124E-2</v>
          </cell>
          <cell r="K86">
            <v>2.0808898159819709E-2</v>
          </cell>
          <cell r="L86">
            <v>2.8812332425776129E-2</v>
          </cell>
          <cell r="M86">
            <v>2.2699541330848803E-2</v>
          </cell>
          <cell r="N86">
            <v>2.2120084412547581E-2</v>
          </cell>
          <cell r="O86">
            <v>2.5966798985857305E-2</v>
          </cell>
          <cell r="P86">
            <v>3.1547940524079526E-2</v>
          </cell>
          <cell r="Q86">
            <v>2.6912227939000551E-2</v>
          </cell>
          <cell r="R86">
            <v>2.2606105759063556E-2</v>
          </cell>
          <cell r="S86">
            <v>2.9037087133907506E-2</v>
          </cell>
          <cell r="T86">
            <v>2.9481192953993204E-2</v>
          </cell>
          <cell r="U86">
            <v>3.1051694704215597E-2</v>
          </cell>
          <cell r="V86">
            <v>3.9488051003471795E-2</v>
          </cell>
          <cell r="W86">
            <v>3.1179271899307748E-2</v>
          </cell>
          <cell r="X86">
            <v>3.4973847196888196E-2</v>
          </cell>
          <cell r="Y86">
            <v>5.5946073684608917E-2</v>
          </cell>
          <cell r="Z86">
            <v>5.5590584721704125E-2</v>
          </cell>
          <cell r="AA86">
            <v>4.0416258236437005E-2</v>
          </cell>
          <cell r="AB86">
            <v>2.7754663059270625E-2</v>
          </cell>
          <cell r="AC86">
            <v>2.861651156884331E-2</v>
          </cell>
          <cell r="AD86">
            <v>2.2276573279381137E-2</v>
          </cell>
          <cell r="AE86">
            <v>1.8086409368060864E-2</v>
          </cell>
          <cell r="AF86">
            <v>2.557051394254212E-2</v>
          </cell>
          <cell r="AG86">
            <v>2.0313156412366751E-2</v>
          </cell>
          <cell r="AH86">
            <v>2.1917639834712593E-2</v>
          </cell>
          <cell r="AI86">
            <v>2.7442093400791595E-2</v>
          </cell>
          <cell r="AJ86">
            <v>2.2450732645218165E-2</v>
          </cell>
          <cell r="AK86">
            <v>2.6473701933161262E-2</v>
          </cell>
          <cell r="AL86">
            <v>2.5152202849102533E-2</v>
          </cell>
          <cell r="AM86">
            <v>1.7473268011803818E-2</v>
          </cell>
          <cell r="AN86">
            <v>1.7533118884836923E-2</v>
          </cell>
          <cell r="AO86">
            <v>2.7427892522283673E-2</v>
          </cell>
          <cell r="AP86">
            <v>2.6683705454865224E-2</v>
          </cell>
          <cell r="AQ86">
            <v>2.6619303531193982E-2</v>
          </cell>
          <cell r="AR86">
            <v>2.5544362255571613E-2</v>
          </cell>
          <cell r="AS86">
            <v>2.043471256032019E-2</v>
          </cell>
          <cell r="AT86">
            <v>1.87541021783319E-2</v>
          </cell>
          <cell r="AU86">
            <v>2.6822294242401467E-2</v>
          </cell>
          <cell r="AV86">
            <v>2.7618938404494236E-2</v>
          </cell>
          <cell r="AW86">
            <v>1.9977652015514644E-2</v>
          </cell>
          <cell r="AX86">
            <v>2.8686545811337442E-2</v>
          </cell>
          <cell r="AY86">
            <v>2.6436334285698998E-2</v>
          </cell>
          <cell r="AZ86">
            <v>3.2702800427382217E-2</v>
          </cell>
          <cell r="BA86">
            <v>3.0448977808524739E-2</v>
          </cell>
        </row>
        <row r="87">
          <cell r="B87" t="str">
            <v>Industrie</v>
          </cell>
          <cell r="C87">
            <v>7.5431797472177819E-2</v>
          </cell>
          <cell r="D87">
            <v>8.2809432869445823E-2</v>
          </cell>
          <cell r="E87">
            <v>8.1770109656327708E-2</v>
          </cell>
          <cell r="F87">
            <v>8.0827431705361302E-2</v>
          </cell>
          <cell r="G87">
            <v>7.6603040979092818E-2</v>
          </cell>
          <cell r="H87">
            <v>6.8311113096634332E-2</v>
          </cell>
          <cell r="I87">
            <v>6.0267624276495881E-2</v>
          </cell>
          <cell r="J87">
            <v>5.0451906921410751E-2</v>
          </cell>
          <cell r="K87">
            <v>5.4845671824373186E-2</v>
          </cell>
          <cell r="L87">
            <v>6.445333232131796E-2</v>
          </cell>
          <cell r="M87">
            <v>6.4674096660125996E-2</v>
          </cell>
          <cell r="N87">
            <v>7.0934431702908321E-2</v>
          </cell>
          <cell r="O87">
            <v>6.6966971431085306E-2</v>
          </cell>
          <cell r="P87">
            <v>7.0677884162930513E-2</v>
          </cell>
          <cell r="Q87">
            <v>6.9280893785612058E-2</v>
          </cell>
          <cell r="R87">
            <v>7.0326716522122482E-2</v>
          </cell>
          <cell r="S87">
            <v>7.0057280392449697E-2</v>
          </cell>
          <cell r="T87">
            <v>6.7732408826881932E-2</v>
          </cell>
          <cell r="U87">
            <v>7.6036430991766768E-2</v>
          </cell>
          <cell r="V87">
            <v>7.8590693409238063E-2</v>
          </cell>
          <cell r="W87">
            <v>8.2927924314858667E-2</v>
          </cell>
          <cell r="X87">
            <v>8.6056401907445068E-2</v>
          </cell>
          <cell r="Y87">
            <v>8.6079469729193531E-2</v>
          </cell>
          <cell r="Z87">
            <v>8.9951171430041846E-2</v>
          </cell>
          <cell r="AA87">
            <v>9.1888660459184576E-2</v>
          </cell>
          <cell r="AB87">
            <v>9.5126880131360836E-2</v>
          </cell>
          <cell r="AC87">
            <v>9.5382074553533217E-2</v>
          </cell>
          <cell r="AD87">
            <v>0.1017410002950713</v>
          </cell>
          <cell r="AE87">
            <v>9.7642426385838504E-2</v>
          </cell>
          <cell r="AF87">
            <v>9.3375293650539912E-2</v>
          </cell>
          <cell r="AG87">
            <v>9.4314254733824793E-2</v>
          </cell>
          <cell r="AH87">
            <v>8.7136457529198033E-2</v>
          </cell>
          <cell r="AI87">
            <v>9.000097385611891E-2</v>
          </cell>
          <cell r="AJ87">
            <v>8.9240472043741498E-2</v>
          </cell>
          <cell r="AK87">
            <v>8.4494190430335014E-2</v>
          </cell>
          <cell r="AL87">
            <v>8.2434612660379269E-2</v>
          </cell>
          <cell r="AM87">
            <v>5.1068161800076457E-2</v>
          </cell>
          <cell r="AN87">
            <v>5.524998866325509E-2</v>
          </cell>
          <cell r="AO87">
            <v>7.8709422597903853E-2</v>
          </cell>
          <cell r="AP87">
            <v>8.2837028414588773E-2</v>
          </cell>
          <cell r="AQ87">
            <v>8.6551190693031577E-2</v>
          </cell>
          <cell r="AR87">
            <v>8.947134141365494E-2</v>
          </cell>
          <cell r="AS87">
            <v>0.10278048381873464</v>
          </cell>
          <cell r="AT87">
            <v>0.10659895636009763</v>
          </cell>
          <cell r="AU87">
            <v>0.10819146644235199</v>
          </cell>
          <cell r="AV87">
            <v>0.10844850373912446</v>
          </cell>
          <cell r="AW87">
            <v>0.11325983684257968</v>
          </cell>
          <cell r="AX87">
            <v>0.11300281032249979</v>
          </cell>
          <cell r="AY87">
            <v>0.11573630481639652</v>
          </cell>
          <cell r="AZ87">
            <v>0.11070468131555637</v>
          </cell>
          <cell r="BA87">
            <v>0.10585413870430188</v>
          </cell>
        </row>
        <row r="88">
          <cell r="B88" t="str">
            <v>Construction</v>
          </cell>
          <cell r="C88">
            <v>6.7875166040223575E-2</v>
          </cell>
          <cell r="D88">
            <v>6.208185750271613E-2</v>
          </cell>
          <cell r="E88">
            <v>5.7327065716645448E-2</v>
          </cell>
          <cell r="F88">
            <v>6.5407033288280431E-2</v>
          </cell>
          <cell r="G88">
            <v>5.9477577894811583E-2</v>
          </cell>
          <cell r="H88">
            <v>5.3996422136057251E-2</v>
          </cell>
          <cell r="I88">
            <v>5.941845962458852E-2</v>
          </cell>
          <cell r="J88">
            <v>5.5097066895488225E-2</v>
          </cell>
          <cell r="K88">
            <v>6.3168876635094198E-2</v>
          </cell>
          <cell r="L88">
            <v>6.6804019351673266E-2</v>
          </cell>
          <cell r="M88">
            <v>7.1514927706373632E-2</v>
          </cell>
          <cell r="N88">
            <v>7.0068833646023607E-2</v>
          </cell>
          <cell r="O88">
            <v>7.6122817811415597E-2</v>
          </cell>
          <cell r="P88">
            <v>7.1921111495937232E-2</v>
          </cell>
          <cell r="Q88">
            <v>5.8507672103311745E-2</v>
          </cell>
          <cell r="R88">
            <v>5.2304029693408818E-2</v>
          </cell>
          <cell r="S88">
            <v>4.9446200368427923E-2</v>
          </cell>
          <cell r="T88">
            <v>4.5345860355577063E-2</v>
          </cell>
          <cell r="U88">
            <v>5.9301989735038738E-2</v>
          </cell>
          <cell r="V88">
            <v>6.2911551881782227E-2</v>
          </cell>
          <cell r="W88">
            <v>6.4033059875814688E-2</v>
          </cell>
          <cell r="X88">
            <v>6.7507406073970377E-2</v>
          </cell>
          <cell r="Y88">
            <v>7.2205079901547758E-2</v>
          </cell>
          <cell r="Z88">
            <v>7.3667438195295532E-2</v>
          </cell>
          <cell r="AA88">
            <v>7.0012702533150603E-2</v>
          </cell>
          <cell r="AB88">
            <v>6.8202621827682927E-2</v>
          </cell>
          <cell r="AC88">
            <v>6.9629824173723376E-2</v>
          </cell>
          <cell r="AD88">
            <v>7.6698970225440588E-2</v>
          </cell>
          <cell r="AE88">
            <v>7.2147952089293685E-2</v>
          </cell>
          <cell r="AF88">
            <v>7.8706716131210108E-2</v>
          </cell>
          <cell r="AG88">
            <v>7.6492649798177922E-2</v>
          </cell>
          <cell r="AH88">
            <v>7.7835529481194529E-2</v>
          </cell>
          <cell r="AI88">
            <v>8.7229513971637612E-2</v>
          </cell>
          <cell r="AJ88">
            <v>8.83574324404202E-2</v>
          </cell>
          <cell r="AK88">
            <v>8.8696603906505009E-2</v>
          </cell>
          <cell r="AL88">
            <v>8.3766877902642353E-2</v>
          </cell>
          <cell r="AM88">
            <v>2.2045727977526228E-2</v>
          </cell>
          <cell r="AN88">
            <v>6.2131335355032041E-2</v>
          </cell>
          <cell r="AO88">
            <v>8.3676461763087434E-2</v>
          </cell>
          <cell r="AP88">
            <v>8.9318330317171776E-2</v>
          </cell>
          <cell r="AQ88">
            <v>9.8105439798829089E-2</v>
          </cell>
          <cell r="AR88">
            <v>0.10034354290227419</v>
          </cell>
          <cell r="AS88">
            <v>9.4934672438730577E-2</v>
          </cell>
          <cell r="AT88">
            <v>9.679582787702129E-2</v>
          </cell>
          <cell r="AU88">
            <v>9.2520056876658166E-2</v>
          </cell>
          <cell r="AV88">
            <v>8.3519748601198165E-2</v>
          </cell>
          <cell r="AW88">
            <v>7.9925929045631644E-2</v>
          </cell>
          <cell r="AX88">
            <v>8.0036480644338437E-2</v>
          </cell>
          <cell r="AY88">
            <v>7.5796757412205332E-2</v>
          </cell>
          <cell r="AZ88">
            <v>7.7711195889660814E-2</v>
          </cell>
          <cell r="BA88">
            <v>7.0003112644385052E-2</v>
          </cell>
        </row>
        <row r="89">
          <cell r="B89" t="str">
            <v>Tertiaire marchand</v>
          </cell>
          <cell r="C89">
            <v>1.4195939372125323E-2</v>
          </cell>
          <cell r="D89">
            <v>1.2775950008075127E-2</v>
          </cell>
          <cell r="E89">
            <v>1.1940360505624045E-2</v>
          </cell>
          <cell r="F89">
            <v>1.1894925694552218E-2</v>
          </cell>
          <cell r="G89">
            <v>1.1419861506464858E-2</v>
          </cell>
          <cell r="H89">
            <v>1.3247475790601936E-2</v>
          </cell>
          <cell r="I89">
            <v>1.223915275395018E-2</v>
          </cell>
          <cell r="J89">
            <v>1.3654154304273662E-2</v>
          </cell>
          <cell r="K89">
            <v>1.4255691951235402E-2</v>
          </cell>
          <cell r="L89">
            <v>1.3561807666558673E-2</v>
          </cell>
          <cell r="M89">
            <v>1.4201137160262165E-2</v>
          </cell>
          <cell r="N89">
            <v>1.457422040293904E-2</v>
          </cell>
          <cell r="O89">
            <v>1.6681936341696221E-2</v>
          </cell>
          <cell r="P89">
            <v>1.7032177678366293E-2</v>
          </cell>
          <cell r="Q89">
            <v>1.7844607744840715E-2</v>
          </cell>
          <cell r="R89">
            <v>1.5732962107879191E-2</v>
          </cell>
          <cell r="S89">
            <v>1.6646016650520887E-2</v>
          </cell>
          <cell r="T89">
            <v>1.864917842147697E-2</v>
          </cell>
          <cell r="U89">
            <v>1.8252969546259303E-2</v>
          </cell>
          <cell r="V89">
            <v>1.6761358117899257E-2</v>
          </cell>
          <cell r="W89">
            <v>1.7195047615452781E-2</v>
          </cell>
          <cell r="X89">
            <v>1.717764485998894E-2</v>
          </cell>
          <cell r="Y89">
            <v>1.7713935089538044E-2</v>
          </cell>
          <cell r="Z89">
            <v>2.0310749565462045E-2</v>
          </cell>
          <cell r="AA89">
            <v>2.1519424690011682E-2</v>
          </cell>
          <cell r="AB89">
            <v>2.3892724216962757E-2</v>
          </cell>
          <cell r="AC89">
            <v>2.3925650324267793E-2</v>
          </cell>
          <cell r="AD89">
            <v>2.2274481154724444E-2</v>
          </cell>
          <cell r="AE89">
            <v>2.4721048047013507E-2</v>
          </cell>
          <cell r="AF89">
            <v>2.3478759997320367E-2</v>
          </cell>
          <cell r="AG89">
            <v>2.5344409213541828E-2</v>
          </cell>
          <cell r="AH89">
            <v>2.4797863469900202E-2</v>
          </cell>
          <cell r="AI89">
            <v>2.418347328711563E-2</v>
          </cell>
          <cell r="AJ89">
            <v>2.6492860079595826E-2</v>
          </cell>
          <cell r="AK89">
            <v>2.729448766337288E-2</v>
          </cell>
          <cell r="AL89">
            <v>2.6961191871533986E-2</v>
          </cell>
          <cell r="AM89">
            <v>1.6914622887887254E-2</v>
          </cell>
          <cell r="AN89">
            <v>2.4770754195741936E-2</v>
          </cell>
          <cell r="AO89">
            <v>2.7443045424707463E-2</v>
          </cell>
          <cell r="AP89">
            <v>2.8250764023960477E-2</v>
          </cell>
          <cell r="AQ89">
            <v>3.0800046743888417E-2</v>
          </cell>
          <cell r="AR89">
            <v>3.1497687354487915E-2</v>
          </cell>
          <cell r="AS89">
            <v>2.9917854382867502E-2</v>
          </cell>
          <cell r="AT89">
            <v>3.3580501578980057E-2</v>
          </cell>
          <cell r="AU89">
            <v>3.3449427053082556E-2</v>
          </cell>
          <cell r="AV89">
            <v>3.4271919546181029E-2</v>
          </cell>
          <cell r="AW89">
            <v>3.2906697367652553E-2</v>
          </cell>
          <cell r="AX89">
            <v>3.3515615573529597E-2</v>
          </cell>
          <cell r="AY89">
            <v>3.1570676917791023E-2</v>
          </cell>
          <cell r="AZ89">
            <v>3.1639370328395436E-2</v>
          </cell>
          <cell r="BA89">
            <v>3.1258361237058073E-2</v>
          </cell>
        </row>
        <row r="90">
          <cell r="B90" t="str">
            <v>Tertiaire non marchand</v>
          </cell>
          <cell r="C90">
            <v>4.142120859844618E-4</v>
          </cell>
          <cell r="D90">
            <v>6.0938146260593672E-4</v>
          </cell>
          <cell r="E90">
            <v>5.5811512205066057E-4</v>
          </cell>
          <cell r="F90">
            <v>9.0067111737556686E-4</v>
          </cell>
          <cell r="G90">
            <v>6.1915102984993694E-4</v>
          </cell>
          <cell r="H90">
            <v>4.9378635263224412E-4</v>
          </cell>
          <cell r="I90">
            <v>5.6317159325535435E-4</v>
          </cell>
          <cell r="J90">
            <v>5.2415869255864915E-4</v>
          </cell>
          <cell r="K90">
            <v>7.692260670962909E-4</v>
          </cell>
          <cell r="L90">
            <v>5.6901832995832652E-4</v>
          </cell>
          <cell r="M90">
            <v>4.845526342101421E-4</v>
          </cell>
          <cell r="N90">
            <v>4.9200076527727865E-4</v>
          </cell>
          <cell r="O90">
            <v>4.0310091897103776E-4</v>
          </cell>
          <cell r="P90">
            <v>5.5827435534336269E-4</v>
          </cell>
          <cell r="Q90">
            <v>4.0201619153739802E-4</v>
          </cell>
          <cell r="R90">
            <v>4.4115277693220726E-4</v>
          </cell>
          <cell r="S90">
            <v>3.277042945017367E-4</v>
          </cell>
          <cell r="T90">
            <v>2.6037108570565819E-4</v>
          </cell>
          <cell r="U90">
            <v>6.0245186971529896E-4</v>
          </cell>
          <cell r="V90">
            <v>4.0561720109098223E-4</v>
          </cell>
          <cell r="W90">
            <v>5.456416353543886E-4</v>
          </cell>
          <cell r="X90">
            <v>3.8918785379557405E-4</v>
          </cell>
          <cell r="Y90">
            <v>6.303750218718525E-4</v>
          </cell>
          <cell r="Z90">
            <v>6.6049272280970992E-4</v>
          </cell>
          <cell r="AA90">
            <v>7.012708543120298E-4</v>
          </cell>
          <cell r="AB90">
            <v>9.5935165601688209E-4</v>
          </cell>
          <cell r="AC90">
            <v>9.1634981269075216E-4</v>
          </cell>
          <cell r="AD90">
            <v>7.7207362810338491E-4</v>
          </cell>
          <cell r="AE90">
            <v>8.3952848209453365E-4</v>
          </cell>
          <cell r="AF90">
            <v>8.5658508097594132E-4</v>
          </cell>
          <cell r="AG90">
            <v>7.4909303865185357E-4</v>
          </cell>
          <cell r="AH90">
            <v>1.133410558544379E-3</v>
          </cell>
          <cell r="AI90">
            <v>1.1228778355893449E-3</v>
          </cell>
          <cell r="AJ90">
            <v>1.4260295414458156E-3</v>
          </cell>
          <cell r="AK90">
            <v>1.051729687213307E-3</v>
          </cell>
          <cell r="AL90">
            <v>1.0696417670720906E-3</v>
          </cell>
          <cell r="AM90">
            <v>9.2412943738092248E-4</v>
          </cell>
          <cell r="AN90">
            <v>1.1642437605719092E-3</v>
          </cell>
          <cell r="AO90">
            <v>1.3513118359596847E-3</v>
          </cell>
          <cell r="AP90">
            <v>1.6080524850675616E-3</v>
          </cell>
          <cell r="AQ90">
            <v>1.8354852580369427E-3</v>
          </cell>
          <cell r="AR90">
            <v>1.9420127851579143E-3</v>
          </cell>
          <cell r="AS90">
            <v>2.2748036646326915E-3</v>
          </cell>
          <cell r="AT90">
            <v>2.6406227124304016E-3</v>
          </cell>
          <cell r="AU90">
            <v>2.0405333031352159E-3</v>
          </cell>
          <cell r="AV90">
            <v>2.0284958156974583E-3</v>
          </cell>
          <cell r="AW90">
            <v>2.0557728286757725E-3</v>
          </cell>
          <cell r="AX90">
            <v>1.9004677945403598E-3</v>
          </cell>
          <cell r="AY90">
            <v>2.1125711254948256E-3</v>
          </cell>
          <cell r="AZ90">
            <v>2.3842366559150238E-3</v>
          </cell>
          <cell r="BA90">
            <v>2.2727223629560173E-3</v>
          </cell>
        </row>
      </sheetData>
      <sheetData sheetId="7">
        <row r="85">
          <cell r="C85" t="str">
            <v>2011-T1</v>
          </cell>
          <cell r="D85" t="str">
            <v>2011-T2</v>
          </cell>
          <cell r="E85" t="str">
            <v>2011-T3</v>
          </cell>
          <cell r="F85" t="str">
            <v>2011-T4</v>
          </cell>
          <cell r="G85" t="str">
            <v>2012-T1</v>
          </cell>
          <cell r="H85" t="str">
            <v>2012-T2</v>
          </cell>
          <cell r="I85" t="str">
            <v>2012-T3</v>
          </cell>
          <cell r="J85" t="str">
            <v>2012-T4</v>
          </cell>
          <cell r="K85" t="str">
            <v>2013-T1</v>
          </cell>
          <cell r="L85" t="str">
            <v>2013-T2</v>
          </cell>
          <cell r="M85" t="str">
            <v>2013-T3</v>
          </cell>
          <cell r="N85" t="str">
            <v>2013-T4</v>
          </cell>
          <cell r="O85" t="str">
            <v>2014-T1</v>
          </cell>
          <cell r="P85" t="str">
            <v>2014-T2</v>
          </cell>
          <cell r="Q85" t="str">
            <v>2014-T3</v>
          </cell>
          <cell r="R85" t="str">
            <v>2014-T4</v>
          </cell>
          <cell r="S85" t="str">
            <v>2015-T1</v>
          </cell>
          <cell r="T85" t="str">
            <v>2015-T2</v>
          </cell>
          <cell r="U85" t="str">
            <v>2015-T3</v>
          </cell>
          <cell r="V85" t="str">
            <v>2015-T4</v>
          </cell>
          <cell r="W85" t="str">
            <v>2016-T1</v>
          </cell>
          <cell r="X85" t="str">
            <v>2016-T2</v>
          </cell>
          <cell r="Y85" t="str">
            <v>2016-T3</v>
          </cell>
          <cell r="Z85" t="str">
            <v>2016-T4</v>
          </cell>
          <cell r="AA85" t="str">
            <v>2017-T1</v>
          </cell>
          <cell r="AB85" t="str">
            <v>2017-T2</v>
          </cell>
          <cell r="AC85" t="str">
            <v>2017-T3</v>
          </cell>
          <cell r="AD85" t="str">
            <v>2017-T4</v>
          </cell>
          <cell r="AE85" t="str">
            <v>2018-T1</v>
          </cell>
          <cell r="AF85" t="str">
            <v>2018-T2</v>
          </cell>
          <cell r="AG85" t="str">
            <v>2018-T3</v>
          </cell>
          <cell r="AH85" t="str">
            <v>2018-T4</v>
          </cell>
          <cell r="AI85" t="str">
            <v>2019-T1</v>
          </cell>
          <cell r="AJ85" t="str">
            <v>2019-T2</v>
          </cell>
          <cell r="AK85" t="str">
            <v>2019-T3</v>
          </cell>
          <cell r="AL85" t="str">
            <v>2019-T4</v>
          </cell>
          <cell r="AM85" t="str">
            <v>2020-T1</v>
          </cell>
          <cell r="AN85" t="str">
            <v>2020-T2</v>
          </cell>
          <cell r="AO85" t="str">
            <v>2020-T3</v>
          </cell>
          <cell r="AP85" t="str">
            <v>2020-T4</v>
          </cell>
          <cell r="AQ85" t="str">
            <v>2021-T1</v>
          </cell>
          <cell r="AR85" t="str">
            <v>2021-T2</v>
          </cell>
          <cell r="AS85" t="str">
            <v>2021-T3</v>
          </cell>
          <cell r="AT85" t="str">
            <v>2021-T4</v>
          </cell>
          <cell r="AU85" t="str">
            <v>2022-T1</v>
          </cell>
          <cell r="AV85" t="str">
            <v>2022-T2</v>
          </cell>
          <cell r="AW85" t="str">
            <v>2022-T3</v>
          </cell>
          <cell r="AX85" t="str">
            <v>2022-T4</v>
          </cell>
          <cell r="AY85" t="str">
            <v>2023-T1</v>
          </cell>
          <cell r="AZ85" t="str">
            <v>2023-T2</v>
          </cell>
          <cell r="BA85" t="str">
            <v>2023-T3</v>
          </cell>
        </row>
        <row r="86">
          <cell r="B86" t="str">
            <v>Agriculture</v>
          </cell>
          <cell r="C86">
            <v>1.0240018204537899E-2</v>
          </cell>
          <cell r="D86">
            <v>7.0421790906475927E-3</v>
          </cell>
          <cell r="E86">
            <v>3.8372832371105876E-3</v>
          </cell>
          <cell r="F86">
            <v>5.8780993842780229E-3</v>
          </cell>
          <cell r="G86">
            <v>3.465217012571483E-3</v>
          </cell>
          <cell r="H86">
            <v>5.0165733963180737E-3</v>
          </cell>
          <cell r="I86">
            <v>3.6462859640171044E-3</v>
          </cell>
          <cell r="J86">
            <v>2.4024718573007566E-3</v>
          </cell>
          <cell r="K86">
            <v>1.6544726105711131E-3</v>
          </cell>
          <cell r="L86">
            <v>5.268029327157117E-3</v>
          </cell>
          <cell r="M86">
            <v>3.7462111919564097E-3</v>
          </cell>
          <cell r="N86">
            <v>5.2208456304880151E-3</v>
          </cell>
          <cell r="O86">
            <v>5.8641589952354942E-3</v>
          </cell>
          <cell r="P86">
            <v>1.1999198111453741E-2</v>
          </cell>
          <cell r="Q86">
            <v>1.0942842675847162E-2</v>
          </cell>
          <cell r="R86">
            <v>4.5246578600610593E-3</v>
          </cell>
          <cell r="S86">
            <v>5.0145282654924361E-3</v>
          </cell>
          <cell r="T86">
            <v>3.7719270560575384E-3</v>
          </cell>
          <cell r="U86">
            <v>2.8804015561182355E-3</v>
          </cell>
          <cell r="V86">
            <v>1.7879727035335457E-3</v>
          </cell>
          <cell r="W86">
            <v>3.5892044237957037E-3</v>
          </cell>
          <cell r="X86">
            <v>1.8577111673796223E-3</v>
          </cell>
          <cell r="Y86">
            <v>4.5889664978260077E-3</v>
          </cell>
          <cell r="Z86">
            <v>2.4541707594379638E-3</v>
          </cell>
          <cell r="AA86">
            <v>2.7880328412614027E-3</v>
          </cell>
          <cell r="AB86">
            <v>5.2461974722425994E-3</v>
          </cell>
          <cell r="AC86">
            <v>1.9900384537959279E-3</v>
          </cell>
          <cell r="AD86">
            <v>9.0100806713189045E-4</v>
          </cell>
          <cell r="AE86">
            <v>5.5872925929835371E-3</v>
          </cell>
          <cell r="AF86">
            <v>6.510348841622644E-3</v>
          </cell>
          <cell r="AG86">
            <v>4.9582264906345916E-3</v>
          </cell>
          <cell r="AH86">
            <v>2.4378161984486375E-3</v>
          </cell>
          <cell r="AI86">
            <v>5.6100122441286758E-3</v>
          </cell>
          <cell r="AJ86">
            <v>1.5513393800601074E-3</v>
          </cell>
          <cell r="AK86">
            <v>9.6230385697784037E-3</v>
          </cell>
          <cell r="AL86">
            <v>2.6387578405258545E-3</v>
          </cell>
          <cell r="AM86">
            <v>1.4433706395823715E-3</v>
          </cell>
          <cell r="AN86">
            <v>2.7048903566136073E-3</v>
          </cell>
          <cell r="AO86">
            <v>2.1758294072164678E-3</v>
          </cell>
          <cell r="AP86">
            <v>3.8844538305125098E-3</v>
          </cell>
          <cell r="AQ86">
            <v>5.3351339700867129E-3</v>
          </cell>
          <cell r="AR86">
            <v>1.4039309787400582E-3</v>
          </cell>
          <cell r="AS86">
            <v>3.007839531099421E-3</v>
          </cell>
          <cell r="AT86">
            <v>4.6421522409172801E-3</v>
          </cell>
          <cell r="AU86">
            <v>3.7815796013765932E-3</v>
          </cell>
          <cell r="AV86">
            <v>4.3076332860379606E-3</v>
          </cell>
          <cell r="AW86">
            <v>1.5480096450860991E-3</v>
          </cell>
          <cell r="AX86">
            <v>3.3896881903591157E-3</v>
          </cell>
          <cell r="AY86">
            <v>3.2033311581453499E-3</v>
          </cell>
          <cell r="AZ86">
            <v>2.3160963173205003E-3</v>
          </cell>
          <cell r="BA86">
            <v>2.1430522397763562E-3</v>
          </cell>
        </row>
        <row r="87">
          <cell r="B87" t="str">
            <v>Industrie</v>
          </cell>
          <cell r="C87">
            <v>6.302112957531332E-2</v>
          </cell>
          <cell r="D87">
            <v>6.1665664315795732E-2</v>
          </cell>
          <cell r="E87">
            <v>6.6467030649143222E-2</v>
          </cell>
          <cell r="F87">
            <v>7.0798744746815467E-2</v>
          </cell>
          <cell r="G87">
            <v>6.2154307208263648E-2</v>
          </cell>
          <cell r="H87">
            <v>6.0481715054770929E-2</v>
          </cell>
          <cell r="I87">
            <v>6.2019536576656181E-2</v>
          </cell>
          <cell r="J87">
            <v>5.6244468306057553E-2</v>
          </cell>
          <cell r="K87">
            <v>7.1478673481581739E-2</v>
          </cell>
          <cell r="L87">
            <v>6.4890097708163508E-2</v>
          </cell>
          <cell r="M87">
            <v>7.0587139486228218E-2</v>
          </cell>
          <cell r="N87">
            <v>7.3868572994377699E-2</v>
          </cell>
          <cell r="O87">
            <v>6.8551158527372258E-2</v>
          </cell>
          <cell r="P87">
            <v>8.9662861584112991E-2</v>
          </cell>
          <cell r="Q87">
            <v>9.3325856559669129E-2</v>
          </cell>
          <cell r="R87">
            <v>9.5800469717127107E-2</v>
          </cell>
          <cell r="S87">
            <v>9.4596903193408202E-2</v>
          </cell>
          <cell r="T87">
            <v>8.7549327709072422E-2</v>
          </cell>
          <cell r="U87">
            <v>8.4317741829711287E-2</v>
          </cell>
          <cell r="V87">
            <v>7.8841875545335838E-2</v>
          </cell>
          <cell r="W87">
            <v>7.0926003364084791E-2</v>
          </cell>
          <cell r="X87">
            <v>7.2638322231980385E-2</v>
          </cell>
          <cell r="Y87">
            <v>7.0842855836123222E-2</v>
          </cell>
          <cell r="Z87">
            <v>7.4628997240542672E-2</v>
          </cell>
          <cell r="AA87">
            <v>8.4424480274287436E-2</v>
          </cell>
          <cell r="AB87">
            <v>8.3645502144806497E-2</v>
          </cell>
          <cell r="AC87">
            <v>8.8244462007263505E-2</v>
          </cell>
          <cell r="AD87">
            <v>8.7701664146385527E-2</v>
          </cell>
          <cell r="AE87">
            <v>8.6790400938279041E-2</v>
          </cell>
          <cell r="AF87">
            <v>8.7925951927619164E-2</v>
          </cell>
          <cell r="AG87">
            <v>8.3941413512589991E-2</v>
          </cell>
          <cell r="AH87">
            <v>8.1793768553071258E-2</v>
          </cell>
          <cell r="AI87">
            <v>8.5004876541640365E-2</v>
          </cell>
          <cell r="AJ87">
            <v>8.7266449397828752E-2</v>
          </cell>
          <cell r="AK87">
            <v>8.1473322609587992E-2</v>
          </cell>
          <cell r="AL87">
            <v>7.8329253395075127E-2</v>
          </cell>
          <cell r="AM87">
            <v>4.9521021833149131E-2</v>
          </cell>
          <cell r="AN87">
            <v>5.8444645915384244E-2</v>
          </cell>
          <cell r="AO87">
            <v>6.4350112242979166E-2</v>
          </cell>
          <cell r="AP87">
            <v>5.805100933130062E-2</v>
          </cell>
          <cell r="AQ87">
            <v>6.3270558578007965E-2</v>
          </cell>
          <cell r="AR87">
            <v>5.7942211565197146E-2</v>
          </cell>
          <cell r="AS87">
            <v>5.9334453245718302E-2</v>
          </cell>
          <cell r="AT87">
            <v>6.2663130899335506E-2</v>
          </cell>
          <cell r="AU87">
            <v>5.9286713948476441E-2</v>
          </cell>
          <cell r="AV87">
            <v>6.1000403958151143E-2</v>
          </cell>
          <cell r="AW87">
            <v>6.6389276176815962E-2</v>
          </cell>
          <cell r="AX87">
            <v>6.174486175161694E-2</v>
          </cell>
          <cell r="AY87">
            <v>5.9640904405053242E-2</v>
          </cell>
          <cell r="AZ87">
            <v>5.9775973516592258E-2</v>
          </cell>
          <cell r="BA87">
            <v>5.6012257821621808E-2</v>
          </cell>
        </row>
        <row r="88">
          <cell r="B88" t="str">
            <v>Construction</v>
          </cell>
          <cell r="C88">
            <v>3.9479607303012899E-2</v>
          </cell>
          <cell r="D88">
            <v>3.794438596893137E-2</v>
          </cell>
          <cell r="E88">
            <v>3.8047653240888747E-2</v>
          </cell>
          <cell r="F88">
            <v>3.8399932155642552E-2</v>
          </cell>
          <cell r="G88">
            <v>3.9061113205748094E-2</v>
          </cell>
          <cell r="H88">
            <v>3.6757460508376069E-2</v>
          </cell>
          <cell r="I88">
            <v>3.6385619171177462E-2</v>
          </cell>
          <cell r="J88">
            <v>3.8992423290578504E-2</v>
          </cell>
          <cell r="K88">
            <v>3.4861189204054552E-2</v>
          </cell>
          <cell r="L88">
            <v>3.5934485969585366E-2</v>
          </cell>
          <cell r="M88">
            <v>3.4733872388304374E-2</v>
          </cell>
          <cell r="N88">
            <v>3.3692620786020908E-2</v>
          </cell>
          <cell r="O88">
            <v>3.4706036754218142E-2</v>
          </cell>
          <cell r="P88">
            <v>3.5004771155004132E-2</v>
          </cell>
          <cell r="Q88">
            <v>3.2988146227617442E-2</v>
          </cell>
          <cell r="R88">
            <v>2.8976966027167185E-2</v>
          </cell>
          <cell r="S88">
            <v>2.6037954584378763E-2</v>
          </cell>
          <cell r="T88">
            <v>2.6660637327958002E-2</v>
          </cell>
          <cell r="U88">
            <v>2.8479088788321588E-2</v>
          </cell>
          <cell r="V88">
            <v>3.1162454359627178E-2</v>
          </cell>
          <cell r="W88">
            <v>2.5465177390638596E-2</v>
          </cell>
          <cell r="X88">
            <v>3.161675555948458E-2</v>
          </cell>
          <cell r="Y88">
            <v>3.339271697230884E-2</v>
          </cell>
          <cell r="Z88">
            <v>3.3777667067170496E-2</v>
          </cell>
          <cell r="AA88">
            <v>3.8740655811446034E-2</v>
          </cell>
          <cell r="AB88">
            <v>3.7664682334576649E-2</v>
          </cell>
          <cell r="AC88">
            <v>3.8907222618987859E-2</v>
          </cell>
          <cell r="AD88">
            <v>4.3393248986987099E-2</v>
          </cell>
          <cell r="AE88">
            <v>4.1146219799018571E-2</v>
          </cell>
          <cell r="AF88">
            <v>4.3093614331838254E-2</v>
          </cell>
          <cell r="AG88">
            <v>4.748828423458612E-2</v>
          </cell>
          <cell r="AH88">
            <v>5.1493042687766638E-2</v>
          </cell>
          <cell r="AI88">
            <v>5.4020240911880166E-2</v>
          </cell>
          <cell r="AJ88">
            <v>6.0205577315623343E-2</v>
          </cell>
          <cell r="AK88">
            <v>5.5444010955080891E-2</v>
          </cell>
          <cell r="AL88">
            <v>5.0253772094427003E-2</v>
          </cell>
          <cell r="AM88">
            <v>1.4257529899415724E-2</v>
          </cell>
          <cell r="AN88">
            <v>3.2160002388329341E-2</v>
          </cell>
          <cell r="AO88">
            <v>4.0284916797135133E-2</v>
          </cell>
          <cell r="AP88">
            <v>4.1453874278585184E-2</v>
          </cell>
          <cell r="AQ88">
            <v>3.3939891682159884E-2</v>
          </cell>
          <cell r="AR88">
            <v>3.1542143974548957E-2</v>
          </cell>
          <cell r="AS88">
            <v>3.0230665943028499E-2</v>
          </cell>
          <cell r="AT88">
            <v>2.8896700296417464E-2</v>
          </cell>
          <cell r="AU88">
            <v>2.9591434213320972E-2</v>
          </cell>
          <cell r="AV88">
            <v>2.8197627461578313E-2</v>
          </cell>
          <cell r="AW88">
            <v>3.19321287712548E-2</v>
          </cell>
          <cell r="AX88">
            <v>3.4093684743422954E-2</v>
          </cell>
          <cell r="AY88">
            <v>3.1459357079326865E-2</v>
          </cell>
          <cell r="AZ88">
            <v>3.0606607393671839E-2</v>
          </cell>
          <cell r="BA88">
            <v>2.809142557495695E-2</v>
          </cell>
        </row>
        <row r="89">
          <cell r="B89" t="str">
            <v>Tertiaire marchand</v>
          </cell>
          <cell r="C89">
            <v>8.2820855317990074E-3</v>
          </cell>
          <cell r="D89">
            <v>9.1015624423108569E-3</v>
          </cell>
          <cell r="E89">
            <v>8.7473878696342211E-3</v>
          </cell>
          <cell r="F89">
            <v>8.1188081363107612E-3</v>
          </cell>
          <cell r="G89">
            <v>9.3260544040344104E-3</v>
          </cell>
          <cell r="H89">
            <v>8.1920436352184451E-3</v>
          </cell>
          <cell r="I89">
            <v>8.3852530010272482E-3</v>
          </cell>
          <cell r="J89">
            <v>7.2299598884250482E-3</v>
          </cell>
          <cell r="K89">
            <v>7.7382776536894212E-3</v>
          </cell>
          <cell r="L89">
            <v>6.9315555260761304E-3</v>
          </cell>
          <cell r="M89">
            <v>6.9967344420775067E-3</v>
          </cell>
          <cell r="N89">
            <v>6.8705637675761698E-3</v>
          </cell>
          <cell r="O89">
            <v>6.6082018661614032E-3</v>
          </cell>
          <cell r="P89">
            <v>6.6900868904600621E-3</v>
          </cell>
          <cell r="Q89">
            <v>6.6499309264635631E-3</v>
          </cell>
          <cell r="R89">
            <v>6.9368253680782066E-3</v>
          </cell>
          <cell r="S89">
            <v>8.4409108162897591E-3</v>
          </cell>
          <cell r="T89">
            <v>8.6929047093331595E-3</v>
          </cell>
          <cell r="U89">
            <v>8.3640127187514374E-3</v>
          </cell>
          <cell r="V89">
            <v>8.7242838918319375E-3</v>
          </cell>
          <cell r="W89">
            <v>8.5402056195274835E-3</v>
          </cell>
          <cell r="X89">
            <v>9.7083982379315998E-3</v>
          </cell>
          <cell r="Y89">
            <v>9.5388157062607018E-3</v>
          </cell>
          <cell r="Z89">
            <v>1.084376600474111E-2</v>
          </cell>
          <cell r="AA89">
            <v>1.250054028819165E-2</v>
          </cell>
          <cell r="AB89">
            <v>1.1860644889690637E-2</v>
          </cell>
          <cell r="AC89">
            <v>1.3245497566844245E-2</v>
          </cell>
          <cell r="AD89">
            <v>1.3017015094309322E-2</v>
          </cell>
          <cell r="AE89">
            <v>1.3220440021728631E-2</v>
          </cell>
          <cell r="AF89">
            <v>1.3614655999578567E-2</v>
          </cell>
          <cell r="AG89">
            <v>1.4902442944409866E-2</v>
          </cell>
          <cell r="AH89">
            <v>1.4807171717891029E-2</v>
          </cell>
          <cell r="AI89">
            <v>1.2895161827979475E-2</v>
          </cell>
          <cell r="AJ89">
            <v>1.4330296422624695E-2</v>
          </cell>
          <cell r="AK89">
            <v>1.4847320111231107E-2</v>
          </cell>
          <cell r="AL89">
            <v>1.5256037383006762E-2</v>
          </cell>
          <cell r="AM89">
            <v>1.1372299192058854E-2</v>
          </cell>
          <cell r="AN89">
            <v>1.4623350741959147E-2</v>
          </cell>
          <cell r="AO89">
            <v>1.4625900244090183E-2</v>
          </cell>
          <cell r="AP89">
            <v>1.4241154580057182E-2</v>
          </cell>
          <cell r="AQ89">
            <v>1.4143946032082928E-2</v>
          </cell>
          <cell r="AR89">
            <v>1.4015179323782472E-2</v>
          </cell>
          <cell r="AS89">
            <v>1.470412265182139E-2</v>
          </cell>
          <cell r="AT89">
            <v>1.4676949588202908E-2</v>
          </cell>
          <cell r="AU89">
            <v>1.4907361589638879E-2</v>
          </cell>
          <cell r="AV89">
            <v>1.5070224075432626E-2</v>
          </cell>
          <cell r="AW89">
            <v>1.4490136491490417E-2</v>
          </cell>
          <cell r="AX89">
            <v>1.4396148195434721E-2</v>
          </cell>
          <cell r="AY89">
            <v>1.3934150231816744E-2</v>
          </cell>
          <cell r="AZ89">
            <v>1.2797851666798685E-2</v>
          </cell>
          <cell r="BA89">
            <v>1.3346248366872666E-2</v>
          </cell>
        </row>
        <row r="90">
          <cell r="B90" t="str">
            <v>Tertiaire non marchand</v>
          </cell>
          <cell r="C90">
            <v>1.4602933956994906E-4</v>
          </cell>
          <cell r="D90">
            <v>1.4685509408675617E-4</v>
          </cell>
          <cell r="E90">
            <v>2.7956652046056172E-4</v>
          </cell>
          <cell r="F90">
            <v>1.2391075396346918E-4</v>
          </cell>
          <cell r="G90">
            <v>1.0592913914453829E-4</v>
          </cell>
          <cell r="H90">
            <v>1.367721355975475E-4</v>
          </cell>
          <cell r="I90">
            <v>2.6609962953686302E-4</v>
          </cell>
          <cell r="J90">
            <v>2.4209378316767115E-4</v>
          </cell>
          <cell r="K90">
            <v>9.3316675909302187E-5</v>
          </cell>
          <cell r="L90">
            <v>1.8008853410182089E-4</v>
          </cell>
          <cell r="M90">
            <v>1.7137833396497324E-4</v>
          </cell>
          <cell r="N90">
            <v>2.0646814215428467E-4</v>
          </cell>
          <cell r="O90">
            <v>5.4310799016106461E-4</v>
          </cell>
          <cell r="P90">
            <v>3.4523882746256157E-4</v>
          </cell>
          <cell r="Q90">
            <v>1.4082461672689092E-4</v>
          </cell>
          <cell r="R90">
            <v>2.1196084771160572E-4</v>
          </cell>
          <cell r="S90">
            <v>2.4197217834361632E-4</v>
          </cell>
          <cell r="T90">
            <v>2.1590388075519643E-4</v>
          </cell>
          <cell r="U90">
            <v>3.6342658868107505E-4</v>
          </cell>
          <cell r="V90">
            <v>3.1742897703893459E-4</v>
          </cell>
          <cell r="W90">
            <v>2.2298979800764696E-4</v>
          </cell>
          <cell r="X90">
            <v>1.5446978378064327E-4</v>
          </cell>
          <cell r="Y90">
            <v>1.1192247593925348E-4</v>
          </cell>
          <cell r="Z90">
            <v>1.8951132031955889E-4</v>
          </cell>
          <cell r="AA90">
            <v>1.9988934221286544E-4</v>
          </cell>
          <cell r="AB90">
            <v>2.5491589716612246E-4</v>
          </cell>
          <cell r="AC90">
            <v>2.580817776356255E-4</v>
          </cell>
          <cell r="AD90">
            <v>3.3010173140490969E-4</v>
          </cell>
          <cell r="AE90">
            <v>3.3841270640249662E-4</v>
          </cell>
          <cell r="AF90">
            <v>2.7448229677077673E-4</v>
          </cell>
          <cell r="AG90">
            <v>2.5792786875921677E-4</v>
          </cell>
          <cell r="AH90">
            <v>4.0509346885358614E-4</v>
          </cell>
          <cell r="AI90">
            <v>2.4963353647258871E-4</v>
          </cell>
          <cell r="AJ90">
            <v>2.2518940745018136E-4</v>
          </cell>
          <cell r="AK90">
            <v>4.791580486145966E-4</v>
          </cell>
          <cell r="AL90">
            <v>2.9523470624301872E-4</v>
          </cell>
          <cell r="AM90">
            <v>1.5089973131194326E-4</v>
          </cell>
          <cell r="AN90">
            <v>2.1750662324553413E-4</v>
          </cell>
          <cell r="AO90">
            <v>2.1965371789260191E-4</v>
          </cell>
          <cell r="AP90">
            <v>2.9364714067452603E-4</v>
          </cell>
          <cell r="AQ90">
            <v>3.7794306928631448E-4</v>
          </cell>
          <cell r="AR90">
            <v>2.7374553352628895E-4</v>
          </cell>
          <cell r="AS90">
            <v>2.651987859787521E-4</v>
          </cell>
          <cell r="AT90">
            <v>6.5143885675967759E-4</v>
          </cell>
          <cell r="AU90">
            <v>5.8686236860587473E-4</v>
          </cell>
          <cell r="AV90">
            <v>5.385877678622499E-4</v>
          </cell>
          <cell r="AW90">
            <v>3.176653169005824E-4</v>
          </cell>
          <cell r="AX90">
            <v>3.9989413072902209E-4</v>
          </cell>
          <cell r="AY90">
            <v>5.6689128349034907E-4</v>
          </cell>
          <cell r="AZ90">
            <v>4.8530728863789021E-4</v>
          </cell>
          <cell r="BA90">
            <v>3.9334382522038171E-4</v>
          </cell>
        </row>
      </sheetData>
      <sheetData sheetId="8">
        <row r="85">
          <cell r="C85" t="str">
            <v>2011-T1</v>
          </cell>
          <cell r="D85" t="str">
            <v>2011-T2</v>
          </cell>
          <cell r="E85" t="str">
            <v>2011-T3</v>
          </cell>
          <cell r="F85" t="str">
            <v>2011-T4</v>
          </cell>
          <cell r="G85" t="str">
            <v>2012-T1</v>
          </cell>
          <cell r="H85" t="str">
            <v>2012-T2</v>
          </cell>
          <cell r="I85" t="str">
            <v>2012-T3</v>
          </cell>
          <cell r="J85" t="str">
            <v>2012-T4</v>
          </cell>
          <cell r="K85" t="str">
            <v>2013-T1</v>
          </cell>
          <cell r="L85" t="str">
            <v>2013-T2</v>
          </cell>
          <cell r="M85" t="str">
            <v>2013-T3</v>
          </cell>
          <cell r="N85" t="str">
            <v>2013-T4</v>
          </cell>
          <cell r="O85" t="str">
            <v>2014-T1</v>
          </cell>
          <cell r="P85" t="str">
            <v>2014-T2</v>
          </cell>
          <cell r="Q85" t="str">
            <v>2014-T3</v>
          </cell>
          <cell r="R85" t="str">
            <v>2014-T4</v>
          </cell>
          <cell r="S85" t="str">
            <v>2015-T1</v>
          </cell>
          <cell r="T85" t="str">
            <v>2015-T2</v>
          </cell>
          <cell r="U85" t="str">
            <v>2015-T3</v>
          </cell>
          <cell r="V85" t="str">
            <v>2015-T4</v>
          </cell>
          <cell r="W85" t="str">
            <v>2016-T1</v>
          </cell>
          <cell r="X85" t="str">
            <v>2016-T2</v>
          </cell>
          <cell r="Y85" t="str">
            <v>2016-T3</v>
          </cell>
          <cell r="Z85" t="str">
            <v>2016-T4</v>
          </cell>
          <cell r="AA85" t="str">
            <v>2017-T1</v>
          </cell>
          <cell r="AB85" t="str">
            <v>2017-T2</v>
          </cell>
          <cell r="AC85" t="str">
            <v>2017-T3</v>
          </cell>
          <cell r="AD85" t="str">
            <v>2017-T4</v>
          </cell>
          <cell r="AE85" t="str">
            <v>2018-T1</v>
          </cell>
          <cell r="AF85" t="str">
            <v>2018-T2</v>
          </cell>
          <cell r="AG85" t="str">
            <v>2018-T3</v>
          </cell>
          <cell r="AH85" t="str">
            <v>2018-T4</v>
          </cell>
          <cell r="AI85" t="str">
            <v>2019-T1</v>
          </cell>
          <cell r="AJ85" t="str">
            <v>2019-T2</v>
          </cell>
          <cell r="AK85" t="str">
            <v>2019-T3</v>
          </cell>
          <cell r="AL85" t="str">
            <v>2019-T4</v>
          </cell>
          <cell r="AM85" t="str">
            <v>2020-T1</v>
          </cell>
          <cell r="AN85" t="str">
            <v>2020-T2</v>
          </cell>
          <cell r="AO85" t="str">
            <v>2020-T3</v>
          </cell>
          <cell r="AP85" t="str">
            <v>2020-T4</v>
          </cell>
          <cell r="AQ85" t="str">
            <v>2021-T1</v>
          </cell>
          <cell r="AR85" t="str">
            <v>2021-T2</v>
          </cell>
          <cell r="AS85" t="str">
            <v>2021-T3</v>
          </cell>
          <cell r="AT85" t="str">
            <v>2021-T4</v>
          </cell>
          <cell r="AU85" t="str">
            <v>2022-T1</v>
          </cell>
          <cell r="AV85" t="str">
            <v>2022-T2</v>
          </cell>
          <cell r="AW85" t="str">
            <v>2022-T3</v>
          </cell>
          <cell r="AX85" t="str">
            <v>2022-T4</v>
          </cell>
          <cell r="AY85" t="str">
            <v>2023-T1</v>
          </cell>
          <cell r="AZ85" t="str">
            <v>2023-T1</v>
          </cell>
          <cell r="BA85" t="str">
            <v>2023-T3</v>
          </cell>
        </row>
        <row r="86">
          <cell r="B86" t="str">
            <v>Agriculture</v>
          </cell>
          <cell r="C86">
            <v>3.658645008707051E-3</v>
          </cell>
          <cell r="D86">
            <v>1.6559841601270931E-3</v>
          </cell>
          <cell r="E86">
            <v>4.3342256548406788E-3</v>
          </cell>
          <cell r="F86">
            <v>1.4423608356185311E-3</v>
          </cell>
          <cell r="G86">
            <v>3.7334271877214466E-3</v>
          </cell>
          <cell r="H86">
            <v>7.0869151563455234E-3</v>
          </cell>
          <cell r="I86">
            <v>8.9753685564834401E-3</v>
          </cell>
          <cell r="J86">
            <v>7.1844744790157487E-3</v>
          </cell>
          <cell r="K86">
            <v>1.2360012298995967E-2</v>
          </cell>
          <cell r="L86">
            <v>6.3285016105826663E-3</v>
          </cell>
          <cell r="M86">
            <v>9.7244398508974442E-3</v>
          </cell>
          <cell r="N86">
            <v>6.3946998131393425E-3</v>
          </cell>
          <cell r="O86">
            <v>1.8207620293546063E-3</v>
          </cell>
          <cell r="P86">
            <v>4.648081836688185E-3</v>
          </cell>
          <cell r="Q86">
            <v>2.5424335149199172E-3</v>
          </cell>
          <cell r="R86">
            <v>3.277018143998309E-3</v>
          </cell>
          <cell r="S86">
            <v>1.7199081687127211E-3</v>
          </cell>
          <cell r="T86">
            <v>8.2489569667812748E-3</v>
          </cell>
          <cell r="U86">
            <v>6.205644199541626E-3</v>
          </cell>
          <cell r="V86">
            <v>1.0805033544838586E-2</v>
          </cell>
          <cell r="W86">
            <v>1.0479684917027695E-2</v>
          </cell>
          <cell r="X86">
            <v>1.7047297818888973E-2</v>
          </cell>
          <cell r="Y86">
            <v>1.8738100432927857E-2</v>
          </cell>
          <cell r="Z86">
            <v>9.5110670819908184E-3</v>
          </cell>
          <cell r="AA86">
            <v>1.3378571468025676E-2</v>
          </cell>
          <cell r="AB86">
            <v>7.7817833170458839E-3</v>
          </cell>
          <cell r="AC86">
            <v>7.4497819505965103E-3</v>
          </cell>
          <cell r="AD86">
            <v>9.0422148492745446E-3</v>
          </cell>
          <cell r="AE86">
            <v>1.2316479588798076E-2</v>
          </cell>
          <cell r="AF86">
            <v>1.0630666189068178E-2</v>
          </cell>
          <cell r="AG86">
            <v>7.0083406109754673E-3</v>
          </cell>
          <cell r="AH86">
            <v>7.2917252111020549E-3</v>
          </cell>
          <cell r="AI86">
            <v>7.8803741977362448E-3</v>
          </cell>
          <cell r="AJ86">
            <v>9.8464399222173097E-3</v>
          </cell>
          <cell r="AK86">
            <v>1.2272235432925873E-2</v>
          </cell>
          <cell r="AL86">
            <v>1.6839533825268965E-2</v>
          </cell>
          <cell r="AM86">
            <v>1.536243862951378E-2</v>
          </cell>
          <cell r="AN86">
            <v>2.115437672651092E-2</v>
          </cell>
          <cell r="AO86">
            <v>2.5250607795206468E-2</v>
          </cell>
          <cell r="AP86">
            <v>2.4917183690885705E-2</v>
          </cell>
          <cell r="AQ86">
            <v>2.271443130063475E-2</v>
          </cell>
          <cell r="AR86">
            <v>1.2089100282766926E-2</v>
          </cell>
          <cell r="AS86">
            <v>1.730046311211272E-2</v>
          </cell>
          <cell r="AT86">
            <v>1.3400490469643938E-2</v>
          </cell>
          <cell r="AU86">
            <v>1.5421282404609542E-2</v>
          </cell>
          <cell r="AV86">
            <v>1.4242774400412675E-2</v>
          </cell>
          <cell r="AW86">
            <v>1.0313860558485417E-2</v>
          </cell>
          <cell r="AX86">
            <v>9.1230334696967477E-3</v>
          </cell>
          <cell r="AY86">
            <v>8.4202658178391052E-3</v>
          </cell>
          <cell r="AZ86">
            <v>9.4643252209484427E-3</v>
          </cell>
          <cell r="BA86">
            <v>1.4046200286952609E-2</v>
          </cell>
        </row>
        <row r="87">
          <cell r="B87" t="str">
            <v>Industrie</v>
          </cell>
          <cell r="C87">
            <v>6.8844355948732922E-2</v>
          </cell>
          <cell r="D87">
            <v>6.5717675757318864E-2</v>
          </cell>
          <cell r="E87">
            <v>5.278744749952418E-2</v>
          </cell>
          <cell r="F87">
            <v>4.9775262411095762E-2</v>
          </cell>
          <cell r="G87">
            <v>5.2802696762923602E-2</v>
          </cell>
          <cell r="H87">
            <v>5.1653012606952542E-2</v>
          </cell>
          <cell r="I87">
            <v>3.8816158972572977E-2</v>
          </cell>
          <cell r="J87">
            <v>4.0193502994724399E-2</v>
          </cell>
          <cell r="K87">
            <v>3.7836481816827285E-2</v>
          </cell>
          <cell r="L87">
            <v>3.3805240386122593E-2</v>
          </cell>
          <cell r="M87">
            <v>4.4770880405708646E-2</v>
          </cell>
          <cell r="N87">
            <v>3.9561315331471378E-2</v>
          </cell>
          <cell r="O87">
            <v>4.5745153771429313E-2</v>
          </cell>
          <cell r="P87">
            <v>5.0033905658603925E-2</v>
          </cell>
          <cell r="Q87">
            <v>4.8705078136389558E-2</v>
          </cell>
          <cell r="R87">
            <v>4.5419175750967287E-2</v>
          </cell>
          <cell r="S87">
            <v>5.1428533277468706E-2</v>
          </cell>
          <cell r="T87">
            <v>5.7509175181313696E-2</v>
          </cell>
          <cell r="U87">
            <v>5.8964105085450295E-2</v>
          </cell>
          <cell r="V87">
            <v>5.9395886707138398E-2</v>
          </cell>
          <cell r="W87">
            <v>5.6692263410792379E-2</v>
          </cell>
          <cell r="X87">
            <v>5.9911696831323857E-2</v>
          </cell>
          <cell r="Y87">
            <v>5.8493162113940206E-2</v>
          </cell>
          <cell r="Z87">
            <v>6.3410903175622965E-2</v>
          </cell>
          <cell r="AA87">
            <v>5.8457763075392563E-2</v>
          </cell>
          <cell r="AB87">
            <v>6.4876113454970769E-2</v>
          </cell>
          <cell r="AC87">
            <v>7.5182656351023128E-2</v>
          </cell>
          <cell r="AD87">
            <v>8.6952459766712967E-2</v>
          </cell>
          <cell r="AE87">
            <v>8.788171348530148E-2</v>
          </cell>
          <cell r="AF87">
            <v>9.3638857783192975E-2</v>
          </cell>
          <cell r="AG87">
            <v>9.2754252888409147E-2</v>
          </cell>
          <cell r="AH87">
            <v>8.3080854887243497E-2</v>
          </cell>
          <cell r="AI87">
            <v>8.0495560543794503E-2</v>
          </cell>
          <cell r="AJ87">
            <v>7.0203762012112245E-2</v>
          </cell>
          <cell r="AK87">
            <v>6.6490205504184427E-2</v>
          </cell>
          <cell r="AL87">
            <v>6.243095738926191E-2</v>
          </cell>
          <cell r="AM87">
            <v>2.7615781376565056E-2</v>
          </cell>
          <cell r="AN87">
            <v>2.8621499429569666E-2</v>
          </cell>
          <cell r="AO87">
            <v>4.1306489889549915E-2</v>
          </cell>
          <cell r="AP87">
            <v>4.2247751401799198E-2</v>
          </cell>
          <cell r="AQ87">
            <v>5.0563575965590121E-2</v>
          </cell>
          <cell r="AR87">
            <v>5.9776171105288066E-2</v>
          </cell>
          <cell r="AS87">
            <v>6.0447953979830701E-2</v>
          </cell>
          <cell r="AT87">
            <v>6.4729144565486785E-2</v>
          </cell>
          <cell r="AU87">
            <v>6.5676932693854301E-2</v>
          </cell>
          <cell r="AV87">
            <v>6.5469825896188522E-2</v>
          </cell>
          <cell r="AW87">
            <v>6.9018142510055835E-2</v>
          </cell>
          <cell r="AX87">
            <v>6.8083532641857222E-2</v>
          </cell>
          <cell r="AY87">
            <v>6.5911975462313865E-2</v>
          </cell>
          <cell r="AZ87">
            <v>7.0129350659940276E-2</v>
          </cell>
          <cell r="BA87">
            <v>6.0718551863376435E-2</v>
          </cell>
        </row>
        <row r="88">
          <cell r="B88" t="str">
            <v>Construction</v>
          </cell>
          <cell r="C88">
            <v>3.9205850606245166E-2</v>
          </cell>
          <cell r="D88">
            <v>4.1201052256184478E-2</v>
          </cell>
          <cell r="E88">
            <v>3.6224826913853328E-2</v>
          </cell>
          <cell r="F88">
            <v>3.8610481449398638E-2</v>
          </cell>
          <cell r="G88">
            <v>3.6181284802883587E-2</v>
          </cell>
          <cell r="H88">
            <v>3.6070994200238092E-2</v>
          </cell>
          <cell r="I88">
            <v>4.0354524748485207E-2</v>
          </cell>
          <cell r="J88">
            <v>4.0551543683165728E-2</v>
          </cell>
          <cell r="K88">
            <v>4.3730681964178383E-2</v>
          </cell>
          <cell r="L88">
            <v>4.5541147993703464E-2</v>
          </cell>
          <cell r="M88">
            <v>4.0632900690081658E-2</v>
          </cell>
          <cell r="N88">
            <v>4.2482743931531911E-2</v>
          </cell>
          <cell r="O88">
            <v>4.1767068091780803E-2</v>
          </cell>
          <cell r="P88">
            <v>3.6171927535981127E-2</v>
          </cell>
          <cell r="Q88">
            <v>3.6594262394915048E-2</v>
          </cell>
          <cell r="R88">
            <v>3.8235003634851536E-2</v>
          </cell>
          <cell r="S88">
            <v>4.1044887621577986E-2</v>
          </cell>
          <cell r="T88">
            <v>3.8066569584710268E-2</v>
          </cell>
          <cell r="U88">
            <v>4.2626002818964698E-2</v>
          </cell>
          <cell r="V88">
            <v>4.4227687441265852E-2</v>
          </cell>
          <cell r="W88">
            <v>3.6635031197875485E-2</v>
          </cell>
          <cell r="X88">
            <v>4.5013144239435622E-2</v>
          </cell>
          <cell r="Y88">
            <v>5.4937931735884897E-2</v>
          </cell>
          <cell r="Z88">
            <v>5.3578233515338851E-2</v>
          </cell>
          <cell r="AA88">
            <v>5.3133403920348467E-2</v>
          </cell>
          <cell r="AB88">
            <v>5.1071761943652767E-2</v>
          </cell>
          <cell r="AC88">
            <v>5.547235351702632E-2</v>
          </cell>
          <cell r="AD88">
            <v>5.7817217038259719E-2</v>
          </cell>
          <cell r="AE88">
            <v>6.3920418781492919E-2</v>
          </cell>
          <cell r="AF88">
            <v>6.9230921957121619E-2</v>
          </cell>
          <cell r="AG88">
            <v>6.2951309315860987E-2</v>
          </cell>
          <cell r="AH88">
            <v>6.4011277327743324E-2</v>
          </cell>
          <cell r="AI88">
            <v>6.2507339892536429E-2</v>
          </cell>
          <cell r="AJ88">
            <v>6.1714418895646363E-2</v>
          </cell>
          <cell r="AK88">
            <v>5.3028341462074739E-2</v>
          </cell>
          <cell r="AL88">
            <v>4.8936549925721051E-2</v>
          </cell>
          <cell r="AM88">
            <v>2.0272815820846155E-2</v>
          </cell>
          <cell r="AN88">
            <v>3.5314730199462907E-2</v>
          </cell>
          <cell r="AO88">
            <v>4.2005589126389596E-2</v>
          </cell>
          <cell r="AP88">
            <v>4.9473169452661954E-2</v>
          </cell>
          <cell r="AQ88">
            <v>4.6449211327233134E-2</v>
          </cell>
          <cell r="AR88">
            <v>4.4590431934393798E-2</v>
          </cell>
          <cell r="AS88">
            <v>4.7397887959697696E-2</v>
          </cell>
          <cell r="AT88">
            <v>4.5606735458190432E-2</v>
          </cell>
          <cell r="AU88">
            <v>4.3330632729839419E-2</v>
          </cell>
          <cell r="AV88">
            <v>4.2556316892332711E-2</v>
          </cell>
          <cell r="AW88">
            <v>3.8661429428785081E-2</v>
          </cell>
          <cell r="AX88">
            <v>3.9576021032315951E-2</v>
          </cell>
          <cell r="AY88">
            <v>4.0602257699501244E-2</v>
          </cell>
          <cell r="AZ88">
            <v>3.7560824656547448E-2</v>
          </cell>
          <cell r="BA88">
            <v>4.1777354707238562E-2</v>
          </cell>
        </row>
        <row r="89">
          <cell r="B89" t="str">
            <v>Tertiaire marchand</v>
          </cell>
          <cell r="C89">
            <v>5.0717064567174985E-3</v>
          </cell>
          <cell r="D89">
            <v>4.8158521770392797E-3</v>
          </cell>
          <cell r="E89">
            <v>4.6564817112491738E-3</v>
          </cell>
          <cell r="F89">
            <v>4.0677970716972572E-3</v>
          </cell>
          <cell r="G89">
            <v>3.8045884811419533E-3</v>
          </cell>
          <cell r="H89">
            <v>4.3500166513595487E-3</v>
          </cell>
          <cell r="I89">
            <v>4.5798970563273858E-3</v>
          </cell>
          <cell r="J89">
            <v>3.3967816753895674E-3</v>
          </cell>
          <cell r="K89">
            <v>4.3395714510017407E-3</v>
          </cell>
          <cell r="L89">
            <v>4.0695712410434969E-3</v>
          </cell>
          <cell r="M89">
            <v>3.9626353666688055E-3</v>
          </cell>
          <cell r="N89">
            <v>5.2530875277053968E-3</v>
          </cell>
          <cell r="O89">
            <v>4.5695457907177477E-3</v>
          </cell>
          <cell r="P89">
            <v>4.1813755731282378E-3</v>
          </cell>
          <cell r="Q89">
            <v>4.8840628392541399E-3</v>
          </cell>
          <cell r="R89">
            <v>4.9816429306232222E-3</v>
          </cell>
          <cell r="S89">
            <v>5.0473100862446036E-3</v>
          </cell>
          <cell r="T89">
            <v>6.7878047231622407E-3</v>
          </cell>
          <cell r="U89">
            <v>5.85934350732759E-3</v>
          </cell>
          <cell r="V89">
            <v>6.2223874234662701E-3</v>
          </cell>
          <cell r="W89">
            <v>8.1990675806094572E-3</v>
          </cell>
          <cell r="X89">
            <v>7.955808017990602E-3</v>
          </cell>
          <cell r="Y89">
            <v>8.3484364762217642E-3</v>
          </cell>
          <cell r="Z89">
            <v>1.086389590186294E-2</v>
          </cell>
          <cell r="AA89">
            <v>1.0470855822257753E-2</v>
          </cell>
          <cell r="AB89">
            <v>1.1196839425359206E-2</v>
          </cell>
          <cell r="AC89">
            <v>1.0598837351804476E-2</v>
          </cell>
          <cell r="AD89">
            <v>1.3057395756560194E-2</v>
          </cell>
          <cell r="AE89">
            <v>1.3948129510566025E-2</v>
          </cell>
          <cell r="AF89">
            <v>1.5893125543330763E-2</v>
          </cell>
          <cell r="AG89">
            <v>1.7091834656704493E-2</v>
          </cell>
          <cell r="AH89">
            <v>1.2466380452449601E-2</v>
          </cell>
          <cell r="AI89">
            <v>1.2066908659794573E-2</v>
          </cell>
          <cell r="AJ89">
            <v>1.3116449467929952E-2</v>
          </cell>
          <cell r="AK89">
            <v>1.479777062795228E-2</v>
          </cell>
          <cell r="AL89">
            <v>1.4871218070806935E-2</v>
          </cell>
          <cell r="AM89">
            <v>1.2155254053377564E-2</v>
          </cell>
          <cell r="AN89">
            <v>1.3513204685630059E-2</v>
          </cell>
          <cell r="AO89">
            <v>1.5353298780992626E-2</v>
          </cell>
          <cell r="AP89">
            <v>1.5179541841124224E-2</v>
          </cell>
          <cell r="AQ89">
            <v>1.408110581858517E-2</v>
          </cell>
          <cell r="AR89">
            <v>1.4340112662642582E-2</v>
          </cell>
          <cell r="AS89">
            <v>1.4373727012813477E-2</v>
          </cell>
          <cell r="AT89">
            <v>1.5513704764259438E-2</v>
          </cell>
          <cell r="AU89">
            <v>1.5284226951555518E-2</v>
          </cell>
          <cell r="AV89">
            <v>1.592646664306583E-2</v>
          </cell>
          <cell r="AW89">
            <v>1.628850265458295E-2</v>
          </cell>
          <cell r="AX89">
            <v>1.4413899136375656E-2</v>
          </cell>
          <cell r="AY89">
            <v>1.3621196411790005E-2</v>
          </cell>
          <cell r="AZ89">
            <v>1.2040996659776685E-2</v>
          </cell>
          <cell r="BA89">
            <v>1.1761044614337199E-2</v>
          </cell>
        </row>
        <row r="90">
          <cell r="B90" t="str">
            <v>Tertiaire non marchand</v>
          </cell>
          <cell r="C90">
            <v>2.0995872949249362E-4</v>
          </cell>
          <cell r="D90">
            <v>2.263177231233469E-4</v>
          </cell>
          <cell r="E90">
            <v>2.5053583406467662E-4</v>
          </cell>
          <cell r="F90">
            <v>2.1057585981555446E-4</v>
          </cell>
          <cell r="G90">
            <v>2.0244043483671315E-4</v>
          </cell>
          <cell r="H90">
            <v>2.1690627635105383E-4</v>
          </cell>
          <cell r="I90">
            <v>2.4660950426758793E-4</v>
          </cell>
          <cell r="J90">
            <v>2.2703894814680477E-4</v>
          </cell>
          <cell r="K90">
            <v>3.1188865175828712E-4</v>
          </cell>
          <cell r="L90">
            <v>2.0510105260271045E-4</v>
          </cell>
          <cell r="M90">
            <v>1.8952746010232534E-4</v>
          </cell>
          <cell r="N90">
            <v>2.2538955122196826E-4</v>
          </cell>
          <cell r="O90">
            <v>2.6604756687252678E-4</v>
          </cell>
          <cell r="P90">
            <v>2.5345780283650307E-4</v>
          </cell>
          <cell r="Q90">
            <v>2.1205719021101874E-4</v>
          </cell>
          <cell r="R90">
            <v>2.5842223368831188E-4</v>
          </cell>
          <cell r="S90">
            <v>2.5025806024031914E-4</v>
          </cell>
          <cell r="T90">
            <v>2.4459224422097782E-4</v>
          </cell>
          <cell r="U90">
            <v>1.2165259629821136E-4</v>
          </cell>
          <cell r="V90">
            <v>2.7312823981032208E-4</v>
          </cell>
          <cell r="W90">
            <v>2.4915282182704304E-4</v>
          </cell>
          <cell r="X90">
            <v>8.3150033160265938E-4</v>
          </cell>
          <cell r="Y90">
            <v>4.8196853319172188E-4</v>
          </cell>
          <cell r="Z90">
            <v>4.8466105452925719E-4</v>
          </cell>
          <cell r="AA90">
            <v>4.0495742441899469E-4</v>
          </cell>
          <cell r="AB90">
            <v>3.5233616742811008E-4</v>
          </cell>
          <cell r="AC90">
            <v>3.4508886121797233E-4</v>
          </cell>
          <cell r="AD90">
            <v>4.6237624132902362E-4</v>
          </cell>
          <cell r="AE90">
            <v>4.67766723465366E-4</v>
          </cell>
          <cell r="AF90">
            <v>5.5946983128378187E-4</v>
          </cell>
          <cell r="AG90">
            <v>4.1162043453927394E-4</v>
          </cell>
          <cell r="AH90">
            <v>3.8549486575970959E-4</v>
          </cell>
          <cell r="AI90">
            <v>8.161635914564461E-3</v>
          </cell>
          <cell r="AJ90">
            <v>8.6401617041836753E-3</v>
          </cell>
          <cell r="AK90">
            <v>8.2610773564175261E-3</v>
          </cell>
          <cell r="AL90">
            <v>7.8328240956415107E-3</v>
          </cell>
          <cell r="AM90">
            <v>9.0327233984996563E-3</v>
          </cell>
          <cell r="AN90">
            <v>9.7229168290330088E-3</v>
          </cell>
          <cell r="AO90">
            <v>9.1107378814258046E-3</v>
          </cell>
          <cell r="AP90">
            <v>8.3485488383841025E-3</v>
          </cell>
          <cell r="AQ90">
            <v>9.1879882033499179E-3</v>
          </cell>
          <cell r="AR90">
            <v>8.5288725550328216E-3</v>
          </cell>
          <cell r="AS90">
            <v>9.5891156283486705E-3</v>
          </cell>
          <cell r="AT90">
            <v>1.0815355472003E-2</v>
          </cell>
          <cell r="AU90">
            <v>1.09726318108243E-2</v>
          </cell>
          <cell r="AV90">
            <v>1.1033504442237798E-2</v>
          </cell>
          <cell r="AW90">
            <v>8.1395046358955156E-3</v>
          </cell>
          <cell r="AX90">
            <v>9.5437822069737045E-3</v>
          </cell>
          <cell r="AY90">
            <v>6.8570010263386072E-3</v>
          </cell>
          <cell r="AZ90">
            <v>3.4327658523389997E-3</v>
          </cell>
          <cell r="BA90">
            <v>3.4194422067308715E-3</v>
          </cell>
        </row>
      </sheetData>
      <sheetData sheetId="9">
        <row r="85">
          <cell r="C85" t="str">
            <v>2011-T1</v>
          </cell>
          <cell r="D85" t="str">
            <v>2011-T2</v>
          </cell>
          <cell r="E85" t="str">
            <v>2011-T3</v>
          </cell>
          <cell r="F85" t="str">
            <v>2011-T4</v>
          </cell>
          <cell r="G85" t="str">
            <v>2012-T1</v>
          </cell>
          <cell r="H85" t="str">
            <v>2012-T2</v>
          </cell>
          <cell r="I85" t="str">
            <v>2012-T3</v>
          </cell>
          <cell r="J85" t="str">
            <v>2012-T4</v>
          </cell>
          <cell r="K85" t="str">
            <v>2013-T1</v>
          </cell>
          <cell r="L85" t="str">
            <v>2013-T2</v>
          </cell>
          <cell r="M85" t="str">
            <v>2013-T3</v>
          </cell>
          <cell r="N85" t="str">
            <v>2013-T4</v>
          </cell>
          <cell r="O85" t="str">
            <v>2014-T1</v>
          </cell>
          <cell r="P85" t="str">
            <v>2014-T2</v>
          </cell>
          <cell r="Q85" t="str">
            <v>2014-T3</v>
          </cell>
          <cell r="R85" t="str">
            <v>2014-T4</v>
          </cell>
          <cell r="S85" t="str">
            <v>2015-T1</v>
          </cell>
          <cell r="T85" t="str">
            <v>2015-T2</v>
          </cell>
          <cell r="U85" t="str">
            <v>2015-T3</v>
          </cell>
          <cell r="V85" t="str">
            <v>2015-T4</v>
          </cell>
          <cell r="W85" t="str">
            <v>2016-T1</v>
          </cell>
          <cell r="X85" t="str">
            <v>2016-T2</v>
          </cell>
          <cell r="Y85" t="str">
            <v>2016-T3</v>
          </cell>
          <cell r="Z85" t="str">
            <v>2016-T4</v>
          </cell>
          <cell r="AA85" t="str">
            <v>2017-T1</v>
          </cell>
          <cell r="AB85" t="str">
            <v>2017-T2</v>
          </cell>
          <cell r="AC85" t="str">
            <v>2017-T3</v>
          </cell>
          <cell r="AD85" t="str">
            <v>2017-T4</v>
          </cell>
          <cell r="AE85" t="str">
            <v>2018-T1</v>
          </cell>
          <cell r="AF85" t="str">
            <v>2018-T2</v>
          </cell>
          <cell r="AG85" t="str">
            <v>2018-T3</v>
          </cell>
          <cell r="AH85" t="str">
            <v>2018-T4</v>
          </cell>
          <cell r="AI85" t="str">
            <v>2019-T1</v>
          </cell>
          <cell r="AJ85" t="str">
            <v>2019-T2</v>
          </cell>
          <cell r="AK85" t="str">
            <v>2019-T3</v>
          </cell>
          <cell r="AL85" t="str">
            <v>2019-T4</v>
          </cell>
          <cell r="AM85" t="str">
            <v>2020-T1</v>
          </cell>
          <cell r="AN85" t="str">
            <v>2020-T2</v>
          </cell>
          <cell r="AO85" t="str">
            <v>2020-T3</v>
          </cell>
          <cell r="AP85" t="str">
            <v>2020-T4</v>
          </cell>
          <cell r="AQ85" t="str">
            <v>2021-T1</v>
          </cell>
          <cell r="AR85" t="str">
            <v>2021-T2</v>
          </cell>
          <cell r="AS85" t="str">
            <v>2021-T3</v>
          </cell>
          <cell r="AT85" t="str">
            <v>2021-T4</v>
          </cell>
          <cell r="AU85" t="str">
            <v>2022-T1</v>
          </cell>
          <cell r="AV85" t="str">
            <v>2022-T2</v>
          </cell>
          <cell r="AW85" t="str">
            <v>2022-T3</v>
          </cell>
          <cell r="AX85" t="str">
            <v>2022-T4</v>
          </cell>
          <cell r="AY85" t="str">
            <v>2023-T1</v>
          </cell>
          <cell r="AZ85" t="str">
            <v>2023-T2</v>
          </cell>
          <cell r="BA85" t="str">
            <v>2023-T3</v>
          </cell>
        </row>
        <row r="86">
          <cell r="B86" t="str">
            <v>Agriculture</v>
          </cell>
          <cell r="C86">
            <v>1.0624474821824759E-2</v>
          </cell>
          <cell r="D86">
            <v>1.1465586249705145E-2</v>
          </cell>
          <cell r="E86">
            <v>1.6782695200822609E-2</v>
          </cell>
          <cell r="F86">
            <v>1.4631978204674717E-2</v>
          </cell>
          <cell r="G86">
            <v>1.2970460586745353E-2</v>
          </cell>
          <cell r="H86">
            <v>9.3260340803103005E-3</v>
          </cell>
          <cell r="I86">
            <v>1.2448771590445858E-2</v>
          </cell>
          <cell r="J86">
            <v>1.007181558107758E-2</v>
          </cell>
          <cell r="K86">
            <v>1.0553357837117487E-2</v>
          </cell>
          <cell r="L86">
            <v>1.3712698692415431E-2</v>
          </cell>
          <cell r="M86">
            <v>1.2566803308879207E-2</v>
          </cell>
          <cell r="N86">
            <v>1.1813415378902037E-2</v>
          </cell>
          <cell r="O86">
            <v>1.429353204882285E-2</v>
          </cell>
          <cell r="P86">
            <v>1.2764781654538584E-2</v>
          </cell>
          <cell r="Q86">
            <v>1.4168431550189087E-2</v>
          </cell>
          <cell r="R86">
            <v>1.3856518380250323E-2</v>
          </cell>
          <cell r="S86">
            <v>7.6696317616405272E-3</v>
          </cell>
          <cell r="T86">
            <v>8.9015010145101041E-3</v>
          </cell>
          <cell r="U86">
            <v>6.547075039680157E-3</v>
          </cell>
          <cell r="V86">
            <v>9.9998447878073722E-3</v>
          </cell>
          <cell r="W86">
            <v>1.2138688739574082E-2</v>
          </cell>
          <cell r="X86">
            <v>1.3095370040516726E-2</v>
          </cell>
          <cell r="Y86">
            <v>9.50904585985618E-3</v>
          </cell>
          <cell r="Z86">
            <v>1.4796159712336715E-2</v>
          </cell>
          <cell r="AA86">
            <v>1.2689621560100397E-2</v>
          </cell>
          <cell r="AB86">
            <v>1.5302330624005225E-2</v>
          </cell>
          <cell r="AC86">
            <v>1.9423336327925447E-2</v>
          </cell>
          <cell r="AD86">
            <v>2.3484397541410604E-2</v>
          </cell>
          <cell r="AE86">
            <v>2.0468842986419565E-2</v>
          </cell>
          <cell r="AF86">
            <v>1.0847483027077323E-2</v>
          </cell>
          <cell r="AG86">
            <v>1.8086817451868534E-2</v>
          </cell>
          <cell r="AH86">
            <v>1.1803148003630351E-2</v>
          </cell>
          <cell r="AI86">
            <v>1.283942336248684E-2</v>
          </cell>
          <cell r="AJ86">
            <v>1.3590545940878464E-2</v>
          </cell>
          <cell r="AK86">
            <v>1.4337377287925737E-2</v>
          </cell>
          <cell r="AL86">
            <v>1.5865459703960503E-2</v>
          </cell>
          <cell r="AM86">
            <v>1.4418040738533065E-2</v>
          </cell>
          <cell r="AN86">
            <v>1.7106434587239989E-2</v>
          </cell>
          <cell r="AO86">
            <v>2.0876475498866242E-2</v>
          </cell>
          <cell r="AP86">
            <v>1.745284920875451E-2</v>
          </cell>
          <cell r="AQ86">
            <v>1.7257043574554886E-2</v>
          </cell>
          <cell r="AR86">
            <v>2.1350751553212956E-2</v>
          </cell>
          <cell r="AS86">
            <v>1.1432368175791111E-2</v>
          </cell>
          <cell r="AT86">
            <v>1.4473463626378691E-2</v>
          </cell>
          <cell r="AU86">
            <v>1.365338182256557E-2</v>
          </cell>
          <cell r="AV86">
            <v>9.3859642412693779E-3</v>
          </cell>
          <cell r="AW86">
            <v>7.8874906718331018E-3</v>
          </cell>
          <cell r="AX86">
            <v>9.5511643167281099E-3</v>
          </cell>
          <cell r="AY86">
            <v>8.7908544592993371E-3</v>
          </cell>
          <cell r="AZ86">
            <v>1.0462212392858996E-2</v>
          </cell>
          <cell r="BA86">
            <v>1.4822914742776713E-2</v>
          </cell>
        </row>
        <row r="87">
          <cell r="B87" t="str">
            <v>Industrie</v>
          </cell>
          <cell r="C87">
            <v>7.8603830525601201E-2</v>
          </cell>
          <cell r="D87">
            <v>7.6299258387681076E-2</v>
          </cell>
          <cell r="E87">
            <v>7.4309296186495163E-2</v>
          </cell>
          <cell r="F87">
            <v>7.5385021281563047E-2</v>
          </cell>
          <cell r="G87">
            <v>7.188576122165212E-2</v>
          </cell>
          <cell r="H87">
            <v>7.14455888566079E-2</v>
          </cell>
          <cell r="I87">
            <v>6.7782145782133194E-2</v>
          </cell>
          <cell r="J87">
            <v>6.4673370602536459E-2</v>
          </cell>
          <cell r="K87">
            <v>6.7601711437962925E-2</v>
          </cell>
          <cell r="L87">
            <v>6.9384945208286308E-2</v>
          </cell>
          <cell r="M87">
            <v>7.4413474690596587E-2</v>
          </cell>
          <cell r="N87">
            <v>6.9225055922589207E-2</v>
          </cell>
          <cell r="O87">
            <v>6.9980328429499264E-2</v>
          </cell>
          <cell r="P87">
            <v>7.4464830487697517E-2</v>
          </cell>
          <cell r="Q87">
            <v>6.9574783534557844E-2</v>
          </cell>
          <cell r="R87">
            <v>7.2729439316845945E-2</v>
          </cell>
          <cell r="S87">
            <v>6.9857277354406527E-2</v>
          </cell>
          <cell r="T87">
            <v>7.4461530264283163E-2</v>
          </cell>
          <cell r="U87">
            <v>7.6888012511739365E-2</v>
          </cell>
          <cell r="V87">
            <v>7.5895982988177069E-2</v>
          </cell>
          <cell r="W87">
            <v>7.5289206246730161E-2</v>
          </cell>
          <cell r="X87">
            <v>7.5264850794655336E-2</v>
          </cell>
          <cell r="Y87">
            <v>7.9111348155334424E-2</v>
          </cell>
          <cell r="Z87">
            <v>7.938927064257377E-2</v>
          </cell>
          <cell r="AA87">
            <v>8.2932864662564845E-2</v>
          </cell>
          <cell r="AB87">
            <v>8.946519296335384E-2</v>
          </cell>
          <cell r="AC87">
            <v>8.7426093763781326E-2</v>
          </cell>
          <cell r="AD87">
            <v>9.4059265647269144E-2</v>
          </cell>
          <cell r="AE87">
            <v>9.1286271006047276E-2</v>
          </cell>
          <cell r="AF87">
            <v>9.1618816047839446E-2</v>
          </cell>
          <cell r="AG87">
            <v>8.4400235029104889E-2</v>
          </cell>
          <cell r="AH87">
            <v>8.668346175291132E-2</v>
          </cell>
          <cell r="AI87">
            <v>8.1053598797313456E-2</v>
          </cell>
          <cell r="AJ87">
            <v>7.5624357927510891E-2</v>
          </cell>
          <cell r="AK87">
            <v>8.0765782705487288E-2</v>
          </cell>
          <cell r="AL87">
            <v>7.7491994177020226E-2</v>
          </cell>
          <cell r="AM87">
            <v>4.9207596699446875E-2</v>
          </cell>
          <cell r="AN87">
            <v>5.2333972904891751E-2</v>
          </cell>
          <cell r="AO87">
            <v>6.7108016475789303E-2</v>
          </cell>
          <cell r="AP87">
            <v>6.3549611540251294E-2</v>
          </cell>
          <cell r="AQ87">
            <v>7.1084378682326185E-2</v>
          </cell>
          <cell r="AR87">
            <v>7.3104078802529643E-2</v>
          </cell>
          <cell r="AS87">
            <v>7.6532662994911613E-2</v>
          </cell>
          <cell r="AT87">
            <v>7.9146709407346569E-2</v>
          </cell>
          <cell r="AU87">
            <v>7.7743567061559368E-2</v>
          </cell>
          <cell r="AV87">
            <v>7.6902808792049929E-2</v>
          </cell>
          <cell r="AW87">
            <v>7.7947435156163772E-2</v>
          </cell>
          <cell r="AX87">
            <v>7.2466675538654587E-2</v>
          </cell>
          <cell r="AY87">
            <v>7.1142347753119395E-2</v>
          </cell>
          <cell r="AZ87">
            <v>7.1673289936114826E-2</v>
          </cell>
          <cell r="BA87">
            <v>6.8333462299874734E-2</v>
          </cell>
        </row>
        <row r="88">
          <cell r="B88" t="str">
            <v>Construction</v>
          </cell>
          <cell r="C88">
            <v>6.2182492142738077E-2</v>
          </cell>
          <cell r="D88">
            <v>6.5203473674110821E-2</v>
          </cell>
          <cell r="E88">
            <v>7.1047461019739758E-2</v>
          </cell>
          <cell r="F88">
            <v>6.8069340237029152E-2</v>
          </cell>
          <cell r="G88">
            <v>6.7199543842260304E-2</v>
          </cell>
          <cell r="H88">
            <v>6.2722300406405862E-2</v>
          </cell>
          <cell r="I88">
            <v>6.049788240695142E-2</v>
          </cell>
          <cell r="J88">
            <v>5.6340104652623874E-2</v>
          </cell>
          <cell r="K88">
            <v>5.7772344173559143E-2</v>
          </cell>
          <cell r="L88">
            <v>6.0930147910091048E-2</v>
          </cell>
          <cell r="M88">
            <v>5.8209360625409226E-2</v>
          </cell>
          <cell r="N88">
            <v>5.3847314620310109E-2</v>
          </cell>
          <cell r="O88">
            <v>5.8895699364411684E-2</v>
          </cell>
          <cell r="P88">
            <v>5.8681423688478555E-2</v>
          </cell>
          <cell r="Q88">
            <v>5.8846426201370518E-2</v>
          </cell>
          <cell r="R88">
            <v>5.6761007960010476E-2</v>
          </cell>
          <cell r="S88">
            <v>5.0392216529099157E-2</v>
          </cell>
          <cell r="T88">
            <v>5.06039261333361E-2</v>
          </cell>
          <cell r="U88">
            <v>5.0468609495806553E-2</v>
          </cell>
          <cell r="V88">
            <v>5.6997883906068053E-2</v>
          </cell>
          <cell r="W88">
            <v>5.4653541022856252E-2</v>
          </cell>
          <cell r="X88">
            <v>5.9255659796981296E-2</v>
          </cell>
          <cell r="Y88">
            <v>6.488329805085688E-2</v>
          </cell>
          <cell r="Z88">
            <v>6.9773439948515703E-2</v>
          </cell>
          <cell r="AA88">
            <v>7.0567793159267631E-2</v>
          </cell>
          <cell r="AB88">
            <v>6.8593508571158437E-2</v>
          </cell>
          <cell r="AC88">
            <v>7.2519985204275397E-2</v>
          </cell>
          <cell r="AD88">
            <v>7.5716292825180123E-2</v>
          </cell>
          <cell r="AE88">
            <v>7.3034492576309368E-2</v>
          </cell>
          <cell r="AF88">
            <v>7.348411170052245E-2</v>
          </cell>
          <cell r="AG88">
            <v>7.3288773050063483E-2</v>
          </cell>
          <cell r="AH88">
            <v>7.2880852211006431E-2</v>
          </cell>
          <cell r="AI88">
            <v>7.150318925425482E-2</v>
          </cell>
          <cell r="AJ88">
            <v>7.0729423231717728E-2</v>
          </cell>
          <cell r="AK88">
            <v>7.4549091934899017E-2</v>
          </cell>
          <cell r="AL88">
            <v>6.4559675761839033E-2</v>
          </cell>
          <cell r="AM88">
            <v>2.5145807756278737E-2</v>
          </cell>
          <cell r="AN88">
            <v>4.7592386473350942E-2</v>
          </cell>
          <cell r="AO88">
            <v>5.8333751969429047E-2</v>
          </cell>
          <cell r="AP88">
            <v>5.4679762596045289E-2</v>
          </cell>
          <cell r="AQ88">
            <v>6.3350061241317715E-2</v>
          </cell>
          <cell r="AR88">
            <v>5.5541235204294499E-2</v>
          </cell>
          <cell r="AS88">
            <v>6.0754374660541406E-2</v>
          </cell>
          <cell r="AT88">
            <v>6.2519781099288491E-2</v>
          </cell>
          <cell r="AU88">
            <v>5.8505816514574573E-2</v>
          </cell>
          <cell r="AV88">
            <v>5.5518545448553239E-2</v>
          </cell>
          <cell r="AW88">
            <v>5.742690025731563E-2</v>
          </cell>
          <cell r="AX88">
            <v>5.7542352041755299E-2</v>
          </cell>
          <cell r="AY88">
            <v>5.7655899126334814E-2</v>
          </cell>
          <cell r="AZ88">
            <v>5.9747773582193249E-2</v>
          </cell>
          <cell r="BA88">
            <v>6.0835482717397533E-2</v>
          </cell>
        </row>
        <row r="89">
          <cell r="B89" t="str">
            <v>Tertiaire marchand</v>
          </cell>
          <cell r="C89">
            <v>2.1901763472045279E-2</v>
          </cell>
          <cell r="D89">
            <v>2.5538286043797789E-2</v>
          </cell>
          <cell r="E89">
            <v>2.445200188393323E-2</v>
          </cell>
          <cell r="F89">
            <v>2.4284375497857971E-2</v>
          </cell>
          <cell r="G89">
            <v>2.4872973620985703E-2</v>
          </cell>
          <cell r="H89">
            <v>2.3607116622132617E-2</v>
          </cell>
          <cell r="I89">
            <v>2.2470594799191782E-2</v>
          </cell>
          <cell r="J89">
            <v>2.2039368015871856E-2</v>
          </cell>
          <cell r="K89">
            <v>2.1994848352526682E-2</v>
          </cell>
          <cell r="L89">
            <v>2.1619894706258816E-2</v>
          </cell>
          <cell r="M89">
            <v>2.3157174771082471E-2</v>
          </cell>
          <cell r="N89">
            <v>2.5389276672127849E-2</v>
          </cell>
          <cell r="O89">
            <v>2.3944893564585026E-2</v>
          </cell>
          <cell r="P89">
            <v>2.4436707223150621E-2</v>
          </cell>
          <cell r="Q89">
            <v>2.6278506152625378E-2</v>
          </cell>
          <cell r="R89">
            <v>2.6343759086841251E-2</v>
          </cell>
          <cell r="S89">
            <v>2.6821760168458688E-2</v>
          </cell>
          <cell r="T89">
            <v>3.1146499301771848E-2</v>
          </cell>
          <cell r="U89">
            <v>3.3675546539471024E-2</v>
          </cell>
          <cell r="V89">
            <v>3.3222028064999444E-2</v>
          </cell>
          <cell r="W89">
            <v>3.509858476438351E-2</v>
          </cell>
          <cell r="X89">
            <v>3.6252084485025142E-2</v>
          </cell>
          <cell r="Y89">
            <v>3.600492363193903E-2</v>
          </cell>
          <cell r="Z89">
            <v>4.1844860862007199E-2</v>
          </cell>
          <cell r="AA89">
            <v>3.4262165178895292E-2</v>
          </cell>
          <cell r="AB89">
            <v>3.5645122919583876E-2</v>
          </cell>
          <cell r="AC89">
            <v>3.7302554729292517E-2</v>
          </cell>
          <cell r="AD89">
            <v>4.2198050079004804E-2</v>
          </cell>
          <cell r="AE89">
            <v>3.8435734690995586E-2</v>
          </cell>
          <cell r="AF89">
            <v>3.7152569435141954E-2</v>
          </cell>
          <cell r="AG89">
            <v>3.6676006136202505E-2</v>
          </cell>
          <cell r="AH89">
            <v>3.649789131376114E-2</v>
          </cell>
          <cell r="AI89">
            <v>3.4830360654460678E-2</v>
          </cell>
          <cell r="AJ89">
            <v>3.6334888361818696E-2</v>
          </cell>
          <cell r="AK89">
            <v>3.4501157447671946E-2</v>
          </cell>
          <cell r="AL89">
            <v>3.4673758343500602E-2</v>
          </cell>
          <cell r="AM89">
            <v>2.7492712203832297E-2</v>
          </cell>
          <cell r="AN89">
            <v>3.0427143372713798E-2</v>
          </cell>
          <cell r="AO89">
            <v>3.6032366302182657E-2</v>
          </cell>
          <cell r="AP89">
            <v>3.6031143260950783E-2</v>
          </cell>
          <cell r="AQ89">
            <v>3.8372882886999068E-2</v>
          </cell>
          <cell r="AR89">
            <v>3.8586246679108656E-2</v>
          </cell>
          <cell r="AS89">
            <v>3.6825438833866381E-2</v>
          </cell>
          <cell r="AT89">
            <v>3.7504686334407331E-2</v>
          </cell>
          <cell r="AU89">
            <v>3.5955813806478519E-2</v>
          </cell>
          <cell r="AV89">
            <v>3.5578578937476631E-2</v>
          </cell>
          <cell r="AW89">
            <v>3.4214466137393588E-2</v>
          </cell>
          <cell r="AX89">
            <v>3.4624126600509134E-2</v>
          </cell>
          <cell r="AY89">
            <v>3.3567510445815296E-2</v>
          </cell>
          <cell r="AZ89">
            <v>3.321303985865269E-2</v>
          </cell>
          <cell r="BA89">
            <v>3.3738055351822158E-2</v>
          </cell>
        </row>
        <row r="90">
          <cell r="B90" t="str">
            <v>Tertiaire non marchand</v>
          </cell>
          <cell r="C90">
            <v>1.4195672012717528E-3</v>
          </cell>
          <cell r="D90">
            <v>1.0493603419542766E-3</v>
          </cell>
          <cell r="E90">
            <v>1.0607765665407649E-3</v>
          </cell>
          <cell r="F90">
            <v>9.0237124005559336E-4</v>
          </cell>
          <cell r="G90">
            <v>1.0002469794143656E-3</v>
          </cell>
          <cell r="H90">
            <v>1.1005820541096162E-3</v>
          </cell>
          <cell r="I90">
            <v>9.6312778193528631E-4</v>
          </cell>
          <cell r="J90">
            <v>1.255037058460518E-3</v>
          </cell>
          <cell r="K90">
            <v>8.8511383085494667E-4</v>
          </cell>
          <cell r="L90">
            <v>8.2294213381410987E-4</v>
          </cell>
          <cell r="M90">
            <v>8.6730298881316007E-4</v>
          </cell>
          <cell r="N90">
            <v>8.0751223511288937E-4</v>
          </cell>
          <cell r="O90">
            <v>8.1149685841453443E-4</v>
          </cell>
          <cell r="P90">
            <v>9.8678663274442188E-4</v>
          </cell>
          <cell r="Q90">
            <v>8.1609880295990746E-4</v>
          </cell>
          <cell r="R90">
            <v>9.3385265081914433E-4</v>
          </cell>
          <cell r="S90">
            <v>1.1132734036439125E-3</v>
          </cell>
          <cell r="T90">
            <v>1.204566496160154E-3</v>
          </cell>
          <cell r="U90">
            <v>1.3325628234618526E-3</v>
          </cell>
          <cell r="V90">
            <v>1.1412034827374621E-3</v>
          </cell>
          <cell r="W90">
            <v>1.6393100247911274E-3</v>
          </cell>
          <cell r="X90">
            <v>1.0769035142596129E-3</v>
          </cell>
          <cell r="Y90">
            <v>1.190020287336847E-3</v>
          </cell>
          <cell r="Z90">
            <v>1.2380655544069479E-3</v>
          </cell>
          <cell r="AA90">
            <v>1.4723193992975437E-3</v>
          </cell>
          <cell r="AB90">
            <v>1.2454114903827501E-3</v>
          </cell>
          <cell r="AC90">
            <v>1.4073224553716028E-3</v>
          </cell>
          <cell r="AD90">
            <v>1.5318777012703368E-3</v>
          </cell>
          <cell r="AE90">
            <v>1.3572147331429236E-3</v>
          </cell>
          <cell r="AF90">
            <v>1.2820248995884919E-3</v>
          </cell>
          <cell r="AG90">
            <v>1.3395539802885949E-3</v>
          </cell>
          <cell r="AH90">
            <v>1.5688480116279266E-3</v>
          </cell>
          <cell r="AI90">
            <v>1.2865596692171154E-3</v>
          </cell>
          <cell r="AJ90">
            <v>1.5344350718072867E-3</v>
          </cell>
          <cell r="AK90">
            <v>1.8075651364056291E-3</v>
          </cell>
          <cell r="AL90">
            <v>1.4986293910828736E-3</v>
          </cell>
          <cell r="AM90">
            <v>1.0172705706538207E-3</v>
          </cell>
          <cell r="AN90">
            <v>1.454113181669221E-3</v>
          </cell>
          <cell r="AO90">
            <v>1.6006921355428382E-3</v>
          </cell>
          <cell r="AP90">
            <v>1.4387954528289543E-3</v>
          </cell>
          <cell r="AQ90">
            <v>7.7604971156028388E-3</v>
          </cell>
          <cell r="AR90">
            <v>7.4124572682585455E-3</v>
          </cell>
          <cell r="AS90">
            <v>7.7228619707540727E-3</v>
          </cell>
          <cell r="AT90">
            <v>7.9125539267899843E-3</v>
          </cell>
          <cell r="AU90">
            <v>6.3581806869206659E-3</v>
          </cell>
          <cell r="AV90">
            <v>6.3071981359388634E-3</v>
          </cell>
          <cell r="AW90">
            <v>5.9367315221672042E-3</v>
          </cell>
          <cell r="AX90">
            <v>6.0821282096554493E-3</v>
          </cell>
          <cell r="AY90">
            <v>6.2157656378072981E-3</v>
          </cell>
          <cell r="AZ90">
            <v>6.2705672812108544E-3</v>
          </cell>
          <cell r="BA90">
            <v>6.39941928334712E-3</v>
          </cell>
        </row>
      </sheetData>
      <sheetData sheetId="10">
        <row r="85">
          <cell r="C85" t="str">
            <v>2011-T1</v>
          </cell>
          <cell r="D85" t="str">
            <v>2011-T2</v>
          </cell>
          <cell r="E85" t="str">
            <v>2011-T3</v>
          </cell>
          <cell r="F85" t="str">
            <v>2011-T4</v>
          </cell>
          <cell r="G85" t="str">
            <v>2012-T1</v>
          </cell>
          <cell r="H85" t="str">
            <v>2012-T2</v>
          </cell>
          <cell r="I85" t="str">
            <v>2012-T3</v>
          </cell>
          <cell r="J85" t="str">
            <v>2012-T4</v>
          </cell>
          <cell r="K85" t="str">
            <v>2013-T1</v>
          </cell>
          <cell r="L85" t="str">
            <v>2013-T2</v>
          </cell>
          <cell r="M85" t="str">
            <v>2013-T3</v>
          </cell>
          <cell r="N85" t="str">
            <v>2013-T4</v>
          </cell>
          <cell r="O85" t="str">
            <v>2014-T1</v>
          </cell>
          <cell r="P85" t="str">
            <v>2014-T2</v>
          </cell>
          <cell r="Q85" t="str">
            <v>2014-T3</v>
          </cell>
          <cell r="R85" t="str">
            <v>2014-T4</v>
          </cell>
          <cell r="S85" t="str">
            <v>2015-T1</v>
          </cell>
          <cell r="T85" t="str">
            <v>2015-T2</v>
          </cell>
          <cell r="U85" t="str">
            <v>2015-T3</v>
          </cell>
          <cell r="V85" t="str">
            <v>2015-T4</v>
          </cell>
          <cell r="W85" t="str">
            <v>2016-T1</v>
          </cell>
          <cell r="X85" t="str">
            <v>2016-T2</v>
          </cell>
          <cell r="Y85" t="str">
            <v>2016-T3</v>
          </cell>
          <cell r="Z85" t="str">
            <v>2016-T4</v>
          </cell>
          <cell r="AA85" t="str">
            <v>2017-T1</v>
          </cell>
          <cell r="AB85" t="str">
            <v>2017-T2</v>
          </cell>
          <cell r="AC85" t="str">
            <v>2017-T3</v>
          </cell>
          <cell r="AD85" t="str">
            <v>2017-T4</v>
          </cell>
          <cell r="AE85" t="str">
            <v>2018-T1</v>
          </cell>
          <cell r="AF85" t="str">
            <v>2018-T2</v>
          </cell>
          <cell r="AG85" t="str">
            <v>2018-T3</v>
          </cell>
          <cell r="AH85" t="str">
            <v>2018-T4</v>
          </cell>
          <cell r="AI85" t="str">
            <v>2019-T1</v>
          </cell>
          <cell r="AJ85" t="str">
            <v>2019-T2</v>
          </cell>
          <cell r="AK85" t="str">
            <v>2019-T3</v>
          </cell>
          <cell r="AL85" t="str">
            <v>2019-T4</v>
          </cell>
          <cell r="AM85" t="str">
            <v>2020-T1</v>
          </cell>
          <cell r="AN85" t="str">
            <v>2020-T2</v>
          </cell>
          <cell r="AO85" t="str">
            <v>2020-T3</v>
          </cell>
          <cell r="AP85" t="str">
            <v>2020-T4</v>
          </cell>
          <cell r="AQ85" t="str">
            <v>2021-T1</v>
          </cell>
          <cell r="AR85" t="str">
            <v>2021-T2</v>
          </cell>
          <cell r="AS85" t="str">
            <v>2021-T3</v>
          </cell>
          <cell r="AT85" t="str">
            <v>2021-T4</v>
          </cell>
          <cell r="AU85" t="str">
            <v>2022-T1</v>
          </cell>
          <cell r="AV85" t="str">
            <v>2022-T2</v>
          </cell>
          <cell r="AW85" t="str">
            <v>2022-T3</v>
          </cell>
          <cell r="AX85" t="str">
            <v>2022-T4</v>
          </cell>
          <cell r="AY85" t="str">
            <v>2023-T1</v>
          </cell>
          <cell r="AZ85" t="str">
            <v>2023-T2</v>
          </cell>
          <cell r="BA85" t="str">
            <v>2023-T3</v>
          </cell>
        </row>
        <row r="86">
          <cell r="B86" t="str">
            <v>Agriculture</v>
          </cell>
          <cell r="C86">
            <v>1.8638302230364633E-2</v>
          </cell>
          <cell r="D86">
            <v>1.8578170478245122E-2</v>
          </cell>
          <cell r="E86">
            <v>1.5419941519754055E-2</v>
          </cell>
          <cell r="F86">
            <v>1.7660464245551434E-2</v>
          </cell>
          <cell r="G86">
            <v>2.1492102987203512E-2</v>
          </cell>
          <cell r="H86">
            <v>2.2360726163067869E-2</v>
          </cell>
          <cell r="I86">
            <v>1.8755217843177269E-2</v>
          </cell>
          <cell r="J86">
            <v>1.9285554552129866E-2</v>
          </cell>
          <cell r="K86">
            <v>2.299506444476564E-2</v>
          </cell>
          <cell r="L86">
            <v>1.6855988616767015E-2</v>
          </cell>
          <cell r="M86">
            <v>2.348919101891779E-2</v>
          </cell>
          <cell r="N86">
            <v>1.9509305810856754E-2</v>
          </cell>
          <cell r="O86">
            <v>1.8145317162123351E-2</v>
          </cell>
          <cell r="P86">
            <v>1.5529260721093362E-2</v>
          </cell>
          <cell r="Q86">
            <v>1.8569639609683452E-2</v>
          </cell>
          <cell r="R86">
            <v>2.2348423323079947E-2</v>
          </cell>
          <cell r="S86">
            <v>9.6024077095256295E-3</v>
          </cell>
          <cell r="T86">
            <v>1.7556996605545772E-2</v>
          </cell>
          <cell r="U86">
            <v>2.4612162821344728E-2</v>
          </cell>
          <cell r="V86">
            <v>1.048815158458026E-2</v>
          </cell>
          <cell r="W86">
            <v>8.760855710914851E-3</v>
          </cell>
          <cell r="X86">
            <v>7.4948693188201642E-3</v>
          </cell>
          <cell r="Y86">
            <v>7.0439272628731306E-3</v>
          </cell>
          <cell r="Z86">
            <v>1.0247089009417683E-2</v>
          </cell>
          <cell r="AA86">
            <v>8.2971633785322418E-3</v>
          </cell>
          <cell r="AB86">
            <v>7.6959387242450245E-3</v>
          </cell>
          <cell r="AC86">
            <v>8.5725544684526287E-3</v>
          </cell>
          <cell r="AD86">
            <v>8.3702718278579856E-3</v>
          </cell>
          <cell r="AE86">
            <v>8.2007895990841503E-3</v>
          </cell>
          <cell r="AF86">
            <v>7.1461943229360206E-3</v>
          </cell>
          <cell r="AG86">
            <v>5.2993972961379743E-3</v>
          </cell>
          <cell r="AH86">
            <v>4.6110733621238841E-3</v>
          </cell>
          <cell r="AI86">
            <v>6.0738371417294818E-3</v>
          </cell>
          <cell r="AJ86">
            <v>7.0854309809107643E-3</v>
          </cell>
          <cell r="AK86">
            <v>6.1597170959067213E-3</v>
          </cell>
          <cell r="AL86">
            <v>5.842548951967624E-3</v>
          </cell>
          <cell r="AM86">
            <v>4.6624156946120984E-3</v>
          </cell>
          <cell r="AN86">
            <v>4.5745581937810887E-3</v>
          </cell>
          <cell r="AO86">
            <v>5.6505861394829581E-3</v>
          </cell>
          <cell r="AP86">
            <v>5.7133376111744285E-3</v>
          </cell>
          <cell r="AQ86">
            <v>4.2562746417780448E-3</v>
          </cell>
          <cell r="AR86">
            <v>5.9657434043696167E-3</v>
          </cell>
          <cell r="AS86">
            <v>7.6480272054886209E-3</v>
          </cell>
          <cell r="AT86">
            <v>8.0856108145284638E-3</v>
          </cell>
          <cell r="AU86">
            <v>1.0963335959292901E-2</v>
          </cell>
          <cell r="AV86">
            <v>8.5782644060837018E-3</v>
          </cell>
          <cell r="AW86">
            <v>6.6651045941413063E-3</v>
          </cell>
          <cell r="AX86">
            <v>8.3987110558915359E-3</v>
          </cell>
          <cell r="AY86">
            <v>8.2615859860324225E-3</v>
          </cell>
          <cell r="AZ86">
            <v>8.7270752064699964E-3</v>
          </cell>
          <cell r="BA86">
            <v>1.1263403166472135E-2</v>
          </cell>
        </row>
        <row r="87">
          <cell r="B87" t="str">
            <v>Industrie</v>
          </cell>
          <cell r="C87">
            <v>7.6649258444919294E-2</v>
          </cell>
          <cell r="D87">
            <v>7.6440559500081273E-2</v>
          </cell>
          <cell r="E87">
            <v>7.0531686342125935E-2</v>
          </cell>
          <cell r="F87">
            <v>6.8644313788664535E-2</v>
          </cell>
          <cell r="G87">
            <v>6.726786523822835E-2</v>
          </cell>
          <cell r="H87">
            <v>6.5531222489040461E-2</v>
          </cell>
          <cell r="I87">
            <v>6.4178881111932581E-2</v>
          </cell>
          <cell r="J87">
            <v>6.1839234254424613E-2</v>
          </cell>
          <cell r="K87">
            <v>6.4754821359734344E-2</v>
          </cell>
          <cell r="L87">
            <v>6.4840613663247254E-2</v>
          </cell>
          <cell r="M87">
            <v>6.6480640617205558E-2</v>
          </cell>
          <cell r="N87">
            <v>6.7421670706228815E-2</v>
          </cell>
          <cell r="O87">
            <v>6.8650548714230819E-2</v>
          </cell>
          <cell r="P87">
            <v>6.7529187250302936E-2</v>
          </cell>
          <cell r="Q87">
            <v>6.5582151216361961E-2</v>
          </cell>
          <cell r="R87">
            <v>6.6214415388358733E-2</v>
          </cell>
          <cell r="S87">
            <v>6.5992731036535676E-2</v>
          </cell>
          <cell r="T87">
            <v>6.5282487861866065E-2</v>
          </cell>
          <cell r="U87">
            <v>7.0396926024748743E-2</v>
          </cell>
          <cell r="V87">
            <v>6.9250034524247786E-2</v>
          </cell>
          <cell r="W87">
            <v>6.727874761261865E-2</v>
          </cell>
          <cell r="X87">
            <v>7.0008393232005861E-2</v>
          </cell>
          <cell r="Y87">
            <v>7.3119870059061204E-2</v>
          </cell>
          <cell r="Z87">
            <v>7.6314838723263417E-2</v>
          </cell>
          <cell r="AA87">
            <v>7.8766570527704818E-2</v>
          </cell>
          <cell r="AB87">
            <v>8.1589678826192558E-2</v>
          </cell>
          <cell r="AC87">
            <v>8.4302049592434092E-2</v>
          </cell>
          <cell r="AD87">
            <v>8.1642292586774676E-2</v>
          </cell>
          <cell r="AE87">
            <v>8.3696730272394895E-2</v>
          </cell>
          <cell r="AF87">
            <v>8.0425130037177731E-2</v>
          </cell>
          <cell r="AG87">
            <v>8.0304514064904894E-2</v>
          </cell>
          <cell r="AH87">
            <v>7.5729415111830359E-2</v>
          </cell>
          <cell r="AI87">
            <v>7.9167448624225645E-2</v>
          </cell>
          <cell r="AJ87">
            <v>7.6764530088704236E-2</v>
          </cell>
          <cell r="AK87">
            <v>7.4445197274118219E-2</v>
          </cell>
          <cell r="AL87">
            <v>7.567626056722819E-2</v>
          </cell>
          <cell r="AM87">
            <v>5.1468343050792432E-2</v>
          </cell>
          <cell r="AN87">
            <v>5.7968267898670413E-2</v>
          </cell>
          <cell r="AO87">
            <v>7.0440588858164316E-2</v>
          </cell>
          <cell r="AP87">
            <v>7.1053086099902213E-2</v>
          </cell>
          <cell r="AQ87">
            <v>7.1304458296414824E-2</v>
          </cell>
          <cell r="AR87">
            <v>7.0150162371564476E-2</v>
          </cell>
          <cell r="AS87">
            <v>7.0372367268313335E-2</v>
          </cell>
          <cell r="AT87">
            <v>7.2927629934646673E-2</v>
          </cell>
          <cell r="AU87">
            <v>7.3530569124154968E-2</v>
          </cell>
          <cell r="AV87">
            <v>7.0948279087015065E-2</v>
          </cell>
          <cell r="AW87">
            <v>7.1811255482315484E-2</v>
          </cell>
          <cell r="AX87">
            <v>7.0226045706561296E-2</v>
          </cell>
          <cell r="AY87">
            <v>6.9401537806546162E-2</v>
          </cell>
          <cell r="AZ87">
            <v>6.6935137207704568E-2</v>
          </cell>
          <cell r="BA87">
            <v>6.4440133791945339E-2</v>
          </cell>
        </row>
        <row r="88">
          <cell r="B88" t="str">
            <v>Construction</v>
          </cell>
          <cell r="C88">
            <v>8.2074890944998868E-2</v>
          </cell>
          <cell r="D88">
            <v>7.9986440225959174E-2</v>
          </cell>
          <cell r="E88">
            <v>7.6239807478496194E-2</v>
          </cell>
          <cell r="F88">
            <v>7.7534273426765235E-2</v>
          </cell>
          <cell r="G88">
            <v>7.963173219216832E-2</v>
          </cell>
          <cell r="H88">
            <v>7.9619447434977647E-2</v>
          </cell>
          <cell r="I88">
            <v>8.1526449937134274E-2</v>
          </cell>
          <cell r="J88">
            <v>6.6067972984332646E-2</v>
          </cell>
          <cell r="K88">
            <v>8.1461388346834654E-2</v>
          </cell>
          <cell r="L88">
            <v>8.6255842193120338E-2</v>
          </cell>
          <cell r="M88">
            <v>8.8530464901612468E-2</v>
          </cell>
          <cell r="N88">
            <v>7.7584150085598394E-2</v>
          </cell>
          <cell r="O88">
            <v>7.6189581868245676E-2</v>
          </cell>
          <cell r="P88">
            <v>6.9700870741032775E-2</v>
          </cell>
          <cell r="Q88">
            <v>6.9416009013270372E-2</v>
          </cell>
          <cell r="R88">
            <v>6.9315819041300727E-2</v>
          </cell>
          <cell r="S88">
            <v>6.7382848030730788E-2</v>
          </cell>
          <cell r="T88">
            <v>6.622646862782583E-2</v>
          </cell>
          <cell r="U88">
            <v>8.2574965185824134E-2</v>
          </cell>
          <cell r="V88">
            <v>7.9942092979631521E-2</v>
          </cell>
          <cell r="W88">
            <v>7.6009283182514209E-2</v>
          </cell>
          <cell r="X88">
            <v>8.5856577367498021E-2</v>
          </cell>
          <cell r="Y88">
            <v>8.9166360514932652E-2</v>
          </cell>
          <cell r="Z88">
            <v>9.1182130360624628E-2</v>
          </cell>
          <cell r="AA88">
            <v>9.3167328957997661E-2</v>
          </cell>
          <cell r="AB88">
            <v>9.1941161721823941E-2</v>
          </cell>
          <cell r="AC88">
            <v>9.576292179468672E-2</v>
          </cell>
          <cell r="AD88">
            <v>0.10128237002873577</v>
          </cell>
          <cell r="AE88">
            <v>0.10076709561474517</v>
          </cell>
          <cell r="AF88">
            <v>9.558596252177666E-2</v>
          </cell>
          <cell r="AG88">
            <v>9.8084706398360186E-2</v>
          </cell>
          <cell r="AH88">
            <v>9.103981688075069E-2</v>
          </cell>
          <cell r="AI88">
            <v>0.10094642498401916</v>
          </cell>
          <cell r="AJ88">
            <v>0.10184894729262747</v>
          </cell>
          <cell r="AK88">
            <v>0.1026058549190413</v>
          </cell>
          <cell r="AL88">
            <v>9.5449131814751967E-2</v>
          </cell>
          <cell r="AM88">
            <v>3.9673087358577469E-2</v>
          </cell>
          <cell r="AN88">
            <v>8.078730543474133E-2</v>
          </cell>
          <cell r="AO88">
            <v>8.7257323132551343E-2</v>
          </cell>
          <cell r="AP88">
            <v>8.7962712856049272E-2</v>
          </cell>
          <cell r="AQ88">
            <v>8.7587432588952477E-2</v>
          </cell>
          <cell r="AR88">
            <v>8.4059755055857152E-2</v>
          </cell>
          <cell r="AS88">
            <v>8.38781845608986E-2</v>
          </cell>
          <cell r="AT88">
            <v>8.6153149628778861E-2</v>
          </cell>
          <cell r="AU88">
            <v>8.822386004060051E-2</v>
          </cell>
          <cell r="AV88">
            <v>8.9317813258087617E-2</v>
          </cell>
          <cell r="AW88">
            <v>9.4821120515094684E-2</v>
          </cell>
          <cell r="AX88">
            <v>9.657900446518787E-2</v>
          </cell>
          <cell r="AY88">
            <v>9.8144659259530337E-2</v>
          </cell>
          <cell r="AZ88">
            <v>9.6571759049214334E-2</v>
          </cell>
          <cell r="BA88">
            <v>9.7461776774821748E-2</v>
          </cell>
        </row>
        <row r="89">
          <cell r="B89" t="str">
            <v>Tertiaire marchand</v>
          </cell>
          <cell r="C89">
            <v>2.4365792558390578E-2</v>
          </cell>
          <cell r="D89">
            <v>2.5116610663728323E-2</v>
          </cell>
          <cell r="E89">
            <v>2.4028700190089312E-2</v>
          </cell>
          <cell r="F89">
            <v>2.2741107870914289E-2</v>
          </cell>
          <cell r="G89">
            <v>2.3986157050404924E-2</v>
          </cell>
          <cell r="H89">
            <v>2.2078085102263674E-2</v>
          </cell>
          <cell r="I89">
            <v>2.1714182666771092E-2</v>
          </cell>
          <cell r="J89">
            <v>2.155909746634669E-2</v>
          </cell>
          <cell r="K89">
            <v>2.2185774283127745E-2</v>
          </cell>
          <cell r="L89">
            <v>2.3483639651126903E-2</v>
          </cell>
          <cell r="M89">
            <v>2.329949726046664E-2</v>
          </cell>
          <cell r="N89">
            <v>2.3948693603187271E-2</v>
          </cell>
          <cell r="O89">
            <v>2.3127133250510589E-2</v>
          </cell>
          <cell r="P89">
            <v>2.3479706384436676E-2</v>
          </cell>
          <cell r="Q89">
            <v>2.4363565543709248E-2</v>
          </cell>
          <cell r="R89">
            <v>2.58193610734073E-2</v>
          </cell>
          <cell r="S89">
            <v>2.6383221589095295E-2</v>
          </cell>
          <cell r="T89">
            <v>2.72871138708413E-2</v>
          </cell>
          <cell r="U89">
            <v>2.7412552637279763E-2</v>
          </cell>
          <cell r="V89">
            <v>2.6489304839057527E-2</v>
          </cell>
          <cell r="W89">
            <v>2.7373433530942324E-2</v>
          </cell>
          <cell r="X89">
            <v>3.0022258279724805E-2</v>
          </cell>
          <cell r="Y89">
            <v>2.9816489576650715E-2</v>
          </cell>
          <cell r="Z89">
            <v>3.2851611758618879E-2</v>
          </cell>
          <cell r="AA89">
            <v>3.1366343576512343E-2</v>
          </cell>
          <cell r="AB89">
            <v>3.4749109877749679E-2</v>
          </cell>
          <cell r="AC89">
            <v>3.4244400375077276E-2</v>
          </cell>
          <cell r="AD89">
            <v>3.5450562101530567E-2</v>
          </cell>
          <cell r="AE89">
            <v>3.7657151080000617E-2</v>
          </cell>
          <cell r="AF89">
            <v>3.6426931314126783E-2</v>
          </cell>
          <cell r="AG89">
            <v>3.728834695572901E-2</v>
          </cell>
          <cell r="AH89">
            <v>3.4433209939225211E-2</v>
          </cell>
          <cell r="AI89">
            <v>3.8037687122186137E-2</v>
          </cell>
          <cell r="AJ89">
            <v>3.874544753284153E-2</v>
          </cell>
          <cell r="AK89">
            <v>3.8346859282456222E-2</v>
          </cell>
          <cell r="AL89">
            <v>3.9228348368388663E-2</v>
          </cell>
          <cell r="AM89">
            <v>3.0752918774379426E-2</v>
          </cell>
          <cell r="AN89">
            <v>3.5618495396420702E-2</v>
          </cell>
          <cell r="AO89">
            <v>3.9652372306884842E-2</v>
          </cell>
          <cell r="AP89">
            <v>4.0038733450870764E-2</v>
          </cell>
          <cell r="AQ89">
            <v>4.0906011567959151E-2</v>
          </cell>
          <cell r="AR89">
            <v>4.1310576482941952E-2</v>
          </cell>
          <cell r="AS89">
            <v>3.9156002778781791E-2</v>
          </cell>
          <cell r="AT89">
            <v>3.9602591435049246E-2</v>
          </cell>
          <cell r="AU89">
            <v>3.909645565291929E-2</v>
          </cell>
          <cell r="AV89">
            <v>3.6701643378974448E-2</v>
          </cell>
          <cell r="AW89">
            <v>3.6775654190259861E-2</v>
          </cell>
          <cell r="AX89">
            <v>3.7061141317890782E-2</v>
          </cell>
          <cell r="AY89">
            <v>3.6186800921079371E-2</v>
          </cell>
          <cell r="AZ89">
            <v>3.6040029984256601E-2</v>
          </cell>
          <cell r="BA89">
            <v>3.4436914763674178E-2</v>
          </cell>
        </row>
        <row r="90">
          <cell r="B90" t="str">
            <v>Tertiaire non marchand</v>
          </cell>
          <cell r="C90">
            <v>3.766144475216972E-3</v>
          </cell>
          <cell r="D90">
            <v>3.7848923581373464E-3</v>
          </cell>
          <cell r="E90">
            <v>3.823566679570357E-3</v>
          </cell>
          <cell r="F90">
            <v>4.4342539861133871E-3</v>
          </cell>
          <cell r="G90">
            <v>3.5952327742632306E-3</v>
          </cell>
          <cell r="H90">
            <v>3.621704541782996E-3</v>
          </cell>
          <cell r="I90">
            <v>3.1847438622461394E-3</v>
          </cell>
          <cell r="J90">
            <v>2.9611709793032231E-3</v>
          </cell>
          <cell r="K90">
            <v>2.9819241859158482E-3</v>
          </cell>
          <cell r="L90">
            <v>2.8563510402487688E-3</v>
          </cell>
          <cell r="M90">
            <v>2.6089699780748698E-3</v>
          </cell>
          <cell r="N90">
            <v>2.3819357696628937E-3</v>
          </cell>
          <cell r="O90">
            <v>3.0167214414730057E-3</v>
          </cell>
          <cell r="P90">
            <v>2.6213129661245196E-3</v>
          </cell>
          <cell r="Q90">
            <v>2.9317453790383293E-3</v>
          </cell>
          <cell r="R90">
            <v>3.1540787320279841E-3</v>
          </cell>
          <cell r="S90">
            <v>3.2990467116680278E-3</v>
          </cell>
          <cell r="T90">
            <v>3.4004335087701198E-3</v>
          </cell>
          <cell r="U90">
            <v>3.5439356898127883E-3</v>
          </cell>
          <cell r="V90">
            <v>3.0816707875894202E-3</v>
          </cell>
          <cell r="W90">
            <v>3.9441240526193284E-3</v>
          </cell>
          <cell r="X90">
            <v>3.5232578012820244E-3</v>
          </cell>
          <cell r="Y90">
            <v>3.4392389794790311E-3</v>
          </cell>
          <cell r="Z90">
            <v>3.3838469930976981E-3</v>
          </cell>
          <cell r="AA90">
            <v>2.2123174757007246E-3</v>
          </cell>
          <cell r="AB90">
            <v>2.0694581548412316E-3</v>
          </cell>
          <cell r="AC90">
            <v>2.0502700960686477E-3</v>
          </cell>
          <cell r="AD90">
            <v>2.0421992106784896E-3</v>
          </cell>
          <cell r="AE90">
            <v>2.1386667314049067E-3</v>
          </cell>
          <cell r="AF90">
            <v>3.1344202118590283E-3</v>
          </cell>
          <cell r="AG90">
            <v>3.182398964197742E-3</v>
          </cell>
          <cell r="AH90">
            <v>3.2737834926086467E-3</v>
          </cell>
          <cell r="AI90">
            <v>3.2282555213376729E-3</v>
          </cell>
          <cell r="AJ90">
            <v>3.1799423313227746E-3</v>
          </cell>
          <cell r="AK90">
            <v>3.3724818273277268E-3</v>
          </cell>
          <cell r="AL90">
            <v>3.5403453658381062E-3</v>
          </cell>
          <cell r="AM90">
            <v>3.0718981158766629E-3</v>
          </cell>
          <cell r="AN90">
            <v>3.2374570334715268E-3</v>
          </cell>
          <cell r="AO90">
            <v>3.9119189395582588E-3</v>
          </cell>
          <cell r="AP90">
            <v>3.6321400136351848E-3</v>
          </cell>
          <cell r="AQ90">
            <v>3.9241871872168193E-3</v>
          </cell>
          <cell r="AR90">
            <v>4.1254382173859863E-3</v>
          </cell>
          <cell r="AS90">
            <v>4.2623649651023455E-3</v>
          </cell>
          <cell r="AT90">
            <v>4.353950968055415E-3</v>
          </cell>
          <cell r="AU90">
            <v>4.8015937129398259E-3</v>
          </cell>
          <cell r="AV90">
            <v>4.8472861433144498E-3</v>
          </cell>
          <cell r="AW90">
            <v>4.3728252272241452E-3</v>
          </cell>
          <cell r="AX90">
            <v>5.0561834694863479E-3</v>
          </cell>
          <cell r="AY90">
            <v>4.1699649855855151E-3</v>
          </cell>
          <cell r="AZ90">
            <v>3.9788957123240648E-3</v>
          </cell>
          <cell r="BA90">
            <v>4.1296852109953099E-3</v>
          </cell>
        </row>
      </sheetData>
      <sheetData sheetId="11">
        <row r="85">
          <cell r="C85" t="str">
            <v>2011-T1</v>
          </cell>
          <cell r="D85" t="str">
            <v>2011-T2</v>
          </cell>
          <cell r="E85" t="str">
            <v>2011-T3</v>
          </cell>
          <cell r="F85" t="str">
            <v>2011-T4</v>
          </cell>
          <cell r="G85" t="str">
            <v>2012-T1</v>
          </cell>
          <cell r="H85" t="str">
            <v>2012-T2</v>
          </cell>
          <cell r="I85" t="str">
            <v>2012-T3</v>
          </cell>
          <cell r="J85" t="str">
            <v>2012-T4</v>
          </cell>
          <cell r="K85" t="str">
            <v>2013-T1</v>
          </cell>
          <cell r="L85" t="str">
            <v>2013-T2</v>
          </cell>
          <cell r="M85" t="str">
            <v>2013-T3</v>
          </cell>
          <cell r="N85" t="str">
            <v>2013-T4</v>
          </cell>
          <cell r="O85" t="str">
            <v>2014-T1</v>
          </cell>
          <cell r="P85" t="str">
            <v>2014-T2</v>
          </cell>
          <cell r="Q85" t="str">
            <v>2014-T3</v>
          </cell>
          <cell r="R85" t="str">
            <v>2014-T4</v>
          </cell>
          <cell r="S85" t="str">
            <v>2015-T1</v>
          </cell>
          <cell r="T85" t="str">
            <v>2015-T2</v>
          </cell>
          <cell r="U85" t="str">
            <v>2015-T3</v>
          </cell>
          <cell r="V85" t="str">
            <v>2015-T4</v>
          </cell>
          <cell r="W85" t="str">
            <v>2016-T1</v>
          </cell>
          <cell r="X85" t="str">
            <v>2016-T2</v>
          </cell>
          <cell r="Y85" t="str">
            <v>2016-T3</v>
          </cell>
          <cell r="Z85" t="str">
            <v>2016-T4</v>
          </cell>
          <cell r="AA85" t="str">
            <v>2017-T1</v>
          </cell>
          <cell r="AB85" t="str">
            <v>2017-T2</v>
          </cell>
          <cell r="AC85" t="str">
            <v>2017-T3</v>
          </cell>
          <cell r="AD85" t="str">
            <v>2017-T4</v>
          </cell>
          <cell r="AE85" t="str">
            <v>2018-T1</v>
          </cell>
          <cell r="AF85" t="str">
            <v>2018-T2</v>
          </cell>
          <cell r="AG85" t="str">
            <v>2018-T3</v>
          </cell>
          <cell r="AH85" t="str">
            <v>2018-T4</v>
          </cell>
          <cell r="AI85" t="str">
            <v>2019-T1</v>
          </cell>
          <cell r="AJ85" t="str">
            <v>2019-T2</v>
          </cell>
          <cell r="AK85" t="str">
            <v>2019-T3</v>
          </cell>
          <cell r="AL85" t="str">
            <v>2019-T4</v>
          </cell>
          <cell r="AM85" t="str">
            <v>2020-T1</v>
          </cell>
          <cell r="AN85" t="str">
            <v>2020-T2</v>
          </cell>
          <cell r="AO85" t="str">
            <v>2020-T3</v>
          </cell>
          <cell r="AP85" t="str">
            <v>2020-T4</v>
          </cell>
          <cell r="AQ85" t="str">
            <v>2021-T1</v>
          </cell>
          <cell r="AR85" t="str">
            <v>2021-T2</v>
          </cell>
          <cell r="AS85" t="str">
            <v>2021-T3</v>
          </cell>
          <cell r="AT85" t="str">
            <v>2021-T4</v>
          </cell>
          <cell r="AU85" t="str">
            <v>2022-T1</v>
          </cell>
          <cell r="AV85" t="str">
            <v>2022-T2</v>
          </cell>
          <cell r="AW85" t="str">
            <v>2022-T3</v>
          </cell>
          <cell r="AX85" t="str">
            <v>2022-T4</v>
          </cell>
          <cell r="AY85" t="str">
            <v>2023-T1</v>
          </cell>
          <cell r="AZ85" t="str">
            <v>2023-T2</v>
          </cell>
          <cell r="BA85" t="str">
            <v>2023-T3</v>
          </cell>
        </row>
        <row r="86">
          <cell r="B86" t="str">
            <v>Agriculture</v>
          </cell>
          <cell r="C86">
            <v>4.7974561172614161E-3</v>
          </cell>
          <cell r="D86">
            <v>7.1446649863358205E-3</v>
          </cell>
          <cell r="E86">
            <v>1.4236226693651348E-2</v>
          </cell>
          <cell r="F86">
            <v>6.5139895039844666E-3</v>
          </cell>
          <cell r="G86">
            <v>8.0228614220809336E-3</v>
          </cell>
          <cell r="H86">
            <v>7.6439214159389887E-3</v>
          </cell>
          <cell r="I86">
            <v>7.4515791537105953E-3</v>
          </cell>
          <cell r="J86">
            <v>6.7825208934460491E-3</v>
          </cell>
          <cell r="K86">
            <v>1.7822847173683872E-2</v>
          </cell>
          <cell r="L86">
            <v>2.1867637593252151E-2</v>
          </cell>
          <cell r="M86">
            <v>1.6644077223274184E-2</v>
          </cell>
          <cell r="N86">
            <v>2.4485777311148697E-2</v>
          </cell>
          <cell r="O86">
            <v>2.1677472898097332E-2</v>
          </cell>
          <cell r="P86">
            <v>1.6481835510158971E-2</v>
          </cell>
          <cell r="Q86">
            <v>6.7804984614061549E-3</v>
          </cell>
          <cell r="R86">
            <v>1.4835396282286257E-3</v>
          </cell>
          <cell r="S86">
            <v>8.9925080635152501E-3</v>
          </cell>
          <cell r="T86">
            <v>1.4537778329458418E-2</v>
          </cell>
          <cell r="U86">
            <v>1.6964682028811524E-2</v>
          </cell>
          <cell r="V86">
            <v>1.1463268936392925E-2</v>
          </cell>
          <cell r="W86">
            <v>1.7743704102144237E-2</v>
          </cell>
          <cell r="X86">
            <v>1.0678737068008559E-2</v>
          </cell>
          <cell r="Y86">
            <v>1.1208128006835306E-2</v>
          </cell>
          <cell r="Z86">
            <v>1.4048461108574389E-2</v>
          </cell>
          <cell r="AA86">
            <v>8.4286632789708979E-3</v>
          </cell>
          <cell r="AB86">
            <v>1.0923679101055897E-2</v>
          </cell>
          <cell r="AC86">
            <v>1.3730871224568481E-2</v>
          </cell>
          <cell r="AD86">
            <v>9.8440039829860264E-3</v>
          </cell>
          <cell r="AE86">
            <v>1.217301229543508E-2</v>
          </cell>
          <cell r="AF86">
            <v>1.2814384157569506E-2</v>
          </cell>
          <cell r="AG86">
            <v>1.1358062565695715E-2</v>
          </cell>
          <cell r="AH86">
            <v>1.0330059674068366E-2</v>
          </cell>
          <cell r="AI86">
            <v>9.6906447429259863E-3</v>
          </cell>
          <cell r="AJ86">
            <v>7.0096817910227215E-3</v>
          </cell>
          <cell r="AK86">
            <v>9.9296228813269098E-3</v>
          </cell>
          <cell r="AL86">
            <v>1.1285716852966794E-2</v>
          </cell>
          <cell r="AM86">
            <v>6.2485842223591343E-3</v>
          </cell>
          <cell r="AN86">
            <v>9.2076116820956309E-3</v>
          </cell>
          <cell r="AO86">
            <v>1.1348632440013984E-2</v>
          </cell>
          <cell r="AP86">
            <v>1.3207977548104559E-2</v>
          </cell>
          <cell r="AQ86">
            <v>1.5961369909693705E-2</v>
          </cell>
          <cell r="AR86">
            <v>1.6929666122490583E-2</v>
          </cell>
          <cell r="AS86">
            <v>1.7363123008191914E-2</v>
          </cell>
          <cell r="AT86">
            <v>1.2691033510724618E-2</v>
          </cell>
          <cell r="AU86">
            <v>1.3983068719962487E-2</v>
          </cell>
          <cell r="AV86">
            <v>1.7627249122892357E-2</v>
          </cell>
          <cell r="AW86">
            <v>1.3782338510246761E-2</v>
          </cell>
          <cell r="AX86">
            <v>1.6599615720808356E-2</v>
          </cell>
          <cell r="AY86">
            <v>1.9247863544328479E-2</v>
          </cell>
          <cell r="AZ86">
            <v>1.746979072084438E-2</v>
          </cell>
          <cell r="BA86">
            <v>1.8943765454536063E-2</v>
          </cell>
        </row>
        <row r="87">
          <cell r="B87" t="str">
            <v>Industrie</v>
          </cell>
          <cell r="C87">
            <v>9.6227552412186584E-2</v>
          </cell>
          <cell r="D87">
            <v>9.6277091194210171E-2</v>
          </cell>
          <cell r="E87">
            <v>9.0451463600452461E-2</v>
          </cell>
          <cell r="F87">
            <v>8.7731457014598002E-2</v>
          </cell>
          <cell r="G87">
            <v>8.7533657422100689E-2</v>
          </cell>
          <cell r="H87">
            <v>8.8306699605819647E-2</v>
          </cell>
          <cell r="I87">
            <v>7.8183900856375971E-2</v>
          </cell>
          <cell r="J87">
            <v>7.5588509996902947E-2</v>
          </cell>
          <cell r="K87">
            <v>7.5306735770520564E-2</v>
          </cell>
          <cell r="L87">
            <v>7.608498369949962E-2</v>
          </cell>
          <cell r="M87">
            <v>7.8329021400106447E-2</v>
          </cell>
          <cell r="N87">
            <v>7.594358796161875E-2</v>
          </cell>
          <cell r="O87">
            <v>8.0264177795340466E-2</v>
          </cell>
          <cell r="P87">
            <v>8.0274624435859254E-2</v>
          </cell>
          <cell r="Q87">
            <v>7.6076005116269621E-2</v>
          </cell>
          <cell r="R87">
            <v>8.0012228931993348E-2</v>
          </cell>
          <cell r="S87">
            <v>7.7038233207883666E-2</v>
          </cell>
          <cell r="T87">
            <v>8.0095126300031141E-2</v>
          </cell>
          <cell r="U87">
            <v>8.3518296703105468E-2</v>
          </cell>
          <cell r="V87">
            <v>8.2327107277892095E-2</v>
          </cell>
          <cell r="W87">
            <v>8.6225040326030303E-2</v>
          </cell>
          <cell r="X87">
            <v>8.4818414172545556E-2</v>
          </cell>
          <cell r="Y87">
            <v>9.2438397652642917E-2</v>
          </cell>
          <cell r="Z87">
            <v>9.0115123265450167E-2</v>
          </cell>
          <cell r="AA87">
            <v>8.8699232807262787E-2</v>
          </cell>
          <cell r="AB87">
            <v>9.5818177771274451E-2</v>
          </cell>
          <cell r="AC87">
            <v>9.7994607572574138E-2</v>
          </cell>
          <cell r="AD87">
            <v>9.9499291940150406E-2</v>
          </cell>
          <cell r="AE87">
            <v>0.10242984476636004</v>
          </cell>
          <cell r="AF87">
            <v>0.10019922429176184</v>
          </cell>
          <cell r="AG87">
            <v>9.6738473720188095E-2</v>
          </cell>
          <cell r="AH87">
            <v>9.3743113918294416E-2</v>
          </cell>
          <cell r="AI87">
            <v>9.4766525725419742E-2</v>
          </cell>
          <cell r="AJ87">
            <v>8.8475097950581116E-2</v>
          </cell>
          <cell r="AK87">
            <v>8.5017750479653931E-2</v>
          </cell>
          <cell r="AL87">
            <v>8.4302212452100261E-2</v>
          </cell>
          <cell r="AM87">
            <v>5.1905764649534274E-2</v>
          </cell>
          <cell r="AN87">
            <v>6.131892469576436E-2</v>
          </cell>
          <cell r="AO87">
            <v>7.5903011065845155E-2</v>
          </cell>
          <cell r="AP87">
            <v>8.1535666346515781E-2</v>
          </cell>
          <cell r="AQ87">
            <v>8.6956782631576079E-2</v>
          </cell>
          <cell r="AR87">
            <v>9.0081294352918603E-2</v>
          </cell>
          <cell r="AS87">
            <v>9.2307141012582791E-2</v>
          </cell>
          <cell r="AT87">
            <v>9.4632771211657307E-2</v>
          </cell>
          <cell r="AU87">
            <v>9.0291470863244197E-2</v>
          </cell>
          <cell r="AV87">
            <v>8.7954144494689634E-2</v>
          </cell>
          <cell r="AW87">
            <v>8.4801547481723652E-2</v>
          </cell>
          <cell r="AX87">
            <v>8.1569460665980614E-2</v>
          </cell>
          <cell r="AY87">
            <v>8.146887373467665E-2</v>
          </cell>
          <cell r="AZ87">
            <v>7.7853046359885325E-2</v>
          </cell>
          <cell r="BA87">
            <v>7.4254937144112007E-2</v>
          </cell>
        </row>
        <row r="88">
          <cell r="B88" t="str">
            <v>Construction</v>
          </cell>
          <cell r="C88">
            <v>8.4236146721243438E-2</v>
          </cell>
          <cell r="D88">
            <v>8.1407639971719042E-2</v>
          </cell>
          <cell r="E88">
            <v>7.918571713445402E-2</v>
          </cell>
          <cell r="F88">
            <v>8.3053568717205026E-2</v>
          </cell>
          <cell r="G88">
            <v>7.4010499466930738E-2</v>
          </cell>
          <cell r="H88">
            <v>7.7025501180499945E-2</v>
          </cell>
          <cell r="I88">
            <v>7.2675552197717957E-2</v>
          </cell>
          <cell r="J88">
            <v>7.1985099650383744E-2</v>
          </cell>
          <cell r="K88">
            <v>7.0936279710137135E-2</v>
          </cell>
          <cell r="L88">
            <v>7.0998107696084223E-2</v>
          </cell>
          <cell r="M88">
            <v>6.8631669254480276E-2</v>
          </cell>
          <cell r="N88">
            <v>5.794414209400283E-2</v>
          </cell>
          <cell r="O88">
            <v>7.5334186968576813E-2</v>
          </cell>
          <cell r="P88">
            <v>6.9647012097239419E-2</v>
          </cell>
          <cell r="Q88">
            <v>6.6791926319363482E-2</v>
          </cell>
          <cell r="R88">
            <v>7.0071483576015448E-2</v>
          </cell>
          <cell r="S88">
            <v>6.3917685330485183E-2</v>
          </cell>
          <cell r="T88">
            <v>7.0312648860338847E-2</v>
          </cell>
          <cell r="U88">
            <v>7.3169683929396157E-2</v>
          </cell>
          <cell r="V88">
            <v>7.0396916917108796E-2</v>
          </cell>
          <cell r="W88">
            <v>7.0840172294977577E-2</v>
          </cell>
          <cell r="X88">
            <v>7.4757468846181702E-2</v>
          </cell>
          <cell r="Y88">
            <v>8.5442657327118643E-2</v>
          </cell>
          <cell r="Z88">
            <v>8.6389326738856353E-2</v>
          </cell>
          <cell r="AA88">
            <v>7.7534086971389318E-2</v>
          </cell>
          <cell r="AB88">
            <v>8.5770619444959326E-2</v>
          </cell>
          <cell r="AC88">
            <v>8.3495583892298164E-2</v>
          </cell>
          <cell r="AD88">
            <v>8.5408099912005847E-2</v>
          </cell>
          <cell r="AE88">
            <v>8.6001809410505614E-2</v>
          </cell>
          <cell r="AF88">
            <v>8.7519258411830378E-2</v>
          </cell>
          <cell r="AG88">
            <v>8.566949828080607E-2</v>
          </cell>
          <cell r="AH88">
            <v>8.379268435065694E-2</v>
          </cell>
          <cell r="AI88">
            <v>8.6185217926848315E-2</v>
          </cell>
          <cell r="AJ88">
            <v>8.2436275843766602E-2</v>
          </cell>
          <cell r="AK88">
            <v>8.1601330702238531E-2</v>
          </cell>
          <cell r="AL88">
            <v>8.0900938752487009E-2</v>
          </cell>
          <cell r="AM88">
            <v>2.2407649678565494E-2</v>
          </cell>
          <cell r="AN88">
            <v>6.0238998375211072E-2</v>
          </cell>
          <cell r="AO88">
            <v>7.1414124783762203E-2</v>
          </cell>
          <cell r="AP88">
            <v>7.1473594761409243E-2</v>
          </cell>
          <cell r="AQ88">
            <v>7.2135597402178883E-2</v>
          </cell>
          <cell r="AR88">
            <v>7.0035592794249063E-2</v>
          </cell>
          <cell r="AS88">
            <v>6.5606444777713643E-2</v>
          </cell>
          <cell r="AT88">
            <v>6.9860482619922074E-2</v>
          </cell>
          <cell r="AU88">
            <v>6.9035464774958241E-2</v>
          </cell>
          <cell r="AV88">
            <v>6.2741755170056646E-2</v>
          </cell>
          <cell r="AW88">
            <v>6.7673980859698668E-2</v>
          </cell>
          <cell r="AX88">
            <v>6.4566444941116255E-2</v>
          </cell>
          <cell r="AY88">
            <v>6.6127968964997327E-2</v>
          </cell>
          <cell r="AZ88">
            <v>6.6888926916157512E-2</v>
          </cell>
          <cell r="BA88">
            <v>6.4327558399892917E-2</v>
          </cell>
        </row>
        <row r="89">
          <cell r="B89" t="str">
            <v>Tertiaire marchand</v>
          </cell>
          <cell r="C89">
            <v>2.2307860940507528E-2</v>
          </cell>
          <cell r="D89">
            <v>2.0158706164369759E-2</v>
          </cell>
          <cell r="E89">
            <v>2.1851635130390248E-2</v>
          </cell>
          <cell r="F89">
            <v>2.0924612319284379E-2</v>
          </cell>
          <cell r="G89">
            <v>2.1507964533365603E-2</v>
          </cell>
          <cell r="H89">
            <v>1.9200949730990253E-2</v>
          </cell>
          <cell r="I89">
            <v>1.9328055980043619E-2</v>
          </cell>
          <cell r="J89">
            <v>1.9642803102758354E-2</v>
          </cell>
          <cell r="K89">
            <v>1.9776798062574288E-2</v>
          </cell>
          <cell r="L89">
            <v>2.0482769124414001E-2</v>
          </cell>
          <cell r="M89">
            <v>2.1057579629935735E-2</v>
          </cell>
          <cell r="N89">
            <v>2.0794937230244316E-2</v>
          </cell>
          <cell r="O89">
            <v>2.0753241760087526E-2</v>
          </cell>
          <cell r="P89">
            <v>2.1058452927112704E-2</v>
          </cell>
          <cell r="Q89">
            <v>1.9535725820868353E-2</v>
          </cell>
          <cell r="R89">
            <v>2.0011987012234427E-2</v>
          </cell>
          <cell r="S89">
            <v>2.1069791399860361E-2</v>
          </cell>
          <cell r="T89">
            <v>2.2635192684929861E-2</v>
          </cell>
          <cell r="U89">
            <v>2.320706978798914E-2</v>
          </cell>
          <cell r="V89">
            <v>2.2950411578059108E-2</v>
          </cell>
          <cell r="W89">
            <v>2.3031230700389635E-2</v>
          </cell>
          <cell r="X89">
            <v>2.3574001449910797E-2</v>
          </cell>
          <cell r="Y89">
            <v>2.448223651567288E-2</v>
          </cell>
          <cell r="Z89">
            <v>2.389736630162911E-2</v>
          </cell>
          <cell r="AA89">
            <v>2.480448848050891E-2</v>
          </cell>
          <cell r="AB89">
            <v>2.6999321767979267E-2</v>
          </cell>
          <cell r="AC89">
            <v>2.7102484168857952E-2</v>
          </cell>
          <cell r="AD89">
            <v>2.7424544338490852E-2</v>
          </cell>
          <cell r="AE89">
            <v>2.7255837914453383E-2</v>
          </cell>
          <cell r="AF89">
            <v>2.7581378142873692E-2</v>
          </cell>
          <cell r="AG89">
            <v>2.640276684900859E-2</v>
          </cell>
          <cell r="AH89">
            <v>2.5884300752635338E-2</v>
          </cell>
          <cell r="AI89">
            <v>2.7251123184111586E-2</v>
          </cell>
          <cell r="AJ89">
            <v>2.6901586712576361E-2</v>
          </cell>
          <cell r="AK89">
            <v>2.7007723445777392E-2</v>
          </cell>
          <cell r="AL89">
            <v>2.7346763900272186E-2</v>
          </cell>
          <cell r="AM89">
            <v>1.9267395777287553E-2</v>
          </cell>
          <cell r="AN89">
            <v>2.4116826289106084E-2</v>
          </cell>
          <cell r="AO89">
            <v>2.5703808802097879E-2</v>
          </cell>
          <cell r="AP89">
            <v>2.7398596523076586E-2</v>
          </cell>
          <cell r="AQ89">
            <v>2.8679788172970604E-2</v>
          </cell>
          <cell r="AR89">
            <v>2.8862608645188699E-2</v>
          </cell>
          <cell r="AS89">
            <v>2.93304498628566E-2</v>
          </cell>
          <cell r="AT89">
            <v>2.9466580293314438E-2</v>
          </cell>
          <cell r="AU89">
            <v>2.8918703478977899E-2</v>
          </cell>
          <cell r="AV89">
            <v>2.7777471587341812E-2</v>
          </cell>
          <cell r="AW89">
            <v>2.7560450267890106E-2</v>
          </cell>
          <cell r="AX89">
            <v>2.7526734207801867E-2</v>
          </cell>
          <cell r="AY89">
            <v>2.5696296027307913E-2</v>
          </cell>
          <cell r="AZ89">
            <v>2.4464377848299149E-2</v>
          </cell>
          <cell r="BA89">
            <v>2.3624368848308992E-2</v>
          </cell>
        </row>
        <row r="90">
          <cell r="B90" t="str">
            <v>Tertiaire non marchand</v>
          </cell>
          <cell r="C90">
            <v>2.293098556060671E-3</v>
          </cell>
          <cell r="D90">
            <v>2.0768091386454109E-3</v>
          </cell>
          <cell r="E90">
            <v>1.9347377525178093E-3</v>
          </cell>
          <cell r="F90">
            <v>1.9336361692409744E-3</v>
          </cell>
          <cell r="G90">
            <v>2.103963566604047E-3</v>
          </cell>
          <cell r="H90">
            <v>1.9834494443061539E-3</v>
          </cell>
          <cell r="I90">
            <v>1.8680739948405477E-3</v>
          </cell>
          <cell r="J90">
            <v>1.3458518561788142E-3</v>
          </cell>
          <cell r="K90">
            <v>1.0847453060810253E-3</v>
          </cell>
          <cell r="L90">
            <v>1.2701200259403462E-3</v>
          </cell>
          <cell r="M90">
            <v>9.1625140454971131E-4</v>
          </cell>
          <cell r="N90">
            <v>1.1277640241061891E-3</v>
          </cell>
          <cell r="O90">
            <v>1.2949143093015656E-3</v>
          </cell>
          <cell r="P90">
            <v>1.3988863234188536E-3</v>
          </cell>
          <cell r="Q90">
            <v>1.5905437611909068E-3</v>
          </cell>
          <cell r="R90">
            <v>1.7455783147777087E-3</v>
          </cell>
          <cell r="S90">
            <v>1.6447738504646548E-3</v>
          </cell>
          <cell r="T90">
            <v>1.8277938233335217E-3</v>
          </cell>
          <cell r="U90">
            <v>1.7677279475123728E-3</v>
          </cell>
          <cell r="V90">
            <v>1.6595895808890397E-3</v>
          </cell>
          <cell r="W90">
            <v>1.9749229492013569E-3</v>
          </cell>
          <cell r="X90">
            <v>1.5641312146899603E-3</v>
          </cell>
          <cell r="Y90">
            <v>2.1582866841060228E-3</v>
          </cell>
          <cell r="Z90">
            <v>2.3223889092296775E-3</v>
          </cell>
          <cell r="AA90">
            <v>3.8992609513708466E-3</v>
          </cell>
          <cell r="AB90">
            <v>3.4657237469084795E-3</v>
          </cell>
          <cell r="AC90">
            <v>3.1953729583375336E-3</v>
          </cell>
          <cell r="AD90">
            <v>3.1769905694952862E-3</v>
          </cell>
          <cell r="AE90">
            <v>3.3191833917255481E-3</v>
          </cell>
          <cell r="AF90">
            <v>3.0732294788074375E-3</v>
          </cell>
          <cell r="AG90">
            <v>2.8971460146062287E-3</v>
          </cell>
          <cell r="AH90">
            <v>2.8159051964206116E-3</v>
          </cell>
          <cell r="AI90">
            <v>2.916765328388729E-3</v>
          </cell>
          <cell r="AJ90">
            <v>2.9522625596198255E-3</v>
          </cell>
          <cell r="AK90">
            <v>2.7534692756365966E-3</v>
          </cell>
          <cell r="AL90">
            <v>2.6851208307773307E-3</v>
          </cell>
          <cell r="AM90">
            <v>2.4138455291510255E-3</v>
          </cell>
          <cell r="AN90">
            <v>2.4392866415440342E-3</v>
          </cell>
          <cell r="AO90">
            <v>2.8877931301986804E-3</v>
          </cell>
          <cell r="AP90">
            <v>2.9314461826603858E-3</v>
          </cell>
          <cell r="AQ90">
            <v>1.7019701245447815E-3</v>
          </cell>
          <cell r="AR90">
            <v>2.4340657172336562E-3</v>
          </cell>
          <cell r="AS90">
            <v>2.7722771417543202E-3</v>
          </cell>
          <cell r="AT90">
            <v>3.535112472434274E-3</v>
          </cell>
          <cell r="AU90">
            <v>4.0244473309342336E-3</v>
          </cell>
          <cell r="AV90">
            <v>3.9557566850630136E-3</v>
          </cell>
          <cell r="AW90">
            <v>3.9498741397674267E-3</v>
          </cell>
          <cell r="AX90">
            <v>3.451905753760648E-3</v>
          </cell>
          <cell r="AY90">
            <v>3.6307539538303719E-3</v>
          </cell>
          <cell r="AZ90">
            <v>3.3561811694927065E-3</v>
          </cell>
          <cell r="BA90">
            <v>3.379311836262684E-3</v>
          </cell>
        </row>
      </sheetData>
      <sheetData sheetId="12">
        <row r="85">
          <cell r="C85" t="str">
            <v>2011-T1</v>
          </cell>
          <cell r="D85" t="str">
            <v>2011-T2</v>
          </cell>
          <cell r="E85" t="str">
            <v>2011-T3</v>
          </cell>
          <cell r="F85" t="str">
            <v>2011-T4</v>
          </cell>
          <cell r="G85" t="str">
            <v>2012-T1</v>
          </cell>
          <cell r="H85" t="str">
            <v>2012-T2</v>
          </cell>
          <cell r="I85" t="str">
            <v>2012-T3</v>
          </cell>
          <cell r="J85" t="str">
            <v>2012-T4</v>
          </cell>
          <cell r="K85" t="str">
            <v>2013-T1</v>
          </cell>
          <cell r="L85" t="str">
            <v>2013-T2</v>
          </cell>
          <cell r="M85" t="str">
            <v>2013-T3</v>
          </cell>
          <cell r="N85" t="str">
            <v>2013-T4</v>
          </cell>
          <cell r="O85" t="str">
            <v>2014-T1</v>
          </cell>
          <cell r="P85" t="str">
            <v>2014-T2</v>
          </cell>
          <cell r="Q85" t="str">
            <v>2014-T3</v>
          </cell>
          <cell r="R85" t="str">
            <v>2014-T4</v>
          </cell>
          <cell r="S85" t="str">
            <v>2015-T1</v>
          </cell>
          <cell r="T85" t="str">
            <v>2015-T2</v>
          </cell>
          <cell r="U85" t="str">
            <v>2015-T3</v>
          </cell>
          <cell r="V85" t="str">
            <v>2015-T4</v>
          </cell>
          <cell r="W85" t="str">
            <v>2016-T1</v>
          </cell>
          <cell r="X85" t="str">
            <v>2016-T2</v>
          </cell>
          <cell r="Y85" t="str">
            <v>2016-T3</v>
          </cell>
          <cell r="Z85" t="str">
            <v>2016-T4</v>
          </cell>
          <cell r="AA85" t="str">
            <v>2017-T1</v>
          </cell>
          <cell r="AB85" t="str">
            <v>2017-T2</v>
          </cell>
          <cell r="AC85" t="str">
            <v>2017-T3</v>
          </cell>
          <cell r="AD85" t="str">
            <v>2017-T4</v>
          </cell>
          <cell r="AE85" t="str">
            <v>2018-T1</v>
          </cell>
          <cell r="AF85" t="str">
            <v>2018-T2</v>
          </cell>
          <cell r="AG85" t="str">
            <v>2018-T3</v>
          </cell>
          <cell r="AH85" t="str">
            <v>2018-T4</v>
          </cell>
          <cell r="AI85" t="str">
            <v>2019-T1</v>
          </cell>
          <cell r="AJ85" t="str">
            <v>2019-T2</v>
          </cell>
          <cell r="AK85" t="str">
            <v>2019-T3</v>
          </cell>
          <cell r="AL85" t="str">
            <v>2019-T4</v>
          </cell>
          <cell r="AM85" t="str">
            <v>2020-T1</v>
          </cell>
          <cell r="AN85" t="str">
            <v>2020-T2</v>
          </cell>
          <cell r="AO85" t="str">
            <v>2020-T3</v>
          </cell>
          <cell r="AP85" t="str">
            <v>2020-T4</v>
          </cell>
          <cell r="AQ85" t="str">
            <v>2021-T1</v>
          </cell>
          <cell r="AR85" t="str">
            <v>2021-T2</v>
          </cell>
          <cell r="AS85" t="str">
            <v>2021-T3</v>
          </cell>
          <cell r="AT85" t="str">
            <v>2021-T4</v>
          </cell>
          <cell r="AU85" t="str">
            <v>2022-T1</v>
          </cell>
          <cell r="AV85" t="str">
            <v>2022-T2</v>
          </cell>
          <cell r="AW85" t="str">
            <v>2022-T3</v>
          </cell>
          <cell r="AX85" t="str">
            <v>2022-T4</v>
          </cell>
          <cell r="AY85" t="str">
            <v>2023-T1</v>
          </cell>
          <cell r="AZ85" t="str">
            <v>2023-T2</v>
          </cell>
          <cell r="BA85" t="str">
            <v>2023-T3</v>
          </cell>
        </row>
        <row r="86">
          <cell r="B86" t="str">
            <v>Agriculture</v>
          </cell>
          <cell r="C86">
            <v>3.3239684109534792E-3</v>
          </cell>
          <cell r="D86">
            <v>1.7259359054028678E-3</v>
          </cell>
          <cell r="E86">
            <v>2.2688138216349582E-3</v>
          </cell>
          <cell r="F86">
            <v>3.6667683933987311E-3</v>
          </cell>
          <cell r="G86">
            <v>1.66808871336663E-3</v>
          </cell>
          <cell r="H86">
            <v>2.1913663649291248E-3</v>
          </cell>
          <cell r="I86">
            <v>2.1740780125726828E-3</v>
          </cell>
          <cell r="J86">
            <v>1.9832820785692117E-3</v>
          </cell>
          <cell r="K86">
            <v>1.6738333882835722E-3</v>
          </cell>
          <cell r="L86">
            <v>1.7031427205038184E-3</v>
          </cell>
          <cell r="M86">
            <v>1.8862611004402266E-3</v>
          </cell>
          <cell r="N86">
            <v>1.7696296199798426E-3</v>
          </cell>
          <cell r="O86">
            <v>5.2166318467937803E-3</v>
          </cell>
          <cell r="P86">
            <v>1.4649727612295093E-3</v>
          </cell>
          <cell r="Q86">
            <v>1.9816766347094724E-3</v>
          </cell>
          <cell r="R86">
            <v>1.5679432549629436E-3</v>
          </cell>
          <cell r="S86">
            <v>1.7393976386412429E-3</v>
          </cell>
          <cell r="T86">
            <v>1.2489451054515004E-3</v>
          </cell>
          <cell r="U86">
            <v>1.3805808924566461E-3</v>
          </cell>
          <cell r="V86">
            <v>1.6446665068946269E-3</v>
          </cell>
          <cell r="W86">
            <v>1.087076269862243E-3</v>
          </cell>
          <cell r="X86">
            <v>4.3408851932954197E-3</v>
          </cell>
          <cell r="Y86">
            <v>2.7949123713847681E-3</v>
          </cell>
          <cell r="Z86">
            <v>3.5977540742156157E-3</v>
          </cell>
          <cell r="AA86">
            <v>4.444666942945345E-3</v>
          </cell>
          <cell r="AB86">
            <v>2.1909800114324708E-3</v>
          </cell>
          <cell r="AC86">
            <v>2.0349508609938684E-3</v>
          </cell>
          <cell r="AD86">
            <v>1.2365423272034423E-3</v>
          </cell>
          <cell r="AE86">
            <v>4.7202197785920878E-3</v>
          </cell>
          <cell r="AF86">
            <v>1.8303215146286071E-3</v>
          </cell>
          <cell r="AG86">
            <v>5.1377016650680585E-3</v>
          </cell>
          <cell r="AH86">
            <v>4.391144619560112E-3</v>
          </cell>
          <cell r="AI86">
            <v>1.8918820778523885E-3</v>
          </cell>
          <cell r="AJ86">
            <v>2.721068423464318E-3</v>
          </cell>
          <cell r="AK86">
            <v>1.4173218747404784E-3</v>
          </cell>
          <cell r="AL86">
            <v>2.7355119409338781E-3</v>
          </cell>
          <cell r="AM86">
            <v>1.6333909044391214E-3</v>
          </cell>
          <cell r="AN86">
            <v>2.9517496002537287E-3</v>
          </cell>
          <cell r="AO86">
            <v>1.7291595877073317E-3</v>
          </cell>
          <cell r="AP86">
            <v>9.8710165063888283E-4</v>
          </cell>
          <cell r="AQ86">
            <v>5.7043731141952639E-3</v>
          </cell>
          <cell r="AR86">
            <v>5.7091472487353044E-3</v>
          </cell>
          <cell r="AS86">
            <v>9.2888108576736819E-3</v>
          </cell>
          <cell r="AT86">
            <v>8.1950387008610046E-3</v>
          </cell>
          <cell r="AU86">
            <v>8.6745185846111971E-3</v>
          </cell>
          <cell r="AV86">
            <v>6.2583097443921539E-3</v>
          </cell>
          <cell r="AW86">
            <v>3.3956983920109566E-3</v>
          </cell>
          <cell r="AX86">
            <v>5.0076800630450558E-3</v>
          </cell>
          <cell r="AY86">
            <v>1.0881151936996403E-2</v>
          </cell>
          <cell r="AZ86">
            <v>6.0852137688709789E-3</v>
          </cell>
          <cell r="BA86">
            <v>8.0143932941783361E-3</v>
          </cell>
        </row>
        <row r="87">
          <cell r="B87" t="str">
            <v>Industrie</v>
          </cell>
          <cell r="C87">
            <v>9.340889583501899E-2</v>
          </cell>
          <cell r="D87">
            <v>8.8962025979441264E-2</v>
          </cell>
          <cell r="E87">
            <v>8.8928896672172145E-2</v>
          </cell>
          <cell r="F87">
            <v>8.8368254278682584E-2</v>
          </cell>
          <cell r="G87">
            <v>8.3590272367321264E-2</v>
          </cell>
          <cell r="H87">
            <v>8.3953690762779781E-2</v>
          </cell>
          <cell r="I87">
            <v>7.0793966509282005E-2</v>
          </cell>
          <cell r="J87">
            <v>6.8588455306208718E-2</v>
          </cell>
          <cell r="K87">
            <v>6.9380118535490531E-2</v>
          </cell>
          <cell r="L87">
            <v>7.0152509506250446E-2</v>
          </cell>
          <cell r="M87">
            <v>7.8144326936168323E-2</v>
          </cell>
          <cell r="N87">
            <v>8.2193110601153196E-2</v>
          </cell>
          <cell r="O87">
            <v>8.5539060505938028E-2</v>
          </cell>
          <cell r="P87">
            <v>8.9711319307449133E-2</v>
          </cell>
          <cell r="Q87">
            <v>8.6440174292079175E-2</v>
          </cell>
          <cell r="R87">
            <v>8.604367839467221E-2</v>
          </cell>
          <cell r="S87">
            <v>8.7176148125448924E-2</v>
          </cell>
          <cell r="T87">
            <v>8.9340962249632103E-2</v>
          </cell>
          <cell r="U87">
            <v>9.8249533665873232E-2</v>
          </cell>
          <cell r="V87">
            <v>9.0896197945634791E-2</v>
          </cell>
          <cell r="W87">
            <v>9.202734068054419E-2</v>
          </cell>
          <cell r="X87">
            <v>9.7989873391264776E-2</v>
          </cell>
          <cell r="Y87">
            <v>9.2929868473016583E-2</v>
          </cell>
          <cell r="Z87">
            <v>9.601740169498818E-2</v>
          </cell>
          <cell r="AA87">
            <v>9.4135405938007385E-2</v>
          </cell>
          <cell r="AB87">
            <v>9.9627311766502205E-2</v>
          </cell>
          <cell r="AC87">
            <v>0.10329405884796374</v>
          </cell>
          <cell r="AD87">
            <v>0.10245805244856643</v>
          </cell>
          <cell r="AE87">
            <v>9.9096066992246254E-2</v>
          </cell>
          <cell r="AF87">
            <v>9.9250443774836092E-2</v>
          </cell>
          <cell r="AG87">
            <v>9.9210814643141604E-2</v>
          </cell>
          <cell r="AH87">
            <v>9.5829732322509686E-2</v>
          </cell>
          <cell r="AI87">
            <v>9.9305334313708915E-2</v>
          </cell>
          <cell r="AJ87">
            <v>9.6916506960315327E-2</v>
          </cell>
          <cell r="AK87">
            <v>9.6455989851037371E-2</v>
          </cell>
          <cell r="AL87">
            <v>9.284595548495124E-2</v>
          </cell>
          <cell r="AM87">
            <v>6.6530853999596656E-2</v>
          </cell>
          <cell r="AN87">
            <v>7.2041402713790129E-2</v>
          </cell>
          <cell r="AO87">
            <v>9.2454668336151041E-2</v>
          </cell>
          <cell r="AP87">
            <v>9.5864774945316339E-2</v>
          </cell>
          <cell r="AQ87">
            <v>9.803100411343961E-2</v>
          </cell>
          <cell r="AR87">
            <v>0.10096110363832989</v>
          </cell>
          <cell r="AS87">
            <v>9.7202203498386458E-2</v>
          </cell>
          <cell r="AT87">
            <v>9.7788879352827277E-2</v>
          </cell>
          <cell r="AU87">
            <v>9.4276830478594767E-2</v>
          </cell>
          <cell r="AV87">
            <v>9.2672728721305581E-2</v>
          </cell>
          <cell r="AW87">
            <v>9.2904858894246795E-2</v>
          </cell>
          <cell r="AX87">
            <v>8.9262957265990039E-2</v>
          </cell>
          <cell r="AY87">
            <v>8.1788316777621967E-2</v>
          </cell>
          <cell r="AZ87">
            <v>8.5164038802657452E-2</v>
          </cell>
          <cell r="BA87">
            <v>8.2483578457411985E-2</v>
          </cell>
        </row>
        <row r="88">
          <cell r="B88" t="str">
            <v>Construction</v>
          </cell>
          <cell r="C88">
            <v>5.2191726205546178E-2</v>
          </cell>
          <cell r="D88">
            <v>5.5038805752372869E-2</v>
          </cell>
          <cell r="E88">
            <v>6.3328909145600701E-2</v>
          </cell>
          <cell r="F88">
            <v>6.368530843645448E-2</v>
          </cell>
          <cell r="G88">
            <v>5.0941478184981959E-2</v>
          </cell>
          <cell r="H88">
            <v>4.4119624581232759E-2</v>
          </cell>
          <cell r="I88">
            <v>4.1038234235345639E-2</v>
          </cell>
          <cell r="J88">
            <v>4.4177660040992987E-2</v>
          </cell>
          <cell r="K88">
            <v>5.5660468355823674E-2</v>
          </cell>
          <cell r="L88">
            <v>4.5380866291090338E-2</v>
          </cell>
          <cell r="M88">
            <v>5.1040126007366557E-2</v>
          </cell>
          <cell r="N88">
            <v>4.5658520292765646E-2</v>
          </cell>
          <cell r="O88">
            <v>4.8702788248999776E-2</v>
          </cell>
          <cell r="P88">
            <v>4.1889509136295168E-2</v>
          </cell>
          <cell r="Q88">
            <v>4.6354497326299593E-2</v>
          </cell>
          <cell r="R88">
            <v>3.9866981398692034E-2</v>
          </cell>
          <cell r="S88">
            <v>4.410759693270918E-2</v>
          </cell>
          <cell r="T88">
            <v>5.4425276358953799E-2</v>
          </cell>
          <cell r="U88">
            <v>5.7285444672821761E-2</v>
          </cell>
          <cell r="V88">
            <v>5.8830149153349706E-2</v>
          </cell>
          <cell r="W88">
            <v>4.6913629567509295E-2</v>
          </cell>
          <cell r="X88">
            <v>4.1656433156763616E-2</v>
          </cell>
          <cell r="Y88">
            <v>4.6843011209853992E-2</v>
          </cell>
          <cell r="Z88">
            <v>5.0546578678424839E-2</v>
          </cell>
          <cell r="AA88">
            <v>5.0130948971902782E-2</v>
          </cell>
          <cell r="AB88">
            <v>5.8677465931079913E-2</v>
          </cell>
          <cell r="AC88">
            <v>6.9803611432180779E-2</v>
          </cell>
          <cell r="AD88">
            <v>6.0721606950432522E-2</v>
          </cell>
          <cell r="AE88">
            <v>6.2886244229845539E-2</v>
          </cell>
          <cell r="AF88">
            <v>7.0099603396515345E-2</v>
          </cell>
          <cell r="AG88">
            <v>6.768704729663097E-2</v>
          </cell>
          <cell r="AH88">
            <v>6.4387312067635483E-2</v>
          </cell>
          <cell r="AI88">
            <v>6.1223082226561788E-2</v>
          </cell>
          <cell r="AJ88">
            <v>5.5332878373697637E-2</v>
          </cell>
          <cell r="AK88">
            <v>6.4950178642706857E-2</v>
          </cell>
          <cell r="AL88">
            <v>6.3476538551925796E-2</v>
          </cell>
          <cell r="AM88">
            <v>1.5334514275859135E-2</v>
          </cell>
          <cell r="AN88">
            <v>4.4723287575996994E-2</v>
          </cell>
          <cell r="AO88">
            <v>5.5870949857639643E-2</v>
          </cell>
          <cell r="AP88">
            <v>5.7663127386355095E-2</v>
          </cell>
          <cell r="AQ88">
            <v>5.8034010664589242E-2</v>
          </cell>
          <cell r="AR88">
            <v>6.0276458080898106E-2</v>
          </cell>
          <cell r="AS88">
            <v>5.8579581228428122E-2</v>
          </cell>
          <cell r="AT88">
            <v>5.9285049554588916E-2</v>
          </cell>
          <cell r="AU88">
            <v>5.5137331621080234E-2</v>
          </cell>
          <cell r="AV88">
            <v>5.4050292067263438E-2</v>
          </cell>
          <cell r="AW88">
            <v>5.7341502335374231E-2</v>
          </cell>
          <cell r="AX88">
            <v>5.550428783898799E-2</v>
          </cell>
          <cell r="AY88">
            <v>5.2617417084841071E-2</v>
          </cell>
          <cell r="AZ88">
            <v>4.9636232423165019E-2</v>
          </cell>
          <cell r="BA88">
            <v>4.6700062122879554E-2</v>
          </cell>
        </row>
        <row r="89">
          <cell r="B89" t="str">
            <v>Tertiaire marchand</v>
          </cell>
          <cell r="C89">
            <v>1.0022403674054494E-2</v>
          </cell>
          <cell r="D89">
            <v>1.0094130114930801E-2</v>
          </cell>
          <cell r="E89">
            <v>9.3429268860478389E-3</v>
          </cell>
          <cell r="F89">
            <v>8.04407971739334E-3</v>
          </cell>
          <cell r="G89">
            <v>6.6027286030165321E-3</v>
          </cell>
          <cell r="H89">
            <v>5.8859337500542187E-3</v>
          </cell>
          <cell r="I89">
            <v>6.9210880256470987E-3</v>
          </cell>
          <cell r="J89">
            <v>7.3721415237358399E-3</v>
          </cell>
          <cell r="K89">
            <v>7.7922663018667963E-3</v>
          </cell>
          <cell r="L89">
            <v>7.473267636394664E-3</v>
          </cell>
          <cell r="M89">
            <v>6.9849180294048047E-3</v>
          </cell>
          <cell r="N89">
            <v>6.4566846425491986E-3</v>
          </cell>
          <cell r="O89">
            <v>7.2637807483739341E-3</v>
          </cell>
          <cell r="P89">
            <v>8.6603094029411992E-3</v>
          </cell>
          <cell r="Q89">
            <v>7.58039378674083E-3</v>
          </cell>
          <cell r="R89">
            <v>9.988073839245333E-3</v>
          </cell>
          <cell r="S89">
            <v>9.8348265446544375E-3</v>
          </cell>
          <cell r="T89">
            <v>9.853950200677605E-3</v>
          </cell>
          <cell r="U89">
            <v>1.0642658830137862E-2</v>
          </cell>
          <cell r="V89">
            <v>9.3585710081931662E-3</v>
          </cell>
          <cell r="W89">
            <v>1.0053255411899964E-2</v>
          </cell>
          <cell r="X89">
            <v>9.78869376450822E-3</v>
          </cell>
          <cell r="Y89">
            <v>1.1506498219867906E-2</v>
          </cell>
          <cell r="Z89">
            <v>1.5002999544118859E-2</v>
          </cell>
          <cell r="AA89">
            <v>1.7751382022087203E-2</v>
          </cell>
          <cell r="AB89">
            <v>1.7776136471339167E-2</v>
          </cell>
          <cell r="AC89">
            <v>1.9608376390275632E-2</v>
          </cell>
          <cell r="AD89">
            <v>2.0376974982008803E-2</v>
          </cell>
          <cell r="AE89">
            <v>1.8520902710108721E-2</v>
          </cell>
          <cell r="AF89">
            <v>1.8149269735304313E-2</v>
          </cell>
          <cell r="AG89">
            <v>1.8982654701969703E-2</v>
          </cell>
          <cell r="AH89">
            <v>1.66641840741555E-2</v>
          </cell>
          <cell r="AI89">
            <v>1.7821820401949934E-2</v>
          </cell>
          <cell r="AJ89">
            <v>1.8283974209264593E-2</v>
          </cell>
          <cell r="AK89">
            <v>1.9344059066755435E-2</v>
          </cell>
          <cell r="AL89">
            <v>2.2041525109511326E-2</v>
          </cell>
          <cell r="AM89">
            <v>1.5257719351248897E-2</v>
          </cell>
          <cell r="AN89">
            <v>2.1505976485577664E-2</v>
          </cell>
          <cell r="AO89">
            <v>2.478235629746646E-2</v>
          </cell>
          <cell r="AP89">
            <v>2.536559216321917E-2</v>
          </cell>
          <cell r="AQ89">
            <v>2.6730384456500392E-2</v>
          </cell>
          <cell r="AR89">
            <v>3.2621883700158144E-2</v>
          </cell>
          <cell r="AS89">
            <v>2.896008768014198E-2</v>
          </cell>
          <cell r="AT89">
            <v>2.7471330822972661E-2</v>
          </cell>
          <cell r="AU89">
            <v>2.9575740439071203E-2</v>
          </cell>
          <cell r="AV89">
            <v>2.8427016913736947E-2</v>
          </cell>
          <cell r="AW89">
            <v>2.7677479131061639E-2</v>
          </cell>
          <cell r="AX89">
            <v>2.6541211812107827E-2</v>
          </cell>
          <cell r="AY89">
            <v>2.6689645053232045E-2</v>
          </cell>
          <cell r="AZ89">
            <v>2.6986250615101036E-2</v>
          </cell>
          <cell r="BA89">
            <v>2.7305760524925827E-2</v>
          </cell>
        </row>
        <row r="90">
          <cell r="B90" t="str">
            <v>Tertiaire non marchand</v>
          </cell>
          <cell r="C90">
            <v>9.318359291057962E-4</v>
          </cell>
          <cell r="D90">
            <v>6.8206199289924674E-4</v>
          </cell>
          <cell r="E90">
            <v>6.8454876800664276E-4</v>
          </cell>
          <cell r="F90">
            <v>8.6855732060172881E-4</v>
          </cell>
          <cell r="G90">
            <v>1.1591189561794303E-3</v>
          </cell>
          <cell r="H90">
            <v>7.7415042005336701E-4</v>
          </cell>
          <cell r="I90">
            <v>1.0583641608983316E-3</v>
          </cell>
          <cell r="J90">
            <v>1.2417170278555135E-3</v>
          </cell>
          <cell r="K90">
            <v>9.7194661368151002E-4</v>
          </cell>
          <cell r="L90">
            <v>9.2771883611491711E-4</v>
          </cell>
          <cell r="M90">
            <v>2.969308898476444E-4</v>
          </cell>
          <cell r="N90">
            <v>3.5872885552377921E-4</v>
          </cell>
          <cell r="O90">
            <v>3.4389526935032339E-4</v>
          </cell>
          <cell r="P90">
            <v>3.9533286445464353E-4</v>
          </cell>
          <cell r="Q90">
            <v>4.212067079455972E-4</v>
          </cell>
          <cell r="R90">
            <v>4.3371859208715083E-4</v>
          </cell>
          <cell r="S90">
            <v>2.3297564683650952E-4</v>
          </cell>
          <cell r="T90">
            <v>4.506253974275103E-4</v>
          </cell>
          <cell r="U90">
            <v>7.3353163197349019E-4</v>
          </cell>
          <cell r="V90">
            <v>6.4292887038817806E-4</v>
          </cell>
          <cell r="W90">
            <v>6.2919705756311678E-4</v>
          </cell>
          <cell r="X90">
            <v>5.6275133490956948E-4</v>
          </cell>
          <cell r="Y90">
            <v>8.260332335950888E-4</v>
          </cell>
          <cell r="Z90">
            <v>6.5765380284216191E-4</v>
          </cell>
          <cell r="AA90">
            <v>1.2070472022769365E-3</v>
          </cell>
          <cell r="AB90">
            <v>1.5114206723806296E-3</v>
          </cell>
          <cell r="AC90">
            <v>9.8810578736640469E-4</v>
          </cell>
          <cell r="AD90">
            <v>1.1324044547441584E-3</v>
          </cell>
          <cell r="AE90">
            <v>1.4030969279574977E-3</v>
          </cell>
          <cell r="AF90">
            <v>1.6180636679573178E-3</v>
          </cell>
          <cell r="AG90">
            <v>8.9358538595587882E-4</v>
          </cell>
          <cell r="AH90">
            <v>1.5676295174811279E-3</v>
          </cell>
          <cell r="AI90">
            <v>8.2019283666568722E-4</v>
          </cell>
          <cell r="AJ90">
            <v>6.7150551054176823E-4</v>
          </cell>
          <cell r="AK90">
            <v>9.0677777649814833E-4</v>
          </cell>
          <cell r="AL90">
            <v>9.9742458241163022E-4</v>
          </cell>
          <cell r="AM90">
            <v>3.3056979386876327E-4</v>
          </cell>
          <cell r="AN90">
            <v>6.4962213449858879E-4</v>
          </cell>
          <cell r="AO90">
            <v>1.7578368980820398E-3</v>
          </cell>
          <cell r="AP90">
            <v>1.1564209703063453E-3</v>
          </cell>
          <cell r="AQ90">
            <v>1.4298069051274381E-3</v>
          </cell>
          <cell r="AR90">
            <v>1.7161919473478746E-3</v>
          </cell>
          <cell r="AS90">
            <v>1.6181302194565829E-3</v>
          </cell>
          <cell r="AT90">
            <v>8.18876651992031E-3</v>
          </cell>
          <cell r="AU90">
            <v>9.2316670790999634E-3</v>
          </cell>
          <cell r="AV90">
            <v>9.3772934483386736E-3</v>
          </cell>
          <cell r="AW90">
            <v>9.3305714966616504E-3</v>
          </cell>
          <cell r="AX90">
            <v>9.7269535523707117E-3</v>
          </cell>
          <cell r="AY90">
            <v>8.895535271576032E-3</v>
          </cell>
          <cell r="AZ90">
            <v>9.6293399988401276E-3</v>
          </cell>
          <cell r="BA90">
            <v>1.0830212449333132E-2</v>
          </cell>
        </row>
      </sheetData>
      <sheetData sheetId="13">
        <row r="85">
          <cell r="C85" t="str">
            <v>2011-T1</v>
          </cell>
          <cell r="D85" t="str">
            <v>2011-T2</v>
          </cell>
          <cell r="E85" t="str">
            <v>2011-T3</v>
          </cell>
          <cell r="F85" t="str">
            <v>2011-T4</v>
          </cell>
          <cell r="G85" t="str">
            <v>2012-T1</v>
          </cell>
          <cell r="H85" t="str">
            <v>2012-T2</v>
          </cell>
          <cell r="I85" t="str">
            <v>2012-T3</v>
          </cell>
          <cell r="J85" t="str">
            <v>2012-T4</v>
          </cell>
          <cell r="K85" t="str">
            <v>2013-T1</v>
          </cell>
          <cell r="L85" t="str">
            <v>2013-T2</v>
          </cell>
          <cell r="M85" t="str">
            <v>2013-T3</v>
          </cell>
          <cell r="N85" t="str">
            <v>2013-T4</v>
          </cell>
          <cell r="O85" t="str">
            <v>2014-T1</v>
          </cell>
          <cell r="P85" t="str">
            <v>2014-T2</v>
          </cell>
          <cell r="Q85" t="str">
            <v>2014-T3</v>
          </cell>
          <cell r="R85" t="str">
            <v>2014-T4</v>
          </cell>
          <cell r="S85" t="str">
            <v>2015-T1</v>
          </cell>
          <cell r="T85" t="str">
            <v>2015-T2</v>
          </cell>
          <cell r="U85" t="str">
            <v>2015-T3</v>
          </cell>
          <cell r="V85" t="str">
            <v>2015-T4</v>
          </cell>
          <cell r="W85" t="str">
            <v>2016-T1</v>
          </cell>
          <cell r="X85" t="str">
            <v>2016-T2</v>
          </cell>
          <cell r="Y85" t="str">
            <v>2016-T3</v>
          </cell>
          <cell r="Z85" t="str">
            <v>2016-T4</v>
          </cell>
          <cell r="AA85" t="str">
            <v>2017-T1</v>
          </cell>
          <cell r="AB85" t="str">
            <v>2017-T2</v>
          </cell>
          <cell r="AC85" t="str">
            <v>2017-T3</v>
          </cell>
          <cell r="AD85" t="str">
            <v>2017-T4</v>
          </cell>
          <cell r="AE85" t="str">
            <v>2018-T1</v>
          </cell>
          <cell r="AF85" t="str">
            <v>2018-T2</v>
          </cell>
          <cell r="AG85" t="str">
            <v>2018-T3</v>
          </cell>
          <cell r="AH85" t="str">
            <v>2018-T4</v>
          </cell>
          <cell r="AI85" t="str">
            <v>2019-T1</v>
          </cell>
          <cell r="AJ85" t="str">
            <v>2019-T2</v>
          </cell>
          <cell r="AK85" t="str">
            <v>2019-T3</v>
          </cell>
          <cell r="AL85" t="str">
            <v>2019-T4</v>
          </cell>
          <cell r="AM85" t="str">
            <v>2020-T1</v>
          </cell>
          <cell r="AN85" t="str">
            <v>2020-T2</v>
          </cell>
          <cell r="AO85" t="str">
            <v>2020-T3</v>
          </cell>
          <cell r="AP85" t="str">
            <v>2020-T4</v>
          </cell>
          <cell r="AQ85" t="str">
            <v>2021-T1</v>
          </cell>
          <cell r="AR85" t="str">
            <v>2021-T2</v>
          </cell>
          <cell r="AS85" t="str">
            <v>2021-T3</v>
          </cell>
          <cell r="AT85" t="str">
            <v>2021-T4</v>
          </cell>
          <cell r="AU85" t="str">
            <v>2022-T1</v>
          </cell>
          <cell r="AV85" t="str">
            <v>2022-T2</v>
          </cell>
          <cell r="AW85" t="str">
            <v>2022-T3</v>
          </cell>
          <cell r="AX85" t="str">
            <v>2022-T4</v>
          </cell>
          <cell r="AY85" t="str">
            <v>2023-T1</v>
          </cell>
          <cell r="AZ85" t="str">
            <v>2023-T2</v>
          </cell>
          <cell r="BA85" t="str">
            <v>2023-T3</v>
          </cell>
        </row>
        <row r="86">
          <cell r="B86" t="str">
            <v>Agriculture</v>
          </cell>
          <cell r="C86">
            <v>1.3770360876331886E-2</v>
          </cell>
          <cell r="D86">
            <v>7.9105925709078862E-3</v>
          </cell>
          <cell r="E86">
            <v>1.2275156175875653E-2</v>
          </cell>
          <cell r="F86">
            <v>8.012442984069305E-3</v>
          </cell>
          <cell r="G86">
            <v>1.1808479560556251E-2</v>
          </cell>
          <cell r="H86">
            <v>1.1996823778432024E-2</v>
          </cell>
          <cell r="I86">
            <v>1.8225384678910439E-2</v>
          </cell>
          <cell r="J86">
            <v>1.4111490203923539E-2</v>
          </cell>
          <cell r="K86">
            <v>1.8779023778884005E-2</v>
          </cell>
          <cell r="L86">
            <v>1.2157459044955974E-2</v>
          </cell>
          <cell r="M86">
            <v>2.0936867007763468E-2</v>
          </cell>
          <cell r="N86">
            <v>2.7623532727512664E-2</v>
          </cell>
          <cell r="O86">
            <v>1.0922950488541368E-2</v>
          </cell>
          <cell r="P86">
            <v>9.1424418561515831E-3</v>
          </cell>
          <cell r="Q86">
            <v>1.3981949908250975E-2</v>
          </cell>
          <cell r="R86">
            <v>1.2420798623340333E-2</v>
          </cell>
          <cell r="S86">
            <v>1.2580186961961866E-2</v>
          </cell>
          <cell r="T86">
            <v>9.2071366470730526E-3</v>
          </cell>
          <cell r="U86">
            <v>1.0885324987127293E-2</v>
          </cell>
          <cell r="V86">
            <v>9.5088660823442195E-3</v>
          </cell>
          <cell r="W86">
            <v>4.2677226016673408E-3</v>
          </cell>
          <cell r="X86">
            <v>6.2154875759091273E-3</v>
          </cell>
          <cell r="Y86">
            <v>4.2769931062477074E-3</v>
          </cell>
          <cell r="Z86">
            <v>4.0257951203857339E-3</v>
          </cell>
          <cell r="AA86">
            <v>4.128086411770389E-3</v>
          </cell>
          <cell r="AB86">
            <v>6.4047940469595969E-3</v>
          </cell>
          <cell r="AC86">
            <v>6.8358027748897446E-3</v>
          </cell>
          <cell r="AD86">
            <v>7.6312676295574831E-3</v>
          </cell>
          <cell r="AE86">
            <v>6.3468623851441041E-3</v>
          </cell>
          <cell r="AF86">
            <v>7.6248952250518136E-3</v>
          </cell>
          <cell r="AG86">
            <v>3.2623588272859302E-3</v>
          </cell>
          <cell r="AH86">
            <v>4.2607933754602589E-3</v>
          </cell>
          <cell r="AI86">
            <v>5.6883393621353596E-3</v>
          </cell>
          <cell r="AJ86">
            <v>5.1586501350704295E-3</v>
          </cell>
          <cell r="AK86">
            <v>2.5995838652791516E-3</v>
          </cell>
          <cell r="AL86">
            <v>3.512330393073664E-3</v>
          </cell>
          <cell r="AM86">
            <v>3.502995085948233E-3</v>
          </cell>
          <cell r="AN86">
            <v>7.8141887655185159E-4</v>
          </cell>
          <cell r="AO86">
            <v>4.5640442751973213E-3</v>
          </cell>
          <cell r="AP86">
            <v>2.8480659854427963E-3</v>
          </cell>
          <cell r="AQ86">
            <v>4.2895438959833177E-3</v>
          </cell>
          <cell r="AR86">
            <v>3.5471431713115752E-3</v>
          </cell>
          <cell r="AS86">
            <v>1.6610184006612459E-3</v>
          </cell>
          <cell r="AT86">
            <v>2.6165670083167151E-3</v>
          </cell>
          <cell r="AU86">
            <v>3.2755709857158061E-3</v>
          </cell>
          <cell r="AV86">
            <v>2.7322936912572869E-3</v>
          </cell>
          <cell r="AW86">
            <v>3.9064583177371168E-3</v>
          </cell>
          <cell r="AX86">
            <v>1.1666956173464866E-3</v>
          </cell>
          <cell r="AY86">
            <v>1.7934889285878824E-3</v>
          </cell>
          <cell r="AZ86">
            <v>2.5823966174561897E-3</v>
          </cell>
          <cell r="BA86">
            <v>5.4561501593013428E-3</v>
          </cell>
        </row>
        <row r="87">
          <cell r="B87" t="str">
            <v>Industrie</v>
          </cell>
          <cell r="C87">
            <v>5.5935807785193435E-2</v>
          </cell>
          <cell r="D87">
            <v>5.7013430288561845E-2</v>
          </cell>
          <cell r="E87">
            <v>5.2299241469597343E-2</v>
          </cell>
          <cell r="F87">
            <v>5.202209867669106E-2</v>
          </cell>
          <cell r="G87">
            <v>4.7423252706089519E-2</v>
          </cell>
          <cell r="H87">
            <v>4.6082963306528578E-2</v>
          </cell>
          <cell r="I87">
            <v>4.2669046696352297E-2</v>
          </cell>
          <cell r="J87">
            <v>4.454659540732446E-2</v>
          </cell>
          <cell r="K87">
            <v>4.5827036330083996E-2</v>
          </cell>
          <cell r="L87">
            <v>4.6455578427526463E-2</v>
          </cell>
          <cell r="M87">
            <v>4.8345758665452661E-2</v>
          </cell>
          <cell r="N87">
            <v>4.8665861949945946E-2</v>
          </cell>
          <cell r="O87">
            <v>4.9423019556714985E-2</v>
          </cell>
          <cell r="P87">
            <v>4.9832172515884524E-2</v>
          </cell>
          <cell r="Q87">
            <v>4.9012671353530046E-2</v>
          </cell>
          <cell r="R87">
            <v>5.0255093519862522E-2</v>
          </cell>
          <cell r="S87">
            <v>4.9535159204433701E-2</v>
          </cell>
          <cell r="T87">
            <v>4.6766278500034952E-2</v>
          </cell>
          <cell r="U87">
            <v>4.9524139176605579E-2</v>
          </cell>
          <cell r="V87">
            <v>5.1811002781307028E-2</v>
          </cell>
          <cell r="W87">
            <v>5.0566345579377579E-2</v>
          </cell>
          <cell r="X87">
            <v>5.3697290740734017E-2</v>
          </cell>
          <cell r="Y87">
            <v>4.9897765697664312E-2</v>
          </cell>
          <cell r="Z87">
            <v>5.4333737180504785E-2</v>
          </cell>
          <cell r="AA87">
            <v>5.5214030323827337E-2</v>
          </cell>
          <cell r="AB87">
            <v>5.980615346887852E-2</v>
          </cell>
          <cell r="AC87">
            <v>6.5169051879950077E-2</v>
          </cell>
          <cell r="AD87">
            <v>6.3990150120566622E-2</v>
          </cell>
          <cell r="AE87">
            <v>6.5319116321184978E-2</v>
          </cell>
          <cell r="AF87">
            <v>6.3706520483420986E-2</v>
          </cell>
          <cell r="AG87">
            <v>6.4460043220608429E-2</v>
          </cell>
          <cell r="AH87">
            <v>6.3247477953842349E-2</v>
          </cell>
          <cell r="AI87">
            <v>6.4344187586447429E-2</v>
          </cell>
          <cell r="AJ87">
            <v>6.2148135511077597E-2</v>
          </cell>
          <cell r="AK87">
            <v>5.9932579860473026E-2</v>
          </cell>
          <cell r="AL87">
            <v>5.7727048671415801E-2</v>
          </cell>
          <cell r="AM87">
            <v>3.8639215695775442E-2</v>
          </cell>
          <cell r="AN87">
            <v>3.5907250345915992E-2</v>
          </cell>
          <cell r="AO87">
            <v>4.8712107296075363E-2</v>
          </cell>
          <cell r="AP87">
            <v>5.1163104962677432E-2</v>
          </cell>
          <cell r="AQ87">
            <v>5.0463145657335978E-2</v>
          </cell>
          <cell r="AR87">
            <v>5.1348926043549972E-2</v>
          </cell>
          <cell r="AS87">
            <v>5.2271528835846119E-2</v>
          </cell>
          <cell r="AT87">
            <v>5.809970461025455E-2</v>
          </cell>
          <cell r="AU87">
            <v>5.9219601215010811E-2</v>
          </cell>
          <cell r="AV87">
            <v>5.809610341727188E-2</v>
          </cell>
          <cell r="AW87">
            <v>5.8658155751729904E-2</v>
          </cell>
          <cell r="AX87">
            <v>5.9187063152801964E-2</v>
          </cell>
          <cell r="AY87">
            <v>5.6957803879360648E-2</v>
          </cell>
          <cell r="AZ87">
            <v>5.6961439379217736E-2</v>
          </cell>
          <cell r="BA87">
            <v>5.5482333521036258E-2</v>
          </cell>
        </row>
        <row r="88">
          <cell r="B88" t="str">
            <v>Construction</v>
          </cell>
          <cell r="C88">
            <v>7.0561444017295818E-2</v>
          </cell>
          <cell r="D88">
            <v>7.2785649287448448E-2</v>
          </cell>
          <cell r="E88">
            <v>7.4605348757308454E-2</v>
          </cell>
          <cell r="F88">
            <v>8.1450825648796951E-2</v>
          </cell>
          <cell r="G88">
            <v>7.5430718624600476E-2</v>
          </cell>
          <cell r="H88">
            <v>7.1758404703369208E-2</v>
          </cell>
          <cell r="I88">
            <v>7.0491078320068165E-2</v>
          </cell>
          <cell r="J88">
            <v>7.0484347141329465E-2</v>
          </cell>
          <cell r="K88">
            <v>7.2185024721117805E-2</v>
          </cell>
          <cell r="L88">
            <v>7.5164813079042339E-2</v>
          </cell>
          <cell r="M88">
            <v>7.6306914102370199E-2</v>
          </cell>
          <cell r="N88">
            <v>6.8396654336967885E-2</v>
          </cell>
          <cell r="O88">
            <v>6.5641145109214386E-2</v>
          </cell>
          <cell r="P88">
            <v>6.4582044506520608E-2</v>
          </cell>
          <cell r="Q88">
            <v>6.2935474301242827E-2</v>
          </cell>
          <cell r="R88">
            <v>6.3904185498459318E-2</v>
          </cell>
          <cell r="S88">
            <v>6.3844948564744305E-2</v>
          </cell>
          <cell r="T88">
            <v>6.5531244937184346E-2</v>
          </cell>
          <cell r="U88">
            <v>6.5622688022259693E-2</v>
          </cell>
          <cell r="V88">
            <v>6.5053788722516534E-2</v>
          </cell>
          <cell r="W88">
            <v>5.189706762542954E-2</v>
          </cell>
          <cell r="X88">
            <v>6.5184782398067936E-2</v>
          </cell>
          <cell r="Y88">
            <v>7.092161146011744E-2</v>
          </cell>
          <cell r="Z88">
            <v>8.0058150154501004E-2</v>
          </cell>
          <cell r="AA88">
            <v>8.5342238918652377E-2</v>
          </cell>
          <cell r="AB88">
            <v>8.2306821901997784E-2</v>
          </cell>
          <cell r="AC88">
            <v>8.2343767221012248E-2</v>
          </cell>
          <cell r="AD88">
            <v>8.2805085310250923E-2</v>
          </cell>
          <cell r="AE88">
            <v>7.9870891574265343E-2</v>
          </cell>
          <cell r="AF88">
            <v>7.8179499698481397E-2</v>
          </cell>
          <cell r="AG88">
            <v>8.1294642924605739E-2</v>
          </cell>
          <cell r="AH88">
            <v>8.2445230750291296E-2</v>
          </cell>
          <cell r="AI88">
            <v>8.693414980129073E-2</v>
          </cell>
          <cell r="AJ88">
            <v>8.5985684646194063E-2</v>
          </cell>
          <cell r="AK88">
            <v>8.7510340025807709E-2</v>
          </cell>
          <cell r="AL88">
            <v>8.2955007518714055E-2</v>
          </cell>
          <cell r="AM88">
            <v>1.9333155470392108E-2</v>
          </cell>
          <cell r="AN88">
            <v>6.0538972960747527E-2</v>
          </cell>
          <cell r="AO88">
            <v>7.4650823067749006E-2</v>
          </cell>
          <cell r="AP88">
            <v>8.3331347508165718E-2</v>
          </cell>
          <cell r="AQ88">
            <v>8.3789978314063429E-2</v>
          </cell>
          <cell r="AR88">
            <v>8.3328536940929981E-2</v>
          </cell>
          <cell r="AS88">
            <v>8.6356663597960931E-2</v>
          </cell>
          <cell r="AT88">
            <v>8.7702836173407156E-2</v>
          </cell>
          <cell r="AU88">
            <v>8.5165017018700204E-2</v>
          </cell>
          <cell r="AV88">
            <v>8.0931414759497208E-2</v>
          </cell>
          <cell r="AW88">
            <v>8.2037118753766222E-2</v>
          </cell>
          <cell r="AX88">
            <v>8.1970732119942755E-2</v>
          </cell>
          <cell r="AY88">
            <v>7.7542764440719031E-2</v>
          </cell>
          <cell r="AZ88">
            <v>7.6042163730218298E-2</v>
          </cell>
          <cell r="BA88">
            <v>7.056643809847131E-2</v>
          </cell>
        </row>
        <row r="89">
          <cell r="B89" t="str">
            <v>Tertiaire marchand</v>
          </cell>
          <cell r="C89">
            <v>1.6351812878299378E-2</v>
          </cell>
          <cell r="D89">
            <v>1.6402327453403514E-2</v>
          </cell>
          <cell r="E89">
            <v>1.5618610585854674E-2</v>
          </cell>
          <cell r="F89">
            <v>1.4679678735686721E-2</v>
          </cell>
          <cell r="G89">
            <v>1.4561603933221088E-2</v>
          </cell>
          <cell r="H89">
            <v>1.472019727783261E-2</v>
          </cell>
          <cell r="I89">
            <v>1.4844606664253459E-2</v>
          </cell>
          <cell r="J89">
            <v>1.5008979018602552E-2</v>
          </cell>
          <cell r="K89">
            <v>1.5841657492738116E-2</v>
          </cell>
          <cell r="L89">
            <v>1.5131727781795548E-2</v>
          </cell>
          <cell r="M89">
            <v>1.5725458559170336E-2</v>
          </cell>
          <cell r="N89">
            <v>1.6018204573600439E-2</v>
          </cell>
          <cell r="O89">
            <v>1.6156426561496275E-2</v>
          </cell>
          <cell r="P89">
            <v>1.6196817450068447E-2</v>
          </cell>
          <cell r="Q89">
            <v>1.6023467995001848E-2</v>
          </cell>
          <cell r="R89">
            <v>1.5803668732052446E-2</v>
          </cell>
          <cell r="S89">
            <v>1.6423275795122629E-2</v>
          </cell>
          <cell r="T89">
            <v>1.7558352789328491E-2</v>
          </cell>
          <cell r="U89">
            <v>1.851745649179716E-2</v>
          </cell>
          <cell r="V89">
            <v>1.7243699409756036E-2</v>
          </cell>
          <cell r="W89">
            <v>1.8214167381223906E-2</v>
          </cell>
          <cell r="X89">
            <v>1.954310034393969E-2</v>
          </cell>
          <cell r="Y89">
            <v>1.8534057947972745E-2</v>
          </cell>
          <cell r="Z89">
            <v>2.3120098614503426E-2</v>
          </cell>
          <cell r="AA89">
            <v>2.2472085634456542E-2</v>
          </cell>
          <cell r="AB89">
            <v>2.2892026049788711E-2</v>
          </cell>
          <cell r="AC89">
            <v>2.2472336493050162E-2</v>
          </cell>
          <cell r="AD89">
            <v>2.3233910759493492E-2</v>
          </cell>
          <cell r="AE89">
            <v>2.4070079283889139E-2</v>
          </cell>
          <cell r="AF89">
            <v>2.3383545935230204E-2</v>
          </cell>
          <cell r="AG89">
            <v>2.4209113082609819E-2</v>
          </cell>
          <cell r="AH89">
            <v>2.2614659342039305E-2</v>
          </cell>
          <cell r="AI89">
            <v>2.4555403889356321E-2</v>
          </cell>
          <cell r="AJ89">
            <v>2.5149166132691251E-2</v>
          </cell>
          <cell r="AK89">
            <v>2.6317318044061518E-2</v>
          </cell>
          <cell r="AL89">
            <v>2.6253303870294321E-2</v>
          </cell>
          <cell r="AM89">
            <v>1.7947255681755408E-2</v>
          </cell>
          <cell r="AN89">
            <v>2.2229893880521431E-2</v>
          </cell>
          <cell r="AO89">
            <v>2.5471411259162573E-2</v>
          </cell>
          <cell r="AP89">
            <v>2.5201296652907941E-2</v>
          </cell>
          <cell r="AQ89">
            <v>2.5138404851285514E-2</v>
          </cell>
          <cell r="AR89">
            <v>2.6166456264177764E-2</v>
          </cell>
          <cell r="AS89">
            <v>2.7040046240304278E-2</v>
          </cell>
          <cell r="AT89">
            <v>2.8002481960713241E-2</v>
          </cell>
          <cell r="AU89">
            <v>2.7525137823893282E-2</v>
          </cell>
          <cell r="AV89">
            <v>2.7311983720557403E-2</v>
          </cell>
          <cell r="AW89">
            <v>2.8049581532936841E-2</v>
          </cell>
          <cell r="AX89">
            <v>2.8488899075966873E-2</v>
          </cell>
          <cell r="AY89">
            <v>2.6497187148530658E-2</v>
          </cell>
          <cell r="AZ89">
            <v>2.4968539149019295E-2</v>
          </cell>
          <cell r="BA89">
            <v>2.4947395824324668E-2</v>
          </cell>
        </row>
        <row r="90">
          <cell r="B90" t="str">
            <v>Tertiaire non marchand</v>
          </cell>
          <cell r="C90">
            <v>1.3028662124712714E-3</v>
          </cell>
          <cell r="D90">
            <v>1.2413256909297639E-3</v>
          </cell>
          <cell r="E90">
            <v>1.2878027194994596E-3</v>
          </cell>
          <cell r="F90">
            <v>1.3719615157594372E-3</v>
          </cell>
          <cell r="G90">
            <v>1.3852066527122889E-3</v>
          </cell>
          <cell r="H90">
            <v>9.7907720198113111E-4</v>
          </cell>
          <cell r="I90">
            <v>1.020473227318132E-3</v>
          </cell>
          <cell r="J90">
            <v>8.7076739912058786E-4</v>
          </cell>
          <cell r="K90">
            <v>1.0686503510931485E-3</v>
          </cell>
          <cell r="L90">
            <v>8.8779922720114341E-4</v>
          </cell>
          <cell r="M90">
            <v>8.2463319319764394E-4</v>
          </cell>
          <cell r="N90">
            <v>9.3868873786353754E-4</v>
          </cell>
          <cell r="O90">
            <v>7.351314504722645E-4</v>
          </cell>
          <cell r="P90">
            <v>7.8821447578591086E-4</v>
          </cell>
          <cell r="Q90">
            <v>8.5907351514344962E-4</v>
          </cell>
          <cell r="R90">
            <v>1.0094218776949522E-3</v>
          </cell>
          <cell r="S90">
            <v>9.9483104700950355E-4</v>
          </cell>
          <cell r="T90">
            <v>8.9549595020938226E-4</v>
          </cell>
          <cell r="U90">
            <v>1.1521155141543727E-3</v>
          </cell>
          <cell r="V90">
            <v>1.0323494114673351E-3</v>
          </cell>
          <cell r="W90">
            <v>1.2236681203129103E-3</v>
          </cell>
          <cell r="X90">
            <v>1.3474266521643935E-3</v>
          </cell>
          <cell r="Y90">
            <v>1.0672658774410451E-3</v>
          </cell>
          <cell r="Z90">
            <v>1.1472599349696849E-3</v>
          </cell>
          <cell r="AA90">
            <v>1.3483702719895867E-3</v>
          </cell>
          <cell r="AB90">
            <v>1.4675139747599131E-3</v>
          </cell>
          <cell r="AC90">
            <v>1.5116682274219713E-3</v>
          </cell>
          <cell r="AD90">
            <v>1.3518475191231223E-3</v>
          </cell>
          <cell r="AE90">
            <v>1.4939142628651537E-3</v>
          </cell>
          <cell r="AF90">
            <v>1.413792420576702E-3</v>
          </cell>
          <cell r="AG90">
            <v>1.4493546236097683E-3</v>
          </cell>
          <cell r="AH90">
            <v>1.8233935679763302E-3</v>
          </cell>
          <cell r="AI90">
            <v>1.850098339306993E-3</v>
          </cell>
          <cell r="AJ90">
            <v>1.6234779293751716E-3</v>
          </cell>
          <cell r="AK90">
            <v>1.6278571557383657E-3</v>
          </cell>
          <cell r="AL90">
            <v>1.9174864039283501E-3</v>
          </cell>
          <cell r="AM90">
            <v>1.4917453999123205E-3</v>
          </cell>
          <cell r="AN90">
            <v>1.5785308648399708E-3</v>
          </cell>
          <cell r="AO90">
            <v>2.4092258122429345E-3</v>
          </cell>
          <cell r="AP90">
            <v>2.993035133209749E-3</v>
          </cell>
          <cell r="AQ90">
            <v>6.398985872328131E-3</v>
          </cell>
          <cell r="AR90">
            <v>7.1790666438427504E-3</v>
          </cell>
          <cell r="AS90">
            <v>7.3868648934378349E-3</v>
          </cell>
          <cell r="AT90">
            <v>6.7118119798586454E-3</v>
          </cell>
          <cell r="AU90">
            <v>7.2987869264068408E-3</v>
          </cell>
          <cell r="AV90">
            <v>6.7634013788681353E-3</v>
          </cell>
          <cell r="AW90">
            <v>6.1708027830289199E-3</v>
          </cell>
          <cell r="AX90">
            <v>6.2743966216209021E-3</v>
          </cell>
          <cell r="AY90">
            <v>5.8800962176776047E-3</v>
          </cell>
          <cell r="AZ90">
            <v>6.4116173830366732E-3</v>
          </cell>
          <cell r="BA90">
            <v>6.0857695941203748E-3</v>
          </cell>
        </row>
      </sheetData>
      <sheetData sheetId="14">
        <row r="85">
          <cell r="C85" t="str">
            <v>2011-T1</v>
          </cell>
          <cell r="D85" t="str">
            <v>2011-T2</v>
          </cell>
          <cell r="E85" t="str">
            <v>2011-T3</v>
          </cell>
          <cell r="F85" t="str">
            <v>2011-T4</v>
          </cell>
          <cell r="G85" t="str">
            <v>2012-T1</v>
          </cell>
          <cell r="H85" t="str">
            <v>2012-T2</v>
          </cell>
          <cell r="I85" t="str">
            <v>2012-T3</v>
          </cell>
          <cell r="J85" t="str">
            <v>2012-T4</v>
          </cell>
          <cell r="K85" t="str">
            <v>2013-T1</v>
          </cell>
          <cell r="L85" t="str">
            <v>2013-T2</v>
          </cell>
          <cell r="M85" t="str">
            <v>2013-T3</v>
          </cell>
          <cell r="N85" t="str">
            <v>2013-T4</v>
          </cell>
          <cell r="O85" t="str">
            <v>2014-T1</v>
          </cell>
          <cell r="P85" t="str">
            <v>2014-T2</v>
          </cell>
          <cell r="Q85" t="str">
            <v>2014-T3</v>
          </cell>
          <cell r="R85" t="str">
            <v>2014-T4</v>
          </cell>
          <cell r="S85" t="str">
            <v>2015-T1</v>
          </cell>
          <cell r="T85" t="str">
            <v>2015-T2</v>
          </cell>
          <cell r="U85" t="str">
            <v>2015-T3</v>
          </cell>
          <cell r="V85" t="str">
            <v>2015-T4</v>
          </cell>
          <cell r="W85" t="str">
            <v>2016-T1</v>
          </cell>
          <cell r="X85" t="str">
            <v>2016-T2</v>
          </cell>
          <cell r="Y85" t="str">
            <v>2016-T3</v>
          </cell>
          <cell r="Z85" t="str">
            <v>2016-T4</v>
          </cell>
          <cell r="AA85" t="str">
            <v>2017-T1</v>
          </cell>
          <cell r="AB85" t="str">
            <v>2017-T2</v>
          </cell>
          <cell r="AC85" t="str">
            <v>2017-T3</v>
          </cell>
          <cell r="AD85" t="str">
            <v>2017-T4</v>
          </cell>
          <cell r="AE85" t="str">
            <v>2018-T1</v>
          </cell>
          <cell r="AF85" t="str">
            <v>2018-T2</v>
          </cell>
          <cell r="AG85" t="str">
            <v>2018-T3</v>
          </cell>
          <cell r="AH85" t="str">
            <v>2018-T4</v>
          </cell>
          <cell r="AI85" t="str">
            <v>2019-T1</v>
          </cell>
          <cell r="AJ85" t="str">
            <v>2019-T2</v>
          </cell>
          <cell r="AK85" t="str">
            <v>2019-T3</v>
          </cell>
          <cell r="AL85" t="str">
            <v>2019-T4</v>
          </cell>
          <cell r="AM85" t="str">
            <v>2020-T1</v>
          </cell>
          <cell r="AN85" t="str">
            <v>2020-T2</v>
          </cell>
          <cell r="AO85" t="str">
            <v>2020-T3</v>
          </cell>
          <cell r="AP85" t="str">
            <v>2020-T4</v>
          </cell>
          <cell r="AQ85" t="str">
            <v>2021-T1</v>
          </cell>
          <cell r="AR85" t="str">
            <v>2021-T2</v>
          </cell>
          <cell r="AS85" t="str">
            <v>2021-T3</v>
          </cell>
          <cell r="AT85" t="str">
            <v>2021-T4</v>
          </cell>
          <cell r="AU85" t="str">
            <v>2022-T1</v>
          </cell>
          <cell r="AV85" t="str">
            <v>2022-T2</v>
          </cell>
          <cell r="AW85" t="str">
            <v>2022-T3</v>
          </cell>
          <cell r="AX85" t="str">
            <v>2022-T4</v>
          </cell>
          <cell r="AY85" t="str">
            <v>2023-T1</v>
          </cell>
          <cell r="AZ85" t="str">
            <v>2023-T2</v>
          </cell>
          <cell r="BA85" t="str">
            <v>2023-T3</v>
          </cell>
        </row>
        <row r="86">
          <cell r="B86" t="str">
            <v>Agriculture</v>
          </cell>
          <cell r="C86">
            <v>1.7047670423345727E-2</v>
          </cell>
          <cell r="D86">
            <v>1.6047003934956547E-2</v>
          </cell>
          <cell r="E86">
            <v>1.7485315304607368E-2</v>
          </cell>
          <cell r="F86">
            <v>1.0081940500147301E-2</v>
          </cell>
          <cell r="G86">
            <v>7.8932755473701353E-3</v>
          </cell>
          <cell r="H86">
            <v>8.1623931674049046E-3</v>
          </cell>
          <cell r="I86">
            <v>4.7533331696710786E-3</v>
          </cell>
          <cell r="J86">
            <v>1.9751701178781821E-3</v>
          </cell>
          <cell r="K86">
            <v>2.8738442851175467E-3</v>
          </cell>
          <cell r="L86">
            <v>3.3158029538600292E-3</v>
          </cell>
          <cell r="M86">
            <v>3.0987152391670912E-3</v>
          </cell>
          <cell r="N86">
            <v>1.2821284980625396E-2</v>
          </cell>
          <cell r="O86">
            <v>1.5068813684797089E-2</v>
          </cell>
          <cell r="P86">
            <v>1.3364577735597535E-2</v>
          </cell>
          <cell r="Q86">
            <v>1.1594899341364954E-2</v>
          </cell>
          <cell r="R86">
            <v>1.1430934949465656E-2</v>
          </cell>
          <cell r="S86">
            <v>1.4799087423236379E-2</v>
          </cell>
          <cell r="T86">
            <v>2.8763202361956213E-2</v>
          </cell>
          <cell r="U86">
            <v>2.5160572005959263E-2</v>
          </cell>
          <cell r="V86">
            <v>2.2362089152569473E-2</v>
          </cell>
          <cell r="W86">
            <v>8.025432018108002E-3</v>
          </cell>
          <cell r="X86">
            <v>1.6033349694788111E-2</v>
          </cell>
          <cell r="Y86">
            <v>4.6978884057881877E-3</v>
          </cell>
          <cell r="Z86">
            <v>8.7232810189471818E-3</v>
          </cell>
          <cell r="AA86">
            <v>7.5645019475083126E-3</v>
          </cell>
          <cell r="AB86">
            <v>7.7027739307291496E-3</v>
          </cell>
          <cell r="AC86">
            <v>3.1855596943365224E-3</v>
          </cell>
          <cell r="AD86">
            <v>5.3581122378203736E-3</v>
          </cell>
          <cell r="AE86">
            <v>7.4056394748972789E-3</v>
          </cell>
          <cell r="AF86">
            <v>1.0550856486313048E-2</v>
          </cell>
          <cell r="AG86">
            <v>9.9775371387032918E-3</v>
          </cell>
          <cell r="AH86">
            <v>5.9489671213937599E-3</v>
          </cell>
          <cell r="AI86">
            <v>1.2694647819942451E-2</v>
          </cell>
          <cell r="AJ86">
            <v>1.2927371343086943E-2</v>
          </cell>
          <cell r="AK86">
            <v>7.7814083567950918E-3</v>
          </cell>
          <cell r="AL86">
            <v>8.2507173662464215E-3</v>
          </cell>
          <cell r="AM86">
            <v>8.2613871649775492E-3</v>
          </cell>
          <cell r="AN86">
            <v>1.3412225323574906E-2</v>
          </cell>
          <cell r="AO86">
            <v>1.1462642837385264E-2</v>
          </cell>
          <cell r="AP86">
            <v>9.7737999559310233E-3</v>
          </cell>
          <cell r="AQ86">
            <v>5.4381775266004817E-3</v>
          </cell>
          <cell r="AR86">
            <v>8.6124011156180538E-3</v>
          </cell>
          <cell r="AS86">
            <v>8.3623031499595688E-3</v>
          </cell>
          <cell r="AT86">
            <v>4.9481354230928674E-3</v>
          </cell>
          <cell r="AU86">
            <v>7.0183996176732596E-3</v>
          </cell>
          <cell r="AV86">
            <v>2.3884856573897294E-2</v>
          </cell>
          <cell r="AW86">
            <v>1.1188469162590241E-2</v>
          </cell>
          <cell r="AX86">
            <v>1.3889658035428815E-2</v>
          </cell>
          <cell r="AY86">
            <v>1.4980294641906729E-2</v>
          </cell>
          <cell r="AZ86">
            <v>3.0904821118248854E-2</v>
          </cell>
          <cell r="BA86">
            <v>2.7759537606682771E-2</v>
          </cell>
        </row>
        <row r="87">
          <cell r="B87" t="str">
            <v>Industrie</v>
          </cell>
          <cell r="C87">
            <v>8.8680962348147943E-2</v>
          </cell>
          <cell r="D87">
            <v>8.5938042317526442E-2</v>
          </cell>
          <cell r="E87">
            <v>8.2423589679995288E-2</v>
          </cell>
          <cell r="F87">
            <v>8.002868919485169E-2</v>
          </cell>
          <cell r="G87">
            <v>7.4534628063240682E-2</v>
          </cell>
          <cell r="H87">
            <v>7.192304262431029E-2</v>
          </cell>
          <cell r="I87">
            <v>7.0533502028592363E-2</v>
          </cell>
          <cell r="J87">
            <v>6.7689296915101199E-2</v>
          </cell>
          <cell r="K87">
            <v>7.0774148010332799E-2</v>
          </cell>
          <cell r="L87">
            <v>7.1737759326083436E-2</v>
          </cell>
          <cell r="M87">
            <v>7.3202997547539186E-2</v>
          </cell>
          <cell r="N87">
            <v>7.3395610668535324E-2</v>
          </cell>
          <cell r="O87">
            <v>7.3109624682998281E-2</v>
          </cell>
          <cell r="P87">
            <v>7.405975736278568E-2</v>
          </cell>
          <cell r="Q87">
            <v>7.0877385994054048E-2</v>
          </cell>
          <cell r="R87">
            <v>7.2905670343569859E-2</v>
          </cell>
          <cell r="S87">
            <v>7.2526543777954353E-2</v>
          </cell>
          <cell r="T87">
            <v>7.3583454944092588E-2</v>
          </cell>
          <cell r="U87">
            <v>7.96644597855799E-2</v>
          </cell>
          <cell r="V87">
            <v>7.8746917553350892E-2</v>
          </cell>
          <cell r="W87">
            <v>7.8537547042060216E-2</v>
          </cell>
          <cell r="X87">
            <v>7.9946448520976349E-2</v>
          </cell>
          <cell r="Y87">
            <v>8.0027633488033656E-2</v>
          </cell>
          <cell r="Z87">
            <v>8.2579194457148355E-2</v>
          </cell>
          <cell r="AA87">
            <v>8.3653496719754347E-2</v>
          </cell>
          <cell r="AB87">
            <v>8.8077180790456344E-2</v>
          </cell>
          <cell r="AC87">
            <v>9.0704000732851314E-2</v>
          </cell>
          <cell r="AD87">
            <v>9.1826633398639612E-2</v>
          </cell>
          <cell r="AE87">
            <v>9.1358194156259898E-2</v>
          </cell>
          <cell r="AF87">
            <v>9.0129494102959271E-2</v>
          </cell>
          <cell r="AG87">
            <v>8.9822915195700237E-2</v>
          </cell>
          <cell r="AH87">
            <v>8.5238473126395362E-2</v>
          </cell>
          <cell r="AI87">
            <v>8.4753482355424514E-2</v>
          </cell>
          <cell r="AJ87">
            <v>8.2072532058414499E-2</v>
          </cell>
          <cell r="AK87">
            <v>7.8858163160734712E-2</v>
          </cell>
          <cell r="AL87">
            <v>7.759878748440939E-2</v>
          </cell>
          <cell r="AM87">
            <v>5.2477923914593286E-2</v>
          </cell>
          <cell r="AN87">
            <v>6.0756426925256367E-2</v>
          </cell>
          <cell r="AO87">
            <v>7.0604332325280655E-2</v>
          </cell>
          <cell r="AP87">
            <v>7.4216629856433999E-2</v>
          </cell>
          <cell r="AQ87">
            <v>7.9653693594243249E-2</v>
          </cell>
          <cell r="AR87">
            <v>7.8314013505941416E-2</v>
          </cell>
          <cell r="AS87">
            <v>7.9564542153593112E-2</v>
          </cell>
          <cell r="AT87">
            <v>8.4180374012596496E-2</v>
          </cell>
          <cell r="AU87">
            <v>8.3682759324850309E-2</v>
          </cell>
          <cell r="AV87">
            <v>8.0502691350765196E-2</v>
          </cell>
          <cell r="AW87">
            <v>8.321774101278813E-2</v>
          </cell>
          <cell r="AX87">
            <v>8.3845264611870168E-2</v>
          </cell>
          <cell r="AY87">
            <v>8.3968437382939035E-2</v>
          </cell>
          <cell r="AZ87">
            <v>8.3404665691613575E-2</v>
          </cell>
          <cell r="BA87">
            <v>8.2790029430796705E-2</v>
          </cell>
        </row>
        <row r="88">
          <cell r="B88" t="str">
            <v>Construction</v>
          </cell>
          <cell r="C88">
            <v>0.10481659346485418</v>
          </cell>
          <cell r="D88">
            <v>0.10106692593262659</v>
          </cell>
          <cell r="E88">
            <v>0.1024832455289767</v>
          </cell>
          <cell r="F88">
            <v>0.10373773549015031</v>
          </cell>
          <cell r="G88">
            <v>9.9018928594645797E-2</v>
          </cell>
          <cell r="H88">
            <v>9.8354956794419551E-2</v>
          </cell>
          <cell r="I88">
            <v>9.5465951480350184E-2</v>
          </cell>
          <cell r="J88">
            <v>8.9141042340822416E-2</v>
          </cell>
          <cell r="K88">
            <v>9.2514563446471465E-2</v>
          </cell>
          <cell r="L88">
            <v>9.7148969329926338E-2</v>
          </cell>
          <cell r="M88">
            <v>9.9860825373112361E-2</v>
          </cell>
          <cell r="N88">
            <v>9.4563089604219649E-2</v>
          </cell>
          <cell r="O88">
            <v>9.5385889375666208E-2</v>
          </cell>
          <cell r="P88">
            <v>9.0925569498670936E-2</v>
          </cell>
          <cell r="Q88">
            <v>9.068545162419607E-2</v>
          </cell>
          <cell r="R88">
            <v>9.3394291116453823E-2</v>
          </cell>
          <cell r="S88">
            <v>9.0449081681261145E-2</v>
          </cell>
          <cell r="T88">
            <v>9.7148898345798387E-2</v>
          </cell>
          <cell r="U88">
            <v>9.5707908757433818E-2</v>
          </cell>
          <cell r="V88">
            <v>9.9861904824198197E-2</v>
          </cell>
          <cell r="W88">
            <v>9.8367333607447205E-2</v>
          </cell>
          <cell r="X88">
            <v>0.10613568744368257</v>
          </cell>
          <cell r="Y88">
            <v>0.11213544241733497</v>
          </cell>
          <cell r="Z88">
            <v>0.12508995754506641</v>
          </cell>
          <cell r="AA88">
            <v>0.13438058670167682</v>
          </cell>
          <cell r="AB88">
            <v>0.13291820751894781</v>
          </cell>
          <cell r="AC88">
            <v>0.13862867834922193</v>
          </cell>
          <cell r="AD88">
            <v>0.14248946661465603</v>
          </cell>
          <cell r="AE88">
            <v>0.13966004436567547</v>
          </cell>
          <cell r="AF88">
            <v>0.13949275487623239</v>
          </cell>
          <cell r="AG88">
            <v>0.14433285522885705</v>
          </cell>
          <cell r="AH88">
            <v>0.1362287540150266</v>
          </cell>
          <cell r="AI88">
            <v>0.14640933927202673</v>
          </cell>
          <cell r="AJ88">
            <v>0.1447385920652017</v>
          </cell>
          <cell r="AK88">
            <v>0.14454273399362091</v>
          </cell>
          <cell r="AL88">
            <v>0.13478637305019389</v>
          </cell>
          <cell r="AM88">
            <v>6.8020636939799387E-2</v>
          </cell>
          <cell r="AN88">
            <v>0.1078827224245162</v>
          </cell>
          <cell r="AO88">
            <v>0.12454207622775075</v>
          </cell>
          <cell r="AP88">
            <v>0.12979129650855067</v>
          </cell>
          <cell r="AQ88">
            <v>0.13162711334680019</v>
          </cell>
          <cell r="AR88">
            <v>0.12895531069120933</v>
          </cell>
          <cell r="AS88">
            <v>0.12774994751235641</v>
          </cell>
          <cell r="AT88">
            <v>0.12959481717085852</v>
          </cell>
          <cell r="AU88">
            <v>0.1306400852755385</v>
          </cell>
          <cell r="AV88">
            <v>0.12580702430722845</v>
          </cell>
          <cell r="AW88">
            <v>0.12505977375572924</v>
          </cell>
          <cell r="AX88">
            <v>0.12661914001031316</v>
          </cell>
          <cell r="AY88">
            <v>0.12235962107901123</v>
          </cell>
          <cell r="AZ88">
            <v>0.11831185830037891</v>
          </cell>
          <cell r="BA88">
            <v>0.11855057761418947</v>
          </cell>
        </row>
        <row r="89">
          <cell r="B89" t="str">
            <v>Tertiaire marchand</v>
          </cell>
          <cell r="C89">
            <v>2.6304933419015589E-2</v>
          </cell>
          <cell r="D89">
            <v>2.5354839537130427E-2</v>
          </cell>
          <cell r="E89">
            <v>2.6187087620831925E-2</v>
          </cell>
          <cell r="F89">
            <v>2.4056530199361915E-2</v>
          </cell>
          <cell r="G89">
            <v>2.3500198778573043E-2</v>
          </cell>
          <cell r="H89">
            <v>2.2773575729752922E-2</v>
          </cell>
          <cell r="I89">
            <v>2.2617906213514949E-2</v>
          </cell>
          <cell r="J89">
            <v>2.2893273899311655E-2</v>
          </cell>
          <cell r="K89">
            <v>2.3231256668272152E-2</v>
          </cell>
          <cell r="L89">
            <v>2.344263262939307E-2</v>
          </cell>
          <cell r="M89">
            <v>2.4121877923696591E-2</v>
          </cell>
          <cell r="N89">
            <v>2.4847448561095307E-2</v>
          </cell>
          <cell r="O89">
            <v>2.4810902084509701E-2</v>
          </cell>
          <cell r="P89">
            <v>2.5635428128420148E-2</v>
          </cell>
          <cell r="Q89">
            <v>2.4630040110960646E-2</v>
          </cell>
          <cell r="R89">
            <v>2.4780377174117321E-2</v>
          </cell>
          <cell r="S89">
            <v>2.507611829567475E-2</v>
          </cell>
          <cell r="T89">
            <v>2.7448756734088749E-2</v>
          </cell>
          <cell r="U89">
            <v>2.8117707501507442E-2</v>
          </cell>
          <cell r="V89">
            <v>2.7430099860676058E-2</v>
          </cell>
          <cell r="W89">
            <v>2.8315391135590104E-2</v>
          </cell>
          <cell r="X89">
            <v>2.8563570228455112E-2</v>
          </cell>
          <cell r="Y89">
            <v>2.9112729068073297E-2</v>
          </cell>
          <cell r="Z89">
            <v>3.0526683023560118E-2</v>
          </cell>
          <cell r="AA89">
            <v>3.1305311369577662E-2</v>
          </cell>
          <cell r="AB89">
            <v>3.22600431107221E-2</v>
          </cell>
          <cell r="AC89">
            <v>3.3306333147982627E-2</v>
          </cell>
          <cell r="AD89">
            <v>3.3863860663484735E-2</v>
          </cell>
          <cell r="AE89">
            <v>3.6067094132701628E-2</v>
          </cell>
          <cell r="AF89">
            <v>3.5153708213068062E-2</v>
          </cell>
          <cell r="AG89">
            <v>3.5552548703824773E-2</v>
          </cell>
          <cell r="AH89">
            <v>3.5358455282504274E-2</v>
          </cell>
          <cell r="AI89">
            <v>3.5588082420191264E-2</v>
          </cell>
          <cell r="AJ89">
            <v>3.6027935601684914E-2</v>
          </cell>
          <cell r="AK89">
            <v>3.6482452599841279E-2</v>
          </cell>
          <cell r="AL89">
            <v>3.5468982061593282E-2</v>
          </cell>
          <cell r="AM89">
            <v>2.4428546937420588E-2</v>
          </cell>
          <cell r="AN89">
            <v>2.6376784053708895E-2</v>
          </cell>
          <cell r="AO89">
            <v>3.0716543473275171E-2</v>
          </cell>
          <cell r="AP89">
            <v>3.1451303619251754E-2</v>
          </cell>
          <cell r="AQ89">
            <v>3.118782059928836E-2</v>
          </cell>
          <cell r="AR89">
            <v>3.351736215823279E-2</v>
          </cell>
          <cell r="AS89">
            <v>3.3525012685907699E-2</v>
          </cell>
          <cell r="AT89">
            <v>3.3834770928758064E-2</v>
          </cell>
          <cell r="AU89">
            <v>3.5507211456788257E-2</v>
          </cell>
          <cell r="AV89">
            <v>3.4821505983458331E-2</v>
          </cell>
          <cell r="AW89">
            <v>3.3954460796765812E-2</v>
          </cell>
          <cell r="AX89">
            <v>3.4436415840655689E-2</v>
          </cell>
          <cell r="AY89">
            <v>3.2671356007249103E-2</v>
          </cell>
          <cell r="AZ89">
            <v>3.2557392266970596E-2</v>
          </cell>
          <cell r="BA89">
            <v>3.3741887233225992E-2</v>
          </cell>
        </row>
        <row r="90">
          <cell r="B90" t="str">
            <v>Tertiaire non marchand</v>
          </cell>
          <cell r="C90">
            <v>3.2655208788118697E-3</v>
          </cell>
          <cell r="D90">
            <v>3.7781404423147132E-3</v>
          </cell>
          <cell r="E90">
            <v>3.9507317072541518E-3</v>
          </cell>
          <cell r="F90">
            <v>3.9355000490225575E-3</v>
          </cell>
          <cell r="G90">
            <v>3.6651269945581809E-3</v>
          </cell>
          <cell r="H90">
            <v>2.9173368983961556E-3</v>
          </cell>
          <cell r="I90">
            <v>2.9262637611088527E-3</v>
          </cell>
          <cell r="J90">
            <v>2.6196962482973865E-3</v>
          </cell>
          <cell r="K90">
            <v>2.7719818198797888E-3</v>
          </cell>
          <cell r="L90">
            <v>2.4200890137438791E-3</v>
          </cell>
          <cell r="M90">
            <v>2.4169815174259215E-3</v>
          </cell>
          <cell r="N90">
            <v>2.5866605876552025E-3</v>
          </cell>
          <cell r="O90">
            <v>2.5353979500950538E-3</v>
          </cell>
          <cell r="P90">
            <v>2.7715088397819183E-3</v>
          </cell>
          <cell r="Q90">
            <v>2.9166432678571766E-3</v>
          </cell>
          <cell r="R90">
            <v>3.456102988399655E-3</v>
          </cell>
          <cell r="S90">
            <v>2.9506653368675073E-3</v>
          </cell>
          <cell r="T90">
            <v>3.3289228962323785E-3</v>
          </cell>
          <cell r="U90">
            <v>3.488625848012337E-3</v>
          </cell>
          <cell r="V90">
            <v>3.5384781419307955E-3</v>
          </cell>
          <cell r="W90">
            <v>3.5999032837162404E-3</v>
          </cell>
          <cell r="X90">
            <v>3.4820112890165287E-3</v>
          </cell>
          <cell r="Y90">
            <v>3.2290801697376216E-3</v>
          </cell>
          <cell r="Z90">
            <v>3.312983529284426E-3</v>
          </cell>
          <cell r="AA90">
            <v>4.1065763335216849E-3</v>
          </cell>
          <cell r="AB90">
            <v>4.2411430314190169E-3</v>
          </cell>
          <cell r="AC90">
            <v>4.3331564524183219E-3</v>
          </cell>
          <cell r="AD90">
            <v>4.6610780931341999E-3</v>
          </cell>
          <cell r="AE90">
            <v>4.6523099165313225E-3</v>
          </cell>
          <cell r="AF90">
            <v>4.7026093191369061E-3</v>
          </cell>
          <cell r="AG90">
            <v>5.1959727674091988E-3</v>
          </cell>
          <cell r="AH90">
            <v>5.1948492153946375E-3</v>
          </cell>
          <cell r="AI90">
            <v>6.2357933422486555E-3</v>
          </cell>
          <cell r="AJ90">
            <v>6.2689295861073453E-3</v>
          </cell>
          <cell r="AK90">
            <v>6.5493325471715847E-3</v>
          </cell>
          <cell r="AL90">
            <v>6.9209074447042591E-3</v>
          </cell>
          <cell r="AM90">
            <v>4.912254206766711E-3</v>
          </cell>
          <cell r="AN90">
            <v>5.6238749301669774E-3</v>
          </cell>
          <cell r="AO90">
            <v>7.5045615203532656E-3</v>
          </cell>
          <cell r="AP90">
            <v>7.3306296827013728E-3</v>
          </cell>
          <cell r="AQ90">
            <v>8.2051322189203614E-3</v>
          </cell>
          <cell r="AR90">
            <v>9.4128673190680256E-3</v>
          </cell>
          <cell r="AS90">
            <v>1.0464683157768499E-2</v>
          </cell>
          <cell r="AT90">
            <v>1.0303491336476265E-2</v>
          </cell>
          <cell r="AU90">
            <v>8.927218550085627E-3</v>
          </cell>
          <cell r="AV90">
            <v>9.7266634636234712E-3</v>
          </cell>
          <cell r="AW90">
            <v>9.9648851886661866E-3</v>
          </cell>
          <cell r="AX90">
            <v>1.0274905160302274E-2</v>
          </cell>
          <cell r="AY90">
            <v>9.462630091200205E-3</v>
          </cell>
          <cell r="AZ90">
            <v>9.5268776969649038E-3</v>
          </cell>
          <cell r="BA90">
            <v>9.5777846989965158E-3</v>
          </cell>
        </row>
      </sheetData>
      <sheetData sheetId="15">
        <row r="85">
          <cell r="C85" t="str">
            <v>2011-T1</v>
          </cell>
          <cell r="D85" t="str">
            <v>2011-T2</v>
          </cell>
          <cell r="E85" t="str">
            <v>2011-T3</v>
          </cell>
          <cell r="F85" t="str">
            <v>2011-T4</v>
          </cell>
          <cell r="G85" t="str">
            <v>2012-T1</v>
          </cell>
          <cell r="H85" t="str">
            <v>2012-T2</v>
          </cell>
          <cell r="I85" t="str">
            <v>2012-T3</v>
          </cell>
          <cell r="J85" t="str">
            <v>2012-T4</v>
          </cell>
          <cell r="K85" t="str">
            <v>2013-T1</v>
          </cell>
          <cell r="L85" t="str">
            <v>2013-T2</v>
          </cell>
          <cell r="M85" t="str">
            <v>2013-T3</v>
          </cell>
          <cell r="N85" t="str">
            <v>2013-T4</v>
          </cell>
          <cell r="O85" t="str">
            <v>2014-T1</v>
          </cell>
          <cell r="P85" t="str">
            <v>2014-T2</v>
          </cell>
          <cell r="Q85" t="str">
            <v>2014-T3</v>
          </cell>
          <cell r="R85" t="str">
            <v>2014-T4</v>
          </cell>
          <cell r="S85" t="str">
            <v>2015-T1</v>
          </cell>
          <cell r="T85" t="str">
            <v>2015-T2</v>
          </cell>
          <cell r="U85" t="str">
            <v>2015-T3</v>
          </cell>
          <cell r="V85" t="str">
            <v>2015-T4</v>
          </cell>
          <cell r="W85" t="str">
            <v>2016-T1</v>
          </cell>
          <cell r="X85" t="str">
            <v>2016-T2</v>
          </cell>
          <cell r="Y85" t="str">
            <v>2016-T3</v>
          </cell>
          <cell r="Z85" t="str">
            <v>2016-T4</v>
          </cell>
          <cell r="AA85" t="str">
            <v>2017-T1</v>
          </cell>
          <cell r="AB85" t="str">
            <v>2017-T2</v>
          </cell>
          <cell r="AC85" t="str">
            <v>2017-T3</v>
          </cell>
          <cell r="AD85" t="str">
            <v>2017-T4</v>
          </cell>
          <cell r="AE85" t="str">
            <v>2018-T1</v>
          </cell>
          <cell r="AF85" t="str">
            <v>2018-T2</v>
          </cell>
          <cell r="AG85" t="str">
            <v>2018-T3</v>
          </cell>
          <cell r="AH85" t="str">
            <v>2018-T4</v>
          </cell>
          <cell r="AI85" t="str">
            <v>2019-T1</v>
          </cell>
          <cell r="AJ85" t="str">
            <v>2019-T2</v>
          </cell>
          <cell r="AK85" t="str">
            <v>2019-T3</v>
          </cell>
          <cell r="AL85" t="str">
            <v>2019-T4</v>
          </cell>
          <cell r="AM85" t="str">
            <v>2020-T1</v>
          </cell>
          <cell r="AN85" t="str">
            <v>2020-T2</v>
          </cell>
          <cell r="AO85" t="str">
            <v>2020-T3</v>
          </cell>
          <cell r="AP85" t="str">
            <v>2020-T4</v>
          </cell>
          <cell r="AQ85" t="str">
            <v>2021-T1</v>
          </cell>
          <cell r="AR85" t="str">
            <v>2021-T2</v>
          </cell>
          <cell r="AS85" t="str">
            <v>2021-T3</v>
          </cell>
          <cell r="AT85" t="str">
            <v>2021-T4</v>
          </cell>
          <cell r="AU85" t="str">
            <v>2022-T1</v>
          </cell>
          <cell r="AV85" t="str">
            <v>2022-T2</v>
          </cell>
          <cell r="AW85" t="str">
            <v>2022-T3</v>
          </cell>
          <cell r="AX85" t="str">
            <v>2022-T4</v>
          </cell>
          <cell r="AY85" t="str">
            <v>2023-T1</v>
          </cell>
          <cell r="AZ85" t="str">
            <v>2023-T2</v>
          </cell>
          <cell r="BA85" t="str">
            <v>2023-T3</v>
          </cell>
        </row>
        <row r="86">
          <cell r="B86" t="str">
            <v>Agriculture</v>
          </cell>
          <cell r="C86">
            <v>1.2030130092309932E-2</v>
          </cell>
          <cell r="D86">
            <v>1.5568424278327938E-2</v>
          </cell>
          <cell r="E86">
            <v>2.078886088890948E-2</v>
          </cell>
          <cell r="F86">
            <v>4.2830806396929488E-2</v>
          </cell>
          <cell r="G86">
            <v>7.1723625891679105E-3</v>
          </cell>
          <cell r="H86">
            <v>8.0911454898304098E-3</v>
          </cell>
          <cell r="I86">
            <v>6.1641510570698173E-3</v>
          </cell>
          <cell r="J86">
            <v>7.8342184750776877E-3</v>
          </cell>
          <cell r="K86">
            <v>1.0289769681635762E-2</v>
          </cell>
          <cell r="L86">
            <v>3.993228499809401E-3</v>
          </cell>
          <cell r="M86">
            <v>3.8895478603184854E-3</v>
          </cell>
          <cell r="N86">
            <v>5.459462777170368E-3</v>
          </cell>
          <cell r="O86">
            <v>3.3073544681120684E-3</v>
          </cell>
          <cell r="P86">
            <v>4.1022386864699627E-3</v>
          </cell>
          <cell r="Q86">
            <v>5.2220192662405457E-3</v>
          </cell>
          <cell r="R86">
            <v>1.4595336663749154E-3</v>
          </cell>
          <cell r="S86">
            <v>1.6400851328813341E-3</v>
          </cell>
          <cell r="T86">
            <v>1.5532770594966824E-3</v>
          </cell>
          <cell r="U86">
            <v>1.2518780226265802E-3</v>
          </cell>
          <cell r="V86">
            <v>8.2747153768302211E-4</v>
          </cell>
          <cell r="W86">
            <v>7.6195489542065951E-4</v>
          </cell>
          <cell r="X86">
            <v>2.6877445231644986E-4</v>
          </cell>
          <cell r="Y86">
            <v>1.6742779193512855E-3</v>
          </cell>
          <cell r="Z86">
            <v>9.545827194909997E-4</v>
          </cell>
          <cell r="AA86">
            <v>2.4962360901926169E-2</v>
          </cell>
          <cell r="AB86">
            <v>2.1841743730628624E-3</v>
          </cell>
          <cell r="AC86">
            <v>1.2876287754555341E-3</v>
          </cell>
          <cell r="AD86">
            <v>9.7002413858253227E-4</v>
          </cell>
          <cell r="AE86">
            <v>1.0949991784485653E-3</v>
          </cell>
          <cell r="AF86">
            <v>1.2670978919900829E-3</v>
          </cell>
          <cell r="AG86">
            <v>2.5698418813508671E-3</v>
          </cell>
          <cell r="AH86">
            <v>4.1732894141599747E-3</v>
          </cell>
          <cell r="AI86">
            <v>2.715601289870155E-3</v>
          </cell>
          <cell r="AJ86">
            <v>5.7101258276793772E-3</v>
          </cell>
          <cell r="AK86">
            <v>3.934378308986756E-3</v>
          </cell>
          <cell r="AL86">
            <v>4.3423870368827387E-3</v>
          </cell>
          <cell r="AM86">
            <v>5.365296815211841E-3</v>
          </cell>
          <cell r="AN86">
            <v>4.93153508287782E-3</v>
          </cell>
          <cell r="AO86">
            <v>9.9460222470411624E-4</v>
          </cell>
          <cell r="AP86">
            <v>4.0202744758237102E-3</v>
          </cell>
          <cell r="AQ86">
            <v>4.4570565154862041E-3</v>
          </cell>
          <cell r="AR86">
            <v>3.0617526686503131E-3</v>
          </cell>
          <cell r="AS86">
            <v>7.6122862565576564E-3</v>
          </cell>
          <cell r="AT86">
            <v>6.9383865904433812E-3</v>
          </cell>
          <cell r="AU86">
            <v>5.5950533285608565E-3</v>
          </cell>
          <cell r="AV86">
            <v>1.3986997048590378E-2</v>
          </cell>
          <cell r="AW86">
            <v>8.6456360341992475E-3</v>
          </cell>
          <cell r="AX86">
            <v>1.1012144173503253E-2</v>
          </cell>
          <cell r="AY86">
            <v>1.3107214398823851E-2</v>
          </cell>
          <cell r="AZ86">
            <v>1.1716115444295011E-2</v>
          </cell>
          <cell r="BA86">
            <v>1.1633348053041845E-2</v>
          </cell>
        </row>
        <row r="87">
          <cell r="B87" t="str">
            <v>Industrie</v>
          </cell>
          <cell r="C87">
            <v>6.9642647032781238E-2</v>
          </cell>
          <cell r="D87">
            <v>6.8309222825084032E-2</v>
          </cell>
          <cell r="E87">
            <v>6.7433667342347348E-2</v>
          </cell>
          <cell r="F87">
            <v>6.6679541780970061E-2</v>
          </cell>
          <cell r="G87">
            <v>6.3394613593422244E-2</v>
          </cell>
          <cell r="H87">
            <v>5.7859787243205264E-2</v>
          </cell>
          <cell r="I87">
            <v>5.6044905033130601E-2</v>
          </cell>
          <cell r="J87">
            <v>5.6496108461640736E-2</v>
          </cell>
          <cell r="K87">
            <v>5.7263565649226682E-2</v>
          </cell>
          <cell r="L87">
            <v>6.0118526925760141E-2</v>
          </cell>
          <cell r="M87">
            <v>6.0911990273602341E-2</v>
          </cell>
          <cell r="N87">
            <v>6.101226138706585E-2</v>
          </cell>
          <cell r="O87">
            <v>5.492949406466658E-2</v>
          </cell>
          <cell r="P87">
            <v>5.5621640211397115E-2</v>
          </cell>
          <cell r="Q87">
            <v>5.1092587934703761E-2</v>
          </cell>
          <cell r="R87">
            <v>4.9484667800686818E-2</v>
          </cell>
          <cell r="S87">
            <v>5.3132289758131772E-2</v>
          </cell>
          <cell r="T87">
            <v>6.1084833401912834E-2</v>
          </cell>
          <cell r="U87">
            <v>6.0495271451283396E-2</v>
          </cell>
          <cell r="V87">
            <v>6.0802588967673647E-2</v>
          </cell>
          <cell r="W87">
            <v>5.8761478846076673E-2</v>
          </cell>
          <cell r="X87">
            <v>5.8552571085459491E-2</v>
          </cell>
          <cell r="Y87">
            <v>6.2716303639897816E-2</v>
          </cell>
          <cell r="Z87">
            <v>6.281380264215182E-2</v>
          </cell>
          <cell r="AA87">
            <v>6.3678617567287488E-2</v>
          </cell>
          <cell r="AB87">
            <v>6.6279713951131775E-2</v>
          </cell>
          <cell r="AC87">
            <v>6.7379841549518343E-2</v>
          </cell>
          <cell r="AD87">
            <v>7.0790955417924503E-2</v>
          </cell>
          <cell r="AE87">
            <v>7.2345633823817077E-2</v>
          </cell>
          <cell r="AF87">
            <v>7.4305038748940219E-2</v>
          </cell>
          <cell r="AG87">
            <v>7.3063003519461531E-2</v>
          </cell>
          <cell r="AH87">
            <v>7.0037175021113215E-2</v>
          </cell>
          <cell r="AI87">
            <v>6.8645624519162382E-2</v>
          </cell>
          <cell r="AJ87">
            <v>6.8775852171375843E-2</v>
          </cell>
          <cell r="AK87">
            <v>6.8808465076758418E-2</v>
          </cell>
          <cell r="AL87">
            <v>6.4153217246675984E-2</v>
          </cell>
          <cell r="AM87">
            <v>4.4566455428585075E-2</v>
          </cell>
          <cell r="AN87">
            <v>5.3870583364660267E-2</v>
          </cell>
          <cell r="AO87">
            <v>5.6929090932478423E-2</v>
          </cell>
          <cell r="AP87">
            <v>5.9441812694144919E-2</v>
          </cell>
          <cell r="AQ87">
            <v>6.2561030621094721E-2</v>
          </cell>
          <cell r="AR87">
            <v>6.3285174994596544E-2</v>
          </cell>
          <cell r="AS87">
            <v>6.5988772082387834E-2</v>
          </cell>
          <cell r="AT87">
            <v>6.8312263624488612E-2</v>
          </cell>
          <cell r="AU87">
            <v>6.3991573619254352E-2</v>
          </cell>
          <cell r="AV87">
            <v>6.0779384941014994E-2</v>
          </cell>
          <cell r="AW87">
            <v>6.2917216546834021E-2</v>
          </cell>
          <cell r="AX87">
            <v>6.5254280465912515E-2</v>
          </cell>
          <cell r="AY87">
            <v>6.6647284021616252E-2</v>
          </cell>
          <cell r="AZ87">
            <v>6.3848818045243783E-2</v>
          </cell>
          <cell r="BA87">
            <v>5.9827155567541153E-2</v>
          </cell>
        </row>
        <row r="88">
          <cell r="B88" t="str">
            <v>Construction</v>
          </cell>
          <cell r="C88">
            <v>0.10025365427266168</v>
          </cell>
          <cell r="D88">
            <v>0.10662119338367122</v>
          </cell>
          <cell r="E88">
            <v>0.11956220516089715</v>
          </cell>
          <cell r="F88">
            <v>0.10727087547607535</v>
          </cell>
          <cell r="G88">
            <v>0.1046597637621154</v>
          </cell>
          <cell r="H88">
            <v>0.1070657485096823</v>
          </cell>
          <cell r="I88">
            <v>0.10828874107691865</v>
          </cell>
          <cell r="J88">
            <v>8.6428959222062784E-2</v>
          </cell>
          <cell r="K88">
            <v>9.6256621028257022E-2</v>
          </cell>
          <cell r="L88">
            <v>9.3462853877062033E-2</v>
          </cell>
          <cell r="M88">
            <v>9.6436597623382039E-2</v>
          </cell>
          <cell r="N88">
            <v>8.7454277791766039E-2</v>
          </cell>
          <cell r="O88">
            <v>8.2489130736585703E-2</v>
          </cell>
          <cell r="P88">
            <v>8.0796039899254171E-2</v>
          </cell>
          <cell r="Q88">
            <v>6.9979795428505909E-2</v>
          </cell>
          <cell r="R88">
            <v>8.1000829059984528E-2</v>
          </cell>
          <cell r="S88">
            <v>7.2249117670207127E-2</v>
          </cell>
          <cell r="T88">
            <v>7.3721542273896934E-2</v>
          </cell>
          <cell r="U88">
            <v>9.8734326075038625E-2</v>
          </cell>
          <cell r="V88">
            <v>9.412316593620372E-2</v>
          </cell>
          <cell r="W88">
            <v>9.0945989973993502E-2</v>
          </cell>
          <cell r="X88">
            <v>0.1003945804393882</v>
          </cell>
          <cell r="Y88">
            <v>0.10398601688127325</v>
          </cell>
          <cell r="Z88">
            <v>0.10349629825956215</v>
          </cell>
          <cell r="AA88">
            <v>0.1083146121158554</v>
          </cell>
          <cell r="AB88">
            <v>0.10607587300362598</v>
          </cell>
          <cell r="AC88">
            <v>0.10217673959364595</v>
          </cell>
          <cell r="AD88">
            <v>0.11066593003269816</v>
          </cell>
          <cell r="AE88">
            <v>0.11271738367561022</v>
          </cell>
          <cell r="AF88">
            <v>0.10865896693606855</v>
          </cell>
          <cell r="AG88">
            <v>0.11063489589069167</v>
          </cell>
          <cell r="AH88">
            <v>9.9253165623927067E-2</v>
          </cell>
          <cell r="AI88">
            <v>0.1087510440937349</v>
          </cell>
          <cell r="AJ88">
            <v>0.11430000353607268</v>
          </cell>
          <cell r="AK88">
            <v>0.11554088228528279</v>
          </cell>
          <cell r="AL88">
            <v>0.10446296051347277</v>
          </cell>
          <cell r="AM88">
            <v>5.7258767870715162E-2</v>
          </cell>
          <cell r="AN88">
            <v>9.6086775354038423E-2</v>
          </cell>
          <cell r="AO88">
            <v>0.10373820443203216</v>
          </cell>
          <cell r="AP88">
            <v>0.10558504840331302</v>
          </cell>
          <cell r="AQ88">
            <v>9.681499602122641E-2</v>
          </cell>
          <cell r="AR88">
            <v>0.10009878311815847</v>
          </cell>
          <cell r="AS88">
            <v>0.10380938114235785</v>
          </cell>
          <cell r="AT88">
            <v>0.10037008048689421</v>
          </cell>
          <cell r="AU88">
            <v>0.1072435814906329</v>
          </cell>
          <cell r="AV88">
            <v>9.6242209765683692E-2</v>
          </cell>
          <cell r="AW88">
            <v>0.10001065100762364</v>
          </cell>
          <cell r="AX88">
            <v>0.10333255129023565</v>
          </cell>
          <cell r="AY88">
            <v>0.10029779120942917</v>
          </cell>
          <cell r="AZ88">
            <v>0.10038777884023115</v>
          </cell>
          <cell r="BA88">
            <v>9.847843765552261E-2</v>
          </cell>
        </row>
        <row r="89">
          <cell r="B89" t="str">
            <v>Tertiaire marchand</v>
          </cell>
          <cell r="C89">
            <v>1.0947116059754916E-2</v>
          </cell>
          <cell r="D89">
            <v>1.0805117279821478E-2</v>
          </cell>
          <cell r="E89">
            <v>1.0853724045504606E-2</v>
          </cell>
          <cell r="F89">
            <v>9.9468455088795142E-3</v>
          </cell>
          <cell r="G89">
            <v>1.0915879715927918E-2</v>
          </cell>
          <cell r="H89">
            <v>1.0858527025618516E-2</v>
          </cell>
          <cell r="I89">
            <v>9.5390079600865037E-3</v>
          </cell>
          <cell r="J89">
            <v>9.7492515563752345E-3</v>
          </cell>
          <cell r="K89">
            <v>1.0452802356381396E-2</v>
          </cell>
          <cell r="L89">
            <v>1.1212092598594948E-2</v>
          </cell>
          <cell r="M89">
            <v>1.1020994146474439E-2</v>
          </cell>
          <cell r="N89">
            <v>1.0223388866892377E-2</v>
          </cell>
          <cell r="O89">
            <v>9.2260186709380732E-3</v>
          </cell>
          <cell r="P89">
            <v>9.7512457417236742E-3</v>
          </cell>
          <cell r="Q89">
            <v>1.0219224773305731E-2</v>
          </cell>
          <cell r="R89">
            <v>9.5639847803998396E-3</v>
          </cell>
          <cell r="S89">
            <v>1.0390171142973095E-2</v>
          </cell>
          <cell r="T89">
            <v>1.2641301101475056E-2</v>
          </cell>
          <cell r="U89">
            <v>1.3090878781380913E-2</v>
          </cell>
          <cell r="V89">
            <v>1.2663187627817232E-2</v>
          </cell>
          <cell r="W89">
            <v>1.2561540641431784E-2</v>
          </cell>
          <cell r="X89">
            <v>1.2468284771256444E-2</v>
          </cell>
          <cell r="Y89">
            <v>1.22133834870375E-2</v>
          </cell>
          <cell r="Z89">
            <v>1.3915498696418819E-2</v>
          </cell>
          <cell r="AA89">
            <v>1.399261194654434E-2</v>
          </cell>
          <cell r="AB89">
            <v>1.3083465572081688E-2</v>
          </cell>
          <cell r="AC89">
            <v>1.2764724748545991E-2</v>
          </cell>
          <cell r="AD89">
            <v>1.3259643497931854E-2</v>
          </cell>
          <cell r="AE89">
            <v>1.4532208860511698E-2</v>
          </cell>
          <cell r="AF89">
            <v>1.425327364749575E-2</v>
          </cell>
          <cell r="AG89">
            <v>1.4429767890878537E-2</v>
          </cell>
          <cell r="AH89">
            <v>1.3713446504464382E-2</v>
          </cell>
          <cell r="AI89">
            <v>1.4076475576727036E-2</v>
          </cell>
          <cell r="AJ89">
            <v>1.4570678705908273E-2</v>
          </cell>
          <cell r="AK89">
            <v>1.4897775942488723E-2</v>
          </cell>
          <cell r="AL89">
            <v>1.4983808206391018E-2</v>
          </cell>
          <cell r="AM89">
            <v>9.7238738578828299E-3</v>
          </cell>
          <cell r="AN89">
            <v>1.296836844973686E-2</v>
          </cell>
          <cell r="AO89">
            <v>1.3263578007257772E-2</v>
          </cell>
          <cell r="AP89">
            <v>1.4134241400598539E-2</v>
          </cell>
          <cell r="AQ89">
            <v>1.4706956979751209E-2</v>
          </cell>
          <cell r="AR89">
            <v>1.576730820313027E-2</v>
          </cell>
          <cell r="AS89">
            <v>1.5891914400643543E-2</v>
          </cell>
          <cell r="AT89">
            <v>1.5928620153345174E-2</v>
          </cell>
          <cell r="AU89">
            <v>1.7163650698315953E-2</v>
          </cell>
          <cell r="AV89">
            <v>1.5940115369856525E-2</v>
          </cell>
          <cell r="AW89">
            <v>1.5796504321973992E-2</v>
          </cell>
          <cell r="AX89">
            <v>1.6553744726271209E-2</v>
          </cell>
          <cell r="AY89">
            <v>1.5178511990833856E-2</v>
          </cell>
          <cell r="AZ89">
            <v>1.4901608260808179E-2</v>
          </cell>
          <cell r="BA89">
            <v>1.4902894399348183E-2</v>
          </cell>
        </row>
        <row r="90">
          <cell r="B90" t="str">
            <v>Tertiaire non marchand</v>
          </cell>
          <cell r="C90">
            <v>1.641901636420151E-3</v>
          </cell>
          <cell r="D90">
            <v>1.430262225369559E-3</v>
          </cell>
          <cell r="E90">
            <v>1.7813461478645976E-3</v>
          </cell>
          <cell r="F90">
            <v>2.099740093451952E-3</v>
          </cell>
          <cell r="G90">
            <v>1.8892805117909038E-3</v>
          </cell>
          <cell r="H90">
            <v>1.582532799636132E-3</v>
          </cell>
          <cell r="I90">
            <v>1.8039390026751787E-3</v>
          </cell>
          <cell r="J90">
            <v>1.5071128942946649E-3</v>
          </cell>
          <cell r="K90">
            <v>1.6078188610662756E-3</v>
          </cell>
          <cell r="L90">
            <v>1.4194977291182077E-3</v>
          </cell>
          <cell r="M90">
            <v>9.7282753129029507E-4</v>
          </cell>
          <cell r="N90">
            <v>1.1311453996208094E-3</v>
          </cell>
          <cell r="O90">
            <v>1.1567901017422327E-3</v>
          </cell>
          <cell r="P90">
            <v>1.5237424551226559E-3</v>
          </cell>
          <cell r="Q90">
            <v>1.209812837207094E-3</v>
          </cell>
          <cell r="R90">
            <v>1.1352814018085861E-3</v>
          </cell>
          <cell r="S90">
            <v>1.3428338878077645E-3</v>
          </cell>
          <cell r="T90">
            <v>1.3249305032346313E-3</v>
          </cell>
          <cell r="U90">
            <v>1.458963665616832E-3</v>
          </cell>
          <cell r="V90">
            <v>2.1158789726612665E-3</v>
          </cell>
          <cell r="W90">
            <v>1.2293724474121029E-3</v>
          </cell>
          <cell r="X90">
            <v>1.3185522783343442E-3</v>
          </cell>
          <cell r="Y90">
            <v>1.0744944352637663E-3</v>
          </cell>
          <cell r="Z90">
            <v>1.3133716714974254E-3</v>
          </cell>
          <cell r="AA90">
            <v>1.5255194791861338E-3</v>
          </cell>
          <cell r="AB90">
            <v>1.5070423718280901E-3</v>
          </cell>
          <cell r="AC90">
            <v>1.9462402904350546E-3</v>
          </cell>
          <cell r="AD90">
            <v>1.8469507336351509E-3</v>
          </cell>
          <cell r="AE90">
            <v>2.4678869914959867E-3</v>
          </cell>
          <cell r="AF90">
            <v>2.5736086420102954E-3</v>
          </cell>
          <cell r="AG90">
            <v>2.4572049030102813E-3</v>
          </cell>
          <cell r="AH90">
            <v>1.9114504458202512E-3</v>
          </cell>
          <cell r="AI90">
            <v>2.704645957831132E-3</v>
          </cell>
          <cell r="AJ90">
            <v>3.1242652707946864E-3</v>
          </cell>
          <cell r="AK90">
            <v>3.2174245358519804E-3</v>
          </cell>
          <cell r="AL90">
            <v>3.5710318161821966E-3</v>
          </cell>
          <cell r="AM90">
            <v>2.9676244242473017E-3</v>
          </cell>
          <cell r="AN90">
            <v>2.9456462560547812E-3</v>
          </cell>
          <cell r="AO90">
            <v>3.9272185186950293E-3</v>
          </cell>
          <cell r="AP90">
            <v>3.6410739044054718E-3</v>
          </cell>
          <cell r="AQ90">
            <v>2.956991852963014E-3</v>
          </cell>
          <cell r="AR90">
            <v>3.7205166711701378E-3</v>
          </cell>
          <cell r="AS90">
            <v>3.8261029582098379E-3</v>
          </cell>
          <cell r="AT90">
            <v>4.1376332169726984E-3</v>
          </cell>
          <cell r="AU90">
            <v>4.3924416760979714E-3</v>
          </cell>
          <cell r="AV90">
            <v>4.8053213503899111E-3</v>
          </cell>
          <cell r="AW90">
            <v>3.7439194808977475E-3</v>
          </cell>
          <cell r="AX90">
            <v>4.3380116847865982E-3</v>
          </cell>
          <cell r="AY90">
            <v>4.0036613930198852E-3</v>
          </cell>
          <cell r="AZ90">
            <v>4.2588533746861857E-3</v>
          </cell>
          <cell r="BA90">
            <v>4.7189605907809046E-3</v>
          </cell>
        </row>
      </sheetData>
      <sheetData sheetId="16">
        <row r="85">
          <cell r="C85" t="str">
            <v>2011-T1</v>
          </cell>
          <cell r="D85" t="str">
            <v>2011-T2</v>
          </cell>
          <cell r="E85" t="str">
            <v>2011-T3</v>
          </cell>
          <cell r="F85" t="str">
            <v>2011-T4</v>
          </cell>
          <cell r="G85" t="str">
            <v>2012-T1</v>
          </cell>
          <cell r="H85" t="str">
            <v>2012-T2</v>
          </cell>
          <cell r="I85" t="str">
            <v>2012-T3</v>
          </cell>
          <cell r="J85" t="str">
            <v>2012-T4</v>
          </cell>
          <cell r="K85" t="str">
            <v>2013-T1</v>
          </cell>
          <cell r="L85" t="str">
            <v>2013-T2</v>
          </cell>
          <cell r="M85" t="str">
            <v>2013-T3</v>
          </cell>
          <cell r="N85" t="str">
            <v>2013-T4</v>
          </cell>
          <cell r="O85" t="str">
            <v>2014-T1</v>
          </cell>
          <cell r="P85" t="str">
            <v>2014-T2</v>
          </cell>
          <cell r="Q85" t="str">
            <v>2014-T3</v>
          </cell>
          <cell r="R85" t="str">
            <v>2014-T4</v>
          </cell>
          <cell r="S85" t="str">
            <v>2015-T1</v>
          </cell>
          <cell r="T85" t="str">
            <v>2015-T2</v>
          </cell>
          <cell r="U85" t="str">
            <v>2015-T3</v>
          </cell>
          <cell r="V85" t="str">
            <v>2015-T4</v>
          </cell>
          <cell r="W85" t="str">
            <v>2016-T1</v>
          </cell>
          <cell r="X85" t="str">
            <v>2016-T2</v>
          </cell>
          <cell r="Y85" t="str">
            <v>2016-T3</v>
          </cell>
          <cell r="Z85" t="str">
            <v>2016-T4</v>
          </cell>
          <cell r="AA85" t="str">
            <v>2017-T1</v>
          </cell>
          <cell r="AB85" t="str">
            <v>2017-T2</v>
          </cell>
          <cell r="AC85" t="str">
            <v>2017-T3</v>
          </cell>
          <cell r="AD85" t="str">
            <v>2017-T4</v>
          </cell>
          <cell r="AE85" t="str">
            <v>2018-T1</v>
          </cell>
          <cell r="AF85" t="str">
            <v>2018-T2</v>
          </cell>
          <cell r="AG85" t="str">
            <v>2018-T3</v>
          </cell>
          <cell r="AH85" t="str">
            <v>2018-T4</v>
          </cell>
          <cell r="AI85" t="str">
            <v>2019-T1</v>
          </cell>
          <cell r="AJ85" t="str">
            <v>2019-T2</v>
          </cell>
          <cell r="AK85" t="str">
            <v>2019-T3</v>
          </cell>
          <cell r="AL85" t="str">
            <v>2019-T4</v>
          </cell>
          <cell r="AM85" t="str">
            <v>2020-T1</v>
          </cell>
          <cell r="AN85" t="str">
            <v>2020-T2</v>
          </cell>
          <cell r="AO85" t="str">
            <v>2020-T3</v>
          </cell>
          <cell r="AP85" t="str">
            <v>2020-T4</v>
          </cell>
          <cell r="AQ85" t="str">
            <v>2021-T1</v>
          </cell>
          <cell r="AR85" t="str">
            <v>2021-T2</v>
          </cell>
          <cell r="AS85" t="str">
            <v>2021-T3</v>
          </cell>
          <cell r="AT85" t="str">
            <v>2021-T4</v>
          </cell>
          <cell r="AU85" t="str">
            <v>2022-T1</v>
          </cell>
          <cell r="AV85" t="str">
            <v>2022-T2</v>
          </cell>
          <cell r="AW85" t="str">
            <v>2022-T3</v>
          </cell>
          <cell r="AX85" t="str">
            <v>2022-T4</v>
          </cell>
          <cell r="AY85" t="str">
            <v>2023-T1</v>
          </cell>
          <cell r="AZ85" t="str">
            <v>2023-T2</v>
          </cell>
          <cell r="BA85" t="str">
            <v>2023-T3</v>
          </cell>
        </row>
        <row r="86">
          <cell r="B86" t="str">
            <v>Agriculture</v>
          </cell>
          <cell r="C86">
            <v>3.3011038543263875E-3</v>
          </cell>
          <cell r="D86">
            <v>4.2116227447064102E-3</v>
          </cell>
          <cell r="E86">
            <v>1.073034273766439E-2</v>
          </cell>
          <cell r="F86">
            <v>1.2641062336304876E-2</v>
          </cell>
          <cell r="G86">
            <v>1.1864496593811551E-2</v>
          </cell>
          <cell r="H86">
            <v>1.4815305882218292E-2</v>
          </cell>
          <cell r="I86">
            <v>3.8172224212855133E-3</v>
          </cell>
          <cell r="J86">
            <v>7.4195122925659381E-3</v>
          </cell>
          <cell r="K86">
            <v>3.2390597866077176E-3</v>
          </cell>
          <cell r="L86">
            <v>5.5458510674689116E-3</v>
          </cell>
          <cell r="M86">
            <v>9.2950637240522792E-3</v>
          </cell>
          <cell r="N86">
            <v>3.5467250778686678E-3</v>
          </cell>
          <cell r="O86">
            <v>9.1895789166582219E-3</v>
          </cell>
          <cell r="P86">
            <v>9.8960098772614795E-3</v>
          </cell>
          <cell r="Q86">
            <v>7.8252835681758247E-3</v>
          </cell>
          <cell r="R86">
            <v>1.6202513706634594E-3</v>
          </cell>
          <cell r="S86">
            <v>9.3496630633276932E-3</v>
          </cell>
          <cell r="T86">
            <v>9.8990793545385303E-3</v>
          </cell>
          <cell r="U86">
            <v>1.14539605480931E-2</v>
          </cell>
          <cell r="V86">
            <v>2.7437406277741043E-2</v>
          </cell>
          <cell r="W86">
            <v>1.4499753937865957E-2</v>
          </cell>
          <cell r="X86">
            <v>2.0737661260046388E-2</v>
          </cell>
          <cell r="Y86">
            <v>1.6621314914938991E-2</v>
          </cell>
          <cell r="Z86">
            <v>1.4001373158834084E-2</v>
          </cell>
          <cell r="AA86">
            <v>8.4186719238450616E-4</v>
          </cell>
          <cell r="AB86">
            <v>5.0418030806199065E-4</v>
          </cell>
          <cell r="AC86">
            <v>8.7576617802066184E-4</v>
          </cell>
          <cell r="AD86">
            <v>1.4130658961252979E-3</v>
          </cell>
          <cell r="AE86">
            <v>2.5731819605848815E-3</v>
          </cell>
          <cell r="AF86">
            <v>4.3949529490434668E-3</v>
          </cell>
          <cell r="AG86">
            <v>3.4299198218570976E-3</v>
          </cell>
          <cell r="AH86">
            <v>2.6082537416992381E-3</v>
          </cell>
          <cell r="AI86">
            <v>2.793294539047426E-3</v>
          </cell>
          <cell r="AJ86">
            <v>3.0011921776967737E-3</v>
          </cell>
          <cell r="AK86">
            <v>3.3420662816303118E-3</v>
          </cell>
          <cell r="AL86">
            <v>2.5673217623199572E-3</v>
          </cell>
          <cell r="AM86">
            <v>1.0011177255354229E-3</v>
          </cell>
          <cell r="AN86">
            <v>7.9934020963992917E-4</v>
          </cell>
          <cell r="AO86">
            <v>1.3079408299742203E-3</v>
          </cell>
          <cell r="AP86">
            <v>1.4735488694657341E-3</v>
          </cell>
          <cell r="AQ86">
            <v>2.7245391791027819E-3</v>
          </cell>
          <cell r="AR86">
            <v>2.46316999747109E-3</v>
          </cell>
          <cell r="AS86">
            <v>1.1798300493117717E-3</v>
          </cell>
          <cell r="AT86">
            <v>3.5722205271145591E-3</v>
          </cell>
          <cell r="AU86">
            <v>5.812883088574302E-3</v>
          </cell>
          <cell r="AV86">
            <v>5.5398018398072294E-3</v>
          </cell>
          <cell r="AW86">
            <v>4.2998089779316701E-3</v>
          </cell>
          <cell r="AX86">
            <v>4.1443590967701329E-3</v>
          </cell>
          <cell r="AY86">
            <v>1.8178626105329638E-3</v>
          </cell>
          <cell r="AZ86">
            <v>4.8248720064413024E-3</v>
          </cell>
          <cell r="BA86">
            <v>2.0029628431126713E-3</v>
          </cell>
        </row>
        <row r="87">
          <cell r="B87" t="str">
            <v>Industrie</v>
          </cell>
          <cell r="C87">
            <v>0.11060278787519011</v>
          </cell>
          <cell r="D87">
            <v>0.10478208718662831</v>
          </cell>
          <cell r="E87">
            <v>9.9441024640412295E-2</v>
          </cell>
          <cell r="F87">
            <v>9.0771597921997488E-2</v>
          </cell>
          <cell r="G87">
            <v>8.7946569219298859E-2</v>
          </cell>
          <cell r="H87">
            <v>8.1846706971262784E-2</v>
          </cell>
          <cell r="I87">
            <v>8.040700133209204E-2</v>
          </cell>
          <cell r="J87">
            <v>7.2213757863318254E-2</v>
          </cell>
          <cell r="K87">
            <v>8.116013805982264E-2</v>
          </cell>
          <cell r="L87">
            <v>8.4083877932506601E-2</v>
          </cell>
          <cell r="M87">
            <v>8.3459419112893868E-2</v>
          </cell>
          <cell r="N87">
            <v>8.4663054422974143E-2</v>
          </cell>
          <cell r="O87">
            <v>8.1556749126974623E-2</v>
          </cell>
          <cell r="P87">
            <v>8.3055759460311226E-2</v>
          </cell>
          <cell r="Q87">
            <v>7.776177392288075E-2</v>
          </cell>
          <cell r="R87">
            <v>7.7563886739824173E-2</v>
          </cell>
          <cell r="S87">
            <v>7.5272016236407488E-2</v>
          </cell>
          <cell r="T87">
            <v>7.2417157097754398E-2</v>
          </cell>
          <cell r="U87">
            <v>8.1303682100100971E-2</v>
          </cell>
          <cell r="V87">
            <v>8.0280230549317155E-2</v>
          </cell>
          <cell r="W87">
            <v>8.1854812256414625E-2</v>
          </cell>
          <cell r="X87">
            <v>8.1821966211635608E-2</v>
          </cell>
          <cell r="Y87">
            <v>8.5297290972341913E-2</v>
          </cell>
          <cell r="Z87">
            <v>8.8533377453734241E-2</v>
          </cell>
          <cell r="AA87">
            <v>9.0137841075619354E-2</v>
          </cell>
          <cell r="AB87">
            <v>9.7447158553482419E-2</v>
          </cell>
          <cell r="AC87">
            <v>0.1017070902905155</v>
          </cell>
          <cell r="AD87">
            <v>0.10297120157036371</v>
          </cell>
          <cell r="AE87">
            <v>0.10561268151835024</v>
          </cell>
          <cell r="AF87">
            <v>9.9371188833481394E-2</v>
          </cell>
          <cell r="AG87">
            <v>9.2000113960919533E-2</v>
          </cell>
          <cell r="AH87">
            <v>8.5061504894449691E-2</v>
          </cell>
          <cell r="AI87">
            <v>8.3831495677808579E-2</v>
          </cell>
          <cell r="AJ87">
            <v>8.2590125328521544E-2</v>
          </cell>
          <cell r="AK87">
            <v>8.0495240702169221E-2</v>
          </cell>
          <cell r="AL87">
            <v>7.444257881718587E-2</v>
          </cell>
          <cell r="AM87">
            <v>4.3476137313518515E-2</v>
          </cell>
          <cell r="AN87">
            <v>4.4150528598407887E-2</v>
          </cell>
          <cell r="AO87">
            <v>6.7268368238152104E-2</v>
          </cell>
          <cell r="AP87">
            <v>7.4604656624173843E-2</v>
          </cell>
          <cell r="AQ87">
            <v>7.6056914927297298E-2</v>
          </cell>
          <cell r="AR87">
            <v>7.6852475582284155E-2</v>
          </cell>
          <cell r="AS87">
            <v>7.5272581795993387E-2</v>
          </cell>
          <cell r="AT87">
            <v>7.4239276698821577E-2</v>
          </cell>
          <cell r="AU87">
            <v>7.5496924265503709E-2</v>
          </cell>
          <cell r="AV87">
            <v>7.2731933007783647E-2</v>
          </cell>
          <cell r="AW87">
            <v>7.2832241316801785E-2</v>
          </cell>
          <cell r="AX87">
            <v>7.2587225318382312E-2</v>
          </cell>
          <cell r="AY87">
            <v>7.1071697729064243E-2</v>
          </cell>
          <cell r="AZ87">
            <v>7.0829950826190674E-2</v>
          </cell>
          <cell r="BA87">
            <v>7.0313087786656001E-2</v>
          </cell>
        </row>
        <row r="88">
          <cell r="B88" t="str">
            <v>Construction</v>
          </cell>
          <cell r="C88">
            <v>7.0653576902525494E-2</v>
          </cell>
          <cell r="D88">
            <v>6.6908530364755012E-2</v>
          </cell>
          <cell r="E88">
            <v>7.5036888108618902E-2</v>
          </cell>
          <cell r="F88">
            <v>7.5560170252041051E-2</v>
          </cell>
          <cell r="G88">
            <v>6.7599311657878969E-2</v>
          </cell>
          <cell r="H88">
            <v>6.5187016064762848E-2</v>
          </cell>
          <cell r="I88">
            <v>6.3884507790363962E-2</v>
          </cell>
          <cell r="J88">
            <v>5.901739147861907E-2</v>
          </cell>
          <cell r="K88">
            <v>6.34734469985513E-2</v>
          </cell>
          <cell r="L88">
            <v>6.9988424255588905E-2</v>
          </cell>
          <cell r="M88">
            <v>6.7032871590374798E-2</v>
          </cell>
          <cell r="N88">
            <v>6.575856490484952E-2</v>
          </cell>
          <cell r="O88">
            <v>6.5953780422801409E-2</v>
          </cell>
          <cell r="P88">
            <v>6.3077755724771492E-2</v>
          </cell>
          <cell r="Q88">
            <v>5.9261787842105361E-2</v>
          </cell>
          <cell r="R88">
            <v>6.0929290444779897E-2</v>
          </cell>
          <cell r="S88">
            <v>5.9215728914223213E-2</v>
          </cell>
          <cell r="T88">
            <v>6.0434047309335027E-2</v>
          </cell>
          <cell r="U88">
            <v>6.634377196066775E-2</v>
          </cell>
          <cell r="V88">
            <v>7.8695166099290434E-2</v>
          </cell>
          <cell r="W88">
            <v>7.4932171496509395E-2</v>
          </cell>
          <cell r="X88">
            <v>7.8070260172945202E-2</v>
          </cell>
          <cell r="Y88">
            <v>9.0116139497358264E-2</v>
          </cell>
          <cell r="Z88">
            <v>9.0622772544245778E-2</v>
          </cell>
          <cell r="AA88">
            <v>9.0912137334888857E-2</v>
          </cell>
          <cell r="AB88">
            <v>9.2378781023006062E-2</v>
          </cell>
          <cell r="AC88">
            <v>8.7301177301459421E-2</v>
          </cell>
          <cell r="AD88">
            <v>9.383384207562738E-2</v>
          </cell>
          <cell r="AE88">
            <v>9.2716554595272949E-2</v>
          </cell>
          <cell r="AF88">
            <v>9.3296305626941842E-2</v>
          </cell>
          <cell r="AG88">
            <v>9.8127620684755015E-2</v>
          </cell>
          <cell r="AH88">
            <v>8.8231578498469437E-2</v>
          </cell>
          <cell r="AI88">
            <v>9.8658788114308213E-2</v>
          </cell>
          <cell r="AJ88">
            <v>0.10487799800871143</v>
          </cell>
          <cell r="AK88">
            <v>0.10673308929980634</v>
          </cell>
          <cell r="AL88">
            <v>9.7981626861195312E-2</v>
          </cell>
          <cell r="AM88">
            <v>5.2984807458911251E-2</v>
          </cell>
          <cell r="AN88">
            <v>7.9102244594069379E-2</v>
          </cell>
          <cell r="AO88">
            <v>9.242141636618649E-2</v>
          </cell>
          <cell r="AP88">
            <v>8.8316677438033328E-2</v>
          </cell>
          <cell r="AQ88">
            <v>8.9410812209106155E-2</v>
          </cell>
          <cell r="AR88">
            <v>8.6532473462833534E-2</v>
          </cell>
          <cell r="AS88">
            <v>8.431143356367872E-2</v>
          </cell>
          <cell r="AT88">
            <v>8.603657724554202E-2</v>
          </cell>
          <cell r="AU88">
            <v>8.6107269532066183E-2</v>
          </cell>
          <cell r="AV88">
            <v>8.2624861474790312E-2</v>
          </cell>
          <cell r="AW88">
            <v>8.4855274448046622E-2</v>
          </cell>
          <cell r="AX88">
            <v>8.6130385308130497E-2</v>
          </cell>
          <cell r="AY88">
            <v>8.4255352963922767E-2</v>
          </cell>
          <cell r="AZ88">
            <v>8.2572201491665345E-2</v>
          </cell>
          <cell r="BA88">
            <v>8.2189051915327549E-2</v>
          </cell>
        </row>
        <row r="89">
          <cell r="B89" t="str">
            <v>Tertiaire marchand</v>
          </cell>
          <cell r="C89">
            <v>1.2478494352924812E-2</v>
          </cell>
          <cell r="D89">
            <v>1.3094524557031938E-2</v>
          </cell>
          <cell r="E89">
            <v>1.3231084873958425E-2</v>
          </cell>
          <cell r="F89">
            <v>1.2980508941603573E-2</v>
          </cell>
          <cell r="G89">
            <v>1.1760837692180271E-2</v>
          </cell>
          <cell r="H89">
            <v>1.15710211449488E-2</v>
          </cell>
          <cell r="I89">
            <v>1.0674269203466414E-2</v>
          </cell>
          <cell r="J89">
            <v>1.0545253246806038E-2</v>
          </cell>
          <cell r="K89">
            <v>1.0521827962677865E-2</v>
          </cell>
          <cell r="L89">
            <v>1.0967900652321606E-2</v>
          </cell>
          <cell r="M89">
            <v>1.1402706841906448E-2</v>
          </cell>
          <cell r="N89">
            <v>1.2423217880802657E-2</v>
          </cell>
          <cell r="O89">
            <v>1.2140681207985813E-2</v>
          </cell>
          <cell r="P89">
            <v>1.3036931230247626E-2</v>
          </cell>
          <cell r="Q89">
            <v>1.2356766295135145E-2</v>
          </cell>
          <cell r="R89">
            <v>1.2980839480839144E-2</v>
          </cell>
          <cell r="S89">
            <v>1.2806069026624128E-2</v>
          </cell>
          <cell r="T89">
            <v>1.2398234434295056E-2</v>
          </cell>
          <cell r="U89">
            <v>1.4065960168468649E-2</v>
          </cell>
          <cell r="V89">
            <v>1.3749656091358788E-2</v>
          </cell>
          <cell r="W89">
            <v>1.4770795238465691E-2</v>
          </cell>
          <cell r="X89">
            <v>1.4423396031185951E-2</v>
          </cell>
          <cell r="Y89">
            <v>1.5543998153286434E-2</v>
          </cell>
          <cell r="Z89">
            <v>1.6511564587262016E-2</v>
          </cell>
          <cell r="AA89">
            <v>1.7269221722335176E-2</v>
          </cell>
          <cell r="AB89">
            <v>1.9626524195850502E-2</v>
          </cell>
          <cell r="AC89">
            <v>1.8285527189533336E-2</v>
          </cell>
          <cell r="AD89">
            <v>1.6955435369065047E-2</v>
          </cell>
          <cell r="AE89">
            <v>1.8537441950082299E-2</v>
          </cell>
          <cell r="AF89">
            <v>1.8793413613837837E-2</v>
          </cell>
          <cell r="AG89">
            <v>1.9004077471790545E-2</v>
          </cell>
          <cell r="AH89">
            <v>1.7832754455993558E-2</v>
          </cell>
          <cell r="AI89">
            <v>1.9159735563362288E-2</v>
          </cell>
          <cell r="AJ89">
            <v>1.8636060882737237E-2</v>
          </cell>
          <cell r="AK89">
            <v>1.9574784908834731E-2</v>
          </cell>
          <cell r="AL89">
            <v>1.9652230159399538E-2</v>
          </cell>
          <cell r="AM89">
            <v>1.3283928665440701E-2</v>
          </cell>
          <cell r="AN89">
            <v>1.4070244194136142E-2</v>
          </cell>
          <cell r="AO89">
            <v>1.758377709714264E-2</v>
          </cell>
          <cell r="AP89">
            <v>1.952521609180163E-2</v>
          </cell>
          <cell r="AQ89">
            <v>1.8238589278164852E-2</v>
          </cell>
          <cell r="AR89">
            <v>1.9631972241748397E-2</v>
          </cell>
          <cell r="AS89">
            <v>1.8881268124556413E-2</v>
          </cell>
          <cell r="AT89">
            <v>2.0075493352165668E-2</v>
          </cell>
          <cell r="AU89">
            <v>2.0186158085987532E-2</v>
          </cell>
          <cell r="AV89">
            <v>1.9442411288332927E-2</v>
          </cell>
          <cell r="AW89">
            <v>1.9571788999742996E-2</v>
          </cell>
          <cell r="AX89">
            <v>1.9357975972380644E-2</v>
          </cell>
          <cell r="AY89">
            <v>1.9418658225747013E-2</v>
          </cell>
          <cell r="AZ89">
            <v>1.8875704147250379E-2</v>
          </cell>
          <cell r="BA89">
            <v>1.7910017507316526E-2</v>
          </cell>
        </row>
        <row r="90">
          <cell r="B90" t="str">
            <v>Tertiaire non marchand</v>
          </cell>
          <cell r="C90">
            <v>2.4640127461341491E-3</v>
          </cell>
          <cell r="D90">
            <v>2.0277645203440921E-3</v>
          </cell>
          <cell r="E90">
            <v>1.8929321217383732E-3</v>
          </cell>
          <cell r="F90">
            <v>2.4678497242725142E-3</v>
          </cell>
          <cell r="G90">
            <v>1.8228499999263811E-3</v>
          </cell>
          <cell r="H90">
            <v>1.8058369175395332E-3</v>
          </cell>
          <cell r="I90">
            <v>1.6679479137557969E-3</v>
          </cell>
          <cell r="J90">
            <v>1.0504482006020637E-3</v>
          </cell>
          <cell r="K90">
            <v>1.5288803143352447E-3</v>
          </cell>
          <cell r="L90">
            <v>1.3858974249250037E-3</v>
          </cell>
          <cell r="M90">
            <v>1.4341610342963314E-3</v>
          </cell>
          <cell r="N90">
            <v>1.3571525336948029E-3</v>
          </cell>
          <cell r="O90">
            <v>1.3291697794822665E-3</v>
          </cell>
          <cell r="P90">
            <v>1.3696751596401974E-3</v>
          </cell>
          <cell r="Q90">
            <v>1.4028461735387039E-3</v>
          </cell>
          <cell r="R90">
            <v>1.1781914343662631E-3</v>
          </cell>
          <cell r="S90">
            <v>1.219914954641144E-3</v>
          </cell>
          <cell r="T90">
            <v>1.3516814484896709E-3</v>
          </cell>
          <cell r="U90">
            <v>1.3597502658879142E-3</v>
          </cell>
          <cell r="V90">
            <v>1.6286048047036146E-3</v>
          </cell>
          <cell r="W90">
            <v>1.7087663488017974E-3</v>
          </cell>
          <cell r="X90">
            <v>1.5874584409166675E-3</v>
          </cell>
          <cell r="Y90">
            <v>1.5800492527293447E-3</v>
          </cell>
          <cell r="Z90">
            <v>1.8228966861269665E-3</v>
          </cell>
          <cell r="AA90">
            <v>2.4672319876262237E-3</v>
          </cell>
          <cell r="AB90">
            <v>2.6920738974939703E-3</v>
          </cell>
          <cell r="AC90">
            <v>2.3541126152707096E-3</v>
          </cell>
          <cell r="AD90">
            <v>4.1340383248292161E-3</v>
          </cell>
          <cell r="AE90">
            <v>4.4843415676703701E-3</v>
          </cell>
          <cell r="AF90">
            <v>4.7582500841683324E-3</v>
          </cell>
          <cell r="AG90">
            <v>5.0525494009259929E-3</v>
          </cell>
          <cell r="AH90">
            <v>4.5549944554487088E-3</v>
          </cell>
          <cell r="AI90">
            <v>4.1191477706049636E-3</v>
          </cell>
          <cell r="AJ90">
            <v>4.2391662514778281E-3</v>
          </cell>
          <cell r="AK90">
            <v>4.4134511846463118E-3</v>
          </cell>
          <cell r="AL90">
            <v>4.7810452141552537E-3</v>
          </cell>
          <cell r="AM90">
            <v>4.0942905979755089E-3</v>
          </cell>
          <cell r="AN90">
            <v>4.6234677044723E-3</v>
          </cell>
          <cell r="AO90">
            <v>5.3479632420635323E-3</v>
          </cell>
          <cell r="AP90">
            <v>5.0139859258161524E-3</v>
          </cell>
          <cell r="AQ90">
            <v>5.633523145137989E-3</v>
          </cell>
          <cell r="AR90">
            <v>5.7150669546029006E-3</v>
          </cell>
          <cell r="AS90">
            <v>5.6830305377537959E-3</v>
          </cell>
          <cell r="AT90">
            <v>5.9413671355699905E-3</v>
          </cell>
          <cell r="AU90">
            <v>6.3818993530952873E-3</v>
          </cell>
          <cell r="AV90">
            <v>5.8817961707954263E-3</v>
          </cell>
          <cell r="AW90">
            <v>5.9165302896167478E-3</v>
          </cell>
          <cell r="AX90">
            <v>5.6546072099089338E-3</v>
          </cell>
          <cell r="AY90">
            <v>4.9859509947066801E-3</v>
          </cell>
          <cell r="AZ90">
            <v>4.8992216902109713E-3</v>
          </cell>
          <cell r="BA90">
            <v>4.6991642943607819E-3</v>
          </cell>
        </row>
      </sheetData>
      <sheetData sheetId="17" refreshError="1"/>
      <sheetData sheetId="18"/>
      <sheetData sheetId="19"/>
      <sheetData sheetId="20" refreshError="1"/>
      <sheetData sheetId="21" refreshError="1"/>
      <sheetData sheetId="22"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15"/>
  <sheetViews>
    <sheetView tabSelected="1" workbookViewId="0">
      <selection activeCell="A3" sqref="A3"/>
    </sheetView>
  </sheetViews>
  <sheetFormatPr baseColWidth="10" defaultColWidth="11.42578125" defaultRowHeight="15" x14ac:dyDescent="0.25"/>
  <cols>
    <col min="1" max="1" width="139.7109375" style="13" customWidth="1"/>
    <col min="2" max="16384" width="11.42578125" style="13"/>
  </cols>
  <sheetData>
    <row r="1" spans="1:1" ht="69.75" customHeight="1" x14ac:dyDescent="0.25">
      <c r="A1" s="79" t="s">
        <v>194</v>
      </c>
    </row>
    <row r="2" spans="1:1" x14ac:dyDescent="0.25">
      <c r="A2" s="80" t="s">
        <v>322</v>
      </c>
    </row>
    <row r="3" spans="1:1" ht="33" customHeight="1" x14ac:dyDescent="0.25">
      <c r="A3" s="27" t="s">
        <v>195</v>
      </c>
    </row>
    <row r="4" spans="1:1" s="29" customFormat="1" ht="42" customHeight="1" x14ac:dyDescent="0.25">
      <c r="A4" s="28" t="s">
        <v>196</v>
      </c>
    </row>
    <row r="5" spans="1:1" s="31" customFormat="1" ht="104.25" customHeight="1" x14ac:dyDescent="0.25">
      <c r="A5" s="30" t="s">
        <v>197</v>
      </c>
    </row>
    <row r="6" spans="1:1" s="31" customFormat="1" ht="12.75" x14ac:dyDescent="0.25">
      <c r="A6" s="32"/>
    </row>
    <row r="7" spans="1:1" s="31" customFormat="1" ht="12.75" x14ac:dyDescent="0.25">
      <c r="A7" s="33"/>
    </row>
    <row r="8" spans="1:1" s="31" customFormat="1" ht="12.75" x14ac:dyDescent="0.25">
      <c r="A8" s="33"/>
    </row>
    <row r="9" spans="1:1" s="31" customFormat="1" ht="12.75" x14ac:dyDescent="0.25">
      <c r="A9" s="34"/>
    </row>
    <row r="10" spans="1:1" s="36" customFormat="1" ht="12.75" x14ac:dyDescent="0.25">
      <c r="A10" s="35"/>
    </row>
    <row r="11" spans="1:1" s="36" customFormat="1" ht="12.75" x14ac:dyDescent="0.25">
      <c r="A11" s="35"/>
    </row>
    <row r="12" spans="1:1" s="36" customFormat="1" ht="12.75" x14ac:dyDescent="0.25">
      <c r="A12" s="37"/>
    </row>
    <row r="13" spans="1:1" s="36" customFormat="1" ht="12.75" x14ac:dyDescent="0.25">
      <c r="A13" s="35"/>
    </row>
    <row r="14" spans="1:1" s="36" customFormat="1" ht="12.75" x14ac:dyDescent="0.25">
      <c r="A14" s="35"/>
    </row>
    <row r="15" spans="1:1" s="36" customFormat="1" ht="11.25" x14ac:dyDescent="0.25">
      <c r="A15" s="38"/>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O100"/>
  <sheetViews>
    <sheetView zoomScaleNormal="100" workbookViewId="0">
      <selection activeCell="A29" sqref="A29"/>
    </sheetView>
  </sheetViews>
  <sheetFormatPr baseColWidth="10" defaultColWidth="10.85546875" defaultRowHeight="15" x14ac:dyDescent="0.25"/>
  <cols>
    <col min="1" max="2" width="5.85546875" style="76" customWidth="1"/>
    <col min="3" max="3" width="10.85546875" style="13"/>
    <col min="4" max="4" width="85.7109375" style="13" customWidth="1"/>
    <col min="5" max="16384" width="10.85546875" style="13"/>
  </cols>
  <sheetData>
    <row r="1" spans="1:79" ht="28.5" x14ac:dyDescent="0.45">
      <c r="A1" s="76">
        <v>42</v>
      </c>
      <c r="C1" s="73" t="s">
        <v>212</v>
      </c>
      <c r="D1" s="8"/>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row>
    <row r="2" spans="1:79" x14ac:dyDescent="0.25">
      <c r="C2" s="75"/>
      <c r="D2" s="8"/>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row>
    <row r="3" spans="1:79" x14ac:dyDescent="0.25">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row>
    <row r="4" spans="1:79" ht="14.45" customHeight="1" x14ac:dyDescent="0.3">
      <c r="C4" s="51" t="s">
        <v>325</v>
      </c>
      <c r="D4" s="2"/>
      <c r="E4" s="3"/>
      <c r="F4" s="3"/>
      <c r="G4" s="3"/>
      <c r="H4" s="3"/>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row>
    <row r="5" spans="1:79" ht="15.75" x14ac:dyDescent="0.25">
      <c r="A5" s="76" t="str">
        <f>A1&amp;"_2021"</f>
        <v>42_2021</v>
      </c>
      <c r="B5" s="76" t="str">
        <f>A1&amp;"_2022"</f>
        <v>42_2022</v>
      </c>
      <c r="C5" s="52"/>
      <c r="D5" s="53"/>
      <c r="E5" s="54"/>
      <c r="F5" s="54"/>
      <c r="G5" s="54"/>
      <c r="H5" s="54"/>
      <c r="I5" s="55">
        <v>2022</v>
      </c>
      <c r="J5" s="55">
        <v>2023</v>
      </c>
      <c r="K5" s="56" t="s">
        <v>2</v>
      </c>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row>
    <row r="6" spans="1:79" ht="15.75" x14ac:dyDescent="0.25">
      <c r="C6" s="57" t="s">
        <v>3</v>
      </c>
      <c r="D6" s="58"/>
      <c r="E6" s="59"/>
      <c r="F6" s="59"/>
      <c r="G6" s="59"/>
      <c r="H6" s="59"/>
      <c r="I6" s="84">
        <v>24.37</v>
      </c>
      <c r="J6" s="84">
        <v>30.94</v>
      </c>
      <c r="K6" s="61">
        <v>0.26959376282314329</v>
      </c>
      <c r="L6" s="7"/>
      <c r="M6" s="7"/>
      <c r="N6" s="7"/>
      <c r="O6" s="7"/>
      <c r="P6" s="7"/>
      <c r="Q6" s="7"/>
      <c r="R6" s="7"/>
      <c r="S6" s="7"/>
      <c r="T6" s="7"/>
      <c r="U6" s="7"/>
      <c r="V6" s="7"/>
      <c r="W6" s="7"/>
      <c r="X6" s="7"/>
      <c r="Y6" s="7"/>
      <c r="Z6" s="7"/>
      <c r="AA6" s="7"/>
      <c r="AB6" s="7"/>
      <c r="AC6" s="7" t="str">
        <f>IF(I6&lt;5,IF(I6&gt;0,"s",""),"")</f>
        <v/>
      </c>
      <c r="AD6" s="7" t="str">
        <f t="shared" ref="AD6:AD23" si="0">IF(J6&lt;5,IF(J6&gt;0,"s",""),"")</f>
        <v/>
      </c>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row>
    <row r="7" spans="1:79" ht="15.75" x14ac:dyDescent="0.25">
      <c r="C7" s="57" t="s">
        <v>4</v>
      </c>
      <c r="D7" s="58"/>
      <c r="E7" s="59"/>
      <c r="F7" s="59"/>
      <c r="G7" s="59"/>
      <c r="H7" s="59"/>
      <c r="I7" s="84">
        <v>1324.25</v>
      </c>
      <c r="J7" s="84">
        <v>1232.93</v>
      </c>
      <c r="K7" s="61">
        <v>-6.8959788559561974E-2</v>
      </c>
      <c r="L7" s="7"/>
      <c r="M7" s="7"/>
      <c r="N7" s="7"/>
      <c r="O7" s="7"/>
      <c r="P7" s="7"/>
      <c r="Q7" s="7"/>
      <c r="R7" s="7"/>
      <c r="S7" s="7"/>
      <c r="T7" s="7"/>
      <c r="U7" s="7"/>
      <c r="V7" s="7"/>
      <c r="W7" s="7"/>
      <c r="X7" s="7"/>
      <c r="Y7" s="7"/>
      <c r="Z7" s="7"/>
      <c r="AA7" s="7"/>
      <c r="AB7" s="7"/>
      <c r="AC7" s="7" t="str">
        <f t="shared" ref="AC7:AC23" si="1">IF(I7&lt;5,IF(I7&gt;0,"s",""),"")</f>
        <v/>
      </c>
      <c r="AD7" s="7" t="str">
        <f t="shared" si="0"/>
        <v/>
      </c>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row>
    <row r="8" spans="1:79" ht="15.75" x14ac:dyDescent="0.25">
      <c r="C8" s="57" t="s">
        <v>5</v>
      </c>
      <c r="D8" s="58"/>
      <c r="E8" s="59"/>
      <c r="F8" s="59"/>
      <c r="G8" s="59"/>
      <c r="H8" s="59"/>
      <c r="I8" s="84">
        <v>0</v>
      </c>
      <c r="J8" s="84">
        <v>0</v>
      </c>
      <c r="K8" s="61" t="s">
        <v>267</v>
      </c>
      <c r="L8" s="7"/>
      <c r="M8" s="7"/>
      <c r="N8" s="7"/>
      <c r="O8" s="7"/>
      <c r="P8" s="7"/>
      <c r="Q8" s="7"/>
      <c r="R8" s="7"/>
      <c r="S8" s="7"/>
      <c r="T8" s="7"/>
      <c r="U8" s="7"/>
      <c r="V8" s="7"/>
      <c r="W8" s="7"/>
      <c r="X8" s="7"/>
      <c r="Y8" s="7"/>
      <c r="Z8" s="7"/>
      <c r="AA8" s="7"/>
      <c r="AB8" s="7"/>
      <c r="AC8" s="7" t="str">
        <f t="shared" si="1"/>
        <v/>
      </c>
      <c r="AD8" s="7" t="str">
        <f t="shared" si="0"/>
        <v/>
      </c>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row>
    <row r="9" spans="1:79" ht="15.75" x14ac:dyDescent="0.25">
      <c r="C9" s="57" t="s">
        <v>6</v>
      </c>
      <c r="D9" s="58"/>
      <c r="E9" s="59"/>
      <c r="F9" s="59"/>
      <c r="G9" s="59"/>
      <c r="H9" s="59"/>
      <c r="I9" s="84">
        <v>595.88</v>
      </c>
      <c r="J9" s="84">
        <v>484.89</v>
      </c>
      <c r="K9" s="61">
        <v>-0.18626233469826137</v>
      </c>
      <c r="L9" s="7"/>
      <c r="M9" s="7"/>
      <c r="N9" s="7"/>
      <c r="O9" s="7"/>
      <c r="P9" s="7"/>
      <c r="Q9" s="7"/>
      <c r="R9" s="7"/>
      <c r="S9" s="7"/>
      <c r="T9" s="7"/>
      <c r="U9" s="7"/>
      <c r="V9" s="7"/>
      <c r="W9" s="7"/>
      <c r="X9" s="7"/>
      <c r="Y9" s="7"/>
      <c r="Z9" s="7"/>
      <c r="AA9" s="7"/>
      <c r="AB9" s="7"/>
      <c r="AC9" s="7" t="str">
        <f t="shared" si="1"/>
        <v/>
      </c>
      <c r="AD9" s="7" t="str">
        <f t="shared" si="0"/>
        <v/>
      </c>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row>
    <row r="10" spans="1:79" ht="15.75" x14ac:dyDescent="0.25">
      <c r="C10" s="57" t="s">
        <v>7</v>
      </c>
      <c r="D10" s="58"/>
      <c r="E10" s="59"/>
      <c r="F10" s="59"/>
      <c r="G10" s="59"/>
      <c r="H10" s="59"/>
      <c r="I10" s="84">
        <v>359.22</v>
      </c>
      <c r="J10" s="84">
        <v>317.95</v>
      </c>
      <c r="K10" s="61">
        <v>-0.11488781248260127</v>
      </c>
      <c r="L10" s="7"/>
      <c r="M10" s="7"/>
      <c r="N10" s="7"/>
      <c r="O10" s="7"/>
      <c r="P10" s="7"/>
      <c r="Q10" s="7"/>
      <c r="R10" s="7"/>
      <c r="S10" s="7"/>
      <c r="T10" s="7"/>
      <c r="U10" s="7"/>
      <c r="V10" s="7"/>
      <c r="W10" s="7"/>
      <c r="X10" s="7"/>
      <c r="Y10" s="7"/>
      <c r="Z10" s="7"/>
      <c r="AA10" s="7"/>
      <c r="AB10" s="7"/>
      <c r="AC10" s="7" t="str">
        <f t="shared" si="1"/>
        <v/>
      </c>
      <c r="AD10" s="7" t="str">
        <f t="shared" si="0"/>
        <v/>
      </c>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row>
    <row r="11" spans="1:79" ht="15.75" x14ac:dyDescent="0.25">
      <c r="C11" s="57" t="s">
        <v>8</v>
      </c>
      <c r="D11" s="58"/>
      <c r="E11" s="59"/>
      <c r="F11" s="59"/>
      <c r="G11" s="59"/>
      <c r="H11" s="59"/>
      <c r="I11" s="84">
        <v>2480.0700000000002</v>
      </c>
      <c r="J11" s="84">
        <v>2208</v>
      </c>
      <c r="K11" s="61">
        <v>-0.10970254871838303</v>
      </c>
      <c r="L11" s="7"/>
      <c r="M11" s="7"/>
      <c r="N11" s="7"/>
      <c r="O11" s="7"/>
      <c r="P11" s="7"/>
      <c r="Q11" s="7"/>
      <c r="R11" s="7"/>
      <c r="S11" s="7"/>
      <c r="T11" s="7"/>
      <c r="U11" s="7"/>
      <c r="V11" s="7"/>
      <c r="W11" s="7"/>
      <c r="X11" s="7"/>
      <c r="Y11" s="7"/>
      <c r="Z11" s="7"/>
      <c r="AA11" s="7"/>
      <c r="AB11" s="7"/>
      <c r="AC11" s="7" t="str">
        <f t="shared" si="1"/>
        <v/>
      </c>
      <c r="AD11" s="7" t="str">
        <f t="shared" si="0"/>
        <v/>
      </c>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row>
    <row r="12" spans="1:79" ht="15.75" x14ac:dyDescent="0.25">
      <c r="C12" s="57" t="s">
        <v>9</v>
      </c>
      <c r="D12" s="58"/>
      <c r="E12" s="59"/>
      <c r="F12" s="59"/>
      <c r="G12" s="59"/>
      <c r="H12" s="59"/>
      <c r="I12" s="84">
        <v>217.5</v>
      </c>
      <c r="J12" s="84">
        <v>193.88</v>
      </c>
      <c r="K12" s="61">
        <v>-0.10859770114942535</v>
      </c>
      <c r="L12" s="7"/>
      <c r="M12" s="7"/>
      <c r="N12" s="7"/>
      <c r="O12" s="7"/>
      <c r="P12" s="7"/>
      <c r="Q12" s="7"/>
      <c r="R12" s="7"/>
      <c r="S12" s="7"/>
      <c r="T12" s="7"/>
      <c r="U12" s="7"/>
      <c r="V12" s="7"/>
      <c r="W12" s="7"/>
      <c r="X12" s="7"/>
      <c r="Y12" s="7"/>
      <c r="Z12" s="7"/>
      <c r="AA12" s="7"/>
      <c r="AB12" s="7"/>
      <c r="AC12" s="7" t="str">
        <f t="shared" si="1"/>
        <v/>
      </c>
      <c r="AD12" s="7" t="str">
        <f t="shared" si="0"/>
        <v/>
      </c>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row>
    <row r="13" spans="1:79" ht="15.75" x14ac:dyDescent="0.25">
      <c r="C13" s="57" t="s">
        <v>10</v>
      </c>
      <c r="D13" s="58"/>
      <c r="E13" s="59"/>
      <c r="F13" s="59"/>
      <c r="G13" s="59"/>
      <c r="H13" s="59"/>
      <c r="I13" s="84">
        <v>1384.72</v>
      </c>
      <c r="J13" s="84">
        <v>1337.86</v>
      </c>
      <c r="K13" s="61">
        <v>-3.3840776474666434E-2</v>
      </c>
      <c r="L13" s="7"/>
      <c r="M13" s="7"/>
      <c r="N13" s="7"/>
      <c r="O13" s="7"/>
      <c r="P13" s="7"/>
      <c r="Q13" s="7"/>
      <c r="R13" s="7"/>
      <c r="S13" s="7"/>
      <c r="T13" s="7"/>
      <c r="U13" s="7"/>
      <c r="V13" s="7"/>
      <c r="W13" s="7"/>
      <c r="X13" s="7"/>
      <c r="Y13" s="7"/>
      <c r="Z13" s="7"/>
      <c r="AA13" s="7"/>
      <c r="AB13" s="7"/>
      <c r="AC13" s="7" t="str">
        <f t="shared" si="1"/>
        <v/>
      </c>
      <c r="AD13" s="7" t="str">
        <f t="shared" si="0"/>
        <v/>
      </c>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row>
    <row r="14" spans="1:79" ht="15.75" x14ac:dyDescent="0.25">
      <c r="C14" s="57" t="s">
        <v>11</v>
      </c>
      <c r="D14" s="58"/>
      <c r="E14" s="59"/>
      <c r="F14" s="59"/>
      <c r="G14" s="59"/>
      <c r="H14" s="59"/>
      <c r="I14" s="84">
        <v>841.93</v>
      </c>
      <c r="J14" s="84">
        <v>670</v>
      </c>
      <c r="K14" s="61">
        <v>-0.20420937607639589</v>
      </c>
      <c r="L14" s="7"/>
      <c r="M14" s="7"/>
      <c r="N14" s="7"/>
      <c r="O14" s="7"/>
      <c r="P14" s="7"/>
      <c r="Q14" s="7"/>
      <c r="R14" s="7"/>
      <c r="S14" s="7"/>
      <c r="T14" s="7"/>
      <c r="U14" s="7"/>
      <c r="V14" s="7"/>
      <c r="W14" s="7"/>
      <c r="X14" s="7"/>
      <c r="Y14" s="7"/>
      <c r="Z14" s="7"/>
      <c r="AA14" s="7"/>
      <c r="AB14" s="7"/>
      <c r="AC14" s="7" t="str">
        <f t="shared" si="1"/>
        <v/>
      </c>
      <c r="AD14" s="7" t="str">
        <f t="shared" si="0"/>
        <v/>
      </c>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row>
    <row r="15" spans="1:79" ht="15.75" x14ac:dyDescent="0.25">
      <c r="C15" s="57" t="s">
        <v>12</v>
      </c>
      <c r="D15" s="58"/>
      <c r="E15" s="59"/>
      <c r="F15" s="59"/>
      <c r="G15" s="59"/>
      <c r="H15" s="59"/>
      <c r="I15" s="84">
        <v>934.33</v>
      </c>
      <c r="J15" s="84">
        <v>715.26</v>
      </c>
      <c r="K15" s="61">
        <v>-0.23446747937024393</v>
      </c>
      <c r="L15" s="7"/>
      <c r="M15" s="7"/>
      <c r="N15" s="7"/>
      <c r="O15" s="7"/>
      <c r="P15" s="7"/>
      <c r="Q15" s="7"/>
      <c r="R15" s="7"/>
      <c r="S15" s="7"/>
      <c r="T15" s="7"/>
      <c r="U15" s="7"/>
      <c r="V15" s="7"/>
      <c r="W15" s="7"/>
      <c r="X15" s="7"/>
      <c r="Y15" s="7"/>
      <c r="Z15" s="7"/>
      <c r="AA15" s="7"/>
      <c r="AB15" s="7"/>
      <c r="AC15" s="7" t="str">
        <f t="shared" si="1"/>
        <v/>
      </c>
      <c r="AD15" s="7" t="str">
        <f t="shared" si="0"/>
        <v/>
      </c>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row>
    <row r="16" spans="1:79" ht="15.75" x14ac:dyDescent="0.25">
      <c r="C16" s="57" t="s">
        <v>13</v>
      </c>
      <c r="D16" s="58"/>
      <c r="E16" s="59"/>
      <c r="F16" s="59"/>
      <c r="G16" s="59"/>
      <c r="H16" s="59"/>
      <c r="I16" s="84">
        <v>138.96</v>
      </c>
      <c r="J16" s="84">
        <v>162.5</v>
      </c>
      <c r="K16" s="61">
        <v>0.16940126655152565</v>
      </c>
      <c r="L16" s="7"/>
      <c r="M16" s="7"/>
      <c r="N16" s="7"/>
      <c r="O16" s="7"/>
      <c r="P16" s="7"/>
      <c r="Q16" s="7"/>
      <c r="R16" s="7"/>
      <c r="S16" s="7"/>
      <c r="T16" s="7"/>
      <c r="U16" s="7"/>
      <c r="V16" s="7"/>
      <c r="W16" s="7"/>
      <c r="X16" s="7"/>
      <c r="Y16" s="7"/>
      <c r="Z16" s="7"/>
      <c r="AA16" s="7"/>
      <c r="AB16" s="7"/>
      <c r="AC16" s="7" t="str">
        <f t="shared" si="1"/>
        <v/>
      </c>
      <c r="AD16" s="7" t="str">
        <f t="shared" si="0"/>
        <v/>
      </c>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row>
    <row r="17" spans="1:93" ht="15.75" x14ac:dyDescent="0.25">
      <c r="C17" s="57" t="s">
        <v>14</v>
      </c>
      <c r="D17" s="58"/>
      <c r="E17" s="59"/>
      <c r="F17" s="59"/>
      <c r="G17" s="59"/>
      <c r="H17" s="59"/>
      <c r="I17" s="84">
        <v>19.86</v>
      </c>
      <c r="J17" s="84">
        <v>17.95</v>
      </c>
      <c r="K17" s="61">
        <v>-9.6173212487411841E-2</v>
      </c>
      <c r="L17" s="7"/>
      <c r="M17" s="7"/>
      <c r="N17" s="7"/>
      <c r="O17" s="7"/>
      <c r="P17" s="7"/>
      <c r="Q17" s="7"/>
      <c r="R17" s="7"/>
      <c r="S17" s="7"/>
      <c r="T17" s="7"/>
      <c r="U17" s="7"/>
      <c r="V17" s="7"/>
      <c r="W17" s="7"/>
      <c r="X17" s="7"/>
      <c r="Y17" s="7"/>
      <c r="Z17" s="7"/>
      <c r="AA17" s="7"/>
      <c r="AB17" s="7"/>
      <c r="AC17" s="7" t="str">
        <f t="shared" si="1"/>
        <v/>
      </c>
      <c r="AD17" s="7" t="str">
        <f t="shared" si="0"/>
        <v/>
      </c>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row>
    <row r="18" spans="1:93" ht="15.75" x14ac:dyDescent="0.25">
      <c r="C18" s="57" t="s">
        <v>15</v>
      </c>
      <c r="D18" s="58"/>
      <c r="E18" s="59"/>
      <c r="F18" s="59"/>
      <c r="G18" s="59"/>
      <c r="H18" s="59"/>
      <c r="I18" s="84">
        <v>127.28</v>
      </c>
      <c r="J18" s="84">
        <v>98.1</v>
      </c>
      <c r="K18" s="61">
        <v>-0.22925832809553748</v>
      </c>
      <c r="L18" s="7"/>
      <c r="M18" s="7"/>
      <c r="N18" s="7"/>
      <c r="O18" s="7"/>
      <c r="P18" s="7"/>
      <c r="Q18" s="7"/>
      <c r="R18" s="7"/>
      <c r="S18" s="7"/>
      <c r="T18" s="7"/>
      <c r="U18" s="7"/>
      <c r="V18" s="7"/>
      <c r="W18" s="7"/>
      <c r="X18" s="7"/>
      <c r="Y18" s="7"/>
      <c r="Z18" s="7"/>
      <c r="AA18" s="7"/>
      <c r="AB18" s="7"/>
      <c r="AC18" s="7" t="str">
        <f t="shared" si="1"/>
        <v/>
      </c>
      <c r="AD18" s="7" t="str">
        <f t="shared" si="0"/>
        <v/>
      </c>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row>
    <row r="19" spans="1:93" ht="15.75" x14ac:dyDescent="0.25">
      <c r="C19" s="57" t="s">
        <v>16</v>
      </c>
      <c r="D19" s="58"/>
      <c r="E19" s="59"/>
      <c r="F19" s="59"/>
      <c r="G19" s="59"/>
      <c r="H19" s="59"/>
      <c r="I19" s="84">
        <v>45.59</v>
      </c>
      <c r="J19" s="84">
        <v>24.87</v>
      </c>
      <c r="K19" s="61">
        <v>-0.45448563281421361</v>
      </c>
      <c r="L19" s="7"/>
      <c r="M19" s="7"/>
      <c r="N19" s="7"/>
      <c r="O19" s="7"/>
      <c r="P19" s="7"/>
      <c r="Q19" s="7"/>
      <c r="R19" s="7"/>
      <c r="S19" s="7"/>
      <c r="T19" s="7"/>
      <c r="U19" s="7"/>
      <c r="V19" s="7"/>
      <c r="W19" s="7"/>
      <c r="X19" s="7"/>
      <c r="Y19" s="7"/>
      <c r="Z19" s="7"/>
      <c r="AA19" s="7"/>
      <c r="AB19" s="7"/>
      <c r="AC19" s="7" t="str">
        <f t="shared" si="1"/>
        <v/>
      </c>
      <c r="AD19" s="7" t="str">
        <f t="shared" si="0"/>
        <v/>
      </c>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row>
    <row r="20" spans="1:93" ht="15.75" x14ac:dyDescent="0.25">
      <c r="C20" s="57" t="s">
        <v>17</v>
      </c>
      <c r="D20" s="58"/>
      <c r="E20" s="59"/>
      <c r="F20" s="59"/>
      <c r="G20" s="59"/>
      <c r="H20" s="59"/>
      <c r="I20" s="84">
        <v>1122.4000000000001</v>
      </c>
      <c r="J20" s="84">
        <v>976.87</v>
      </c>
      <c r="K20" s="61">
        <v>-0.12965965787598011</v>
      </c>
      <c r="L20" s="7"/>
      <c r="M20" s="7"/>
      <c r="N20" s="7"/>
      <c r="O20" s="7"/>
      <c r="P20" s="7"/>
      <c r="Q20" s="7"/>
      <c r="R20" s="7"/>
      <c r="S20" s="7"/>
      <c r="T20" s="7"/>
      <c r="U20" s="7"/>
      <c r="V20" s="7"/>
      <c r="W20" s="7"/>
      <c r="X20" s="7"/>
      <c r="Y20" s="7"/>
      <c r="Z20" s="7"/>
      <c r="AA20" s="7"/>
      <c r="AB20" s="7"/>
      <c r="AC20" s="7" t="str">
        <f t="shared" si="1"/>
        <v/>
      </c>
      <c r="AD20" s="7" t="str">
        <f t="shared" si="0"/>
        <v/>
      </c>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row>
    <row r="21" spans="1:93" ht="15.75" x14ac:dyDescent="0.25">
      <c r="C21" s="57" t="s">
        <v>18</v>
      </c>
      <c r="D21" s="58"/>
      <c r="E21" s="59"/>
      <c r="F21" s="59"/>
      <c r="G21" s="59"/>
      <c r="H21" s="59"/>
      <c r="I21" s="84">
        <v>584.6</v>
      </c>
      <c r="J21" s="84">
        <v>570.6</v>
      </c>
      <c r="K21" s="61">
        <v>-2.3947998631542955E-2</v>
      </c>
      <c r="L21" s="7"/>
      <c r="M21" s="7"/>
      <c r="N21" s="7"/>
      <c r="O21" s="7"/>
      <c r="P21" s="7"/>
      <c r="Q21" s="7"/>
      <c r="R21" s="7"/>
      <c r="S21" s="7"/>
      <c r="T21" s="7"/>
      <c r="U21" s="7"/>
      <c r="V21" s="7"/>
      <c r="W21" s="7"/>
      <c r="X21" s="7"/>
      <c r="Y21" s="7"/>
      <c r="Z21" s="7"/>
      <c r="AA21" s="7"/>
      <c r="AB21" s="7"/>
      <c r="AC21" s="7" t="str">
        <f t="shared" si="1"/>
        <v/>
      </c>
      <c r="AD21" s="7" t="str">
        <f t="shared" si="0"/>
        <v/>
      </c>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row>
    <row r="22" spans="1:93" ht="15.75" x14ac:dyDescent="0.25">
      <c r="C22" s="57" t="s">
        <v>19</v>
      </c>
      <c r="D22" s="58"/>
      <c r="E22" s="59"/>
      <c r="F22" s="59"/>
      <c r="G22" s="59"/>
      <c r="H22" s="59"/>
      <c r="I22" s="84">
        <v>49.85</v>
      </c>
      <c r="J22" s="84">
        <v>60.68</v>
      </c>
      <c r="K22" s="61">
        <v>0.21725175526579732</v>
      </c>
      <c r="L22" s="7"/>
      <c r="M22" s="7"/>
      <c r="N22" s="7"/>
      <c r="O22" s="7"/>
      <c r="P22" s="7"/>
      <c r="Q22" s="7"/>
      <c r="R22" s="7"/>
      <c r="S22" s="7"/>
      <c r="T22" s="7"/>
      <c r="U22" s="7"/>
      <c r="V22" s="7"/>
      <c r="W22" s="7"/>
      <c r="X22" s="7"/>
      <c r="Y22" s="7"/>
      <c r="Z22" s="7"/>
      <c r="AA22" s="7"/>
      <c r="AB22" s="7"/>
      <c r="AC22" s="7" t="str">
        <f t="shared" si="1"/>
        <v/>
      </c>
      <c r="AD22" s="7" t="str">
        <f t="shared" si="0"/>
        <v/>
      </c>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row>
    <row r="23" spans="1:93" ht="15.75" x14ac:dyDescent="0.25">
      <c r="C23" s="62" t="s">
        <v>211</v>
      </c>
      <c r="D23" s="63"/>
      <c r="E23" s="64"/>
      <c r="F23" s="64"/>
      <c r="G23" s="64"/>
      <c r="H23" s="64"/>
      <c r="I23" s="65">
        <v>10250.810000000003</v>
      </c>
      <c r="J23" s="65">
        <v>9103.2800000000007</v>
      </c>
      <c r="K23" s="66">
        <v>-0.11194529993239577</v>
      </c>
      <c r="L23" s="7"/>
      <c r="M23" s="7"/>
      <c r="N23" s="7"/>
      <c r="O23" s="7"/>
      <c r="P23" s="7"/>
      <c r="Q23" s="7"/>
      <c r="R23" s="7"/>
      <c r="S23" s="7"/>
      <c r="T23" s="7"/>
      <c r="U23" s="7"/>
      <c r="V23" s="7"/>
      <c r="W23" s="7"/>
      <c r="X23" s="7"/>
      <c r="Y23" s="7"/>
      <c r="Z23" s="7"/>
      <c r="AA23" s="7"/>
      <c r="AB23" s="7"/>
      <c r="AC23" s="7" t="str">
        <f t="shared" si="1"/>
        <v/>
      </c>
      <c r="AD23" s="7" t="str">
        <f t="shared" si="0"/>
        <v/>
      </c>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row>
    <row r="24" spans="1:93" x14ac:dyDescent="0.25">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row>
    <row r="25" spans="1:93" x14ac:dyDescent="0.25">
      <c r="C25" s="4" t="s">
        <v>209</v>
      </c>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row>
    <row r="26" spans="1:93" x14ac:dyDescent="0.25">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row>
    <row r="27" spans="1:93" ht="18.75" x14ac:dyDescent="0.3">
      <c r="C27" s="67" t="s">
        <v>283</v>
      </c>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row>
    <row r="28" spans="1:93" x14ac:dyDescent="0.25">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row>
    <row r="29" spans="1:93" x14ac:dyDescent="0.25">
      <c r="A29" s="76" t="s">
        <v>176</v>
      </c>
      <c r="C29" s="7"/>
      <c r="D29" s="7"/>
      <c r="E29" s="76" t="str">
        <f>IF(E30 &lt;&gt; "",MID(E30,4,4)&amp;"-T"&amp;MID(E30,9,1),"")</f>
        <v>2005-T1</v>
      </c>
      <c r="F29" s="76" t="str">
        <f t="shared" ref="F29:BQ29" si="2">IF(F30 &lt;&gt; "",MID(F30,4,4)&amp;"-T"&amp;MID(F30,9,1),"")</f>
        <v>2005-T2</v>
      </c>
      <c r="G29" s="76" t="str">
        <f>IF(G30 &lt;&gt; "",MID(G30,4,4)&amp;"-T"&amp;MID(G30,9,1),"")</f>
        <v>2005-T3</v>
      </c>
      <c r="H29" s="76" t="str">
        <f t="shared" si="2"/>
        <v>2005-T4</v>
      </c>
      <c r="I29" s="76" t="str">
        <f t="shared" si="2"/>
        <v>2006-T1</v>
      </c>
      <c r="J29" s="76" t="str">
        <f t="shared" si="2"/>
        <v>2006-T2</v>
      </c>
      <c r="K29" s="76" t="str">
        <f t="shared" si="2"/>
        <v>2006-T3</v>
      </c>
      <c r="L29" s="76" t="str">
        <f t="shared" si="2"/>
        <v>2006-T4</v>
      </c>
      <c r="M29" s="76" t="str">
        <f t="shared" si="2"/>
        <v>2007-T1</v>
      </c>
      <c r="N29" s="76" t="str">
        <f t="shared" si="2"/>
        <v>2007-T2</v>
      </c>
      <c r="O29" s="76" t="str">
        <f t="shared" si="2"/>
        <v>2007-T3</v>
      </c>
      <c r="P29" s="76" t="str">
        <f t="shared" si="2"/>
        <v>2007-T4</v>
      </c>
      <c r="Q29" s="76" t="str">
        <f t="shared" si="2"/>
        <v>2008-T1</v>
      </c>
      <c r="R29" s="76" t="str">
        <f t="shared" si="2"/>
        <v>2008-T2</v>
      </c>
      <c r="S29" s="76" t="str">
        <f t="shared" si="2"/>
        <v>2008-T3</v>
      </c>
      <c r="T29" s="76" t="str">
        <f t="shared" si="2"/>
        <v>2008-T4</v>
      </c>
      <c r="U29" s="76" t="str">
        <f t="shared" si="2"/>
        <v>2009-T1</v>
      </c>
      <c r="V29" s="76" t="str">
        <f t="shared" si="2"/>
        <v>2009-T2</v>
      </c>
      <c r="W29" s="76" t="str">
        <f t="shared" si="2"/>
        <v>2009-T3</v>
      </c>
      <c r="X29" s="76" t="str">
        <f t="shared" si="2"/>
        <v>2009-T4</v>
      </c>
      <c r="Y29" s="76" t="str">
        <f t="shared" si="2"/>
        <v>2010-T1</v>
      </c>
      <c r="Z29" s="76" t="str">
        <f t="shared" si="2"/>
        <v>2010-T2</v>
      </c>
      <c r="AA29" s="76" t="str">
        <f t="shared" si="2"/>
        <v>2010-T3</v>
      </c>
      <c r="AB29" s="76" t="str">
        <f t="shared" si="2"/>
        <v>2010-T4</v>
      </c>
      <c r="AC29" s="76" t="str">
        <f t="shared" si="2"/>
        <v>2011-T1</v>
      </c>
      <c r="AD29" s="76" t="str">
        <f t="shared" si="2"/>
        <v>2011-T2</v>
      </c>
      <c r="AE29" s="76" t="str">
        <f t="shared" si="2"/>
        <v>2011-T3</v>
      </c>
      <c r="AF29" s="76" t="str">
        <f t="shared" si="2"/>
        <v>2011-T4</v>
      </c>
      <c r="AG29" s="76" t="str">
        <f t="shared" si="2"/>
        <v>2012-T1</v>
      </c>
      <c r="AH29" s="76" t="str">
        <f t="shared" si="2"/>
        <v>2012-T2</v>
      </c>
      <c r="AI29" s="76" t="str">
        <f t="shared" si="2"/>
        <v>2012-T3</v>
      </c>
      <c r="AJ29" s="76" t="str">
        <f t="shared" si="2"/>
        <v>2012-T4</v>
      </c>
      <c r="AK29" s="76" t="str">
        <f t="shared" si="2"/>
        <v>2013-T1</v>
      </c>
      <c r="AL29" s="76" t="str">
        <f t="shared" si="2"/>
        <v>2013-T2</v>
      </c>
      <c r="AM29" s="76" t="str">
        <f t="shared" si="2"/>
        <v>2013-T3</v>
      </c>
      <c r="AN29" s="76" t="str">
        <f t="shared" si="2"/>
        <v>2013-T4</v>
      </c>
      <c r="AO29" s="76" t="str">
        <f t="shared" si="2"/>
        <v>2014-T1</v>
      </c>
      <c r="AP29" s="76" t="str">
        <f t="shared" si="2"/>
        <v>2014-T2</v>
      </c>
      <c r="AQ29" s="76" t="str">
        <f t="shared" si="2"/>
        <v>2014-T3</v>
      </c>
      <c r="AR29" s="76" t="str">
        <f t="shared" si="2"/>
        <v>2014-T4</v>
      </c>
      <c r="AS29" s="76" t="str">
        <f t="shared" si="2"/>
        <v>2015-T1</v>
      </c>
      <c r="AT29" s="76" t="str">
        <f t="shared" si="2"/>
        <v>2015-T2</v>
      </c>
      <c r="AU29" s="76" t="str">
        <f t="shared" si="2"/>
        <v>2015-T3</v>
      </c>
      <c r="AV29" s="76" t="str">
        <f t="shared" si="2"/>
        <v>2015-T4</v>
      </c>
      <c r="AW29" s="76" t="str">
        <f t="shared" si="2"/>
        <v>2016-T1</v>
      </c>
      <c r="AX29" s="76" t="str">
        <f t="shared" si="2"/>
        <v>2016-T2</v>
      </c>
      <c r="AY29" s="76" t="str">
        <f t="shared" si="2"/>
        <v>2016-T3</v>
      </c>
      <c r="AZ29" s="76" t="str">
        <f t="shared" si="2"/>
        <v>2016-T4</v>
      </c>
      <c r="BA29" s="76" t="str">
        <f t="shared" si="2"/>
        <v>2017-T1</v>
      </c>
      <c r="BB29" s="76" t="str">
        <f t="shared" si="2"/>
        <v>2017-T2</v>
      </c>
      <c r="BC29" s="76" t="str">
        <f t="shared" si="2"/>
        <v>2017-T3</v>
      </c>
      <c r="BD29" s="76" t="str">
        <f t="shared" si="2"/>
        <v>2017-T4</v>
      </c>
      <c r="BE29" s="76" t="str">
        <f t="shared" si="2"/>
        <v>2018-T1</v>
      </c>
      <c r="BF29" s="76" t="str">
        <f t="shared" si="2"/>
        <v>2018-T2</v>
      </c>
      <c r="BG29" s="76" t="str">
        <f t="shared" si="2"/>
        <v>2018-T3</v>
      </c>
      <c r="BH29" s="76" t="str">
        <f t="shared" si="2"/>
        <v>2018-T4</v>
      </c>
      <c r="BI29" s="76" t="str">
        <f t="shared" si="2"/>
        <v>2019-T1</v>
      </c>
      <c r="BJ29" s="76" t="str">
        <f t="shared" si="2"/>
        <v>2019-T2</v>
      </c>
      <c r="BK29" s="76" t="str">
        <f t="shared" si="2"/>
        <v>2019-T3</v>
      </c>
      <c r="BL29" s="76" t="str">
        <f t="shared" si="2"/>
        <v>2019-T4</v>
      </c>
      <c r="BM29" s="76" t="str">
        <f t="shared" si="2"/>
        <v>2020-T1</v>
      </c>
      <c r="BN29" s="76" t="str">
        <f t="shared" si="2"/>
        <v>2020-T2</v>
      </c>
      <c r="BO29" s="76" t="str">
        <f t="shared" si="2"/>
        <v>2020-T3</v>
      </c>
      <c r="BP29" s="76" t="str">
        <f t="shared" si="2"/>
        <v>2020-T4</v>
      </c>
      <c r="BQ29" s="76" t="str">
        <f t="shared" si="2"/>
        <v>2021-T1</v>
      </c>
      <c r="BR29" s="76" t="str">
        <f t="shared" ref="BR29:CO29" si="3">IF(BR30 &lt;&gt; "",MID(BR30,4,4)&amp;"-T"&amp;MID(BR30,9,1),"")</f>
        <v>2021-T2</v>
      </c>
      <c r="BS29" s="76" t="str">
        <f t="shared" si="3"/>
        <v>2021-T3</v>
      </c>
      <c r="BT29" s="76" t="str">
        <f t="shared" si="3"/>
        <v>2021-T4</v>
      </c>
      <c r="BU29" s="76" t="str">
        <f t="shared" si="3"/>
        <v>2022-T1</v>
      </c>
      <c r="BV29" s="76" t="str">
        <f t="shared" si="3"/>
        <v>2022-T2</v>
      </c>
      <c r="BW29" s="76" t="str">
        <f t="shared" si="3"/>
        <v>2022-T3</v>
      </c>
      <c r="BX29" s="76" t="str">
        <f t="shared" si="3"/>
        <v>2022-T4</v>
      </c>
      <c r="BY29" s="76" t="str">
        <f t="shared" si="3"/>
        <v>2023-T1</v>
      </c>
      <c r="BZ29" s="76" t="str">
        <f t="shared" si="3"/>
        <v>2023-T2</v>
      </c>
      <c r="CA29" s="76" t="str">
        <f t="shared" si="3"/>
        <v>2023-T3</v>
      </c>
      <c r="CB29" s="76" t="str">
        <f t="shared" si="3"/>
        <v>2023-T4</v>
      </c>
      <c r="CC29" s="76" t="str">
        <f t="shared" si="3"/>
        <v/>
      </c>
      <c r="CD29" s="76" t="str">
        <f t="shared" si="3"/>
        <v/>
      </c>
      <c r="CE29" s="76" t="str">
        <f t="shared" si="3"/>
        <v/>
      </c>
      <c r="CF29" s="76" t="str">
        <f t="shared" si="3"/>
        <v/>
      </c>
      <c r="CG29" s="76" t="str">
        <f t="shared" si="3"/>
        <v/>
      </c>
      <c r="CH29" s="76" t="str">
        <f t="shared" si="3"/>
        <v/>
      </c>
      <c r="CI29" s="76" t="str">
        <f t="shared" si="3"/>
        <v/>
      </c>
      <c r="CJ29" s="76" t="str">
        <f t="shared" si="3"/>
        <v/>
      </c>
      <c r="CK29" s="76" t="str">
        <f t="shared" si="3"/>
        <v/>
      </c>
      <c r="CL29" s="76" t="str">
        <f t="shared" si="3"/>
        <v/>
      </c>
      <c r="CM29" s="76" t="str">
        <f t="shared" si="3"/>
        <v/>
      </c>
      <c r="CN29" s="76" t="str">
        <f t="shared" si="3"/>
        <v/>
      </c>
      <c r="CO29" s="76" t="str">
        <f t="shared" si="3"/>
        <v/>
      </c>
    </row>
    <row r="30" spans="1:93" x14ac:dyDescent="0.25">
      <c r="C30" s="68" t="s">
        <v>21</v>
      </c>
      <c r="D30" s="68" t="s">
        <v>22</v>
      </c>
      <c r="E30" s="68" t="s">
        <v>23</v>
      </c>
      <c r="F30" s="68" t="s">
        <v>24</v>
      </c>
      <c r="G30" s="68" t="s">
        <v>25</v>
      </c>
      <c r="H30" s="68" t="s">
        <v>26</v>
      </c>
      <c r="I30" s="68" t="s">
        <v>27</v>
      </c>
      <c r="J30" s="68" t="s">
        <v>28</v>
      </c>
      <c r="K30" s="68" t="s">
        <v>29</v>
      </c>
      <c r="L30" s="68" t="s">
        <v>30</v>
      </c>
      <c r="M30" s="68" t="s">
        <v>31</v>
      </c>
      <c r="N30" s="68" t="s">
        <v>32</v>
      </c>
      <c r="O30" s="68" t="s">
        <v>33</v>
      </c>
      <c r="P30" s="68" t="s">
        <v>34</v>
      </c>
      <c r="Q30" s="68" t="s">
        <v>35</v>
      </c>
      <c r="R30" s="68" t="s">
        <v>36</v>
      </c>
      <c r="S30" s="68" t="s">
        <v>37</v>
      </c>
      <c r="T30" s="68" t="s">
        <v>38</v>
      </c>
      <c r="U30" s="68" t="s">
        <v>39</v>
      </c>
      <c r="V30" s="68" t="s">
        <v>40</v>
      </c>
      <c r="W30" s="68" t="s">
        <v>41</v>
      </c>
      <c r="X30" s="68" t="s">
        <v>42</v>
      </c>
      <c r="Y30" s="68" t="s">
        <v>43</v>
      </c>
      <c r="Z30" s="68" t="s">
        <v>44</v>
      </c>
      <c r="AA30" s="68" t="s">
        <v>45</v>
      </c>
      <c r="AB30" s="68" t="s">
        <v>46</v>
      </c>
      <c r="AC30" s="68" t="s">
        <v>47</v>
      </c>
      <c r="AD30" s="68" t="s">
        <v>48</v>
      </c>
      <c r="AE30" s="68" t="s">
        <v>49</v>
      </c>
      <c r="AF30" s="68" t="s">
        <v>50</v>
      </c>
      <c r="AG30" s="68" t="s">
        <v>51</v>
      </c>
      <c r="AH30" s="68" t="s">
        <v>52</v>
      </c>
      <c r="AI30" s="68" t="s">
        <v>53</v>
      </c>
      <c r="AJ30" s="68" t="s">
        <v>54</v>
      </c>
      <c r="AK30" s="68" t="s">
        <v>55</v>
      </c>
      <c r="AL30" s="68" t="s">
        <v>56</v>
      </c>
      <c r="AM30" s="68" t="s">
        <v>57</v>
      </c>
      <c r="AN30" s="68" t="s">
        <v>58</v>
      </c>
      <c r="AO30" s="68" t="s">
        <v>59</v>
      </c>
      <c r="AP30" s="68" t="s">
        <v>60</v>
      </c>
      <c r="AQ30" s="68" t="s">
        <v>61</v>
      </c>
      <c r="AR30" s="68" t="s">
        <v>62</v>
      </c>
      <c r="AS30" s="68" t="s">
        <v>63</v>
      </c>
      <c r="AT30" s="68" t="s">
        <v>64</v>
      </c>
      <c r="AU30" s="68" t="s">
        <v>65</v>
      </c>
      <c r="AV30" s="68" t="s">
        <v>66</v>
      </c>
      <c r="AW30" s="68" t="s">
        <v>67</v>
      </c>
      <c r="AX30" s="68" t="s">
        <v>68</v>
      </c>
      <c r="AY30" s="68" t="s">
        <v>69</v>
      </c>
      <c r="AZ30" s="68" t="s">
        <v>70</v>
      </c>
      <c r="BA30" s="68" t="s">
        <v>71</v>
      </c>
      <c r="BB30" s="68" t="s">
        <v>72</v>
      </c>
      <c r="BC30" s="68" t="s">
        <v>73</v>
      </c>
      <c r="BD30" s="68" t="s">
        <v>74</v>
      </c>
      <c r="BE30" s="68" t="s">
        <v>75</v>
      </c>
      <c r="BF30" s="68" t="s">
        <v>76</v>
      </c>
      <c r="BG30" s="68" t="s">
        <v>77</v>
      </c>
      <c r="BH30" s="68" t="s">
        <v>78</v>
      </c>
      <c r="BI30" s="68" t="s">
        <v>79</v>
      </c>
      <c r="BJ30" s="68" t="s">
        <v>80</v>
      </c>
      <c r="BK30" s="68" t="s">
        <v>81</v>
      </c>
      <c r="BL30" s="68" t="s">
        <v>82</v>
      </c>
      <c r="BM30" s="68" t="s">
        <v>83</v>
      </c>
      <c r="BN30" s="68" t="s">
        <v>84</v>
      </c>
      <c r="BO30" s="68" t="s">
        <v>85</v>
      </c>
      <c r="BP30" s="68" t="s">
        <v>86</v>
      </c>
      <c r="BQ30" s="68" t="s">
        <v>87</v>
      </c>
      <c r="BR30" s="68" t="s">
        <v>88</v>
      </c>
      <c r="BS30" s="68" t="s">
        <v>89</v>
      </c>
      <c r="BT30" s="68" t="s">
        <v>90</v>
      </c>
      <c r="BU30" s="68" t="s">
        <v>91</v>
      </c>
      <c r="BV30" s="68" t="s">
        <v>92</v>
      </c>
      <c r="BW30" s="68" t="s">
        <v>93</v>
      </c>
      <c r="BX30" s="68" t="s">
        <v>285</v>
      </c>
      <c r="BY30" s="68" t="s">
        <v>313</v>
      </c>
      <c r="BZ30" s="68" t="s">
        <v>317</v>
      </c>
      <c r="CA30" s="68" t="s">
        <v>320</v>
      </c>
      <c r="CB30" s="68" t="s">
        <v>323</v>
      </c>
    </row>
    <row r="31" spans="1:93" x14ac:dyDescent="0.25">
      <c r="C31" s="69" t="s">
        <v>94</v>
      </c>
      <c r="D31" s="69" t="s">
        <v>95</v>
      </c>
      <c r="E31" s="70">
        <v>15.2624282870401</v>
      </c>
      <c r="F31" s="70">
        <v>12.7401941707333</v>
      </c>
      <c r="G31" s="70">
        <v>8.2424305414137198</v>
      </c>
      <c r="H31" s="70">
        <v>5.1717866350774004</v>
      </c>
      <c r="I31" s="70">
        <v>8.2034075822094206</v>
      </c>
      <c r="J31" s="70">
        <v>8.7967985605178196</v>
      </c>
      <c r="K31" s="70">
        <v>9.5613730621030797</v>
      </c>
      <c r="L31" s="70">
        <v>13.496983805179299</v>
      </c>
      <c r="M31" s="70">
        <v>11.6549723406533</v>
      </c>
      <c r="N31" s="70">
        <v>17.830511990864899</v>
      </c>
      <c r="O31" s="70" t="s">
        <v>316</v>
      </c>
      <c r="P31" s="70">
        <v>5.3614411623371003</v>
      </c>
      <c r="Q31" s="70" t="s">
        <v>316</v>
      </c>
      <c r="R31" s="70">
        <v>6.1798681275141796</v>
      </c>
      <c r="S31" s="70">
        <v>5.43063562876325</v>
      </c>
      <c r="T31" s="70">
        <v>10.8620055318789</v>
      </c>
      <c r="U31" s="70" t="s">
        <v>316</v>
      </c>
      <c r="V31" s="70">
        <v>7.3745653139012903</v>
      </c>
      <c r="W31" s="70">
        <v>8.3241982287159093</v>
      </c>
      <c r="X31" s="70">
        <v>5.1215693083713596</v>
      </c>
      <c r="Y31" s="70">
        <v>7.7450042463341804</v>
      </c>
      <c r="Z31" s="70" t="s">
        <v>316</v>
      </c>
      <c r="AA31" s="70">
        <v>8.2797431232174308</v>
      </c>
      <c r="AB31" s="70">
        <v>12.104244951596799</v>
      </c>
      <c r="AC31" s="70" t="s">
        <v>316</v>
      </c>
      <c r="AD31" s="70">
        <v>7.9425505710630704</v>
      </c>
      <c r="AE31" s="70">
        <v>8.2190248376859394</v>
      </c>
      <c r="AF31" s="70">
        <v>9.6609420131851298</v>
      </c>
      <c r="AG31" s="70">
        <v>8.0354241863548097</v>
      </c>
      <c r="AH31" s="70">
        <v>10.9504707928473</v>
      </c>
      <c r="AI31" s="70">
        <v>8.66068117844714</v>
      </c>
      <c r="AJ31" s="70">
        <v>12.240979568311801</v>
      </c>
      <c r="AK31" s="70">
        <v>27.2401255086844</v>
      </c>
      <c r="AL31" s="70">
        <v>21.8258604387158</v>
      </c>
      <c r="AM31" s="70">
        <v>22.691534754564699</v>
      </c>
      <c r="AN31" s="70">
        <v>39.9607112678164</v>
      </c>
      <c r="AO31" s="70">
        <v>33.633905865849997</v>
      </c>
      <c r="AP31" s="70">
        <v>22.801944299344498</v>
      </c>
      <c r="AQ31" s="70">
        <v>17.546392680164502</v>
      </c>
      <c r="AR31" s="70" t="s">
        <v>316</v>
      </c>
      <c r="AS31" s="70">
        <v>5.9293235364206902</v>
      </c>
      <c r="AT31" s="70">
        <v>12.0497939187639</v>
      </c>
      <c r="AU31" s="70">
        <v>22.7204630475762</v>
      </c>
      <c r="AV31" s="70" t="s">
        <v>316</v>
      </c>
      <c r="AW31" s="70" t="s">
        <v>316</v>
      </c>
      <c r="AX31" s="70" t="s">
        <v>316</v>
      </c>
      <c r="AY31" s="70" t="s">
        <v>316</v>
      </c>
      <c r="AZ31" s="70">
        <v>20.358068366450599</v>
      </c>
      <c r="BA31" s="70">
        <v>12.322553541147901</v>
      </c>
      <c r="BB31" s="70">
        <v>16.668795893894199</v>
      </c>
      <c r="BC31" s="70">
        <v>16.313531623370999</v>
      </c>
      <c r="BD31" s="70">
        <v>18.7002741692149</v>
      </c>
      <c r="BE31" s="70">
        <v>18.1588084302741</v>
      </c>
      <c r="BF31" s="70">
        <v>18.1849619807188</v>
      </c>
      <c r="BG31" s="70">
        <v>16.613441244540901</v>
      </c>
      <c r="BH31" s="70">
        <v>12.7951651856418</v>
      </c>
      <c r="BI31" s="70">
        <v>12.0721213695386</v>
      </c>
      <c r="BJ31" s="70">
        <v>11.453301443761401</v>
      </c>
      <c r="BK31" s="70">
        <v>15.460904567800799</v>
      </c>
      <c r="BL31" s="70">
        <v>19.650934014514</v>
      </c>
      <c r="BM31" s="70">
        <v>16.320028571252699</v>
      </c>
      <c r="BN31" s="70">
        <v>12.190985308312101</v>
      </c>
      <c r="BO31" s="70">
        <v>17.147348291364899</v>
      </c>
      <c r="BP31" s="70">
        <v>19.791676343861901</v>
      </c>
      <c r="BQ31" s="70">
        <v>24.279047512121501</v>
      </c>
      <c r="BR31" s="70">
        <v>24.080837208405502</v>
      </c>
      <c r="BS31" s="70">
        <v>20.258860332586298</v>
      </c>
      <c r="BT31" s="70">
        <v>20.222290123085699</v>
      </c>
      <c r="BU31" s="70">
        <v>19.543213128242101</v>
      </c>
      <c r="BV31" s="70">
        <v>29.013593539478901</v>
      </c>
      <c r="BW31" s="70">
        <v>20.332216898757</v>
      </c>
      <c r="BX31" s="70">
        <v>28.933649817052299</v>
      </c>
      <c r="BY31" s="70">
        <v>32.901334735192897</v>
      </c>
      <c r="BZ31" s="70">
        <v>31.676203124264902</v>
      </c>
      <c r="CA31" s="70">
        <v>31.145140253708099</v>
      </c>
      <c r="CB31" s="70">
        <v>27.112105185580099</v>
      </c>
    </row>
    <row r="32" spans="1:93" x14ac:dyDescent="0.25">
      <c r="C32" s="69" t="s">
        <v>96</v>
      </c>
      <c r="D32" s="69" t="s">
        <v>97</v>
      </c>
      <c r="E32" s="70">
        <v>701.31480341339898</v>
      </c>
      <c r="F32" s="70">
        <v>713.47580273075698</v>
      </c>
      <c r="G32" s="70">
        <v>765.78230997293201</v>
      </c>
      <c r="H32" s="70">
        <v>768.01649613259804</v>
      </c>
      <c r="I32" s="70">
        <v>740.94851762307098</v>
      </c>
      <c r="J32" s="70">
        <v>775.05946258502001</v>
      </c>
      <c r="K32" s="70">
        <v>736.11256000264302</v>
      </c>
      <c r="L32" s="70">
        <v>777.61586178830805</v>
      </c>
      <c r="M32" s="70">
        <v>895.823327412617</v>
      </c>
      <c r="N32" s="70">
        <v>829.03816669459695</v>
      </c>
      <c r="O32" s="70">
        <v>710.08481169909305</v>
      </c>
      <c r="P32" s="70">
        <v>723.03940196354495</v>
      </c>
      <c r="Q32" s="70">
        <v>795.94888152820295</v>
      </c>
      <c r="R32" s="70">
        <v>878.967966121475</v>
      </c>
      <c r="S32" s="70">
        <v>956.36531027318802</v>
      </c>
      <c r="T32" s="70">
        <v>914.18606821904496</v>
      </c>
      <c r="U32" s="70">
        <v>901.05406291464794</v>
      </c>
      <c r="V32" s="70">
        <v>780.52960748582404</v>
      </c>
      <c r="W32" s="70">
        <v>739.85102106050499</v>
      </c>
      <c r="X32" s="70">
        <v>748.12666878464597</v>
      </c>
      <c r="Y32" s="70">
        <v>784.39025055777802</v>
      </c>
      <c r="Z32" s="70">
        <v>876.07362638115205</v>
      </c>
      <c r="AA32" s="70">
        <v>853.62187311012201</v>
      </c>
      <c r="AB32" s="70">
        <v>875.142123901437</v>
      </c>
      <c r="AC32" s="70">
        <v>857.44857536599204</v>
      </c>
      <c r="AD32" s="70">
        <v>877.93930393097196</v>
      </c>
      <c r="AE32" s="70">
        <v>920.01073445689099</v>
      </c>
      <c r="AF32" s="70">
        <v>926.36154196713699</v>
      </c>
      <c r="AG32" s="70">
        <v>803.80771999477395</v>
      </c>
      <c r="AH32" s="70">
        <v>859.73581927232203</v>
      </c>
      <c r="AI32" s="70">
        <v>867.712658313357</v>
      </c>
      <c r="AJ32" s="70">
        <v>834.20891801474795</v>
      </c>
      <c r="AK32" s="70">
        <v>863.53348726814204</v>
      </c>
      <c r="AL32" s="70">
        <v>824.93844587062904</v>
      </c>
      <c r="AM32" s="70">
        <v>827.62661160118898</v>
      </c>
      <c r="AN32" s="70">
        <v>828.36604270150701</v>
      </c>
      <c r="AO32" s="70">
        <v>855.41157158305498</v>
      </c>
      <c r="AP32" s="70">
        <v>862.77737417434196</v>
      </c>
      <c r="AQ32" s="70">
        <v>877.82547002619901</v>
      </c>
      <c r="AR32" s="70">
        <v>940.80856521362205</v>
      </c>
      <c r="AS32" s="70">
        <v>943.98526678385394</v>
      </c>
      <c r="AT32" s="70">
        <v>986.36271185456098</v>
      </c>
      <c r="AU32" s="70">
        <v>1027.7501671022101</v>
      </c>
      <c r="AV32" s="70">
        <v>972.312709126654</v>
      </c>
      <c r="AW32" s="70">
        <v>1014.01370983381</v>
      </c>
      <c r="AX32" s="70">
        <v>1039.0076733276301</v>
      </c>
      <c r="AY32" s="70">
        <v>1158.8415510544801</v>
      </c>
      <c r="AZ32" s="70">
        <v>1144.70204677795</v>
      </c>
      <c r="BA32" s="70">
        <v>1164.4814432313999</v>
      </c>
      <c r="BB32" s="70">
        <v>1233.2320255029199</v>
      </c>
      <c r="BC32" s="70">
        <v>1176.7624208344901</v>
      </c>
      <c r="BD32" s="70">
        <v>1186.10407707628</v>
      </c>
      <c r="BE32" s="70">
        <v>1201.14150638361</v>
      </c>
      <c r="BF32" s="70">
        <v>1134.3327396095001</v>
      </c>
      <c r="BG32" s="70">
        <v>1140.4847260096101</v>
      </c>
      <c r="BH32" s="70">
        <v>1195.60489397265</v>
      </c>
      <c r="BI32" s="70">
        <v>1195.7527021189701</v>
      </c>
      <c r="BJ32" s="70">
        <v>1201.0974953611001</v>
      </c>
      <c r="BK32" s="70">
        <v>1228.3432931765301</v>
      </c>
      <c r="BL32" s="70">
        <v>1238.2675561015201</v>
      </c>
      <c r="BM32" s="70">
        <v>1158.2020527181701</v>
      </c>
      <c r="BN32" s="70">
        <v>982.151337494892</v>
      </c>
      <c r="BO32" s="70">
        <v>1217.5139654068901</v>
      </c>
      <c r="BP32" s="70">
        <v>1214.8114080047801</v>
      </c>
      <c r="BQ32" s="70">
        <v>1283.7230473124</v>
      </c>
      <c r="BR32" s="70">
        <v>1345.95228415559</v>
      </c>
      <c r="BS32" s="70">
        <v>1367.20057273305</v>
      </c>
      <c r="BT32" s="70">
        <v>1432.6375365940401</v>
      </c>
      <c r="BU32" s="70">
        <v>1354.7907291287499</v>
      </c>
      <c r="BV32" s="70">
        <v>1294.1297783707601</v>
      </c>
      <c r="BW32" s="70">
        <v>1343.23156951594</v>
      </c>
      <c r="BX32" s="70">
        <v>1304.9018190095101</v>
      </c>
      <c r="BY32" s="70">
        <v>1329.86122569227</v>
      </c>
      <c r="BZ32" s="70">
        <v>1241.9153764170001</v>
      </c>
      <c r="CA32" s="70">
        <v>1198.2377885424901</v>
      </c>
      <c r="CB32" s="70">
        <v>1160.6850362969701</v>
      </c>
    </row>
    <row r="33" spans="3:80" x14ac:dyDescent="0.25">
      <c r="C33" s="69" t="s">
        <v>98</v>
      </c>
      <c r="D33" s="69" t="s">
        <v>99</v>
      </c>
      <c r="E33" s="70">
        <v>203.28105272695299</v>
      </c>
      <c r="F33" s="70">
        <v>214.19499377902699</v>
      </c>
      <c r="G33" s="70">
        <v>197.744134990215</v>
      </c>
      <c r="H33" s="70">
        <v>185.26687446932399</v>
      </c>
      <c r="I33" s="70">
        <v>181.35787052082699</v>
      </c>
      <c r="J33" s="70">
        <v>183.16557462013299</v>
      </c>
      <c r="K33" s="70">
        <v>174.292445531803</v>
      </c>
      <c r="L33" s="70">
        <v>213.62772733417199</v>
      </c>
      <c r="M33" s="70">
        <v>206.71997504586199</v>
      </c>
      <c r="N33" s="70">
        <v>180.99704645583799</v>
      </c>
      <c r="O33" s="70">
        <v>192.23572846740601</v>
      </c>
      <c r="P33" s="70">
        <v>189.735159623442</v>
      </c>
      <c r="Q33" s="70">
        <v>175.506367626442</v>
      </c>
      <c r="R33" s="70">
        <v>170.067661407202</v>
      </c>
      <c r="S33" s="70">
        <v>171.96217312262499</v>
      </c>
      <c r="T33" s="70">
        <v>161.551667898668</v>
      </c>
      <c r="U33" s="70">
        <v>169.642025177557</v>
      </c>
      <c r="V33" s="70">
        <v>174.70648751143199</v>
      </c>
      <c r="W33" s="70">
        <v>171.96091017840399</v>
      </c>
      <c r="X33" s="70">
        <v>157.43881529875799</v>
      </c>
      <c r="Y33" s="70">
        <v>164.19659451242501</v>
      </c>
      <c r="Z33" s="70">
        <v>165.38968742483499</v>
      </c>
      <c r="AA33" s="70">
        <v>177.55179945729</v>
      </c>
      <c r="AB33" s="70">
        <v>186.089794282676</v>
      </c>
      <c r="AC33" s="70">
        <v>193.78987447591501</v>
      </c>
      <c r="AD33" s="70">
        <v>201.659824844387</v>
      </c>
      <c r="AE33" s="70">
        <v>204.645560692673</v>
      </c>
      <c r="AF33" s="70">
        <v>205.78775769645401</v>
      </c>
      <c r="AG33" s="70">
        <v>189.04868344438401</v>
      </c>
      <c r="AH33" s="70">
        <v>202.51892359089399</v>
      </c>
      <c r="AI33" s="70">
        <v>195.95308393107899</v>
      </c>
      <c r="AJ33" s="70">
        <v>193.293513556075</v>
      </c>
      <c r="AK33" s="70">
        <v>191.82975861699899</v>
      </c>
      <c r="AL33" s="70">
        <v>190.45567830098199</v>
      </c>
      <c r="AM33" s="70">
        <v>169.39796661563</v>
      </c>
      <c r="AN33" s="70">
        <v>161.03868521681301</v>
      </c>
      <c r="AO33" s="70">
        <v>160.41223794975301</v>
      </c>
      <c r="AP33" s="70">
        <v>171.57046752276199</v>
      </c>
      <c r="AQ33" s="70">
        <v>178.522394670398</v>
      </c>
      <c r="AR33" s="70">
        <v>166.67044190528301</v>
      </c>
      <c r="AS33" s="70">
        <v>154.90625098912099</v>
      </c>
      <c r="AT33" s="70">
        <v>147.35862141573301</v>
      </c>
      <c r="AU33" s="70">
        <v>153.89360239405599</v>
      </c>
      <c r="AV33" s="70">
        <v>169.229667013864</v>
      </c>
      <c r="AW33" s="70">
        <v>176.53877421478501</v>
      </c>
      <c r="AX33" s="70">
        <v>189.854790214063</v>
      </c>
      <c r="AY33" s="70">
        <v>204.725894437238</v>
      </c>
      <c r="AZ33" s="70">
        <v>195.973355296108</v>
      </c>
      <c r="BA33" s="70">
        <v>215.16602330677901</v>
      </c>
      <c r="BB33" s="70">
        <v>211.50436992764801</v>
      </c>
      <c r="BC33" s="70">
        <v>226.43143087229899</v>
      </c>
      <c r="BD33" s="70">
        <v>263.57402175285802</v>
      </c>
      <c r="BE33" s="70">
        <v>258.12037687368598</v>
      </c>
      <c r="BF33" s="70">
        <v>255.40000450170501</v>
      </c>
      <c r="BG33" s="70">
        <v>248.56597667235201</v>
      </c>
      <c r="BH33" s="70">
        <v>236.89243693057</v>
      </c>
      <c r="BI33" s="70">
        <v>233.392559769359</v>
      </c>
      <c r="BJ33" s="70">
        <v>229.08810296737099</v>
      </c>
      <c r="BK33" s="70">
        <v>241.452729106611</v>
      </c>
      <c r="BL33" s="70">
        <v>256.68285739993502</v>
      </c>
      <c r="BM33" s="70">
        <v>236.50297747224801</v>
      </c>
      <c r="BN33" s="70">
        <v>164.047228160141</v>
      </c>
      <c r="BO33" s="70">
        <v>216.063606320362</v>
      </c>
      <c r="BP33" s="70">
        <v>223.85716727098901</v>
      </c>
      <c r="BQ33" s="70">
        <v>228.97837488192599</v>
      </c>
      <c r="BR33" s="70">
        <v>234.39805536614901</v>
      </c>
      <c r="BS33" s="70">
        <v>231.21673399217099</v>
      </c>
      <c r="BT33" s="70">
        <v>240.90135040105699</v>
      </c>
      <c r="BU33" s="70">
        <v>247.26540422118401</v>
      </c>
      <c r="BV33" s="70">
        <v>224.06405937867001</v>
      </c>
      <c r="BW33" s="70">
        <v>205.01906103632999</v>
      </c>
      <c r="BX33" s="70">
        <v>201.824264936454</v>
      </c>
      <c r="BY33" s="70">
        <v>202.58821559879101</v>
      </c>
      <c r="BZ33" s="70">
        <v>200.29844208379799</v>
      </c>
      <c r="CA33" s="70">
        <v>195.63736126775899</v>
      </c>
      <c r="CB33" s="70">
        <v>178.60098889922699</v>
      </c>
    </row>
    <row r="34" spans="3:80" x14ac:dyDescent="0.25">
      <c r="C34" s="69" t="s">
        <v>100</v>
      </c>
      <c r="D34" s="69" t="s">
        <v>101</v>
      </c>
      <c r="E34" s="70">
        <v>954.54206721203605</v>
      </c>
      <c r="F34" s="70">
        <v>910.61361565699701</v>
      </c>
      <c r="G34" s="70">
        <v>975.67921703381899</v>
      </c>
      <c r="H34" s="70">
        <v>991.50217366639504</v>
      </c>
      <c r="I34" s="70">
        <v>1073.22745271249</v>
      </c>
      <c r="J34" s="70">
        <v>1076.56209461866</v>
      </c>
      <c r="K34" s="70">
        <v>1107.2555665104101</v>
      </c>
      <c r="L34" s="70">
        <v>1274.22956679806</v>
      </c>
      <c r="M34" s="70">
        <v>1316.8554631060599</v>
      </c>
      <c r="N34" s="70">
        <v>1247.7092393098301</v>
      </c>
      <c r="O34" s="70">
        <v>1222.6950535890701</v>
      </c>
      <c r="P34" s="70">
        <v>1343.6236562383999</v>
      </c>
      <c r="Q34" s="70">
        <v>1227.5541861932199</v>
      </c>
      <c r="R34" s="70">
        <v>1197.1164383847499</v>
      </c>
      <c r="S34" s="70">
        <v>1000.61843726469</v>
      </c>
      <c r="T34" s="70">
        <v>714.328980630915</v>
      </c>
      <c r="U34" s="70">
        <v>401.93117574361901</v>
      </c>
      <c r="V34" s="70">
        <v>295.373871354622</v>
      </c>
      <c r="W34" s="70">
        <v>293.42858623094298</v>
      </c>
      <c r="X34" s="70">
        <v>310.755561827799</v>
      </c>
      <c r="Y34" s="70">
        <v>394.68461917909798</v>
      </c>
      <c r="Z34" s="70">
        <v>461.084937307546</v>
      </c>
      <c r="AA34" s="70">
        <v>545.42083209978603</v>
      </c>
      <c r="AB34" s="70">
        <v>648.13493935648103</v>
      </c>
      <c r="AC34" s="70">
        <v>697.21239484830903</v>
      </c>
      <c r="AD34" s="70">
        <v>749.51145900159202</v>
      </c>
      <c r="AE34" s="70">
        <v>704.65744603695396</v>
      </c>
      <c r="AF34" s="70">
        <v>644.94878635539999</v>
      </c>
      <c r="AG34" s="70">
        <v>602.00123723805405</v>
      </c>
      <c r="AH34" s="70">
        <v>574.81995734248801</v>
      </c>
      <c r="AI34" s="70">
        <v>552.20761038557703</v>
      </c>
      <c r="AJ34" s="70">
        <v>522.26621065256904</v>
      </c>
      <c r="AK34" s="70">
        <v>495.472415739817</v>
      </c>
      <c r="AL34" s="70">
        <v>529.72703406268397</v>
      </c>
      <c r="AM34" s="70">
        <v>539.46078186914497</v>
      </c>
      <c r="AN34" s="70">
        <v>580.82357589706203</v>
      </c>
      <c r="AO34" s="70">
        <v>607.73584181101501</v>
      </c>
      <c r="AP34" s="70">
        <v>632.30103586277801</v>
      </c>
      <c r="AQ34" s="70">
        <v>590.125994573556</v>
      </c>
      <c r="AR34" s="70">
        <v>605.37008321275698</v>
      </c>
      <c r="AS34" s="70">
        <v>615.56383277489397</v>
      </c>
      <c r="AT34" s="70">
        <v>629.48997633809597</v>
      </c>
      <c r="AU34" s="70">
        <v>653.42662157387804</v>
      </c>
      <c r="AV34" s="70">
        <v>672.133175367749</v>
      </c>
      <c r="AW34" s="70">
        <v>775.20486561912401</v>
      </c>
      <c r="AX34" s="70">
        <v>719.84908407671901</v>
      </c>
      <c r="AY34" s="70">
        <v>758.68406484175205</v>
      </c>
      <c r="AZ34" s="70">
        <v>719.84740701249495</v>
      </c>
      <c r="BA34" s="70">
        <v>622.14975846243999</v>
      </c>
      <c r="BB34" s="70">
        <v>663.20367615078999</v>
      </c>
      <c r="BC34" s="70">
        <v>669.74272761037503</v>
      </c>
      <c r="BD34" s="70">
        <v>721.99071439839702</v>
      </c>
      <c r="BE34" s="70">
        <v>761.55944144937996</v>
      </c>
      <c r="BF34" s="70">
        <v>748.82642429475402</v>
      </c>
      <c r="BG34" s="70">
        <v>769.12715354759302</v>
      </c>
      <c r="BH34" s="70">
        <v>741.35851167066403</v>
      </c>
      <c r="BI34" s="70">
        <v>735.29929161606299</v>
      </c>
      <c r="BJ34" s="70">
        <v>625.96443007485504</v>
      </c>
      <c r="BK34" s="70">
        <v>556.95404138747995</v>
      </c>
      <c r="BL34" s="70">
        <v>533.70153427484399</v>
      </c>
      <c r="BM34" s="70">
        <v>488.86685083267002</v>
      </c>
      <c r="BN34" s="70">
        <v>311.76433194810602</v>
      </c>
      <c r="BO34" s="70">
        <v>476.45902553743002</v>
      </c>
      <c r="BP34" s="70">
        <v>475.90031669267699</v>
      </c>
      <c r="BQ34" s="70">
        <v>491.35421239658899</v>
      </c>
      <c r="BR34" s="70">
        <v>535.62763230505902</v>
      </c>
      <c r="BS34" s="70">
        <v>553.21280754888198</v>
      </c>
      <c r="BT34" s="70">
        <v>640.62672577684395</v>
      </c>
      <c r="BU34" s="70">
        <v>635.22189016418497</v>
      </c>
      <c r="BV34" s="70">
        <v>588.20674933065902</v>
      </c>
      <c r="BW34" s="70">
        <v>580.35964842837097</v>
      </c>
      <c r="BX34" s="70">
        <v>569.52753908873399</v>
      </c>
      <c r="BY34" s="70">
        <v>538.39386200289198</v>
      </c>
      <c r="BZ34" s="70">
        <v>486.11659523795902</v>
      </c>
      <c r="CA34" s="70">
        <v>477.98687595446501</v>
      </c>
      <c r="CB34" s="70">
        <v>436.81601981132798</v>
      </c>
    </row>
    <row r="35" spans="3:80" x14ac:dyDescent="0.25">
      <c r="C35" s="69" t="s">
        <v>102</v>
      </c>
      <c r="D35" s="69" t="s">
        <v>103</v>
      </c>
      <c r="E35" s="70">
        <v>660.28627310382103</v>
      </c>
      <c r="F35" s="70">
        <v>638.989032107301</v>
      </c>
      <c r="G35" s="70">
        <v>687.34206093882005</v>
      </c>
      <c r="H35" s="70">
        <v>690.97678486380198</v>
      </c>
      <c r="I35" s="70">
        <v>593.08511867462801</v>
      </c>
      <c r="J35" s="70">
        <v>729.71605312586405</v>
      </c>
      <c r="K35" s="70">
        <v>671.62129617729897</v>
      </c>
      <c r="L35" s="70">
        <v>800.807145248285</v>
      </c>
      <c r="M35" s="70">
        <v>858.41958152448103</v>
      </c>
      <c r="N35" s="70">
        <v>864.32361100369701</v>
      </c>
      <c r="O35" s="70">
        <v>921.99590905266098</v>
      </c>
      <c r="P35" s="70">
        <v>851.57976354387495</v>
      </c>
      <c r="Q35" s="70">
        <v>1031.3709168268899</v>
      </c>
      <c r="R35" s="70">
        <v>939.79736327438195</v>
      </c>
      <c r="S35" s="70">
        <v>855.60978579501398</v>
      </c>
      <c r="T35" s="70">
        <v>545.34098954740296</v>
      </c>
      <c r="U35" s="70">
        <v>235.611307726007</v>
      </c>
      <c r="V35" s="70">
        <v>186.63094712263501</v>
      </c>
      <c r="W35" s="70">
        <v>189.79713213132399</v>
      </c>
      <c r="X35" s="70">
        <v>317.46108811057502</v>
      </c>
      <c r="Y35" s="70">
        <v>379.20593316246698</v>
      </c>
      <c r="Z35" s="70">
        <v>403.91118624152398</v>
      </c>
      <c r="AA35" s="70">
        <v>485.00972530783099</v>
      </c>
      <c r="AB35" s="70">
        <v>539.64047147343604</v>
      </c>
      <c r="AC35" s="70">
        <v>513.76866446409599</v>
      </c>
      <c r="AD35" s="70">
        <v>456.75474896646102</v>
      </c>
      <c r="AE35" s="70">
        <v>518.58241204730803</v>
      </c>
      <c r="AF35" s="70">
        <v>481.77350268623502</v>
      </c>
      <c r="AG35" s="70">
        <v>528.22630274185099</v>
      </c>
      <c r="AH35" s="70">
        <v>480.175704758503</v>
      </c>
      <c r="AI35" s="70">
        <v>360.48888866354002</v>
      </c>
      <c r="AJ35" s="70">
        <v>277.59991619340502</v>
      </c>
      <c r="AK35" s="70">
        <v>258.490145559518</v>
      </c>
      <c r="AL35" s="70">
        <v>311.60949674361501</v>
      </c>
      <c r="AM35" s="70">
        <v>301.84939027271901</v>
      </c>
      <c r="AN35" s="70">
        <v>351.03322738867899</v>
      </c>
      <c r="AO35" s="70">
        <v>317.75534777744002</v>
      </c>
      <c r="AP35" s="70">
        <v>306.15044298975999</v>
      </c>
      <c r="AQ35" s="70">
        <v>282.95673416151902</v>
      </c>
      <c r="AR35" s="70">
        <v>247.236295603716</v>
      </c>
      <c r="AS35" s="70">
        <v>258.63404584531901</v>
      </c>
      <c r="AT35" s="70">
        <v>304.21424231415699</v>
      </c>
      <c r="AU35" s="70">
        <v>285.42435972698098</v>
      </c>
      <c r="AV35" s="70">
        <v>277.28953264652301</v>
      </c>
      <c r="AW35" s="70">
        <v>326.40490562784402</v>
      </c>
      <c r="AX35" s="70">
        <v>343.35396966919399</v>
      </c>
      <c r="AY35" s="70">
        <v>467.27687276479099</v>
      </c>
      <c r="AZ35" s="70">
        <v>473.53069805589598</v>
      </c>
      <c r="BA35" s="70">
        <v>510.53876053168801</v>
      </c>
      <c r="BB35" s="70">
        <v>591.40790788649599</v>
      </c>
      <c r="BC35" s="70">
        <v>596.49844173957001</v>
      </c>
      <c r="BD35" s="70">
        <v>680.04026367045401</v>
      </c>
      <c r="BE35" s="70">
        <v>710.54700370089301</v>
      </c>
      <c r="BF35" s="70">
        <v>673.03416095343505</v>
      </c>
      <c r="BG35" s="70">
        <v>663.95491686765695</v>
      </c>
      <c r="BH35" s="70">
        <v>624.48261799295597</v>
      </c>
      <c r="BI35" s="70">
        <v>525.406852958983</v>
      </c>
      <c r="BJ35" s="70">
        <v>481.24881599441198</v>
      </c>
      <c r="BK35" s="70">
        <v>366.15174644749902</v>
      </c>
      <c r="BL35" s="70">
        <v>363.431262641329</v>
      </c>
      <c r="BM35" s="70">
        <v>336.33374728508301</v>
      </c>
      <c r="BN35" s="70">
        <v>56.752694544340699</v>
      </c>
      <c r="BO35" s="70">
        <v>271.94016630640499</v>
      </c>
      <c r="BP35" s="70">
        <v>351.42444241866002</v>
      </c>
      <c r="BQ35" s="70">
        <v>396.58056926972603</v>
      </c>
      <c r="BR35" s="70">
        <v>445.59825732449701</v>
      </c>
      <c r="BS35" s="70">
        <v>416.70010558097198</v>
      </c>
      <c r="BT35" s="70">
        <v>405.167286368259</v>
      </c>
      <c r="BU35" s="70">
        <v>419.24016776198499</v>
      </c>
      <c r="BV35" s="70">
        <v>351.04205535506298</v>
      </c>
      <c r="BW35" s="70">
        <v>349.05610196575702</v>
      </c>
      <c r="BX35" s="70">
        <v>319.12362144480397</v>
      </c>
      <c r="BY35" s="70">
        <v>290.91920215383402</v>
      </c>
      <c r="BZ35" s="70">
        <v>337.420206655257</v>
      </c>
      <c r="CA35" s="70">
        <v>334.07314527583702</v>
      </c>
      <c r="CB35" s="70">
        <v>309.86579610472199</v>
      </c>
    </row>
    <row r="36" spans="3:80" x14ac:dyDescent="0.25">
      <c r="C36" s="69" t="s">
        <v>104</v>
      </c>
      <c r="D36" s="69" t="s">
        <v>8</v>
      </c>
      <c r="E36" s="70">
        <v>2506.2315697806998</v>
      </c>
      <c r="F36" s="70">
        <v>2541.0509386175199</v>
      </c>
      <c r="G36" s="70">
        <v>2464.8969655054002</v>
      </c>
      <c r="H36" s="70">
        <v>2511.2287880540898</v>
      </c>
      <c r="I36" s="70">
        <v>2464.6759586922599</v>
      </c>
      <c r="J36" s="70">
        <v>2735.3397920416401</v>
      </c>
      <c r="K36" s="70">
        <v>2719.2610397028802</v>
      </c>
      <c r="L36" s="70">
        <v>2901.2234546269901</v>
      </c>
      <c r="M36" s="70">
        <v>3066.9892939899901</v>
      </c>
      <c r="N36" s="70">
        <v>3110.0518334275098</v>
      </c>
      <c r="O36" s="70">
        <v>2876.6746937681</v>
      </c>
      <c r="P36" s="70">
        <v>2867.7846872361401</v>
      </c>
      <c r="Q36" s="70">
        <v>3109.2623003450099</v>
      </c>
      <c r="R36" s="70">
        <v>3000.6062759122101</v>
      </c>
      <c r="S36" s="70">
        <v>2730.0154745468299</v>
      </c>
      <c r="T36" s="70">
        <v>2189.6821528092701</v>
      </c>
      <c r="U36" s="70">
        <v>1515.0037719152799</v>
      </c>
      <c r="V36" s="70">
        <v>1174.8437862343201</v>
      </c>
      <c r="W36" s="70">
        <v>1440.1462478021999</v>
      </c>
      <c r="X36" s="70">
        <v>1602.1897927673999</v>
      </c>
      <c r="Y36" s="70">
        <v>1848.1290179384901</v>
      </c>
      <c r="Z36" s="70">
        <v>2118.8849479253199</v>
      </c>
      <c r="AA36" s="70">
        <v>2304.2014636705599</v>
      </c>
      <c r="AB36" s="70">
        <v>2556.87155012417</v>
      </c>
      <c r="AC36" s="70">
        <v>2707.08725197065</v>
      </c>
      <c r="AD36" s="70">
        <v>2790.7534792291099</v>
      </c>
      <c r="AE36" s="70">
        <v>2569.48298004649</v>
      </c>
      <c r="AF36" s="70">
        <v>2463.0679058238302</v>
      </c>
      <c r="AG36" s="70">
        <v>2425.2118937995801</v>
      </c>
      <c r="AH36" s="70">
        <v>2421.3951138633101</v>
      </c>
      <c r="AI36" s="70">
        <v>2195.6262095001098</v>
      </c>
      <c r="AJ36" s="70">
        <v>2001.40830869308</v>
      </c>
      <c r="AK36" s="70">
        <v>1968.1486092538801</v>
      </c>
      <c r="AL36" s="70">
        <v>1952.8667703001099</v>
      </c>
      <c r="AM36" s="70">
        <v>2012.39220219344</v>
      </c>
      <c r="AN36" s="70">
        <v>2062.7902067589398</v>
      </c>
      <c r="AO36" s="70">
        <v>2129.3160325110998</v>
      </c>
      <c r="AP36" s="70">
        <v>2071.3918854267699</v>
      </c>
      <c r="AQ36" s="70">
        <v>2037.4798732525501</v>
      </c>
      <c r="AR36" s="70">
        <v>2035.98903427149</v>
      </c>
      <c r="AS36" s="70">
        <v>2039.2040833332101</v>
      </c>
      <c r="AT36" s="70">
        <v>2107.0091033928502</v>
      </c>
      <c r="AU36" s="70">
        <v>2114.08142646229</v>
      </c>
      <c r="AV36" s="70">
        <v>2042.36629004373</v>
      </c>
      <c r="AW36" s="70">
        <v>2008.5274140832501</v>
      </c>
      <c r="AX36" s="70">
        <v>2066.33047525963</v>
      </c>
      <c r="AY36" s="70">
        <v>2349.7274861651999</v>
      </c>
      <c r="AZ36" s="70">
        <v>2297.59920148023</v>
      </c>
      <c r="BA36" s="70">
        <v>2178.37640498877</v>
      </c>
      <c r="BB36" s="70">
        <v>2283.9838868153101</v>
      </c>
      <c r="BC36" s="70">
        <v>2381.6117189172001</v>
      </c>
      <c r="BD36" s="70">
        <v>2419.4181692592101</v>
      </c>
      <c r="BE36" s="70">
        <v>2463.4656920201001</v>
      </c>
      <c r="BF36" s="70">
        <v>2430.1185153547499</v>
      </c>
      <c r="BG36" s="70">
        <v>2359.1225006722102</v>
      </c>
      <c r="BH36" s="70">
        <v>2464.08644489377</v>
      </c>
      <c r="BI36" s="70">
        <v>2493.3061386201898</v>
      </c>
      <c r="BJ36" s="70">
        <v>2361.8844345070002</v>
      </c>
      <c r="BK36" s="70">
        <v>2333.9767711405402</v>
      </c>
      <c r="BL36" s="70">
        <v>2207.2327835219298</v>
      </c>
      <c r="BM36" s="70">
        <v>2018.7939257098101</v>
      </c>
      <c r="BN36" s="70">
        <v>1185.37633962515</v>
      </c>
      <c r="BO36" s="70">
        <v>1840.5290281740399</v>
      </c>
      <c r="BP36" s="70">
        <v>2087.5545807158001</v>
      </c>
      <c r="BQ36" s="70">
        <v>2294.7576252364402</v>
      </c>
      <c r="BR36" s="70">
        <v>2472.2870741214201</v>
      </c>
      <c r="BS36" s="70">
        <v>2491.50190610249</v>
      </c>
      <c r="BT36" s="70">
        <v>2524.13776550491</v>
      </c>
      <c r="BU36" s="70">
        <v>2613.2154922632499</v>
      </c>
      <c r="BV36" s="70">
        <v>2527.6541998286698</v>
      </c>
      <c r="BW36" s="70">
        <v>2418.0842906769099</v>
      </c>
      <c r="BX36" s="70">
        <v>2354.4128027706402</v>
      </c>
      <c r="BY36" s="70">
        <v>2280.3747267143599</v>
      </c>
      <c r="BZ36" s="70">
        <v>2230.52031859316</v>
      </c>
      <c r="CA36" s="70">
        <v>2164.2551079202099</v>
      </c>
      <c r="CB36" s="70">
        <v>2146.83365979885</v>
      </c>
    </row>
    <row r="37" spans="3:80" x14ac:dyDescent="0.25">
      <c r="C37" s="69" t="s">
        <v>105</v>
      </c>
      <c r="D37" s="69" t="s">
        <v>10</v>
      </c>
      <c r="E37" s="70">
        <v>1407.0728626090799</v>
      </c>
      <c r="F37" s="70">
        <v>1645.57405730037</v>
      </c>
      <c r="G37" s="70">
        <v>1601.5918015846</v>
      </c>
      <c r="H37" s="70">
        <v>1412.3281566589301</v>
      </c>
      <c r="I37" s="70">
        <v>1418.3988447194199</v>
      </c>
      <c r="J37" s="70">
        <v>1662.6609824607899</v>
      </c>
      <c r="K37" s="70">
        <v>1564.29139758054</v>
      </c>
      <c r="L37" s="70">
        <v>1764.2305759278199</v>
      </c>
      <c r="M37" s="70">
        <v>1805.72617758974</v>
      </c>
      <c r="N37" s="70">
        <v>1806.8732222548799</v>
      </c>
      <c r="O37" s="70">
        <v>1674.8142451348299</v>
      </c>
      <c r="P37" s="70">
        <v>1702.5737061085799</v>
      </c>
      <c r="Q37" s="70">
        <v>1907.96261294494</v>
      </c>
      <c r="R37" s="70">
        <v>1785.91858753103</v>
      </c>
      <c r="S37" s="70">
        <v>1749.7921154373</v>
      </c>
      <c r="T37" s="70">
        <v>1711.7699578274</v>
      </c>
      <c r="U37" s="70">
        <v>1482.7205007380301</v>
      </c>
      <c r="V37" s="70">
        <v>1294.8722503971001</v>
      </c>
      <c r="W37" s="70">
        <v>1386.96423982325</v>
      </c>
      <c r="X37" s="70">
        <v>1320.4035298966801</v>
      </c>
      <c r="Y37" s="70">
        <v>1215.50378007784</v>
      </c>
      <c r="Z37" s="70">
        <v>1462.5628447490401</v>
      </c>
      <c r="AA37" s="70">
        <v>1498.24575619917</v>
      </c>
      <c r="AB37" s="70">
        <v>1529.4249277604899</v>
      </c>
      <c r="AC37" s="70">
        <v>1670.1047587693899</v>
      </c>
      <c r="AD37" s="70">
        <v>1752.68820031571</v>
      </c>
      <c r="AE37" s="70">
        <v>1614.7181648251401</v>
      </c>
      <c r="AF37" s="70">
        <v>1572.9057926447499</v>
      </c>
      <c r="AG37" s="70">
        <v>1477.67575574483</v>
      </c>
      <c r="AH37" s="70">
        <v>1590.3563496665799</v>
      </c>
      <c r="AI37" s="70">
        <v>1557.4702255599</v>
      </c>
      <c r="AJ37" s="70">
        <v>1438.01839783574</v>
      </c>
      <c r="AK37" s="70">
        <v>1320.3264735523101</v>
      </c>
      <c r="AL37" s="70">
        <v>1335.1792054668699</v>
      </c>
      <c r="AM37" s="70">
        <v>1430.39837925918</v>
      </c>
      <c r="AN37" s="70">
        <v>1402.3283728223601</v>
      </c>
      <c r="AO37" s="70">
        <v>1478.16435189342</v>
      </c>
      <c r="AP37" s="70">
        <v>1286.6720900805999</v>
      </c>
      <c r="AQ37" s="70">
        <v>1254.58308972123</v>
      </c>
      <c r="AR37" s="70">
        <v>1252.65510523337</v>
      </c>
      <c r="AS37" s="70">
        <v>1238.05488554265</v>
      </c>
      <c r="AT37" s="70">
        <v>1283.0784435252699</v>
      </c>
      <c r="AU37" s="70">
        <v>1370.3855474643301</v>
      </c>
      <c r="AV37" s="70">
        <v>1311.20555479113</v>
      </c>
      <c r="AW37" s="70">
        <v>1355.53338093514</v>
      </c>
      <c r="AX37" s="70">
        <v>1369.5032036366299</v>
      </c>
      <c r="AY37" s="70">
        <v>1563.7414417348</v>
      </c>
      <c r="AZ37" s="70">
        <v>1520.1897014895001</v>
      </c>
      <c r="BA37" s="70">
        <v>1443.2726241405801</v>
      </c>
      <c r="BB37" s="70">
        <v>1539.3131404440601</v>
      </c>
      <c r="BC37" s="70">
        <v>1567.9074878290801</v>
      </c>
      <c r="BD37" s="70">
        <v>1566.1152836757699</v>
      </c>
      <c r="BE37" s="70">
        <v>1525.8443352234101</v>
      </c>
      <c r="BF37" s="70">
        <v>1411.1193866946501</v>
      </c>
      <c r="BG37" s="70">
        <v>1407.9936589229401</v>
      </c>
      <c r="BH37" s="70">
        <v>1537.19656295297</v>
      </c>
      <c r="BI37" s="70">
        <v>1569.32021715668</v>
      </c>
      <c r="BJ37" s="70">
        <v>1498.03700354021</v>
      </c>
      <c r="BK37" s="70">
        <v>1499.5645672369701</v>
      </c>
      <c r="BL37" s="70">
        <v>1512.45174721598</v>
      </c>
      <c r="BM37" s="70">
        <v>1313.0861041815299</v>
      </c>
      <c r="BN37" s="70">
        <v>537.48292738005205</v>
      </c>
      <c r="BO37" s="70">
        <v>1286.4770853581199</v>
      </c>
      <c r="BP37" s="70">
        <v>1352.26244792546</v>
      </c>
      <c r="BQ37" s="70">
        <v>1422.0155075105699</v>
      </c>
      <c r="BR37" s="70">
        <v>1459.7251928016501</v>
      </c>
      <c r="BS37" s="70">
        <v>1395.75143129245</v>
      </c>
      <c r="BT37" s="70">
        <v>1425.4639701449</v>
      </c>
      <c r="BU37" s="70">
        <v>1471.8634674370901</v>
      </c>
      <c r="BV37" s="70">
        <v>1316.7839205487101</v>
      </c>
      <c r="BW37" s="70">
        <v>1353.71095515804</v>
      </c>
      <c r="BX37" s="70">
        <v>1402.34200609702</v>
      </c>
      <c r="BY37" s="70">
        <v>1386.59373415391</v>
      </c>
      <c r="BZ37" s="70">
        <v>1361.3946058628401</v>
      </c>
      <c r="CA37" s="70">
        <v>1291.6984830486899</v>
      </c>
      <c r="CB37" s="70">
        <v>1311.361619965</v>
      </c>
    </row>
    <row r="38" spans="3:80" x14ac:dyDescent="0.25">
      <c r="C38" s="69" t="s">
        <v>106</v>
      </c>
      <c r="D38" s="69" t="s">
        <v>107</v>
      </c>
      <c r="E38" s="70">
        <v>628.82839139998896</v>
      </c>
      <c r="F38" s="70">
        <v>573.11794929079701</v>
      </c>
      <c r="G38" s="70">
        <v>652.09573485061901</v>
      </c>
      <c r="H38" s="70">
        <v>643.84406571272302</v>
      </c>
      <c r="I38" s="70">
        <v>633.87144945553496</v>
      </c>
      <c r="J38" s="70">
        <v>666.83410117463495</v>
      </c>
      <c r="K38" s="70">
        <v>745.44210021834499</v>
      </c>
      <c r="L38" s="70">
        <v>778.01594090144499</v>
      </c>
      <c r="M38" s="70">
        <v>739.11414558351498</v>
      </c>
      <c r="N38" s="70">
        <v>782.03774201908004</v>
      </c>
      <c r="O38" s="70">
        <v>673.89030614996602</v>
      </c>
      <c r="P38" s="70">
        <v>720.14854015516005</v>
      </c>
      <c r="Q38" s="70">
        <v>766.06623903285094</v>
      </c>
      <c r="R38" s="70">
        <v>746.84006525543703</v>
      </c>
      <c r="S38" s="70">
        <v>631.95074488401099</v>
      </c>
      <c r="T38" s="70">
        <v>686.85475530589201</v>
      </c>
      <c r="U38" s="70">
        <v>538.77542045955897</v>
      </c>
      <c r="V38" s="70">
        <v>520.95451567672603</v>
      </c>
      <c r="W38" s="70">
        <v>466.19781421456099</v>
      </c>
      <c r="X38" s="70">
        <v>541.42748728549702</v>
      </c>
      <c r="Y38" s="70">
        <v>532.29807447436201</v>
      </c>
      <c r="Z38" s="70">
        <v>574.55587882641703</v>
      </c>
      <c r="AA38" s="70">
        <v>628.70914404742496</v>
      </c>
      <c r="AB38" s="70">
        <v>633.15338361179101</v>
      </c>
      <c r="AC38" s="70">
        <v>667.31254478745802</v>
      </c>
      <c r="AD38" s="70">
        <v>684.92772283198099</v>
      </c>
      <c r="AE38" s="70">
        <v>669.705955935833</v>
      </c>
      <c r="AF38" s="70">
        <v>657.94056992753406</v>
      </c>
      <c r="AG38" s="70">
        <v>653.12356369111205</v>
      </c>
      <c r="AH38" s="70">
        <v>549.49057826425201</v>
      </c>
      <c r="AI38" s="70">
        <v>626.79291042615898</v>
      </c>
      <c r="AJ38" s="70">
        <v>592.88956369130904</v>
      </c>
      <c r="AK38" s="70">
        <v>681.21522052733303</v>
      </c>
      <c r="AL38" s="70">
        <v>711.065572757979</v>
      </c>
      <c r="AM38" s="70">
        <v>644.102119596281</v>
      </c>
      <c r="AN38" s="70">
        <v>614.06603953477804</v>
      </c>
      <c r="AO38" s="70">
        <v>575.49363708026897</v>
      </c>
      <c r="AP38" s="70">
        <v>548.75560978075498</v>
      </c>
      <c r="AQ38" s="70">
        <v>577.61237960793596</v>
      </c>
      <c r="AR38" s="70">
        <v>628.75917199330502</v>
      </c>
      <c r="AS38" s="70">
        <v>695.060209761593</v>
      </c>
      <c r="AT38" s="70">
        <v>1089.17925268626</v>
      </c>
      <c r="AU38" s="70">
        <v>960.15753567945296</v>
      </c>
      <c r="AV38" s="70">
        <v>855.43587772077399</v>
      </c>
      <c r="AW38" s="70">
        <v>836.96858792052501</v>
      </c>
      <c r="AX38" s="70">
        <v>994.61734158388299</v>
      </c>
      <c r="AY38" s="70">
        <v>1022.19905040404</v>
      </c>
      <c r="AZ38" s="70">
        <v>965.69040220885904</v>
      </c>
      <c r="BA38" s="70">
        <v>711.685976024051</v>
      </c>
      <c r="BB38" s="70">
        <v>690.29549352510605</v>
      </c>
      <c r="BC38" s="70">
        <v>724.80716473839595</v>
      </c>
      <c r="BD38" s="70">
        <v>716.06995606631699</v>
      </c>
      <c r="BE38" s="70">
        <v>658.87249431463204</v>
      </c>
      <c r="BF38" s="70">
        <v>699.66198733045496</v>
      </c>
      <c r="BG38" s="70">
        <v>788.84705583529399</v>
      </c>
      <c r="BH38" s="70">
        <v>817.472904198631</v>
      </c>
      <c r="BI38" s="70">
        <v>807.505125210605</v>
      </c>
      <c r="BJ38" s="70">
        <v>811.41811887095503</v>
      </c>
      <c r="BK38" s="70">
        <v>721.04270597430002</v>
      </c>
      <c r="BL38" s="70">
        <v>812.39234665089396</v>
      </c>
      <c r="BM38" s="70">
        <v>817.543948562786</v>
      </c>
      <c r="BN38" s="70">
        <v>585.63204680164404</v>
      </c>
      <c r="BO38" s="70">
        <v>723.313363207875</v>
      </c>
      <c r="BP38" s="70">
        <v>640.88960873998599</v>
      </c>
      <c r="BQ38" s="70">
        <v>656.53695546231199</v>
      </c>
      <c r="BR38" s="70">
        <v>708.51500050965797</v>
      </c>
      <c r="BS38" s="70">
        <v>924.20362257622503</v>
      </c>
      <c r="BT38" s="70">
        <v>829.70273486510905</v>
      </c>
      <c r="BU38" s="70">
        <v>921.21293452797295</v>
      </c>
      <c r="BV38" s="70">
        <v>826.12260637797306</v>
      </c>
      <c r="BW38" s="70">
        <v>781.68951618597498</v>
      </c>
      <c r="BX38" s="70">
        <v>850.76293768962603</v>
      </c>
      <c r="BY38" s="70">
        <v>792.01222691120199</v>
      </c>
      <c r="BZ38" s="70">
        <v>688.76575371003503</v>
      </c>
      <c r="CA38" s="70">
        <v>585.53844185334196</v>
      </c>
      <c r="CB38" s="70">
        <v>626.02084153780595</v>
      </c>
    </row>
    <row r="39" spans="3:80" x14ac:dyDescent="0.25">
      <c r="C39" s="69" t="s">
        <v>108</v>
      </c>
      <c r="D39" s="69" t="s">
        <v>12</v>
      </c>
      <c r="E39" s="70">
        <v>379.45481480738499</v>
      </c>
      <c r="F39" s="70">
        <v>475.81716850397999</v>
      </c>
      <c r="G39" s="70">
        <v>439.41566614470599</v>
      </c>
      <c r="H39" s="70">
        <v>443.89260553821799</v>
      </c>
      <c r="I39" s="70">
        <v>466.44246460759098</v>
      </c>
      <c r="J39" s="70">
        <v>442.41658745501798</v>
      </c>
      <c r="K39" s="70">
        <v>455.18932979516597</v>
      </c>
      <c r="L39" s="70">
        <v>489.52249305841502</v>
      </c>
      <c r="M39" s="70">
        <v>511.353941363991</v>
      </c>
      <c r="N39" s="70">
        <v>540.09066887413201</v>
      </c>
      <c r="O39" s="70">
        <v>523.94449759517602</v>
      </c>
      <c r="P39" s="70">
        <v>460.06019925069398</v>
      </c>
      <c r="Q39" s="70">
        <v>493.21864129973898</v>
      </c>
      <c r="R39" s="70">
        <v>486.58400047943098</v>
      </c>
      <c r="S39" s="70">
        <v>458.804250541633</v>
      </c>
      <c r="T39" s="70">
        <v>480.07725389879403</v>
      </c>
      <c r="U39" s="70">
        <v>437.82037166467501</v>
      </c>
      <c r="V39" s="70">
        <v>423.20252636622001</v>
      </c>
      <c r="W39" s="70">
        <v>430.464610251799</v>
      </c>
      <c r="X39" s="70">
        <v>394.40501554167901</v>
      </c>
      <c r="Y39" s="70">
        <v>501.65234878733497</v>
      </c>
      <c r="Z39" s="70">
        <v>459.13784031281398</v>
      </c>
      <c r="AA39" s="70">
        <v>514.47695367134202</v>
      </c>
      <c r="AB39" s="70">
        <v>525.24000310835902</v>
      </c>
      <c r="AC39" s="70">
        <v>579.49536809127699</v>
      </c>
      <c r="AD39" s="70">
        <v>576.41059940213597</v>
      </c>
      <c r="AE39" s="70">
        <v>502.48721963837198</v>
      </c>
      <c r="AF39" s="70">
        <v>518.46775386115996</v>
      </c>
      <c r="AG39" s="70">
        <v>467.78799404372899</v>
      </c>
      <c r="AH39" s="70">
        <v>478.79676243921199</v>
      </c>
      <c r="AI39" s="70">
        <v>504.49396716210998</v>
      </c>
      <c r="AJ39" s="70">
        <v>621.24344421354999</v>
      </c>
      <c r="AK39" s="70">
        <v>686.859136217632</v>
      </c>
      <c r="AL39" s="70">
        <v>691.22331433124805</v>
      </c>
      <c r="AM39" s="70">
        <v>682.29965798930095</v>
      </c>
      <c r="AN39" s="70">
        <v>692.21935622871797</v>
      </c>
      <c r="AO39" s="70">
        <v>677.997501163126</v>
      </c>
      <c r="AP39" s="70">
        <v>655.02957831600395</v>
      </c>
      <c r="AQ39" s="70">
        <v>690.397063334466</v>
      </c>
      <c r="AR39" s="70">
        <v>704.95797025753996</v>
      </c>
      <c r="AS39" s="70">
        <v>722.57538988983697</v>
      </c>
      <c r="AT39" s="70">
        <v>804.70072447378504</v>
      </c>
      <c r="AU39" s="70">
        <v>746.08158008827797</v>
      </c>
      <c r="AV39" s="70">
        <v>658.12695684783603</v>
      </c>
      <c r="AW39" s="70">
        <v>606.78540450241201</v>
      </c>
      <c r="AX39" s="70">
        <v>607.59143172526603</v>
      </c>
      <c r="AY39" s="70">
        <v>669.41565245655102</v>
      </c>
      <c r="AZ39" s="70">
        <v>629.80097555371799</v>
      </c>
      <c r="BA39" s="70">
        <v>644.91247010469306</v>
      </c>
      <c r="BB39" s="70">
        <v>654.67165675282195</v>
      </c>
      <c r="BC39" s="70">
        <v>665.83844885642304</v>
      </c>
      <c r="BD39" s="70">
        <v>692.75731492185105</v>
      </c>
      <c r="BE39" s="70">
        <v>670.07053346763405</v>
      </c>
      <c r="BF39" s="70">
        <v>658.80859725068899</v>
      </c>
      <c r="BG39" s="70">
        <v>622.97937179522796</v>
      </c>
      <c r="BH39" s="70">
        <v>577.39137524883404</v>
      </c>
      <c r="BI39" s="70">
        <v>580.42529711808697</v>
      </c>
      <c r="BJ39" s="70">
        <v>586.571335985671</v>
      </c>
      <c r="BK39" s="70">
        <v>608.44454495734999</v>
      </c>
      <c r="BL39" s="70">
        <v>646.59195582194104</v>
      </c>
      <c r="BM39" s="70">
        <v>638.43819350626597</v>
      </c>
      <c r="BN39" s="70">
        <v>504.68051178787402</v>
      </c>
      <c r="BO39" s="70">
        <v>701.13359712981605</v>
      </c>
      <c r="BP39" s="70">
        <v>805.35881948143003</v>
      </c>
      <c r="BQ39" s="70">
        <v>852.70020478216395</v>
      </c>
      <c r="BR39" s="70">
        <v>926.12823429712603</v>
      </c>
      <c r="BS39" s="70">
        <v>902.13172704963995</v>
      </c>
      <c r="BT39" s="70">
        <v>905.77449425243105</v>
      </c>
      <c r="BU39" s="70">
        <v>949.263007199659</v>
      </c>
      <c r="BV39" s="70">
        <v>914.71314620573105</v>
      </c>
      <c r="BW39" s="70">
        <v>944.40728169225395</v>
      </c>
      <c r="BX39" s="70">
        <v>929.623315394212</v>
      </c>
      <c r="BY39" s="70">
        <v>860.97624245964198</v>
      </c>
      <c r="BZ39" s="70">
        <v>733.48958933867198</v>
      </c>
      <c r="CA39" s="70">
        <v>670.92217437908596</v>
      </c>
      <c r="CB39" s="70">
        <v>596.80073060800396</v>
      </c>
    </row>
    <row r="40" spans="3:80" x14ac:dyDescent="0.25">
      <c r="C40" s="69" t="s">
        <v>109</v>
      </c>
      <c r="D40" s="69" t="s">
        <v>13</v>
      </c>
      <c r="E40" s="70">
        <v>71.5305171184946</v>
      </c>
      <c r="F40" s="70">
        <v>71.248804412415694</v>
      </c>
      <c r="G40" s="70">
        <v>77.036952806492593</v>
      </c>
      <c r="H40" s="70">
        <v>98.274435074200795</v>
      </c>
      <c r="I40" s="70">
        <v>73.783637347162696</v>
      </c>
      <c r="J40" s="70">
        <v>75.6956172815689</v>
      </c>
      <c r="K40" s="70">
        <v>82.456662539554799</v>
      </c>
      <c r="L40" s="70">
        <v>72.788349557376804</v>
      </c>
      <c r="M40" s="70">
        <v>74.966668591016401</v>
      </c>
      <c r="N40" s="70">
        <v>72.732832704110706</v>
      </c>
      <c r="O40" s="70">
        <v>99.725829073417799</v>
      </c>
      <c r="P40" s="70">
        <v>98.910109840215497</v>
      </c>
      <c r="Q40" s="70">
        <v>95.789065685233595</v>
      </c>
      <c r="R40" s="70">
        <v>82.682641343814794</v>
      </c>
      <c r="S40" s="70">
        <v>69.738264852819896</v>
      </c>
      <c r="T40" s="70">
        <v>90.508729558135698</v>
      </c>
      <c r="U40" s="70">
        <v>75.994576265086593</v>
      </c>
      <c r="V40" s="70">
        <v>73.758572181741599</v>
      </c>
      <c r="W40" s="70">
        <v>82.388907744411895</v>
      </c>
      <c r="X40" s="70">
        <v>86.381691909745498</v>
      </c>
      <c r="Y40" s="70">
        <v>84.486542936002493</v>
      </c>
      <c r="Z40" s="70">
        <v>113.839974126795</v>
      </c>
      <c r="AA40" s="70">
        <v>130.134021873938</v>
      </c>
      <c r="AB40" s="70">
        <v>121.420556822191</v>
      </c>
      <c r="AC40" s="70">
        <v>111.00121316276</v>
      </c>
      <c r="AD40" s="70">
        <v>128.288427745712</v>
      </c>
      <c r="AE40" s="70">
        <v>117.69134647595099</v>
      </c>
      <c r="AF40" s="70">
        <v>115.97650466848999</v>
      </c>
      <c r="AG40" s="70">
        <v>137.91847972046401</v>
      </c>
      <c r="AH40" s="70">
        <v>127.616049119211</v>
      </c>
      <c r="AI40" s="70">
        <v>105.545150804606</v>
      </c>
      <c r="AJ40" s="70">
        <v>110.916489812826</v>
      </c>
      <c r="AK40" s="70">
        <v>130.878126697781</v>
      </c>
      <c r="AL40" s="70">
        <v>123.49816926118601</v>
      </c>
      <c r="AM40" s="70">
        <v>128.70752697512799</v>
      </c>
      <c r="AN40" s="70">
        <v>118.374633348714</v>
      </c>
      <c r="AO40" s="70">
        <v>106.89140974635799</v>
      </c>
      <c r="AP40" s="70">
        <v>110.25283107682699</v>
      </c>
      <c r="AQ40" s="70">
        <v>147.39970756206699</v>
      </c>
      <c r="AR40" s="70">
        <v>157.06908720538499</v>
      </c>
      <c r="AS40" s="70">
        <v>162.43031345560499</v>
      </c>
      <c r="AT40" s="70">
        <v>173.70434082235801</v>
      </c>
      <c r="AU40" s="70">
        <v>151.64765546626401</v>
      </c>
      <c r="AV40" s="70">
        <v>158.15370449481301</v>
      </c>
      <c r="AW40" s="70">
        <v>182.00869690956301</v>
      </c>
      <c r="AX40" s="70">
        <v>173.87932371773701</v>
      </c>
      <c r="AY40" s="70">
        <v>141.928158098284</v>
      </c>
      <c r="AZ40" s="70">
        <v>128.99064111255399</v>
      </c>
      <c r="BA40" s="70">
        <v>112.727045625838</v>
      </c>
      <c r="BB40" s="70">
        <v>120.466025839338</v>
      </c>
      <c r="BC40" s="70">
        <v>132.14763893282</v>
      </c>
      <c r="BD40" s="70">
        <v>140.01566046616401</v>
      </c>
      <c r="BE40" s="70">
        <v>139.03424926091</v>
      </c>
      <c r="BF40" s="70">
        <v>166.20347292725501</v>
      </c>
      <c r="BG40" s="70">
        <v>163.44016602284199</v>
      </c>
      <c r="BH40" s="70">
        <v>158.389408034984</v>
      </c>
      <c r="BI40" s="70">
        <v>190.13712272442399</v>
      </c>
      <c r="BJ40" s="70">
        <v>181.87819456567999</v>
      </c>
      <c r="BK40" s="70">
        <v>153.06842518699</v>
      </c>
      <c r="BL40" s="70">
        <v>161.50557249402701</v>
      </c>
      <c r="BM40" s="70">
        <v>143.36375648523901</v>
      </c>
      <c r="BN40" s="70">
        <v>45.0644748767293</v>
      </c>
      <c r="BO40" s="70">
        <v>64.569385532610397</v>
      </c>
      <c r="BP40" s="70">
        <v>50.026510468860501</v>
      </c>
      <c r="BQ40" s="70">
        <v>49.661460751570701</v>
      </c>
      <c r="BR40" s="70">
        <v>54.172666581406702</v>
      </c>
      <c r="BS40" s="70">
        <v>106.098757946565</v>
      </c>
      <c r="BT40" s="70">
        <v>109.128061902257</v>
      </c>
      <c r="BU40" s="70">
        <v>119.319416631214</v>
      </c>
      <c r="BV40" s="70">
        <v>151.026711854506</v>
      </c>
      <c r="BW40" s="70">
        <v>142.81952346668001</v>
      </c>
      <c r="BX40" s="70">
        <v>141.038873411694</v>
      </c>
      <c r="BY40" s="70">
        <v>150.572666515647</v>
      </c>
      <c r="BZ40" s="70">
        <v>147.26187567471001</v>
      </c>
      <c r="CA40" s="70">
        <v>182.10905539136601</v>
      </c>
      <c r="CB40" s="70">
        <v>164.30194003004999</v>
      </c>
    </row>
    <row r="41" spans="3:80" x14ac:dyDescent="0.25">
      <c r="C41" s="69" t="s">
        <v>110</v>
      </c>
      <c r="D41" s="69" t="s">
        <v>14</v>
      </c>
      <c r="E41" s="70">
        <v>42.009113258712297</v>
      </c>
      <c r="F41" s="70">
        <v>26.474468455341501</v>
      </c>
      <c r="G41" s="70">
        <v>16.865555507883599</v>
      </c>
      <c r="H41" s="70">
        <v>34.345301194192302</v>
      </c>
      <c r="I41" s="70">
        <v>27.269439795344599</v>
      </c>
      <c r="J41" s="70">
        <v>21.092101677174799</v>
      </c>
      <c r="K41" s="70">
        <v>25.337504068579602</v>
      </c>
      <c r="L41" s="70">
        <v>20.9001291453656</v>
      </c>
      <c r="M41" s="70">
        <v>18.921203241774201</v>
      </c>
      <c r="N41" s="70">
        <v>22.052720587316401</v>
      </c>
      <c r="O41" s="70" t="s">
        <v>316</v>
      </c>
      <c r="P41" s="70">
        <v>17.084171011449801</v>
      </c>
      <c r="Q41" s="70" t="s">
        <v>316</v>
      </c>
      <c r="R41" s="70">
        <v>13.7466229300541</v>
      </c>
      <c r="S41" s="70">
        <v>16.459161266633998</v>
      </c>
      <c r="T41" s="70">
        <v>14.8811685636643</v>
      </c>
      <c r="U41" s="70" t="s">
        <v>316</v>
      </c>
      <c r="V41" s="70">
        <v>10.9831800303414</v>
      </c>
      <c r="W41" s="70">
        <v>12.785031043858501</v>
      </c>
      <c r="X41" s="70">
        <v>10.393775720642701</v>
      </c>
      <c r="Y41" s="70">
        <v>10.5214086537322</v>
      </c>
      <c r="Z41" s="70" t="s">
        <v>316</v>
      </c>
      <c r="AA41" s="70">
        <v>10.846042819757299</v>
      </c>
      <c r="AB41" s="70">
        <v>13.9598802068093</v>
      </c>
      <c r="AC41" s="70" t="s">
        <v>316</v>
      </c>
      <c r="AD41" s="70">
        <v>28.362718362510599</v>
      </c>
      <c r="AE41" s="70">
        <v>19.3363078480523</v>
      </c>
      <c r="AF41" s="70">
        <v>21.0894092402254</v>
      </c>
      <c r="AG41" s="70">
        <v>22.245563100951902</v>
      </c>
      <c r="AH41" s="70">
        <v>25.584342228037499</v>
      </c>
      <c r="AI41" s="70">
        <v>25.799602523153201</v>
      </c>
      <c r="AJ41" s="70">
        <v>24.3358437485835</v>
      </c>
      <c r="AK41" s="70">
        <v>30.706063330978299</v>
      </c>
      <c r="AL41" s="70">
        <v>26.209619077568199</v>
      </c>
      <c r="AM41" s="70">
        <v>34.119065934525899</v>
      </c>
      <c r="AN41" s="70">
        <v>28.5018288948609</v>
      </c>
      <c r="AO41" s="70">
        <v>31.515829189032399</v>
      </c>
      <c r="AP41" s="70">
        <v>13.541842303052301</v>
      </c>
      <c r="AQ41" s="70">
        <v>17.176991451835299</v>
      </c>
      <c r="AR41" s="70" t="s">
        <v>316</v>
      </c>
      <c r="AS41" s="70">
        <v>7.7802780283247497</v>
      </c>
      <c r="AT41" s="70">
        <v>5.3343895575923703</v>
      </c>
      <c r="AU41" s="70">
        <v>6.3723301168134396</v>
      </c>
      <c r="AV41" s="70" t="s">
        <v>316</v>
      </c>
      <c r="AW41" s="70" t="s">
        <v>316</v>
      </c>
      <c r="AX41" s="70" t="s">
        <v>316</v>
      </c>
      <c r="AY41" s="70" t="s">
        <v>316</v>
      </c>
      <c r="AZ41" s="70">
        <v>8.3754402673159802</v>
      </c>
      <c r="BA41" s="70">
        <v>11.8648903386852</v>
      </c>
      <c r="BB41" s="70">
        <v>13.8287124224957</v>
      </c>
      <c r="BC41" s="70">
        <v>15.363125368289399</v>
      </c>
      <c r="BD41" s="70">
        <v>16.140827034937399</v>
      </c>
      <c r="BE41" s="70">
        <v>20.991673277338101</v>
      </c>
      <c r="BF41" s="70">
        <v>17.447418235159098</v>
      </c>
      <c r="BG41" s="70">
        <v>15.5434903971849</v>
      </c>
      <c r="BH41" s="70">
        <v>12.867721524968401</v>
      </c>
      <c r="BI41" s="70">
        <v>11.0019168813402</v>
      </c>
      <c r="BJ41" s="70">
        <v>11.046361359178499</v>
      </c>
      <c r="BK41" s="70">
        <v>13.8749603550001</v>
      </c>
      <c r="BL41" s="70">
        <v>16.293878179164199</v>
      </c>
      <c r="BM41" s="70">
        <v>20.378016210047299</v>
      </c>
      <c r="BN41" s="70">
        <v>18.059332733441501</v>
      </c>
      <c r="BO41" s="70">
        <v>21.0491823117836</v>
      </c>
      <c r="BP41" s="70">
        <v>20.9993666289235</v>
      </c>
      <c r="BQ41" s="70">
        <v>18.881824179262701</v>
      </c>
      <c r="BR41" s="70">
        <v>19.717182590483901</v>
      </c>
      <c r="BS41" s="70">
        <v>24.386814735696301</v>
      </c>
      <c r="BT41" s="70">
        <v>27.7966762452895</v>
      </c>
      <c r="BU41" s="70">
        <v>26.323844041506199</v>
      </c>
      <c r="BV41" s="70">
        <v>22.210904627908398</v>
      </c>
      <c r="BW41" s="70">
        <v>17.7832502828788</v>
      </c>
      <c r="BX41" s="70">
        <v>13.8102473646506</v>
      </c>
      <c r="BY41" s="70">
        <v>16.824736810350899</v>
      </c>
      <c r="BZ41" s="70">
        <v>18.2084050061871</v>
      </c>
      <c r="CA41" s="70">
        <v>18.6033248209622</v>
      </c>
      <c r="CB41" s="70">
        <v>18.231237777277101</v>
      </c>
    </row>
    <row r="42" spans="3:80" x14ac:dyDescent="0.25">
      <c r="C42" s="69" t="s">
        <v>111</v>
      </c>
      <c r="D42" s="69" t="s">
        <v>112</v>
      </c>
      <c r="E42" s="70">
        <v>83.181220630533602</v>
      </c>
      <c r="F42" s="70">
        <v>72.703419172293906</v>
      </c>
      <c r="G42" s="70">
        <v>86.723456173626005</v>
      </c>
      <c r="H42" s="70">
        <v>77.369016058316802</v>
      </c>
      <c r="I42" s="70">
        <v>95.186232401625801</v>
      </c>
      <c r="J42" s="70">
        <v>89.351712434825203</v>
      </c>
      <c r="K42" s="70">
        <v>114.078021491634</v>
      </c>
      <c r="L42" s="70">
        <v>125.263787157781</v>
      </c>
      <c r="M42" s="70">
        <v>123.905039530081</v>
      </c>
      <c r="N42" s="70">
        <v>122.26518276607599</v>
      </c>
      <c r="O42" s="70">
        <v>105.508267927164</v>
      </c>
      <c r="P42" s="70">
        <v>116.779185150155</v>
      </c>
      <c r="Q42" s="70">
        <v>84.2096800608888</v>
      </c>
      <c r="R42" s="70">
        <v>86.821604307687593</v>
      </c>
      <c r="S42" s="70">
        <v>83.111179404604499</v>
      </c>
      <c r="T42" s="70">
        <v>82.232120313196006</v>
      </c>
      <c r="U42" s="70">
        <v>80.181552028079096</v>
      </c>
      <c r="V42" s="70">
        <v>69.130155314234202</v>
      </c>
      <c r="W42" s="70">
        <v>65.8606425123115</v>
      </c>
      <c r="X42" s="70">
        <v>73.9751342682695</v>
      </c>
      <c r="Y42" s="70">
        <v>84.208421096113298</v>
      </c>
      <c r="Z42" s="70">
        <v>93.177852265915604</v>
      </c>
      <c r="AA42" s="70">
        <v>81.260349497966303</v>
      </c>
      <c r="AB42" s="70">
        <v>95.388584608777194</v>
      </c>
      <c r="AC42" s="70">
        <v>100.14832555921799</v>
      </c>
      <c r="AD42" s="70">
        <v>107.935011734771</v>
      </c>
      <c r="AE42" s="70">
        <v>108.476076982834</v>
      </c>
      <c r="AF42" s="70">
        <v>107.355138742752</v>
      </c>
      <c r="AG42" s="70">
        <v>110.921830428923</v>
      </c>
      <c r="AH42" s="70">
        <v>114.560993056789</v>
      </c>
      <c r="AI42" s="70">
        <v>120.608460107817</v>
      </c>
      <c r="AJ42" s="70">
        <v>114.38989389859501</v>
      </c>
      <c r="AK42" s="70">
        <v>123.556281662475</v>
      </c>
      <c r="AL42" s="70">
        <v>110.96407791298201</v>
      </c>
      <c r="AM42" s="70">
        <v>123.831683028306</v>
      </c>
      <c r="AN42" s="70">
        <v>142.053840698275</v>
      </c>
      <c r="AO42" s="70">
        <v>147.81785639851699</v>
      </c>
      <c r="AP42" s="70">
        <v>132.83870164856799</v>
      </c>
      <c r="AQ42" s="70">
        <v>144.97243293371301</v>
      </c>
      <c r="AR42" s="70">
        <v>106.91117959403699</v>
      </c>
      <c r="AS42" s="70">
        <v>119.133614240331</v>
      </c>
      <c r="AT42" s="70">
        <v>152.33351758947501</v>
      </c>
      <c r="AU42" s="70">
        <v>133.42697378053899</v>
      </c>
      <c r="AV42" s="70">
        <v>129.10785379901799</v>
      </c>
      <c r="AW42" s="70">
        <v>104.6964576482</v>
      </c>
      <c r="AX42" s="70">
        <v>129.03385533564801</v>
      </c>
      <c r="AY42" s="70">
        <v>106.815867004445</v>
      </c>
      <c r="AZ42" s="70">
        <v>141.559006710879</v>
      </c>
      <c r="BA42" s="70">
        <v>116.826565150504</v>
      </c>
      <c r="BB42" s="70">
        <v>105.261334238438</v>
      </c>
      <c r="BC42" s="70">
        <v>119.38203992473299</v>
      </c>
      <c r="BD42" s="70">
        <v>117.340731707675</v>
      </c>
      <c r="BE42" s="70">
        <v>114.430148216666</v>
      </c>
      <c r="BF42" s="70">
        <v>109.54175335538601</v>
      </c>
      <c r="BG42" s="70">
        <v>115.55779742882</v>
      </c>
      <c r="BH42" s="70">
        <v>133.35057780011999</v>
      </c>
      <c r="BI42" s="70">
        <v>137.96878536084699</v>
      </c>
      <c r="BJ42" s="70">
        <v>138.41611343230099</v>
      </c>
      <c r="BK42" s="70">
        <v>154.25803721363599</v>
      </c>
      <c r="BL42" s="70">
        <v>153.85810949442501</v>
      </c>
      <c r="BM42" s="70">
        <v>136.97141339155999</v>
      </c>
      <c r="BN42" s="70">
        <v>86.572752186566703</v>
      </c>
      <c r="BO42" s="70">
        <v>122.49028399496601</v>
      </c>
      <c r="BP42" s="70">
        <v>139.32232579891399</v>
      </c>
      <c r="BQ42" s="70">
        <v>149.22665598300301</v>
      </c>
      <c r="BR42" s="70">
        <v>149.36107856907901</v>
      </c>
      <c r="BS42" s="70">
        <v>155.949251549845</v>
      </c>
      <c r="BT42" s="70">
        <v>162.03071403338299</v>
      </c>
      <c r="BU42" s="70">
        <v>149.844031782809</v>
      </c>
      <c r="BV42" s="70">
        <v>138.14212126647499</v>
      </c>
      <c r="BW42" s="70">
        <v>118.60231059393</v>
      </c>
      <c r="BX42" s="70">
        <v>103.547740251541</v>
      </c>
      <c r="BY42" s="70">
        <v>104.591153115016</v>
      </c>
      <c r="BZ42" s="70">
        <v>94.594067789975895</v>
      </c>
      <c r="CA42" s="70">
        <v>98.392455200324704</v>
      </c>
      <c r="CB42" s="70">
        <v>96.035432887023802</v>
      </c>
    </row>
    <row r="43" spans="3:80" x14ac:dyDescent="0.25">
      <c r="C43" s="69" t="s">
        <v>113</v>
      </c>
      <c r="D43" s="69" t="s">
        <v>114</v>
      </c>
      <c r="E43" s="70">
        <v>29.744343447843502</v>
      </c>
      <c r="F43" s="70">
        <v>28.4413803204123</v>
      </c>
      <c r="G43" s="70">
        <v>30.873119924070998</v>
      </c>
      <c r="H43" s="70">
        <v>30.664732544768</v>
      </c>
      <c r="I43" s="70">
        <v>24.92269030324</v>
      </c>
      <c r="J43" s="70">
        <v>26.074926526728699</v>
      </c>
      <c r="K43" s="70">
        <v>26.431856317012599</v>
      </c>
      <c r="L43" s="70">
        <v>25.511798771877299</v>
      </c>
      <c r="M43" s="70">
        <v>15.9639361855888</v>
      </c>
      <c r="N43" s="70">
        <v>19.707722389359699</v>
      </c>
      <c r="O43" s="70">
        <v>29.339093608732799</v>
      </c>
      <c r="P43" s="70">
        <v>28.274324344716899</v>
      </c>
      <c r="Q43" s="70">
        <v>28.233557768245799</v>
      </c>
      <c r="R43" s="70">
        <v>26.5568926656901</v>
      </c>
      <c r="S43" s="70">
        <v>32.490932617362702</v>
      </c>
      <c r="T43" s="70">
        <v>36.049301080163701</v>
      </c>
      <c r="U43" s="70">
        <v>75.250259876964904</v>
      </c>
      <c r="V43" s="70">
        <v>66.946263471581204</v>
      </c>
      <c r="W43" s="70">
        <v>62.608964484631301</v>
      </c>
      <c r="X43" s="70">
        <v>54.4633285522359</v>
      </c>
      <c r="Y43" s="70">
        <v>51.656059606410203</v>
      </c>
      <c r="Z43" s="70">
        <v>46.021139142062601</v>
      </c>
      <c r="AA43" s="70">
        <v>40.159047977502702</v>
      </c>
      <c r="AB43" s="70">
        <v>54.398519102358698</v>
      </c>
      <c r="AC43" s="70">
        <v>60.205747134200998</v>
      </c>
      <c r="AD43" s="70">
        <v>64.8666838198519</v>
      </c>
      <c r="AE43" s="70">
        <v>55.516467444043002</v>
      </c>
      <c r="AF43" s="70">
        <v>64.8120918626297</v>
      </c>
      <c r="AG43" s="70">
        <v>71.673726661153793</v>
      </c>
      <c r="AH43" s="70">
        <v>81.250662848602403</v>
      </c>
      <c r="AI43" s="70">
        <v>73.321002317614301</v>
      </c>
      <c r="AJ43" s="70">
        <v>61.501966825490797</v>
      </c>
      <c r="AK43" s="70">
        <v>60.986124610252297</v>
      </c>
      <c r="AL43" s="70">
        <v>57.536905178552601</v>
      </c>
      <c r="AM43" s="70">
        <v>44.2482436572529</v>
      </c>
      <c r="AN43" s="70">
        <v>48.3911748693262</v>
      </c>
      <c r="AO43" s="70">
        <v>48.8089751544805</v>
      </c>
      <c r="AP43" s="70">
        <v>40.080645655501698</v>
      </c>
      <c r="AQ43" s="70">
        <v>31.757556190700502</v>
      </c>
      <c r="AR43" s="70">
        <v>37.524768847708998</v>
      </c>
      <c r="AS43" s="70">
        <v>38.077990787967302</v>
      </c>
      <c r="AT43" s="70">
        <v>41.3443522871125</v>
      </c>
      <c r="AU43" s="70">
        <v>47.0716546852641</v>
      </c>
      <c r="AV43" s="70">
        <v>48.991820332108702</v>
      </c>
      <c r="AW43" s="70">
        <v>48.352936015762097</v>
      </c>
      <c r="AX43" s="70">
        <v>53.4352678888743</v>
      </c>
      <c r="AY43" s="70">
        <v>51.559661800353297</v>
      </c>
      <c r="AZ43" s="70">
        <v>44.555670647077697</v>
      </c>
      <c r="BA43" s="70">
        <v>51.3449378414807</v>
      </c>
      <c r="BB43" s="70">
        <v>50.549503480098998</v>
      </c>
      <c r="BC43" s="70">
        <v>56.701475899246198</v>
      </c>
      <c r="BD43" s="70">
        <v>45.058086090185199</v>
      </c>
      <c r="BE43" s="70">
        <v>27.390316180056601</v>
      </c>
      <c r="BF43" s="70">
        <v>23.3316166222065</v>
      </c>
      <c r="BG43" s="70">
        <v>25.7210735421734</v>
      </c>
      <c r="BH43" s="70">
        <v>26.1145371793591</v>
      </c>
      <c r="BI43" s="70">
        <v>38.062488337644098</v>
      </c>
      <c r="BJ43" s="70">
        <v>46.430787353132601</v>
      </c>
      <c r="BK43" s="70">
        <v>44.205752996409899</v>
      </c>
      <c r="BL43" s="70">
        <v>46.256615035720699</v>
      </c>
      <c r="BM43" s="70">
        <v>44.2789115783334</v>
      </c>
      <c r="BN43" s="70">
        <v>33.9980435474058</v>
      </c>
      <c r="BO43" s="70">
        <v>47.115682140730101</v>
      </c>
      <c r="BP43" s="70">
        <v>46.567004373454701</v>
      </c>
      <c r="BQ43" s="70">
        <v>50.159531913255201</v>
      </c>
      <c r="BR43" s="70">
        <v>49.540943735957399</v>
      </c>
      <c r="BS43" s="70">
        <v>40.1927133723064</v>
      </c>
      <c r="BT43" s="70">
        <v>50.6044765337302</v>
      </c>
      <c r="BU43" s="70">
        <v>48.968596367547498</v>
      </c>
      <c r="BV43" s="70">
        <v>48.378538865990301</v>
      </c>
      <c r="BW43" s="70">
        <v>45.145560356412297</v>
      </c>
      <c r="BX43" s="70">
        <v>39.652981637092999</v>
      </c>
      <c r="BY43" s="70">
        <v>26.232750690115299</v>
      </c>
      <c r="BZ43" s="70">
        <v>23.191971920989602</v>
      </c>
      <c r="CA43" s="70">
        <v>25.417902243795499</v>
      </c>
      <c r="CB43" s="70">
        <v>24.4129232423277</v>
      </c>
    </row>
    <row r="44" spans="3:80" x14ac:dyDescent="0.25">
      <c r="C44" s="69" t="s">
        <v>115</v>
      </c>
      <c r="D44" s="69" t="s">
        <v>17</v>
      </c>
      <c r="E44" s="70">
        <v>526.86254597467803</v>
      </c>
      <c r="F44" s="70">
        <v>509.68148596759698</v>
      </c>
      <c r="G44" s="70">
        <v>486.58587755794701</v>
      </c>
      <c r="H44" s="70">
        <v>378.67474852520598</v>
      </c>
      <c r="I44" s="70">
        <v>441.734597474493</v>
      </c>
      <c r="J44" s="70">
        <v>483.29385265139598</v>
      </c>
      <c r="K44" s="70">
        <v>433.04509062653398</v>
      </c>
      <c r="L44" s="70">
        <v>507.05548811089301</v>
      </c>
      <c r="M44" s="70">
        <v>645.57722359476998</v>
      </c>
      <c r="N44" s="70">
        <v>604.84336944776203</v>
      </c>
      <c r="O44" s="70">
        <v>604.27924738584295</v>
      </c>
      <c r="P44" s="70">
        <v>570.836900382311</v>
      </c>
      <c r="Q44" s="70">
        <v>563.03273143546596</v>
      </c>
      <c r="R44" s="70">
        <v>544.46033057723605</v>
      </c>
      <c r="S44" s="70">
        <v>563.23157705789004</v>
      </c>
      <c r="T44" s="70">
        <v>560.12271496964797</v>
      </c>
      <c r="U44" s="70">
        <v>454.55682484765998</v>
      </c>
      <c r="V44" s="70">
        <v>500.73870297292802</v>
      </c>
      <c r="W44" s="70">
        <v>460.19580194581698</v>
      </c>
      <c r="X44" s="70">
        <v>446.35185584663702</v>
      </c>
      <c r="Y44" s="70">
        <v>478.62258407541401</v>
      </c>
      <c r="Z44" s="70">
        <v>507.61417513098598</v>
      </c>
      <c r="AA44" s="70">
        <v>564.57074745398097</v>
      </c>
      <c r="AB44" s="70">
        <v>521.14973254344204</v>
      </c>
      <c r="AC44" s="70">
        <v>539.16796802987199</v>
      </c>
      <c r="AD44" s="70">
        <v>550.56876345767705</v>
      </c>
      <c r="AE44" s="70">
        <v>598.41230332577902</v>
      </c>
      <c r="AF44" s="70">
        <v>610.39535676155799</v>
      </c>
      <c r="AG44" s="70">
        <v>645.14425941009995</v>
      </c>
      <c r="AH44" s="70">
        <v>647.72487324072097</v>
      </c>
      <c r="AI44" s="70">
        <v>662.03588929338696</v>
      </c>
      <c r="AJ44" s="70">
        <v>661.08978221095094</v>
      </c>
      <c r="AK44" s="70">
        <v>640.15155462273901</v>
      </c>
      <c r="AL44" s="70">
        <v>609.83058291289899</v>
      </c>
      <c r="AM44" s="70">
        <v>580.54585688811596</v>
      </c>
      <c r="AN44" s="70">
        <v>615.33213600930003</v>
      </c>
      <c r="AO44" s="70">
        <v>596.34071346105998</v>
      </c>
      <c r="AP44" s="70">
        <v>573.59444514881602</v>
      </c>
      <c r="AQ44" s="70">
        <v>522.223824458119</v>
      </c>
      <c r="AR44" s="70">
        <v>534.16129881463598</v>
      </c>
      <c r="AS44" s="70">
        <v>523.26729042668103</v>
      </c>
      <c r="AT44" s="70">
        <v>524.81628491173797</v>
      </c>
      <c r="AU44" s="70">
        <v>587.70923356903802</v>
      </c>
      <c r="AV44" s="70">
        <v>588.29343403945404</v>
      </c>
      <c r="AW44" s="70">
        <v>640.38705645860205</v>
      </c>
      <c r="AX44" s="70">
        <v>677.00535749869198</v>
      </c>
      <c r="AY44" s="70">
        <v>705.40484867530097</v>
      </c>
      <c r="AZ44" s="70">
        <v>758.98252357217405</v>
      </c>
      <c r="BA44" s="70">
        <v>795.83857925183304</v>
      </c>
      <c r="BB44" s="70">
        <v>881.48352249894504</v>
      </c>
      <c r="BC44" s="70">
        <v>921.338493073275</v>
      </c>
      <c r="BD44" s="70">
        <v>996.86764293825399</v>
      </c>
      <c r="BE44" s="70">
        <v>986.81281870555699</v>
      </c>
      <c r="BF44" s="70">
        <v>1005.59739493721</v>
      </c>
      <c r="BG44" s="70">
        <v>1057.3676692464401</v>
      </c>
      <c r="BH44" s="70">
        <v>1088.46263628829</v>
      </c>
      <c r="BI44" s="70">
        <v>1120.89171929655</v>
      </c>
      <c r="BJ44" s="70">
        <v>1109.4479746310101</v>
      </c>
      <c r="BK44" s="70">
        <v>1140.1103771978701</v>
      </c>
      <c r="BL44" s="70">
        <v>1148.96430685222</v>
      </c>
      <c r="BM44" s="70">
        <v>1121.4955460866699</v>
      </c>
      <c r="BN44" s="70">
        <v>889.69690004777101</v>
      </c>
      <c r="BO44" s="70">
        <v>1006.76499737769</v>
      </c>
      <c r="BP44" s="70">
        <v>1040.7069502013701</v>
      </c>
      <c r="BQ44" s="70">
        <v>1070.5692603579701</v>
      </c>
      <c r="BR44" s="70">
        <v>1094.8929076045199</v>
      </c>
      <c r="BS44" s="70">
        <v>1080.6553863315301</v>
      </c>
      <c r="BT44" s="70">
        <v>1081.8473213011</v>
      </c>
      <c r="BU44" s="70">
        <v>1115.6197643339599</v>
      </c>
      <c r="BV44" s="70">
        <v>1156.83116395506</v>
      </c>
      <c r="BW44" s="70">
        <v>1140.66424741215</v>
      </c>
      <c r="BX44" s="70">
        <v>1077.5763771540701</v>
      </c>
      <c r="BY44" s="70">
        <v>1034.37228165391</v>
      </c>
      <c r="BZ44" s="70">
        <v>960.87447124960295</v>
      </c>
      <c r="CA44" s="70">
        <v>946.08846146123506</v>
      </c>
      <c r="CB44" s="70">
        <v>964.90570747685297</v>
      </c>
    </row>
    <row r="45" spans="3:80" x14ac:dyDescent="0.25">
      <c r="C45" s="69" t="s">
        <v>116</v>
      </c>
      <c r="D45" s="69" t="s">
        <v>117</v>
      </c>
      <c r="E45" s="70">
        <v>131.73220319824901</v>
      </c>
      <c r="F45" s="70">
        <v>155.14135096234099</v>
      </c>
      <c r="G45" s="70">
        <v>137.736891667359</v>
      </c>
      <c r="H45" s="70">
        <v>130.329403394872</v>
      </c>
      <c r="I45" s="70">
        <v>107.56725664018199</v>
      </c>
      <c r="J45" s="70">
        <v>115.289752586009</v>
      </c>
      <c r="K45" s="70">
        <v>107.166306397631</v>
      </c>
      <c r="L45" s="70">
        <v>91.310153935527197</v>
      </c>
      <c r="M45" s="70">
        <v>100.713284293405</v>
      </c>
      <c r="N45" s="70">
        <v>102.694982187069</v>
      </c>
      <c r="O45" s="70">
        <v>124.00417143541</v>
      </c>
      <c r="P45" s="70">
        <v>142.23029316853899</v>
      </c>
      <c r="Q45" s="70">
        <v>143.400336923651</v>
      </c>
      <c r="R45" s="70">
        <v>140.22060044791999</v>
      </c>
      <c r="S45" s="70">
        <v>130.43465768401299</v>
      </c>
      <c r="T45" s="70">
        <v>139.90696319331099</v>
      </c>
      <c r="U45" s="70">
        <v>133.98032629152101</v>
      </c>
      <c r="V45" s="70">
        <v>157.844833112842</v>
      </c>
      <c r="W45" s="70">
        <v>156.617201864538</v>
      </c>
      <c r="X45" s="70">
        <v>149.19079795020599</v>
      </c>
      <c r="Y45" s="70">
        <v>156.249069672654</v>
      </c>
      <c r="Z45" s="70">
        <v>165.29016496934</v>
      </c>
      <c r="AA45" s="70">
        <v>160.71608745498199</v>
      </c>
      <c r="AB45" s="70">
        <v>170.63856655887801</v>
      </c>
      <c r="AC45" s="70">
        <v>191.145893817689</v>
      </c>
      <c r="AD45" s="70">
        <v>195.44306922094</v>
      </c>
      <c r="AE45" s="70">
        <v>197.85670980947901</v>
      </c>
      <c r="AF45" s="70">
        <v>205.9154611033</v>
      </c>
      <c r="AG45" s="70">
        <v>183.27479299284599</v>
      </c>
      <c r="AH45" s="70">
        <v>159.533340057126</v>
      </c>
      <c r="AI45" s="70">
        <v>142.552644920066</v>
      </c>
      <c r="AJ45" s="70">
        <v>122.22294816439501</v>
      </c>
      <c r="AK45" s="70">
        <v>112.867071739994</v>
      </c>
      <c r="AL45" s="70">
        <v>112.147337053187</v>
      </c>
      <c r="AM45" s="70">
        <v>104.85536433937401</v>
      </c>
      <c r="AN45" s="70">
        <v>95.895618757525398</v>
      </c>
      <c r="AO45" s="70">
        <v>101.640800401006</v>
      </c>
      <c r="AP45" s="70">
        <v>106.242673031094</v>
      </c>
      <c r="AQ45" s="70">
        <v>112.097848231119</v>
      </c>
      <c r="AR45" s="70">
        <v>113.697760984957</v>
      </c>
      <c r="AS45" s="70">
        <v>127.41369258634001</v>
      </c>
      <c r="AT45" s="70">
        <v>141.60975201839599</v>
      </c>
      <c r="AU45" s="70">
        <v>138.92272960585601</v>
      </c>
      <c r="AV45" s="70">
        <v>121.793861240654</v>
      </c>
      <c r="AW45" s="70">
        <v>138.30815024090299</v>
      </c>
      <c r="AX45" s="70">
        <v>132.97963930657099</v>
      </c>
      <c r="AY45" s="70">
        <v>161.44029542134101</v>
      </c>
      <c r="AZ45" s="70">
        <v>182.95630236081601</v>
      </c>
      <c r="BA45" s="70">
        <v>253.29806432727699</v>
      </c>
      <c r="BB45" s="70">
        <v>281.58396126648</v>
      </c>
      <c r="BC45" s="70">
        <v>272.25664333067101</v>
      </c>
      <c r="BD45" s="70">
        <v>276.03870104019097</v>
      </c>
      <c r="BE45" s="70">
        <v>276.608356666227</v>
      </c>
      <c r="BF45" s="70">
        <v>306.86221801914201</v>
      </c>
      <c r="BG45" s="70">
        <v>290.39991733849001</v>
      </c>
      <c r="BH45" s="70">
        <v>371.71652055634797</v>
      </c>
      <c r="BI45" s="70">
        <v>427.85858289117499</v>
      </c>
      <c r="BJ45" s="70">
        <v>453.394182788406</v>
      </c>
      <c r="BK45" s="70">
        <v>475.83518011389998</v>
      </c>
      <c r="BL45" s="70">
        <v>442.66238895159898</v>
      </c>
      <c r="BM45" s="70">
        <v>477.91361113907101</v>
      </c>
      <c r="BN45" s="70">
        <v>413.84204114794898</v>
      </c>
      <c r="BO45" s="70">
        <v>496.71820849375399</v>
      </c>
      <c r="BP45" s="70">
        <v>542.17233179008497</v>
      </c>
      <c r="BQ45" s="70">
        <v>440.62566970485801</v>
      </c>
      <c r="BR45" s="70">
        <v>475.23714437450599</v>
      </c>
      <c r="BS45" s="70">
        <v>460.82516233134999</v>
      </c>
      <c r="BT45" s="70">
        <v>511.84948956108201</v>
      </c>
      <c r="BU45" s="70">
        <v>579.44743335229703</v>
      </c>
      <c r="BV45" s="70">
        <v>581.19332616712495</v>
      </c>
      <c r="BW45" s="70">
        <v>604.88543683755597</v>
      </c>
      <c r="BX45" s="70">
        <v>571.886841919723</v>
      </c>
      <c r="BY45" s="70">
        <v>572.93933284724801</v>
      </c>
      <c r="BZ45" s="70">
        <v>573.98755408074203</v>
      </c>
      <c r="CA45" s="70">
        <v>562.56558987310905</v>
      </c>
      <c r="CB45" s="70">
        <v>575.22494334873397</v>
      </c>
    </row>
    <row r="46" spans="3:80" x14ac:dyDescent="0.25">
      <c r="C46" s="69" t="s">
        <v>118</v>
      </c>
      <c r="D46" s="69" t="s">
        <v>119</v>
      </c>
      <c r="E46" s="70">
        <v>42.825665685769899</v>
      </c>
      <c r="F46" s="70">
        <v>61.8366376100686</v>
      </c>
      <c r="G46" s="70">
        <v>38.730150447710798</v>
      </c>
      <c r="H46" s="70">
        <v>45.080206147513103</v>
      </c>
      <c r="I46" s="70">
        <v>48.410107544277402</v>
      </c>
      <c r="J46" s="70">
        <v>69.107848698294106</v>
      </c>
      <c r="K46" s="70">
        <v>65.743638041840796</v>
      </c>
      <c r="L46" s="70">
        <v>93.312454909456505</v>
      </c>
      <c r="M46" s="70">
        <v>80.414406678951593</v>
      </c>
      <c r="N46" s="70">
        <v>125.57667874473501</v>
      </c>
      <c r="O46" s="70">
        <v>102.52798361096001</v>
      </c>
      <c r="P46" s="70">
        <v>102.000466474074</v>
      </c>
      <c r="Q46" s="70">
        <v>123.398748645225</v>
      </c>
      <c r="R46" s="70">
        <v>89.916608619023904</v>
      </c>
      <c r="S46" s="70">
        <v>62.912183365479102</v>
      </c>
      <c r="T46" s="70">
        <v>64.348998690956293</v>
      </c>
      <c r="U46" s="70">
        <v>61.621251705886301</v>
      </c>
      <c r="V46" s="70">
        <v>67.073482680953205</v>
      </c>
      <c r="W46" s="70">
        <v>59.8056685437734</v>
      </c>
      <c r="X46" s="70">
        <v>52.488069930329097</v>
      </c>
      <c r="Y46" s="70">
        <v>50.021374591062703</v>
      </c>
      <c r="Z46" s="70">
        <v>41.494067815076903</v>
      </c>
      <c r="AA46" s="70">
        <v>31.5678488293896</v>
      </c>
      <c r="AB46" s="70">
        <v>26.094617214732502</v>
      </c>
      <c r="AC46" s="70">
        <v>22.580356833965102</v>
      </c>
      <c r="AD46" s="70">
        <v>26.424453565854801</v>
      </c>
      <c r="AE46" s="70">
        <v>37.164505253972798</v>
      </c>
      <c r="AF46" s="70">
        <v>37.985901857439103</v>
      </c>
      <c r="AG46" s="70">
        <v>37.0609601452853</v>
      </c>
      <c r="AH46" s="70">
        <v>36.361003192654103</v>
      </c>
      <c r="AI46" s="70">
        <v>30.169877951968299</v>
      </c>
      <c r="AJ46" s="70">
        <v>31.398804012713999</v>
      </c>
      <c r="AK46" s="70">
        <v>30.923239270048398</v>
      </c>
      <c r="AL46" s="70">
        <v>37.527974245774402</v>
      </c>
      <c r="AM46" s="70">
        <v>48.2607823534807</v>
      </c>
      <c r="AN46" s="70">
        <v>44.490661640021699</v>
      </c>
      <c r="AO46" s="70">
        <v>48.349073377570299</v>
      </c>
      <c r="AP46" s="70">
        <v>49.945013591975197</v>
      </c>
      <c r="AQ46" s="70">
        <v>56.448026659831598</v>
      </c>
      <c r="AR46" s="70">
        <v>43.440486779144102</v>
      </c>
      <c r="AS46" s="70">
        <v>41.992633924911601</v>
      </c>
      <c r="AT46" s="70">
        <v>40.915600469251103</v>
      </c>
      <c r="AU46" s="70">
        <v>42.083168766520799</v>
      </c>
      <c r="AV46" s="70">
        <v>34.655852889572799</v>
      </c>
      <c r="AW46" s="70">
        <v>37.602242199296498</v>
      </c>
      <c r="AX46" s="70">
        <v>37.353539594324701</v>
      </c>
      <c r="AY46" s="70">
        <v>35.5721677661437</v>
      </c>
      <c r="AZ46" s="70">
        <v>33.797649257607503</v>
      </c>
      <c r="BA46" s="70">
        <v>35.294962222666797</v>
      </c>
      <c r="BB46" s="70">
        <v>38.308814963699902</v>
      </c>
      <c r="BC46" s="70">
        <v>45.293717930095603</v>
      </c>
      <c r="BD46" s="70">
        <v>41.153436096604402</v>
      </c>
      <c r="BE46" s="70">
        <v>44.909526810270101</v>
      </c>
      <c r="BF46" s="70">
        <v>46.202810454839302</v>
      </c>
      <c r="BG46" s="70">
        <v>41.196853514605401</v>
      </c>
      <c r="BH46" s="70">
        <v>28.357655106270599</v>
      </c>
      <c r="BI46" s="70">
        <v>31.791777319491899</v>
      </c>
      <c r="BJ46" s="70">
        <v>28.862602553596901</v>
      </c>
      <c r="BK46" s="70">
        <v>34.590838093258398</v>
      </c>
      <c r="BL46" s="70">
        <v>52.584918059108901</v>
      </c>
      <c r="BM46" s="70">
        <v>41.046556554890401</v>
      </c>
      <c r="BN46" s="70">
        <v>21.031307539098101</v>
      </c>
      <c r="BO46" s="70">
        <v>33.759072031122102</v>
      </c>
      <c r="BP46" s="70">
        <v>31.151047980084499</v>
      </c>
      <c r="BQ46" s="70">
        <v>24.1681781870412</v>
      </c>
      <c r="BR46" s="70">
        <v>26.595381101504699</v>
      </c>
      <c r="BS46" s="70">
        <v>54.5433948265688</v>
      </c>
      <c r="BT46" s="70">
        <v>54.914449836154198</v>
      </c>
      <c r="BU46" s="70">
        <v>46.875348324141498</v>
      </c>
      <c r="BV46" s="70">
        <v>46.780532240382797</v>
      </c>
      <c r="BW46" s="70">
        <v>49.161173640613903</v>
      </c>
      <c r="BX46" s="70">
        <v>55.498305873637101</v>
      </c>
      <c r="BY46" s="70">
        <v>59.674579135857101</v>
      </c>
      <c r="BZ46" s="70">
        <v>61.550295948372799</v>
      </c>
      <c r="CA46" s="70">
        <v>57.9630131619342</v>
      </c>
      <c r="CB46" s="70">
        <v>63.7404115501676</v>
      </c>
    </row>
    <row r="47" spans="3:80" x14ac:dyDescent="0.25">
      <c r="C47" s="71" t="s">
        <v>120</v>
      </c>
      <c r="D47" s="71" t="s">
        <v>120</v>
      </c>
      <c r="E47" s="72">
        <v>8384.1598726546854</v>
      </c>
      <c r="F47" s="72">
        <v>8651.1012990579547</v>
      </c>
      <c r="G47" s="72">
        <v>8667.3423256476144</v>
      </c>
      <c r="H47" s="72">
        <v>8446.9655746702265</v>
      </c>
      <c r="I47" s="72">
        <v>8399.0850460943584</v>
      </c>
      <c r="J47" s="72">
        <v>9160.4572584982743</v>
      </c>
      <c r="K47" s="72">
        <v>9037.2861880639739</v>
      </c>
      <c r="L47" s="72">
        <v>9948.9119110769516</v>
      </c>
      <c r="M47" s="72">
        <v>10473.118640072495</v>
      </c>
      <c r="N47" s="72">
        <v>10448.825530856859</v>
      </c>
      <c r="O47" s="72">
        <v>9884.4847638685751</v>
      </c>
      <c r="P47" s="72">
        <v>9940.0220056536346</v>
      </c>
      <c r="Q47" s="72">
        <v>10570.461701690761</v>
      </c>
      <c r="R47" s="72">
        <v>10196.48352738486</v>
      </c>
      <c r="S47" s="72">
        <v>9518.9268837428554</v>
      </c>
      <c r="T47" s="72">
        <v>8402.703828038344</v>
      </c>
      <c r="U47" s="72">
        <v>6581.8964437160657</v>
      </c>
      <c r="V47" s="72">
        <v>5804.9637472274017</v>
      </c>
      <c r="W47" s="72">
        <v>6027.3969780610441</v>
      </c>
      <c r="X47" s="72">
        <v>6270.5741829994704</v>
      </c>
      <c r="Y47" s="72">
        <v>6743.5710835675163</v>
      </c>
      <c r="Z47" s="72">
        <v>7503.2075210388266</v>
      </c>
      <c r="AA47" s="72">
        <v>8034.7714365942611</v>
      </c>
      <c r="AB47" s="72">
        <v>8508.8518956276257</v>
      </c>
      <c r="AC47" s="72">
        <v>8926.8075173720626</v>
      </c>
      <c r="AD47" s="72">
        <v>9200.4770170007287</v>
      </c>
      <c r="AE47" s="72">
        <v>8846.9632156574589</v>
      </c>
      <c r="AF47" s="72">
        <v>8644.4444172120784</v>
      </c>
      <c r="AG47" s="72">
        <v>8363.1581873443938</v>
      </c>
      <c r="AH47" s="72">
        <v>8360.8709437335492</v>
      </c>
      <c r="AI47" s="72">
        <v>8029.4388630388921</v>
      </c>
      <c r="AJ47" s="72">
        <v>7619.0249810923433</v>
      </c>
      <c r="AK47" s="72">
        <v>7623.1838341785842</v>
      </c>
      <c r="AL47" s="72">
        <v>7646.6060439149824</v>
      </c>
      <c r="AM47" s="72">
        <v>7694.7871673276322</v>
      </c>
      <c r="AN47" s="72">
        <v>7825.6661120346962</v>
      </c>
      <c r="AO47" s="72">
        <v>7917.2850853630507</v>
      </c>
      <c r="AP47" s="72">
        <v>7583.9465809089479</v>
      </c>
      <c r="AQ47" s="72">
        <v>7539.1257795154042</v>
      </c>
      <c r="AR47" s="72">
        <v>7591.3831049786177</v>
      </c>
      <c r="AS47" s="72">
        <v>7694.0091019070587</v>
      </c>
      <c r="AT47" s="72">
        <v>8443.5011075753973</v>
      </c>
      <c r="AU47" s="72">
        <v>8441.1550495293486</v>
      </c>
      <c r="AV47" s="72">
        <v>8062.9731424693391</v>
      </c>
      <c r="AW47" s="72">
        <v>8275.9938719201546</v>
      </c>
      <c r="AX47" s="72">
        <v>8559.0483975756451</v>
      </c>
      <c r="AY47" s="72">
        <v>9415.8067755632401</v>
      </c>
      <c r="AZ47" s="72">
        <v>9266.9090901696309</v>
      </c>
      <c r="BA47" s="72">
        <v>8880.1010590898331</v>
      </c>
      <c r="BB47" s="72">
        <v>9375.7628276085434</v>
      </c>
      <c r="BC47" s="72">
        <v>9588.3965074803345</v>
      </c>
      <c r="BD47" s="72">
        <v>9897.3851603643616</v>
      </c>
      <c r="BE47" s="72">
        <v>9877.957280980645</v>
      </c>
      <c r="BF47" s="72">
        <v>9704.6734625218542</v>
      </c>
      <c r="BG47" s="72">
        <v>9726.9157690579832</v>
      </c>
      <c r="BH47" s="72">
        <v>10026.539969537027</v>
      </c>
      <c r="BI47" s="72">
        <v>10110.192698749945</v>
      </c>
      <c r="BJ47" s="72">
        <v>9776.2392554286416</v>
      </c>
      <c r="BK47" s="72">
        <v>9587.3348751521444</v>
      </c>
      <c r="BL47" s="72">
        <v>9612.5287667091525</v>
      </c>
      <c r="BM47" s="72">
        <v>9009.5356402856269</v>
      </c>
      <c r="BN47" s="72">
        <v>5848.3432551294727</v>
      </c>
      <c r="BO47" s="72">
        <v>8543.0439976149592</v>
      </c>
      <c r="BP47" s="72">
        <v>9042.7960048353361</v>
      </c>
      <c r="BQ47" s="72">
        <v>9454.218125441208</v>
      </c>
      <c r="BR47" s="72">
        <v>10021.829872647015</v>
      </c>
      <c r="BS47" s="72">
        <v>10224.829248302325</v>
      </c>
      <c r="BT47" s="72">
        <v>10422.80534344363</v>
      </c>
      <c r="BU47" s="72">
        <v>9191.2657326935678</v>
      </c>
      <c r="BV47" s="72">
        <v>10216.293407913163</v>
      </c>
      <c r="BW47" s="72">
        <v>10114.952144148552</v>
      </c>
      <c r="BX47" s="72">
        <v>9964.463323860462</v>
      </c>
      <c r="BY47" s="72">
        <v>9679.8282711902393</v>
      </c>
      <c r="BZ47" s="72">
        <v>9191.2657326935678</v>
      </c>
      <c r="CA47" s="72">
        <v>8840.6343206483143</v>
      </c>
      <c r="CB47" s="72">
        <v>8700.9493945199192</v>
      </c>
    </row>
    <row r="48" spans="3:80" x14ac:dyDescent="0.25">
      <c r="C48" s="7" t="s">
        <v>282</v>
      </c>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row>
    <row r="49" spans="3:79" x14ac:dyDescent="0.25">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row>
    <row r="50" spans="3:79" x14ac:dyDescent="0.25">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row>
    <row r="51" spans="3:79" x14ac:dyDescent="0.25">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row>
    <row r="52" spans="3:79" x14ac:dyDescent="0.25">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row>
    <row r="53" spans="3:79" x14ac:dyDescent="0.25">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row>
    <row r="54" spans="3:79" x14ac:dyDescent="0.25">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row>
    <row r="55" spans="3:79" x14ac:dyDescent="0.25">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row>
    <row r="56" spans="3:79" x14ac:dyDescent="0.25">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row>
    <row r="57" spans="3:79" x14ac:dyDescent="0.25">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row>
    <row r="58" spans="3:79" x14ac:dyDescent="0.25">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row>
    <row r="59" spans="3:79" x14ac:dyDescent="0.25">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row>
    <row r="60" spans="3:79" x14ac:dyDescent="0.25">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row>
    <row r="61" spans="3:79" x14ac:dyDescent="0.25">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row>
    <row r="62" spans="3:79" x14ac:dyDescent="0.25">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row>
    <row r="63" spans="3:79" x14ac:dyDescent="0.25">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row>
    <row r="64" spans="3:79" x14ac:dyDescent="0.25">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row>
    <row r="65" spans="1:79" x14ac:dyDescent="0.25">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row>
    <row r="66" spans="1:79" x14ac:dyDescent="0.25">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row>
    <row r="67" spans="1:79" x14ac:dyDescent="0.25">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row>
    <row r="68" spans="1:79" x14ac:dyDescent="0.25">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row>
    <row r="69" spans="1:79" x14ac:dyDescent="0.25">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row>
    <row r="70" spans="1:79" x14ac:dyDescent="0.25">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row>
    <row r="71" spans="1:79" s="7" customFormat="1" x14ac:dyDescent="0.25">
      <c r="A71" s="76"/>
      <c r="B71" s="76"/>
    </row>
    <row r="72" spans="1:79" s="7" customFormat="1" x14ac:dyDescent="0.25">
      <c r="A72" s="76"/>
      <c r="B72" s="76"/>
    </row>
    <row r="73" spans="1:79" s="7" customFormat="1" x14ac:dyDescent="0.25">
      <c r="A73" s="76"/>
      <c r="B73" s="76"/>
      <c r="C73" s="4"/>
    </row>
    <row r="82" spans="5:81" x14ac:dyDescent="0.25">
      <c r="E82" s="13" t="str">
        <f>IF(E31&gt;0,IF(E31&lt;5,"secret",""),"")</f>
        <v/>
      </c>
      <c r="F82" s="13" t="str">
        <f t="shared" ref="F82:BQ85" si="4">IF(F31&gt;0,IF(F31&lt;5,"secret",""),"")</f>
        <v/>
      </c>
      <c r="G82" s="13" t="str">
        <f t="shared" si="4"/>
        <v/>
      </c>
      <c r="H82" s="13" t="str">
        <f t="shared" si="4"/>
        <v/>
      </c>
      <c r="I82" s="13" t="str">
        <f t="shared" si="4"/>
        <v/>
      </c>
      <c r="J82" s="13" t="str">
        <f t="shared" si="4"/>
        <v/>
      </c>
      <c r="K82" s="13" t="str">
        <f t="shared" si="4"/>
        <v/>
      </c>
      <c r="L82" s="13" t="str">
        <f t="shared" si="4"/>
        <v/>
      </c>
      <c r="M82" s="13" t="str">
        <f t="shared" si="4"/>
        <v/>
      </c>
      <c r="N82" s="13" t="str">
        <f t="shared" si="4"/>
        <v/>
      </c>
      <c r="O82" s="13" t="str">
        <f t="shared" si="4"/>
        <v/>
      </c>
      <c r="P82" s="13" t="str">
        <f t="shared" si="4"/>
        <v/>
      </c>
      <c r="Q82" s="13" t="str">
        <f t="shared" si="4"/>
        <v/>
      </c>
      <c r="R82" s="13" t="str">
        <f t="shared" si="4"/>
        <v/>
      </c>
      <c r="S82" s="13" t="str">
        <f t="shared" si="4"/>
        <v/>
      </c>
      <c r="T82" s="13" t="str">
        <f t="shared" si="4"/>
        <v/>
      </c>
      <c r="U82" s="13" t="str">
        <f t="shared" si="4"/>
        <v/>
      </c>
      <c r="V82" s="13" t="str">
        <f t="shared" si="4"/>
        <v/>
      </c>
      <c r="W82" s="13" t="str">
        <f t="shared" si="4"/>
        <v/>
      </c>
      <c r="X82" s="13" t="str">
        <f t="shared" si="4"/>
        <v/>
      </c>
      <c r="Y82" s="13" t="str">
        <f t="shared" si="4"/>
        <v/>
      </c>
      <c r="Z82" s="13" t="str">
        <f t="shared" si="4"/>
        <v/>
      </c>
      <c r="AA82" s="13" t="str">
        <f t="shared" si="4"/>
        <v/>
      </c>
      <c r="AB82" s="13" t="str">
        <f t="shared" si="4"/>
        <v/>
      </c>
      <c r="AC82" s="13" t="str">
        <f t="shared" si="4"/>
        <v/>
      </c>
      <c r="AD82" s="13" t="str">
        <f t="shared" si="4"/>
        <v/>
      </c>
      <c r="AE82" s="13" t="str">
        <f t="shared" si="4"/>
        <v/>
      </c>
      <c r="AF82" s="13" t="str">
        <f t="shared" si="4"/>
        <v/>
      </c>
      <c r="AG82" s="13" t="str">
        <f t="shared" si="4"/>
        <v/>
      </c>
      <c r="AH82" s="13" t="str">
        <f t="shared" si="4"/>
        <v/>
      </c>
      <c r="AI82" s="13" t="str">
        <f t="shared" si="4"/>
        <v/>
      </c>
      <c r="AJ82" s="13" t="str">
        <f t="shared" si="4"/>
        <v/>
      </c>
      <c r="AK82" s="13" t="str">
        <f t="shared" si="4"/>
        <v/>
      </c>
      <c r="AL82" s="13" t="str">
        <f t="shared" si="4"/>
        <v/>
      </c>
      <c r="AM82" s="13" t="str">
        <f t="shared" si="4"/>
        <v/>
      </c>
      <c r="AN82" s="13" t="str">
        <f t="shared" si="4"/>
        <v/>
      </c>
      <c r="AO82" s="13" t="str">
        <f t="shared" si="4"/>
        <v/>
      </c>
      <c r="AP82" s="13" t="str">
        <f t="shared" si="4"/>
        <v/>
      </c>
      <c r="AQ82" s="13" t="str">
        <f t="shared" si="4"/>
        <v/>
      </c>
      <c r="AR82" s="13" t="str">
        <f t="shared" si="4"/>
        <v/>
      </c>
      <c r="AS82" s="13" t="str">
        <f t="shared" si="4"/>
        <v/>
      </c>
      <c r="AT82" s="13" t="str">
        <f t="shared" si="4"/>
        <v/>
      </c>
      <c r="AU82" s="13" t="str">
        <f t="shared" si="4"/>
        <v/>
      </c>
      <c r="AV82" s="13" t="str">
        <f t="shared" si="4"/>
        <v/>
      </c>
      <c r="AW82" s="13" t="str">
        <f t="shared" si="4"/>
        <v/>
      </c>
      <c r="AX82" s="13" t="str">
        <f t="shared" si="4"/>
        <v/>
      </c>
      <c r="AY82" s="13" t="str">
        <f t="shared" si="4"/>
        <v/>
      </c>
      <c r="AZ82" s="13" t="str">
        <f t="shared" si="4"/>
        <v/>
      </c>
      <c r="BA82" s="13" t="str">
        <f t="shared" si="4"/>
        <v/>
      </c>
      <c r="BB82" s="13" t="str">
        <f t="shared" si="4"/>
        <v/>
      </c>
      <c r="BC82" s="13" t="str">
        <f t="shared" si="4"/>
        <v/>
      </c>
      <c r="BD82" s="13" t="str">
        <f t="shared" si="4"/>
        <v/>
      </c>
      <c r="BE82" s="13" t="str">
        <f t="shared" si="4"/>
        <v/>
      </c>
      <c r="BF82" s="13" t="str">
        <f t="shared" si="4"/>
        <v/>
      </c>
      <c r="BG82" s="13" t="str">
        <f t="shared" si="4"/>
        <v/>
      </c>
      <c r="BH82" s="13" t="str">
        <f t="shared" si="4"/>
        <v/>
      </c>
      <c r="BI82" s="13" t="str">
        <f t="shared" si="4"/>
        <v/>
      </c>
      <c r="BJ82" s="13" t="str">
        <f t="shared" si="4"/>
        <v/>
      </c>
      <c r="BK82" s="13" t="str">
        <f t="shared" si="4"/>
        <v/>
      </c>
      <c r="BL82" s="13" t="str">
        <f t="shared" si="4"/>
        <v/>
      </c>
      <c r="BM82" s="13" t="str">
        <f t="shared" si="4"/>
        <v/>
      </c>
      <c r="BN82" s="13" t="str">
        <f t="shared" si="4"/>
        <v/>
      </c>
      <c r="BO82" s="13" t="str">
        <f t="shared" si="4"/>
        <v/>
      </c>
      <c r="BP82" s="13" t="str">
        <f t="shared" si="4"/>
        <v/>
      </c>
      <c r="BQ82" s="13" t="str">
        <f t="shared" si="4"/>
        <v/>
      </c>
      <c r="BR82" s="13" t="str">
        <f t="shared" ref="BR82:CC97" si="5">IF(BR31&gt;0,IF(BR31&lt;5,"secret",""),"")</f>
        <v/>
      </c>
      <c r="BS82" s="13" t="str">
        <f t="shared" si="5"/>
        <v/>
      </c>
      <c r="BT82" s="13" t="str">
        <f t="shared" si="5"/>
        <v/>
      </c>
      <c r="BU82" s="13" t="str">
        <f t="shared" si="5"/>
        <v/>
      </c>
      <c r="BV82" s="13" t="str">
        <f t="shared" si="5"/>
        <v/>
      </c>
      <c r="BW82" s="13" t="str">
        <f t="shared" si="5"/>
        <v/>
      </c>
      <c r="BX82" s="13" t="str">
        <f t="shared" si="5"/>
        <v/>
      </c>
      <c r="BY82" s="13" t="str">
        <f t="shared" si="5"/>
        <v/>
      </c>
      <c r="BZ82" s="13" t="str">
        <f t="shared" si="5"/>
        <v/>
      </c>
      <c r="CA82" s="13" t="str">
        <f t="shared" si="5"/>
        <v/>
      </c>
      <c r="CB82" s="13" t="str">
        <f t="shared" si="5"/>
        <v/>
      </c>
      <c r="CC82" s="13" t="str">
        <f t="shared" si="5"/>
        <v/>
      </c>
    </row>
    <row r="83" spans="5:81" x14ac:dyDescent="0.25">
      <c r="E83" s="13" t="str">
        <f t="shared" ref="E83:T98" si="6">IF(E32&gt;0,IF(E32&lt;5,"secret",""),"")</f>
        <v/>
      </c>
      <c r="F83" s="13" t="str">
        <f t="shared" si="4"/>
        <v/>
      </c>
      <c r="G83" s="13" t="str">
        <f t="shared" si="4"/>
        <v/>
      </c>
      <c r="H83" s="13" t="str">
        <f t="shared" si="4"/>
        <v/>
      </c>
      <c r="I83" s="13" t="str">
        <f t="shared" si="4"/>
        <v/>
      </c>
      <c r="J83" s="13" t="str">
        <f t="shared" si="4"/>
        <v/>
      </c>
      <c r="K83" s="13" t="str">
        <f t="shared" si="4"/>
        <v/>
      </c>
      <c r="L83" s="13" t="str">
        <f t="shared" si="4"/>
        <v/>
      </c>
      <c r="M83" s="13" t="str">
        <f t="shared" si="4"/>
        <v/>
      </c>
      <c r="N83" s="13" t="str">
        <f t="shared" si="4"/>
        <v/>
      </c>
      <c r="O83" s="13" t="str">
        <f t="shared" si="4"/>
        <v/>
      </c>
      <c r="P83" s="13" t="str">
        <f t="shared" si="4"/>
        <v/>
      </c>
      <c r="Q83" s="13" t="str">
        <f t="shared" si="4"/>
        <v/>
      </c>
      <c r="R83" s="13" t="str">
        <f t="shared" si="4"/>
        <v/>
      </c>
      <c r="S83" s="13" t="str">
        <f t="shared" si="4"/>
        <v/>
      </c>
      <c r="T83" s="13" t="str">
        <f t="shared" si="4"/>
        <v/>
      </c>
      <c r="U83" s="13" t="str">
        <f t="shared" si="4"/>
        <v/>
      </c>
      <c r="V83" s="13" t="str">
        <f t="shared" si="4"/>
        <v/>
      </c>
      <c r="W83" s="13" t="str">
        <f t="shared" si="4"/>
        <v/>
      </c>
      <c r="X83" s="13" t="str">
        <f t="shared" si="4"/>
        <v/>
      </c>
      <c r="Y83" s="13" t="str">
        <f t="shared" si="4"/>
        <v/>
      </c>
      <c r="Z83" s="13" t="str">
        <f t="shared" si="4"/>
        <v/>
      </c>
      <c r="AA83" s="13" t="str">
        <f t="shared" si="4"/>
        <v/>
      </c>
      <c r="AB83" s="13" t="str">
        <f t="shared" si="4"/>
        <v/>
      </c>
      <c r="AC83" s="13" t="str">
        <f t="shared" si="4"/>
        <v/>
      </c>
      <c r="AD83" s="13" t="str">
        <f t="shared" si="4"/>
        <v/>
      </c>
      <c r="AE83" s="13" t="str">
        <f t="shared" si="4"/>
        <v/>
      </c>
      <c r="AF83" s="13" t="str">
        <f t="shared" si="4"/>
        <v/>
      </c>
      <c r="AG83" s="13" t="str">
        <f t="shared" si="4"/>
        <v/>
      </c>
      <c r="AH83" s="13" t="str">
        <f t="shared" si="4"/>
        <v/>
      </c>
      <c r="AI83" s="13" t="str">
        <f t="shared" si="4"/>
        <v/>
      </c>
      <c r="AJ83" s="13" t="str">
        <f t="shared" si="4"/>
        <v/>
      </c>
      <c r="AK83" s="13" t="str">
        <f t="shared" si="4"/>
        <v/>
      </c>
      <c r="AL83" s="13" t="str">
        <f t="shared" si="4"/>
        <v/>
      </c>
      <c r="AM83" s="13" t="str">
        <f t="shared" si="4"/>
        <v/>
      </c>
      <c r="AN83" s="13" t="str">
        <f t="shared" si="4"/>
        <v/>
      </c>
      <c r="AO83" s="13" t="str">
        <f t="shared" si="4"/>
        <v/>
      </c>
      <c r="AP83" s="13" t="str">
        <f t="shared" si="4"/>
        <v/>
      </c>
      <c r="AQ83" s="13" t="str">
        <f t="shared" si="4"/>
        <v/>
      </c>
      <c r="AR83" s="13" t="str">
        <f t="shared" si="4"/>
        <v/>
      </c>
      <c r="AS83" s="13" t="str">
        <f t="shared" si="4"/>
        <v/>
      </c>
      <c r="AT83" s="13" t="str">
        <f t="shared" si="4"/>
        <v/>
      </c>
      <c r="AU83" s="13" t="str">
        <f t="shared" si="4"/>
        <v/>
      </c>
      <c r="AV83" s="13" t="str">
        <f t="shared" si="4"/>
        <v/>
      </c>
      <c r="AW83" s="13" t="str">
        <f t="shared" si="4"/>
        <v/>
      </c>
      <c r="AX83" s="13" t="str">
        <f t="shared" si="4"/>
        <v/>
      </c>
      <c r="AY83" s="13" t="str">
        <f t="shared" si="4"/>
        <v/>
      </c>
      <c r="AZ83" s="13" t="str">
        <f t="shared" si="4"/>
        <v/>
      </c>
      <c r="BA83" s="13" t="str">
        <f t="shared" si="4"/>
        <v/>
      </c>
      <c r="BB83" s="13" t="str">
        <f t="shared" si="4"/>
        <v/>
      </c>
      <c r="BC83" s="13" t="str">
        <f t="shared" si="4"/>
        <v/>
      </c>
      <c r="BD83" s="13" t="str">
        <f t="shared" si="4"/>
        <v/>
      </c>
      <c r="BE83" s="13" t="str">
        <f t="shared" si="4"/>
        <v/>
      </c>
      <c r="BF83" s="13" t="str">
        <f t="shared" si="4"/>
        <v/>
      </c>
      <c r="BG83" s="13" t="str">
        <f t="shared" si="4"/>
        <v/>
      </c>
      <c r="BH83" s="13" t="str">
        <f t="shared" si="4"/>
        <v/>
      </c>
      <c r="BI83" s="13" t="str">
        <f t="shared" si="4"/>
        <v/>
      </c>
      <c r="BJ83" s="13" t="str">
        <f t="shared" si="4"/>
        <v/>
      </c>
      <c r="BK83" s="13" t="str">
        <f t="shared" si="4"/>
        <v/>
      </c>
      <c r="BL83" s="13" t="str">
        <f t="shared" si="4"/>
        <v/>
      </c>
      <c r="BM83" s="13" t="str">
        <f t="shared" si="4"/>
        <v/>
      </c>
      <c r="BN83" s="13" t="str">
        <f t="shared" si="4"/>
        <v/>
      </c>
      <c r="BO83" s="13" t="str">
        <f t="shared" si="4"/>
        <v/>
      </c>
      <c r="BP83" s="13" t="str">
        <f t="shared" si="4"/>
        <v/>
      </c>
      <c r="BQ83" s="13" t="str">
        <f t="shared" si="4"/>
        <v/>
      </c>
      <c r="BR83" s="13" t="str">
        <f t="shared" si="5"/>
        <v/>
      </c>
      <c r="BS83" s="13" t="str">
        <f t="shared" si="5"/>
        <v/>
      </c>
      <c r="BT83" s="13" t="str">
        <f t="shared" si="5"/>
        <v/>
      </c>
      <c r="BU83" s="13" t="str">
        <f t="shared" si="5"/>
        <v/>
      </c>
      <c r="BV83" s="13" t="str">
        <f t="shared" si="5"/>
        <v/>
      </c>
      <c r="BW83" s="13" t="str">
        <f t="shared" si="5"/>
        <v/>
      </c>
      <c r="BX83" s="13" t="str">
        <f t="shared" si="5"/>
        <v/>
      </c>
      <c r="BY83" s="13" t="str">
        <f t="shared" si="5"/>
        <v/>
      </c>
      <c r="BZ83" s="13" t="str">
        <f t="shared" si="5"/>
        <v/>
      </c>
      <c r="CA83" s="13" t="str">
        <f t="shared" si="5"/>
        <v/>
      </c>
      <c r="CB83" s="13" t="str">
        <f t="shared" si="5"/>
        <v/>
      </c>
      <c r="CC83" s="13" t="str">
        <f t="shared" si="5"/>
        <v/>
      </c>
    </row>
    <row r="84" spans="5:81" hidden="1" x14ac:dyDescent="0.25">
      <c r="E84" s="13" t="str">
        <f t="shared" si="6"/>
        <v/>
      </c>
      <c r="F84" s="13" t="str">
        <f t="shared" si="4"/>
        <v/>
      </c>
      <c r="G84" s="13" t="str">
        <f t="shared" si="4"/>
        <v/>
      </c>
      <c r="H84" s="13" t="str">
        <f t="shared" si="4"/>
        <v/>
      </c>
      <c r="I84" s="13" t="str">
        <f t="shared" si="4"/>
        <v/>
      </c>
      <c r="J84" s="13" t="str">
        <f t="shared" si="4"/>
        <v/>
      </c>
      <c r="K84" s="13" t="str">
        <f t="shared" si="4"/>
        <v/>
      </c>
      <c r="L84" s="13" t="str">
        <f t="shared" si="4"/>
        <v/>
      </c>
      <c r="M84" s="13" t="str">
        <f t="shared" si="4"/>
        <v/>
      </c>
      <c r="N84" s="13" t="str">
        <f t="shared" si="4"/>
        <v/>
      </c>
      <c r="O84" s="13" t="str">
        <f t="shared" si="4"/>
        <v/>
      </c>
      <c r="P84" s="13" t="str">
        <f t="shared" si="4"/>
        <v/>
      </c>
      <c r="Q84" s="13" t="str">
        <f t="shared" si="4"/>
        <v/>
      </c>
      <c r="R84" s="13" t="str">
        <f t="shared" si="4"/>
        <v/>
      </c>
      <c r="S84" s="13" t="str">
        <f t="shared" si="4"/>
        <v/>
      </c>
      <c r="T84" s="13" t="str">
        <f t="shared" si="4"/>
        <v/>
      </c>
      <c r="U84" s="13" t="str">
        <f t="shared" si="4"/>
        <v/>
      </c>
      <c r="V84" s="13" t="str">
        <f t="shared" si="4"/>
        <v/>
      </c>
      <c r="W84" s="13" t="str">
        <f t="shared" si="4"/>
        <v/>
      </c>
      <c r="X84" s="13" t="str">
        <f t="shared" si="4"/>
        <v/>
      </c>
      <c r="Y84" s="13" t="str">
        <f t="shared" si="4"/>
        <v/>
      </c>
      <c r="Z84" s="13" t="str">
        <f t="shared" si="4"/>
        <v/>
      </c>
      <c r="AA84" s="13" t="str">
        <f t="shared" si="4"/>
        <v/>
      </c>
      <c r="AB84" s="13" t="str">
        <f t="shared" si="4"/>
        <v/>
      </c>
      <c r="AC84" s="13" t="str">
        <f t="shared" si="4"/>
        <v/>
      </c>
      <c r="AD84" s="13" t="str">
        <f t="shared" si="4"/>
        <v/>
      </c>
      <c r="AE84" s="13" t="str">
        <f t="shared" si="4"/>
        <v/>
      </c>
      <c r="AF84" s="13" t="str">
        <f t="shared" si="4"/>
        <v/>
      </c>
      <c r="AG84" s="13" t="str">
        <f t="shared" si="4"/>
        <v/>
      </c>
      <c r="AH84" s="13" t="str">
        <f t="shared" si="4"/>
        <v/>
      </c>
      <c r="AI84" s="13" t="str">
        <f t="shared" si="4"/>
        <v/>
      </c>
      <c r="AJ84" s="13" t="str">
        <f t="shared" si="4"/>
        <v/>
      </c>
      <c r="AK84" s="13" t="str">
        <f t="shared" si="4"/>
        <v/>
      </c>
      <c r="AL84" s="13" t="str">
        <f t="shared" si="4"/>
        <v/>
      </c>
      <c r="AM84" s="13" t="str">
        <f t="shared" si="4"/>
        <v/>
      </c>
      <c r="AN84" s="13" t="str">
        <f t="shared" si="4"/>
        <v/>
      </c>
      <c r="AO84" s="13" t="str">
        <f t="shared" si="4"/>
        <v/>
      </c>
      <c r="AP84" s="13" t="str">
        <f t="shared" si="4"/>
        <v/>
      </c>
      <c r="AQ84" s="13" t="str">
        <f t="shared" si="4"/>
        <v/>
      </c>
      <c r="AR84" s="13" t="str">
        <f t="shared" si="4"/>
        <v/>
      </c>
      <c r="AS84" s="13" t="str">
        <f t="shared" si="4"/>
        <v/>
      </c>
      <c r="AT84" s="13" t="str">
        <f t="shared" si="4"/>
        <v/>
      </c>
      <c r="AU84" s="13" t="str">
        <f t="shared" si="4"/>
        <v/>
      </c>
      <c r="AV84" s="13" t="str">
        <f t="shared" si="4"/>
        <v/>
      </c>
      <c r="AW84" s="13" t="str">
        <f t="shared" si="4"/>
        <v/>
      </c>
      <c r="AX84" s="13" t="str">
        <f t="shared" si="4"/>
        <v/>
      </c>
      <c r="AY84" s="13" t="str">
        <f t="shared" si="4"/>
        <v/>
      </c>
      <c r="AZ84" s="13" t="str">
        <f t="shared" si="4"/>
        <v/>
      </c>
      <c r="BA84" s="13" t="str">
        <f t="shared" si="4"/>
        <v/>
      </c>
      <c r="BB84" s="13" t="str">
        <f t="shared" si="4"/>
        <v/>
      </c>
      <c r="BC84" s="13" t="str">
        <f t="shared" si="4"/>
        <v/>
      </c>
      <c r="BD84" s="13" t="str">
        <f t="shared" si="4"/>
        <v/>
      </c>
      <c r="BE84" s="13" t="str">
        <f t="shared" si="4"/>
        <v/>
      </c>
      <c r="BF84" s="13" t="str">
        <f t="shared" si="4"/>
        <v/>
      </c>
      <c r="BG84" s="13" t="str">
        <f t="shared" si="4"/>
        <v/>
      </c>
      <c r="BH84" s="13" t="str">
        <f t="shared" si="4"/>
        <v/>
      </c>
      <c r="BI84" s="13" t="str">
        <f t="shared" si="4"/>
        <v/>
      </c>
      <c r="BJ84" s="13" t="str">
        <f t="shared" si="4"/>
        <v/>
      </c>
      <c r="BK84" s="13" t="str">
        <f t="shared" si="4"/>
        <v/>
      </c>
      <c r="BL84" s="13" t="str">
        <f t="shared" si="4"/>
        <v/>
      </c>
      <c r="BM84" s="13" t="str">
        <f t="shared" si="4"/>
        <v/>
      </c>
      <c r="BN84" s="13" t="str">
        <f t="shared" si="4"/>
        <v/>
      </c>
      <c r="BO84" s="13" t="str">
        <f t="shared" si="4"/>
        <v/>
      </c>
      <c r="BP84" s="13" t="str">
        <f t="shared" si="4"/>
        <v/>
      </c>
      <c r="BQ84" s="13" t="str">
        <f t="shared" si="4"/>
        <v/>
      </c>
      <c r="BR84" s="13" t="str">
        <f t="shared" si="5"/>
        <v/>
      </c>
      <c r="BS84" s="13" t="str">
        <f t="shared" si="5"/>
        <v/>
      </c>
      <c r="BT84" s="13" t="str">
        <f t="shared" si="5"/>
        <v/>
      </c>
      <c r="BU84" s="13" t="str">
        <f t="shared" si="5"/>
        <v/>
      </c>
      <c r="BV84" s="13" t="str">
        <f t="shared" si="5"/>
        <v/>
      </c>
      <c r="BW84" s="13" t="str">
        <f t="shared" si="5"/>
        <v/>
      </c>
      <c r="BX84" s="13" t="str">
        <f t="shared" si="5"/>
        <v/>
      </c>
      <c r="BY84" s="13" t="str">
        <f t="shared" si="5"/>
        <v/>
      </c>
      <c r="BZ84" s="13" t="str">
        <f t="shared" si="5"/>
        <v/>
      </c>
      <c r="CA84" s="13" t="str">
        <f t="shared" si="5"/>
        <v/>
      </c>
      <c r="CB84" s="13" t="str">
        <f t="shared" si="5"/>
        <v/>
      </c>
      <c r="CC84" s="13" t="str">
        <f t="shared" si="5"/>
        <v/>
      </c>
    </row>
    <row r="85" spans="5:81" hidden="1" x14ac:dyDescent="0.25">
      <c r="E85" s="13" t="str">
        <f t="shared" si="6"/>
        <v/>
      </c>
      <c r="F85" s="13" t="str">
        <f t="shared" si="4"/>
        <v/>
      </c>
      <c r="G85" s="13" t="str">
        <f t="shared" si="4"/>
        <v/>
      </c>
      <c r="H85" s="13" t="str">
        <f t="shared" si="4"/>
        <v/>
      </c>
      <c r="I85" s="13" t="str">
        <f t="shared" si="4"/>
        <v/>
      </c>
      <c r="J85" s="13" t="str">
        <f t="shared" si="4"/>
        <v/>
      </c>
      <c r="K85" s="13" t="str">
        <f t="shared" si="4"/>
        <v/>
      </c>
      <c r="L85" s="13" t="str">
        <f t="shared" si="4"/>
        <v/>
      </c>
      <c r="M85" s="13" t="str">
        <f t="shared" si="4"/>
        <v/>
      </c>
      <c r="N85" s="13" t="str">
        <f t="shared" si="4"/>
        <v/>
      </c>
      <c r="O85" s="13" t="str">
        <f t="shared" si="4"/>
        <v/>
      </c>
      <c r="P85" s="13" t="str">
        <f t="shared" si="4"/>
        <v/>
      </c>
      <c r="Q85" s="13" t="str">
        <f t="shared" si="4"/>
        <v/>
      </c>
      <c r="R85" s="13" t="str">
        <f t="shared" si="4"/>
        <v/>
      </c>
      <c r="S85" s="13" t="str">
        <f t="shared" si="4"/>
        <v/>
      </c>
      <c r="T85" s="13" t="str">
        <f t="shared" si="4"/>
        <v/>
      </c>
      <c r="U85" s="13" t="str">
        <f t="shared" si="4"/>
        <v/>
      </c>
      <c r="V85" s="13" t="str">
        <f t="shared" si="4"/>
        <v/>
      </c>
      <c r="W85" s="13" t="str">
        <f t="shared" si="4"/>
        <v/>
      </c>
      <c r="X85" s="13" t="str">
        <f t="shared" si="4"/>
        <v/>
      </c>
      <c r="Y85" s="13" t="str">
        <f t="shared" si="4"/>
        <v/>
      </c>
      <c r="Z85" s="13" t="str">
        <f t="shared" si="4"/>
        <v/>
      </c>
      <c r="AA85" s="13" t="str">
        <f t="shared" si="4"/>
        <v/>
      </c>
      <c r="AB85" s="13" t="str">
        <f t="shared" si="4"/>
        <v/>
      </c>
      <c r="AC85" s="13" t="str">
        <f t="shared" si="4"/>
        <v/>
      </c>
      <c r="AD85" s="13" t="str">
        <f t="shared" si="4"/>
        <v/>
      </c>
      <c r="AE85" s="13" t="str">
        <f t="shared" si="4"/>
        <v/>
      </c>
      <c r="AF85" s="13" t="str">
        <f t="shared" si="4"/>
        <v/>
      </c>
      <c r="AG85" s="13" t="str">
        <f t="shared" si="4"/>
        <v/>
      </c>
      <c r="AH85" s="13" t="str">
        <f t="shared" si="4"/>
        <v/>
      </c>
      <c r="AI85" s="13" t="str">
        <f t="shared" si="4"/>
        <v/>
      </c>
      <c r="AJ85" s="13" t="str">
        <f t="shared" si="4"/>
        <v/>
      </c>
      <c r="AK85" s="13" t="str">
        <f t="shared" si="4"/>
        <v/>
      </c>
      <c r="AL85" s="13" t="str">
        <f t="shared" si="4"/>
        <v/>
      </c>
      <c r="AM85" s="13" t="str">
        <f t="shared" si="4"/>
        <v/>
      </c>
      <c r="AN85" s="13" t="str">
        <f t="shared" si="4"/>
        <v/>
      </c>
      <c r="AO85" s="13" t="str">
        <f t="shared" si="4"/>
        <v/>
      </c>
      <c r="AP85" s="13" t="str">
        <f t="shared" si="4"/>
        <v/>
      </c>
      <c r="AQ85" s="13" t="str">
        <f t="shared" si="4"/>
        <v/>
      </c>
      <c r="AR85" s="13" t="str">
        <f t="shared" si="4"/>
        <v/>
      </c>
      <c r="AS85" s="13" t="str">
        <f t="shared" si="4"/>
        <v/>
      </c>
      <c r="AT85" s="13" t="str">
        <f t="shared" si="4"/>
        <v/>
      </c>
      <c r="AU85" s="13" t="str">
        <f t="shared" si="4"/>
        <v/>
      </c>
      <c r="AV85" s="13" t="str">
        <f t="shared" si="4"/>
        <v/>
      </c>
      <c r="AW85" s="13" t="str">
        <f t="shared" si="4"/>
        <v/>
      </c>
      <c r="AX85" s="13" t="str">
        <f t="shared" si="4"/>
        <v/>
      </c>
      <c r="AY85" s="13" t="str">
        <f t="shared" si="4"/>
        <v/>
      </c>
      <c r="AZ85" s="13" t="str">
        <f t="shared" si="4"/>
        <v/>
      </c>
      <c r="BA85" s="13" t="str">
        <f t="shared" si="4"/>
        <v/>
      </c>
      <c r="BB85" s="13" t="str">
        <f t="shared" si="4"/>
        <v/>
      </c>
      <c r="BC85" s="13" t="str">
        <f t="shared" si="4"/>
        <v/>
      </c>
      <c r="BD85" s="13" t="str">
        <f t="shared" si="4"/>
        <v/>
      </c>
      <c r="BE85" s="13" t="str">
        <f t="shared" si="4"/>
        <v/>
      </c>
      <c r="BF85" s="13" t="str">
        <f t="shared" si="4"/>
        <v/>
      </c>
      <c r="BG85" s="13" t="str">
        <f t="shared" si="4"/>
        <v/>
      </c>
      <c r="BH85" s="13" t="str">
        <f t="shared" si="4"/>
        <v/>
      </c>
      <c r="BI85" s="13" t="str">
        <f t="shared" si="4"/>
        <v/>
      </c>
      <c r="BJ85" s="13" t="str">
        <f t="shared" si="4"/>
        <v/>
      </c>
      <c r="BK85" s="13" t="str">
        <f t="shared" si="4"/>
        <v/>
      </c>
      <c r="BL85" s="13" t="str">
        <f t="shared" si="4"/>
        <v/>
      </c>
      <c r="BM85" s="13" t="str">
        <f t="shared" si="4"/>
        <v/>
      </c>
      <c r="BN85" s="13" t="str">
        <f t="shared" si="4"/>
        <v/>
      </c>
      <c r="BO85" s="13" t="str">
        <f t="shared" si="4"/>
        <v/>
      </c>
      <c r="BP85" s="13" t="str">
        <f t="shared" si="4"/>
        <v/>
      </c>
      <c r="BQ85" s="13" t="str">
        <f t="shared" ref="BQ85" si="7">IF(BQ34&gt;0,IF(BQ34&lt;5,"secret",""),"")</f>
        <v/>
      </c>
      <c r="BR85" s="13" t="str">
        <f t="shared" si="5"/>
        <v/>
      </c>
      <c r="BS85" s="13" t="str">
        <f t="shared" si="5"/>
        <v/>
      </c>
      <c r="BT85" s="13" t="str">
        <f t="shared" si="5"/>
        <v/>
      </c>
      <c r="BU85" s="13" t="str">
        <f t="shared" si="5"/>
        <v/>
      </c>
      <c r="BV85" s="13" t="str">
        <f t="shared" si="5"/>
        <v/>
      </c>
      <c r="BW85" s="13" t="str">
        <f t="shared" si="5"/>
        <v/>
      </c>
      <c r="BX85" s="13" t="str">
        <f t="shared" si="5"/>
        <v/>
      </c>
      <c r="BY85" s="13" t="str">
        <f t="shared" si="5"/>
        <v/>
      </c>
      <c r="BZ85" s="13" t="str">
        <f t="shared" si="5"/>
        <v/>
      </c>
      <c r="CA85" s="13" t="str">
        <f t="shared" si="5"/>
        <v/>
      </c>
      <c r="CB85" s="13" t="str">
        <f t="shared" si="5"/>
        <v/>
      </c>
      <c r="CC85" s="13" t="str">
        <f t="shared" si="5"/>
        <v/>
      </c>
    </row>
    <row r="86" spans="5:81" hidden="1" x14ac:dyDescent="0.25">
      <c r="E86" s="13" t="str">
        <f t="shared" si="6"/>
        <v/>
      </c>
      <c r="F86" s="13" t="str">
        <f t="shared" si="6"/>
        <v/>
      </c>
      <c r="G86" s="13" t="str">
        <f t="shared" si="6"/>
        <v/>
      </c>
      <c r="H86" s="13" t="str">
        <f t="shared" si="6"/>
        <v/>
      </c>
      <c r="I86" s="13" t="str">
        <f t="shared" si="6"/>
        <v/>
      </c>
      <c r="J86" s="13" t="str">
        <f t="shared" si="6"/>
        <v/>
      </c>
      <c r="K86" s="13" t="str">
        <f t="shared" si="6"/>
        <v/>
      </c>
      <c r="L86" s="13" t="str">
        <f t="shared" si="6"/>
        <v/>
      </c>
      <c r="M86" s="13" t="str">
        <f t="shared" si="6"/>
        <v/>
      </c>
      <c r="N86" s="13" t="str">
        <f t="shared" si="6"/>
        <v/>
      </c>
      <c r="O86" s="13" t="str">
        <f t="shared" si="6"/>
        <v/>
      </c>
      <c r="P86" s="13" t="str">
        <f t="shared" si="6"/>
        <v/>
      </c>
      <c r="Q86" s="13" t="str">
        <f t="shared" si="6"/>
        <v/>
      </c>
      <c r="R86" s="13" t="str">
        <f t="shared" si="6"/>
        <v/>
      </c>
      <c r="S86" s="13" t="str">
        <f t="shared" si="6"/>
        <v/>
      </c>
      <c r="T86" s="13" t="str">
        <f t="shared" si="6"/>
        <v/>
      </c>
      <c r="U86" s="13" t="str">
        <f t="shared" ref="U86:BQ91" si="8">IF(U35&gt;0,IF(U35&lt;5,"secret",""),"")</f>
        <v/>
      </c>
      <c r="V86" s="13" t="str">
        <f t="shared" si="8"/>
        <v/>
      </c>
      <c r="W86" s="13" t="str">
        <f t="shared" si="8"/>
        <v/>
      </c>
      <c r="X86" s="13" t="str">
        <f t="shared" si="8"/>
        <v/>
      </c>
      <c r="Y86" s="13" t="str">
        <f t="shared" si="8"/>
        <v/>
      </c>
      <c r="Z86" s="13" t="str">
        <f t="shared" si="8"/>
        <v/>
      </c>
      <c r="AA86" s="13" t="str">
        <f t="shared" si="8"/>
        <v/>
      </c>
      <c r="AB86" s="13" t="str">
        <f t="shared" si="8"/>
        <v/>
      </c>
      <c r="AC86" s="13" t="str">
        <f t="shared" si="8"/>
        <v/>
      </c>
      <c r="AD86" s="13" t="str">
        <f t="shared" si="8"/>
        <v/>
      </c>
      <c r="AE86" s="13" t="str">
        <f t="shared" si="8"/>
        <v/>
      </c>
      <c r="AF86" s="13" t="str">
        <f t="shared" si="8"/>
        <v/>
      </c>
      <c r="AG86" s="13" t="str">
        <f t="shared" si="8"/>
        <v/>
      </c>
      <c r="AH86" s="13" t="str">
        <f t="shared" si="8"/>
        <v/>
      </c>
      <c r="AI86" s="13" t="str">
        <f t="shared" si="8"/>
        <v/>
      </c>
      <c r="AJ86" s="13" t="str">
        <f t="shared" si="8"/>
        <v/>
      </c>
      <c r="AK86" s="13" t="str">
        <f t="shared" si="8"/>
        <v/>
      </c>
      <c r="AL86" s="13" t="str">
        <f t="shared" si="8"/>
        <v/>
      </c>
      <c r="AM86" s="13" t="str">
        <f t="shared" si="8"/>
        <v/>
      </c>
      <c r="AN86" s="13" t="str">
        <f t="shared" si="8"/>
        <v/>
      </c>
      <c r="AO86" s="13" t="str">
        <f t="shared" si="8"/>
        <v/>
      </c>
      <c r="AP86" s="13" t="str">
        <f t="shared" si="8"/>
        <v/>
      </c>
      <c r="AQ86" s="13" t="str">
        <f t="shared" si="8"/>
        <v/>
      </c>
      <c r="AR86" s="13" t="str">
        <f t="shared" si="8"/>
        <v/>
      </c>
      <c r="AS86" s="13" t="str">
        <f t="shared" si="8"/>
        <v/>
      </c>
      <c r="AT86" s="13" t="str">
        <f t="shared" si="8"/>
        <v/>
      </c>
      <c r="AU86" s="13" t="str">
        <f t="shared" si="8"/>
        <v/>
      </c>
      <c r="AV86" s="13" t="str">
        <f t="shared" si="8"/>
        <v/>
      </c>
      <c r="AW86" s="13" t="str">
        <f t="shared" si="8"/>
        <v/>
      </c>
      <c r="AX86" s="13" t="str">
        <f t="shared" si="8"/>
        <v/>
      </c>
      <c r="AY86" s="13" t="str">
        <f t="shared" si="8"/>
        <v/>
      </c>
      <c r="AZ86" s="13" t="str">
        <f t="shared" si="8"/>
        <v/>
      </c>
      <c r="BA86" s="13" t="str">
        <f t="shared" si="8"/>
        <v/>
      </c>
      <c r="BB86" s="13" t="str">
        <f t="shared" si="8"/>
        <v/>
      </c>
      <c r="BC86" s="13" t="str">
        <f t="shared" si="8"/>
        <v/>
      </c>
      <c r="BD86" s="13" t="str">
        <f t="shared" si="8"/>
        <v/>
      </c>
      <c r="BE86" s="13" t="str">
        <f t="shared" si="8"/>
        <v/>
      </c>
      <c r="BF86" s="13" t="str">
        <f t="shared" si="8"/>
        <v/>
      </c>
      <c r="BG86" s="13" t="str">
        <f t="shared" si="8"/>
        <v/>
      </c>
      <c r="BH86" s="13" t="str">
        <f t="shared" si="8"/>
        <v/>
      </c>
      <c r="BI86" s="13" t="str">
        <f t="shared" si="8"/>
        <v/>
      </c>
      <c r="BJ86" s="13" t="str">
        <f t="shared" si="8"/>
        <v/>
      </c>
      <c r="BK86" s="13" t="str">
        <f t="shared" si="8"/>
        <v/>
      </c>
      <c r="BL86" s="13" t="str">
        <f t="shared" si="8"/>
        <v/>
      </c>
      <c r="BM86" s="13" t="str">
        <f t="shared" si="8"/>
        <v/>
      </c>
      <c r="BN86" s="13" t="str">
        <f t="shared" si="8"/>
        <v/>
      </c>
      <c r="BO86" s="13" t="str">
        <f t="shared" si="8"/>
        <v/>
      </c>
      <c r="BP86" s="13" t="str">
        <f t="shared" si="8"/>
        <v/>
      </c>
      <c r="BQ86" s="13" t="str">
        <f t="shared" si="8"/>
        <v/>
      </c>
      <c r="BR86" s="13" t="str">
        <f t="shared" si="5"/>
        <v/>
      </c>
      <c r="BS86" s="13" t="str">
        <f t="shared" si="5"/>
        <v/>
      </c>
      <c r="BT86" s="13" t="str">
        <f t="shared" si="5"/>
        <v/>
      </c>
      <c r="BU86" s="13" t="str">
        <f t="shared" si="5"/>
        <v/>
      </c>
      <c r="BV86" s="13" t="str">
        <f t="shared" si="5"/>
        <v/>
      </c>
      <c r="BW86" s="13" t="str">
        <f t="shared" si="5"/>
        <v/>
      </c>
      <c r="BX86" s="13" t="str">
        <f t="shared" si="5"/>
        <v/>
      </c>
      <c r="BY86" s="13" t="str">
        <f t="shared" si="5"/>
        <v/>
      </c>
      <c r="BZ86" s="13" t="str">
        <f t="shared" si="5"/>
        <v/>
      </c>
      <c r="CA86" s="13" t="str">
        <f t="shared" si="5"/>
        <v/>
      </c>
      <c r="CB86" s="13" t="str">
        <f t="shared" si="5"/>
        <v/>
      </c>
      <c r="CC86" s="13" t="str">
        <f t="shared" si="5"/>
        <v/>
      </c>
    </row>
    <row r="87" spans="5:81" hidden="1" x14ac:dyDescent="0.25">
      <c r="E87" s="13" t="str">
        <f t="shared" si="6"/>
        <v/>
      </c>
      <c r="F87" s="13" t="str">
        <f t="shared" si="6"/>
        <v/>
      </c>
      <c r="G87" s="13" t="str">
        <f t="shared" si="6"/>
        <v/>
      </c>
      <c r="H87" s="13" t="str">
        <f t="shared" si="6"/>
        <v/>
      </c>
      <c r="I87" s="13" t="str">
        <f t="shared" si="6"/>
        <v/>
      </c>
      <c r="J87" s="13" t="str">
        <f t="shared" si="6"/>
        <v/>
      </c>
      <c r="K87" s="13" t="str">
        <f t="shared" si="6"/>
        <v/>
      </c>
      <c r="L87" s="13" t="str">
        <f t="shared" si="6"/>
        <v/>
      </c>
      <c r="M87" s="13" t="str">
        <f t="shared" si="6"/>
        <v/>
      </c>
      <c r="N87" s="13" t="str">
        <f t="shared" si="6"/>
        <v/>
      </c>
      <c r="O87" s="13" t="str">
        <f t="shared" si="6"/>
        <v/>
      </c>
      <c r="P87" s="13" t="str">
        <f t="shared" si="6"/>
        <v/>
      </c>
      <c r="Q87" s="13" t="str">
        <f t="shared" si="6"/>
        <v/>
      </c>
      <c r="R87" s="13" t="str">
        <f t="shared" si="6"/>
        <v/>
      </c>
      <c r="S87" s="13" t="str">
        <f t="shared" si="6"/>
        <v/>
      </c>
      <c r="T87" s="13" t="str">
        <f t="shared" si="6"/>
        <v/>
      </c>
      <c r="U87" s="13" t="str">
        <f t="shared" si="8"/>
        <v/>
      </c>
      <c r="V87" s="13" t="str">
        <f t="shared" si="8"/>
        <v/>
      </c>
      <c r="W87" s="13" t="str">
        <f t="shared" si="8"/>
        <v/>
      </c>
      <c r="X87" s="13" t="str">
        <f t="shared" si="8"/>
        <v/>
      </c>
      <c r="Y87" s="13" t="str">
        <f t="shared" si="8"/>
        <v/>
      </c>
      <c r="Z87" s="13" t="str">
        <f t="shared" si="8"/>
        <v/>
      </c>
      <c r="AA87" s="13" t="str">
        <f t="shared" si="8"/>
        <v/>
      </c>
      <c r="AB87" s="13" t="str">
        <f t="shared" si="8"/>
        <v/>
      </c>
      <c r="AC87" s="13" t="str">
        <f t="shared" si="8"/>
        <v/>
      </c>
      <c r="AD87" s="13" t="str">
        <f t="shared" si="8"/>
        <v/>
      </c>
      <c r="AE87" s="13" t="str">
        <f t="shared" si="8"/>
        <v/>
      </c>
      <c r="AF87" s="13" t="str">
        <f t="shared" si="8"/>
        <v/>
      </c>
      <c r="AG87" s="13" t="str">
        <f t="shared" si="8"/>
        <v/>
      </c>
      <c r="AH87" s="13" t="str">
        <f t="shared" si="8"/>
        <v/>
      </c>
      <c r="AI87" s="13" t="str">
        <f t="shared" si="8"/>
        <v/>
      </c>
      <c r="AJ87" s="13" t="str">
        <f t="shared" si="8"/>
        <v/>
      </c>
      <c r="AK87" s="13" t="str">
        <f t="shared" si="8"/>
        <v/>
      </c>
      <c r="AL87" s="13" t="str">
        <f t="shared" si="8"/>
        <v/>
      </c>
      <c r="AM87" s="13" t="str">
        <f t="shared" si="8"/>
        <v/>
      </c>
      <c r="AN87" s="13" t="str">
        <f t="shared" si="8"/>
        <v/>
      </c>
      <c r="AO87" s="13" t="str">
        <f t="shared" si="8"/>
        <v/>
      </c>
      <c r="AP87" s="13" t="str">
        <f t="shared" si="8"/>
        <v/>
      </c>
      <c r="AQ87" s="13" t="str">
        <f t="shared" si="8"/>
        <v/>
      </c>
      <c r="AR87" s="13" t="str">
        <f t="shared" si="8"/>
        <v/>
      </c>
      <c r="AS87" s="13" t="str">
        <f t="shared" si="8"/>
        <v/>
      </c>
      <c r="AT87" s="13" t="str">
        <f t="shared" si="8"/>
        <v/>
      </c>
      <c r="AU87" s="13" t="str">
        <f t="shared" si="8"/>
        <v/>
      </c>
      <c r="AV87" s="13" t="str">
        <f t="shared" si="8"/>
        <v/>
      </c>
      <c r="AW87" s="13" t="str">
        <f t="shared" si="8"/>
        <v/>
      </c>
      <c r="AX87" s="13" t="str">
        <f t="shared" si="8"/>
        <v/>
      </c>
      <c r="AY87" s="13" t="str">
        <f t="shared" si="8"/>
        <v/>
      </c>
      <c r="AZ87" s="13" t="str">
        <f t="shared" si="8"/>
        <v/>
      </c>
      <c r="BA87" s="13" t="str">
        <f t="shared" si="8"/>
        <v/>
      </c>
      <c r="BB87" s="13" t="str">
        <f t="shared" si="8"/>
        <v/>
      </c>
      <c r="BC87" s="13" t="str">
        <f t="shared" si="8"/>
        <v/>
      </c>
      <c r="BD87" s="13" t="str">
        <f t="shared" si="8"/>
        <v/>
      </c>
      <c r="BE87" s="13" t="str">
        <f t="shared" si="8"/>
        <v/>
      </c>
      <c r="BF87" s="13" t="str">
        <f t="shared" si="8"/>
        <v/>
      </c>
      <c r="BG87" s="13" t="str">
        <f t="shared" si="8"/>
        <v/>
      </c>
      <c r="BH87" s="13" t="str">
        <f t="shared" si="8"/>
        <v/>
      </c>
      <c r="BI87" s="13" t="str">
        <f t="shared" si="8"/>
        <v/>
      </c>
      <c r="BJ87" s="13" t="str">
        <f t="shared" si="8"/>
        <v/>
      </c>
      <c r="BK87" s="13" t="str">
        <f t="shared" si="8"/>
        <v/>
      </c>
      <c r="BL87" s="13" t="str">
        <f t="shared" si="8"/>
        <v/>
      </c>
      <c r="BM87" s="13" t="str">
        <f t="shared" si="8"/>
        <v/>
      </c>
      <c r="BN87" s="13" t="str">
        <f t="shared" si="8"/>
        <v/>
      </c>
      <c r="BO87" s="13" t="str">
        <f t="shared" si="8"/>
        <v/>
      </c>
      <c r="BP87" s="13" t="str">
        <f t="shared" si="8"/>
        <v/>
      </c>
      <c r="BQ87" s="13" t="str">
        <f t="shared" si="8"/>
        <v/>
      </c>
      <c r="BR87" s="13" t="str">
        <f t="shared" si="5"/>
        <v/>
      </c>
      <c r="BS87" s="13" t="str">
        <f t="shared" si="5"/>
        <v/>
      </c>
      <c r="BT87" s="13" t="str">
        <f t="shared" si="5"/>
        <v/>
      </c>
      <c r="BU87" s="13" t="str">
        <f t="shared" si="5"/>
        <v/>
      </c>
      <c r="BV87" s="13" t="str">
        <f t="shared" si="5"/>
        <v/>
      </c>
      <c r="BW87" s="13" t="str">
        <f t="shared" si="5"/>
        <v/>
      </c>
      <c r="BX87" s="13" t="str">
        <f t="shared" si="5"/>
        <v/>
      </c>
      <c r="BY87" s="13" t="str">
        <f t="shared" si="5"/>
        <v/>
      </c>
      <c r="BZ87" s="13" t="str">
        <f t="shared" si="5"/>
        <v/>
      </c>
      <c r="CA87" s="13" t="str">
        <f t="shared" si="5"/>
        <v/>
      </c>
      <c r="CB87" s="13" t="str">
        <f t="shared" si="5"/>
        <v/>
      </c>
      <c r="CC87" s="13" t="str">
        <f t="shared" si="5"/>
        <v/>
      </c>
    </row>
    <row r="88" spans="5:81" hidden="1" x14ac:dyDescent="0.25">
      <c r="E88" s="13" t="str">
        <f t="shared" si="6"/>
        <v/>
      </c>
      <c r="F88" s="13" t="str">
        <f t="shared" si="6"/>
        <v/>
      </c>
      <c r="G88" s="13" t="str">
        <f t="shared" si="6"/>
        <v/>
      </c>
      <c r="H88" s="13" t="str">
        <f t="shared" si="6"/>
        <v/>
      </c>
      <c r="I88" s="13" t="str">
        <f t="shared" si="6"/>
        <v/>
      </c>
      <c r="J88" s="13" t="str">
        <f t="shared" si="6"/>
        <v/>
      </c>
      <c r="K88" s="13" t="str">
        <f t="shared" si="6"/>
        <v/>
      </c>
      <c r="L88" s="13" t="str">
        <f t="shared" si="6"/>
        <v/>
      </c>
      <c r="M88" s="13" t="str">
        <f t="shared" si="6"/>
        <v/>
      </c>
      <c r="N88" s="13" t="str">
        <f t="shared" si="6"/>
        <v/>
      </c>
      <c r="O88" s="13" t="str">
        <f t="shared" si="6"/>
        <v/>
      </c>
      <c r="P88" s="13" t="str">
        <f t="shared" si="6"/>
        <v/>
      </c>
      <c r="Q88" s="13" t="str">
        <f t="shared" si="6"/>
        <v/>
      </c>
      <c r="R88" s="13" t="str">
        <f t="shared" si="6"/>
        <v/>
      </c>
      <c r="S88" s="13" t="str">
        <f t="shared" si="6"/>
        <v/>
      </c>
      <c r="T88" s="13" t="str">
        <f t="shared" si="6"/>
        <v/>
      </c>
      <c r="U88" s="13" t="str">
        <f t="shared" si="8"/>
        <v/>
      </c>
      <c r="V88" s="13" t="str">
        <f t="shared" si="8"/>
        <v/>
      </c>
      <c r="W88" s="13" t="str">
        <f t="shared" si="8"/>
        <v/>
      </c>
      <c r="X88" s="13" t="str">
        <f t="shared" si="8"/>
        <v/>
      </c>
      <c r="Y88" s="13" t="str">
        <f t="shared" si="8"/>
        <v/>
      </c>
      <c r="Z88" s="13" t="str">
        <f t="shared" si="8"/>
        <v/>
      </c>
      <c r="AA88" s="13" t="str">
        <f t="shared" si="8"/>
        <v/>
      </c>
      <c r="AB88" s="13" t="str">
        <f t="shared" si="8"/>
        <v/>
      </c>
      <c r="AC88" s="13" t="str">
        <f t="shared" si="8"/>
        <v/>
      </c>
      <c r="AD88" s="13" t="str">
        <f t="shared" si="8"/>
        <v/>
      </c>
      <c r="AE88" s="13" t="str">
        <f t="shared" si="8"/>
        <v/>
      </c>
      <c r="AF88" s="13" t="str">
        <f t="shared" si="8"/>
        <v/>
      </c>
      <c r="AG88" s="13" t="str">
        <f t="shared" si="8"/>
        <v/>
      </c>
      <c r="AH88" s="13" t="str">
        <f t="shared" si="8"/>
        <v/>
      </c>
      <c r="AI88" s="13" t="str">
        <f t="shared" si="8"/>
        <v/>
      </c>
      <c r="AJ88" s="13" t="str">
        <f t="shared" si="8"/>
        <v/>
      </c>
      <c r="AK88" s="13" t="str">
        <f t="shared" si="8"/>
        <v/>
      </c>
      <c r="AL88" s="13" t="str">
        <f t="shared" si="8"/>
        <v/>
      </c>
      <c r="AM88" s="13" t="str">
        <f t="shared" si="8"/>
        <v/>
      </c>
      <c r="AN88" s="13" t="str">
        <f t="shared" si="8"/>
        <v/>
      </c>
      <c r="AO88" s="13" t="str">
        <f t="shared" si="8"/>
        <v/>
      </c>
      <c r="AP88" s="13" t="str">
        <f t="shared" si="8"/>
        <v/>
      </c>
      <c r="AQ88" s="13" t="str">
        <f t="shared" si="8"/>
        <v/>
      </c>
      <c r="AR88" s="13" t="str">
        <f t="shared" si="8"/>
        <v/>
      </c>
      <c r="AS88" s="13" t="str">
        <f t="shared" si="8"/>
        <v/>
      </c>
      <c r="AT88" s="13" t="str">
        <f t="shared" si="8"/>
        <v/>
      </c>
      <c r="AU88" s="13" t="str">
        <f t="shared" si="8"/>
        <v/>
      </c>
      <c r="AV88" s="13" t="str">
        <f t="shared" si="8"/>
        <v/>
      </c>
      <c r="AW88" s="13" t="str">
        <f t="shared" si="8"/>
        <v/>
      </c>
      <c r="AX88" s="13" t="str">
        <f t="shared" si="8"/>
        <v/>
      </c>
      <c r="AY88" s="13" t="str">
        <f t="shared" si="8"/>
        <v/>
      </c>
      <c r="AZ88" s="13" t="str">
        <f t="shared" si="8"/>
        <v/>
      </c>
      <c r="BA88" s="13" t="str">
        <f t="shared" si="8"/>
        <v/>
      </c>
      <c r="BB88" s="13" t="str">
        <f t="shared" si="8"/>
        <v/>
      </c>
      <c r="BC88" s="13" t="str">
        <f t="shared" si="8"/>
        <v/>
      </c>
      <c r="BD88" s="13" t="str">
        <f t="shared" si="8"/>
        <v/>
      </c>
      <c r="BE88" s="13" t="str">
        <f t="shared" si="8"/>
        <v/>
      </c>
      <c r="BF88" s="13" t="str">
        <f t="shared" si="8"/>
        <v/>
      </c>
      <c r="BG88" s="13" t="str">
        <f t="shared" si="8"/>
        <v/>
      </c>
      <c r="BH88" s="13" t="str">
        <f t="shared" si="8"/>
        <v/>
      </c>
      <c r="BI88" s="13" t="str">
        <f t="shared" si="8"/>
        <v/>
      </c>
      <c r="BJ88" s="13" t="str">
        <f t="shared" si="8"/>
        <v/>
      </c>
      <c r="BK88" s="13" t="str">
        <f t="shared" si="8"/>
        <v/>
      </c>
      <c r="BL88" s="13" t="str">
        <f t="shared" si="8"/>
        <v/>
      </c>
      <c r="BM88" s="13" t="str">
        <f t="shared" si="8"/>
        <v/>
      </c>
      <c r="BN88" s="13" t="str">
        <f t="shared" si="8"/>
        <v/>
      </c>
      <c r="BO88" s="13" t="str">
        <f t="shared" si="8"/>
        <v/>
      </c>
      <c r="BP88" s="13" t="str">
        <f t="shared" si="8"/>
        <v/>
      </c>
      <c r="BQ88" s="13" t="str">
        <f t="shared" si="8"/>
        <v/>
      </c>
      <c r="BR88" s="13" t="str">
        <f t="shared" si="5"/>
        <v/>
      </c>
      <c r="BS88" s="13" t="str">
        <f t="shared" si="5"/>
        <v/>
      </c>
      <c r="BT88" s="13" t="str">
        <f t="shared" si="5"/>
        <v/>
      </c>
      <c r="BU88" s="13" t="str">
        <f t="shared" si="5"/>
        <v/>
      </c>
      <c r="BV88" s="13" t="str">
        <f t="shared" si="5"/>
        <v/>
      </c>
      <c r="BW88" s="13" t="str">
        <f t="shared" si="5"/>
        <v/>
      </c>
      <c r="BX88" s="13" t="str">
        <f t="shared" si="5"/>
        <v/>
      </c>
      <c r="BY88" s="13" t="str">
        <f t="shared" si="5"/>
        <v/>
      </c>
      <c r="BZ88" s="13" t="str">
        <f t="shared" si="5"/>
        <v/>
      </c>
      <c r="CA88" s="13" t="str">
        <f t="shared" si="5"/>
        <v/>
      </c>
      <c r="CB88" s="13" t="str">
        <f t="shared" si="5"/>
        <v/>
      </c>
      <c r="CC88" s="13" t="str">
        <f t="shared" si="5"/>
        <v/>
      </c>
    </row>
    <row r="89" spans="5:81" hidden="1" x14ac:dyDescent="0.25">
      <c r="E89" s="13" t="str">
        <f t="shared" si="6"/>
        <v/>
      </c>
      <c r="F89" s="13" t="str">
        <f t="shared" si="6"/>
        <v/>
      </c>
      <c r="G89" s="13" t="str">
        <f t="shared" si="6"/>
        <v/>
      </c>
      <c r="H89" s="13" t="str">
        <f t="shared" si="6"/>
        <v/>
      </c>
      <c r="I89" s="13" t="str">
        <f t="shared" si="6"/>
        <v/>
      </c>
      <c r="J89" s="13" t="str">
        <f t="shared" si="6"/>
        <v/>
      </c>
      <c r="K89" s="13" t="str">
        <f t="shared" si="6"/>
        <v/>
      </c>
      <c r="L89" s="13" t="str">
        <f t="shared" si="6"/>
        <v/>
      </c>
      <c r="M89" s="13" t="str">
        <f t="shared" si="6"/>
        <v/>
      </c>
      <c r="N89" s="13" t="str">
        <f t="shared" si="6"/>
        <v/>
      </c>
      <c r="O89" s="13" t="str">
        <f t="shared" si="6"/>
        <v/>
      </c>
      <c r="P89" s="13" t="str">
        <f t="shared" si="6"/>
        <v/>
      </c>
      <c r="Q89" s="13" t="str">
        <f t="shared" si="6"/>
        <v/>
      </c>
      <c r="R89" s="13" t="str">
        <f t="shared" si="6"/>
        <v/>
      </c>
      <c r="S89" s="13" t="str">
        <f t="shared" si="6"/>
        <v/>
      </c>
      <c r="T89" s="13" t="str">
        <f t="shared" si="6"/>
        <v/>
      </c>
      <c r="U89" s="13" t="str">
        <f t="shared" si="8"/>
        <v/>
      </c>
      <c r="V89" s="13" t="str">
        <f t="shared" si="8"/>
        <v/>
      </c>
      <c r="W89" s="13" t="str">
        <f t="shared" si="8"/>
        <v/>
      </c>
      <c r="X89" s="13" t="str">
        <f t="shared" si="8"/>
        <v/>
      </c>
      <c r="Y89" s="13" t="str">
        <f t="shared" si="8"/>
        <v/>
      </c>
      <c r="Z89" s="13" t="str">
        <f t="shared" si="8"/>
        <v/>
      </c>
      <c r="AA89" s="13" t="str">
        <f t="shared" si="8"/>
        <v/>
      </c>
      <c r="AB89" s="13" t="str">
        <f t="shared" si="8"/>
        <v/>
      </c>
      <c r="AC89" s="13" t="str">
        <f t="shared" si="8"/>
        <v/>
      </c>
      <c r="AD89" s="13" t="str">
        <f t="shared" si="8"/>
        <v/>
      </c>
      <c r="AE89" s="13" t="str">
        <f t="shared" si="8"/>
        <v/>
      </c>
      <c r="AF89" s="13" t="str">
        <f t="shared" si="8"/>
        <v/>
      </c>
      <c r="AG89" s="13" t="str">
        <f t="shared" si="8"/>
        <v/>
      </c>
      <c r="AH89" s="13" t="str">
        <f t="shared" si="8"/>
        <v/>
      </c>
      <c r="AI89" s="13" t="str">
        <f t="shared" si="8"/>
        <v/>
      </c>
      <c r="AJ89" s="13" t="str">
        <f t="shared" si="8"/>
        <v/>
      </c>
      <c r="AK89" s="13" t="str">
        <f t="shared" si="8"/>
        <v/>
      </c>
      <c r="AL89" s="13" t="str">
        <f t="shared" si="8"/>
        <v/>
      </c>
      <c r="AM89" s="13" t="str">
        <f t="shared" si="8"/>
        <v/>
      </c>
      <c r="AN89" s="13" t="str">
        <f t="shared" si="8"/>
        <v/>
      </c>
      <c r="AO89" s="13" t="str">
        <f t="shared" si="8"/>
        <v/>
      </c>
      <c r="AP89" s="13" t="str">
        <f t="shared" si="8"/>
        <v/>
      </c>
      <c r="AQ89" s="13" t="str">
        <f t="shared" si="8"/>
        <v/>
      </c>
      <c r="AR89" s="13" t="str">
        <f t="shared" si="8"/>
        <v/>
      </c>
      <c r="AS89" s="13" t="str">
        <f t="shared" si="8"/>
        <v/>
      </c>
      <c r="AT89" s="13" t="str">
        <f t="shared" si="8"/>
        <v/>
      </c>
      <c r="AU89" s="13" t="str">
        <f t="shared" si="8"/>
        <v/>
      </c>
      <c r="AV89" s="13" t="str">
        <f t="shared" si="8"/>
        <v/>
      </c>
      <c r="AW89" s="13" t="str">
        <f t="shared" si="8"/>
        <v/>
      </c>
      <c r="AX89" s="13" t="str">
        <f t="shared" si="8"/>
        <v/>
      </c>
      <c r="AY89" s="13" t="str">
        <f t="shared" si="8"/>
        <v/>
      </c>
      <c r="AZ89" s="13" t="str">
        <f t="shared" si="8"/>
        <v/>
      </c>
      <c r="BA89" s="13" t="str">
        <f t="shared" si="8"/>
        <v/>
      </c>
      <c r="BB89" s="13" t="str">
        <f t="shared" si="8"/>
        <v/>
      </c>
      <c r="BC89" s="13" t="str">
        <f t="shared" si="8"/>
        <v/>
      </c>
      <c r="BD89" s="13" t="str">
        <f t="shared" si="8"/>
        <v/>
      </c>
      <c r="BE89" s="13" t="str">
        <f t="shared" si="8"/>
        <v/>
      </c>
      <c r="BF89" s="13" t="str">
        <f t="shared" si="8"/>
        <v/>
      </c>
      <c r="BG89" s="13" t="str">
        <f t="shared" si="8"/>
        <v/>
      </c>
      <c r="BH89" s="13" t="str">
        <f t="shared" si="8"/>
        <v/>
      </c>
      <c r="BI89" s="13" t="str">
        <f t="shared" si="8"/>
        <v/>
      </c>
      <c r="BJ89" s="13" t="str">
        <f t="shared" si="8"/>
        <v/>
      </c>
      <c r="BK89" s="13" t="str">
        <f t="shared" si="8"/>
        <v/>
      </c>
      <c r="BL89" s="13" t="str">
        <f t="shared" si="8"/>
        <v/>
      </c>
      <c r="BM89" s="13" t="str">
        <f t="shared" si="8"/>
        <v/>
      </c>
      <c r="BN89" s="13" t="str">
        <f t="shared" si="8"/>
        <v/>
      </c>
      <c r="BO89" s="13" t="str">
        <f t="shared" si="8"/>
        <v/>
      </c>
      <c r="BP89" s="13" t="str">
        <f t="shared" si="8"/>
        <v/>
      </c>
      <c r="BQ89" s="13" t="str">
        <f t="shared" si="8"/>
        <v/>
      </c>
      <c r="BR89" s="13" t="str">
        <f t="shared" si="5"/>
        <v/>
      </c>
      <c r="BS89" s="13" t="str">
        <f t="shared" si="5"/>
        <v/>
      </c>
      <c r="BT89" s="13" t="str">
        <f t="shared" si="5"/>
        <v/>
      </c>
      <c r="BU89" s="13" t="str">
        <f t="shared" si="5"/>
        <v/>
      </c>
      <c r="BV89" s="13" t="str">
        <f t="shared" si="5"/>
        <v/>
      </c>
      <c r="BW89" s="13" t="str">
        <f t="shared" si="5"/>
        <v/>
      </c>
      <c r="BX89" s="13" t="str">
        <f t="shared" si="5"/>
        <v/>
      </c>
      <c r="BY89" s="13" t="str">
        <f t="shared" si="5"/>
        <v/>
      </c>
      <c r="BZ89" s="13" t="str">
        <f t="shared" si="5"/>
        <v/>
      </c>
      <c r="CA89" s="13" t="str">
        <f t="shared" si="5"/>
        <v/>
      </c>
      <c r="CB89" s="13" t="str">
        <f t="shared" si="5"/>
        <v/>
      </c>
      <c r="CC89" s="13" t="str">
        <f t="shared" si="5"/>
        <v/>
      </c>
    </row>
    <row r="90" spans="5:81" hidden="1" x14ac:dyDescent="0.25">
      <c r="E90" s="13" t="str">
        <f t="shared" si="6"/>
        <v/>
      </c>
      <c r="F90" s="13" t="str">
        <f t="shared" si="6"/>
        <v/>
      </c>
      <c r="G90" s="13" t="str">
        <f t="shared" si="6"/>
        <v/>
      </c>
      <c r="H90" s="13" t="str">
        <f t="shared" si="6"/>
        <v/>
      </c>
      <c r="I90" s="13" t="str">
        <f t="shared" si="6"/>
        <v/>
      </c>
      <c r="J90" s="13" t="str">
        <f t="shared" si="6"/>
        <v/>
      </c>
      <c r="K90" s="13" t="str">
        <f t="shared" si="6"/>
        <v/>
      </c>
      <c r="L90" s="13" t="str">
        <f t="shared" si="6"/>
        <v/>
      </c>
      <c r="M90" s="13" t="str">
        <f t="shared" si="6"/>
        <v/>
      </c>
      <c r="N90" s="13" t="str">
        <f t="shared" si="6"/>
        <v/>
      </c>
      <c r="O90" s="13" t="str">
        <f t="shared" si="6"/>
        <v/>
      </c>
      <c r="P90" s="13" t="str">
        <f t="shared" si="6"/>
        <v/>
      </c>
      <c r="Q90" s="13" t="str">
        <f t="shared" si="6"/>
        <v/>
      </c>
      <c r="R90" s="13" t="str">
        <f t="shared" si="6"/>
        <v/>
      </c>
      <c r="S90" s="13" t="str">
        <f t="shared" si="6"/>
        <v/>
      </c>
      <c r="T90" s="13" t="str">
        <f t="shared" si="6"/>
        <v/>
      </c>
      <c r="U90" s="13" t="str">
        <f t="shared" si="8"/>
        <v/>
      </c>
      <c r="V90" s="13" t="str">
        <f t="shared" si="8"/>
        <v/>
      </c>
      <c r="W90" s="13" t="str">
        <f t="shared" si="8"/>
        <v/>
      </c>
      <c r="X90" s="13" t="str">
        <f t="shared" si="8"/>
        <v/>
      </c>
      <c r="Y90" s="13" t="str">
        <f t="shared" si="8"/>
        <v/>
      </c>
      <c r="Z90" s="13" t="str">
        <f t="shared" si="8"/>
        <v/>
      </c>
      <c r="AA90" s="13" t="str">
        <f t="shared" si="8"/>
        <v/>
      </c>
      <c r="AB90" s="13" t="str">
        <f t="shared" si="8"/>
        <v/>
      </c>
      <c r="AC90" s="13" t="str">
        <f t="shared" si="8"/>
        <v/>
      </c>
      <c r="AD90" s="13" t="str">
        <f t="shared" si="8"/>
        <v/>
      </c>
      <c r="AE90" s="13" t="str">
        <f t="shared" si="8"/>
        <v/>
      </c>
      <c r="AF90" s="13" t="str">
        <f t="shared" si="8"/>
        <v/>
      </c>
      <c r="AG90" s="13" t="str">
        <f t="shared" si="8"/>
        <v/>
      </c>
      <c r="AH90" s="13" t="str">
        <f t="shared" si="8"/>
        <v/>
      </c>
      <c r="AI90" s="13" t="str">
        <f t="shared" si="8"/>
        <v/>
      </c>
      <c r="AJ90" s="13" t="str">
        <f t="shared" si="8"/>
        <v/>
      </c>
      <c r="AK90" s="13" t="str">
        <f t="shared" si="8"/>
        <v/>
      </c>
      <c r="AL90" s="13" t="str">
        <f t="shared" si="8"/>
        <v/>
      </c>
      <c r="AM90" s="13" t="str">
        <f t="shared" si="8"/>
        <v/>
      </c>
      <c r="AN90" s="13" t="str">
        <f t="shared" si="8"/>
        <v/>
      </c>
      <c r="AO90" s="13" t="str">
        <f t="shared" si="8"/>
        <v/>
      </c>
      <c r="AP90" s="13" t="str">
        <f t="shared" si="8"/>
        <v/>
      </c>
      <c r="AQ90" s="13" t="str">
        <f t="shared" si="8"/>
        <v/>
      </c>
      <c r="AR90" s="13" t="str">
        <f t="shared" si="8"/>
        <v/>
      </c>
      <c r="AS90" s="13" t="str">
        <f t="shared" si="8"/>
        <v/>
      </c>
      <c r="AT90" s="13" t="str">
        <f t="shared" si="8"/>
        <v/>
      </c>
      <c r="AU90" s="13" t="str">
        <f t="shared" si="8"/>
        <v/>
      </c>
      <c r="AV90" s="13" t="str">
        <f t="shared" si="8"/>
        <v/>
      </c>
      <c r="AW90" s="13" t="str">
        <f t="shared" si="8"/>
        <v/>
      </c>
      <c r="AX90" s="13" t="str">
        <f t="shared" si="8"/>
        <v/>
      </c>
      <c r="AY90" s="13" t="str">
        <f t="shared" si="8"/>
        <v/>
      </c>
      <c r="AZ90" s="13" t="str">
        <f t="shared" si="8"/>
        <v/>
      </c>
      <c r="BA90" s="13" t="str">
        <f t="shared" si="8"/>
        <v/>
      </c>
      <c r="BB90" s="13" t="str">
        <f t="shared" si="8"/>
        <v/>
      </c>
      <c r="BC90" s="13" t="str">
        <f t="shared" si="8"/>
        <v/>
      </c>
      <c r="BD90" s="13" t="str">
        <f t="shared" si="8"/>
        <v/>
      </c>
      <c r="BE90" s="13" t="str">
        <f t="shared" si="8"/>
        <v/>
      </c>
      <c r="BF90" s="13" t="str">
        <f t="shared" si="8"/>
        <v/>
      </c>
      <c r="BG90" s="13" t="str">
        <f t="shared" si="8"/>
        <v/>
      </c>
      <c r="BH90" s="13" t="str">
        <f t="shared" si="8"/>
        <v/>
      </c>
      <c r="BI90" s="13" t="str">
        <f t="shared" si="8"/>
        <v/>
      </c>
      <c r="BJ90" s="13" t="str">
        <f t="shared" si="8"/>
        <v/>
      </c>
      <c r="BK90" s="13" t="str">
        <f t="shared" si="8"/>
        <v/>
      </c>
      <c r="BL90" s="13" t="str">
        <f t="shared" si="8"/>
        <v/>
      </c>
      <c r="BM90" s="13" t="str">
        <f t="shared" si="8"/>
        <v/>
      </c>
      <c r="BN90" s="13" t="str">
        <f t="shared" si="8"/>
        <v/>
      </c>
      <c r="BO90" s="13" t="str">
        <f t="shared" si="8"/>
        <v/>
      </c>
      <c r="BP90" s="13" t="str">
        <f t="shared" si="8"/>
        <v/>
      </c>
      <c r="BQ90" s="13" t="str">
        <f t="shared" si="8"/>
        <v/>
      </c>
      <c r="BR90" s="13" t="str">
        <f t="shared" si="5"/>
        <v/>
      </c>
      <c r="BS90" s="13" t="str">
        <f t="shared" si="5"/>
        <v/>
      </c>
      <c r="BT90" s="13" t="str">
        <f t="shared" si="5"/>
        <v/>
      </c>
      <c r="BU90" s="13" t="str">
        <f t="shared" si="5"/>
        <v/>
      </c>
      <c r="BV90" s="13" t="str">
        <f t="shared" si="5"/>
        <v/>
      </c>
      <c r="BW90" s="13" t="str">
        <f t="shared" si="5"/>
        <v/>
      </c>
      <c r="BX90" s="13" t="str">
        <f t="shared" si="5"/>
        <v/>
      </c>
      <c r="BY90" s="13" t="str">
        <f t="shared" si="5"/>
        <v/>
      </c>
      <c r="BZ90" s="13" t="str">
        <f t="shared" si="5"/>
        <v/>
      </c>
      <c r="CA90" s="13" t="str">
        <f t="shared" si="5"/>
        <v/>
      </c>
      <c r="CB90" s="13" t="str">
        <f t="shared" si="5"/>
        <v/>
      </c>
      <c r="CC90" s="13" t="str">
        <f t="shared" si="5"/>
        <v/>
      </c>
    </row>
    <row r="91" spans="5:81" hidden="1" x14ac:dyDescent="0.25">
      <c r="E91" s="13" t="str">
        <f t="shared" si="6"/>
        <v/>
      </c>
      <c r="F91" s="13" t="str">
        <f t="shared" si="6"/>
        <v/>
      </c>
      <c r="G91" s="13" t="str">
        <f t="shared" si="6"/>
        <v/>
      </c>
      <c r="H91" s="13" t="str">
        <f t="shared" si="6"/>
        <v/>
      </c>
      <c r="I91" s="13" t="str">
        <f t="shared" si="6"/>
        <v/>
      </c>
      <c r="J91" s="13" t="str">
        <f t="shared" si="6"/>
        <v/>
      </c>
      <c r="K91" s="13" t="str">
        <f t="shared" si="6"/>
        <v/>
      </c>
      <c r="L91" s="13" t="str">
        <f t="shared" si="6"/>
        <v/>
      </c>
      <c r="M91" s="13" t="str">
        <f t="shared" si="6"/>
        <v/>
      </c>
      <c r="N91" s="13" t="str">
        <f t="shared" si="6"/>
        <v/>
      </c>
      <c r="O91" s="13" t="str">
        <f t="shared" si="6"/>
        <v/>
      </c>
      <c r="P91" s="13" t="str">
        <f t="shared" si="6"/>
        <v/>
      </c>
      <c r="Q91" s="13" t="str">
        <f t="shared" si="6"/>
        <v/>
      </c>
      <c r="R91" s="13" t="str">
        <f t="shared" si="6"/>
        <v/>
      </c>
      <c r="S91" s="13" t="str">
        <f t="shared" si="6"/>
        <v/>
      </c>
      <c r="T91" s="13" t="str">
        <f t="shared" si="6"/>
        <v/>
      </c>
      <c r="U91" s="13" t="str">
        <f t="shared" si="8"/>
        <v/>
      </c>
      <c r="V91" s="13" t="str">
        <f t="shared" si="8"/>
        <v/>
      </c>
      <c r="W91" s="13" t="str">
        <f t="shared" si="8"/>
        <v/>
      </c>
      <c r="X91" s="13" t="str">
        <f t="shared" si="8"/>
        <v/>
      </c>
      <c r="Y91" s="13" t="str">
        <f t="shared" si="8"/>
        <v/>
      </c>
      <c r="Z91" s="13" t="str">
        <f t="shared" si="8"/>
        <v/>
      </c>
      <c r="AA91" s="13" t="str">
        <f t="shared" si="8"/>
        <v/>
      </c>
      <c r="AB91" s="13" t="str">
        <f t="shared" si="8"/>
        <v/>
      </c>
      <c r="AC91" s="13" t="str">
        <f t="shared" si="8"/>
        <v/>
      </c>
      <c r="AD91" s="13" t="str">
        <f t="shared" si="8"/>
        <v/>
      </c>
      <c r="AE91" s="13" t="str">
        <f t="shared" ref="AE91:BQ91" si="9">IF(AE40&gt;0,IF(AE40&lt;5,"secret",""),"")</f>
        <v/>
      </c>
      <c r="AF91" s="13" t="str">
        <f t="shared" si="9"/>
        <v/>
      </c>
      <c r="AG91" s="13" t="str">
        <f t="shared" si="9"/>
        <v/>
      </c>
      <c r="AH91" s="13" t="str">
        <f t="shared" si="9"/>
        <v/>
      </c>
      <c r="AI91" s="13" t="str">
        <f t="shared" si="9"/>
        <v/>
      </c>
      <c r="AJ91" s="13" t="str">
        <f t="shared" si="9"/>
        <v/>
      </c>
      <c r="AK91" s="13" t="str">
        <f t="shared" si="9"/>
        <v/>
      </c>
      <c r="AL91" s="13" t="str">
        <f t="shared" si="9"/>
        <v/>
      </c>
      <c r="AM91" s="13" t="str">
        <f t="shared" si="9"/>
        <v/>
      </c>
      <c r="AN91" s="13" t="str">
        <f t="shared" si="9"/>
        <v/>
      </c>
      <c r="AO91" s="13" t="str">
        <f t="shared" si="9"/>
        <v/>
      </c>
      <c r="AP91" s="13" t="str">
        <f t="shared" si="9"/>
        <v/>
      </c>
      <c r="AQ91" s="13" t="str">
        <f t="shared" si="9"/>
        <v/>
      </c>
      <c r="AR91" s="13" t="str">
        <f t="shared" si="9"/>
        <v/>
      </c>
      <c r="AS91" s="13" t="str">
        <f t="shared" si="9"/>
        <v/>
      </c>
      <c r="AT91" s="13" t="str">
        <f t="shared" si="9"/>
        <v/>
      </c>
      <c r="AU91" s="13" t="str">
        <f t="shared" si="9"/>
        <v/>
      </c>
      <c r="AV91" s="13" t="str">
        <f t="shared" si="9"/>
        <v/>
      </c>
      <c r="AW91" s="13" t="str">
        <f t="shared" si="9"/>
        <v/>
      </c>
      <c r="AX91" s="13" t="str">
        <f t="shared" si="9"/>
        <v/>
      </c>
      <c r="AY91" s="13" t="str">
        <f t="shared" si="9"/>
        <v/>
      </c>
      <c r="AZ91" s="13" t="str">
        <f t="shared" si="9"/>
        <v/>
      </c>
      <c r="BA91" s="13" t="str">
        <f t="shared" si="9"/>
        <v/>
      </c>
      <c r="BB91" s="13" t="str">
        <f t="shared" si="9"/>
        <v/>
      </c>
      <c r="BC91" s="13" t="str">
        <f t="shared" si="9"/>
        <v/>
      </c>
      <c r="BD91" s="13" t="str">
        <f t="shared" si="9"/>
        <v/>
      </c>
      <c r="BE91" s="13" t="str">
        <f t="shared" si="9"/>
        <v/>
      </c>
      <c r="BF91" s="13" t="str">
        <f t="shared" si="9"/>
        <v/>
      </c>
      <c r="BG91" s="13" t="str">
        <f t="shared" si="9"/>
        <v/>
      </c>
      <c r="BH91" s="13" t="str">
        <f t="shared" si="9"/>
        <v/>
      </c>
      <c r="BI91" s="13" t="str">
        <f t="shared" si="9"/>
        <v/>
      </c>
      <c r="BJ91" s="13" t="str">
        <f t="shared" si="9"/>
        <v/>
      </c>
      <c r="BK91" s="13" t="str">
        <f t="shared" si="9"/>
        <v/>
      </c>
      <c r="BL91" s="13" t="str">
        <f t="shared" si="9"/>
        <v/>
      </c>
      <c r="BM91" s="13" t="str">
        <f t="shared" si="9"/>
        <v/>
      </c>
      <c r="BN91" s="13" t="str">
        <f t="shared" si="9"/>
        <v/>
      </c>
      <c r="BO91" s="13" t="str">
        <f t="shared" si="9"/>
        <v/>
      </c>
      <c r="BP91" s="13" t="str">
        <f t="shared" si="9"/>
        <v/>
      </c>
      <c r="BQ91" s="13" t="str">
        <f t="shared" si="9"/>
        <v/>
      </c>
      <c r="BR91" s="13" t="str">
        <f t="shared" si="5"/>
        <v/>
      </c>
      <c r="BS91" s="13" t="str">
        <f t="shared" si="5"/>
        <v/>
      </c>
      <c r="BT91" s="13" t="str">
        <f t="shared" si="5"/>
        <v/>
      </c>
      <c r="BU91" s="13" t="str">
        <f t="shared" si="5"/>
        <v/>
      </c>
      <c r="BV91" s="13" t="str">
        <f t="shared" si="5"/>
        <v/>
      </c>
      <c r="BW91" s="13" t="str">
        <f t="shared" si="5"/>
        <v/>
      </c>
      <c r="BX91" s="13" t="str">
        <f t="shared" si="5"/>
        <v/>
      </c>
      <c r="BY91" s="13" t="str">
        <f t="shared" si="5"/>
        <v/>
      </c>
      <c r="BZ91" s="13" t="str">
        <f t="shared" si="5"/>
        <v/>
      </c>
      <c r="CA91" s="13" t="str">
        <f t="shared" si="5"/>
        <v/>
      </c>
      <c r="CB91" s="13" t="str">
        <f t="shared" si="5"/>
        <v/>
      </c>
      <c r="CC91" s="13" t="str">
        <f t="shared" si="5"/>
        <v/>
      </c>
    </row>
    <row r="92" spans="5:81" hidden="1" x14ac:dyDescent="0.25">
      <c r="E92" s="13" t="str">
        <f t="shared" si="6"/>
        <v/>
      </c>
      <c r="F92" s="13" t="str">
        <f t="shared" si="6"/>
        <v/>
      </c>
      <c r="G92" s="13" t="str">
        <f t="shared" si="6"/>
        <v/>
      </c>
      <c r="H92" s="13" t="str">
        <f t="shared" si="6"/>
        <v/>
      </c>
      <c r="I92" s="13" t="str">
        <f t="shared" si="6"/>
        <v/>
      </c>
      <c r="J92" s="13" t="str">
        <f t="shared" si="6"/>
        <v/>
      </c>
      <c r="K92" s="13" t="str">
        <f t="shared" si="6"/>
        <v/>
      </c>
      <c r="L92" s="13" t="str">
        <f t="shared" si="6"/>
        <v/>
      </c>
      <c r="M92" s="13" t="str">
        <f t="shared" si="6"/>
        <v/>
      </c>
      <c r="N92" s="13" t="str">
        <f t="shared" si="6"/>
        <v/>
      </c>
      <c r="O92" s="13" t="str">
        <f t="shared" si="6"/>
        <v/>
      </c>
      <c r="P92" s="13" t="str">
        <f t="shared" si="6"/>
        <v/>
      </c>
      <c r="Q92" s="13" t="str">
        <f t="shared" si="6"/>
        <v/>
      </c>
      <c r="R92" s="13" t="str">
        <f t="shared" si="6"/>
        <v/>
      </c>
      <c r="S92" s="13" t="str">
        <f t="shared" si="6"/>
        <v/>
      </c>
      <c r="T92" s="13" t="str">
        <f t="shared" si="6"/>
        <v/>
      </c>
      <c r="U92" s="13" t="str">
        <f t="shared" ref="U92:BQ97" si="10">IF(U41&gt;0,IF(U41&lt;5,"secret",""),"")</f>
        <v/>
      </c>
      <c r="V92" s="13" t="str">
        <f t="shared" si="10"/>
        <v/>
      </c>
      <c r="W92" s="13" t="str">
        <f t="shared" si="10"/>
        <v/>
      </c>
      <c r="X92" s="13" t="str">
        <f t="shared" si="10"/>
        <v/>
      </c>
      <c r="Y92" s="13" t="str">
        <f t="shared" si="10"/>
        <v/>
      </c>
      <c r="Z92" s="13" t="str">
        <f t="shared" si="10"/>
        <v/>
      </c>
      <c r="AA92" s="13" t="str">
        <f t="shared" si="10"/>
        <v/>
      </c>
      <c r="AB92" s="13" t="str">
        <f t="shared" si="10"/>
        <v/>
      </c>
      <c r="AC92" s="13" t="str">
        <f t="shared" si="10"/>
        <v/>
      </c>
      <c r="AD92" s="13" t="str">
        <f t="shared" si="10"/>
        <v/>
      </c>
      <c r="AE92" s="13" t="str">
        <f t="shared" si="10"/>
        <v/>
      </c>
      <c r="AF92" s="13" t="str">
        <f t="shared" si="10"/>
        <v/>
      </c>
      <c r="AG92" s="13" t="str">
        <f t="shared" si="10"/>
        <v/>
      </c>
      <c r="AH92" s="13" t="str">
        <f t="shared" si="10"/>
        <v/>
      </c>
      <c r="AI92" s="13" t="str">
        <f t="shared" si="10"/>
        <v/>
      </c>
      <c r="AJ92" s="13" t="str">
        <f t="shared" si="10"/>
        <v/>
      </c>
      <c r="AK92" s="13" t="str">
        <f t="shared" si="10"/>
        <v/>
      </c>
      <c r="AL92" s="13" t="str">
        <f t="shared" si="10"/>
        <v/>
      </c>
      <c r="AM92" s="13" t="str">
        <f t="shared" si="10"/>
        <v/>
      </c>
      <c r="AN92" s="13" t="str">
        <f t="shared" si="10"/>
        <v/>
      </c>
      <c r="AO92" s="13" t="str">
        <f t="shared" si="10"/>
        <v/>
      </c>
      <c r="AP92" s="13" t="str">
        <f t="shared" si="10"/>
        <v/>
      </c>
      <c r="AQ92" s="13" t="str">
        <f t="shared" si="10"/>
        <v/>
      </c>
      <c r="AR92" s="13" t="str">
        <f t="shared" si="10"/>
        <v/>
      </c>
      <c r="AS92" s="13" t="str">
        <f t="shared" si="10"/>
        <v/>
      </c>
      <c r="AT92" s="13" t="str">
        <f t="shared" si="10"/>
        <v/>
      </c>
      <c r="AU92" s="13" t="str">
        <f t="shared" si="10"/>
        <v/>
      </c>
      <c r="AV92" s="13" t="str">
        <f t="shared" si="10"/>
        <v/>
      </c>
      <c r="AW92" s="13" t="str">
        <f t="shared" si="10"/>
        <v/>
      </c>
      <c r="AX92" s="13" t="str">
        <f t="shared" si="10"/>
        <v/>
      </c>
      <c r="AY92" s="13" t="str">
        <f t="shared" si="10"/>
        <v/>
      </c>
      <c r="AZ92" s="13" t="str">
        <f t="shared" si="10"/>
        <v/>
      </c>
      <c r="BA92" s="13" t="str">
        <f t="shared" si="10"/>
        <v/>
      </c>
      <c r="BB92" s="13" t="str">
        <f t="shared" si="10"/>
        <v/>
      </c>
      <c r="BC92" s="13" t="str">
        <f t="shared" si="10"/>
        <v/>
      </c>
      <c r="BD92" s="13" t="str">
        <f t="shared" si="10"/>
        <v/>
      </c>
      <c r="BE92" s="13" t="str">
        <f t="shared" si="10"/>
        <v/>
      </c>
      <c r="BF92" s="13" t="str">
        <f t="shared" si="10"/>
        <v/>
      </c>
      <c r="BG92" s="13" t="str">
        <f t="shared" si="10"/>
        <v/>
      </c>
      <c r="BH92" s="13" t="str">
        <f t="shared" si="10"/>
        <v/>
      </c>
      <c r="BI92" s="13" t="str">
        <f t="shared" si="10"/>
        <v/>
      </c>
      <c r="BJ92" s="13" t="str">
        <f t="shared" si="10"/>
        <v/>
      </c>
      <c r="BK92" s="13" t="str">
        <f t="shared" si="10"/>
        <v/>
      </c>
      <c r="BL92" s="13" t="str">
        <f t="shared" si="10"/>
        <v/>
      </c>
      <c r="BM92" s="13" t="str">
        <f t="shared" si="10"/>
        <v/>
      </c>
      <c r="BN92" s="13" t="str">
        <f t="shared" si="10"/>
        <v/>
      </c>
      <c r="BO92" s="13" t="str">
        <f t="shared" si="10"/>
        <v/>
      </c>
      <c r="BP92" s="13" t="str">
        <f t="shared" si="10"/>
        <v/>
      </c>
      <c r="BQ92" s="13" t="str">
        <f t="shared" si="10"/>
        <v/>
      </c>
      <c r="BR92" s="13" t="str">
        <f t="shared" si="5"/>
        <v/>
      </c>
      <c r="BS92" s="13" t="str">
        <f t="shared" si="5"/>
        <v/>
      </c>
      <c r="BT92" s="13" t="str">
        <f t="shared" si="5"/>
        <v/>
      </c>
      <c r="BU92" s="13" t="str">
        <f t="shared" si="5"/>
        <v/>
      </c>
      <c r="BV92" s="13" t="str">
        <f t="shared" si="5"/>
        <v/>
      </c>
      <c r="BW92" s="13" t="str">
        <f t="shared" si="5"/>
        <v/>
      </c>
      <c r="BX92" s="13" t="str">
        <f t="shared" si="5"/>
        <v/>
      </c>
      <c r="BY92" s="13" t="str">
        <f t="shared" si="5"/>
        <v/>
      </c>
      <c r="BZ92" s="13" t="str">
        <f t="shared" si="5"/>
        <v/>
      </c>
      <c r="CA92" s="13" t="str">
        <f t="shared" si="5"/>
        <v/>
      </c>
      <c r="CB92" s="13" t="str">
        <f t="shared" si="5"/>
        <v/>
      </c>
      <c r="CC92" s="13" t="str">
        <f t="shared" si="5"/>
        <v/>
      </c>
    </row>
    <row r="93" spans="5:81" hidden="1" x14ac:dyDescent="0.25">
      <c r="E93" s="13" t="str">
        <f t="shared" si="6"/>
        <v/>
      </c>
      <c r="F93" s="13" t="str">
        <f t="shared" si="6"/>
        <v/>
      </c>
      <c r="G93" s="13" t="str">
        <f t="shared" si="6"/>
        <v/>
      </c>
      <c r="H93" s="13" t="str">
        <f t="shared" si="6"/>
        <v/>
      </c>
      <c r="I93" s="13" t="str">
        <f t="shared" si="6"/>
        <v/>
      </c>
      <c r="J93" s="13" t="str">
        <f t="shared" si="6"/>
        <v/>
      </c>
      <c r="K93" s="13" t="str">
        <f t="shared" si="6"/>
        <v/>
      </c>
      <c r="L93" s="13" t="str">
        <f t="shared" si="6"/>
        <v/>
      </c>
      <c r="M93" s="13" t="str">
        <f t="shared" si="6"/>
        <v/>
      </c>
      <c r="N93" s="13" t="str">
        <f t="shared" si="6"/>
        <v/>
      </c>
      <c r="O93" s="13" t="str">
        <f t="shared" si="6"/>
        <v/>
      </c>
      <c r="P93" s="13" t="str">
        <f t="shared" si="6"/>
        <v/>
      </c>
      <c r="Q93" s="13" t="str">
        <f t="shared" si="6"/>
        <v/>
      </c>
      <c r="R93" s="13" t="str">
        <f t="shared" si="6"/>
        <v/>
      </c>
      <c r="S93" s="13" t="str">
        <f t="shared" si="6"/>
        <v/>
      </c>
      <c r="T93" s="13" t="str">
        <f t="shared" si="6"/>
        <v/>
      </c>
      <c r="U93" s="13" t="str">
        <f t="shared" si="10"/>
        <v/>
      </c>
      <c r="V93" s="13" t="str">
        <f t="shared" si="10"/>
        <v/>
      </c>
      <c r="W93" s="13" t="str">
        <f t="shared" si="10"/>
        <v/>
      </c>
      <c r="X93" s="13" t="str">
        <f t="shared" si="10"/>
        <v/>
      </c>
      <c r="Y93" s="13" t="str">
        <f t="shared" si="10"/>
        <v/>
      </c>
      <c r="Z93" s="13" t="str">
        <f t="shared" si="10"/>
        <v/>
      </c>
      <c r="AA93" s="13" t="str">
        <f t="shared" si="10"/>
        <v/>
      </c>
      <c r="AB93" s="13" t="str">
        <f t="shared" si="10"/>
        <v/>
      </c>
      <c r="AC93" s="13" t="str">
        <f t="shared" si="10"/>
        <v/>
      </c>
      <c r="AD93" s="13" t="str">
        <f t="shared" si="10"/>
        <v/>
      </c>
      <c r="AE93" s="13" t="str">
        <f t="shared" si="10"/>
        <v/>
      </c>
      <c r="AF93" s="13" t="str">
        <f t="shared" si="10"/>
        <v/>
      </c>
      <c r="AG93" s="13" t="str">
        <f t="shared" si="10"/>
        <v/>
      </c>
      <c r="AH93" s="13" t="str">
        <f t="shared" si="10"/>
        <v/>
      </c>
      <c r="AI93" s="13" t="str">
        <f t="shared" si="10"/>
        <v/>
      </c>
      <c r="AJ93" s="13" t="str">
        <f t="shared" si="10"/>
        <v/>
      </c>
      <c r="AK93" s="13" t="str">
        <f t="shared" si="10"/>
        <v/>
      </c>
      <c r="AL93" s="13" t="str">
        <f t="shared" si="10"/>
        <v/>
      </c>
      <c r="AM93" s="13" t="str">
        <f t="shared" si="10"/>
        <v/>
      </c>
      <c r="AN93" s="13" t="str">
        <f t="shared" si="10"/>
        <v/>
      </c>
      <c r="AO93" s="13" t="str">
        <f t="shared" si="10"/>
        <v/>
      </c>
      <c r="AP93" s="13" t="str">
        <f t="shared" si="10"/>
        <v/>
      </c>
      <c r="AQ93" s="13" t="str">
        <f t="shared" si="10"/>
        <v/>
      </c>
      <c r="AR93" s="13" t="str">
        <f t="shared" si="10"/>
        <v/>
      </c>
      <c r="AS93" s="13" t="str">
        <f t="shared" si="10"/>
        <v/>
      </c>
      <c r="AT93" s="13" t="str">
        <f t="shared" si="10"/>
        <v/>
      </c>
      <c r="AU93" s="13" t="str">
        <f t="shared" si="10"/>
        <v/>
      </c>
      <c r="AV93" s="13" t="str">
        <f t="shared" si="10"/>
        <v/>
      </c>
      <c r="AW93" s="13" t="str">
        <f t="shared" si="10"/>
        <v/>
      </c>
      <c r="AX93" s="13" t="str">
        <f t="shared" si="10"/>
        <v/>
      </c>
      <c r="AY93" s="13" t="str">
        <f t="shared" si="10"/>
        <v/>
      </c>
      <c r="AZ93" s="13" t="str">
        <f t="shared" si="10"/>
        <v/>
      </c>
      <c r="BA93" s="13" t="str">
        <f t="shared" si="10"/>
        <v/>
      </c>
      <c r="BB93" s="13" t="str">
        <f t="shared" si="10"/>
        <v/>
      </c>
      <c r="BC93" s="13" t="str">
        <f t="shared" si="10"/>
        <v/>
      </c>
      <c r="BD93" s="13" t="str">
        <f t="shared" si="10"/>
        <v/>
      </c>
      <c r="BE93" s="13" t="str">
        <f t="shared" si="10"/>
        <v/>
      </c>
      <c r="BF93" s="13" t="str">
        <f t="shared" si="10"/>
        <v/>
      </c>
      <c r="BG93" s="13" t="str">
        <f t="shared" si="10"/>
        <v/>
      </c>
      <c r="BH93" s="13" t="str">
        <f t="shared" si="10"/>
        <v/>
      </c>
      <c r="BI93" s="13" t="str">
        <f t="shared" si="10"/>
        <v/>
      </c>
      <c r="BJ93" s="13" t="str">
        <f t="shared" si="10"/>
        <v/>
      </c>
      <c r="BK93" s="13" t="str">
        <f t="shared" si="10"/>
        <v/>
      </c>
      <c r="BL93" s="13" t="str">
        <f t="shared" si="10"/>
        <v/>
      </c>
      <c r="BM93" s="13" t="str">
        <f t="shared" si="10"/>
        <v/>
      </c>
      <c r="BN93" s="13" t="str">
        <f t="shared" si="10"/>
        <v/>
      </c>
      <c r="BO93" s="13" t="str">
        <f t="shared" si="10"/>
        <v/>
      </c>
      <c r="BP93" s="13" t="str">
        <f t="shared" si="10"/>
        <v/>
      </c>
      <c r="BQ93" s="13" t="str">
        <f t="shared" si="10"/>
        <v/>
      </c>
      <c r="BR93" s="13" t="str">
        <f t="shared" si="5"/>
        <v/>
      </c>
      <c r="BS93" s="13" t="str">
        <f t="shared" si="5"/>
        <v/>
      </c>
      <c r="BT93" s="13" t="str">
        <f t="shared" si="5"/>
        <v/>
      </c>
      <c r="BU93" s="13" t="str">
        <f t="shared" si="5"/>
        <v/>
      </c>
      <c r="BV93" s="13" t="str">
        <f t="shared" si="5"/>
        <v/>
      </c>
      <c r="BW93" s="13" t="str">
        <f t="shared" si="5"/>
        <v/>
      </c>
      <c r="BX93" s="13" t="str">
        <f t="shared" si="5"/>
        <v/>
      </c>
      <c r="BY93" s="13" t="str">
        <f t="shared" si="5"/>
        <v/>
      </c>
      <c r="BZ93" s="13" t="str">
        <f t="shared" si="5"/>
        <v/>
      </c>
      <c r="CA93" s="13" t="str">
        <f t="shared" si="5"/>
        <v/>
      </c>
      <c r="CB93" s="13" t="str">
        <f t="shared" si="5"/>
        <v/>
      </c>
      <c r="CC93" s="13" t="str">
        <f t="shared" si="5"/>
        <v/>
      </c>
    </row>
    <row r="94" spans="5:81" hidden="1" x14ac:dyDescent="0.25">
      <c r="E94" s="13" t="str">
        <f t="shared" si="6"/>
        <v/>
      </c>
      <c r="F94" s="13" t="str">
        <f t="shared" si="6"/>
        <v/>
      </c>
      <c r="G94" s="13" t="str">
        <f t="shared" si="6"/>
        <v/>
      </c>
      <c r="H94" s="13" t="str">
        <f t="shared" si="6"/>
        <v/>
      </c>
      <c r="I94" s="13" t="str">
        <f t="shared" si="6"/>
        <v/>
      </c>
      <c r="J94" s="13" t="str">
        <f t="shared" si="6"/>
        <v/>
      </c>
      <c r="K94" s="13" t="str">
        <f t="shared" si="6"/>
        <v/>
      </c>
      <c r="L94" s="13" t="str">
        <f t="shared" si="6"/>
        <v/>
      </c>
      <c r="M94" s="13" t="str">
        <f t="shared" si="6"/>
        <v/>
      </c>
      <c r="N94" s="13" t="str">
        <f t="shared" si="6"/>
        <v/>
      </c>
      <c r="O94" s="13" t="str">
        <f t="shared" si="6"/>
        <v/>
      </c>
      <c r="P94" s="13" t="str">
        <f t="shared" si="6"/>
        <v/>
      </c>
      <c r="Q94" s="13" t="str">
        <f t="shared" si="6"/>
        <v/>
      </c>
      <c r="R94" s="13" t="str">
        <f t="shared" si="6"/>
        <v/>
      </c>
      <c r="S94" s="13" t="str">
        <f t="shared" si="6"/>
        <v/>
      </c>
      <c r="T94" s="13" t="str">
        <f t="shared" si="6"/>
        <v/>
      </c>
      <c r="U94" s="13" t="str">
        <f t="shared" si="10"/>
        <v/>
      </c>
      <c r="V94" s="13" t="str">
        <f t="shared" si="10"/>
        <v/>
      </c>
      <c r="W94" s="13" t="str">
        <f t="shared" si="10"/>
        <v/>
      </c>
      <c r="X94" s="13" t="str">
        <f t="shared" si="10"/>
        <v/>
      </c>
      <c r="Y94" s="13" t="str">
        <f t="shared" si="10"/>
        <v/>
      </c>
      <c r="Z94" s="13" t="str">
        <f t="shared" si="10"/>
        <v/>
      </c>
      <c r="AA94" s="13" t="str">
        <f t="shared" si="10"/>
        <v/>
      </c>
      <c r="AB94" s="13" t="str">
        <f t="shared" si="10"/>
        <v/>
      </c>
      <c r="AC94" s="13" t="str">
        <f t="shared" si="10"/>
        <v/>
      </c>
      <c r="AD94" s="13" t="str">
        <f t="shared" si="10"/>
        <v/>
      </c>
      <c r="AE94" s="13" t="str">
        <f t="shared" si="10"/>
        <v/>
      </c>
      <c r="AF94" s="13" t="str">
        <f t="shared" si="10"/>
        <v/>
      </c>
      <c r="AG94" s="13" t="str">
        <f t="shared" si="10"/>
        <v/>
      </c>
      <c r="AH94" s="13" t="str">
        <f t="shared" si="10"/>
        <v/>
      </c>
      <c r="AI94" s="13" t="str">
        <f t="shared" si="10"/>
        <v/>
      </c>
      <c r="AJ94" s="13" t="str">
        <f t="shared" si="10"/>
        <v/>
      </c>
      <c r="AK94" s="13" t="str">
        <f t="shared" si="10"/>
        <v/>
      </c>
      <c r="AL94" s="13" t="str">
        <f t="shared" si="10"/>
        <v/>
      </c>
      <c r="AM94" s="13" t="str">
        <f t="shared" si="10"/>
        <v/>
      </c>
      <c r="AN94" s="13" t="str">
        <f t="shared" si="10"/>
        <v/>
      </c>
      <c r="AO94" s="13" t="str">
        <f t="shared" si="10"/>
        <v/>
      </c>
      <c r="AP94" s="13" t="str">
        <f t="shared" si="10"/>
        <v/>
      </c>
      <c r="AQ94" s="13" t="str">
        <f t="shared" si="10"/>
        <v/>
      </c>
      <c r="AR94" s="13" t="str">
        <f t="shared" si="10"/>
        <v/>
      </c>
      <c r="AS94" s="13" t="str">
        <f t="shared" si="10"/>
        <v/>
      </c>
      <c r="AT94" s="13" t="str">
        <f t="shared" si="10"/>
        <v/>
      </c>
      <c r="AU94" s="13" t="str">
        <f t="shared" si="10"/>
        <v/>
      </c>
      <c r="AV94" s="13" t="str">
        <f t="shared" si="10"/>
        <v/>
      </c>
      <c r="AW94" s="13" t="str">
        <f t="shared" si="10"/>
        <v/>
      </c>
      <c r="AX94" s="13" t="str">
        <f t="shared" si="10"/>
        <v/>
      </c>
      <c r="AY94" s="13" t="str">
        <f t="shared" si="10"/>
        <v/>
      </c>
      <c r="AZ94" s="13" t="str">
        <f t="shared" si="10"/>
        <v/>
      </c>
      <c r="BA94" s="13" t="str">
        <f t="shared" si="10"/>
        <v/>
      </c>
      <c r="BB94" s="13" t="str">
        <f t="shared" si="10"/>
        <v/>
      </c>
      <c r="BC94" s="13" t="str">
        <f t="shared" si="10"/>
        <v/>
      </c>
      <c r="BD94" s="13" t="str">
        <f t="shared" si="10"/>
        <v/>
      </c>
      <c r="BE94" s="13" t="str">
        <f t="shared" si="10"/>
        <v/>
      </c>
      <c r="BF94" s="13" t="str">
        <f t="shared" si="10"/>
        <v/>
      </c>
      <c r="BG94" s="13" t="str">
        <f t="shared" si="10"/>
        <v/>
      </c>
      <c r="BH94" s="13" t="str">
        <f t="shared" si="10"/>
        <v/>
      </c>
      <c r="BI94" s="13" t="str">
        <f t="shared" si="10"/>
        <v/>
      </c>
      <c r="BJ94" s="13" t="str">
        <f t="shared" si="10"/>
        <v/>
      </c>
      <c r="BK94" s="13" t="str">
        <f t="shared" si="10"/>
        <v/>
      </c>
      <c r="BL94" s="13" t="str">
        <f t="shared" si="10"/>
        <v/>
      </c>
      <c r="BM94" s="13" t="str">
        <f t="shared" si="10"/>
        <v/>
      </c>
      <c r="BN94" s="13" t="str">
        <f t="shared" si="10"/>
        <v/>
      </c>
      <c r="BO94" s="13" t="str">
        <f t="shared" si="10"/>
        <v/>
      </c>
      <c r="BP94" s="13" t="str">
        <f t="shared" si="10"/>
        <v/>
      </c>
      <c r="BQ94" s="13" t="str">
        <f t="shared" si="10"/>
        <v/>
      </c>
      <c r="BR94" s="13" t="str">
        <f t="shared" si="5"/>
        <v/>
      </c>
      <c r="BS94" s="13" t="str">
        <f t="shared" si="5"/>
        <v/>
      </c>
      <c r="BT94" s="13" t="str">
        <f t="shared" si="5"/>
        <v/>
      </c>
      <c r="BU94" s="13" t="str">
        <f t="shared" si="5"/>
        <v/>
      </c>
      <c r="BV94" s="13" t="str">
        <f t="shared" si="5"/>
        <v/>
      </c>
      <c r="BW94" s="13" t="str">
        <f t="shared" si="5"/>
        <v/>
      </c>
      <c r="BX94" s="13" t="str">
        <f t="shared" si="5"/>
        <v/>
      </c>
      <c r="BY94" s="13" t="str">
        <f t="shared" si="5"/>
        <v/>
      </c>
      <c r="BZ94" s="13" t="str">
        <f t="shared" si="5"/>
        <v/>
      </c>
      <c r="CA94" s="13" t="str">
        <f t="shared" si="5"/>
        <v/>
      </c>
      <c r="CB94" s="13" t="str">
        <f t="shared" si="5"/>
        <v/>
      </c>
      <c r="CC94" s="13" t="str">
        <f t="shared" si="5"/>
        <v/>
      </c>
    </row>
    <row r="95" spans="5:81" hidden="1" x14ac:dyDescent="0.25">
      <c r="E95" s="13" t="str">
        <f>IF(E44&gt;0,IF(E44&lt;5,"secret",""),"")</f>
        <v/>
      </c>
      <c r="F95" s="13" t="str">
        <f t="shared" si="6"/>
        <v/>
      </c>
      <c r="G95" s="13" t="str">
        <f t="shared" si="6"/>
        <v/>
      </c>
      <c r="H95" s="13" t="str">
        <f t="shared" si="6"/>
        <v/>
      </c>
      <c r="I95" s="13" t="str">
        <f t="shared" si="6"/>
        <v/>
      </c>
      <c r="J95" s="13" t="str">
        <f t="shared" si="6"/>
        <v/>
      </c>
      <c r="K95" s="13" t="str">
        <f t="shared" si="6"/>
        <v/>
      </c>
      <c r="L95" s="13" t="str">
        <f t="shared" si="6"/>
        <v/>
      </c>
      <c r="M95" s="13" t="str">
        <f t="shared" si="6"/>
        <v/>
      </c>
      <c r="N95" s="13" t="str">
        <f t="shared" si="6"/>
        <v/>
      </c>
      <c r="O95" s="13" t="str">
        <f t="shared" si="6"/>
        <v/>
      </c>
      <c r="P95" s="13" t="str">
        <f t="shared" si="6"/>
        <v/>
      </c>
      <c r="Q95" s="13" t="str">
        <f t="shared" si="6"/>
        <v/>
      </c>
      <c r="R95" s="13" t="str">
        <f t="shared" si="6"/>
        <v/>
      </c>
      <c r="S95" s="13" t="str">
        <f t="shared" si="6"/>
        <v/>
      </c>
      <c r="T95" s="13" t="str">
        <f t="shared" si="6"/>
        <v/>
      </c>
      <c r="U95" s="13" t="str">
        <f t="shared" si="10"/>
        <v/>
      </c>
      <c r="V95" s="13" t="str">
        <f t="shared" si="10"/>
        <v/>
      </c>
      <c r="W95" s="13" t="str">
        <f t="shared" si="10"/>
        <v/>
      </c>
      <c r="X95" s="13" t="str">
        <f t="shared" si="10"/>
        <v/>
      </c>
      <c r="Y95" s="13" t="str">
        <f t="shared" si="10"/>
        <v/>
      </c>
      <c r="Z95" s="13" t="str">
        <f t="shared" si="10"/>
        <v/>
      </c>
      <c r="AA95" s="13" t="str">
        <f t="shared" si="10"/>
        <v/>
      </c>
      <c r="AB95" s="13" t="str">
        <f t="shared" si="10"/>
        <v/>
      </c>
      <c r="AC95" s="13" t="str">
        <f t="shared" si="10"/>
        <v/>
      </c>
      <c r="AD95" s="13" t="str">
        <f t="shared" si="10"/>
        <v/>
      </c>
      <c r="AE95" s="13" t="str">
        <f t="shared" si="10"/>
        <v/>
      </c>
      <c r="AF95" s="13" t="str">
        <f t="shared" si="10"/>
        <v/>
      </c>
      <c r="AG95" s="13" t="str">
        <f t="shared" si="10"/>
        <v/>
      </c>
      <c r="AH95" s="13" t="str">
        <f t="shared" si="10"/>
        <v/>
      </c>
      <c r="AI95" s="13" t="str">
        <f t="shared" si="10"/>
        <v/>
      </c>
      <c r="AJ95" s="13" t="str">
        <f t="shared" si="10"/>
        <v/>
      </c>
      <c r="AK95" s="13" t="str">
        <f t="shared" si="10"/>
        <v/>
      </c>
      <c r="AL95" s="13" t="str">
        <f t="shared" si="10"/>
        <v/>
      </c>
      <c r="AM95" s="13" t="str">
        <f t="shared" si="10"/>
        <v/>
      </c>
      <c r="AN95" s="13" t="str">
        <f t="shared" si="10"/>
        <v/>
      </c>
      <c r="AO95" s="13" t="str">
        <f t="shared" si="10"/>
        <v/>
      </c>
      <c r="AP95" s="13" t="str">
        <f t="shared" si="10"/>
        <v/>
      </c>
      <c r="AQ95" s="13" t="str">
        <f t="shared" si="10"/>
        <v/>
      </c>
      <c r="AR95" s="13" t="str">
        <f t="shared" si="10"/>
        <v/>
      </c>
      <c r="AS95" s="13" t="str">
        <f t="shared" si="10"/>
        <v/>
      </c>
      <c r="AT95" s="13" t="str">
        <f t="shared" si="10"/>
        <v/>
      </c>
      <c r="AU95" s="13" t="str">
        <f t="shared" si="10"/>
        <v/>
      </c>
      <c r="AV95" s="13" t="str">
        <f t="shared" si="10"/>
        <v/>
      </c>
      <c r="AW95" s="13" t="str">
        <f t="shared" si="10"/>
        <v/>
      </c>
      <c r="AX95" s="13" t="str">
        <f t="shared" si="10"/>
        <v/>
      </c>
      <c r="AY95" s="13" t="str">
        <f t="shared" si="10"/>
        <v/>
      </c>
      <c r="AZ95" s="13" t="str">
        <f t="shared" si="10"/>
        <v/>
      </c>
      <c r="BA95" s="13" t="str">
        <f t="shared" si="10"/>
        <v/>
      </c>
      <c r="BB95" s="13" t="str">
        <f t="shared" si="10"/>
        <v/>
      </c>
      <c r="BC95" s="13" t="str">
        <f t="shared" si="10"/>
        <v/>
      </c>
      <c r="BD95" s="13" t="str">
        <f t="shared" si="10"/>
        <v/>
      </c>
      <c r="BE95" s="13" t="str">
        <f t="shared" si="10"/>
        <v/>
      </c>
      <c r="BF95" s="13" t="str">
        <f t="shared" si="10"/>
        <v/>
      </c>
      <c r="BG95" s="13" t="str">
        <f t="shared" si="10"/>
        <v/>
      </c>
      <c r="BH95" s="13" t="str">
        <f t="shared" si="10"/>
        <v/>
      </c>
      <c r="BI95" s="13" t="str">
        <f t="shared" si="10"/>
        <v/>
      </c>
      <c r="BJ95" s="13" t="str">
        <f t="shared" si="10"/>
        <v/>
      </c>
      <c r="BK95" s="13" t="str">
        <f t="shared" si="10"/>
        <v/>
      </c>
      <c r="BL95" s="13" t="str">
        <f t="shared" si="10"/>
        <v/>
      </c>
      <c r="BM95" s="13" t="str">
        <f t="shared" si="10"/>
        <v/>
      </c>
      <c r="BN95" s="13" t="str">
        <f t="shared" si="10"/>
        <v/>
      </c>
      <c r="BO95" s="13" t="str">
        <f t="shared" si="10"/>
        <v/>
      </c>
      <c r="BP95" s="13" t="str">
        <f t="shared" si="10"/>
        <v/>
      </c>
      <c r="BQ95" s="13" t="str">
        <f t="shared" si="10"/>
        <v/>
      </c>
      <c r="BR95" s="13" t="str">
        <f t="shared" si="5"/>
        <v/>
      </c>
      <c r="BS95" s="13" t="str">
        <f t="shared" si="5"/>
        <v/>
      </c>
      <c r="BT95" s="13" t="str">
        <f t="shared" si="5"/>
        <v/>
      </c>
      <c r="BU95" s="13" t="str">
        <f t="shared" si="5"/>
        <v/>
      </c>
      <c r="BV95" s="13" t="str">
        <f t="shared" si="5"/>
        <v/>
      </c>
      <c r="BW95" s="13" t="str">
        <f t="shared" si="5"/>
        <v/>
      </c>
      <c r="BX95" s="13" t="str">
        <f t="shared" si="5"/>
        <v/>
      </c>
      <c r="BY95" s="13" t="str">
        <f t="shared" si="5"/>
        <v/>
      </c>
      <c r="BZ95" s="13" t="str">
        <f t="shared" si="5"/>
        <v/>
      </c>
      <c r="CA95" s="13" t="str">
        <f t="shared" si="5"/>
        <v/>
      </c>
      <c r="CB95" s="13" t="str">
        <f t="shared" si="5"/>
        <v/>
      </c>
      <c r="CC95" s="13" t="str">
        <f t="shared" si="5"/>
        <v/>
      </c>
    </row>
    <row r="96" spans="5:81" hidden="1" x14ac:dyDescent="0.25">
      <c r="E96" s="13" t="str">
        <f t="shared" ref="E96:E97" si="11">IF(E45&gt;0,IF(E45&lt;5,"secret",""),"")</f>
        <v/>
      </c>
      <c r="F96" s="13" t="str">
        <f t="shared" si="6"/>
        <v/>
      </c>
      <c r="G96" s="13" t="str">
        <f t="shared" si="6"/>
        <v/>
      </c>
      <c r="H96" s="13" t="str">
        <f t="shared" si="6"/>
        <v/>
      </c>
      <c r="I96" s="13" t="str">
        <f t="shared" si="6"/>
        <v/>
      </c>
      <c r="J96" s="13" t="str">
        <f t="shared" si="6"/>
        <v/>
      </c>
      <c r="K96" s="13" t="str">
        <f t="shared" si="6"/>
        <v/>
      </c>
      <c r="L96" s="13" t="str">
        <f t="shared" si="6"/>
        <v/>
      </c>
      <c r="M96" s="13" t="str">
        <f t="shared" si="6"/>
        <v/>
      </c>
      <c r="N96" s="13" t="str">
        <f t="shared" si="6"/>
        <v/>
      </c>
      <c r="O96" s="13" t="str">
        <f t="shared" si="6"/>
        <v/>
      </c>
      <c r="P96" s="13" t="str">
        <f t="shared" si="6"/>
        <v/>
      </c>
      <c r="Q96" s="13" t="str">
        <f t="shared" si="6"/>
        <v/>
      </c>
      <c r="R96" s="13" t="str">
        <f t="shared" si="6"/>
        <v/>
      </c>
      <c r="S96" s="13" t="str">
        <f t="shared" si="6"/>
        <v/>
      </c>
      <c r="T96" s="13" t="str">
        <f t="shared" si="6"/>
        <v/>
      </c>
      <c r="U96" s="13" t="str">
        <f t="shared" si="10"/>
        <v/>
      </c>
      <c r="V96" s="13" t="str">
        <f t="shared" si="10"/>
        <v/>
      </c>
      <c r="W96" s="13" t="str">
        <f t="shared" si="10"/>
        <v/>
      </c>
      <c r="X96" s="13" t="str">
        <f t="shared" si="10"/>
        <v/>
      </c>
      <c r="Y96" s="13" t="str">
        <f t="shared" si="10"/>
        <v/>
      </c>
      <c r="Z96" s="13" t="str">
        <f t="shared" si="10"/>
        <v/>
      </c>
      <c r="AA96" s="13" t="str">
        <f t="shared" si="10"/>
        <v/>
      </c>
      <c r="AB96" s="13" t="str">
        <f t="shared" si="10"/>
        <v/>
      </c>
      <c r="AC96" s="13" t="str">
        <f t="shared" si="10"/>
        <v/>
      </c>
      <c r="AD96" s="13" t="str">
        <f t="shared" si="10"/>
        <v/>
      </c>
      <c r="AE96" s="13" t="str">
        <f t="shared" si="10"/>
        <v/>
      </c>
      <c r="AF96" s="13" t="str">
        <f t="shared" si="10"/>
        <v/>
      </c>
      <c r="AG96" s="13" t="str">
        <f t="shared" si="10"/>
        <v/>
      </c>
      <c r="AH96" s="13" t="str">
        <f t="shared" si="10"/>
        <v/>
      </c>
      <c r="AI96" s="13" t="str">
        <f t="shared" si="10"/>
        <v/>
      </c>
      <c r="AJ96" s="13" t="str">
        <f t="shared" si="10"/>
        <v/>
      </c>
      <c r="AK96" s="13" t="str">
        <f t="shared" si="10"/>
        <v/>
      </c>
      <c r="AL96" s="13" t="str">
        <f t="shared" si="10"/>
        <v/>
      </c>
      <c r="AM96" s="13" t="str">
        <f t="shared" si="10"/>
        <v/>
      </c>
      <c r="AN96" s="13" t="str">
        <f t="shared" si="10"/>
        <v/>
      </c>
      <c r="AO96" s="13" t="str">
        <f t="shared" si="10"/>
        <v/>
      </c>
      <c r="AP96" s="13" t="str">
        <f t="shared" si="10"/>
        <v/>
      </c>
      <c r="AQ96" s="13" t="str">
        <f t="shared" si="10"/>
        <v/>
      </c>
      <c r="AR96" s="13" t="str">
        <f t="shared" si="10"/>
        <v/>
      </c>
      <c r="AS96" s="13" t="str">
        <f t="shared" si="10"/>
        <v/>
      </c>
      <c r="AT96" s="13" t="str">
        <f t="shared" si="10"/>
        <v/>
      </c>
      <c r="AU96" s="13" t="str">
        <f t="shared" si="10"/>
        <v/>
      </c>
      <c r="AV96" s="13" t="str">
        <f t="shared" si="10"/>
        <v/>
      </c>
      <c r="AW96" s="13" t="str">
        <f t="shared" si="10"/>
        <v/>
      </c>
      <c r="AX96" s="13" t="str">
        <f t="shared" si="10"/>
        <v/>
      </c>
      <c r="AY96" s="13" t="str">
        <f t="shared" si="10"/>
        <v/>
      </c>
      <c r="AZ96" s="13" t="str">
        <f t="shared" si="10"/>
        <v/>
      </c>
      <c r="BA96" s="13" t="str">
        <f t="shared" si="10"/>
        <v/>
      </c>
      <c r="BB96" s="13" t="str">
        <f t="shared" si="10"/>
        <v/>
      </c>
      <c r="BC96" s="13" t="str">
        <f t="shared" si="10"/>
        <v/>
      </c>
      <c r="BD96" s="13" t="str">
        <f t="shared" si="10"/>
        <v/>
      </c>
      <c r="BE96" s="13" t="str">
        <f t="shared" si="10"/>
        <v/>
      </c>
      <c r="BF96" s="13" t="str">
        <f t="shared" si="10"/>
        <v/>
      </c>
      <c r="BG96" s="13" t="str">
        <f t="shared" si="10"/>
        <v/>
      </c>
      <c r="BH96" s="13" t="str">
        <f t="shared" si="10"/>
        <v/>
      </c>
      <c r="BI96" s="13" t="str">
        <f t="shared" si="10"/>
        <v/>
      </c>
      <c r="BJ96" s="13" t="str">
        <f t="shared" si="10"/>
        <v/>
      </c>
      <c r="BK96" s="13" t="str">
        <f t="shared" si="10"/>
        <v/>
      </c>
      <c r="BL96" s="13" t="str">
        <f t="shared" si="10"/>
        <v/>
      </c>
      <c r="BM96" s="13" t="str">
        <f t="shared" si="10"/>
        <v/>
      </c>
      <c r="BN96" s="13" t="str">
        <f t="shared" si="10"/>
        <v/>
      </c>
      <c r="BO96" s="13" t="str">
        <f t="shared" si="10"/>
        <v/>
      </c>
      <c r="BP96" s="13" t="str">
        <f t="shared" si="10"/>
        <v/>
      </c>
      <c r="BQ96" s="13" t="str">
        <f t="shared" si="10"/>
        <v/>
      </c>
      <c r="BR96" s="13" t="str">
        <f t="shared" si="5"/>
        <v/>
      </c>
      <c r="BS96" s="13" t="str">
        <f t="shared" si="5"/>
        <v/>
      </c>
      <c r="BT96" s="13" t="str">
        <f t="shared" si="5"/>
        <v/>
      </c>
      <c r="BU96" s="13" t="str">
        <f t="shared" si="5"/>
        <v/>
      </c>
      <c r="BV96" s="13" t="str">
        <f t="shared" si="5"/>
        <v/>
      </c>
      <c r="BW96" s="13" t="str">
        <f t="shared" si="5"/>
        <v/>
      </c>
      <c r="BX96" s="13" t="str">
        <f t="shared" si="5"/>
        <v/>
      </c>
      <c r="BY96" s="13" t="str">
        <f t="shared" si="5"/>
        <v/>
      </c>
      <c r="BZ96" s="13" t="str">
        <f t="shared" si="5"/>
        <v/>
      </c>
      <c r="CA96" s="13" t="str">
        <f t="shared" si="5"/>
        <v/>
      </c>
      <c r="CB96" s="13" t="str">
        <f t="shared" si="5"/>
        <v/>
      </c>
      <c r="CC96" s="13" t="str">
        <f t="shared" si="5"/>
        <v/>
      </c>
    </row>
    <row r="97" spans="5:81" hidden="1" x14ac:dyDescent="0.25">
      <c r="E97" s="13" t="str">
        <f t="shared" si="11"/>
        <v/>
      </c>
      <c r="F97" s="13" t="str">
        <f t="shared" si="6"/>
        <v/>
      </c>
      <c r="G97" s="13" t="str">
        <f t="shared" si="6"/>
        <v/>
      </c>
      <c r="H97" s="13" t="str">
        <f t="shared" si="6"/>
        <v/>
      </c>
      <c r="I97" s="13" t="str">
        <f t="shared" si="6"/>
        <v/>
      </c>
      <c r="J97" s="13" t="str">
        <f t="shared" si="6"/>
        <v/>
      </c>
      <c r="K97" s="13" t="str">
        <f t="shared" si="6"/>
        <v/>
      </c>
      <c r="L97" s="13" t="str">
        <f t="shared" si="6"/>
        <v/>
      </c>
      <c r="M97" s="13" t="str">
        <f t="shared" si="6"/>
        <v/>
      </c>
      <c r="N97" s="13" t="str">
        <f t="shared" si="6"/>
        <v/>
      </c>
      <c r="O97" s="13" t="str">
        <f t="shared" si="6"/>
        <v/>
      </c>
      <c r="P97" s="13" t="str">
        <f t="shared" si="6"/>
        <v/>
      </c>
      <c r="Q97" s="13" t="str">
        <f t="shared" si="6"/>
        <v/>
      </c>
      <c r="R97" s="13" t="str">
        <f t="shared" si="6"/>
        <v/>
      </c>
      <c r="S97" s="13" t="str">
        <f t="shared" si="6"/>
        <v/>
      </c>
      <c r="T97" s="13" t="str">
        <f t="shared" si="6"/>
        <v/>
      </c>
      <c r="U97" s="13" t="str">
        <f t="shared" si="10"/>
        <v/>
      </c>
      <c r="V97" s="13" t="str">
        <f t="shared" si="10"/>
        <v/>
      </c>
      <c r="W97" s="13" t="str">
        <f t="shared" si="10"/>
        <v/>
      </c>
      <c r="X97" s="13" t="str">
        <f t="shared" si="10"/>
        <v/>
      </c>
      <c r="Y97" s="13" t="str">
        <f t="shared" si="10"/>
        <v/>
      </c>
      <c r="Z97" s="13" t="str">
        <f t="shared" si="10"/>
        <v/>
      </c>
      <c r="AA97" s="13" t="str">
        <f t="shared" si="10"/>
        <v/>
      </c>
      <c r="AB97" s="13" t="str">
        <f t="shared" si="10"/>
        <v/>
      </c>
      <c r="AC97" s="13" t="str">
        <f t="shared" si="10"/>
        <v/>
      </c>
      <c r="AD97" s="13" t="str">
        <f t="shared" si="10"/>
        <v/>
      </c>
      <c r="AE97" s="13" t="str">
        <f t="shared" ref="AE97:BQ97" si="12">IF(AE46&gt;0,IF(AE46&lt;5,"secret",""),"")</f>
        <v/>
      </c>
      <c r="AF97" s="13" t="str">
        <f t="shared" si="12"/>
        <v/>
      </c>
      <c r="AG97" s="13" t="str">
        <f t="shared" si="12"/>
        <v/>
      </c>
      <c r="AH97" s="13" t="str">
        <f t="shared" si="12"/>
        <v/>
      </c>
      <c r="AI97" s="13" t="str">
        <f t="shared" si="12"/>
        <v/>
      </c>
      <c r="AJ97" s="13" t="str">
        <f t="shared" si="12"/>
        <v/>
      </c>
      <c r="AK97" s="13" t="str">
        <f t="shared" si="12"/>
        <v/>
      </c>
      <c r="AL97" s="13" t="str">
        <f t="shared" si="12"/>
        <v/>
      </c>
      <c r="AM97" s="13" t="str">
        <f t="shared" si="12"/>
        <v/>
      </c>
      <c r="AN97" s="13" t="str">
        <f t="shared" si="12"/>
        <v/>
      </c>
      <c r="AO97" s="13" t="str">
        <f t="shared" si="12"/>
        <v/>
      </c>
      <c r="AP97" s="13" t="str">
        <f t="shared" si="12"/>
        <v/>
      </c>
      <c r="AQ97" s="13" t="str">
        <f t="shared" si="12"/>
        <v/>
      </c>
      <c r="AR97" s="13" t="str">
        <f t="shared" si="12"/>
        <v/>
      </c>
      <c r="AS97" s="13" t="str">
        <f t="shared" si="12"/>
        <v/>
      </c>
      <c r="AT97" s="13" t="str">
        <f t="shared" si="12"/>
        <v/>
      </c>
      <c r="AU97" s="13" t="str">
        <f t="shared" si="12"/>
        <v/>
      </c>
      <c r="AV97" s="13" t="str">
        <f t="shared" si="12"/>
        <v/>
      </c>
      <c r="AW97" s="13" t="str">
        <f t="shared" si="12"/>
        <v/>
      </c>
      <c r="AX97" s="13" t="str">
        <f t="shared" si="12"/>
        <v/>
      </c>
      <c r="AY97" s="13" t="str">
        <f t="shared" si="12"/>
        <v/>
      </c>
      <c r="AZ97" s="13" t="str">
        <f t="shared" si="12"/>
        <v/>
      </c>
      <c r="BA97" s="13" t="str">
        <f t="shared" si="12"/>
        <v/>
      </c>
      <c r="BB97" s="13" t="str">
        <f t="shared" si="12"/>
        <v/>
      </c>
      <c r="BC97" s="13" t="str">
        <f t="shared" si="12"/>
        <v/>
      </c>
      <c r="BD97" s="13" t="str">
        <f t="shared" si="12"/>
        <v/>
      </c>
      <c r="BE97" s="13" t="str">
        <f t="shared" si="12"/>
        <v/>
      </c>
      <c r="BF97" s="13" t="str">
        <f t="shared" si="12"/>
        <v/>
      </c>
      <c r="BG97" s="13" t="str">
        <f t="shared" si="12"/>
        <v/>
      </c>
      <c r="BH97" s="13" t="str">
        <f t="shared" si="12"/>
        <v/>
      </c>
      <c r="BI97" s="13" t="str">
        <f t="shared" si="12"/>
        <v/>
      </c>
      <c r="BJ97" s="13" t="str">
        <f t="shared" si="12"/>
        <v/>
      </c>
      <c r="BK97" s="13" t="str">
        <f t="shared" si="12"/>
        <v/>
      </c>
      <c r="BL97" s="13" t="str">
        <f t="shared" si="12"/>
        <v/>
      </c>
      <c r="BM97" s="13" t="str">
        <f t="shared" si="12"/>
        <v/>
      </c>
      <c r="BN97" s="13" t="str">
        <f t="shared" si="12"/>
        <v/>
      </c>
      <c r="BO97" s="13" t="str">
        <f t="shared" si="12"/>
        <v/>
      </c>
      <c r="BP97" s="13" t="str">
        <f t="shared" si="12"/>
        <v/>
      </c>
      <c r="BQ97" s="13" t="str">
        <f t="shared" si="12"/>
        <v/>
      </c>
      <c r="BR97" s="13" t="str">
        <f t="shared" si="5"/>
        <v/>
      </c>
      <c r="BS97" s="13" t="str">
        <f t="shared" si="5"/>
        <v/>
      </c>
      <c r="BT97" s="13" t="str">
        <f t="shared" si="5"/>
        <v/>
      </c>
      <c r="BU97" s="13" t="str">
        <f t="shared" si="5"/>
        <v/>
      </c>
      <c r="BV97" s="13" t="str">
        <f t="shared" si="5"/>
        <v/>
      </c>
      <c r="BW97" s="13" t="str">
        <f t="shared" si="5"/>
        <v/>
      </c>
      <c r="BX97" s="13" t="str">
        <f t="shared" si="5"/>
        <v/>
      </c>
      <c r="BY97" s="13" t="str">
        <f t="shared" si="5"/>
        <v/>
      </c>
      <c r="BZ97" s="13" t="str">
        <f t="shared" si="5"/>
        <v/>
      </c>
      <c r="CA97" s="13" t="str">
        <f t="shared" si="5"/>
        <v/>
      </c>
      <c r="CB97" s="13" t="str">
        <f t="shared" si="5"/>
        <v/>
      </c>
      <c r="CC97" s="13" t="str">
        <f t="shared" si="5"/>
        <v/>
      </c>
    </row>
    <row r="98" spans="5:81" hidden="1" x14ac:dyDescent="0.25">
      <c r="E98" s="13" t="str">
        <f>IF(E47&gt;0,IF(E47&lt;5,"secret",""),"")</f>
        <v/>
      </c>
      <c r="F98" s="13" t="str">
        <f t="shared" si="6"/>
        <v/>
      </c>
      <c r="G98" s="13" t="str">
        <f t="shared" si="6"/>
        <v/>
      </c>
      <c r="H98" s="13" t="str">
        <f t="shared" si="6"/>
        <v/>
      </c>
      <c r="I98" s="13" t="str">
        <f t="shared" si="6"/>
        <v/>
      </c>
      <c r="J98" s="13" t="str">
        <f t="shared" si="6"/>
        <v/>
      </c>
      <c r="K98" s="13" t="str">
        <f t="shared" si="6"/>
        <v/>
      </c>
      <c r="L98" s="13" t="str">
        <f t="shared" si="6"/>
        <v/>
      </c>
      <c r="M98" s="13" t="str">
        <f t="shared" si="6"/>
        <v/>
      </c>
      <c r="N98" s="13" t="str">
        <f t="shared" si="6"/>
        <v/>
      </c>
      <c r="O98" s="13" t="str">
        <f>IF(O47&gt;0,IF(O47&lt;5,"secret",""),"")</f>
        <v/>
      </c>
      <c r="P98" s="13" t="str">
        <f t="shared" si="6"/>
        <v/>
      </c>
      <c r="Q98" s="13" t="str">
        <f t="shared" si="6"/>
        <v/>
      </c>
      <c r="R98" s="13" t="str">
        <f t="shared" si="6"/>
        <v/>
      </c>
      <c r="S98" s="13" t="str">
        <f t="shared" si="6"/>
        <v/>
      </c>
      <c r="T98" s="13" t="str">
        <f t="shared" si="6"/>
        <v/>
      </c>
      <c r="U98" s="13" t="str">
        <f t="shared" ref="U98:CC98" si="13">IF(U47&gt;0,IF(U47&lt;5,"secret",""),"")</f>
        <v/>
      </c>
      <c r="V98" s="13" t="str">
        <f t="shared" si="13"/>
        <v/>
      </c>
      <c r="W98" s="13" t="str">
        <f t="shared" si="13"/>
        <v/>
      </c>
      <c r="X98" s="13" t="str">
        <f t="shared" si="13"/>
        <v/>
      </c>
      <c r="Y98" s="13" t="str">
        <f t="shared" si="13"/>
        <v/>
      </c>
      <c r="Z98" s="13" t="str">
        <f t="shared" si="13"/>
        <v/>
      </c>
      <c r="AA98" s="13" t="str">
        <f t="shared" si="13"/>
        <v/>
      </c>
      <c r="AB98" s="13" t="str">
        <f t="shared" si="13"/>
        <v/>
      </c>
      <c r="AC98" s="13" t="str">
        <f t="shared" si="13"/>
        <v/>
      </c>
      <c r="AD98" s="13" t="str">
        <f t="shared" si="13"/>
        <v/>
      </c>
      <c r="AE98" s="13" t="str">
        <f t="shared" si="13"/>
        <v/>
      </c>
      <c r="AF98" s="13" t="str">
        <f t="shared" si="13"/>
        <v/>
      </c>
      <c r="AG98" s="13" t="str">
        <f t="shared" si="13"/>
        <v/>
      </c>
      <c r="AH98" s="13" t="str">
        <f t="shared" si="13"/>
        <v/>
      </c>
      <c r="AI98" s="13" t="str">
        <f t="shared" si="13"/>
        <v/>
      </c>
      <c r="AJ98" s="13" t="str">
        <f t="shared" si="13"/>
        <v/>
      </c>
      <c r="AK98" s="13" t="str">
        <f t="shared" si="13"/>
        <v/>
      </c>
      <c r="AL98" s="13" t="str">
        <f t="shared" si="13"/>
        <v/>
      </c>
      <c r="AM98" s="13" t="str">
        <f t="shared" si="13"/>
        <v/>
      </c>
      <c r="AN98" s="13" t="str">
        <f t="shared" si="13"/>
        <v/>
      </c>
      <c r="AO98" s="13" t="str">
        <f t="shared" si="13"/>
        <v/>
      </c>
      <c r="AP98" s="13" t="str">
        <f t="shared" si="13"/>
        <v/>
      </c>
      <c r="AQ98" s="13" t="str">
        <f t="shared" si="13"/>
        <v/>
      </c>
      <c r="AR98" s="13" t="str">
        <f t="shared" si="13"/>
        <v/>
      </c>
      <c r="AS98" s="13" t="str">
        <f t="shared" si="13"/>
        <v/>
      </c>
      <c r="AT98" s="13" t="str">
        <f t="shared" si="13"/>
        <v/>
      </c>
      <c r="AU98" s="13" t="str">
        <f t="shared" si="13"/>
        <v/>
      </c>
      <c r="AV98" s="13" t="str">
        <f t="shared" si="13"/>
        <v/>
      </c>
      <c r="AW98" s="13" t="str">
        <f t="shared" si="13"/>
        <v/>
      </c>
      <c r="AX98" s="13" t="str">
        <f t="shared" si="13"/>
        <v/>
      </c>
      <c r="AY98" s="13" t="str">
        <f t="shared" si="13"/>
        <v/>
      </c>
      <c r="AZ98" s="13" t="str">
        <f t="shared" si="13"/>
        <v/>
      </c>
      <c r="BA98" s="13" t="str">
        <f t="shared" si="13"/>
        <v/>
      </c>
      <c r="BB98" s="13" t="str">
        <f t="shared" si="13"/>
        <v/>
      </c>
      <c r="BC98" s="13" t="str">
        <f t="shared" si="13"/>
        <v/>
      </c>
      <c r="BD98" s="13" t="str">
        <f t="shared" si="13"/>
        <v/>
      </c>
      <c r="BE98" s="13" t="str">
        <f t="shared" si="13"/>
        <v/>
      </c>
      <c r="BF98" s="13" t="str">
        <f t="shared" si="13"/>
        <v/>
      </c>
      <c r="BG98" s="13" t="str">
        <f t="shared" si="13"/>
        <v/>
      </c>
      <c r="BH98" s="13" t="str">
        <f t="shared" si="13"/>
        <v/>
      </c>
      <c r="BI98" s="13" t="str">
        <f t="shared" si="13"/>
        <v/>
      </c>
      <c r="BJ98" s="13" t="str">
        <f t="shared" si="13"/>
        <v/>
      </c>
      <c r="BK98" s="13" t="str">
        <f t="shared" si="13"/>
        <v/>
      </c>
      <c r="BL98" s="13" t="str">
        <f t="shared" si="13"/>
        <v/>
      </c>
      <c r="BM98" s="13" t="str">
        <f t="shared" si="13"/>
        <v/>
      </c>
      <c r="BN98" s="13" t="str">
        <f t="shared" si="13"/>
        <v/>
      </c>
      <c r="BO98" s="13" t="str">
        <f t="shared" si="13"/>
        <v/>
      </c>
      <c r="BP98" s="13" t="str">
        <f t="shared" si="13"/>
        <v/>
      </c>
      <c r="BQ98" s="13" t="str">
        <f t="shared" si="13"/>
        <v/>
      </c>
      <c r="BR98" s="13" t="str">
        <f t="shared" si="13"/>
        <v/>
      </c>
      <c r="BS98" s="13" t="str">
        <f t="shared" si="13"/>
        <v/>
      </c>
      <c r="BT98" s="13" t="str">
        <f t="shared" si="13"/>
        <v/>
      </c>
      <c r="BU98" s="13" t="str">
        <f t="shared" si="13"/>
        <v/>
      </c>
      <c r="BV98" s="13" t="str">
        <f t="shared" si="13"/>
        <v/>
      </c>
      <c r="BW98" s="13" t="str">
        <f t="shared" si="13"/>
        <v/>
      </c>
      <c r="BX98" s="13" t="str">
        <f t="shared" si="13"/>
        <v/>
      </c>
      <c r="BY98" s="13" t="str">
        <f t="shared" si="13"/>
        <v/>
      </c>
      <c r="BZ98" s="13" t="str">
        <f t="shared" si="13"/>
        <v/>
      </c>
      <c r="CA98" s="13" t="str">
        <f t="shared" si="13"/>
        <v/>
      </c>
      <c r="CB98" s="13" t="str">
        <f t="shared" si="13"/>
        <v/>
      </c>
      <c r="CC98" s="13" t="str">
        <f t="shared" si="13"/>
        <v/>
      </c>
    </row>
    <row r="99" spans="5:81" hidden="1" x14ac:dyDescent="0.25"/>
    <row r="100" spans="5:81" hidden="1" x14ac:dyDescent="0.25"/>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O100"/>
  <sheetViews>
    <sheetView zoomScaleNormal="100" workbookViewId="0">
      <selection activeCell="A29" sqref="A29"/>
    </sheetView>
  </sheetViews>
  <sheetFormatPr baseColWidth="10" defaultColWidth="10.85546875" defaultRowHeight="15" x14ac:dyDescent="0.25"/>
  <cols>
    <col min="1" max="2" width="5.85546875" style="76" customWidth="1"/>
    <col min="3" max="3" width="10.85546875" style="13"/>
    <col min="4" max="4" width="90.85546875" style="13" customWidth="1"/>
    <col min="5" max="16384" width="10.85546875" style="13"/>
  </cols>
  <sheetData>
    <row r="1" spans="1:79" ht="28.5" x14ac:dyDescent="0.45">
      <c r="A1" s="76" t="s">
        <v>132</v>
      </c>
      <c r="C1" s="73" t="s">
        <v>133</v>
      </c>
      <c r="D1" s="8"/>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row>
    <row r="2" spans="1:79" x14ac:dyDescent="0.25">
      <c r="C2" s="75"/>
      <c r="D2" s="8"/>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row>
    <row r="3" spans="1:79" x14ac:dyDescent="0.25">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row>
    <row r="4" spans="1:79" ht="14.45" customHeight="1" x14ac:dyDescent="0.3">
      <c r="C4" s="51" t="s">
        <v>325</v>
      </c>
      <c r="D4" s="2"/>
      <c r="E4" s="3"/>
      <c r="F4" s="3"/>
      <c r="G4" s="3"/>
      <c r="H4" s="3"/>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row>
    <row r="5" spans="1:79" ht="15.75" x14ac:dyDescent="0.25">
      <c r="A5" s="76" t="s">
        <v>276</v>
      </c>
      <c r="B5" s="76" t="s">
        <v>277</v>
      </c>
      <c r="C5" s="52"/>
      <c r="D5" s="53"/>
      <c r="E5" s="54"/>
      <c r="F5" s="54"/>
      <c r="G5" s="54"/>
      <c r="H5" s="54"/>
      <c r="I5" s="55">
        <v>2022</v>
      </c>
      <c r="J5" s="55">
        <v>2023</v>
      </c>
      <c r="K5" s="56" t="s">
        <v>2</v>
      </c>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row>
    <row r="6" spans="1:79" ht="15.75" x14ac:dyDescent="0.25">
      <c r="C6" s="57" t="s">
        <v>3</v>
      </c>
      <c r="D6" s="58"/>
      <c r="E6" s="59"/>
      <c r="F6" s="59"/>
      <c r="G6" s="59"/>
      <c r="H6" s="59"/>
      <c r="I6" s="84">
        <v>7.69</v>
      </c>
      <c r="J6" s="84">
        <v>8.67</v>
      </c>
      <c r="K6" s="61">
        <v>0.12743823146944067</v>
      </c>
      <c r="L6" s="7"/>
      <c r="M6" s="7"/>
      <c r="N6" s="7"/>
      <c r="O6" s="7"/>
      <c r="P6" s="7"/>
      <c r="Q6" s="7"/>
      <c r="R6" s="7"/>
      <c r="S6" s="7"/>
      <c r="T6" s="7"/>
      <c r="U6" s="7"/>
      <c r="V6" s="7"/>
      <c r="W6" s="7"/>
      <c r="X6" s="7"/>
      <c r="Y6" s="7"/>
      <c r="Z6" s="7"/>
      <c r="AA6" s="7"/>
      <c r="AB6" s="7"/>
      <c r="AC6" s="7" t="str">
        <f>IF(I6&lt;5,IF(I6&gt;0,"s",""),"")</f>
        <v/>
      </c>
      <c r="AD6" s="7" t="str">
        <f t="shared" ref="AD6:AD23" si="0">IF(J6&lt;5,IF(J6&gt;0,"s",""),"")</f>
        <v/>
      </c>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row>
    <row r="7" spans="1:79" ht="15.75" x14ac:dyDescent="0.25">
      <c r="C7" s="57" t="s">
        <v>4</v>
      </c>
      <c r="D7" s="58"/>
      <c r="E7" s="59"/>
      <c r="F7" s="59"/>
      <c r="G7" s="59"/>
      <c r="H7" s="59"/>
      <c r="I7" s="84">
        <v>456.09</v>
      </c>
      <c r="J7" s="84">
        <v>444.15</v>
      </c>
      <c r="K7" s="61">
        <v>-2.6179043609813824E-2</v>
      </c>
      <c r="L7" s="7"/>
      <c r="M7" s="7"/>
      <c r="N7" s="7"/>
      <c r="O7" s="7"/>
      <c r="P7" s="7"/>
      <c r="Q7" s="7"/>
      <c r="R7" s="7"/>
      <c r="S7" s="7"/>
      <c r="T7" s="7"/>
      <c r="U7" s="7"/>
      <c r="V7" s="7"/>
      <c r="W7" s="7"/>
      <c r="X7" s="7"/>
      <c r="Y7" s="7"/>
      <c r="Z7" s="7"/>
      <c r="AA7" s="7"/>
      <c r="AB7" s="7"/>
      <c r="AC7" s="7" t="str">
        <f t="shared" ref="AC7:AC23" si="1">IF(I7&lt;5,IF(I7&gt;0,"s",""),"")</f>
        <v/>
      </c>
      <c r="AD7" s="7" t="str">
        <f t="shared" si="0"/>
        <v/>
      </c>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row>
    <row r="8" spans="1:79" ht="15.75" x14ac:dyDescent="0.25">
      <c r="C8" s="57" t="s">
        <v>5</v>
      </c>
      <c r="D8" s="58"/>
      <c r="E8" s="59"/>
      <c r="F8" s="59"/>
      <c r="G8" s="59"/>
      <c r="H8" s="59"/>
      <c r="I8" s="84">
        <v>0</v>
      </c>
      <c r="J8" s="84">
        <v>0</v>
      </c>
      <c r="K8" s="61" t="s">
        <v>267</v>
      </c>
      <c r="L8" s="7"/>
      <c r="M8" s="7"/>
      <c r="N8" s="7"/>
      <c r="O8" s="7"/>
      <c r="P8" s="7"/>
      <c r="Q8" s="7"/>
      <c r="R8" s="7"/>
      <c r="S8" s="7"/>
      <c r="T8" s="7"/>
      <c r="U8" s="7"/>
      <c r="V8" s="7"/>
      <c r="W8" s="7"/>
      <c r="X8" s="7"/>
      <c r="Y8" s="7"/>
      <c r="Z8" s="7"/>
      <c r="AA8" s="7"/>
      <c r="AB8" s="7"/>
      <c r="AC8" s="7" t="str">
        <f t="shared" si="1"/>
        <v/>
      </c>
      <c r="AD8" s="7" t="str">
        <f t="shared" si="0"/>
        <v/>
      </c>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row>
    <row r="9" spans="1:79" ht="15.75" x14ac:dyDescent="0.25">
      <c r="C9" s="57" t="s">
        <v>6</v>
      </c>
      <c r="D9" s="58"/>
      <c r="E9" s="59"/>
      <c r="F9" s="59"/>
      <c r="G9" s="59"/>
      <c r="H9" s="59"/>
      <c r="I9" s="84">
        <v>71.19</v>
      </c>
      <c r="J9" s="84">
        <v>63.01</v>
      </c>
      <c r="K9" s="61">
        <v>-0.11490377862059276</v>
      </c>
      <c r="L9" s="7"/>
      <c r="M9" s="7"/>
      <c r="N9" s="7"/>
      <c r="O9" s="7"/>
      <c r="P9" s="7"/>
      <c r="Q9" s="7"/>
      <c r="R9" s="7"/>
      <c r="S9" s="7"/>
      <c r="T9" s="7"/>
      <c r="U9" s="7"/>
      <c r="V9" s="7"/>
      <c r="W9" s="7"/>
      <c r="X9" s="7"/>
      <c r="Y9" s="7"/>
      <c r="Z9" s="7"/>
      <c r="AA9" s="7"/>
      <c r="AB9" s="7"/>
      <c r="AC9" s="7" t="str">
        <f t="shared" si="1"/>
        <v/>
      </c>
      <c r="AD9" s="7" t="str">
        <f t="shared" si="0"/>
        <v/>
      </c>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row>
    <row r="10" spans="1:79" ht="15.75" x14ac:dyDescent="0.25">
      <c r="C10" s="57" t="s">
        <v>7</v>
      </c>
      <c r="D10" s="58"/>
      <c r="E10" s="59"/>
      <c r="F10" s="59"/>
      <c r="G10" s="59"/>
      <c r="H10" s="59"/>
      <c r="I10" s="84">
        <v>126.66</v>
      </c>
      <c r="J10" s="84">
        <v>153.43</v>
      </c>
      <c r="K10" s="61">
        <v>0.21135322911732213</v>
      </c>
      <c r="L10" s="7"/>
      <c r="M10" s="7"/>
      <c r="N10" s="7"/>
      <c r="O10" s="7"/>
      <c r="P10" s="7"/>
      <c r="Q10" s="7"/>
      <c r="R10" s="7"/>
      <c r="S10" s="7"/>
      <c r="T10" s="7"/>
      <c r="U10" s="7"/>
      <c r="V10" s="7"/>
      <c r="W10" s="7"/>
      <c r="X10" s="7"/>
      <c r="Y10" s="7"/>
      <c r="Z10" s="7"/>
      <c r="AA10" s="7"/>
      <c r="AB10" s="7"/>
      <c r="AC10" s="7" t="str">
        <f t="shared" si="1"/>
        <v/>
      </c>
      <c r="AD10" s="7" t="str">
        <f t="shared" si="0"/>
        <v/>
      </c>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row>
    <row r="11" spans="1:79" ht="15.75" x14ac:dyDescent="0.25">
      <c r="C11" s="57" t="s">
        <v>8</v>
      </c>
      <c r="D11" s="58"/>
      <c r="E11" s="59"/>
      <c r="F11" s="59"/>
      <c r="G11" s="59"/>
      <c r="H11" s="59"/>
      <c r="I11" s="84">
        <v>948.3</v>
      </c>
      <c r="J11" s="84">
        <v>781.65</v>
      </c>
      <c r="K11" s="61">
        <v>-0.17573552673204684</v>
      </c>
      <c r="L11" s="7"/>
      <c r="M11" s="7"/>
      <c r="N11" s="7"/>
      <c r="O11" s="7"/>
      <c r="P11" s="7"/>
      <c r="Q11" s="7"/>
      <c r="R11" s="7"/>
      <c r="S11" s="7"/>
      <c r="T11" s="7"/>
      <c r="U11" s="7"/>
      <c r="V11" s="7"/>
      <c r="W11" s="7"/>
      <c r="X11" s="7"/>
      <c r="Y11" s="7"/>
      <c r="Z11" s="7"/>
      <c r="AA11" s="7"/>
      <c r="AB11" s="7"/>
      <c r="AC11" s="7" t="str">
        <f t="shared" si="1"/>
        <v/>
      </c>
      <c r="AD11" s="7" t="str">
        <f t="shared" si="0"/>
        <v/>
      </c>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row>
    <row r="12" spans="1:79" ht="15.75" x14ac:dyDescent="0.25">
      <c r="C12" s="57" t="s">
        <v>9</v>
      </c>
      <c r="D12" s="58"/>
      <c r="E12" s="59"/>
      <c r="F12" s="59"/>
      <c r="G12" s="59"/>
      <c r="H12" s="59"/>
      <c r="I12" s="84">
        <v>40.51</v>
      </c>
      <c r="J12" s="84">
        <v>37.19</v>
      </c>
      <c r="K12" s="61">
        <v>-8.1955072821525587E-2</v>
      </c>
      <c r="L12" s="7"/>
      <c r="M12" s="7"/>
      <c r="N12" s="7"/>
      <c r="O12" s="7"/>
      <c r="P12" s="7"/>
      <c r="Q12" s="7"/>
      <c r="R12" s="7"/>
      <c r="S12" s="7"/>
      <c r="T12" s="7"/>
      <c r="U12" s="7"/>
      <c r="V12" s="7"/>
      <c r="W12" s="7"/>
      <c r="X12" s="7"/>
      <c r="Y12" s="7"/>
      <c r="Z12" s="7"/>
      <c r="AA12" s="7"/>
      <c r="AB12" s="7"/>
      <c r="AC12" s="7" t="str">
        <f t="shared" si="1"/>
        <v/>
      </c>
      <c r="AD12" s="7" t="str">
        <f t="shared" si="0"/>
        <v/>
      </c>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row>
    <row r="13" spans="1:79" ht="15.75" x14ac:dyDescent="0.25">
      <c r="C13" s="57" t="s">
        <v>10</v>
      </c>
      <c r="D13" s="58"/>
      <c r="E13" s="59"/>
      <c r="F13" s="59"/>
      <c r="G13" s="59"/>
      <c r="H13" s="59"/>
      <c r="I13" s="84">
        <v>296.12</v>
      </c>
      <c r="J13" s="84">
        <v>268.02</v>
      </c>
      <c r="K13" s="61">
        <v>-9.4893961907334901E-2</v>
      </c>
      <c r="L13" s="7"/>
      <c r="M13" s="7"/>
      <c r="N13" s="7"/>
      <c r="O13" s="7"/>
      <c r="P13" s="7"/>
      <c r="Q13" s="7"/>
      <c r="R13" s="7"/>
      <c r="S13" s="7"/>
      <c r="T13" s="7"/>
      <c r="U13" s="7"/>
      <c r="V13" s="7"/>
      <c r="W13" s="7"/>
      <c r="X13" s="7"/>
      <c r="Y13" s="7"/>
      <c r="Z13" s="7"/>
      <c r="AA13" s="7"/>
      <c r="AB13" s="7"/>
      <c r="AC13" s="7" t="str">
        <f t="shared" si="1"/>
        <v/>
      </c>
      <c r="AD13" s="7" t="str">
        <f t="shared" si="0"/>
        <v/>
      </c>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row>
    <row r="14" spans="1:79" ht="15.75" x14ac:dyDescent="0.25">
      <c r="C14" s="57" t="s">
        <v>11</v>
      </c>
      <c r="D14" s="58"/>
      <c r="E14" s="59"/>
      <c r="F14" s="59"/>
      <c r="G14" s="59"/>
      <c r="H14" s="59"/>
      <c r="I14" s="84">
        <v>140.29</v>
      </c>
      <c r="J14" s="84">
        <v>136.72999999999999</v>
      </c>
      <c r="K14" s="61">
        <v>-2.5376006842968146E-2</v>
      </c>
      <c r="L14" s="7"/>
      <c r="M14" s="7"/>
      <c r="N14" s="7"/>
      <c r="O14" s="7"/>
      <c r="P14" s="7"/>
      <c r="Q14" s="7"/>
      <c r="R14" s="7"/>
      <c r="S14" s="7"/>
      <c r="T14" s="7"/>
      <c r="U14" s="7"/>
      <c r="V14" s="7"/>
      <c r="W14" s="7"/>
      <c r="X14" s="7"/>
      <c r="Y14" s="7"/>
      <c r="Z14" s="7"/>
      <c r="AA14" s="7"/>
      <c r="AB14" s="7"/>
      <c r="AC14" s="7" t="str">
        <f t="shared" si="1"/>
        <v/>
      </c>
      <c r="AD14" s="7" t="str">
        <f t="shared" si="0"/>
        <v/>
      </c>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row>
    <row r="15" spans="1:79" ht="15.75" x14ac:dyDescent="0.25">
      <c r="C15" s="57" t="s">
        <v>12</v>
      </c>
      <c r="D15" s="58"/>
      <c r="E15" s="59"/>
      <c r="F15" s="59"/>
      <c r="G15" s="59"/>
      <c r="H15" s="59"/>
      <c r="I15" s="84">
        <v>106.95</v>
      </c>
      <c r="J15" s="84">
        <v>138.4</v>
      </c>
      <c r="K15" s="61">
        <v>0.29406264609630672</v>
      </c>
      <c r="L15" s="7"/>
      <c r="M15" s="7"/>
      <c r="N15" s="7"/>
      <c r="O15" s="7"/>
      <c r="P15" s="7"/>
      <c r="Q15" s="7"/>
      <c r="R15" s="7"/>
      <c r="S15" s="7"/>
      <c r="T15" s="7"/>
      <c r="U15" s="7"/>
      <c r="V15" s="7"/>
      <c r="W15" s="7"/>
      <c r="X15" s="7"/>
      <c r="Y15" s="7"/>
      <c r="Z15" s="7"/>
      <c r="AA15" s="7"/>
      <c r="AB15" s="7"/>
      <c r="AC15" s="7" t="str">
        <f t="shared" si="1"/>
        <v/>
      </c>
      <c r="AD15" s="7" t="str">
        <f t="shared" si="0"/>
        <v/>
      </c>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row>
    <row r="16" spans="1:79" ht="15.75" x14ac:dyDescent="0.25">
      <c r="C16" s="57" t="s">
        <v>13</v>
      </c>
      <c r="D16" s="58"/>
      <c r="E16" s="59"/>
      <c r="F16" s="59"/>
      <c r="G16" s="59"/>
      <c r="H16" s="59"/>
      <c r="I16" s="84">
        <v>24.99</v>
      </c>
      <c r="J16" s="84">
        <v>15.93</v>
      </c>
      <c r="K16" s="61">
        <v>-0.36254501800720285</v>
      </c>
      <c r="L16" s="7"/>
      <c r="M16" s="7"/>
      <c r="N16" s="7"/>
      <c r="O16" s="7"/>
      <c r="P16" s="7"/>
      <c r="Q16" s="7"/>
      <c r="R16" s="7"/>
      <c r="S16" s="7"/>
      <c r="T16" s="7"/>
      <c r="U16" s="7"/>
      <c r="V16" s="7"/>
      <c r="W16" s="7"/>
      <c r="X16" s="7"/>
      <c r="Y16" s="7"/>
      <c r="Z16" s="7"/>
      <c r="AA16" s="7"/>
      <c r="AB16" s="7"/>
      <c r="AC16" s="7" t="str">
        <f t="shared" si="1"/>
        <v/>
      </c>
      <c r="AD16" s="7" t="str">
        <f t="shared" si="0"/>
        <v/>
      </c>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row>
    <row r="17" spans="1:93" ht="15.75" x14ac:dyDescent="0.25">
      <c r="C17" s="57" t="s">
        <v>14</v>
      </c>
      <c r="D17" s="58"/>
      <c r="E17" s="59"/>
      <c r="F17" s="59"/>
      <c r="G17" s="59"/>
      <c r="H17" s="59"/>
      <c r="I17" s="84" t="s">
        <v>316</v>
      </c>
      <c r="J17" s="84" t="s">
        <v>316</v>
      </c>
      <c r="K17" s="61" t="s">
        <v>316</v>
      </c>
      <c r="L17" s="7"/>
      <c r="M17" s="7"/>
      <c r="N17" s="7"/>
      <c r="O17" s="7"/>
      <c r="P17" s="7"/>
      <c r="Q17" s="7"/>
      <c r="R17" s="7"/>
      <c r="S17" s="7"/>
      <c r="T17" s="7"/>
      <c r="U17" s="7"/>
      <c r="V17" s="7"/>
      <c r="W17" s="7"/>
      <c r="X17" s="7"/>
      <c r="Y17" s="7"/>
      <c r="Z17" s="7"/>
      <c r="AA17" s="7"/>
      <c r="AB17" s="7"/>
      <c r="AC17" s="7" t="str">
        <f t="shared" si="1"/>
        <v/>
      </c>
      <c r="AD17" s="7" t="str">
        <f t="shared" si="0"/>
        <v/>
      </c>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row>
    <row r="18" spans="1:93" ht="15.75" x14ac:dyDescent="0.25">
      <c r="C18" s="57" t="s">
        <v>15</v>
      </c>
      <c r="D18" s="58"/>
      <c r="E18" s="59"/>
      <c r="F18" s="59"/>
      <c r="G18" s="59"/>
      <c r="H18" s="59"/>
      <c r="I18" s="84" t="s">
        <v>316</v>
      </c>
      <c r="J18" s="84" t="s">
        <v>316</v>
      </c>
      <c r="K18" s="61" t="s">
        <v>316</v>
      </c>
      <c r="L18" s="7"/>
      <c r="M18" s="7"/>
      <c r="N18" s="7"/>
      <c r="O18" s="7"/>
      <c r="P18" s="7"/>
      <c r="Q18" s="7"/>
      <c r="R18" s="7"/>
      <c r="S18" s="7"/>
      <c r="T18" s="7"/>
      <c r="U18" s="7"/>
      <c r="V18" s="7"/>
      <c r="W18" s="7"/>
      <c r="X18" s="7"/>
      <c r="Y18" s="7"/>
      <c r="Z18" s="7"/>
      <c r="AA18" s="7"/>
      <c r="AB18" s="7"/>
      <c r="AC18" s="7" t="str">
        <f t="shared" si="1"/>
        <v/>
      </c>
      <c r="AD18" s="7" t="str">
        <f t="shared" si="0"/>
        <v/>
      </c>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row>
    <row r="19" spans="1:93" ht="15.75" x14ac:dyDescent="0.25">
      <c r="C19" s="57" t="s">
        <v>16</v>
      </c>
      <c r="D19" s="58"/>
      <c r="E19" s="59"/>
      <c r="F19" s="59"/>
      <c r="G19" s="59"/>
      <c r="H19" s="59"/>
      <c r="I19" s="84" t="s">
        <v>316</v>
      </c>
      <c r="J19" s="84" t="s">
        <v>316</v>
      </c>
      <c r="K19" s="61" t="s">
        <v>316</v>
      </c>
      <c r="L19" s="7"/>
      <c r="M19" s="7"/>
      <c r="N19" s="7"/>
      <c r="O19" s="7"/>
      <c r="P19" s="7"/>
      <c r="Q19" s="7"/>
      <c r="R19" s="7"/>
      <c r="S19" s="7"/>
      <c r="T19" s="7"/>
      <c r="U19" s="7"/>
      <c r="V19" s="7"/>
      <c r="W19" s="7"/>
      <c r="X19" s="7"/>
      <c r="Y19" s="7"/>
      <c r="Z19" s="7"/>
      <c r="AA19" s="7"/>
      <c r="AB19" s="7"/>
      <c r="AC19" s="7" t="str">
        <f t="shared" si="1"/>
        <v/>
      </c>
      <c r="AD19" s="7" t="str">
        <f t="shared" si="0"/>
        <v/>
      </c>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row>
    <row r="20" spans="1:93" ht="15.75" x14ac:dyDescent="0.25">
      <c r="C20" s="57" t="s">
        <v>17</v>
      </c>
      <c r="D20" s="58"/>
      <c r="E20" s="59"/>
      <c r="F20" s="59"/>
      <c r="G20" s="59"/>
      <c r="H20" s="59"/>
      <c r="I20" s="84">
        <v>296.45</v>
      </c>
      <c r="J20" s="84">
        <v>292.29000000000002</v>
      </c>
      <c r="K20" s="61">
        <v>-1.4032720526226949E-2</v>
      </c>
      <c r="L20" s="7"/>
      <c r="M20" s="7"/>
      <c r="N20" s="7"/>
      <c r="O20" s="7"/>
      <c r="P20" s="7"/>
      <c r="Q20" s="7"/>
      <c r="R20" s="7"/>
      <c r="S20" s="7"/>
      <c r="T20" s="7"/>
      <c r="U20" s="7"/>
      <c r="V20" s="7"/>
      <c r="W20" s="7"/>
      <c r="X20" s="7"/>
      <c r="Y20" s="7"/>
      <c r="Z20" s="7"/>
      <c r="AA20" s="7"/>
      <c r="AB20" s="7"/>
      <c r="AC20" s="7" t="str">
        <f t="shared" si="1"/>
        <v/>
      </c>
      <c r="AD20" s="7" t="str">
        <f t="shared" si="0"/>
        <v/>
      </c>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row>
    <row r="21" spans="1:93" ht="15.75" x14ac:dyDescent="0.25">
      <c r="C21" s="57" t="s">
        <v>18</v>
      </c>
      <c r="D21" s="58"/>
      <c r="E21" s="59"/>
      <c r="F21" s="59"/>
      <c r="G21" s="59"/>
      <c r="H21" s="59"/>
      <c r="I21" s="84">
        <v>105.53</v>
      </c>
      <c r="J21" s="84">
        <v>121.79</v>
      </c>
      <c r="K21" s="61">
        <v>0.15407940869894832</v>
      </c>
      <c r="L21" s="7"/>
      <c r="M21" s="7"/>
      <c r="N21" s="7"/>
      <c r="O21" s="7"/>
      <c r="P21" s="7"/>
      <c r="Q21" s="7"/>
      <c r="R21" s="7"/>
      <c r="S21" s="7"/>
      <c r="T21" s="7"/>
      <c r="U21" s="7"/>
      <c r="V21" s="7"/>
      <c r="W21" s="7"/>
      <c r="X21" s="7"/>
      <c r="Y21" s="7"/>
      <c r="Z21" s="7"/>
      <c r="AA21" s="7"/>
      <c r="AB21" s="7"/>
      <c r="AC21" s="7" t="str">
        <f t="shared" si="1"/>
        <v/>
      </c>
      <c r="AD21" s="7" t="str">
        <f t="shared" si="0"/>
        <v/>
      </c>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row>
    <row r="22" spans="1:93" ht="15.75" x14ac:dyDescent="0.25">
      <c r="C22" s="57" t="s">
        <v>19</v>
      </c>
      <c r="D22" s="58"/>
      <c r="E22" s="59"/>
      <c r="F22" s="59"/>
      <c r="G22" s="59"/>
      <c r="H22" s="59"/>
      <c r="I22" s="84">
        <v>8.89</v>
      </c>
      <c r="J22" s="84">
        <v>6.74</v>
      </c>
      <c r="K22" s="61">
        <v>-0.2418447694038246</v>
      </c>
      <c r="L22" s="7"/>
      <c r="M22" s="7"/>
      <c r="N22" s="7"/>
      <c r="O22" s="7"/>
      <c r="P22" s="7"/>
      <c r="Q22" s="7"/>
      <c r="R22" s="7"/>
      <c r="S22" s="7"/>
      <c r="T22" s="7"/>
      <c r="U22" s="7"/>
      <c r="V22" s="7"/>
      <c r="W22" s="7"/>
      <c r="X22" s="7"/>
      <c r="Y22" s="7"/>
      <c r="Z22" s="7"/>
      <c r="AA22" s="7"/>
      <c r="AB22" s="7"/>
      <c r="AC22" s="7" t="str">
        <f t="shared" si="1"/>
        <v/>
      </c>
      <c r="AD22" s="7" t="str">
        <f t="shared" si="0"/>
        <v/>
      </c>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row>
    <row r="23" spans="1:93" ht="15.75" x14ac:dyDescent="0.25">
      <c r="C23" s="62" t="s">
        <v>211</v>
      </c>
      <c r="D23" s="63"/>
      <c r="E23" s="64"/>
      <c r="F23" s="64"/>
      <c r="G23" s="64"/>
      <c r="H23" s="64"/>
      <c r="I23" s="65">
        <v>2636.2699999999995</v>
      </c>
      <c r="J23" s="65">
        <v>2473.63</v>
      </c>
      <c r="K23" s="66">
        <v>-6.1693225655945483E-2</v>
      </c>
      <c r="L23" s="7"/>
      <c r="M23" s="7"/>
      <c r="N23" s="7"/>
      <c r="O23" s="7"/>
      <c r="P23" s="7"/>
      <c r="Q23" s="7"/>
      <c r="R23" s="7"/>
      <c r="S23" s="7"/>
      <c r="T23" s="7"/>
      <c r="U23" s="7"/>
      <c r="V23" s="7"/>
      <c r="W23" s="7"/>
      <c r="X23" s="7"/>
      <c r="Y23" s="7"/>
      <c r="Z23" s="7"/>
      <c r="AA23" s="7"/>
      <c r="AB23" s="7"/>
      <c r="AC23" s="7" t="str">
        <f t="shared" si="1"/>
        <v/>
      </c>
      <c r="AD23" s="7" t="str">
        <f t="shared" si="0"/>
        <v/>
      </c>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row>
    <row r="24" spans="1:93" x14ac:dyDescent="0.25">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row>
    <row r="25" spans="1:93" x14ac:dyDescent="0.25">
      <c r="C25" s="4" t="s">
        <v>209</v>
      </c>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row>
    <row r="26" spans="1:93" x14ac:dyDescent="0.25">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row>
    <row r="27" spans="1:93" ht="18.75" x14ac:dyDescent="0.3">
      <c r="C27" s="67" t="s">
        <v>283</v>
      </c>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row>
    <row r="28" spans="1:93" x14ac:dyDescent="0.25">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row>
    <row r="29" spans="1:93" x14ac:dyDescent="0.25">
      <c r="A29" s="76" t="s">
        <v>132</v>
      </c>
      <c r="C29" s="7"/>
      <c r="D29" s="7"/>
      <c r="E29" s="76" t="str">
        <f>IF(E30 &lt;&gt; "",MID(E30,4,4)&amp;"-T"&amp;MID(E30,9,1),"")</f>
        <v>2005-T1</v>
      </c>
      <c r="F29" s="76" t="str">
        <f t="shared" ref="F29:BQ29" si="2">IF(F30 &lt;&gt; "",MID(F30,4,4)&amp;"-T"&amp;MID(F30,9,1),"")</f>
        <v>2005-T2</v>
      </c>
      <c r="G29" s="76" t="str">
        <f>IF(G30 &lt;&gt; "",MID(G30,4,4)&amp;"-T"&amp;MID(G30,9,1),"")</f>
        <v>2005-T3</v>
      </c>
      <c r="H29" s="76" t="str">
        <f t="shared" si="2"/>
        <v>2005-T4</v>
      </c>
      <c r="I29" s="76" t="str">
        <f t="shared" si="2"/>
        <v>2006-T1</v>
      </c>
      <c r="J29" s="76" t="str">
        <f t="shared" si="2"/>
        <v>2006-T2</v>
      </c>
      <c r="K29" s="76" t="str">
        <f t="shared" si="2"/>
        <v>2006-T3</v>
      </c>
      <c r="L29" s="76" t="str">
        <f t="shared" si="2"/>
        <v>2006-T4</v>
      </c>
      <c r="M29" s="76" t="str">
        <f t="shared" si="2"/>
        <v>2007-T1</v>
      </c>
      <c r="N29" s="76" t="str">
        <f t="shared" si="2"/>
        <v>2007-T2</v>
      </c>
      <c r="O29" s="76" t="str">
        <f t="shared" si="2"/>
        <v>2007-T3</v>
      </c>
      <c r="P29" s="76" t="str">
        <f t="shared" si="2"/>
        <v>2007-T4</v>
      </c>
      <c r="Q29" s="76" t="str">
        <f t="shared" si="2"/>
        <v>2008-T1</v>
      </c>
      <c r="R29" s="76" t="str">
        <f t="shared" si="2"/>
        <v>2008-T2</v>
      </c>
      <c r="S29" s="76" t="str">
        <f t="shared" si="2"/>
        <v>2008-T3</v>
      </c>
      <c r="T29" s="76" t="str">
        <f t="shared" si="2"/>
        <v>2008-T4</v>
      </c>
      <c r="U29" s="76" t="str">
        <f t="shared" si="2"/>
        <v>2009-T1</v>
      </c>
      <c r="V29" s="76" t="str">
        <f t="shared" si="2"/>
        <v>2009-T2</v>
      </c>
      <c r="W29" s="76" t="str">
        <f t="shared" si="2"/>
        <v>2009-T3</v>
      </c>
      <c r="X29" s="76" t="str">
        <f t="shared" si="2"/>
        <v>2009-T4</v>
      </c>
      <c r="Y29" s="76" t="str">
        <f t="shared" si="2"/>
        <v>2010-T1</v>
      </c>
      <c r="Z29" s="76" t="str">
        <f t="shared" si="2"/>
        <v>2010-T2</v>
      </c>
      <c r="AA29" s="76" t="str">
        <f t="shared" si="2"/>
        <v>2010-T3</v>
      </c>
      <c r="AB29" s="76" t="str">
        <f t="shared" si="2"/>
        <v>2010-T4</v>
      </c>
      <c r="AC29" s="76" t="str">
        <f t="shared" si="2"/>
        <v>2011-T1</v>
      </c>
      <c r="AD29" s="76" t="str">
        <f t="shared" si="2"/>
        <v>2011-T2</v>
      </c>
      <c r="AE29" s="76" t="str">
        <f t="shared" si="2"/>
        <v>2011-T3</v>
      </c>
      <c r="AF29" s="76" t="str">
        <f t="shared" si="2"/>
        <v>2011-T4</v>
      </c>
      <c r="AG29" s="76" t="str">
        <f t="shared" si="2"/>
        <v>2012-T1</v>
      </c>
      <c r="AH29" s="76" t="str">
        <f t="shared" si="2"/>
        <v>2012-T2</v>
      </c>
      <c r="AI29" s="76" t="str">
        <f t="shared" si="2"/>
        <v>2012-T3</v>
      </c>
      <c r="AJ29" s="76" t="str">
        <f t="shared" si="2"/>
        <v>2012-T4</v>
      </c>
      <c r="AK29" s="76" t="str">
        <f t="shared" si="2"/>
        <v>2013-T1</v>
      </c>
      <c r="AL29" s="76" t="str">
        <f t="shared" si="2"/>
        <v>2013-T2</v>
      </c>
      <c r="AM29" s="76" t="str">
        <f t="shared" si="2"/>
        <v>2013-T3</v>
      </c>
      <c r="AN29" s="76" t="str">
        <f t="shared" si="2"/>
        <v>2013-T4</v>
      </c>
      <c r="AO29" s="76" t="str">
        <f t="shared" si="2"/>
        <v>2014-T1</v>
      </c>
      <c r="AP29" s="76" t="str">
        <f t="shared" si="2"/>
        <v>2014-T2</v>
      </c>
      <c r="AQ29" s="76" t="str">
        <f t="shared" si="2"/>
        <v>2014-T3</v>
      </c>
      <c r="AR29" s="76" t="str">
        <f t="shared" si="2"/>
        <v>2014-T4</v>
      </c>
      <c r="AS29" s="76" t="str">
        <f t="shared" si="2"/>
        <v>2015-T1</v>
      </c>
      <c r="AT29" s="76" t="str">
        <f t="shared" si="2"/>
        <v>2015-T2</v>
      </c>
      <c r="AU29" s="76" t="str">
        <f t="shared" si="2"/>
        <v>2015-T3</v>
      </c>
      <c r="AV29" s="76" t="str">
        <f t="shared" si="2"/>
        <v>2015-T4</v>
      </c>
      <c r="AW29" s="76" t="str">
        <f t="shared" si="2"/>
        <v>2016-T1</v>
      </c>
      <c r="AX29" s="76" t="str">
        <f t="shared" si="2"/>
        <v>2016-T2</v>
      </c>
      <c r="AY29" s="76" t="str">
        <f t="shared" si="2"/>
        <v>2016-T3</v>
      </c>
      <c r="AZ29" s="76" t="str">
        <f t="shared" si="2"/>
        <v>2016-T4</v>
      </c>
      <c r="BA29" s="76" t="str">
        <f t="shared" si="2"/>
        <v>2017-T1</v>
      </c>
      <c r="BB29" s="76" t="str">
        <f t="shared" si="2"/>
        <v>2017-T2</v>
      </c>
      <c r="BC29" s="76" t="str">
        <f t="shared" si="2"/>
        <v>2017-T3</v>
      </c>
      <c r="BD29" s="76" t="str">
        <f t="shared" si="2"/>
        <v>2017-T4</v>
      </c>
      <c r="BE29" s="76" t="str">
        <f t="shared" si="2"/>
        <v>2018-T1</v>
      </c>
      <c r="BF29" s="76" t="str">
        <f t="shared" si="2"/>
        <v>2018-T2</v>
      </c>
      <c r="BG29" s="76" t="str">
        <f t="shared" si="2"/>
        <v>2018-T3</v>
      </c>
      <c r="BH29" s="76" t="str">
        <f t="shared" si="2"/>
        <v>2018-T4</v>
      </c>
      <c r="BI29" s="76" t="str">
        <f t="shared" si="2"/>
        <v>2019-T1</v>
      </c>
      <c r="BJ29" s="76" t="str">
        <f t="shared" si="2"/>
        <v>2019-T2</v>
      </c>
      <c r="BK29" s="76" t="str">
        <f t="shared" si="2"/>
        <v>2019-T3</v>
      </c>
      <c r="BL29" s="76" t="str">
        <f t="shared" si="2"/>
        <v>2019-T4</v>
      </c>
      <c r="BM29" s="76" t="str">
        <f t="shared" si="2"/>
        <v>2020-T1</v>
      </c>
      <c r="BN29" s="76" t="str">
        <f t="shared" si="2"/>
        <v>2020-T2</v>
      </c>
      <c r="BO29" s="76" t="str">
        <f t="shared" si="2"/>
        <v>2020-T3</v>
      </c>
      <c r="BP29" s="76" t="str">
        <f t="shared" si="2"/>
        <v>2020-T4</v>
      </c>
      <c r="BQ29" s="76" t="str">
        <f t="shared" si="2"/>
        <v>2021-T1</v>
      </c>
      <c r="BR29" s="76" t="str">
        <f t="shared" ref="BR29:CO29" si="3">IF(BR30 &lt;&gt; "",MID(BR30,4,4)&amp;"-T"&amp;MID(BR30,9,1),"")</f>
        <v>2021-T2</v>
      </c>
      <c r="BS29" s="76" t="str">
        <f t="shared" si="3"/>
        <v>2021-T3</v>
      </c>
      <c r="BT29" s="76" t="str">
        <f t="shared" si="3"/>
        <v>2021-T4</v>
      </c>
      <c r="BU29" s="76" t="str">
        <f t="shared" si="3"/>
        <v>2022-T1</v>
      </c>
      <c r="BV29" s="76" t="str">
        <f t="shared" si="3"/>
        <v>2022-T2</v>
      </c>
      <c r="BW29" s="76" t="str">
        <f t="shared" si="3"/>
        <v>2022-T3</v>
      </c>
      <c r="BX29" s="76" t="str">
        <f t="shared" si="3"/>
        <v>2022-T4</v>
      </c>
      <c r="BY29" s="76" t="str">
        <f t="shared" si="3"/>
        <v>2023-T1</v>
      </c>
      <c r="BZ29" s="76" t="str">
        <f t="shared" si="3"/>
        <v>2023-T2</v>
      </c>
      <c r="CA29" s="76" t="str">
        <f t="shared" si="3"/>
        <v>2023-T3</v>
      </c>
      <c r="CB29" s="76" t="str">
        <f t="shared" si="3"/>
        <v>2023-T4</v>
      </c>
      <c r="CC29" s="76" t="str">
        <f t="shared" si="3"/>
        <v/>
      </c>
      <c r="CD29" s="76" t="str">
        <f t="shared" si="3"/>
        <v/>
      </c>
      <c r="CE29" s="76" t="str">
        <f t="shared" si="3"/>
        <v/>
      </c>
      <c r="CF29" s="76" t="str">
        <f t="shared" si="3"/>
        <v/>
      </c>
      <c r="CG29" s="76" t="str">
        <f t="shared" si="3"/>
        <v/>
      </c>
      <c r="CH29" s="76" t="str">
        <f t="shared" si="3"/>
        <v/>
      </c>
      <c r="CI29" s="76" t="str">
        <f t="shared" si="3"/>
        <v/>
      </c>
      <c r="CJ29" s="76" t="str">
        <f t="shared" si="3"/>
        <v/>
      </c>
      <c r="CK29" s="76" t="str">
        <f t="shared" si="3"/>
        <v/>
      </c>
      <c r="CL29" s="76" t="str">
        <f t="shared" si="3"/>
        <v/>
      </c>
      <c r="CM29" s="76" t="str">
        <f t="shared" si="3"/>
        <v/>
      </c>
      <c r="CN29" s="76" t="str">
        <f t="shared" si="3"/>
        <v/>
      </c>
      <c r="CO29" s="76" t="str">
        <f t="shared" si="3"/>
        <v/>
      </c>
    </row>
    <row r="30" spans="1:93" x14ac:dyDescent="0.25">
      <c r="A30" s="7"/>
      <c r="B30" s="7"/>
      <c r="C30" s="68" t="s">
        <v>21</v>
      </c>
      <c r="D30" s="68" t="s">
        <v>22</v>
      </c>
      <c r="E30" s="68" t="s">
        <v>23</v>
      </c>
      <c r="F30" s="68" t="s">
        <v>24</v>
      </c>
      <c r="G30" s="68" t="s">
        <v>25</v>
      </c>
      <c r="H30" s="68" t="s">
        <v>26</v>
      </c>
      <c r="I30" s="68" t="s">
        <v>27</v>
      </c>
      <c r="J30" s="68" t="s">
        <v>28</v>
      </c>
      <c r="K30" s="68" t="s">
        <v>29</v>
      </c>
      <c r="L30" s="68" t="s">
        <v>30</v>
      </c>
      <c r="M30" s="68" t="s">
        <v>31</v>
      </c>
      <c r="N30" s="68" t="s">
        <v>32</v>
      </c>
      <c r="O30" s="68" t="s">
        <v>33</v>
      </c>
      <c r="P30" s="68" t="s">
        <v>34</v>
      </c>
      <c r="Q30" s="68" t="s">
        <v>35</v>
      </c>
      <c r="R30" s="68" t="s">
        <v>36</v>
      </c>
      <c r="S30" s="68" t="s">
        <v>37</v>
      </c>
      <c r="T30" s="68" t="s">
        <v>38</v>
      </c>
      <c r="U30" s="68" t="s">
        <v>39</v>
      </c>
      <c r="V30" s="68" t="s">
        <v>40</v>
      </c>
      <c r="W30" s="68" t="s">
        <v>41</v>
      </c>
      <c r="X30" s="68" t="s">
        <v>42</v>
      </c>
      <c r="Y30" s="68" t="s">
        <v>43</v>
      </c>
      <c r="Z30" s="68" t="s">
        <v>44</v>
      </c>
      <c r="AA30" s="68" t="s">
        <v>45</v>
      </c>
      <c r="AB30" s="68" t="s">
        <v>46</v>
      </c>
      <c r="AC30" s="68" t="s">
        <v>47</v>
      </c>
      <c r="AD30" s="68" t="s">
        <v>48</v>
      </c>
      <c r="AE30" s="68" t="s">
        <v>49</v>
      </c>
      <c r="AF30" s="68" t="s">
        <v>50</v>
      </c>
      <c r="AG30" s="68" t="s">
        <v>51</v>
      </c>
      <c r="AH30" s="68" t="s">
        <v>52</v>
      </c>
      <c r="AI30" s="68" t="s">
        <v>53</v>
      </c>
      <c r="AJ30" s="68" t="s">
        <v>54</v>
      </c>
      <c r="AK30" s="68" t="s">
        <v>55</v>
      </c>
      <c r="AL30" s="68" t="s">
        <v>56</v>
      </c>
      <c r="AM30" s="68" t="s">
        <v>57</v>
      </c>
      <c r="AN30" s="68" t="s">
        <v>58</v>
      </c>
      <c r="AO30" s="68" t="s">
        <v>59</v>
      </c>
      <c r="AP30" s="68" t="s">
        <v>60</v>
      </c>
      <c r="AQ30" s="68" t="s">
        <v>61</v>
      </c>
      <c r="AR30" s="68" t="s">
        <v>62</v>
      </c>
      <c r="AS30" s="68" t="s">
        <v>63</v>
      </c>
      <c r="AT30" s="68" t="s">
        <v>64</v>
      </c>
      <c r="AU30" s="68" t="s">
        <v>65</v>
      </c>
      <c r="AV30" s="68" t="s">
        <v>66</v>
      </c>
      <c r="AW30" s="68" t="s">
        <v>67</v>
      </c>
      <c r="AX30" s="68" t="s">
        <v>68</v>
      </c>
      <c r="AY30" s="68" t="s">
        <v>69</v>
      </c>
      <c r="AZ30" s="68" t="s">
        <v>70</v>
      </c>
      <c r="BA30" s="68" t="s">
        <v>71</v>
      </c>
      <c r="BB30" s="68" t="s">
        <v>72</v>
      </c>
      <c r="BC30" s="68" t="s">
        <v>73</v>
      </c>
      <c r="BD30" s="68" t="s">
        <v>74</v>
      </c>
      <c r="BE30" s="68" t="s">
        <v>75</v>
      </c>
      <c r="BF30" s="68" t="s">
        <v>76</v>
      </c>
      <c r="BG30" s="68" t="s">
        <v>77</v>
      </c>
      <c r="BH30" s="68" t="s">
        <v>78</v>
      </c>
      <c r="BI30" s="68" t="s">
        <v>79</v>
      </c>
      <c r="BJ30" s="68" t="s">
        <v>80</v>
      </c>
      <c r="BK30" s="68" t="s">
        <v>81</v>
      </c>
      <c r="BL30" s="68" t="s">
        <v>82</v>
      </c>
      <c r="BM30" s="68" t="s">
        <v>83</v>
      </c>
      <c r="BN30" s="68" t="s">
        <v>84</v>
      </c>
      <c r="BO30" s="68" t="s">
        <v>85</v>
      </c>
      <c r="BP30" s="68" t="s">
        <v>86</v>
      </c>
      <c r="BQ30" s="68" t="s">
        <v>87</v>
      </c>
      <c r="BR30" s="68" t="s">
        <v>88</v>
      </c>
      <c r="BS30" s="68" t="s">
        <v>89</v>
      </c>
      <c r="BT30" s="68" t="s">
        <v>90</v>
      </c>
      <c r="BU30" s="68" t="s">
        <v>91</v>
      </c>
      <c r="BV30" s="68" t="s">
        <v>92</v>
      </c>
      <c r="BW30" s="68" t="s">
        <v>93</v>
      </c>
      <c r="BX30" s="68" t="s">
        <v>285</v>
      </c>
      <c r="BY30" s="68" t="s">
        <v>313</v>
      </c>
      <c r="BZ30" s="68" t="s">
        <v>317</v>
      </c>
      <c r="CA30" s="68" t="s">
        <v>320</v>
      </c>
      <c r="CB30" s="68" t="s">
        <v>323</v>
      </c>
    </row>
    <row r="31" spans="1:93" x14ac:dyDescent="0.25">
      <c r="A31" s="7"/>
      <c r="B31" s="7"/>
      <c r="C31" s="69" t="s">
        <v>94</v>
      </c>
      <c r="D31" s="69" t="s">
        <v>95</v>
      </c>
      <c r="E31" s="85" t="s">
        <v>316</v>
      </c>
      <c r="F31" s="85" t="s">
        <v>316</v>
      </c>
      <c r="G31" s="85" t="s">
        <v>316</v>
      </c>
      <c r="H31" s="85" t="s">
        <v>316</v>
      </c>
      <c r="I31" s="85" t="s">
        <v>316</v>
      </c>
      <c r="J31" s="85" t="s">
        <v>316</v>
      </c>
      <c r="K31" s="85" t="s">
        <v>316</v>
      </c>
      <c r="L31" s="85" t="s">
        <v>316</v>
      </c>
      <c r="M31" s="85" t="s">
        <v>316</v>
      </c>
      <c r="N31" s="85" t="s">
        <v>316</v>
      </c>
      <c r="O31" s="85" t="s">
        <v>316</v>
      </c>
      <c r="P31" s="85" t="s">
        <v>316</v>
      </c>
      <c r="Q31" s="85" t="s">
        <v>316</v>
      </c>
      <c r="R31" s="85" t="s">
        <v>316</v>
      </c>
      <c r="S31" s="85" t="s">
        <v>316</v>
      </c>
      <c r="T31" s="85" t="s">
        <v>316</v>
      </c>
      <c r="U31" s="85" t="s">
        <v>316</v>
      </c>
      <c r="V31" s="85" t="s">
        <v>316</v>
      </c>
      <c r="W31" s="85" t="s">
        <v>316</v>
      </c>
      <c r="X31" s="85" t="s">
        <v>316</v>
      </c>
      <c r="Y31" s="85" t="s">
        <v>316</v>
      </c>
      <c r="Z31" s="85" t="s">
        <v>316</v>
      </c>
      <c r="AA31" s="85" t="s">
        <v>316</v>
      </c>
      <c r="AB31" s="85" t="s">
        <v>316</v>
      </c>
      <c r="AC31" s="85" t="s">
        <v>316</v>
      </c>
      <c r="AD31" s="85" t="s">
        <v>316</v>
      </c>
      <c r="AE31" s="85" t="s">
        <v>316</v>
      </c>
      <c r="AF31" s="85" t="s">
        <v>316</v>
      </c>
      <c r="AG31" s="85" t="s">
        <v>316</v>
      </c>
      <c r="AH31" s="85" t="s">
        <v>316</v>
      </c>
      <c r="AI31" s="85" t="s">
        <v>316</v>
      </c>
      <c r="AJ31" s="85" t="s">
        <v>316</v>
      </c>
      <c r="AK31" s="85" t="s">
        <v>316</v>
      </c>
      <c r="AL31" s="85" t="s">
        <v>316</v>
      </c>
      <c r="AM31" s="85" t="s">
        <v>316</v>
      </c>
      <c r="AN31" s="85" t="s">
        <v>316</v>
      </c>
      <c r="AO31" s="85" t="s">
        <v>316</v>
      </c>
      <c r="AP31" s="85" t="s">
        <v>316</v>
      </c>
      <c r="AQ31" s="85" t="s">
        <v>316</v>
      </c>
      <c r="AR31" s="85" t="s">
        <v>316</v>
      </c>
      <c r="AS31" s="85" t="s">
        <v>316</v>
      </c>
      <c r="AT31" s="85" t="s">
        <v>316</v>
      </c>
      <c r="AU31" s="85" t="s">
        <v>316</v>
      </c>
      <c r="AV31" s="85" t="s">
        <v>316</v>
      </c>
      <c r="AW31" s="85" t="s">
        <v>316</v>
      </c>
      <c r="AX31" s="85" t="s">
        <v>316</v>
      </c>
      <c r="AY31" s="85" t="s">
        <v>316</v>
      </c>
      <c r="AZ31" s="85" t="s">
        <v>316</v>
      </c>
      <c r="BA31" s="85" t="s">
        <v>316</v>
      </c>
      <c r="BB31" s="85" t="s">
        <v>316</v>
      </c>
      <c r="BC31" s="85" t="s">
        <v>316</v>
      </c>
      <c r="BD31" s="85" t="s">
        <v>316</v>
      </c>
      <c r="BE31" s="85" t="s">
        <v>316</v>
      </c>
      <c r="BF31" s="85" t="s">
        <v>316</v>
      </c>
      <c r="BG31" s="85" t="s">
        <v>316</v>
      </c>
      <c r="BH31" s="85" t="s">
        <v>316</v>
      </c>
      <c r="BI31" s="85" t="s">
        <v>316</v>
      </c>
      <c r="BJ31" s="85" t="s">
        <v>316</v>
      </c>
      <c r="BK31" s="85" t="s">
        <v>316</v>
      </c>
      <c r="BL31" s="85" t="s">
        <v>316</v>
      </c>
      <c r="BM31" s="85" t="s">
        <v>316</v>
      </c>
      <c r="BN31" s="85" t="s">
        <v>316</v>
      </c>
      <c r="BO31" s="85" t="s">
        <v>316</v>
      </c>
      <c r="BP31" s="85" t="s">
        <v>316</v>
      </c>
      <c r="BQ31" s="85" t="s">
        <v>316</v>
      </c>
      <c r="BR31" s="85" t="s">
        <v>316</v>
      </c>
      <c r="BS31" s="85" t="s">
        <v>316</v>
      </c>
      <c r="BT31" s="85" t="s">
        <v>316</v>
      </c>
      <c r="BU31" s="85" t="s">
        <v>316</v>
      </c>
      <c r="BV31" s="85" t="s">
        <v>316</v>
      </c>
      <c r="BW31" s="85" t="s">
        <v>316</v>
      </c>
      <c r="BX31" s="85" t="s">
        <v>316</v>
      </c>
      <c r="BY31" s="85" t="s">
        <v>316</v>
      </c>
      <c r="BZ31" s="85" t="s">
        <v>316</v>
      </c>
      <c r="CA31" s="85" t="s">
        <v>316</v>
      </c>
      <c r="CB31" s="85" t="s">
        <v>316</v>
      </c>
    </row>
    <row r="32" spans="1:93" x14ac:dyDescent="0.25">
      <c r="A32" s="7"/>
      <c r="B32" s="7"/>
      <c r="C32" s="69" t="s">
        <v>96</v>
      </c>
      <c r="D32" s="69" t="s">
        <v>97</v>
      </c>
      <c r="E32" s="85">
        <v>335.95766565418899</v>
      </c>
      <c r="F32" s="85">
        <v>302.38918557677101</v>
      </c>
      <c r="G32" s="85">
        <v>331.559798083744</v>
      </c>
      <c r="H32" s="85">
        <v>386.26299043178602</v>
      </c>
      <c r="I32" s="85">
        <v>383.19293676083902</v>
      </c>
      <c r="J32" s="85">
        <v>382.49891031528898</v>
      </c>
      <c r="K32" s="85">
        <v>383.41647469112002</v>
      </c>
      <c r="L32" s="85">
        <v>387.28623670101399</v>
      </c>
      <c r="M32" s="85">
        <v>369.95825469496901</v>
      </c>
      <c r="N32" s="85">
        <v>414.19143141352203</v>
      </c>
      <c r="O32" s="85">
        <v>392.48227894440299</v>
      </c>
      <c r="P32" s="85">
        <v>430.46453460687002</v>
      </c>
      <c r="Q32" s="85">
        <v>393.79234692227902</v>
      </c>
      <c r="R32" s="85">
        <v>327.88756234316202</v>
      </c>
      <c r="S32" s="85">
        <v>326.56717584100102</v>
      </c>
      <c r="T32" s="85">
        <v>331.37481537878699</v>
      </c>
      <c r="U32" s="85">
        <v>346.02738753151402</v>
      </c>
      <c r="V32" s="85">
        <v>359.76786461815902</v>
      </c>
      <c r="W32" s="85">
        <v>341.26752019723398</v>
      </c>
      <c r="X32" s="85">
        <v>356.08729326187898</v>
      </c>
      <c r="Y32" s="85">
        <v>384.16668917624702</v>
      </c>
      <c r="Z32" s="85">
        <v>404.86898685632599</v>
      </c>
      <c r="AA32" s="85">
        <v>381.52992639134902</v>
      </c>
      <c r="AB32" s="85">
        <v>392.742186831764</v>
      </c>
      <c r="AC32" s="85">
        <v>402.50699563307802</v>
      </c>
      <c r="AD32" s="85">
        <v>412.25380383037998</v>
      </c>
      <c r="AE32" s="85">
        <v>403.893802075922</v>
      </c>
      <c r="AF32" s="85">
        <v>416.64197303566999</v>
      </c>
      <c r="AG32" s="85">
        <v>409.02046079547199</v>
      </c>
      <c r="AH32" s="85">
        <v>466.32495759069297</v>
      </c>
      <c r="AI32" s="85">
        <v>446.26305785369698</v>
      </c>
      <c r="AJ32" s="85">
        <v>430.19914658454201</v>
      </c>
      <c r="AK32" s="85">
        <v>437.14895669452301</v>
      </c>
      <c r="AL32" s="85">
        <v>415.573279968272</v>
      </c>
      <c r="AM32" s="85">
        <v>412.65317071778702</v>
      </c>
      <c r="AN32" s="85">
        <v>458.92345052203098</v>
      </c>
      <c r="AO32" s="85">
        <v>432.368032013125</v>
      </c>
      <c r="AP32" s="85">
        <v>437.96627453521302</v>
      </c>
      <c r="AQ32" s="85">
        <v>494.16034545825198</v>
      </c>
      <c r="AR32" s="85">
        <v>453.94168470224201</v>
      </c>
      <c r="AS32" s="85">
        <v>466.30672531424801</v>
      </c>
      <c r="AT32" s="85">
        <v>456.75031396508098</v>
      </c>
      <c r="AU32" s="85">
        <v>471.50957523942998</v>
      </c>
      <c r="AV32" s="85">
        <v>455.63365049016102</v>
      </c>
      <c r="AW32" s="85">
        <v>428.78563126814998</v>
      </c>
      <c r="AX32" s="85">
        <v>461.99298425076398</v>
      </c>
      <c r="AY32" s="85">
        <v>482.03340991768698</v>
      </c>
      <c r="AZ32" s="85">
        <v>454.224352745918</v>
      </c>
      <c r="BA32" s="85">
        <v>454.775403682638</v>
      </c>
      <c r="BB32" s="85">
        <v>491.77047017817802</v>
      </c>
      <c r="BC32" s="85">
        <v>494.87035405369397</v>
      </c>
      <c r="BD32" s="85">
        <v>480.834352255748</v>
      </c>
      <c r="BE32" s="85">
        <v>491.77549298311402</v>
      </c>
      <c r="BF32" s="85">
        <v>505.68016538386598</v>
      </c>
      <c r="BG32" s="85">
        <v>495.31285860943802</v>
      </c>
      <c r="BH32" s="85">
        <v>548.53497796531497</v>
      </c>
      <c r="BI32" s="85">
        <v>554.20595427098397</v>
      </c>
      <c r="BJ32" s="85">
        <v>500.76459111622</v>
      </c>
      <c r="BK32" s="85">
        <v>478.820381795098</v>
      </c>
      <c r="BL32" s="85">
        <v>474.00132713373</v>
      </c>
      <c r="BM32" s="85">
        <v>427.66450461937598</v>
      </c>
      <c r="BN32" s="85">
        <v>408.55363347638098</v>
      </c>
      <c r="BO32" s="85">
        <v>457.88615401362802</v>
      </c>
      <c r="BP32" s="85">
        <v>439.317482530196</v>
      </c>
      <c r="BQ32" s="85">
        <v>443.96172799595598</v>
      </c>
      <c r="BR32" s="85">
        <v>491.17299788686699</v>
      </c>
      <c r="BS32" s="85">
        <v>495.89060011442399</v>
      </c>
      <c r="BT32" s="85">
        <v>502.38602328807298</v>
      </c>
      <c r="BU32" s="85">
        <v>471.48842507420602</v>
      </c>
      <c r="BV32" s="85">
        <v>437.90154646131299</v>
      </c>
      <c r="BW32" s="85">
        <v>441.31594422206598</v>
      </c>
      <c r="BX32" s="85">
        <v>472.28342124209502</v>
      </c>
      <c r="BY32" s="85">
        <v>447.70249097673701</v>
      </c>
      <c r="BZ32" s="85">
        <v>441.78412506955999</v>
      </c>
      <c r="CA32" s="85">
        <v>446.55723892089298</v>
      </c>
      <c r="CB32" s="85">
        <v>438.83564845760498</v>
      </c>
    </row>
    <row r="33" spans="1:80" x14ac:dyDescent="0.25">
      <c r="A33" s="7"/>
      <c r="B33" s="7"/>
      <c r="C33" s="69" t="s">
        <v>98</v>
      </c>
      <c r="D33" s="69" t="s">
        <v>99</v>
      </c>
      <c r="E33" s="85">
        <v>22.5597651965581</v>
      </c>
      <c r="F33" s="85">
        <v>31.160981817848999</v>
      </c>
      <c r="G33" s="85">
        <v>32.861521942642398</v>
      </c>
      <c r="H33" s="85">
        <v>23.310821480604002</v>
      </c>
      <c r="I33" s="85">
        <v>22.944020095419098</v>
      </c>
      <c r="J33" s="85">
        <v>26.5350266440166</v>
      </c>
      <c r="K33" s="85">
        <v>27.9337982300483</v>
      </c>
      <c r="L33" s="85">
        <v>29.235481452087601</v>
      </c>
      <c r="M33" s="85">
        <v>34.414160931343602</v>
      </c>
      <c r="N33" s="85">
        <v>30.538959056215798</v>
      </c>
      <c r="O33" s="85">
        <v>29.701120456000499</v>
      </c>
      <c r="P33" s="85">
        <v>29.1965998775099</v>
      </c>
      <c r="Q33" s="85">
        <v>28.044132648906999</v>
      </c>
      <c r="R33" s="85">
        <v>28.5014156674616</v>
      </c>
      <c r="S33" s="85">
        <v>22.704202448537</v>
      </c>
      <c r="T33" s="85">
        <v>23.835769688190901</v>
      </c>
      <c r="U33" s="85">
        <v>15.374212906069801</v>
      </c>
      <c r="V33" s="85">
        <v>20.915681675823599</v>
      </c>
      <c r="W33" s="85">
        <v>27.1153026187928</v>
      </c>
      <c r="X33" s="85">
        <v>27.4990343949991</v>
      </c>
      <c r="Y33" s="85">
        <v>23.8251123453304</v>
      </c>
      <c r="Z33" s="85">
        <v>28.668584209655101</v>
      </c>
      <c r="AA33" s="85">
        <v>25.861343028108401</v>
      </c>
      <c r="AB33" s="85">
        <v>25.225561044671</v>
      </c>
      <c r="AC33" s="85">
        <v>29.012401140946899</v>
      </c>
      <c r="AD33" s="85">
        <v>29.747056413105</v>
      </c>
      <c r="AE33" s="85">
        <v>21.7006809744368</v>
      </c>
      <c r="AF33" s="85">
        <v>20.3885764013604</v>
      </c>
      <c r="AG33" s="85">
        <v>16.052299835503099</v>
      </c>
      <c r="AH33" s="85">
        <v>18.4055325624327</v>
      </c>
      <c r="AI33" s="85">
        <v>22.863878322957301</v>
      </c>
      <c r="AJ33" s="85">
        <v>21.160888274669599</v>
      </c>
      <c r="AK33" s="85">
        <v>17.561950893137102</v>
      </c>
      <c r="AL33" s="85">
        <v>18.983568486012</v>
      </c>
      <c r="AM33" s="85">
        <v>26.3980883974188</v>
      </c>
      <c r="AN33" s="85">
        <v>29.067642440876</v>
      </c>
      <c r="AO33" s="85">
        <v>37.577470626197503</v>
      </c>
      <c r="AP33" s="85">
        <v>25.908827280990501</v>
      </c>
      <c r="AQ33" s="85">
        <v>25.358023560721801</v>
      </c>
      <c r="AR33" s="85">
        <v>29.5294968813322</v>
      </c>
      <c r="AS33" s="85">
        <v>29.5201569761063</v>
      </c>
      <c r="AT33" s="85">
        <v>33.330311446023401</v>
      </c>
      <c r="AU33" s="85">
        <v>32.703695871990497</v>
      </c>
      <c r="AV33" s="85">
        <v>36.473397586089298</v>
      </c>
      <c r="AW33" s="85">
        <v>41.868863712767201</v>
      </c>
      <c r="AX33" s="85">
        <v>43.745775522132703</v>
      </c>
      <c r="AY33" s="85">
        <v>38.626434126185899</v>
      </c>
      <c r="AZ33" s="85">
        <v>36.830492203314201</v>
      </c>
      <c r="BA33" s="85">
        <v>27.075512517516</v>
      </c>
      <c r="BB33" s="85">
        <v>27.617300694235301</v>
      </c>
      <c r="BC33" s="85">
        <v>33.445201045606602</v>
      </c>
      <c r="BD33" s="85">
        <v>29.8386800087398</v>
      </c>
      <c r="BE33" s="85">
        <v>22.865560508375001</v>
      </c>
      <c r="BF33" s="85">
        <v>29.267301657799901</v>
      </c>
      <c r="BG33" s="85">
        <v>29.903906757995198</v>
      </c>
      <c r="BH33" s="85">
        <v>35.071088357254602</v>
      </c>
      <c r="BI33" s="85">
        <v>39.509532583728102</v>
      </c>
      <c r="BJ33" s="85">
        <v>35.782465215247399</v>
      </c>
      <c r="BK33" s="85">
        <v>30.959437473220699</v>
      </c>
      <c r="BL33" s="85">
        <v>34.068533990625902</v>
      </c>
      <c r="BM33" s="85">
        <v>36.027131736769803</v>
      </c>
      <c r="BN33" s="85">
        <v>28.976885406631698</v>
      </c>
      <c r="BO33" s="85">
        <v>33.108063848412101</v>
      </c>
      <c r="BP33" s="85">
        <v>30.462089576039698</v>
      </c>
      <c r="BQ33" s="85">
        <v>35.987385715502803</v>
      </c>
      <c r="BR33" s="85">
        <v>40.157957685719602</v>
      </c>
      <c r="BS33" s="85">
        <v>40.504302062142898</v>
      </c>
      <c r="BT33" s="85">
        <v>46.056033291756499</v>
      </c>
      <c r="BU33" s="85">
        <v>47.528459153480703</v>
      </c>
      <c r="BV33" s="85">
        <v>42.8602876995473</v>
      </c>
      <c r="BW33" s="85">
        <v>36.547753557441297</v>
      </c>
      <c r="BX33" s="85">
        <v>35.484082444211303</v>
      </c>
      <c r="BY33" s="85">
        <v>32.416899616395298</v>
      </c>
      <c r="BZ33" s="85">
        <v>36.6368199417592</v>
      </c>
      <c r="CA33" s="85">
        <v>38.528268370982701</v>
      </c>
      <c r="CB33" s="85">
        <v>39.415356370067101</v>
      </c>
    </row>
    <row r="34" spans="1:80" x14ac:dyDescent="0.25">
      <c r="A34" s="7"/>
      <c r="B34" s="7"/>
      <c r="C34" s="69" t="s">
        <v>100</v>
      </c>
      <c r="D34" s="69" t="s">
        <v>101</v>
      </c>
      <c r="E34" s="85">
        <v>107.516071658371</v>
      </c>
      <c r="F34" s="85">
        <v>73.046425627090699</v>
      </c>
      <c r="G34" s="85">
        <v>108.43715490229</v>
      </c>
      <c r="H34" s="85">
        <v>71.745483161683595</v>
      </c>
      <c r="I34" s="85">
        <v>92.884028091986707</v>
      </c>
      <c r="J34" s="85">
        <v>89.084218977630002</v>
      </c>
      <c r="K34" s="85">
        <v>105.01151880193601</v>
      </c>
      <c r="L34" s="85">
        <v>86.546841596014104</v>
      </c>
      <c r="M34" s="85">
        <v>99.837122861962996</v>
      </c>
      <c r="N34" s="85">
        <v>80.807117005837497</v>
      </c>
      <c r="O34" s="85">
        <v>80.399373463170903</v>
      </c>
      <c r="P34" s="85">
        <v>56.405798307070299</v>
      </c>
      <c r="Q34" s="85">
        <v>44.509856469813698</v>
      </c>
      <c r="R34" s="85">
        <v>39.233339363297098</v>
      </c>
      <c r="S34" s="85">
        <v>32.0523651612965</v>
      </c>
      <c r="T34" s="85">
        <v>27.3480056753795</v>
      </c>
      <c r="U34" s="85">
        <v>15.9306161861254</v>
      </c>
      <c r="V34" s="85">
        <v>11.9551485540867</v>
      </c>
      <c r="W34" s="85">
        <v>11.666387140473001</v>
      </c>
      <c r="X34" s="85">
        <v>19.6106221490809</v>
      </c>
      <c r="Y34" s="85">
        <v>13.9146223709956</v>
      </c>
      <c r="Z34" s="85">
        <v>25.2693677250865</v>
      </c>
      <c r="AA34" s="85">
        <v>39.329752455970997</v>
      </c>
      <c r="AB34" s="85">
        <v>37.1818876774743</v>
      </c>
      <c r="AC34" s="85">
        <v>49.210584991675603</v>
      </c>
      <c r="AD34" s="85">
        <v>41.008738767412197</v>
      </c>
      <c r="AE34" s="85">
        <v>27.803655500177001</v>
      </c>
      <c r="AF34" s="85">
        <v>28.8847983462366</v>
      </c>
      <c r="AG34" s="85">
        <v>26.312636055596698</v>
      </c>
      <c r="AH34" s="85">
        <v>25.3654242622701</v>
      </c>
      <c r="AI34" s="85">
        <v>26.080542740613399</v>
      </c>
      <c r="AJ34" s="85">
        <v>33.404603255679802</v>
      </c>
      <c r="AK34" s="85">
        <v>35.881023433329702</v>
      </c>
      <c r="AL34" s="85">
        <v>37.5452505554141</v>
      </c>
      <c r="AM34" s="85">
        <v>35.467014163548299</v>
      </c>
      <c r="AN34" s="85">
        <v>32.900068414333298</v>
      </c>
      <c r="AO34" s="85">
        <v>35.373694864945101</v>
      </c>
      <c r="AP34" s="85">
        <v>27.889436852220701</v>
      </c>
      <c r="AQ34" s="85">
        <v>27.5907831080699</v>
      </c>
      <c r="AR34" s="85">
        <v>20.986010918230999</v>
      </c>
      <c r="AS34" s="85">
        <v>32.389578090300901</v>
      </c>
      <c r="AT34" s="85">
        <v>44.756324065612603</v>
      </c>
      <c r="AU34" s="85">
        <v>50.623490656842598</v>
      </c>
      <c r="AV34" s="85">
        <v>49.2995598906192</v>
      </c>
      <c r="AW34" s="85">
        <v>41.304531564650098</v>
      </c>
      <c r="AX34" s="85">
        <v>53.548649031442501</v>
      </c>
      <c r="AY34" s="85">
        <v>45.759532053572102</v>
      </c>
      <c r="AZ34" s="85">
        <v>41.115349144057497</v>
      </c>
      <c r="BA34" s="85">
        <v>50.100242267144097</v>
      </c>
      <c r="BB34" s="85">
        <v>49.2368896962696</v>
      </c>
      <c r="BC34" s="85">
        <v>49.899031909475198</v>
      </c>
      <c r="BD34" s="85">
        <v>43.129301071397599</v>
      </c>
      <c r="BE34" s="85">
        <v>46.8447684574991</v>
      </c>
      <c r="BF34" s="85">
        <v>48.114469603934097</v>
      </c>
      <c r="BG34" s="85">
        <v>54.219106002293699</v>
      </c>
      <c r="BH34" s="85">
        <v>59.476894988105897</v>
      </c>
      <c r="BI34" s="85">
        <v>59.032186816260598</v>
      </c>
      <c r="BJ34" s="85">
        <v>53.682737355790401</v>
      </c>
      <c r="BK34" s="85">
        <v>49.4119393750968</v>
      </c>
      <c r="BL34" s="85">
        <v>45.496344555925297</v>
      </c>
      <c r="BM34" s="85">
        <v>41.170506277669404</v>
      </c>
      <c r="BN34" s="85">
        <v>12.395715286090701</v>
      </c>
      <c r="BO34" s="85">
        <v>24.718489736408699</v>
      </c>
      <c r="BP34" s="85">
        <v>33.639587451626603</v>
      </c>
      <c r="BQ34" s="85">
        <v>43.653917892874397</v>
      </c>
      <c r="BR34" s="85">
        <v>45.770840239020401</v>
      </c>
      <c r="BS34" s="85">
        <v>49.234776435732201</v>
      </c>
      <c r="BT34" s="85">
        <v>56.491338921396199</v>
      </c>
      <c r="BU34" s="85">
        <v>69.079169039716106</v>
      </c>
      <c r="BV34" s="85">
        <v>71.962703927330594</v>
      </c>
      <c r="BW34" s="85">
        <v>66.696227811357403</v>
      </c>
      <c r="BX34" s="85">
        <v>76.152362414781194</v>
      </c>
      <c r="BY34" s="85">
        <v>64.180705848657098</v>
      </c>
      <c r="BZ34" s="85">
        <v>68.425581460628507</v>
      </c>
      <c r="CA34" s="85">
        <v>64.160036130427599</v>
      </c>
      <c r="CB34" s="85">
        <v>54.876571250328603</v>
      </c>
    </row>
    <row r="35" spans="1:80" x14ac:dyDescent="0.25">
      <c r="A35" s="7"/>
      <c r="B35" s="7"/>
      <c r="C35" s="69" t="s">
        <v>102</v>
      </c>
      <c r="D35" s="69" t="s">
        <v>103</v>
      </c>
      <c r="E35" s="85">
        <v>195.56409461990901</v>
      </c>
      <c r="F35" s="85">
        <v>21.887076359592999</v>
      </c>
      <c r="G35" s="85">
        <v>120.186344781499</v>
      </c>
      <c r="H35" s="85">
        <v>200.33613291018699</v>
      </c>
      <c r="I35" s="85">
        <v>149.83167946779699</v>
      </c>
      <c r="J35" s="85">
        <v>126.597866801531</v>
      </c>
      <c r="K35" s="85">
        <v>49.638948613839098</v>
      </c>
      <c r="L35" s="85">
        <v>162.459456485278</v>
      </c>
      <c r="M35" s="85">
        <v>108.67386898631</v>
      </c>
      <c r="N35" s="85">
        <v>123.631576768871</v>
      </c>
      <c r="O35" s="85">
        <v>126.85310534945999</v>
      </c>
      <c r="P35" s="85">
        <v>137.16279995686801</v>
      </c>
      <c r="Q35" s="85">
        <v>165.76315227304701</v>
      </c>
      <c r="R35" s="85">
        <v>160.83231760908299</v>
      </c>
      <c r="S35" s="85">
        <v>120.356484392128</v>
      </c>
      <c r="T35" s="85">
        <v>42.5538838021372</v>
      </c>
      <c r="U35" s="85">
        <v>29.6937502342711</v>
      </c>
      <c r="V35" s="85">
        <v>27.5535656594664</v>
      </c>
      <c r="W35" s="85">
        <v>134.605890847072</v>
      </c>
      <c r="X35" s="85">
        <v>270.767549853231</v>
      </c>
      <c r="Y35" s="85">
        <v>304.36915236596099</v>
      </c>
      <c r="Z35" s="85">
        <v>346.05546821806701</v>
      </c>
      <c r="AA35" s="85">
        <v>276.02008016439498</v>
      </c>
      <c r="AB35" s="85">
        <v>311.76228334459802</v>
      </c>
      <c r="AC35" s="85">
        <v>352.74932100068298</v>
      </c>
      <c r="AD35" s="85">
        <v>320.05339587884703</v>
      </c>
      <c r="AE35" s="85">
        <v>302.24309751538902</v>
      </c>
      <c r="AF35" s="85">
        <v>302.37603823230103</v>
      </c>
      <c r="AG35" s="85">
        <v>217.75690326024099</v>
      </c>
      <c r="AH35" s="85">
        <v>170.25423220583201</v>
      </c>
      <c r="AI35" s="85">
        <v>131.846369178359</v>
      </c>
      <c r="AJ35" s="85">
        <v>95.253002576709093</v>
      </c>
      <c r="AK35" s="85">
        <v>118.575048794995</v>
      </c>
      <c r="AL35" s="85">
        <v>142.65943246568699</v>
      </c>
      <c r="AM35" s="85">
        <v>144.81247498847901</v>
      </c>
      <c r="AN35" s="85">
        <v>152.34086695281999</v>
      </c>
      <c r="AO35" s="85">
        <v>162.38582217380201</v>
      </c>
      <c r="AP35" s="85">
        <v>154.29932501945399</v>
      </c>
      <c r="AQ35" s="85">
        <v>149.633208677266</v>
      </c>
      <c r="AR35" s="85">
        <v>139.78532673848801</v>
      </c>
      <c r="AS35" s="85">
        <v>154.13925707728799</v>
      </c>
      <c r="AT35" s="85">
        <v>190.19455709570499</v>
      </c>
      <c r="AU35" s="85">
        <v>215.05501503571099</v>
      </c>
      <c r="AV35" s="85">
        <v>212.37871909249</v>
      </c>
      <c r="AW35" s="85">
        <v>195.795264840447</v>
      </c>
      <c r="AX35" s="85">
        <v>220.43623180621901</v>
      </c>
      <c r="AY35" s="85">
        <v>215.423777048722</v>
      </c>
      <c r="AZ35" s="85">
        <v>194.778502229173</v>
      </c>
      <c r="BA35" s="85">
        <v>173.15946331465199</v>
      </c>
      <c r="BB35" s="85">
        <v>157.91666714344601</v>
      </c>
      <c r="BC35" s="85">
        <v>161.32270376460801</v>
      </c>
      <c r="BD35" s="85">
        <v>145.33980103032701</v>
      </c>
      <c r="BE35" s="85">
        <v>115.044413372644</v>
      </c>
      <c r="BF35" s="85">
        <v>104.11853723276499</v>
      </c>
      <c r="BG35" s="85">
        <v>83.877433982236496</v>
      </c>
      <c r="BH35" s="85">
        <v>50.0546588306009</v>
      </c>
      <c r="BI35" s="85">
        <v>61.770568023613897</v>
      </c>
      <c r="BJ35" s="85">
        <v>64.184005956311594</v>
      </c>
      <c r="BK35" s="85">
        <v>94.881280227411196</v>
      </c>
      <c r="BL35" s="85">
        <v>152.22139714873501</v>
      </c>
      <c r="BM35" s="85">
        <v>193.08616060072001</v>
      </c>
      <c r="BN35" s="85">
        <v>72.258643369548395</v>
      </c>
      <c r="BO35" s="85">
        <v>175.52577242544501</v>
      </c>
      <c r="BP35" s="85">
        <v>280.096735800766</v>
      </c>
      <c r="BQ35" s="85">
        <v>209.255019661597</v>
      </c>
      <c r="BR35" s="85">
        <v>183.477984827038</v>
      </c>
      <c r="BS35" s="85">
        <v>117.218812349826</v>
      </c>
      <c r="BT35" s="85">
        <v>77.437539199298698</v>
      </c>
      <c r="BU35" s="85">
        <v>107.995236236431</v>
      </c>
      <c r="BV35" s="85">
        <v>113.63290058308399</v>
      </c>
      <c r="BW35" s="85">
        <v>139.35477500759399</v>
      </c>
      <c r="BX35" s="85">
        <v>148.11064589113201</v>
      </c>
      <c r="BY35" s="85">
        <v>151.190595244219</v>
      </c>
      <c r="BZ35" s="85">
        <v>150.82472512907299</v>
      </c>
      <c r="CA35" s="85">
        <v>159.57354879572699</v>
      </c>
      <c r="CB35" s="85">
        <v>152.93834608766801</v>
      </c>
    </row>
    <row r="36" spans="1:80" x14ac:dyDescent="0.25">
      <c r="A36" s="7"/>
      <c r="B36" s="7"/>
      <c r="C36" s="69" t="s">
        <v>104</v>
      </c>
      <c r="D36" s="69" t="s">
        <v>8</v>
      </c>
      <c r="E36" s="85">
        <v>889.26361367489301</v>
      </c>
      <c r="F36" s="85">
        <v>840.15373945834597</v>
      </c>
      <c r="G36" s="85">
        <v>804.66853718939797</v>
      </c>
      <c r="H36" s="85">
        <v>807.61158259246304</v>
      </c>
      <c r="I36" s="85">
        <v>750.44296068644599</v>
      </c>
      <c r="J36" s="85">
        <v>897.68980029649595</v>
      </c>
      <c r="K36" s="85">
        <v>936.34889995462299</v>
      </c>
      <c r="L36" s="85">
        <v>1017.80001533975</v>
      </c>
      <c r="M36" s="85">
        <v>1038.0501752862999</v>
      </c>
      <c r="N36" s="85">
        <v>989.38551519836096</v>
      </c>
      <c r="O36" s="85">
        <v>877.51960867720402</v>
      </c>
      <c r="P36" s="85">
        <v>888.49777468018704</v>
      </c>
      <c r="Q36" s="85">
        <v>953.84340203837803</v>
      </c>
      <c r="R36" s="85">
        <v>804.64932013217901</v>
      </c>
      <c r="S36" s="85">
        <v>710.91467503843501</v>
      </c>
      <c r="T36" s="85">
        <v>515.49756040488001</v>
      </c>
      <c r="U36" s="85">
        <v>425.26390416044802</v>
      </c>
      <c r="V36" s="85">
        <v>370.33527810316502</v>
      </c>
      <c r="W36" s="85">
        <v>476.290906073874</v>
      </c>
      <c r="X36" s="85">
        <v>509.12878306480297</v>
      </c>
      <c r="Y36" s="85">
        <v>572.67437044724204</v>
      </c>
      <c r="Z36" s="85">
        <v>690.387209134199</v>
      </c>
      <c r="AA36" s="85">
        <v>743.61614452334004</v>
      </c>
      <c r="AB36" s="85">
        <v>809.72478231067305</v>
      </c>
      <c r="AC36" s="85">
        <v>835.26097576112102</v>
      </c>
      <c r="AD36" s="85">
        <v>807.42057039415397</v>
      </c>
      <c r="AE36" s="85">
        <v>773.33334061564994</v>
      </c>
      <c r="AF36" s="85">
        <v>723.08095748153403</v>
      </c>
      <c r="AG36" s="85">
        <v>744.34793240380395</v>
      </c>
      <c r="AH36" s="85">
        <v>752.00710284785805</v>
      </c>
      <c r="AI36" s="85">
        <v>661.92458089444995</v>
      </c>
      <c r="AJ36" s="85">
        <v>615.75965488491795</v>
      </c>
      <c r="AK36" s="85">
        <v>619.28965538999103</v>
      </c>
      <c r="AL36" s="85">
        <v>617.25369255003898</v>
      </c>
      <c r="AM36" s="85">
        <v>659.85368580865497</v>
      </c>
      <c r="AN36" s="85">
        <v>748.61083291340697</v>
      </c>
      <c r="AO36" s="85">
        <v>793.905280846084</v>
      </c>
      <c r="AP36" s="85">
        <v>774.50121580511995</v>
      </c>
      <c r="AQ36" s="85">
        <v>782.66943956076705</v>
      </c>
      <c r="AR36" s="85">
        <v>787.95725515445702</v>
      </c>
      <c r="AS36" s="85">
        <v>792.72741158986298</v>
      </c>
      <c r="AT36" s="85">
        <v>799.74802792801495</v>
      </c>
      <c r="AU36" s="85">
        <v>831.94451531421998</v>
      </c>
      <c r="AV36" s="85">
        <v>802.81024644282104</v>
      </c>
      <c r="AW36" s="85">
        <v>749.89895619865194</v>
      </c>
      <c r="AX36" s="85">
        <v>771.60596130289002</v>
      </c>
      <c r="AY36" s="85">
        <v>868.14677819674796</v>
      </c>
      <c r="AZ36" s="85">
        <v>880.10752845750403</v>
      </c>
      <c r="BA36" s="85">
        <v>904.20391764318094</v>
      </c>
      <c r="BB36" s="85">
        <v>991.46703535934898</v>
      </c>
      <c r="BC36" s="85">
        <v>997.37408463082295</v>
      </c>
      <c r="BD36" s="85">
        <v>1074.36606630598</v>
      </c>
      <c r="BE36" s="85">
        <v>1056.34728107604</v>
      </c>
      <c r="BF36" s="85">
        <v>1005.9407264423299</v>
      </c>
      <c r="BG36" s="85">
        <v>992.00715706436301</v>
      </c>
      <c r="BH36" s="85">
        <v>965.18766511240301</v>
      </c>
      <c r="BI36" s="85">
        <v>996.82057059535998</v>
      </c>
      <c r="BJ36" s="85">
        <v>959.76247099960597</v>
      </c>
      <c r="BK36" s="85">
        <v>902.29652032872195</v>
      </c>
      <c r="BL36" s="85">
        <v>868.13436656102795</v>
      </c>
      <c r="BM36" s="85">
        <v>849.92712903374797</v>
      </c>
      <c r="BN36" s="85">
        <v>591.87745862279598</v>
      </c>
      <c r="BO36" s="85">
        <v>721.35211810095495</v>
      </c>
      <c r="BP36" s="85">
        <v>839.67744168640297</v>
      </c>
      <c r="BQ36" s="85">
        <v>922.72976373865595</v>
      </c>
      <c r="BR36" s="85">
        <v>978.26742645329705</v>
      </c>
      <c r="BS36" s="85">
        <v>963.90329187767202</v>
      </c>
      <c r="BT36" s="85">
        <v>1007.50328898086</v>
      </c>
      <c r="BU36" s="85">
        <v>985.91839118355199</v>
      </c>
      <c r="BV36" s="85">
        <v>980.64277619708298</v>
      </c>
      <c r="BW36" s="85">
        <v>920.49099718217303</v>
      </c>
      <c r="BX36" s="85">
        <v>897.22706066318904</v>
      </c>
      <c r="BY36" s="85">
        <v>808.64269039127498</v>
      </c>
      <c r="BZ36" s="85">
        <v>774.41751308855203</v>
      </c>
      <c r="CA36" s="85">
        <v>771.73931081931903</v>
      </c>
      <c r="CB36" s="85">
        <v>763.54770929459596</v>
      </c>
    </row>
    <row r="37" spans="1:80" x14ac:dyDescent="0.25">
      <c r="A37" s="7"/>
      <c r="B37" s="7"/>
      <c r="C37" s="69" t="s">
        <v>105</v>
      </c>
      <c r="D37" s="69" t="s">
        <v>10</v>
      </c>
      <c r="E37" s="85">
        <v>194.91467619276801</v>
      </c>
      <c r="F37" s="85">
        <v>223.47094639583401</v>
      </c>
      <c r="G37" s="85">
        <v>254.277732543859</v>
      </c>
      <c r="H37" s="85">
        <v>215.788934334484</v>
      </c>
      <c r="I37" s="85">
        <v>212.59482596513601</v>
      </c>
      <c r="J37" s="85">
        <v>249.07593151581599</v>
      </c>
      <c r="K37" s="85">
        <v>222.34338711760401</v>
      </c>
      <c r="L37" s="85">
        <v>223.82208834249499</v>
      </c>
      <c r="M37" s="85">
        <v>249.607504226901</v>
      </c>
      <c r="N37" s="85">
        <v>236.79720815417701</v>
      </c>
      <c r="O37" s="85">
        <v>230.620049331898</v>
      </c>
      <c r="P37" s="85">
        <v>226.906458631508</v>
      </c>
      <c r="Q37" s="85">
        <v>258.434319246288</v>
      </c>
      <c r="R37" s="85">
        <v>246.80259716239499</v>
      </c>
      <c r="S37" s="85">
        <v>261.62003107488601</v>
      </c>
      <c r="T37" s="85">
        <v>302.56033702756798</v>
      </c>
      <c r="U37" s="85">
        <v>293.262674985714</v>
      </c>
      <c r="V37" s="85">
        <v>306.61330614923202</v>
      </c>
      <c r="W37" s="85">
        <v>321.433508083248</v>
      </c>
      <c r="X37" s="85">
        <v>315.36129241827899</v>
      </c>
      <c r="Y37" s="85">
        <v>246.43400448057801</v>
      </c>
      <c r="Z37" s="85">
        <v>266.533906873832</v>
      </c>
      <c r="AA37" s="85">
        <v>266.79006612922399</v>
      </c>
      <c r="AB37" s="85">
        <v>272.09265841390402</v>
      </c>
      <c r="AC37" s="85">
        <v>304.77255730457802</v>
      </c>
      <c r="AD37" s="85">
        <v>334.01191116657401</v>
      </c>
      <c r="AE37" s="85">
        <v>339.44663494699</v>
      </c>
      <c r="AF37" s="85">
        <v>334.11518840032699</v>
      </c>
      <c r="AG37" s="85">
        <v>293.841549224532</v>
      </c>
      <c r="AH37" s="85">
        <v>266.05147148355798</v>
      </c>
      <c r="AI37" s="85">
        <v>249.939973831147</v>
      </c>
      <c r="AJ37" s="85">
        <v>263.35324072740201</v>
      </c>
      <c r="AK37" s="85">
        <v>288.87249477006299</v>
      </c>
      <c r="AL37" s="85">
        <v>304.49395100427103</v>
      </c>
      <c r="AM37" s="85">
        <v>295.53483748436099</v>
      </c>
      <c r="AN37" s="85">
        <v>295.09371077215599</v>
      </c>
      <c r="AO37" s="85">
        <v>267.81971247627399</v>
      </c>
      <c r="AP37" s="85">
        <v>231.89117794746801</v>
      </c>
      <c r="AQ37" s="85">
        <v>215.890108805518</v>
      </c>
      <c r="AR37" s="85">
        <v>181.27177064019801</v>
      </c>
      <c r="AS37" s="85">
        <v>182.40411304002001</v>
      </c>
      <c r="AT37" s="85">
        <v>198.50674487343099</v>
      </c>
      <c r="AU37" s="85">
        <v>231.98524538755299</v>
      </c>
      <c r="AV37" s="85">
        <v>243.36441181617101</v>
      </c>
      <c r="AW37" s="85">
        <v>241.418533263054</v>
      </c>
      <c r="AX37" s="85">
        <v>229.136345593166</v>
      </c>
      <c r="AY37" s="85">
        <v>218.162861012729</v>
      </c>
      <c r="AZ37" s="85">
        <v>218.52810003032701</v>
      </c>
      <c r="BA37" s="85">
        <v>224.02127292186799</v>
      </c>
      <c r="BB37" s="85">
        <v>260.184929924519</v>
      </c>
      <c r="BC37" s="85">
        <v>294.494293914465</v>
      </c>
      <c r="BD37" s="85">
        <v>306.39721727267499</v>
      </c>
      <c r="BE37" s="85">
        <v>300.15088506838498</v>
      </c>
      <c r="BF37" s="85">
        <v>301.92041074322401</v>
      </c>
      <c r="BG37" s="85">
        <v>311.08712659448599</v>
      </c>
      <c r="BH37" s="85">
        <v>319.57968956280899</v>
      </c>
      <c r="BI37" s="85">
        <v>293.481134593717</v>
      </c>
      <c r="BJ37" s="85">
        <v>278.197884466365</v>
      </c>
      <c r="BK37" s="85">
        <v>290.225075646324</v>
      </c>
      <c r="BL37" s="85">
        <v>315.141823174058</v>
      </c>
      <c r="BM37" s="85">
        <v>321.03054999403599</v>
      </c>
      <c r="BN37" s="85">
        <v>145.187433858578</v>
      </c>
      <c r="BO37" s="85">
        <v>282.84529232842198</v>
      </c>
      <c r="BP37" s="85">
        <v>297.35826681999703</v>
      </c>
      <c r="BQ37" s="85">
        <v>302.90582944950501</v>
      </c>
      <c r="BR37" s="85">
        <v>310.69091423899903</v>
      </c>
      <c r="BS37" s="85">
        <v>294.75689790036301</v>
      </c>
      <c r="BT37" s="85">
        <v>311.07580846270002</v>
      </c>
      <c r="BU37" s="85">
        <v>322.86966461913801</v>
      </c>
      <c r="BV37" s="85">
        <v>283.38348179116599</v>
      </c>
      <c r="BW37" s="85">
        <v>281.34560130196797</v>
      </c>
      <c r="BX37" s="85">
        <v>298.148995086539</v>
      </c>
      <c r="BY37" s="85">
        <v>278.29487060072501</v>
      </c>
      <c r="BZ37" s="85">
        <v>276.87790278548101</v>
      </c>
      <c r="CA37" s="85">
        <v>271.03679821254002</v>
      </c>
      <c r="CB37" s="85">
        <v>245.11325224159799</v>
      </c>
    </row>
    <row r="38" spans="1:80" x14ac:dyDescent="0.25">
      <c r="A38" s="7"/>
      <c r="B38" s="7"/>
      <c r="C38" s="69" t="s">
        <v>106</v>
      </c>
      <c r="D38" s="69" t="s">
        <v>107</v>
      </c>
      <c r="E38" s="85">
        <v>209.369203835668</v>
      </c>
      <c r="F38" s="85">
        <v>211.49049645490601</v>
      </c>
      <c r="G38" s="85">
        <v>254.06170669565699</v>
      </c>
      <c r="H38" s="85">
        <v>123.522092481539</v>
      </c>
      <c r="I38" s="85">
        <v>194.37449074299599</v>
      </c>
      <c r="J38" s="85">
        <v>180.729119878868</v>
      </c>
      <c r="K38" s="85">
        <v>150.638933125607</v>
      </c>
      <c r="L38" s="85">
        <v>127.56790628402599</v>
      </c>
      <c r="M38" s="85">
        <v>118.882818104756</v>
      </c>
      <c r="N38" s="85">
        <v>136.80191029911401</v>
      </c>
      <c r="O38" s="85">
        <v>135.929475212136</v>
      </c>
      <c r="P38" s="85">
        <v>137.49992052910099</v>
      </c>
      <c r="Q38" s="85">
        <v>169.908431168058</v>
      </c>
      <c r="R38" s="85">
        <v>149.95293078277601</v>
      </c>
      <c r="S38" s="85">
        <v>123.98089744119901</v>
      </c>
      <c r="T38" s="85">
        <v>106.359462551224</v>
      </c>
      <c r="U38" s="85">
        <v>106.825398715446</v>
      </c>
      <c r="V38" s="85">
        <v>83.817848233043094</v>
      </c>
      <c r="W38" s="85">
        <v>92.022565509910905</v>
      </c>
      <c r="X38" s="85">
        <v>106.89419882006</v>
      </c>
      <c r="Y38" s="85">
        <v>99.233447067796902</v>
      </c>
      <c r="Z38" s="85">
        <v>122.729329117701</v>
      </c>
      <c r="AA38" s="85">
        <v>111.542474898477</v>
      </c>
      <c r="AB38" s="85">
        <v>112.85489861856</v>
      </c>
      <c r="AC38" s="85">
        <v>128.66145490824101</v>
      </c>
      <c r="AD38" s="85">
        <v>103.894690839071</v>
      </c>
      <c r="AE38" s="85">
        <v>118.38409150563299</v>
      </c>
      <c r="AF38" s="85">
        <v>101.44562025275999</v>
      </c>
      <c r="AG38" s="85">
        <v>105.672098608966</v>
      </c>
      <c r="AH38" s="85">
        <v>83.773895964648304</v>
      </c>
      <c r="AI38" s="85">
        <v>92.527135493439602</v>
      </c>
      <c r="AJ38" s="85">
        <v>104.61630180180499</v>
      </c>
      <c r="AK38" s="85">
        <v>84.332462330718201</v>
      </c>
      <c r="AL38" s="85">
        <v>86.6694387629353</v>
      </c>
      <c r="AM38" s="85">
        <v>89.444748887449606</v>
      </c>
      <c r="AN38" s="85">
        <v>81.309981053155298</v>
      </c>
      <c r="AO38" s="85">
        <v>66.832119077150594</v>
      </c>
      <c r="AP38" s="85">
        <v>79.736853263686001</v>
      </c>
      <c r="AQ38" s="85">
        <v>78.116595943709697</v>
      </c>
      <c r="AR38" s="85">
        <v>88.264146201074297</v>
      </c>
      <c r="AS38" s="85">
        <v>122.911635413643</v>
      </c>
      <c r="AT38" s="85">
        <v>141.27421905333199</v>
      </c>
      <c r="AU38" s="85">
        <v>103.685638225227</v>
      </c>
      <c r="AV38" s="85">
        <v>101.90038319865199</v>
      </c>
      <c r="AW38" s="85">
        <v>97.986127768029604</v>
      </c>
      <c r="AX38" s="85">
        <v>87.5731033965248</v>
      </c>
      <c r="AY38" s="85">
        <v>97.773424325397897</v>
      </c>
      <c r="AZ38" s="85">
        <v>107.889131100052</v>
      </c>
      <c r="BA38" s="85">
        <v>119.24644850769501</v>
      </c>
      <c r="BB38" s="85">
        <v>133.575322379287</v>
      </c>
      <c r="BC38" s="85">
        <v>119.964707694906</v>
      </c>
      <c r="BD38" s="85">
        <v>123.99303303136401</v>
      </c>
      <c r="BE38" s="85">
        <v>133.61231343626099</v>
      </c>
      <c r="BF38" s="85">
        <v>119.332203558478</v>
      </c>
      <c r="BG38" s="85">
        <v>118.244597510924</v>
      </c>
      <c r="BH38" s="85">
        <v>102.555687262438</v>
      </c>
      <c r="BI38" s="85">
        <v>91.865945674535993</v>
      </c>
      <c r="BJ38" s="85">
        <v>95.632464564301301</v>
      </c>
      <c r="BK38" s="85">
        <v>91.762822006811902</v>
      </c>
      <c r="BL38" s="85">
        <v>102.544103330643</v>
      </c>
      <c r="BM38" s="85">
        <v>95.954495827320201</v>
      </c>
      <c r="BN38" s="85">
        <v>63.993389264867503</v>
      </c>
      <c r="BO38" s="85">
        <v>115.465437559039</v>
      </c>
      <c r="BP38" s="85">
        <v>113.32278403478701</v>
      </c>
      <c r="BQ38" s="85">
        <v>126.981054597823</v>
      </c>
      <c r="BR38" s="85">
        <v>141.83790494377999</v>
      </c>
      <c r="BS38" s="85">
        <v>140.02865945061501</v>
      </c>
      <c r="BT38" s="85">
        <v>156.09125306484901</v>
      </c>
      <c r="BU38" s="85">
        <v>163.04382504505301</v>
      </c>
      <c r="BV38" s="85">
        <v>144.361201363703</v>
      </c>
      <c r="BW38" s="85">
        <v>127.784967286125</v>
      </c>
      <c r="BX38" s="85">
        <v>125.713146305508</v>
      </c>
      <c r="BY38" s="85">
        <v>133.98879730621599</v>
      </c>
      <c r="BZ38" s="85">
        <v>123.51633765736401</v>
      </c>
      <c r="CA38" s="85">
        <v>141.037734557401</v>
      </c>
      <c r="CB38" s="85">
        <v>151.355211936182</v>
      </c>
    </row>
    <row r="39" spans="1:80" x14ac:dyDescent="0.25">
      <c r="A39" s="7"/>
      <c r="B39" s="7"/>
      <c r="C39" s="69" t="s">
        <v>108</v>
      </c>
      <c r="D39" s="69" t="s">
        <v>12</v>
      </c>
      <c r="E39" s="85">
        <v>19.7362073309721</v>
      </c>
      <c r="F39" s="85">
        <v>17.408963318584298</v>
      </c>
      <c r="G39" s="85">
        <v>20.169771882429799</v>
      </c>
      <c r="H39" s="85">
        <v>24.218230898540199</v>
      </c>
      <c r="I39" s="85">
        <v>36.435251674611202</v>
      </c>
      <c r="J39" s="85">
        <v>35.457951495388002</v>
      </c>
      <c r="K39" s="85">
        <v>72.139363059426898</v>
      </c>
      <c r="L39" s="85">
        <v>54.755349319422002</v>
      </c>
      <c r="M39" s="85">
        <v>59.586372860839397</v>
      </c>
      <c r="N39" s="85">
        <v>59.593956152220599</v>
      </c>
      <c r="O39" s="85">
        <v>50.0630388187055</v>
      </c>
      <c r="P39" s="85">
        <v>49.034726108647099</v>
      </c>
      <c r="Q39" s="85">
        <v>43.429681128987298</v>
      </c>
      <c r="R39" s="85">
        <v>36.5469087637981</v>
      </c>
      <c r="S39" s="85">
        <v>39.756585236891603</v>
      </c>
      <c r="T39" s="85">
        <v>41.811027560506403</v>
      </c>
      <c r="U39" s="85">
        <v>31.884645234569501</v>
      </c>
      <c r="V39" s="85">
        <v>28.2462611497537</v>
      </c>
      <c r="W39" s="85">
        <v>28.573700082248799</v>
      </c>
      <c r="X39" s="85">
        <v>26.043189857318701</v>
      </c>
      <c r="Y39" s="85">
        <v>33.497351836481101</v>
      </c>
      <c r="Z39" s="85">
        <v>29.4491023204654</v>
      </c>
      <c r="AA39" s="85">
        <v>26.0348896942265</v>
      </c>
      <c r="AB39" s="85">
        <v>32.444422588146601</v>
      </c>
      <c r="AC39" s="85">
        <v>40.4884316793569</v>
      </c>
      <c r="AD39" s="85">
        <v>38.029713102352801</v>
      </c>
      <c r="AE39" s="85">
        <v>28.8042965891756</v>
      </c>
      <c r="AF39" s="85">
        <v>20.2297952663986</v>
      </c>
      <c r="AG39" s="85">
        <v>12.5471188354789</v>
      </c>
      <c r="AH39" s="85">
        <v>14.8280530425353</v>
      </c>
      <c r="AI39" s="85">
        <v>15.6122350601573</v>
      </c>
      <c r="AJ39" s="85">
        <v>13.935093049613201</v>
      </c>
      <c r="AK39" s="85">
        <v>16.331038083380601</v>
      </c>
      <c r="AL39" s="85">
        <v>14.274036890019699</v>
      </c>
      <c r="AM39" s="85">
        <v>18.1204490338197</v>
      </c>
      <c r="AN39" s="85">
        <v>17.407923767537401</v>
      </c>
      <c r="AO39" s="85">
        <v>19.216640139030599</v>
      </c>
      <c r="AP39" s="85">
        <v>22.345856484058601</v>
      </c>
      <c r="AQ39" s="85">
        <v>26.984981076739199</v>
      </c>
      <c r="AR39" s="85">
        <v>24.3925103610684</v>
      </c>
      <c r="AS39" s="85">
        <v>19.400995528989402</v>
      </c>
      <c r="AT39" s="85">
        <v>21.488931841109601</v>
      </c>
      <c r="AU39" s="85">
        <v>19.884813015302498</v>
      </c>
      <c r="AV39" s="85">
        <v>28.525380987299801</v>
      </c>
      <c r="AW39" s="85">
        <v>23.3523799144353</v>
      </c>
      <c r="AX39" s="85">
        <v>25.005027090616899</v>
      </c>
      <c r="AY39" s="85">
        <v>25.699663516232199</v>
      </c>
      <c r="AZ39" s="85">
        <v>28.4682388502852</v>
      </c>
      <c r="BA39" s="85">
        <v>32.865168877322503</v>
      </c>
      <c r="BB39" s="85">
        <v>37.693308265953902</v>
      </c>
      <c r="BC39" s="85">
        <v>36.814842817043697</v>
      </c>
      <c r="BD39" s="85">
        <v>38.176760157302802</v>
      </c>
      <c r="BE39" s="85">
        <v>38.349731126240002</v>
      </c>
      <c r="BF39" s="85">
        <v>37.364827479482898</v>
      </c>
      <c r="BG39" s="85">
        <v>39.376476827101897</v>
      </c>
      <c r="BH39" s="85">
        <v>31.808481472219299</v>
      </c>
      <c r="BI39" s="85">
        <v>40.683971884626501</v>
      </c>
      <c r="BJ39" s="85">
        <v>40.628904337904999</v>
      </c>
      <c r="BK39" s="85">
        <v>40.825704992104797</v>
      </c>
      <c r="BL39" s="85">
        <v>55.982511365077698</v>
      </c>
      <c r="BM39" s="85">
        <v>54.639369238560299</v>
      </c>
      <c r="BN39" s="85">
        <v>48.429813382120898</v>
      </c>
      <c r="BO39" s="85">
        <v>73.242355544741898</v>
      </c>
      <c r="BP39" s="85">
        <v>95.671680285783395</v>
      </c>
      <c r="BQ39" s="85">
        <v>95.163282119338007</v>
      </c>
      <c r="BR39" s="85">
        <v>86.921595313125493</v>
      </c>
      <c r="BS39" s="85">
        <v>88.245845056665601</v>
      </c>
      <c r="BT39" s="85">
        <v>86.630262052724802</v>
      </c>
      <c r="BU39" s="85">
        <v>85.232539294335695</v>
      </c>
      <c r="BV39" s="85">
        <v>112.62050290509001</v>
      </c>
      <c r="BW39" s="85">
        <v>109.411084969542</v>
      </c>
      <c r="BX39" s="85">
        <v>118.862896745407</v>
      </c>
      <c r="BY39" s="85">
        <v>138.603023602663</v>
      </c>
      <c r="BZ39" s="85">
        <v>128.98659471837499</v>
      </c>
      <c r="CA39" s="85">
        <v>133.545946924417</v>
      </c>
      <c r="CB39" s="85">
        <v>152.13224589047601</v>
      </c>
    </row>
    <row r="40" spans="1:80" x14ac:dyDescent="0.25">
      <c r="A40" s="7"/>
      <c r="B40" s="7"/>
      <c r="C40" s="69" t="s">
        <v>109</v>
      </c>
      <c r="D40" s="69" t="s">
        <v>13</v>
      </c>
      <c r="E40" s="85" t="s">
        <v>316</v>
      </c>
      <c r="F40" s="85" t="s">
        <v>316</v>
      </c>
      <c r="G40" s="85" t="s">
        <v>316</v>
      </c>
      <c r="H40" s="85" t="s">
        <v>316</v>
      </c>
      <c r="I40" s="85" t="s">
        <v>316</v>
      </c>
      <c r="J40" s="85" t="s">
        <v>316</v>
      </c>
      <c r="K40" s="85" t="s">
        <v>316</v>
      </c>
      <c r="L40" s="85" t="s">
        <v>316</v>
      </c>
      <c r="M40" s="85" t="s">
        <v>316</v>
      </c>
      <c r="N40" s="85" t="s">
        <v>316</v>
      </c>
      <c r="O40" s="85" t="s">
        <v>316</v>
      </c>
      <c r="P40" s="85" t="s">
        <v>316</v>
      </c>
      <c r="Q40" s="85" t="s">
        <v>316</v>
      </c>
      <c r="R40" s="85" t="s">
        <v>316</v>
      </c>
      <c r="S40" s="85" t="s">
        <v>316</v>
      </c>
      <c r="T40" s="85" t="s">
        <v>316</v>
      </c>
      <c r="U40" s="85" t="s">
        <v>316</v>
      </c>
      <c r="V40" s="85" t="s">
        <v>316</v>
      </c>
      <c r="W40" s="85" t="s">
        <v>316</v>
      </c>
      <c r="X40" s="85" t="s">
        <v>316</v>
      </c>
      <c r="Y40" s="85" t="s">
        <v>316</v>
      </c>
      <c r="Z40" s="85" t="s">
        <v>316</v>
      </c>
      <c r="AA40" s="85" t="s">
        <v>316</v>
      </c>
      <c r="AB40" s="85" t="s">
        <v>316</v>
      </c>
      <c r="AC40" s="85" t="s">
        <v>316</v>
      </c>
      <c r="AD40" s="85" t="s">
        <v>316</v>
      </c>
      <c r="AE40" s="85" t="s">
        <v>316</v>
      </c>
      <c r="AF40" s="85" t="s">
        <v>316</v>
      </c>
      <c r="AG40" s="85" t="s">
        <v>316</v>
      </c>
      <c r="AH40" s="85" t="s">
        <v>316</v>
      </c>
      <c r="AI40" s="85" t="s">
        <v>316</v>
      </c>
      <c r="AJ40" s="85" t="s">
        <v>316</v>
      </c>
      <c r="AK40" s="85" t="s">
        <v>316</v>
      </c>
      <c r="AL40" s="85" t="s">
        <v>316</v>
      </c>
      <c r="AM40" s="85" t="s">
        <v>316</v>
      </c>
      <c r="AN40" s="85" t="s">
        <v>316</v>
      </c>
      <c r="AO40" s="85" t="s">
        <v>316</v>
      </c>
      <c r="AP40" s="85" t="s">
        <v>316</v>
      </c>
      <c r="AQ40" s="85" t="s">
        <v>316</v>
      </c>
      <c r="AR40" s="85" t="s">
        <v>316</v>
      </c>
      <c r="AS40" s="85" t="s">
        <v>316</v>
      </c>
      <c r="AT40" s="85" t="s">
        <v>316</v>
      </c>
      <c r="AU40" s="85" t="s">
        <v>316</v>
      </c>
      <c r="AV40" s="85" t="s">
        <v>316</v>
      </c>
      <c r="AW40" s="85" t="s">
        <v>316</v>
      </c>
      <c r="AX40" s="85" t="s">
        <v>316</v>
      </c>
      <c r="AY40" s="85" t="s">
        <v>316</v>
      </c>
      <c r="AZ40" s="85" t="s">
        <v>316</v>
      </c>
      <c r="BA40" s="85" t="s">
        <v>316</v>
      </c>
      <c r="BB40" s="85" t="s">
        <v>316</v>
      </c>
      <c r="BC40" s="85" t="s">
        <v>316</v>
      </c>
      <c r="BD40" s="85" t="s">
        <v>316</v>
      </c>
      <c r="BE40" s="85" t="s">
        <v>316</v>
      </c>
      <c r="BF40" s="85" t="s">
        <v>316</v>
      </c>
      <c r="BG40" s="85" t="s">
        <v>316</v>
      </c>
      <c r="BH40" s="85" t="s">
        <v>316</v>
      </c>
      <c r="BI40" s="85" t="s">
        <v>316</v>
      </c>
      <c r="BJ40" s="85" t="s">
        <v>316</v>
      </c>
      <c r="BK40" s="85" t="s">
        <v>316</v>
      </c>
      <c r="BL40" s="85" t="s">
        <v>316</v>
      </c>
      <c r="BM40" s="85" t="s">
        <v>316</v>
      </c>
      <c r="BN40" s="85" t="s">
        <v>316</v>
      </c>
      <c r="BO40" s="85" t="s">
        <v>316</v>
      </c>
      <c r="BP40" s="85" t="s">
        <v>316</v>
      </c>
      <c r="BQ40" s="85" t="s">
        <v>316</v>
      </c>
      <c r="BR40" s="85" t="s">
        <v>316</v>
      </c>
      <c r="BS40" s="85" t="s">
        <v>316</v>
      </c>
      <c r="BT40" s="85" t="s">
        <v>316</v>
      </c>
      <c r="BU40" s="85" t="s">
        <v>316</v>
      </c>
      <c r="BV40" s="85" t="s">
        <v>316</v>
      </c>
      <c r="BW40" s="85" t="s">
        <v>316</v>
      </c>
      <c r="BX40" s="85" t="s">
        <v>316</v>
      </c>
      <c r="BY40" s="85" t="s">
        <v>316</v>
      </c>
      <c r="BZ40" s="85" t="s">
        <v>316</v>
      </c>
      <c r="CA40" s="85" t="s">
        <v>316</v>
      </c>
      <c r="CB40" s="85" t="s">
        <v>316</v>
      </c>
    </row>
    <row r="41" spans="1:80" x14ac:dyDescent="0.25">
      <c r="A41" s="7"/>
      <c r="B41" s="7"/>
      <c r="C41" s="69" t="s">
        <v>110</v>
      </c>
      <c r="D41" s="69" t="s">
        <v>14</v>
      </c>
      <c r="E41" s="85" t="s">
        <v>316</v>
      </c>
      <c r="F41" s="85" t="s">
        <v>316</v>
      </c>
      <c r="G41" s="85" t="s">
        <v>316</v>
      </c>
      <c r="H41" s="85" t="s">
        <v>316</v>
      </c>
      <c r="I41" s="85" t="s">
        <v>316</v>
      </c>
      <c r="J41" s="85" t="s">
        <v>316</v>
      </c>
      <c r="K41" s="85" t="s">
        <v>316</v>
      </c>
      <c r="L41" s="85" t="s">
        <v>316</v>
      </c>
      <c r="M41" s="85" t="s">
        <v>316</v>
      </c>
      <c r="N41" s="85" t="s">
        <v>316</v>
      </c>
      <c r="O41" s="85" t="s">
        <v>316</v>
      </c>
      <c r="P41" s="85" t="s">
        <v>316</v>
      </c>
      <c r="Q41" s="85" t="s">
        <v>316</v>
      </c>
      <c r="R41" s="85" t="s">
        <v>316</v>
      </c>
      <c r="S41" s="85" t="s">
        <v>316</v>
      </c>
      <c r="T41" s="85" t="s">
        <v>316</v>
      </c>
      <c r="U41" s="85" t="s">
        <v>316</v>
      </c>
      <c r="V41" s="85" t="s">
        <v>316</v>
      </c>
      <c r="W41" s="85" t="s">
        <v>316</v>
      </c>
      <c r="X41" s="85" t="s">
        <v>316</v>
      </c>
      <c r="Y41" s="85" t="s">
        <v>316</v>
      </c>
      <c r="Z41" s="85" t="s">
        <v>316</v>
      </c>
      <c r="AA41" s="85" t="s">
        <v>316</v>
      </c>
      <c r="AB41" s="85" t="s">
        <v>316</v>
      </c>
      <c r="AC41" s="85" t="s">
        <v>316</v>
      </c>
      <c r="AD41" s="85" t="s">
        <v>316</v>
      </c>
      <c r="AE41" s="85" t="s">
        <v>316</v>
      </c>
      <c r="AF41" s="85" t="s">
        <v>316</v>
      </c>
      <c r="AG41" s="85" t="s">
        <v>316</v>
      </c>
      <c r="AH41" s="85" t="s">
        <v>316</v>
      </c>
      <c r="AI41" s="85" t="s">
        <v>316</v>
      </c>
      <c r="AJ41" s="85" t="s">
        <v>316</v>
      </c>
      <c r="AK41" s="85" t="s">
        <v>316</v>
      </c>
      <c r="AL41" s="85" t="s">
        <v>316</v>
      </c>
      <c r="AM41" s="85" t="s">
        <v>316</v>
      </c>
      <c r="AN41" s="85" t="s">
        <v>316</v>
      </c>
      <c r="AO41" s="85" t="s">
        <v>316</v>
      </c>
      <c r="AP41" s="85" t="s">
        <v>316</v>
      </c>
      <c r="AQ41" s="85" t="s">
        <v>316</v>
      </c>
      <c r="AR41" s="85" t="s">
        <v>316</v>
      </c>
      <c r="AS41" s="85" t="s">
        <v>316</v>
      </c>
      <c r="AT41" s="85" t="s">
        <v>316</v>
      </c>
      <c r="AU41" s="85" t="s">
        <v>316</v>
      </c>
      <c r="AV41" s="85" t="s">
        <v>316</v>
      </c>
      <c r="AW41" s="85" t="s">
        <v>316</v>
      </c>
      <c r="AX41" s="85" t="s">
        <v>316</v>
      </c>
      <c r="AY41" s="85" t="s">
        <v>316</v>
      </c>
      <c r="AZ41" s="85" t="s">
        <v>316</v>
      </c>
      <c r="BA41" s="85" t="s">
        <v>316</v>
      </c>
      <c r="BB41" s="85" t="s">
        <v>316</v>
      </c>
      <c r="BC41" s="85" t="s">
        <v>316</v>
      </c>
      <c r="BD41" s="85" t="s">
        <v>316</v>
      </c>
      <c r="BE41" s="85" t="s">
        <v>316</v>
      </c>
      <c r="BF41" s="85" t="s">
        <v>316</v>
      </c>
      <c r="BG41" s="85" t="s">
        <v>316</v>
      </c>
      <c r="BH41" s="85" t="s">
        <v>316</v>
      </c>
      <c r="BI41" s="85" t="s">
        <v>316</v>
      </c>
      <c r="BJ41" s="85" t="s">
        <v>316</v>
      </c>
      <c r="BK41" s="85" t="s">
        <v>316</v>
      </c>
      <c r="BL41" s="85" t="s">
        <v>316</v>
      </c>
      <c r="BM41" s="85" t="s">
        <v>316</v>
      </c>
      <c r="BN41" s="85" t="s">
        <v>316</v>
      </c>
      <c r="BO41" s="85" t="s">
        <v>316</v>
      </c>
      <c r="BP41" s="85" t="s">
        <v>316</v>
      </c>
      <c r="BQ41" s="85" t="s">
        <v>316</v>
      </c>
      <c r="BR41" s="85" t="s">
        <v>316</v>
      </c>
      <c r="BS41" s="85" t="s">
        <v>316</v>
      </c>
      <c r="BT41" s="85" t="s">
        <v>316</v>
      </c>
      <c r="BU41" s="85" t="s">
        <v>316</v>
      </c>
      <c r="BV41" s="85" t="s">
        <v>316</v>
      </c>
      <c r="BW41" s="85" t="s">
        <v>316</v>
      </c>
      <c r="BX41" s="85" t="s">
        <v>316</v>
      </c>
      <c r="BY41" s="85" t="s">
        <v>316</v>
      </c>
      <c r="BZ41" s="85" t="s">
        <v>316</v>
      </c>
      <c r="CA41" s="85" t="s">
        <v>316</v>
      </c>
      <c r="CB41" s="85" t="s">
        <v>316</v>
      </c>
    </row>
    <row r="42" spans="1:80" x14ac:dyDescent="0.25">
      <c r="A42" s="7"/>
      <c r="B42" s="7"/>
      <c r="C42" s="69" t="s">
        <v>111</v>
      </c>
      <c r="D42" s="69" t="s">
        <v>112</v>
      </c>
      <c r="E42" s="85" t="s">
        <v>316</v>
      </c>
      <c r="F42" s="85" t="s">
        <v>316</v>
      </c>
      <c r="G42" s="85" t="s">
        <v>316</v>
      </c>
      <c r="H42" s="85" t="s">
        <v>316</v>
      </c>
      <c r="I42" s="85" t="s">
        <v>316</v>
      </c>
      <c r="J42" s="85" t="s">
        <v>316</v>
      </c>
      <c r="K42" s="85" t="s">
        <v>316</v>
      </c>
      <c r="L42" s="85" t="s">
        <v>316</v>
      </c>
      <c r="M42" s="85" t="s">
        <v>316</v>
      </c>
      <c r="N42" s="85" t="s">
        <v>316</v>
      </c>
      <c r="O42" s="85" t="s">
        <v>316</v>
      </c>
      <c r="P42" s="85" t="s">
        <v>316</v>
      </c>
      <c r="Q42" s="85" t="s">
        <v>316</v>
      </c>
      <c r="R42" s="85" t="s">
        <v>316</v>
      </c>
      <c r="S42" s="85" t="s">
        <v>316</v>
      </c>
      <c r="T42" s="85" t="s">
        <v>316</v>
      </c>
      <c r="U42" s="85" t="s">
        <v>316</v>
      </c>
      <c r="V42" s="85" t="s">
        <v>316</v>
      </c>
      <c r="W42" s="85" t="s">
        <v>316</v>
      </c>
      <c r="X42" s="85" t="s">
        <v>316</v>
      </c>
      <c r="Y42" s="85" t="s">
        <v>316</v>
      </c>
      <c r="Z42" s="85" t="s">
        <v>316</v>
      </c>
      <c r="AA42" s="85" t="s">
        <v>316</v>
      </c>
      <c r="AB42" s="85" t="s">
        <v>316</v>
      </c>
      <c r="AC42" s="85" t="s">
        <v>316</v>
      </c>
      <c r="AD42" s="85" t="s">
        <v>316</v>
      </c>
      <c r="AE42" s="85" t="s">
        <v>316</v>
      </c>
      <c r="AF42" s="85" t="s">
        <v>316</v>
      </c>
      <c r="AG42" s="85" t="s">
        <v>316</v>
      </c>
      <c r="AH42" s="85" t="s">
        <v>316</v>
      </c>
      <c r="AI42" s="85" t="s">
        <v>316</v>
      </c>
      <c r="AJ42" s="85" t="s">
        <v>316</v>
      </c>
      <c r="AK42" s="85" t="s">
        <v>316</v>
      </c>
      <c r="AL42" s="85" t="s">
        <v>316</v>
      </c>
      <c r="AM42" s="85" t="s">
        <v>316</v>
      </c>
      <c r="AN42" s="85" t="s">
        <v>316</v>
      </c>
      <c r="AO42" s="85" t="s">
        <v>316</v>
      </c>
      <c r="AP42" s="85" t="s">
        <v>316</v>
      </c>
      <c r="AQ42" s="85" t="s">
        <v>316</v>
      </c>
      <c r="AR42" s="85" t="s">
        <v>316</v>
      </c>
      <c r="AS42" s="85" t="s">
        <v>316</v>
      </c>
      <c r="AT42" s="85" t="s">
        <v>316</v>
      </c>
      <c r="AU42" s="85" t="s">
        <v>316</v>
      </c>
      <c r="AV42" s="85" t="s">
        <v>316</v>
      </c>
      <c r="AW42" s="85" t="s">
        <v>316</v>
      </c>
      <c r="AX42" s="85" t="s">
        <v>316</v>
      </c>
      <c r="AY42" s="85" t="s">
        <v>316</v>
      </c>
      <c r="AZ42" s="85" t="s">
        <v>316</v>
      </c>
      <c r="BA42" s="85" t="s">
        <v>316</v>
      </c>
      <c r="BB42" s="85" t="s">
        <v>316</v>
      </c>
      <c r="BC42" s="85" t="s">
        <v>316</v>
      </c>
      <c r="BD42" s="85" t="s">
        <v>316</v>
      </c>
      <c r="BE42" s="85" t="s">
        <v>316</v>
      </c>
      <c r="BF42" s="85" t="s">
        <v>316</v>
      </c>
      <c r="BG42" s="85" t="s">
        <v>316</v>
      </c>
      <c r="BH42" s="85" t="s">
        <v>316</v>
      </c>
      <c r="BI42" s="85" t="s">
        <v>316</v>
      </c>
      <c r="BJ42" s="85" t="s">
        <v>316</v>
      </c>
      <c r="BK42" s="85" t="s">
        <v>316</v>
      </c>
      <c r="BL42" s="85" t="s">
        <v>316</v>
      </c>
      <c r="BM42" s="85" t="s">
        <v>316</v>
      </c>
      <c r="BN42" s="85" t="s">
        <v>316</v>
      </c>
      <c r="BO42" s="85" t="s">
        <v>316</v>
      </c>
      <c r="BP42" s="85" t="s">
        <v>316</v>
      </c>
      <c r="BQ42" s="85" t="s">
        <v>316</v>
      </c>
      <c r="BR42" s="85" t="s">
        <v>316</v>
      </c>
      <c r="BS42" s="85" t="s">
        <v>316</v>
      </c>
      <c r="BT42" s="85" t="s">
        <v>316</v>
      </c>
      <c r="BU42" s="85" t="s">
        <v>316</v>
      </c>
      <c r="BV42" s="85" t="s">
        <v>316</v>
      </c>
      <c r="BW42" s="85" t="s">
        <v>316</v>
      </c>
      <c r="BX42" s="85" t="s">
        <v>316</v>
      </c>
      <c r="BY42" s="85" t="s">
        <v>316</v>
      </c>
      <c r="BZ42" s="85" t="s">
        <v>316</v>
      </c>
      <c r="CA42" s="85" t="s">
        <v>316</v>
      </c>
      <c r="CB42" s="85" t="s">
        <v>316</v>
      </c>
    </row>
    <row r="43" spans="1:80" x14ac:dyDescent="0.25">
      <c r="A43" s="7"/>
      <c r="B43" s="7"/>
      <c r="C43" s="69" t="s">
        <v>113</v>
      </c>
      <c r="D43" s="69" t="s">
        <v>114</v>
      </c>
      <c r="E43" s="85" t="s">
        <v>316</v>
      </c>
      <c r="F43" s="85" t="s">
        <v>316</v>
      </c>
      <c r="G43" s="85" t="s">
        <v>316</v>
      </c>
      <c r="H43" s="85" t="s">
        <v>316</v>
      </c>
      <c r="I43" s="85" t="s">
        <v>316</v>
      </c>
      <c r="J43" s="85" t="s">
        <v>316</v>
      </c>
      <c r="K43" s="85" t="s">
        <v>316</v>
      </c>
      <c r="L43" s="85" t="s">
        <v>316</v>
      </c>
      <c r="M43" s="85" t="s">
        <v>316</v>
      </c>
      <c r="N43" s="85" t="s">
        <v>316</v>
      </c>
      <c r="O43" s="85" t="s">
        <v>316</v>
      </c>
      <c r="P43" s="85" t="s">
        <v>316</v>
      </c>
      <c r="Q43" s="85" t="s">
        <v>316</v>
      </c>
      <c r="R43" s="85" t="s">
        <v>316</v>
      </c>
      <c r="S43" s="85" t="s">
        <v>316</v>
      </c>
      <c r="T43" s="85" t="s">
        <v>316</v>
      </c>
      <c r="U43" s="85" t="s">
        <v>316</v>
      </c>
      <c r="V43" s="85" t="s">
        <v>316</v>
      </c>
      <c r="W43" s="85" t="s">
        <v>316</v>
      </c>
      <c r="X43" s="85" t="s">
        <v>316</v>
      </c>
      <c r="Y43" s="85" t="s">
        <v>316</v>
      </c>
      <c r="Z43" s="85" t="s">
        <v>316</v>
      </c>
      <c r="AA43" s="85" t="s">
        <v>316</v>
      </c>
      <c r="AB43" s="85" t="s">
        <v>316</v>
      </c>
      <c r="AC43" s="85" t="s">
        <v>316</v>
      </c>
      <c r="AD43" s="85" t="s">
        <v>316</v>
      </c>
      <c r="AE43" s="85" t="s">
        <v>316</v>
      </c>
      <c r="AF43" s="85" t="s">
        <v>316</v>
      </c>
      <c r="AG43" s="85" t="s">
        <v>316</v>
      </c>
      <c r="AH43" s="85" t="s">
        <v>316</v>
      </c>
      <c r="AI43" s="85" t="s">
        <v>316</v>
      </c>
      <c r="AJ43" s="85" t="s">
        <v>316</v>
      </c>
      <c r="AK43" s="85" t="s">
        <v>316</v>
      </c>
      <c r="AL43" s="85" t="s">
        <v>316</v>
      </c>
      <c r="AM43" s="85" t="s">
        <v>316</v>
      </c>
      <c r="AN43" s="85" t="s">
        <v>316</v>
      </c>
      <c r="AO43" s="85" t="s">
        <v>316</v>
      </c>
      <c r="AP43" s="85" t="s">
        <v>316</v>
      </c>
      <c r="AQ43" s="85" t="s">
        <v>316</v>
      </c>
      <c r="AR43" s="85" t="s">
        <v>316</v>
      </c>
      <c r="AS43" s="85" t="s">
        <v>316</v>
      </c>
      <c r="AT43" s="85" t="s">
        <v>316</v>
      </c>
      <c r="AU43" s="85" t="s">
        <v>316</v>
      </c>
      <c r="AV43" s="85" t="s">
        <v>316</v>
      </c>
      <c r="AW43" s="85" t="s">
        <v>316</v>
      </c>
      <c r="AX43" s="85" t="s">
        <v>316</v>
      </c>
      <c r="AY43" s="85" t="s">
        <v>316</v>
      </c>
      <c r="AZ43" s="85" t="s">
        <v>316</v>
      </c>
      <c r="BA43" s="85" t="s">
        <v>316</v>
      </c>
      <c r="BB43" s="85" t="s">
        <v>316</v>
      </c>
      <c r="BC43" s="85" t="s">
        <v>316</v>
      </c>
      <c r="BD43" s="85" t="s">
        <v>316</v>
      </c>
      <c r="BE43" s="85" t="s">
        <v>316</v>
      </c>
      <c r="BF43" s="85" t="s">
        <v>316</v>
      </c>
      <c r="BG43" s="85" t="s">
        <v>316</v>
      </c>
      <c r="BH43" s="85" t="s">
        <v>316</v>
      </c>
      <c r="BI43" s="85" t="s">
        <v>316</v>
      </c>
      <c r="BJ43" s="85" t="s">
        <v>316</v>
      </c>
      <c r="BK43" s="85" t="s">
        <v>316</v>
      </c>
      <c r="BL43" s="85" t="s">
        <v>316</v>
      </c>
      <c r="BM43" s="85" t="s">
        <v>316</v>
      </c>
      <c r="BN43" s="85" t="s">
        <v>316</v>
      </c>
      <c r="BO43" s="85" t="s">
        <v>316</v>
      </c>
      <c r="BP43" s="85" t="s">
        <v>316</v>
      </c>
      <c r="BQ43" s="85" t="s">
        <v>316</v>
      </c>
      <c r="BR43" s="85" t="s">
        <v>316</v>
      </c>
      <c r="BS43" s="85" t="s">
        <v>316</v>
      </c>
      <c r="BT43" s="85" t="s">
        <v>316</v>
      </c>
      <c r="BU43" s="85" t="s">
        <v>316</v>
      </c>
      <c r="BV43" s="85" t="s">
        <v>316</v>
      </c>
      <c r="BW43" s="85" t="s">
        <v>316</v>
      </c>
      <c r="BX43" s="85" t="s">
        <v>316</v>
      </c>
      <c r="BY43" s="85" t="s">
        <v>316</v>
      </c>
      <c r="BZ43" s="85" t="s">
        <v>316</v>
      </c>
      <c r="CA43" s="85" t="s">
        <v>316</v>
      </c>
      <c r="CB43" s="85" t="s">
        <v>316</v>
      </c>
    </row>
    <row r="44" spans="1:80" x14ac:dyDescent="0.25">
      <c r="A44" s="7"/>
      <c r="B44" s="7"/>
      <c r="C44" s="69" t="s">
        <v>115</v>
      </c>
      <c r="D44" s="69" t="s">
        <v>17</v>
      </c>
      <c r="E44" s="85">
        <v>69.484238699396499</v>
      </c>
      <c r="F44" s="85">
        <v>335.97879621084797</v>
      </c>
      <c r="G44" s="85">
        <v>240.04792015817799</v>
      </c>
      <c r="H44" s="85">
        <v>339.14548780652001</v>
      </c>
      <c r="I44" s="85">
        <v>136.38908957599699</v>
      </c>
      <c r="J44" s="85">
        <v>191.177768554664</v>
      </c>
      <c r="K44" s="85">
        <v>112.453549692685</v>
      </c>
      <c r="L44" s="85">
        <v>48.298053914273098</v>
      </c>
      <c r="M44" s="85">
        <v>53.2483824573589</v>
      </c>
      <c r="N44" s="85">
        <v>60.236579404052598</v>
      </c>
      <c r="O44" s="85">
        <v>47.022191805660498</v>
      </c>
      <c r="P44" s="85">
        <v>74.555974743748493</v>
      </c>
      <c r="Q44" s="85">
        <v>68.081363923464195</v>
      </c>
      <c r="R44" s="85">
        <v>50.124915436844901</v>
      </c>
      <c r="S44" s="85">
        <v>34.709043935311897</v>
      </c>
      <c r="T44" s="85">
        <v>29.8941780760392</v>
      </c>
      <c r="U44" s="85">
        <v>20.475426549976401</v>
      </c>
      <c r="V44" s="85">
        <v>10.5191024336446</v>
      </c>
      <c r="W44" s="85">
        <v>14.5378436398879</v>
      </c>
      <c r="X44" s="85">
        <v>16.2292222346851</v>
      </c>
      <c r="Y44" s="85">
        <v>20.974018264483401</v>
      </c>
      <c r="Z44" s="85">
        <v>26.718517268490199</v>
      </c>
      <c r="AA44" s="85">
        <v>25.234770548639599</v>
      </c>
      <c r="AB44" s="85">
        <v>28.741867625011501</v>
      </c>
      <c r="AC44" s="85">
        <v>31.593196237533899</v>
      </c>
      <c r="AD44" s="85">
        <v>27.961389480560602</v>
      </c>
      <c r="AE44" s="85">
        <v>22.287223127320502</v>
      </c>
      <c r="AF44" s="85">
        <v>25.649140189601901</v>
      </c>
      <c r="AG44" s="85">
        <v>23.595711637411899</v>
      </c>
      <c r="AH44" s="85">
        <v>21.207853858635499</v>
      </c>
      <c r="AI44" s="85">
        <v>28.292411210413398</v>
      </c>
      <c r="AJ44" s="85">
        <v>27.2722057154045</v>
      </c>
      <c r="AK44" s="85">
        <v>21.894871643161999</v>
      </c>
      <c r="AL44" s="85">
        <v>30.278086869559701</v>
      </c>
      <c r="AM44" s="85">
        <v>21.455630806251399</v>
      </c>
      <c r="AN44" s="85">
        <v>27.537468197000699</v>
      </c>
      <c r="AO44" s="85">
        <v>28.280071803397099</v>
      </c>
      <c r="AP44" s="85">
        <v>33.037605821226002</v>
      </c>
      <c r="AQ44" s="85">
        <v>43.442576169709298</v>
      </c>
      <c r="AR44" s="85">
        <v>32.883389158391999</v>
      </c>
      <c r="AS44" s="85">
        <v>36.566093220901401</v>
      </c>
      <c r="AT44" s="85">
        <v>43.6411397890503</v>
      </c>
      <c r="AU44" s="85">
        <v>49.149371181314201</v>
      </c>
      <c r="AV44" s="85">
        <v>63.680338618850001</v>
      </c>
      <c r="AW44" s="85">
        <v>70.1386959689154</v>
      </c>
      <c r="AX44" s="85">
        <v>70.202730804307194</v>
      </c>
      <c r="AY44" s="85">
        <v>69.864962143453795</v>
      </c>
      <c r="AZ44" s="85">
        <v>84.726824368365996</v>
      </c>
      <c r="BA44" s="85">
        <v>112.035200894496</v>
      </c>
      <c r="BB44" s="85">
        <v>116.307135786326</v>
      </c>
      <c r="BC44" s="85">
        <v>115.19551970281699</v>
      </c>
      <c r="BD44" s="85">
        <v>127.82016142559399</v>
      </c>
      <c r="BE44" s="85">
        <v>140.03634297624299</v>
      </c>
      <c r="BF44" s="85">
        <v>138.03292984655599</v>
      </c>
      <c r="BG44" s="85">
        <v>151.386860358955</v>
      </c>
      <c r="BH44" s="85">
        <v>162.06366613183599</v>
      </c>
      <c r="BI44" s="85">
        <v>160.23752191790399</v>
      </c>
      <c r="BJ44" s="85">
        <v>181.36250895507399</v>
      </c>
      <c r="BK44" s="85">
        <v>283.59883623269502</v>
      </c>
      <c r="BL44" s="85">
        <v>267.27266033898701</v>
      </c>
      <c r="BM44" s="85">
        <v>246.013824243595</v>
      </c>
      <c r="BN44" s="85">
        <v>210.78943567748499</v>
      </c>
      <c r="BO44" s="85">
        <v>250.31935943542999</v>
      </c>
      <c r="BP44" s="85">
        <v>257.01903542074501</v>
      </c>
      <c r="BQ44" s="85">
        <v>286.97544222110798</v>
      </c>
      <c r="BR44" s="85">
        <v>292.591057460039</v>
      </c>
      <c r="BS44" s="85">
        <v>287.95101300530303</v>
      </c>
      <c r="BT44" s="85">
        <v>290.42126151136199</v>
      </c>
      <c r="BU44" s="85">
        <v>291.74062611117398</v>
      </c>
      <c r="BV44" s="85">
        <v>289.88332098064399</v>
      </c>
      <c r="BW44" s="85">
        <v>284.94091895094999</v>
      </c>
      <c r="BX44" s="85">
        <v>321.18912764107398</v>
      </c>
      <c r="BY44" s="85">
        <v>287.96754876857898</v>
      </c>
      <c r="BZ44" s="85">
        <v>279.46876290666501</v>
      </c>
      <c r="CA44" s="85">
        <v>294.72622841082898</v>
      </c>
      <c r="CB44" s="85">
        <v>307.64752301829901</v>
      </c>
    </row>
    <row r="45" spans="1:80" x14ac:dyDescent="0.25">
      <c r="A45" s="7"/>
      <c r="B45" s="7"/>
      <c r="C45" s="69" t="s">
        <v>116</v>
      </c>
      <c r="D45" s="69" t="s">
        <v>117</v>
      </c>
      <c r="E45" s="85">
        <v>12.799888694725301</v>
      </c>
      <c r="F45" s="85">
        <v>15.3766829015568</v>
      </c>
      <c r="G45" s="85">
        <v>14.935567471133</v>
      </c>
      <c r="H45" s="85">
        <v>12.221869711171699</v>
      </c>
      <c r="I45" s="85">
        <v>10.7922389458944</v>
      </c>
      <c r="J45" s="85">
        <v>12.554835333803601</v>
      </c>
      <c r="K45" s="85">
        <v>18.1915688305575</v>
      </c>
      <c r="L45" s="85">
        <v>12.4912410526843</v>
      </c>
      <c r="M45" s="85">
        <v>13.0902425113871</v>
      </c>
      <c r="N45" s="85">
        <v>18.962207853504001</v>
      </c>
      <c r="O45" s="85">
        <v>20.034968188142599</v>
      </c>
      <c r="P45" s="85">
        <v>13.872645469983601</v>
      </c>
      <c r="Q45" s="85">
        <v>16.789368143090702</v>
      </c>
      <c r="R45" s="85">
        <v>16.203372756914799</v>
      </c>
      <c r="S45" s="85">
        <v>16.187360942133001</v>
      </c>
      <c r="T45" s="85">
        <v>20.083022906835701</v>
      </c>
      <c r="U45" s="85">
        <v>19.7013267017626</v>
      </c>
      <c r="V45" s="85">
        <v>12.7263809665137</v>
      </c>
      <c r="W45" s="85">
        <v>14.564395099173501</v>
      </c>
      <c r="X45" s="85">
        <v>22.408178943488998</v>
      </c>
      <c r="Y45" s="85">
        <v>23.376045396625599</v>
      </c>
      <c r="Z45" s="85">
        <v>26.5414835968995</v>
      </c>
      <c r="AA45" s="85">
        <v>28.1012443168805</v>
      </c>
      <c r="AB45" s="85">
        <v>30.6800163794851</v>
      </c>
      <c r="AC45" s="85">
        <v>32.2990963501965</v>
      </c>
      <c r="AD45" s="85">
        <v>40.144999316385899</v>
      </c>
      <c r="AE45" s="85">
        <v>36.914526727519601</v>
      </c>
      <c r="AF45" s="85">
        <v>33.87536957284</v>
      </c>
      <c r="AG45" s="85">
        <v>29.9125479831063</v>
      </c>
      <c r="AH45" s="85">
        <v>30.474964630309199</v>
      </c>
      <c r="AI45" s="85">
        <v>24.870164172599001</v>
      </c>
      <c r="AJ45" s="85">
        <v>30.457552683201001</v>
      </c>
      <c r="AK45" s="85">
        <v>39.547508787108697</v>
      </c>
      <c r="AL45" s="85">
        <v>33.710590002672603</v>
      </c>
      <c r="AM45" s="85">
        <v>22.311872715985999</v>
      </c>
      <c r="AN45" s="85">
        <v>18.041992670855599</v>
      </c>
      <c r="AO45" s="85">
        <v>19.540464243932298</v>
      </c>
      <c r="AP45" s="85">
        <v>13.630825698869799</v>
      </c>
      <c r="AQ45" s="85">
        <v>14.7926204954691</v>
      </c>
      <c r="AR45" s="85">
        <v>11.300147197200801</v>
      </c>
      <c r="AS45" s="85">
        <v>11.4450865346563</v>
      </c>
      <c r="AT45" s="85">
        <v>18.793937044292299</v>
      </c>
      <c r="AU45" s="85">
        <v>23.643322273064999</v>
      </c>
      <c r="AV45" s="85">
        <v>24.071607529042701</v>
      </c>
      <c r="AW45" s="85">
        <v>24.166173444306001</v>
      </c>
      <c r="AX45" s="85">
        <v>28.2332243201738</v>
      </c>
      <c r="AY45" s="85">
        <v>29.572264648347002</v>
      </c>
      <c r="AZ45" s="85">
        <v>34.047187213185303</v>
      </c>
      <c r="BA45" s="85">
        <v>47.402335396942398</v>
      </c>
      <c r="BB45" s="85">
        <v>44.337697479120799</v>
      </c>
      <c r="BC45" s="85">
        <v>37.356709897049598</v>
      </c>
      <c r="BD45" s="85">
        <v>38.976646062771799</v>
      </c>
      <c r="BE45" s="85">
        <v>47.357549893100298</v>
      </c>
      <c r="BF45" s="85">
        <v>51.011640195655701</v>
      </c>
      <c r="BG45" s="85">
        <v>52.643317588168699</v>
      </c>
      <c r="BH45" s="85">
        <v>69.899190109078702</v>
      </c>
      <c r="BI45" s="85">
        <v>72.316891277398</v>
      </c>
      <c r="BJ45" s="85">
        <v>69.646110484904796</v>
      </c>
      <c r="BK45" s="85">
        <v>76.573303005126505</v>
      </c>
      <c r="BL45" s="85">
        <v>78.170340324197497</v>
      </c>
      <c r="BM45" s="85">
        <v>72.663433423920793</v>
      </c>
      <c r="BN45" s="85">
        <v>59.302754466178499</v>
      </c>
      <c r="BO45" s="85">
        <v>78.739542551087894</v>
      </c>
      <c r="BP45" s="85">
        <v>95.645257895876895</v>
      </c>
      <c r="BQ45" s="85">
        <v>85.036000925075697</v>
      </c>
      <c r="BR45" s="85">
        <v>92.817845258078506</v>
      </c>
      <c r="BS45" s="85">
        <v>88.813149400327106</v>
      </c>
      <c r="BT45" s="85">
        <v>96.730045789830598</v>
      </c>
      <c r="BU45" s="85">
        <v>102.557634002149</v>
      </c>
      <c r="BV45" s="85">
        <v>92.322070188486293</v>
      </c>
      <c r="BW45" s="85">
        <v>104.431216482491</v>
      </c>
      <c r="BX45" s="85">
        <v>123.40083319168799</v>
      </c>
      <c r="BY45" s="85">
        <v>117.26534914871699</v>
      </c>
      <c r="BZ45" s="85">
        <v>124.34722078525699</v>
      </c>
      <c r="CA45" s="85">
        <v>125.224003720089</v>
      </c>
      <c r="CB45" s="85">
        <v>119.274625421708</v>
      </c>
    </row>
    <row r="46" spans="1:80" x14ac:dyDescent="0.25">
      <c r="A46" s="7"/>
      <c r="B46" s="7"/>
      <c r="C46" s="69" t="s">
        <v>118</v>
      </c>
      <c r="D46" s="69" t="s">
        <v>119</v>
      </c>
      <c r="E46" s="85" t="s">
        <v>316</v>
      </c>
      <c r="F46" s="85" t="s">
        <v>316</v>
      </c>
      <c r="G46" s="85" t="s">
        <v>316</v>
      </c>
      <c r="H46" s="85" t="s">
        <v>316</v>
      </c>
      <c r="I46" s="85" t="s">
        <v>316</v>
      </c>
      <c r="J46" s="85" t="s">
        <v>316</v>
      </c>
      <c r="K46" s="85" t="s">
        <v>316</v>
      </c>
      <c r="L46" s="85" t="s">
        <v>316</v>
      </c>
      <c r="M46" s="85" t="s">
        <v>316</v>
      </c>
      <c r="N46" s="85" t="s">
        <v>316</v>
      </c>
      <c r="O46" s="85" t="s">
        <v>316</v>
      </c>
      <c r="P46" s="85" t="s">
        <v>316</v>
      </c>
      <c r="Q46" s="85" t="s">
        <v>316</v>
      </c>
      <c r="R46" s="85" t="s">
        <v>316</v>
      </c>
      <c r="S46" s="85" t="s">
        <v>316</v>
      </c>
      <c r="T46" s="85" t="s">
        <v>316</v>
      </c>
      <c r="U46" s="85" t="s">
        <v>316</v>
      </c>
      <c r="V46" s="85" t="s">
        <v>316</v>
      </c>
      <c r="W46" s="85" t="s">
        <v>316</v>
      </c>
      <c r="X46" s="85" t="s">
        <v>316</v>
      </c>
      <c r="Y46" s="85" t="s">
        <v>316</v>
      </c>
      <c r="Z46" s="85" t="s">
        <v>316</v>
      </c>
      <c r="AA46" s="85" t="s">
        <v>316</v>
      </c>
      <c r="AB46" s="85" t="s">
        <v>316</v>
      </c>
      <c r="AC46" s="85" t="s">
        <v>316</v>
      </c>
      <c r="AD46" s="85" t="s">
        <v>316</v>
      </c>
      <c r="AE46" s="85" t="s">
        <v>316</v>
      </c>
      <c r="AF46" s="85" t="s">
        <v>316</v>
      </c>
      <c r="AG46" s="85" t="s">
        <v>316</v>
      </c>
      <c r="AH46" s="85" t="s">
        <v>316</v>
      </c>
      <c r="AI46" s="85" t="s">
        <v>316</v>
      </c>
      <c r="AJ46" s="85" t="s">
        <v>316</v>
      </c>
      <c r="AK46" s="85" t="s">
        <v>316</v>
      </c>
      <c r="AL46" s="85" t="s">
        <v>316</v>
      </c>
      <c r="AM46" s="85" t="s">
        <v>316</v>
      </c>
      <c r="AN46" s="85" t="s">
        <v>316</v>
      </c>
      <c r="AO46" s="85" t="s">
        <v>316</v>
      </c>
      <c r="AP46" s="85" t="s">
        <v>316</v>
      </c>
      <c r="AQ46" s="85" t="s">
        <v>316</v>
      </c>
      <c r="AR46" s="85" t="s">
        <v>316</v>
      </c>
      <c r="AS46" s="85" t="s">
        <v>316</v>
      </c>
      <c r="AT46" s="85" t="s">
        <v>316</v>
      </c>
      <c r="AU46" s="85" t="s">
        <v>316</v>
      </c>
      <c r="AV46" s="85" t="s">
        <v>316</v>
      </c>
      <c r="AW46" s="85" t="s">
        <v>316</v>
      </c>
      <c r="AX46" s="85" t="s">
        <v>316</v>
      </c>
      <c r="AY46" s="85" t="s">
        <v>316</v>
      </c>
      <c r="AZ46" s="85" t="s">
        <v>316</v>
      </c>
      <c r="BA46" s="85" t="s">
        <v>316</v>
      </c>
      <c r="BB46" s="85" t="s">
        <v>316</v>
      </c>
      <c r="BC46" s="85" t="s">
        <v>316</v>
      </c>
      <c r="BD46" s="85" t="s">
        <v>316</v>
      </c>
      <c r="BE46" s="85" t="s">
        <v>316</v>
      </c>
      <c r="BF46" s="85" t="s">
        <v>316</v>
      </c>
      <c r="BG46" s="85" t="s">
        <v>316</v>
      </c>
      <c r="BH46" s="85" t="s">
        <v>316</v>
      </c>
      <c r="BI46" s="85" t="s">
        <v>316</v>
      </c>
      <c r="BJ46" s="85" t="s">
        <v>316</v>
      </c>
      <c r="BK46" s="85" t="s">
        <v>316</v>
      </c>
      <c r="BL46" s="85" t="s">
        <v>316</v>
      </c>
      <c r="BM46" s="85" t="s">
        <v>316</v>
      </c>
      <c r="BN46" s="85" t="s">
        <v>316</v>
      </c>
      <c r="BO46" s="85" t="s">
        <v>316</v>
      </c>
      <c r="BP46" s="85" t="s">
        <v>316</v>
      </c>
      <c r="BQ46" s="85" t="s">
        <v>316</v>
      </c>
      <c r="BR46" s="85" t="s">
        <v>316</v>
      </c>
      <c r="BS46" s="85" t="s">
        <v>316</v>
      </c>
      <c r="BT46" s="85" t="s">
        <v>316</v>
      </c>
      <c r="BU46" s="85" t="s">
        <v>316</v>
      </c>
      <c r="BV46" s="85" t="s">
        <v>316</v>
      </c>
      <c r="BW46" s="85" t="s">
        <v>316</v>
      </c>
      <c r="BX46" s="85" t="s">
        <v>316</v>
      </c>
      <c r="BY46" s="85" t="s">
        <v>316</v>
      </c>
      <c r="BZ46" s="85" t="s">
        <v>316</v>
      </c>
      <c r="CA46" s="85" t="s">
        <v>316</v>
      </c>
      <c r="CB46" s="85" t="s">
        <v>316</v>
      </c>
    </row>
    <row r="47" spans="1:80" x14ac:dyDescent="0.25">
      <c r="C47" s="71" t="s">
        <v>120</v>
      </c>
      <c r="D47" s="71" t="s">
        <v>120</v>
      </c>
      <c r="E47" s="88">
        <v>2108.9172826766539</v>
      </c>
      <c r="F47" s="88">
        <v>2190.1328308654643</v>
      </c>
      <c r="G47" s="88">
        <v>2240.2006057000694</v>
      </c>
      <c r="H47" s="88">
        <v>2249.8977277182339</v>
      </c>
      <c r="I47" s="88">
        <v>2123.421594076467</v>
      </c>
      <c r="J47" s="88">
        <v>2237.127260583668</v>
      </c>
      <c r="K47" s="88">
        <v>2124.7982572385845</v>
      </c>
      <c r="L47" s="88">
        <v>2180.9587139198684</v>
      </c>
      <c r="M47" s="88">
        <v>2178.4717679969426</v>
      </c>
      <c r="N47" s="88">
        <v>2190.7823614358413</v>
      </c>
      <c r="O47" s="88">
        <v>2040.5224361820349</v>
      </c>
      <c r="P47" s="88">
        <v>2066.7374301483505</v>
      </c>
      <c r="Q47" s="88">
        <v>2161.7055687198485</v>
      </c>
      <c r="R47" s="88">
        <v>1875.8945843264933</v>
      </c>
      <c r="S47" s="88">
        <v>1705.1214686863252</v>
      </c>
      <c r="T47" s="88">
        <v>1459.8398736126076</v>
      </c>
      <c r="U47" s="88">
        <v>1318.5330046454351</v>
      </c>
      <c r="V47" s="88">
        <v>1248.6214297145025</v>
      </c>
      <c r="W47" s="88">
        <v>1481.6295081682758</v>
      </c>
      <c r="X47" s="88">
        <v>1689.7854835980222</v>
      </c>
      <c r="Y47" s="88">
        <v>1740.6943791220481</v>
      </c>
      <c r="Z47" s="88">
        <v>1988.9095219723474</v>
      </c>
      <c r="AA47" s="88">
        <v>1941.4933946464917</v>
      </c>
      <c r="AB47" s="88">
        <v>2077.424574177378</v>
      </c>
      <c r="AC47" s="88">
        <v>2234.767362849946</v>
      </c>
      <c r="AD47" s="88">
        <v>2180.4717168422981</v>
      </c>
      <c r="AE47" s="88">
        <v>2098.4832140297585</v>
      </c>
      <c r="AF47" s="88">
        <v>2031.906321986073</v>
      </c>
      <c r="AG47" s="88">
        <v>1903.0294387812778</v>
      </c>
      <c r="AH47" s="88">
        <v>1864.4745473904709</v>
      </c>
      <c r="AI47" s="88">
        <v>1716.2970188698869</v>
      </c>
      <c r="AJ47" s="88">
        <v>1652.6273091741875</v>
      </c>
      <c r="AK47" s="88">
        <v>1696.7190301477472</v>
      </c>
      <c r="AL47" s="88">
        <v>1721.8815758816734</v>
      </c>
      <c r="AM47" s="88">
        <v>1752.8923259025155</v>
      </c>
      <c r="AN47" s="88">
        <v>1880.1575389222719</v>
      </c>
      <c r="AO47" s="88">
        <v>1878.0162636372988</v>
      </c>
      <c r="AP47" s="88">
        <v>1814.0881861322641</v>
      </c>
      <c r="AQ47" s="88">
        <v>1876.6066139474794</v>
      </c>
      <c r="AR47" s="88">
        <v>1788.198114816322</v>
      </c>
      <c r="AS47" s="88">
        <v>1864.4256345286633</v>
      </c>
      <c r="AT47" s="88">
        <v>1965.3284254240871</v>
      </c>
      <c r="AU47" s="88">
        <v>2046.6676379576727</v>
      </c>
      <c r="AV47" s="88">
        <v>2036.6814818104613</v>
      </c>
      <c r="AW47" s="88">
        <v>1938.5572739297777</v>
      </c>
      <c r="AX47" s="88">
        <v>2021.0296592544832</v>
      </c>
      <c r="AY47" s="88">
        <v>2115.5443463270012</v>
      </c>
      <c r="AZ47" s="88">
        <v>2101.9547614434346</v>
      </c>
      <c r="BA47" s="88">
        <v>2165.5663639502336</v>
      </c>
      <c r="BB47" s="88">
        <v>2344.2496775862328</v>
      </c>
      <c r="BC47" s="88">
        <v>2379.4889446817051</v>
      </c>
      <c r="BD47" s="88">
        <v>2444.988931536293</v>
      </c>
      <c r="BE47" s="88">
        <v>2426.4414379007767</v>
      </c>
      <c r="BF47" s="88">
        <v>2378.0253245083186</v>
      </c>
      <c r="BG47" s="88">
        <v>2377.4991600873</v>
      </c>
      <c r="BH47" s="88">
        <v>2383.0389281550456</v>
      </c>
      <c r="BI47" s="88">
        <v>2408.8348025120122</v>
      </c>
      <c r="BJ47" s="88">
        <v>2315.0619029406985</v>
      </c>
      <c r="BK47" s="88">
        <v>2373.8237611651743</v>
      </c>
      <c r="BL47" s="88">
        <v>2429.77082555674</v>
      </c>
      <c r="BM47" s="88">
        <v>2374.6895623746477</v>
      </c>
      <c r="BN47" s="88">
        <v>1664.9469199034761</v>
      </c>
      <c r="BO47" s="88">
        <v>2241.8121680143695</v>
      </c>
      <c r="BP47" s="88">
        <v>2513.0357969661</v>
      </c>
      <c r="BQ47" s="88">
        <v>2577.1017146786776</v>
      </c>
      <c r="BR47" s="88">
        <v>2700.3364872383859</v>
      </c>
      <c r="BS47" s="88">
        <v>2607.9305896962233</v>
      </c>
      <c r="BT47" s="88">
        <v>2668.1197552000003</v>
      </c>
      <c r="BU47" s="88">
        <v>2443.5875234693281</v>
      </c>
      <c r="BV47" s="88">
        <v>2626.3578648035354</v>
      </c>
      <c r="BW47" s="88">
        <v>2562.3823893796534</v>
      </c>
      <c r="BX47" s="88">
        <v>2656.6227677455931</v>
      </c>
      <c r="BY47" s="88">
        <v>2500.654357448439</v>
      </c>
      <c r="BZ47" s="88">
        <v>2443.5875234693281</v>
      </c>
      <c r="CA47" s="88">
        <v>2480.4788926638057</v>
      </c>
      <c r="CB47" s="88">
        <v>2466.6584024326758</v>
      </c>
    </row>
    <row r="48" spans="1:80" x14ac:dyDescent="0.25">
      <c r="C48" s="7" t="s">
        <v>282</v>
      </c>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row>
    <row r="49" spans="54:79" x14ac:dyDescent="0.25">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row>
    <row r="50" spans="54:79" x14ac:dyDescent="0.25">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row>
    <row r="51" spans="54:79" x14ac:dyDescent="0.25">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row>
    <row r="52" spans="54:79" x14ac:dyDescent="0.25">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row>
    <row r="53" spans="54:79" x14ac:dyDescent="0.25">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row>
    <row r="54" spans="54:79" x14ac:dyDescent="0.25">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row>
    <row r="55" spans="54:79" x14ac:dyDescent="0.25">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row>
    <row r="56" spans="54:79" x14ac:dyDescent="0.25">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row>
    <row r="57" spans="54:79" x14ac:dyDescent="0.25">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row>
    <row r="58" spans="54:79" x14ac:dyDescent="0.25">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row>
    <row r="59" spans="54:79" x14ac:dyDescent="0.25">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row>
    <row r="60" spans="54:79" x14ac:dyDescent="0.25">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row>
    <row r="61" spans="54:79" x14ac:dyDescent="0.25">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row>
    <row r="62" spans="54:79" x14ac:dyDescent="0.25">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row>
    <row r="63" spans="54:79" x14ac:dyDescent="0.25">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row>
    <row r="64" spans="54:79" x14ac:dyDescent="0.25">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row>
    <row r="65" spans="1:79" x14ac:dyDescent="0.25">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row>
    <row r="66" spans="1:79" x14ac:dyDescent="0.25">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row>
    <row r="67" spans="1:79" x14ac:dyDescent="0.25">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row>
    <row r="68" spans="1:79" x14ac:dyDescent="0.25">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row>
    <row r="69" spans="1:79" x14ac:dyDescent="0.25">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row>
    <row r="70" spans="1:79" x14ac:dyDescent="0.25">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row>
    <row r="71" spans="1:79" x14ac:dyDescent="0.25">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row>
    <row r="72" spans="1:79" x14ac:dyDescent="0.25">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row>
    <row r="73" spans="1:79" x14ac:dyDescent="0.25">
      <c r="C73" s="4"/>
    </row>
    <row r="79" spans="1:79" s="83" customFormat="1" x14ac:dyDescent="0.25">
      <c r="A79" s="101"/>
      <c r="B79" s="101"/>
    </row>
    <row r="80" spans="1:79" s="83" customFormat="1" x14ac:dyDescent="0.25">
      <c r="A80" s="101"/>
      <c r="B80" s="101"/>
    </row>
    <row r="81" spans="1:81" s="83" customFormat="1" x14ac:dyDescent="0.25">
      <c r="A81" s="101"/>
      <c r="B81" s="101"/>
    </row>
    <row r="82" spans="1:81" x14ac:dyDescent="0.25">
      <c r="E82" s="13" t="str">
        <f>IF(E31&gt;0,IF(E31&lt;5,"secret",""),"")</f>
        <v/>
      </c>
      <c r="F82" s="13" t="str">
        <f t="shared" ref="F82:BQ85" si="4">IF(F31&gt;0,IF(F31&lt;5,"secret",""),"")</f>
        <v/>
      </c>
      <c r="G82" s="13" t="str">
        <f t="shared" si="4"/>
        <v/>
      </c>
      <c r="H82" s="13" t="str">
        <f t="shared" si="4"/>
        <v/>
      </c>
      <c r="I82" s="13" t="str">
        <f t="shared" si="4"/>
        <v/>
      </c>
      <c r="J82" s="13" t="str">
        <f t="shared" si="4"/>
        <v/>
      </c>
      <c r="K82" s="13" t="str">
        <f t="shared" si="4"/>
        <v/>
      </c>
      <c r="L82" s="13" t="str">
        <f t="shared" si="4"/>
        <v/>
      </c>
      <c r="M82" s="13" t="str">
        <f t="shared" si="4"/>
        <v/>
      </c>
      <c r="N82" s="13" t="str">
        <f t="shared" si="4"/>
        <v/>
      </c>
      <c r="O82" s="13" t="str">
        <f t="shared" si="4"/>
        <v/>
      </c>
      <c r="P82" s="13" t="str">
        <f t="shared" si="4"/>
        <v/>
      </c>
      <c r="Q82" s="13" t="str">
        <f t="shared" si="4"/>
        <v/>
      </c>
      <c r="R82" s="13" t="str">
        <f t="shared" si="4"/>
        <v/>
      </c>
      <c r="S82" s="13" t="str">
        <f t="shared" si="4"/>
        <v/>
      </c>
      <c r="T82" s="13" t="str">
        <f t="shared" si="4"/>
        <v/>
      </c>
      <c r="U82" s="13" t="str">
        <f t="shared" si="4"/>
        <v/>
      </c>
      <c r="V82" s="13" t="str">
        <f t="shared" si="4"/>
        <v/>
      </c>
      <c r="W82" s="13" t="str">
        <f t="shared" si="4"/>
        <v/>
      </c>
      <c r="X82" s="13" t="str">
        <f t="shared" si="4"/>
        <v/>
      </c>
      <c r="Y82" s="13" t="str">
        <f t="shared" si="4"/>
        <v/>
      </c>
      <c r="Z82" s="13" t="str">
        <f t="shared" si="4"/>
        <v/>
      </c>
      <c r="AA82" s="13" t="str">
        <f t="shared" si="4"/>
        <v/>
      </c>
      <c r="AB82" s="13" t="str">
        <f t="shared" si="4"/>
        <v/>
      </c>
      <c r="AC82" s="13" t="str">
        <f t="shared" si="4"/>
        <v/>
      </c>
      <c r="AD82" s="13" t="str">
        <f t="shared" si="4"/>
        <v/>
      </c>
      <c r="AE82" s="13" t="str">
        <f t="shared" si="4"/>
        <v/>
      </c>
      <c r="AF82" s="13" t="str">
        <f t="shared" si="4"/>
        <v/>
      </c>
      <c r="AG82" s="13" t="str">
        <f t="shared" si="4"/>
        <v/>
      </c>
      <c r="AH82" s="13" t="str">
        <f t="shared" si="4"/>
        <v/>
      </c>
      <c r="AI82" s="13" t="str">
        <f t="shared" si="4"/>
        <v/>
      </c>
      <c r="AJ82" s="13" t="str">
        <f t="shared" si="4"/>
        <v/>
      </c>
      <c r="AK82" s="13" t="str">
        <f t="shared" si="4"/>
        <v/>
      </c>
      <c r="AL82" s="13" t="str">
        <f t="shared" si="4"/>
        <v/>
      </c>
      <c r="AM82" s="13" t="str">
        <f t="shared" si="4"/>
        <v/>
      </c>
      <c r="AN82" s="13" t="str">
        <f t="shared" si="4"/>
        <v/>
      </c>
      <c r="AO82" s="13" t="str">
        <f t="shared" si="4"/>
        <v/>
      </c>
      <c r="AP82" s="13" t="str">
        <f t="shared" si="4"/>
        <v/>
      </c>
      <c r="AQ82" s="13" t="str">
        <f t="shared" si="4"/>
        <v/>
      </c>
      <c r="AR82" s="13" t="str">
        <f t="shared" si="4"/>
        <v/>
      </c>
      <c r="AS82" s="13" t="str">
        <f t="shared" si="4"/>
        <v/>
      </c>
      <c r="AT82" s="13" t="str">
        <f t="shared" si="4"/>
        <v/>
      </c>
      <c r="AU82" s="13" t="str">
        <f t="shared" si="4"/>
        <v/>
      </c>
      <c r="AV82" s="13" t="str">
        <f t="shared" si="4"/>
        <v/>
      </c>
      <c r="AW82" s="13" t="str">
        <f t="shared" si="4"/>
        <v/>
      </c>
      <c r="AX82" s="13" t="str">
        <f t="shared" si="4"/>
        <v/>
      </c>
      <c r="AY82" s="13" t="str">
        <f t="shared" si="4"/>
        <v/>
      </c>
      <c r="AZ82" s="13" t="str">
        <f t="shared" si="4"/>
        <v/>
      </c>
      <c r="BA82" s="13" t="str">
        <f t="shared" si="4"/>
        <v/>
      </c>
      <c r="BB82" s="13" t="str">
        <f t="shared" si="4"/>
        <v/>
      </c>
      <c r="BC82" s="13" t="str">
        <f t="shared" si="4"/>
        <v/>
      </c>
      <c r="BD82" s="13" t="str">
        <f t="shared" si="4"/>
        <v/>
      </c>
      <c r="BE82" s="13" t="str">
        <f t="shared" si="4"/>
        <v/>
      </c>
      <c r="BF82" s="13" t="str">
        <f t="shared" si="4"/>
        <v/>
      </c>
      <c r="BG82" s="13" t="str">
        <f t="shared" si="4"/>
        <v/>
      </c>
      <c r="BH82" s="13" t="str">
        <f t="shared" si="4"/>
        <v/>
      </c>
      <c r="BI82" s="13" t="str">
        <f t="shared" si="4"/>
        <v/>
      </c>
      <c r="BJ82" s="13" t="str">
        <f t="shared" si="4"/>
        <v/>
      </c>
      <c r="BK82" s="13" t="str">
        <f t="shared" si="4"/>
        <v/>
      </c>
      <c r="BL82" s="13" t="str">
        <f t="shared" si="4"/>
        <v/>
      </c>
      <c r="BM82" s="13" t="str">
        <f t="shared" si="4"/>
        <v/>
      </c>
      <c r="BN82" s="13" t="str">
        <f t="shared" si="4"/>
        <v/>
      </c>
      <c r="BO82" s="13" t="str">
        <f t="shared" si="4"/>
        <v/>
      </c>
      <c r="BP82" s="13" t="str">
        <f t="shared" si="4"/>
        <v/>
      </c>
      <c r="BQ82" s="13" t="str">
        <f t="shared" si="4"/>
        <v/>
      </c>
      <c r="BR82" s="13" t="str">
        <f t="shared" ref="BR82:CC97" si="5">IF(BR31&gt;0,IF(BR31&lt;5,"secret",""),"")</f>
        <v/>
      </c>
      <c r="BS82" s="13" t="str">
        <f t="shared" si="5"/>
        <v/>
      </c>
      <c r="BT82" s="13" t="str">
        <f t="shared" si="5"/>
        <v/>
      </c>
      <c r="BU82" s="13" t="str">
        <f t="shared" si="5"/>
        <v/>
      </c>
      <c r="BV82" s="13" t="str">
        <f t="shared" si="5"/>
        <v/>
      </c>
      <c r="BW82" s="13" t="str">
        <f t="shared" si="5"/>
        <v/>
      </c>
      <c r="BX82" s="13" t="str">
        <f t="shared" si="5"/>
        <v/>
      </c>
      <c r="BY82" s="13" t="str">
        <f t="shared" si="5"/>
        <v/>
      </c>
      <c r="BZ82" s="13" t="str">
        <f t="shared" si="5"/>
        <v/>
      </c>
      <c r="CA82" s="13" t="str">
        <f t="shared" si="5"/>
        <v/>
      </c>
      <c r="CB82" s="13" t="str">
        <f t="shared" si="5"/>
        <v/>
      </c>
      <c r="CC82" s="13" t="str">
        <f t="shared" si="5"/>
        <v/>
      </c>
    </row>
    <row r="83" spans="1:81" x14ac:dyDescent="0.25">
      <c r="E83" s="13" t="str">
        <f t="shared" ref="E83:T98" si="6">IF(E32&gt;0,IF(E32&lt;5,"secret",""),"")</f>
        <v/>
      </c>
      <c r="F83" s="13" t="str">
        <f t="shared" si="4"/>
        <v/>
      </c>
      <c r="G83" s="13" t="str">
        <f t="shared" si="4"/>
        <v/>
      </c>
      <c r="H83" s="13" t="str">
        <f t="shared" si="4"/>
        <v/>
      </c>
      <c r="I83" s="13" t="str">
        <f t="shared" si="4"/>
        <v/>
      </c>
      <c r="J83" s="13" t="str">
        <f t="shared" si="4"/>
        <v/>
      </c>
      <c r="K83" s="13" t="str">
        <f t="shared" si="4"/>
        <v/>
      </c>
      <c r="L83" s="13" t="str">
        <f t="shared" si="4"/>
        <v/>
      </c>
      <c r="M83" s="13" t="str">
        <f t="shared" si="4"/>
        <v/>
      </c>
      <c r="N83" s="13" t="str">
        <f t="shared" si="4"/>
        <v/>
      </c>
      <c r="O83" s="13" t="str">
        <f t="shared" si="4"/>
        <v/>
      </c>
      <c r="P83" s="13" t="str">
        <f t="shared" si="4"/>
        <v/>
      </c>
      <c r="Q83" s="13" t="str">
        <f t="shared" si="4"/>
        <v/>
      </c>
      <c r="R83" s="13" t="str">
        <f t="shared" si="4"/>
        <v/>
      </c>
      <c r="S83" s="13" t="str">
        <f t="shared" si="4"/>
        <v/>
      </c>
      <c r="T83" s="13" t="str">
        <f t="shared" si="4"/>
        <v/>
      </c>
      <c r="U83" s="13" t="str">
        <f t="shared" si="4"/>
        <v/>
      </c>
      <c r="V83" s="13" t="str">
        <f t="shared" si="4"/>
        <v/>
      </c>
      <c r="W83" s="13" t="str">
        <f t="shared" si="4"/>
        <v/>
      </c>
      <c r="X83" s="13" t="str">
        <f t="shared" si="4"/>
        <v/>
      </c>
      <c r="Y83" s="13" t="str">
        <f t="shared" si="4"/>
        <v/>
      </c>
      <c r="Z83" s="13" t="str">
        <f t="shared" si="4"/>
        <v/>
      </c>
      <c r="AA83" s="13" t="str">
        <f t="shared" si="4"/>
        <v/>
      </c>
      <c r="AB83" s="13" t="str">
        <f t="shared" si="4"/>
        <v/>
      </c>
      <c r="AC83" s="13" t="str">
        <f t="shared" si="4"/>
        <v/>
      </c>
      <c r="AD83" s="13" t="str">
        <f t="shared" si="4"/>
        <v/>
      </c>
      <c r="AE83" s="13" t="str">
        <f t="shared" si="4"/>
        <v/>
      </c>
      <c r="AF83" s="13" t="str">
        <f t="shared" si="4"/>
        <v/>
      </c>
      <c r="AG83" s="13" t="str">
        <f t="shared" si="4"/>
        <v/>
      </c>
      <c r="AH83" s="13" t="str">
        <f t="shared" si="4"/>
        <v/>
      </c>
      <c r="AI83" s="13" t="str">
        <f t="shared" si="4"/>
        <v/>
      </c>
      <c r="AJ83" s="13" t="str">
        <f t="shared" si="4"/>
        <v/>
      </c>
      <c r="AK83" s="13" t="str">
        <f t="shared" si="4"/>
        <v/>
      </c>
      <c r="AL83" s="13" t="str">
        <f t="shared" si="4"/>
        <v/>
      </c>
      <c r="AM83" s="13" t="str">
        <f t="shared" si="4"/>
        <v/>
      </c>
      <c r="AN83" s="13" t="str">
        <f t="shared" si="4"/>
        <v/>
      </c>
      <c r="AO83" s="13" t="str">
        <f t="shared" si="4"/>
        <v/>
      </c>
      <c r="AP83" s="13" t="str">
        <f t="shared" si="4"/>
        <v/>
      </c>
      <c r="AQ83" s="13" t="str">
        <f t="shared" si="4"/>
        <v/>
      </c>
      <c r="AR83" s="13" t="str">
        <f t="shared" si="4"/>
        <v/>
      </c>
      <c r="AS83" s="13" t="str">
        <f t="shared" si="4"/>
        <v/>
      </c>
      <c r="AT83" s="13" t="str">
        <f t="shared" si="4"/>
        <v/>
      </c>
      <c r="AU83" s="13" t="str">
        <f t="shared" si="4"/>
        <v/>
      </c>
      <c r="AV83" s="13" t="str">
        <f t="shared" si="4"/>
        <v/>
      </c>
      <c r="AW83" s="13" t="str">
        <f t="shared" si="4"/>
        <v/>
      </c>
      <c r="AX83" s="13" t="str">
        <f t="shared" si="4"/>
        <v/>
      </c>
      <c r="AY83" s="13" t="str">
        <f t="shared" si="4"/>
        <v/>
      </c>
      <c r="AZ83" s="13" t="str">
        <f t="shared" si="4"/>
        <v/>
      </c>
      <c r="BA83" s="13" t="str">
        <f t="shared" si="4"/>
        <v/>
      </c>
      <c r="BB83" s="13" t="str">
        <f t="shared" si="4"/>
        <v/>
      </c>
      <c r="BC83" s="13" t="str">
        <f t="shared" si="4"/>
        <v/>
      </c>
      <c r="BD83" s="13" t="str">
        <f t="shared" si="4"/>
        <v/>
      </c>
      <c r="BE83" s="13" t="str">
        <f t="shared" si="4"/>
        <v/>
      </c>
      <c r="BF83" s="13" t="str">
        <f t="shared" si="4"/>
        <v/>
      </c>
      <c r="BG83" s="13" t="str">
        <f t="shared" si="4"/>
        <v/>
      </c>
      <c r="BH83" s="13" t="str">
        <f t="shared" si="4"/>
        <v/>
      </c>
      <c r="BI83" s="13" t="str">
        <f t="shared" si="4"/>
        <v/>
      </c>
      <c r="BJ83" s="13" t="str">
        <f t="shared" si="4"/>
        <v/>
      </c>
      <c r="BK83" s="13" t="str">
        <f t="shared" si="4"/>
        <v/>
      </c>
      <c r="BL83" s="13" t="str">
        <f t="shared" si="4"/>
        <v/>
      </c>
      <c r="BM83" s="13" t="str">
        <f t="shared" si="4"/>
        <v/>
      </c>
      <c r="BN83" s="13" t="str">
        <f t="shared" si="4"/>
        <v/>
      </c>
      <c r="BO83" s="13" t="str">
        <f t="shared" si="4"/>
        <v/>
      </c>
      <c r="BP83" s="13" t="str">
        <f t="shared" si="4"/>
        <v/>
      </c>
      <c r="BQ83" s="13" t="str">
        <f t="shared" si="4"/>
        <v/>
      </c>
      <c r="BR83" s="13" t="str">
        <f t="shared" si="5"/>
        <v/>
      </c>
      <c r="BS83" s="13" t="str">
        <f t="shared" si="5"/>
        <v/>
      </c>
      <c r="BT83" s="13" t="str">
        <f t="shared" si="5"/>
        <v/>
      </c>
      <c r="BU83" s="13" t="str">
        <f t="shared" si="5"/>
        <v/>
      </c>
      <c r="BV83" s="13" t="str">
        <f t="shared" si="5"/>
        <v/>
      </c>
      <c r="BW83" s="13" t="str">
        <f t="shared" si="5"/>
        <v/>
      </c>
      <c r="BX83" s="13" t="str">
        <f t="shared" si="5"/>
        <v/>
      </c>
      <c r="BY83" s="13" t="str">
        <f t="shared" si="5"/>
        <v/>
      </c>
      <c r="BZ83" s="13" t="str">
        <f t="shared" si="5"/>
        <v/>
      </c>
      <c r="CA83" s="13" t="str">
        <f t="shared" si="5"/>
        <v/>
      </c>
      <c r="CB83" s="13" t="str">
        <f t="shared" si="5"/>
        <v/>
      </c>
      <c r="CC83" s="13" t="str">
        <f t="shared" si="5"/>
        <v/>
      </c>
    </row>
    <row r="84" spans="1:81" hidden="1" x14ac:dyDescent="0.25">
      <c r="E84" s="13" t="str">
        <f t="shared" si="6"/>
        <v/>
      </c>
      <c r="F84" s="13" t="str">
        <f t="shared" si="4"/>
        <v/>
      </c>
      <c r="G84" s="13" t="str">
        <f t="shared" si="4"/>
        <v/>
      </c>
      <c r="H84" s="13" t="str">
        <f t="shared" si="4"/>
        <v/>
      </c>
      <c r="I84" s="13" t="str">
        <f t="shared" si="4"/>
        <v/>
      </c>
      <c r="J84" s="13" t="str">
        <f t="shared" si="4"/>
        <v/>
      </c>
      <c r="K84" s="13" t="str">
        <f t="shared" si="4"/>
        <v/>
      </c>
      <c r="L84" s="13" t="str">
        <f t="shared" si="4"/>
        <v/>
      </c>
      <c r="M84" s="13" t="str">
        <f t="shared" si="4"/>
        <v/>
      </c>
      <c r="N84" s="13" t="str">
        <f t="shared" si="4"/>
        <v/>
      </c>
      <c r="O84" s="13" t="str">
        <f t="shared" si="4"/>
        <v/>
      </c>
      <c r="P84" s="13" t="str">
        <f t="shared" si="4"/>
        <v/>
      </c>
      <c r="Q84" s="13" t="str">
        <f t="shared" si="4"/>
        <v/>
      </c>
      <c r="R84" s="13" t="str">
        <f t="shared" si="4"/>
        <v/>
      </c>
      <c r="S84" s="13" t="str">
        <f t="shared" si="4"/>
        <v/>
      </c>
      <c r="T84" s="13" t="str">
        <f t="shared" si="4"/>
        <v/>
      </c>
      <c r="U84" s="13" t="str">
        <f t="shared" si="4"/>
        <v/>
      </c>
      <c r="V84" s="13" t="str">
        <f t="shared" si="4"/>
        <v/>
      </c>
      <c r="W84" s="13" t="str">
        <f t="shared" si="4"/>
        <v/>
      </c>
      <c r="X84" s="13" t="str">
        <f t="shared" si="4"/>
        <v/>
      </c>
      <c r="Y84" s="13" t="str">
        <f t="shared" si="4"/>
        <v/>
      </c>
      <c r="Z84" s="13" t="str">
        <f t="shared" si="4"/>
        <v/>
      </c>
      <c r="AA84" s="13" t="str">
        <f t="shared" si="4"/>
        <v/>
      </c>
      <c r="AB84" s="13" t="str">
        <f t="shared" si="4"/>
        <v/>
      </c>
      <c r="AC84" s="13" t="str">
        <f t="shared" si="4"/>
        <v/>
      </c>
      <c r="AD84" s="13" t="str">
        <f t="shared" si="4"/>
        <v/>
      </c>
      <c r="AE84" s="13" t="str">
        <f t="shared" si="4"/>
        <v/>
      </c>
      <c r="AF84" s="13" t="str">
        <f t="shared" si="4"/>
        <v/>
      </c>
      <c r="AG84" s="13" t="str">
        <f t="shared" si="4"/>
        <v/>
      </c>
      <c r="AH84" s="13" t="str">
        <f t="shared" si="4"/>
        <v/>
      </c>
      <c r="AI84" s="13" t="str">
        <f t="shared" si="4"/>
        <v/>
      </c>
      <c r="AJ84" s="13" t="str">
        <f t="shared" si="4"/>
        <v/>
      </c>
      <c r="AK84" s="13" t="str">
        <f t="shared" si="4"/>
        <v/>
      </c>
      <c r="AL84" s="13" t="str">
        <f t="shared" si="4"/>
        <v/>
      </c>
      <c r="AM84" s="13" t="str">
        <f t="shared" si="4"/>
        <v/>
      </c>
      <c r="AN84" s="13" t="str">
        <f t="shared" si="4"/>
        <v/>
      </c>
      <c r="AO84" s="13" t="str">
        <f t="shared" si="4"/>
        <v/>
      </c>
      <c r="AP84" s="13" t="str">
        <f t="shared" si="4"/>
        <v/>
      </c>
      <c r="AQ84" s="13" t="str">
        <f t="shared" si="4"/>
        <v/>
      </c>
      <c r="AR84" s="13" t="str">
        <f t="shared" si="4"/>
        <v/>
      </c>
      <c r="AS84" s="13" t="str">
        <f t="shared" si="4"/>
        <v/>
      </c>
      <c r="AT84" s="13" t="str">
        <f t="shared" si="4"/>
        <v/>
      </c>
      <c r="AU84" s="13" t="str">
        <f t="shared" si="4"/>
        <v/>
      </c>
      <c r="AV84" s="13" t="str">
        <f t="shared" si="4"/>
        <v/>
      </c>
      <c r="AW84" s="13" t="str">
        <f t="shared" si="4"/>
        <v/>
      </c>
      <c r="AX84" s="13" t="str">
        <f t="shared" si="4"/>
        <v/>
      </c>
      <c r="AY84" s="13" t="str">
        <f t="shared" si="4"/>
        <v/>
      </c>
      <c r="AZ84" s="13" t="str">
        <f t="shared" si="4"/>
        <v/>
      </c>
      <c r="BA84" s="13" t="str">
        <f t="shared" si="4"/>
        <v/>
      </c>
      <c r="BB84" s="13" t="str">
        <f t="shared" si="4"/>
        <v/>
      </c>
      <c r="BC84" s="13" t="str">
        <f t="shared" si="4"/>
        <v/>
      </c>
      <c r="BD84" s="13" t="str">
        <f t="shared" si="4"/>
        <v/>
      </c>
      <c r="BE84" s="13" t="str">
        <f t="shared" si="4"/>
        <v/>
      </c>
      <c r="BF84" s="13" t="str">
        <f t="shared" si="4"/>
        <v/>
      </c>
      <c r="BG84" s="13" t="str">
        <f t="shared" si="4"/>
        <v/>
      </c>
      <c r="BH84" s="13" t="str">
        <f t="shared" si="4"/>
        <v/>
      </c>
      <c r="BI84" s="13" t="str">
        <f t="shared" si="4"/>
        <v/>
      </c>
      <c r="BJ84" s="13" t="str">
        <f t="shared" si="4"/>
        <v/>
      </c>
      <c r="BK84" s="13" t="str">
        <f t="shared" si="4"/>
        <v/>
      </c>
      <c r="BL84" s="13" t="str">
        <f t="shared" si="4"/>
        <v/>
      </c>
      <c r="BM84" s="13" t="str">
        <f t="shared" si="4"/>
        <v/>
      </c>
      <c r="BN84" s="13" t="str">
        <f t="shared" si="4"/>
        <v/>
      </c>
      <c r="BO84" s="13" t="str">
        <f t="shared" si="4"/>
        <v/>
      </c>
      <c r="BP84" s="13" t="str">
        <f t="shared" si="4"/>
        <v/>
      </c>
      <c r="BQ84" s="13" t="str">
        <f t="shared" si="4"/>
        <v/>
      </c>
      <c r="BR84" s="13" t="str">
        <f t="shared" si="5"/>
        <v/>
      </c>
      <c r="BS84" s="13" t="str">
        <f t="shared" si="5"/>
        <v/>
      </c>
      <c r="BT84" s="13" t="str">
        <f t="shared" si="5"/>
        <v/>
      </c>
      <c r="BU84" s="13" t="str">
        <f t="shared" si="5"/>
        <v/>
      </c>
      <c r="BV84" s="13" t="str">
        <f t="shared" si="5"/>
        <v/>
      </c>
      <c r="BW84" s="13" t="str">
        <f t="shared" si="5"/>
        <v/>
      </c>
      <c r="BX84" s="13" t="str">
        <f t="shared" si="5"/>
        <v/>
      </c>
      <c r="BY84" s="13" t="str">
        <f t="shared" si="5"/>
        <v/>
      </c>
      <c r="BZ84" s="13" t="str">
        <f t="shared" si="5"/>
        <v/>
      </c>
      <c r="CA84" s="13" t="str">
        <f t="shared" si="5"/>
        <v/>
      </c>
      <c r="CB84" s="13" t="str">
        <f t="shared" si="5"/>
        <v/>
      </c>
      <c r="CC84" s="13" t="str">
        <f t="shared" si="5"/>
        <v/>
      </c>
    </row>
    <row r="85" spans="1:81" hidden="1" x14ac:dyDescent="0.25">
      <c r="E85" s="13" t="str">
        <f t="shared" si="6"/>
        <v/>
      </c>
      <c r="F85" s="13" t="str">
        <f t="shared" si="4"/>
        <v/>
      </c>
      <c r="G85" s="13" t="str">
        <f t="shared" si="4"/>
        <v/>
      </c>
      <c r="H85" s="13" t="str">
        <f t="shared" si="4"/>
        <v/>
      </c>
      <c r="I85" s="13" t="str">
        <f t="shared" si="4"/>
        <v/>
      </c>
      <c r="J85" s="13" t="str">
        <f t="shared" si="4"/>
        <v/>
      </c>
      <c r="K85" s="13" t="str">
        <f t="shared" si="4"/>
        <v/>
      </c>
      <c r="L85" s="13" t="str">
        <f t="shared" si="4"/>
        <v/>
      </c>
      <c r="M85" s="13" t="str">
        <f t="shared" si="4"/>
        <v/>
      </c>
      <c r="N85" s="13" t="str">
        <f t="shared" si="4"/>
        <v/>
      </c>
      <c r="O85" s="13" t="str">
        <f t="shared" si="4"/>
        <v/>
      </c>
      <c r="P85" s="13" t="str">
        <f t="shared" si="4"/>
        <v/>
      </c>
      <c r="Q85" s="13" t="str">
        <f t="shared" si="4"/>
        <v/>
      </c>
      <c r="R85" s="13" t="str">
        <f t="shared" si="4"/>
        <v/>
      </c>
      <c r="S85" s="13" t="str">
        <f t="shared" si="4"/>
        <v/>
      </c>
      <c r="T85" s="13" t="str">
        <f t="shared" si="4"/>
        <v/>
      </c>
      <c r="U85" s="13" t="str">
        <f t="shared" si="4"/>
        <v/>
      </c>
      <c r="V85" s="13" t="str">
        <f t="shared" si="4"/>
        <v/>
      </c>
      <c r="W85" s="13" t="str">
        <f t="shared" si="4"/>
        <v/>
      </c>
      <c r="X85" s="13" t="str">
        <f t="shared" si="4"/>
        <v/>
      </c>
      <c r="Y85" s="13" t="str">
        <f t="shared" si="4"/>
        <v/>
      </c>
      <c r="Z85" s="13" t="str">
        <f t="shared" si="4"/>
        <v/>
      </c>
      <c r="AA85" s="13" t="str">
        <f t="shared" si="4"/>
        <v/>
      </c>
      <c r="AB85" s="13" t="str">
        <f t="shared" si="4"/>
        <v/>
      </c>
      <c r="AC85" s="13" t="str">
        <f t="shared" si="4"/>
        <v/>
      </c>
      <c r="AD85" s="13" t="str">
        <f t="shared" si="4"/>
        <v/>
      </c>
      <c r="AE85" s="13" t="str">
        <f t="shared" si="4"/>
        <v/>
      </c>
      <c r="AF85" s="13" t="str">
        <f t="shared" si="4"/>
        <v/>
      </c>
      <c r="AG85" s="13" t="str">
        <f t="shared" si="4"/>
        <v/>
      </c>
      <c r="AH85" s="13" t="str">
        <f t="shared" si="4"/>
        <v/>
      </c>
      <c r="AI85" s="13" t="str">
        <f t="shared" si="4"/>
        <v/>
      </c>
      <c r="AJ85" s="13" t="str">
        <f t="shared" si="4"/>
        <v/>
      </c>
      <c r="AK85" s="13" t="str">
        <f t="shared" si="4"/>
        <v/>
      </c>
      <c r="AL85" s="13" t="str">
        <f t="shared" si="4"/>
        <v/>
      </c>
      <c r="AM85" s="13" t="str">
        <f t="shared" si="4"/>
        <v/>
      </c>
      <c r="AN85" s="13" t="str">
        <f t="shared" si="4"/>
        <v/>
      </c>
      <c r="AO85" s="13" t="str">
        <f t="shared" si="4"/>
        <v/>
      </c>
      <c r="AP85" s="13" t="str">
        <f t="shared" si="4"/>
        <v/>
      </c>
      <c r="AQ85" s="13" t="str">
        <f t="shared" si="4"/>
        <v/>
      </c>
      <c r="AR85" s="13" t="str">
        <f t="shared" si="4"/>
        <v/>
      </c>
      <c r="AS85" s="13" t="str">
        <f t="shared" si="4"/>
        <v/>
      </c>
      <c r="AT85" s="13" t="str">
        <f t="shared" si="4"/>
        <v/>
      </c>
      <c r="AU85" s="13" t="str">
        <f t="shared" si="4"/>
        <v/>
      </c>
      <c r="AV85" s="13" t="str">
        <f t="shared" si="4"/>
        <v/>
      </c>
      <c r="AW85" s="13" t="str">
        <f t="shared" si="4"/>
        <v/>
      </c>
      <c r="AX85" s="13" t="str">
        <f t="shared" si="4"/>
        <v/>
      </c>
      <c r="AY85" s="13" t="str">
        <f t="shared" si="4"/>
        <v/>
      </c>
      <c r="AZ85" s="13" t="str">
        <f t="shared" si="4"/>
        <v/>
      </c>
      <c r="BA85" s="13" t="str">
        <f t="shared" si="4"/>
        <v/>
      </c>
      <c r="BB85" s="13" t="str">
        <f t="shared" si="4"/>
        <v/>
      </c>
      <c r="BC85" s="13" t="str">
        <f t="shared" si="4"/>
        <v/>
      </c>
      <c r="BD85" s="13" t="str">
        <f t="shared" si="4"/>
        <v/>
      </c>
      <c r="BE85" s="13" t="str">
        <f t="shared" si="4"/>
        <v/>
      </c>
      <c r="BF85" s="13" t="str">
        <f t="shared" si="4"/>
        <v/>
      </c>
      <c r="BG85" s="13" t="str">
        <f t="shared" si="4"/>
        <v/>
      </c>
      <c r="BH85" s="13" t="str">
        <f t="shared" si="4"/>
        <v/>
      </c>
      <c r="BI85" s="13" t="str">
        <f t="shared" si="4"/>
        <v/>
      </c>
      <c r="BJ85" s="13" t="str">
        <f t="shared" si="4"/>
        <v/>
      </c>
      <c r="BK85" s="13" t="str">
        <f t="shared" si="4"/>
        <v/>
      </c>
      <c r="BL85" s="13" t="str">
        <f t="shared" si="4"/>
        <v/>
      </c>
      <c r="BM85" s="13" t="str">
        <f t="shared" si="4"/>
        <v/>
      </c>
      <c r="BN85" s="13" t="str">
        <f t="shared" si="4"/>
        <v/>
      </c>
      <c r="BO85" s="13" t="str">
        <f t="shared" si="4"/>
        <v/>
      </c>
      <c r="BP85" s="13" t="str">
        <f t="shared" si="4"/>
        <v/>
      </c>
      <c r="BQ85" s="13" t="str">
        <f t="shared" ref="BQ85" si="7">IF(BQ34&gt;0,IF(BQ34&lt;5,"secret",""),"")</f>
        <v/>
      </c>
      <c r="BR85" s="13" t="str">
        <f t="shared" si="5"/>
        <v/>
      </c>
      <c r="BS85" s="13" t="str">
        <f t="shared" si="5"/>
        <v/>
      </c>
      <c r="BT85" s="13" t="str">
        <f t="shared" si="5"/>
        <v/>
      </c>
      <c r="BU85" s="13" t="str">
        <f t="shared" si="5"/>
        <v/>
      </c>
      <c r="BV85" s="13" t="str">
        <f t="shared" si="5"/>
        <v/>
      </c>
      <c r="BW85" s="13" t="str">
        <f t="shared" si="5"/>
        <v/>
      </c>
      <c r="BX85" s="13" t="str">
        <f t="shared" si="5"/>
        <v/>
      </c>
      <c r="BY85" s="13" t="str">
        <f t="shared" si="5"/>
        <v/>
      </c>
      <c r="BZ85" s="13" t="str">
        <f t="shared" si="5"/>
        <v/>
      </c>
      <c r="CA85" s="13" t="str">
        <f t="shared" si="5"/>
        <v/>
      </c>
      <c r="CB85" s="13" t="str">
        <f t="shared" si="5"/>
        <v/>
      </c>
      <c r="CC85" s="13" t="str">
        <f t="shared" si="5"/>
        <v/>
      </c>
    </row>
    <row r="86" spans="1:81" hidden="1" x14ac:dyDescent="0.25">
      <c r="E86" s="13" t="str">
        <f t="shared" si="6"/>
        <v/>
      </c>
      <c r="F86" s="13" t="str">
        <f t="shared" si="6"/>
        <v/>
      </c>
      <c r="G86" s="13" t="str">
        <f t="shared" si="6"/>
        <v/>
      </c>
      <c r="H86" s="13" t="str">
        <f t="shared" si="6"/>
        <v/>
      </c>
      <c r="I86" s="13" t="str">
        <f t="shared" si="6"/>
        <v/>
      </c>
      <c r="J86" s="13" t="str">
        <f t="shared" si="6"/>
        <v/>
      </c>
      <c r="K86" s="13" t="str">
        <f t="shared" si="6"/>
        <v/>
      </c>
      <c r="L86" s="13" t="str">
        <f t="shared" si="6"/>
        <v/>
      </c>
      <c r="M86" s="13" t="str">
        <f t="shared" si="6"/>
        <v/>
      </c>
      <c r="N86" s="13" t="str">
        <f t="shared" si="6"/>
        <v/>
      </c>
      <c r="O86" s="13" t="str">
        <f t="shared" si="6"/>
        <v/>
      </c>
      <c r="P86" s="13" t="str">
        <f t="shared" si="6"/>
        <v/>
      </c>
      <c r="Q86" s="13" t="str">
        <f t="shared" si="6"/>
        <v/>
      </c>
      <c r="R86" s="13" t="str">
        <f t="shared" si="6"/>
        <v/>
      </c>
      <c r="S86" s="13" t="str">
        <f t="shared" si="6"/>
        <v/>
      </c>
      <c r="T86" s="13" t="str">
        <f t="shared" si="6"/>
        <v/>
      </c>
      <c r="U86" s="13" t="str">
        <f t="shared" ref="U86:BQ91" si="8">IF(U35&gt;0,IF(U35&lt;5,"secret",""),"")</f>
        <v/>
      </c>
      <c r="V86" s="13" t="str">
        <f t="shared" si="8"/>
        <v/>
      </c>
      <c r="W86" s="13" t="str">
        <f t="shared" si="8"/>
        <v/>
      </c>
      <c r="X86" s="13" t="str">
        <f t="shared" si="8"/>
        <v/>
      </c>
      <c r="Y86" s="13" t="str">
        <f t="shared" si="8"/>
        <v/>
      </c>
      <c r="Z86" s="13" t="str">
        <f t="shared" si="8"/>
        <v/>
      </c>
      <c r="AA86" s="13" t="str">
        <f t="shared" si="8"/>
        <v/>
      </c>
      <c r="AB86" s="13" t="str">
        <f t="shared" si="8"/>
        <v/>
      </c>
      <c r="AC86" s="13" t="str">
        <f t="shared" si="8"/>
        <v/>
      </c>
      <c r="AD86" s="13" t="str">
        <f t="shared" si="8"/>
        <v/>
      </c>
      <c r="AE86" s="13" t="str">
        <f t="shared" si="8"/>
        <v/>
      </c>
      <c r="AF86" s="13" t="str">
        <f t="shared" si="8"/>
        <v/>
      </c>
      <c r="AG86" s="13" t="str">
        <f t="shared" si="8"/>
        <v/>
      </c>
      <c r="AH86" s="13" t="str">
        <f t="shared" si="8"/>
        <v/>
      </c>
      <c r="AI86" s="13" t="str">
        <f t="shared" si="8"/>
        <v/>
      </c>
      <c r="AJ86" s="13" t="str">
        <f t="shared" si="8"/>
        <v/>
      </c>
      <c r="AK86" s="13" t="str">
        <f t="shared" si="8"/>
        <v/>
      </c>
      <c r="AL86" s="13" t="str">
        <f t="shared" si="8"/>
        <v/>
      </c>
      <c r="AM86" s="13" t="str">
        <f t="shared" si="8"/>
        <v/>
      </c>
      <c r="AN86" s="13" t="str">
        <f t="shared" si="8"/>
        <v/>
      </c>
      <c r="AO86" s="13" t="str">
        <f t="shared" si="8"/>
        <v/>
      </c>
      <c r="AP86" s="13" t="str">
        <f t="shared" si="8"/>
        <v/>
      </c>
      <c r="AQ86" s="13" t="str">
        <f t="shared" si="8"/>
        <v/>
      </c>
      <c r="AR86" s="13" t="str">
        <f t="shared" si="8"/>
        <v/>
      </c>
      <c r="AS86" s="13" t="str">
        <f t="shared" si="8"/>
        <v/>
      </c>
      <c r="AT86" s="13" t="str">
        <f t="shared" si="8"/>
        <v/>
      </c>
      <c r="AU86" s="13" t="str">
        <f t="shared" si="8"/>
        <v/>
      </c>
      <c r="AV86" s="13" t="str">
        <f t="shared" si="8"/>
        <v/>
      </c>
      <c r="AW86" s="13" t="str">
        <f t="shared" si="8"/>
        <v/>
      </c>
      <c r="AX86" s="13" t="str">
        <f t="shared" si="8"/>
        <v/>
      </c>
      <c r="AY86" s="13" t="str">
        <f t="shared" si="8"/>
        <v/>
      </c>
      <c r="AZ86" s="13" t="str">
        <f t="shared" si="8"/>
        <v/>
      </c>
      <c r="BA86" s="13" t="str">
        <f t="shared" si="8"/>
        <v/>
      </c>
      <c r="BB86" s="13" t="str">
        <f t="shared" si="8"/>
        <v/>
      </c>
      <c r="BC86" s="13" t="str">
        <f t="shared" si="8"/>
        <v/>
      </c>
      <c r="BD86" s="13" t="str">
        <f t="shared" si="8"/>
        <v/>
      </c>
      <c r="BE86" s="13" t="str">
        <f t="shared" si="8"/>
        <v/>
      </c>
      <c r="BF86" s="13" t="str">
        <f t="shared" si="8"/>
        <v/>
      </c>
      <c r="BG86" s="13" t="str">
        <f t="shared" si="8"/>
        <v/>
      </c>
      <c r="BH86" s="13" t="str">
        <f t="shared" si="8"/>
        <v/>
      </c>
      <c r="BI86" s="13" t="str">
        <f t="shared" si="8"/>
        <v/>
      </c>
      <c r="BJ86" s="13" t="str">
        <f t="shared" si="8"/>
        <v/>
      </c>
      <c r="BK86" s="13" t="str">
        <f t="shared" si="8"/>
        <v/>
      </c>
      <c r="BL86" s="13" t="str">
        <f t="shared" si="8"/>
        <v/>
      </c>
      <c r="BM86" s="13" t="str">
        <f t="shared" si="8"/>
        <v/>
      </c>
      <c r="BN86" s="13" t="str">
        <f t="shared" si="8"/>
        <v/>
      </c>
      <c r="BO86" s="13" t="str">
        <f t="shared" si="8"/>
        <v/>
      </c>
      <c r="BP86" s="13" t="str">
        <f t="shared" si="8"/>
        <v/>
      </c>
      <c r="BQ86" s="13" t="str">
        <f t="shared" si="8"/>
        <v/>
      </c>
      <c r="BR86" s="13" t="str">
        <f t="shared" si="5"/>
        <v/>
      </c>
      <c r="BS86" s="13" t="str">
        <f t="shared" si="5"/>
        <v/>
      </c>
      <c r="BT86" s="13" t="str">
        <f t="shared" si="5"/>
        <v/>
      </c>
      <c r="BU86" s="13" t="str">
        <f t="shared" si="5"/>
        <v/>
      </c>
      <c r="BV86" s="13" t="str">
        <f t="shared" si="5"/>
        <v/>
      </c>
      <c r="BW86" s="13" t="str">
        <f t="shared" si="5"/>
        <v/>
      </c>
      <c r="BX86" s="13" t="str">
        <f t="shared" si="5"/>
        <v/>
      </c>
      <c r="BY86" s="13" t="str">
        <f t="shared" si="5"/>
        <v/>
      </c>
      <c r="BZ86" s="13" t="str">
        <f t="shared" si="5"/>
        <v/>
      </c>
      <c r="CA86" s="13" t="str">
        <f t="shared" si="5"/>
        <v/>
      </c>
      <c r="CB86" s="13" t="str">
        <f t="shared" si="5"/>
        <v/>
      </c>
      <c r="CC86" s="13" t="str">
        <f t="shared" si="5"/>
        <v/>
      </c>
    </row>
    <row r="87" spans="1:81" hidden="1" x14ac:dyDescent="0.25">
      <c r="E87" s="13" t="str">
        <f t="shared" si="6"/>
        <v/>
      </c>
      <c r="F87" s="13" t="str">
        <f t="shared" si="6"/>
        <v/>
      </c>
      <c r="G87" s="13" t="str">
        <f t="shared" si="6"/>
        <v/>
      </c>
      <c r="H87" s="13" t="str">
        <f t="shared" si="6"/>
        <v/>
      </c>
      <c r="I87" s="13" t="str">
        <f t="shared" si="6"/>
        <v/>
      </c>
      <c r="J87" s="13" t="str">
        <f t="shared" si="6"/>
        <v/>
      </c>
      <c r="K87" s="13" t="str">
        <f t="shared" si="6"/>
        <v/>
      </c>
      <c r="L87" s="13" t="str">
        <f t="shared" si="6"/>
        <v/>
      </c>
      <c r="M87" s="13" t="str">
        <f t="shared" si="6"/>
        <v/>
      </c>
      <c r="N87" s="13" t="str">
        <f t="shared" si="6"/>
        <v/>
      </c>
      <c r="O87" s="13" t="str">
        <f t="shared" si="6"/>
        <v/>
      </c>
      <c r="P87" s="13" t="str">
        <f t="shared" si="6"/>
        <v/>
      </c>
      <c r="Q87" s="13" t="str">
        <f t="shared" si="6"/>
        <v/>
      </c>
      <c r="R87" s="13" t="str">
        <f t="shared" si="6"/>
        <v/>
      </c>
      <c r="S87" s="13" t="str">
        <f t="shared" si="6"/>
        <v/>
      </c>
      <c r="T87" s="13" t="str">
        <f t="shared" si="6"/>
        <v/>
      </c>
      <c r="U87" s="13" t="str">
        <f t="shared" si="8"/>
        <v/>
      </c>
      <c r="V87" s="13" t="str">
        <f t="shared" si="8"/>
        <v/>
      </c>
      <c r="W87" s="13" t="str">
        <f t="shared" si="8"/>
        <v/>
      </c>
      <c r="X87" s="13" t="str">
        <f t="shared" si="8"/>
        <v/>
      </c>
      <c r="Y87" s="13" t="str">
        <f t="shared" si="8"/>
        <v/>
      </c>
      <c r="Z87" s="13" t="str">
        <f t="shared" si="8"/>
        <v/>
      </c>
      <c r="AA87" s="13" t="str">
        <f t="shared" si="8"/>
        <v/>
      </c>
      <c r="AB87" s="13" t="str">
        <f t="shared" si="8"/>
        <v/>
      </c>
      <c r="AC87" s="13" t="str">
        <f t="shared" si="8"/>
        <v/>
      </c>
      <c r="AD87" s="13" t="str">
        <f t="shared" si="8"/>
        <v/>
      </c>
      <c r="AE87" s="13" t="str">
        <f t="shared" si="8"/>
        <v/>
      </c>
      <c r="AF87" s="13" t="str">
        <f t="shared" si="8"/>
        <v/>
      </c>
      <c r="AG87" s="13" t="str">
        <f t="shared" si="8"/>
        <v/>
      </c>
      <c r="AH87" s="13" t="str">
        <f t="shared" si="8"/>
        <v/>
      </c>
      <c r="AI87" s="13" t="str">
        <f t="shared" si="8"/>
        <v/>
      </c>
      <c r="AJ87" s="13" t="str">
        <f t="shared" si="8"/>
        <v/>
      </c>
      <c r="AK87" s="13" t="str">
        <f t="shared" si="8"/>
        <v/>
      </c>
      <c r="AL87" s="13" t="str">
        <f t="shared" si="8"/>
        <v/>
      </c>
      <c r="AM87" s="13" t="str">
        <f t="shared" si="8"/>
        <v/>
      </c>
      <c r="AN87" s="13" t="str">
        <f t="shared" si="8"/>
        <v/>
      </c>
      <c r="AO87" s="13" t="str">
        <f t="shared" si="8"/>
        <v/>
      </c>
      <c r="AP87" s="13" t="str">
        <f t="shared" si="8"/>
        <v/>
      </c>
      <c r="AQ87" s="13" t="str">
        <f t="shared" si="8"/>
        <v/>
      </c>
      <c r="AR87" s="13" t="str">
        <f t="shared" si="8"/>
        <v/>
      </c>
      <c r="AS87" s="13" t="str">
        <f t="shared" si="8"/>
        <v/>
      </c>
      <c r="AT87" s="13" t="str">
        <f t="shared" si="8"/>
        <v/>
      </c>
      <c r="AU87" s="13" t="str">
        <f t="shared" si="8"/>
        <v/>
      </c>
      <c r="AV87" s="13" t="str">
        <f t="shared" si="8"/>
        <v/>
      </c>
      <c r="AW87" s="13" t="str">
        <f t="shared" si="8"/>
        <v/>
      </c>
      <c r="AX87" s="13" t="str">
        <f t="shared" si="8"/>
        <v/>
      </c>
      <c r="AY87" s="13" t="str">
        <f t="shared" si="8"/>
        <v/>
      </c>
      <c r="AZ87" s="13" t="str">
        <f t="shared" si="8"/>
        <v/>
      </c>
      <c r="BA87" s="13" t="str">
        <f t="shared" si="8"/>
        <v/>
      </c>
      <c r="BB87" s="13" t="str">
        <f t="shared" si="8"/>
        <v/>
      </c>
      <c r="BC87" s="13" t="str">
        <f t="shared" si="8"/>
        <v/>
      </c>
      <c r="BD87" s="13" t="str">
        <f t="shared" si="8"/>
        <v/>
      </c>
      <c r="BE87" s="13" t="str">
        <f t="shared" si="8"/>
        <v/>
      </c>
      <c r="BF87" s="13" t="str">
        <f t="shared" si="8"/>
        <v/>
      </c>
      <c r="BG87" s="13" t="str">
        <f t="shared" si="8"/>
        <v/>
      </c>
      <c r="BH87" s="13" t="str">
        <f t="shared" si="8"/>
        <v/>
      </c>
      <c r="BI87" s="13" t="str">
        <f t="shared" si="8"/>
        <v/>
      </c>
      <c r="BJ87" s="13" t="str">
        <f t="shared" si="8"/>
        <v/>
      </c>
      <c r="BK87" s="13" t="str">
        <f t="shared" si="8"/>
        <v/>
      </c>
      <c r="BL87" s="13" t="str">
        <f t="shared" si="8"/>
        <v/>
      </c>
      <c r="BM87" s="13" t="str">
        <f t="shared" si="8"/>
        <v/>
      </c>
      <c r="BN87" s="13" t="str">
        <f t="shared" si="8"/>
        <v/>
      </c>
      <c r="BO87" s="13" t="str">
        <f t="shared" si="8"/>
        <v/>
      </c>
      <c r="BP87" s="13" t="str">
        <f t="shared" si="8"/>
        <v/>
      </c>
      <c r="BQ87" s="13" t="str">
        <f t="shared" si="8"/>
        <v/>
      </c>
      <c r="BR87" s="13" t="str">
        <f t="shared" si="5"/>
        <v/>
      </c>
      <c r="BS87" s="13" t="str">
        <f t="shared" si="5"/>
        <v/>
      </c>
      <c r="BT87" s="13" t="str">
        <f t="shared" si="5"/>
        <v/>
      </c>
      <c r="BU87" s="13" t="str">
        <f t="shared" si="5"/>
        <v/>
      </c>
      <c r="BV87" s="13" t="str">
        <f t="shared" si="5"/>
        <v/>
      </c>
      <c r="BW87" s="13" t="str">
        <f t="shared" si="5"/>
        <v/>
      </c>
      <c r="BX87" s="13" t="str">
        <f t="shared" si="5"/>
        <v/>
      </c>
      <c r="BY87" s="13" t="str">
        <f t="shared" si="5"/>
        <v/>
      </c>
      <c r="BZ87" s="13" t="str">
        <f t="shared" si="5"/>
        <v/>
      </c>
      <c r="CA87" s="13" t="str">
        <f t="shared" si="5"/>
        <v/>
      </c>
      <c r="CB87" s="13" t="str">
        <f t="shared" si="5"/>
        <v/>
      </c>
      <c r="CC87" s="13" t="str">
        <f t="shared" si="5"/>
        <v/>
      </c>
    </row>
    <row r="88" spans="1:81" hidden="1" x14ac:dyDescent="0.25">
      <c r="E88" s="13" t="str">
        <f t="shared" si="6"/>
        <v/>
      </c>
      <c r="F88" s="13" t="str">
        <f t="shared" si="6"/>
        <v/>
      </c>
      <c r="G88" s="13" t="str">
        <f t="shared" si="6"/>
        <v/>
      </c>
      <c r="H88" s="13" t="str">
        <f t="shared" si="6"/>
        <v/>
      </c>
      <c r="I88" s="13" t="str">
        <f t="shared" si="6"/>
        <v/>
      </c>
      <c r="J88" s="13" t="str">
        <f t="shared" si="6"/>
        <v/>
      </c>
      <c r="K88" s="13" t="str">
        <f t="shared" si="6"/>
        <v/>
      </c>
      <c r="L88" s="13" t="str">
        <f t="shared" si="6"/>
        <v/>
      </c>
      <c r="M88" s="13" t="str">
        <f t="shared" si="6"/>
        <v/>
      </c>
      <c r="N88" s="13" t="str">
        <f t="shared" si="6"/>
        <v/>
      </c>
      <c r="O88" s="13" t="str">
        <f t="shared" si="6"/>
        <v/>
      </c>
      <c r="P88" s="13" t="str">
        <f t="shared" si="6"/>
        <v/>
      </c>
      <c r="Q88" s="13" t="str">
        <f t="shared" si="6"/>
        <v/>
      </c>
      <c r="R88" s="13" t="str">
        <f t="shared" si="6"/>
        <v/>
      </c>
      <c r="S88" s="13" t="str">
        <f t="shared" si="6"/>
        <v/>
      </c>
      <c r="T88" s="13" t="str">
        <f t="shared" si="6"/>
        <v/>
      </c>
      <c r="U88" s="13" t="str">
        <f t="shared" si="8"/>
        <v/>
      </c>
      <c r="V88" s="13" t="str">
        <f t="shared" si="8"/>
        <v/>
      </c>
      <c r="W88" s="13" t="str">
        <f t="shared" si="8"/>
        <v/>
      </c>
      <c r="X88" s="13" t="str">
        <f t="shared" si="8"/>
        <v/>
      </c>
      <c r="Y88" s="13" t="str">
        <f t="shared" si="8"/>
        <v/>
      </c>
      <c r="Z88" s="13" t="str">
        <f t="shared" si="8"/>
        <v/>
      </c>
      <c r="AA88" s="13" t="str">
        <f t="shared" si="8"/>
        <v/>
      </c>
      <c r="AB88" s="13" t="str">
        <f t="shared" si="8"/>
        <v/>
      </c>
      <c r="AC88" s="13" t="str">
        <f t="shared" si="8"/>
        <v/>
      </c>
      <c r="AD88" s="13" t="str">
        <f t="shared" si="8"/>
        <v/>
      </c>
      <c r="AE88" s="13" t="str">
        <f t="shared" si="8"/>
        <v/>
      </c>
      <c r="AF88" s="13" t="str">
        <f t="shared" si="8"/>
        <v/>
      </c>
      <c r="AG88" s="13" t="str">
        <f t="shared" si="8"/>
        <v/>
      </c>
      <c r="AH88" s="13" t="str">
        <f t="shared" si="8"/>
        <v/>
      </c>
      <c r="AI88" s="13" t="str">
        <f t="shared" si="8"/>
        <v/>
      </c>
      <c r="AJ88" s="13" t="str">
        <f t="shared" si="8"/>
        <v/>
      </c>
      <c r="AK88" s="13" t="str">
        <f t="shared" si="8"/>
        <v/>
      </c>
      <c r="AL88" s="13" t="str">
        <f t="shared" si="8"/>
        <v/>
      </c>
      <c r="AM88" s="13" t="str">
        <f t="shared" si="8"/>
        <v/>
      </c>
      <c r="AN88" s="13" t="str">
        <f t="shared" si="8"/>
        <v/>
      </c>
      <c r="AO88" s="13" t="str">
        <f t="shared" si="8"/>
        <v/>
      </c>
      <c r="AP88" s="13" t="str">
        <f t="shared" si="8"/>
        <v/>
      </c>
      <c r="AQ88" s="13" t="str">
        <f t="shared" si="8"/>
        <v/>
      </c>
      <c r="AR88" s="13" t="str">
        <f t="shared" si="8"/>
        <v/>
      </c>
      <c r="AS88" s="13" t="str">
        <f t="shared" si="8"/>
        <v/>
      </c>
      <c r="AT88" s="13" t="str">
        <f t="shared" si="8"/>
        <v/>
      </c>
      <c r="AU88" s="13" t="str">
        <f t="shared" si="8"/>
        <v/>
      </c>
      <c r="AV88" s="13" t="str">
        <f t="shared" si="8"/>
        <v/>
      </c>
      <c r="AW88" s="13" t="str">
        <f t="shared" si="8"/>
        <v/>
      </c>
      <c r="AX88" s="13" t="str">
        <f t="shared" si="8"/>
        <v/>
      </c>
      <c r="AY88" s="13" t="str">
        <f t="shared" si="8"/>
        <v/>
      </c>
      <c r="AZ88" s="13" t="str">
        <f t="shared" si="8"/>
        <v/>
      </c>
      <c r="BA88" s="13" t="str">
        <f t="shared" si="8"/>
        <v/>
      </c>
      <c r="BB88" s="13" t="str">
        <f t="shared" si="8"/>
        <v/>
      </c>
      <c r="BC88" s="13" t="str">
        <f t="shared" si="8"/>
        <v/>
      </c>
      <c r="BD88" s="13" t="str">
        <f t="shared" si="8"/>
        <v/>
      </c>
      <c r="BE88" s="13" t="str">
        <f t="shared" si="8"/>
        <v/>
      </c>
      <c r="BF88" s="13" t="str">
        <f t="shared" si="8"/>
        <v/>
      </c>
      <c r="BG88" s="13" t="str">
        <f t="shared" si="8"/>
        <v/>
      </c>
      <c r="BH88" s="13" t="str">
        <f t="shared" si="8"/>
        <v/>
      </c>
      <c r="BI88" s="13" t="str">
        <f t="shared" si="8"/>
        <v/>
      </c>
      <c r="BJ88" s="13" t="str">
        <f t="shared" si="8"/>
        <v/>
      </c>
      <c r="BK88" s="13" t="str">
        <f t="shared" si="8"/>
        <v/>
      </c>
      <c r="BL88" s="13" t="str">
        <f t="shared" si="8"/>
        <v/>
      </c>
      <c r="BM88" s="13" t="str">
        <f t="shared" si="8"/>
        <v/>
      </c>
      <c r="BN88" s="13" t="str">
        <f t="shared" si="8"/>
        <v/>
      </c>
      <c r="BO88" s="13" t="str">
        <f t="shared" si="8"/>
        <v/>
      </c>
      <c r="BP88" s="13" t="str">
        <f t="shared" si="8"/>
        <v/>
      </c>
      <c r="BQ88" s="13" t="str">
        <f t="shared" si="8"/>
        <v/>
      </c>
      <c r="BR88" s="13" t="str">
        <f t="shared" si="5"/>
        <v/>
      </c>
      <c r="BS88" s="13" t="str">
        <f t="shared" si="5"/>
        <v/>
      </c>
      <c r="BT88" s="13" t="str">
        <f t="shared" si="5"/>
        <v/>
      </c>
      <c r="BU88" s="13" t="str">
        <f t="shared" si="5"/>
        <v/>
      </c>
      <c r="BV88" s="13" t="str">
        <f t="shared" si="5"/>
        <v/>
      </c>
      <c r="BW88" s="13" t="str">
        <f t="shared" si="5"/>
        <v/>
      </c>
      <c r="BX88" s="13" t="str">
        <f t="shared" si="5"/>
        <v/>
      </c>
      <c r="BY88" s="13" t="str">
        <f t="shared" si="5"/>
        <v/>
      </c>
      <c r="BZ88" s="13" t="str">
        <f t="shared" si="5"/>
        <v/>
      </c>
      <c r="CA88" s="13" t="str">
        <f t="shared" si="5"/>
        <v/>
      </c>
      <c r="CB88" s="13" t="str">
        <f t="shared" si="5"/>
        <v/>
      </c>
      <c r="CC88" s="13" t="str">
        <f t="shared" si="5"/>
        <v/>
      </c>
    </row>
    <row r="89" spans="1:81" hidden="1" x14ac:dyDescent="0.25">
      <c r="E89" s="13" t="str">
        <f t="shared" si="6"/>
        <v/>
      </c>
      <c r="F89" s="13" t="str">
        <f t="shared" si="6"/>
        <v/>
      </c>
      <c r="G89" s="13" t="str">
        <f t="shared" si="6"/>
        <v/>
      </c>
      <c r="H89" s="13" t="str">
        <f t="shared" si="6"/>
        <v/>
      </c>
      <c r="I89" s="13" t="str">
        <f t="shared" si="6"/>
        <v/>
      </c>
      <c r="J89" s="13" t="str">
        <f t="shared" si="6"/>
        <v/>
      </c>
      <c r="K89" s="13" t="str">
        <f t="shared" si="6"/>
        <v/>
      </c>
      <c r="L89" s="13" t="str">
        <f t="shared" si="6"/>
        <v/>
      </c>
      <c r="M89" s="13" t="str">
        <f t="shared" si="6"/>
        <v/>
      </c>
      <c r="N89" s="13" t="str">
        <f t="shared" si="6"/>
        <v/>
      </c>
      <c r="O89" s="13" t="str">
        <f t="shared" si="6"/>
        <v/>
      </c>
      <c r="P89" s="13" t="str">
        <f t="shared" si="6"/>
        <v/>
      </c>
      <c r="Q89" s="13" t="str">
        <f t="shared" si="6"/>
        <v/>
      </c>
      <c r="R89" s="13" t="str">
        <f t="shared" si="6"/>
        <v/>
      </c>
      <c r="S89" s="13" t="str">
        <f t="shared" si="6"/>
        <v/>
      </c>
      <c r="T89" s="13" t="str">
        <f t="shared" si="6"/>
        <v/>
      </c>
      <c r="U89" s="13" t="str">
        <f t="shared" si="8"/>
        <v/>
      </c>
      <c r="V89" s="13" t="str">
        <f t="shared" si="8"/>
        <v/>
      </c>
      <c r="W89" s="13" t="str">
        <f t="shared" si="8"/>
        <v/>
      </c>
      <c r="X89" s="13" t="str">
        <f t="shared" si="8"/>
        <v/>
      </c>
      <c r="Y89" s="13" t="str">
        <f t="shared" si="8"/>
        <v/>
      </c>
      <c r="Z89" s="13" t="str">
        <f t="shared" si="8"/>
        <v/>
      </c>
      <c r="AA89" s="13" t="str">
        <f t="shared" si="8"/>
        <v/>
      </c>
      <c r="AB89" s="13" t="str">
        <f t="shared" si="8"/>
        <v/>
      </c>
      <c r="AC89" s="13" t="str">
        <f t="shared" si="8"/>
        <v/>
      </c>
      <c r="AD89" s="13" t="str">
        <f t="shared" si="8"/>
        <v/>
      </c>
      <c r="AE89" s="13" t="str">
        <f t="shared" si="8"/>
        <v/>
      </c>
      <c r="AF89" s="13" t="str">
        <f t="shared" si="8"/>
        <v/>
      </c>
      <c r="AG89" s="13" t="str">
        <f t="shared" si="8"/>
        <v/>
      </c>
      <c r="AH89" s="13" t="str">
        <f t="shared" si="8"/>
        <v/>
      </c>
      <c r="AI89" s="13" t="str">
        <f t="shared" si="8"/>
        <v/>
      </c>
      <c r="AJ89" s="13" t="str">
        <f t="shared" si="8"/>
        <v/>
      </c>
      <c r="AK89" s="13" t="str">
        <f t="shared" si="8"/>
        <v/>
      </c>
      <c r="AL89" s="13" t="str">
        <f t="shared" si="8"/>
        <v/>
      </c>
      <c r="AM89" s="13" t="str">
        <f t="shared" si="8"/>
        <v/>
      </c>
      <c r="AN89" s="13" t="str">
        <f t="shared" si="8"/>
        <v/>
      </c>
      <c r="AO89" s="13" t="str">
        <f t="shared" si="8"/>
        <v/>
      </c>
      <c r="AP89" s="13" t="str">
        <f t="shared" si="8"/>
        <v/>
      </c>
      <c r="AQ89" s="13" t="str">
        <f t="shared" si="8"/>
        <v/>
      </c>
      <c r="AR89" s="13" t="str">
        <f t="shared" si="8"/>
        <v/>
      </c>
      <c r="AS89" s="13" t="str">
        <f t="shared" si="8"/>
        <v/>
      </c>
      <c r="AT89" s="13" t="str">
        <f t="shared" si="8"/>
        <v/>
      </c>
      <c r="AU89" s="13" t="str">
        <f t="shared" si="8"/>
        <v/>
      </c>
      <c r="AV89" s="13" t="str">
        <f t="shared" si="8"/>
        <v/>
      </c>
      <c r="AW89" s="13" t="str">
        <f t="shared" si="8"/>
        <v/>
      </c>
      <c r="AX89" s="13" t="str">
        <f t="shared" si="8"/>
        <v/>
      </c>
      <c r="AY89" s="13" t="str">
        <f t="shared" si="8"/>
        <v/>
      </c>
      <c r="AZ89" s="13" t="str">
        <f t="shared" si="8"/>
        <v/>
      </c>
      <c r="BA89" s="13" t="str">
        <f t="shared" si="8"/>
        <v/>
      </c>
      <c r="BB89" s="13" t="str">
        <f t="shared" si="8"/>
        <v/>
      </c>
      <c r="BC89" s="13" t="str">
        <f t="shared" si="8"/>
        <v/>
      </c>
      <c r="BD89" s="13" t="str">
        <f t="shared" si="8"/>
        <v/>
      </c>
      <c r="BE89" s="13" t="str">
        <f t="shared" si="8"/>
        <v/>
      </c>
      <c r="BF89" s="13" t="str">
        <f t="shared" si="8"/>
        <v/>
      </c>
      <c r="BG89" s="13" t="str">
        <f t="shared" si="8"/>
        <v/>
      </c>
      <c r="BH89" s="13" t="str">
        <f t="shared" si="8"/>
        <v/>
      </c>
      <c r="BI89" s="13" t="str">
        <f t="shared" si="8"/>
        <v/>
      </c>
      <c r="BJ89" s="13" t="str">
        <f t="shared" si="8"/>
        <v/>
      </c>
      <c r="BK89" s="13" t="str">
        <f t="shared" si="8"/>
        <v/>
      </c>
      <c r="BL89" s="13" t="str">
        <f t="shared" si="8"/>
        <v/>
      </c>
      <c r="BM89" s="13" t="str">
        <f t="shared" si="8"/>
        <v/>
      </c>
      <c r="BN89" s="13" t="str">
        <f t="shared" si="8"/>
        <v/>
      </c>
      <c r="BO89" s="13" t="str">
        <f t="shared" si="8"/>
        <v/>
      </c>
      <c r="BP89" s="13" t="str">
        <f t="shared" si="8"/>
        <v/>
      </c>
      <c r="BQ89" s="13" t="str">
        <f t="shared" si="8"/>
        <v/>
      </c>
      <c r="BR89" s="13" t="str">
        <f t="shared" si="5"/>
        <v/>
      </c>
      <c r="BS89" s="13" t="str">
        <f t="shared" si="5"/>
        <v/>
      </c>
      <c r="BT89" s="13" t="str">
        <f t="shared" si="5"/>
        <v/>
      </c>
      <c r="BU89" s="13" t="str">
        <f t="shared" si="5"/>
        <v/>
      </c>
      <c r="BV89" s="13" t="str">
        <f t="shared" si="5"/>
        <v/>
      </c>
      <c r="BW89" s="13" t="str">
        <f t="shared" si="5"/>
        <v/>
      </c>
      <c r="BX89" s="13" t="str">
        <f t="shared" si="5"/>
        <v/>
      </c>
      <c r="BY89" s="13" t="str">
        <f t="shared" si="5"/>
        <v/>
      </c>
      <c r="BZ89" s="13" t="str">
        <f t="shared" si="5"/>
        <v/>
      </c>
      <c r="CA89" s="13" t="str">
        <f t="shared" si="5"/>
        <v/>
      </c>
      <c r="CB89" s="13" t="str">
        <f t="shared" si="5"/>
        <v/>
      </c>
      <c r="CC89" s="13" t="str">
        <f t="shared" si="5"/>
        <v/>
      </c>
    </row>
    <row r="90" spans="1:81" hidden="1" x14ac:dyDescent="0.25">
      <c r="E90" s="13" t="str">
        <f t="shared" si="6"/>
        <v/>
      </c>
      <c r="F90" s="13" t="str">
        <f t="shared" si="6"/>
        <v/>
      </c>
      <c r="G90" s="13" t="str">
        <f t="shared" si="6"/>
        <v/>
      </c>
      <c r="H90" s="13" t="str">
        <f t="shared" si="6"/>
        <v/>
      </c>
      <c r="I90" s="13" t="str">
        <f t="shared" si="6"/>
        <v/>
      </c>
      <c r="J90" s="13" t="str">
        <f t="shared" si="6"/>
        <v/>
      </c>
      <c r="K90" s="13" t="str">
        <f t="shared" si="6"/>
        <v/>
      </c>
      <c r="L90" s="13" t="str">
        <f t="shared" si="6"/>
        <v/>
      </c>
      <c r="M90" s="13" t="str">
        <f t="shared" si="6"/>
        <v/>
      </c>
      <c r="N90" s="13" t="str">
        <f t="shared" si="6"/>
        <v/>
      </c>
      <c r="O90" s="13" t="str">
        <f t="shared" si="6"/>
        <v/>
      </c>
      <c r="P90" s="13" t="str">
        <f t="shared" si="6"/>
        <v/>
      </c>
      <c r="Q90" s="13" t="str">
        <f t="shared" si="6"/>
        <v/>
      </c>
      <c r="R90" s="13" t="str">
        <f t="shared" si="6"/>
        <v/>
      </c>
      <c r="S90" s="13" t="str">
        <f t="shared" si="6"/>
        <v/>
      </c>
      <c r="T90" s="13" t="str">
        <f t="shared" si="6"/>
        <v/>
      </c>
      <c r="U90" s="13" t="str">
        <f t="shared" si="8"/>
        <v/>
      </c>
      <c r="V90" s="13" t="str">
        <f t="shared" si="8"/>
        <v/>
      </c>
      <c r="W90" s="13" t="str">
        <f t="shared" si="8"/>
        <v/>
      </c>
      <c r="X90" s="13" t="str">
        <f t="shared" si="8"/>
        <v/>
      </c>
      <c r="Y90" s="13" t="str">
        <f t="shared" si="8"/>
        <v/>
      </c>
      <c r="Z90" s="13" t="str">
        <f t="shared" si="8"/>
        <v/>
      </c>
      <c r="AA90" s="13" t="str">
        <f t="shared" si="8"/>
        <v/>
      </c>
      <c r="AB90" s="13" t="str">
        <f t="shared" si="8"/>
        <v/>
      </c>
      <c r="AC90" s="13" t="str">
        <f t="shared" si="8"/>
        <v/>
      </c>
      <c r="AD90" s="13" t="str">
        <f t="shared" si="8"/>
        <v/>
      </c>
      <c r="AE90" s="13" t="str">
        <f t="shared" si="8"/>
        <v/>
      </c>
      <c r="AF90" s="13" t="str">
        <f t="shared" si="8"/>
        <v/>
      </c>
      <c r="AG90" s="13" t="str">
        <f t="shared" si="8"/>
        <v/>
      </c>
      <c r="AH90" s="13" t="str">
        <f t="shared" si="8"/>
        <v/>
      </c>
      <c r="AI90" s="13" t="str">
        <f t="shared" si="8"/>
        <v/>
      </c>
      <c r="AJ90" s="13" t="str">
        <f t="shared" si="8"/>
        <v/>
      </c>
      <c r="AK90" s="13" t="str">
        <f t="shared" si="8"/>
        <v/>
      </c>
      <c r="AL90" s="13" t="str">
        <f t="shared" si="8"/>
        <v/>
      </c>
      <c r="AM90" s="13" t="str">
        <f t="shared" si="8"/>
        <v/>
      </c>
      <c r="AN90" s="13" t="str">
        <f t="shared" si="8"/>
        <v/>
      </c>
      <c r="AO90" s="13" t="str">
        <f t="shared" si="8"/>
        <v/>
      </c>
      <c r="AP90" s="13" t="str">
        <f t="shared" si="8"/>
        <v/>
      </c>
      <c r="AQ90" s="13" t="str">
        <f t="shared" si="8"/>
        <v/>
      </c>
      <c r="AR90" s="13" t="str">
        <f t="shared" si="8"/>
        <v/>
      </c>
      <c r="AS90" s="13" t="str">
        <f t="shared" si="8"/>
        <v/>
      </c>
      <c r="AT90" s="13" t="str">
        <f t="shared" si="8"/>
        <v/>
      </c>
      <c r="AU90" s="13" t="str">
        <f t="shared" si="8"/>
        <v/>
      </c>
      <c r="AV90" s="13" t="str">
        <f t="shared" si="8"/>
        <v/>
      </c>
      <c r="AW90" s="13" t="str">
        <f t="shared" si="8"/>
        <v/>
      </c>
      <c r="AX90" s="13" t="str">
        <f t="shared" si="8"/>
        <v/>
      </c>
      <c r="AY90" s="13" t="str">
        <f t="shared" si="8"/>
        <v/>
      </c>
      <c r="AZ90" s="13" t="str">
        <f t="shared" si="8"/>
        <v/>
      </c>
      <c r="BA90" s="13" t="str">
        <f t="shared" si="8"/>
        <v/>
      </c>
      <c r="BB90" s="13" t="str">
        <f t="shared" si="8"/>
        <v/>
      </c>
      <c r="BC90" s="13" t="str">
        <f t="shared" si="8"/>
        <v/>
      </c>
      <c r="BD90" s="13" t="str">
        <f t="shared" si="8"/>
        <v/>
      </c>
      <c r="BE90" s="13" t="str">
        <f t="shared" si="8"/>
        <v/>
      </c>
      <c r="BF90" s="13" t="str">
        <f t="shared" si="8"/>
        <v/>
      </c>
      <c r="BG90" s="13" t="str">
        <f t="shared" si="8"/>
        <v/>
      </c>
      <c r="BH90" s="13" t="str">
        <f t="shared" si="8"/>
        <v/>
      </c>
      <c r="BI90" s="13" t="str">
        <f t="shared" si="8"/>
        <v/>
      </c>
      <c r="BJ90" s="13" t="str">
        <f t="shared" si="8"/>
        <v/>
      </c>
      <c r="BK90" s="13" t="str">
        <f t="shared" si="8"/>
        <v/>
      </c>
      <c r="BL90" s="13" t="str">
        <f t="shared" si="8"/>
        <v/>
      </c>
      <c r="BM90" s="13" t="str">
        <f t="shared" si="8"/>
        <v/>
      </c>
      <c r="BN90" s="13" t="str">
        <f t="shared" si="8"/>
        <v/>
      </c>
      <c r="BO90" s="13" t="str">
        <f t="shared" si="8"/>
        <v/>
      </c>
      <c r="BP90" s="13" t="str">
        <f t="shared" si="8"/>
        <v/>
      </c>
      <c r="BQ90" s="13" t="str">
        <f t="shared" si="8"/>
        <v/>
      </c>
      <c r="BR90" s="13" t="str">
        <f t="shared" si="5"/>
        <v/>
      </c>
      <c r="BS90" s="13" t="str">
        <f t="shared" si="5"/>
        <v/>
      </c>
      <c r="BT90" s="13" t="str">
        <f t="shared" si="5"/>
        <v/>
      </c>
      <c r="BU90" s="13" t="str">
        <f t="shared" si="5"/>
        <v/>
      </c>
      <c r="BV90" s="13" t="str">
        <f t="shared" si="5"/>
        <v/>
      </c>
      <c r="BW90" s="13" t="str">
        <f t="shared" si="5"/>
        <v/>
      </c>
      <c r="BX90" s="13" t="str">
        <f t="shared" si="5"/>
        <v/>
      </c>
      <c r="BY90" s="13" t="str">
        <f t="shared" si="5"/>
        <v/>
      </c>
      <c r="BZ90" s="13" t="str">
        <f t="shared" si="5"/>
        <v/>
      </c>
      <c r="CA90" s="13" t="str">
        <f t="shared" si="5"/>
        <v/>
      </c>
      <c r="CB90" s="13" t="str">
        <f t="shared" si="5"/>
        <v/>
      </c>
      <c r="CC90" s="13" t="str">
        <f t="shared" si="5"/>
        <v/>
      </c>
    </row>
    <row r="91" spans="1:81" hidden="1" x14ac:dyDescent="0.25">
      <c r="E91" s="13" t="str">
        <f t="shared" si="6"/>
        <v/>
      </c>
      <c r="F91" s="13" t="str">
        <f t="shared" si="6"/>
        <v/>
      </c>
      <c r="G91" s="13" t="str">
        <f t="shared" si="6"/>
        <v/>
      </c>
      <c r="H91" s="13" t="str">
        <f t="shared" si="6"/>
        <v/>
      </c>
      <c r="I91" s="13" t="str">
        <f t="shared" si="6"/>
        <v/>
      </c>
      <c r="J91" s="13" t="str">
        <f t="shared" si="6"/>
        <v/>
      </c>
      <c r="K91" s="13" t="str">
        <f t="shared" si="6"/>
        <v/>
      </c>
      <c r="L91" s="13" t="str">
        <f t="shared" si="6"/>
        <v/>
      </c>
      <c r="M91" s="13" t="str">
        <f t="shared" si="6"/>
        <v/>
      </c>
      <c r="N91" s="13" t="str">
        <f t="shared" si="6"/>
        <v/>
      </c>
      <c r="O91" s="13" t="str">
        <f t="shared" si="6"/>
        <v/>
      </c>
      <c r="P91" s="13" t="str">
        <f t="shared" si="6"/>
        <v/>
      </c>
      <c r="Q91" s="13" t="str">
        <f t="shared" si="6"/>
        <v/>
      </c>
      <c r="R91" s="13" t="str">
        <f t="shared" si="6"/>
        <v/>
      </c>
      <c r="S91" s="13" t="str">
        <f t="shared" si="6"/>
        <v/>
      </c>
      <c r="T91" s="13" t="str">
        <f t="shared" si="6"/>
        <v/>
      </c>
      <c r="U91" s="13" t="str">
        <f t="shared" si="8"/>
        <v/>
      </c>
      <c r="V91" s="13" t="str">
        <f t="shared" si="8"/>
        <v/>
      </c>
      <c r="W91" s="13" t="str">
        <f t="shared" si="8"/>
        <v/>
      </c>
      <c r="X91" s="13" t="str">
        <f t="shared" si="8"/>
        <v/>
      </c>
      <c r="Y91" s="13" t="str">
        <f t="shared" si="8"/>
        <v/>
      </c>
      <c r="Z91" s="13" t="str">
        <f t="shared" si="8"/>
        <v/>
      </c>
      <c r="AA91" s="13" t="str">
        <f t="shared" si="8"/>
        <v/>
      </c>
      <c r="AB91" s="13" t="str">
        <f t="shared" si="8"/>
        <v/>
      </c>
      <c r="AC91" s="13" t="str">
        <f t="shared" si="8"/>
        <v/>
      </c>
      <c r="AD91" s="13" t="str">
        <f t="shared" si="8"/>
        <v/>
      </c>
      <c r="AE91" s="13" t="str">
        <f t="shared" ref="AE91:BQ91" si="9">IF(AE40&gt;0,IF(AE40&lt;5,"secret",""),"")</f>
        <v/>
      </c>
      <c r="AF91" s="13" t="str">
        <f t="shared" si="9"/>
        <v/>
      </c>
      <c r="AG91" s="13" t="str">
        <f t="shared" si="9"/>
        <v/>
      </c>
      <c r="AH91" s="13" t="str">
        <f t="shared" si="9"/>
        <v/>
      </c>
      <c r="AI91" s="13" t="str">
        <f t="shared" si="9"/>
        <v/>
      </c>
      <c r="AJ91" s="13" t="str">
        <f t="shared" si="9"/>
        <v/>
      </c>
      <c r="AK91" s="13" t="str">
        <f t="shared" si="9"/>
        <v/>
      </c>
      <c r="AL91" s="13" t="str">
        <f t="shared" si="9"/>
        <v/>
      </c>
      <c r="AM91" s="13" t="str">
        <f t="shared" si="9"/>
        <v/>
      </c>
      <c r="AN91" s="13" t="str">
        <f t="shared" si="9"/>
        <v/>
      </c>
      <c r="AO91" s="13" t="str">
        <f t="shared" si="9"/>
        <v/>
      </c>
      <c r="AP91" s="13" t="str">
        <f t="shared" si="9"/>
        <v/>
      </c>
      <c r="AQ91" s="13" t="str">
        <f t="shared" si="9"/>
        <v/>
      </c>
      <c r="AR91" s="13" t="str">
        <f t="shared" si="9"/>
        <v/>
      </c>
      <c r="AS91" s="13" t="str">
        <f t="shared" si="9"/>
        <v/>
      </c>
      <c r="AT91" s="13" t="str">
        <f t="shared" si="9"/>
        <v/>
      </c>
      <c r="AU91" s="13" t="str">
        <f t="shared" si="9"/>
        <v/>
      </c>
      <c r="AV91" s="13" t="str">
        <f t="shared" si="9"/>
        <v/>
      </c>
      <c r="AW91" s="13" t="str">
        <f t="shared" si="9"/>
        <v/>
      </c>
      <c r="AX91" s="13" t="str">
        <f t="shared" si="9"/>
        <v/>
      </c>
      <c r="AY91" s="13" t="str">
        <f t="shared" si="9"/>
        <v/>
      </c>
      <c r="AZ91" s="13" t="str">
        <f t="shared" si="9"/>
        <v/>
      </c>
      <c r="BA91" s="13" t="str">
        <f t="shared" si="9"/>
        <v/>
      </c>
      <c r="BB91" s="13" t="str">
        <f t="shared" si="9"/>
        <v/>
      </c>
      <c r="BC91" s="13" t="str">
        <f t="shared" si="9"/>
        <v/>
      </c>
      <c r="BD91" s="13" t="str">
        <f t="shared" si="9"/>
        <v/>
      </c>
      <c r="BE91" s="13" t="str">
        <f t="shared" si="9"/>
        <v/>
      </c>
      <c r="BF91" s="13" t="str">
        <f t="shared" si="9"/>
        <v/>
      </c>
      <c r="BG91" s="13" t="str">
        <f t="shared" si="9"/>
        <v/>
      </c>
      <c r="BH91" s="13" t="str">
        <f t="shared" si="9"/>
        <v/>
      </c>
      <c r="BI91" s="13" t="str">
        <f t="shared" si="9"/>
        <v/>
      </c>
      <c r="BJ91" s="13" t="str">
        <f t="shared" si="9"/>
        <v/>
      </c>
      <c r="BK91" s="13" t="str">
        <f t="shared" si="9"/>
        <v/>
      </c>
      <c r="BL91" s="13" t="str">
        <f t="shared" si="9"/>
        <v/>
      </c>
      <c r="BM91" s="13" t="str">
        <f t="shared" si="9"/>
        <v/>
      </c>
      <c r="BN91" s="13" t="str">
        <f t="shared" si="9"/>
        <v/>
      </c>
      <c r="BO91" s="13" t="str">
        <f t="shared" si="9"/>
        <v/>
      </c>
      <c r="BP91" s="13" t="str">
        <f t="shared" si="9"/>
        <v/>
      </c>
      <c r="BQ91" s="13" t="str">
        <f t="shared" si="9"/>
        <v/>
      </c>
      <c r="BR91" s="13" t="str">
        <f t="shared" si="5"/>
        <v/>
      </c>
      <c r="BS91" s="13" t="str">
        <f t="shared" si="5"/>
        <v/>
      </c>
      <c r="BT91" s="13" t="str">
        <f t="shared" si="5"/>
        <v/>
      </c>
      <c r="BU91" s="13" t="str">
        <f t="shared" si="5"/>
        <v/>
      </c>
      <c r="BV91" s="13" t="str">
        <f t="shared" si="5"/>
        <v/>
      </c>
      <c r="BW91" s="13" t="str">
        <f t="shared" si="5"/>
        <v/>
      </c>
      <c r="BX91" s="13" t="str">
        <f t="shared" si="5"/>
        <v/>
      </c>
      <c r="BY91" s="13" t="str">
        <f t="shared" si="5"/>
        <v/>
      </c>
      <c r="BZ91" s="13" t="str">
        <f t="shared" si="5"/>
        <v/>
      </c>
      <c r="CA91" s="13" t="str">
        <f t="shared" si="5"/>
        <v/>
      </c>
      <c r="CB91" s="13" t="str">
        <f t="shared" si="5"/>
        <v/>
      </c>
      <c r="CC91" s="13" t="str">
        <f t="shared" si="5"/>
        <v/>
      </c>
    </row>
    <row r="92" spans="1:81" hidden="1" x14ac:dyDescent="0.25">
      <c r="E92" s="13" t="str">
        <f t="shared" si="6"/>
        <v/>
      </c>
      <c r="F92" s="13" t="str">
        <f t="shared" si="6"/>
        <v/>
      </c>
      <c r="G92" s="13" t="str">
        <f t="shared" si="6"/>
        <v/>
      </c>
      <c r="H92" s="13" t="str">
        <f t="shared" si="6"/>
        <v/>
      </c>
      <c r="I92" s="13" t="str">
        <f t="shared" si="6"/>
        <v/>
      </c>
      <c r="J92" s="13" t="str">
        <f t="shared" si="6"/>
        <v/>
      </c>
      <c r="K92" s="13" t="str">
        <f t="shared" si="6"/>
        <v/>
      </c>
      <c r="L92" s="13" t="str">
        <f t="shared" si="6"/>
        <v/>
      </c>
      <c r="M92" s="13" t="str">
        <f t="shared" si="6"/>
        <v/>
      </c>
      <c r="N92" s="13" t="str">
        <f t="shared" si="6"/>
        <v/>
      </c>
      <c r="O92" s="13" t="str">
        <f t="shared" si="6"/>
        <v/>
      </c>
      <c r="P92" s="13" t="str">
        <f t="shared" si="6"/>
        <v/>
      </c>
      <c r="Q92" s="13" t="str">
        <f t="shared" si="6"/>
        <v/>
      </c>
      <c r="R92" s="13" t="str">
        <f t="shared" si="6"/>
        <v/>
      </c>
      <c r="S92" s="13" t="str">
        <f t="shared" si="6"/>
        <v/>
      </c>
      <c r="T92" s="13" t="str">
        <f t="shared" si="6"/>
        <v/>
      </c>
      <c r="U92" s="13" t="str">
        <f t="shared" ref="U92:BQ97" si="10">IF(U41&gt;0,IF(U41&lt;5,"secret",""),"")</f>
        <v/>
      </c>
      <c r="V92" s="13" t="str">
        <f t="shared" si="10"/>
        <v/>
      </c>
      <c r="W92" s="13" t="str">
        <f t="shared" si="10"/>
        <v/>
      </c>
      <c r="X92" s="13" t="str">
        <f t="shared" si="10"/>
        <v/>
      </c>
      <c r="Y92" s="13" t="str">
        <f t="shared" si="10"/>
        <v/>
      </c>
      <c r="Z92" s="13" t="str">
        <f t="shared" si="10"/>
        <v/>
      </c>
      <c r="AA92" s="13" t="str">
        <f t="shared" si="10"/>
        <v/>
      </c>
      <c r="AB92" s="13" t="str">
        <f t="shared" si="10"/>
        <v/>
      </c>
      <c r="AC92" s="13" t="str">
        <f t="shared" si="10"/>
        <v/>
      </c>
      <c r="AD92" s="13" t="str">
        <f t="shared" si="10"/>
        <v/>
      </c>
      <c r="AE92" s="13" t="str">
        <f t="shared" si="10"/>
        <v/>
      </c>
      <c r="AF92" s="13" t="str">
        <f t="shared" si="10"/>
        <v/>
      </c>
      <c r="AG92" s="13" t="str">
        <f t="shared" si="10"/>
        <v/>
      </c>
      <c r="AH92" s="13" t="str">
        <f t="shared" si="10"/>
        <v/>
      </c>
      <c r="AI92" s="13" t="str">
        <f t="shared" si="10"/>
        <v/>
      </c>
      <c r="AJ92" s="13" t="str">
        <f t="shared" si="10"/>
        <v/>
      </c>
      <c r="AK92" s="13" t="str">
        <f t="shared" si="10"/>
        <v/>
      </c>
      <c r="AL92" s="13" t="str">
        <f t="shared" si="10"/>
        <v/>
      </c>
      <c r="AM92" s="13" t="str">
        <f t="shared" si="10"/>
        <v/>
      </c>
      <c r="AN92" s="13" t="str">
        <f t="shared" si="10"/>
        <v/>
      </c>
      <c r="AO92" s="13" t="str">
        <f t="shared" si="10"/>
        <v/>
      </c>
      <c r="AP92" s="13" t="str">
        <f t="shared" si="10"/>
        <v/>
      </c>
      <c r="AQ92" s="13" t="str">
        <f t="shared" si="10"/>
        <v/>
      </c>
      <c r="AR92" s="13" t="str">
        <f t="shared" si="10"/>
        <v/>
      </c>
      <c r="AS92" s="13" t="str">
        <f t="shared" si="10"/>
        <v/>
      </c>
      <c r="AT92" s="13" t="str">
        <f t="shared" si="10"/>
        <v/>
      </c>
      <c r="AU92" s="13" t="str">
        <f t="shared" si="10"/>
        <v/>
      </c>
      <c r="AV92" s="13" t="str">
        <f t="shared" si="10"/>
        <v/>
      </c>
      <c r="AW92" s="13" t="str">
        <f t="shared" si="10"/>
        <v/>
      </c>
      <c r="AX92" s="13" t="str">
        <f t="shared" si="10"/>
        <v/>
      </c>
      <c r="AY92" s="13" t="str">
        <f t="shared" si="10"/>
        <v/>
      </c>
      <c r="AZ92" s="13" t="str">
        <f t="shared" si="10"/>
        <v/>
      </c>
      <c r="BA92" s="13" t="str">
        <f t="shared" si="10"/>
        <v/>
      </c>
      <c r="BB92" s="13" t="str">
        <f t="shared" si="10"/>
        <v/>
      </c>
      <c r="BC92" s="13" t="str">
        <f t="shared" si="10"/>
        <v/>
      </c>
      <c r="BD92" s="13" t="str">
        <f t="shared" si="10"/>
        <v/>
      </c>
      <c r="BE92" s="13" t="str">
        <f t="shared" si="10"/>
        <v/>
      </c>
      <c r="BF92" s="13" t="str">
        <f t="shared" si="10"/>
        <v/>
      </c>
      <c r="BG92" s="13" t="str">
        <f t="shared" si="10"/>
        <v/>
      </c>
      <c r="BH92" s="13" t="str">
        <f t="shared" si="10"/>
        <v/>
      </c>
      <c r="BI92" s="13" t="str">
        <f t="shared" si="10"/>
        <v/>
      </c>
      <c r="BJ92" s="13" t="str">
        <f t="shared" si="10"/>
        <v/>
      </c>
      <c r="BK92" s="13" t="str">
        <f t="shared" si="10"/>
        <v/>
      </c>
      <c r="BL92" s="13" t="str">
        <f t="shared" si="10"/>
        <v/>
      </c>
      <c r="BM92" s="13" t="str">
        <f t="shared" si="10"/>
        <v/>
      </c>
      <c r="BN92" s="13" t="str">
        <f t="shared" si="10"/>
        <v/>
      </c>
      <c r="BO92" s="13" t="str">
        <f t="shared" si="10"/>
        <v/>
      </c>
      <c r="BP92" s="13" t="str">
        <f t="shared" si="10"/>
        <v/>
      </c>
      <c r="BQ92" s="13" t="str">
        <f t="shared" si="10"/>
        <v/>
      </c>
      <c r="BR92" s="13" t="str">
        <f t="shared" si="5"/>
        <v/>
      </c>
      <c r="BS92" s="13" t="str">
        <f t="shared" si="5"/>
        <v/>
      </c>
      <c r="BT92" s="13" t="str">
        <f t="shared" si="5"/>
        <v/>
      </c>
      <c r="BU92" s="13" t="str">
        <f t="shared" si="5"/>
        <v/>
      </c>
      <c r="BV92" s="13" t="str">
        <f t="shared" si="5"/>
        <v/>
      </c>
      <c r="BW92" s="13" t="str">
        <f t="shared" si="5"/>
        <v/>
      </c>
      <c r="BX92" s="13" t="str">
        <f t="shared" si="5"/>
        <v/>
      </c>
      <c r="BY92" s="13" t="str">
        <f t="shared" si="5"/>
        <v/>
      </c>
      <c r="BZ92" s="13" t="str">
        <f t="shared" si="5"/>
        <v/>
      </c>
      <c r="CA92" s="13" t="str">
        <f t="shared" si="5"/>
        <v/>
      </c>
      <c r="CB92" s="13" t="str">
        <f t="shared" si="5"/>
        <v/>
      </c>
      <c r="CC92" s="13" t="str">
        <f t="shared" si="5"/>
        <v/>
      </c>
    </row>
    <row r="93" spans="1:81" hidden="1" x14ac:dyDescent="0.25">
      <c r="E93" s="13" t="str">
        <f t="shared" si="6"/>
        <v/>
      </c>
      <c r="F93" s="13" t="str">
        <f t="shared" si="6"/>
        <v/>
      </c>
      <c r="G93" s="13" t="str">
        <f t="shared" si="6"/>
        <v/>
      </c>
      <c r="H93" s="13" t="str">
        <f t="shared" si="6"/>
        <v/>
      </c>
      <c r="I93" s="13" t="str">
        <f t="shared" si="6"/>
        <v/>
      </c>
      <c r="J93" s="13" t="str">
        <f t="shared" si="6"/>
        <v/>
      </c>
      <c r="K93" s="13" t="str">
        <f t="shared" si="6"/>
        <v/>
      </c>
      <c r="L93" s="13" t="str">
        <f t="shared" si="6"/>
        <v/>
      </c>
      <c r="M93" s="13" t="str">
        <f t="shared" si="6"/>
        <v/>
      </c>
      <c r="N93" s="13" t="str">
        <f t="shared" si="6"/>
        <v/>
      </c>
      <c r="O93" s="13" t="str">
        <f t="shared" si="6"/>
        <v/>
      </c>
      <c r="P93" s="13" t="str">
        <f t="shared" si="6"/>
        <v/>
      </c>
      <c r="Q93" s="13" t="str">
        <f t="shared" si="6"/>
        <v/>
      </c>
      <c r="R93" s="13" t="str">
        <f t="shared" si="6"/>
        <v/>
      </c>
      <c r="S93" s="13" t="str">
        <f t="shared" si="6"/>
        <v/>
      </c>
      <c r="T93" s="13" t="str">
        <f t="shared" si="6"/>
        <v/>
      </c>
      <c r="U93" s="13" t="str">
        <f t="shared" si="10"/>
        <v/>
      </c>
      <c r="V93" s="13" t="str">
        <f t="shared" si="10"/>
        <v/>
      </c>
      <c r="W93" s="13" t="str">
        <f t="shared" si="10"/>
        <v/>
      </c>
      <c r="X93" s="13" t="str">
        <f t="shared" si="10"/>
        <v/>
      </c>
      <c r="Y93" s="13" t="str">
        <f t="shared" si="10"/>
        <v/>
      </c>
      <c r="Z93" s="13" t="str">
        <f t="shared" si="10"/>
        <v/>
      </c>
      <c r="AA93" s="13" t="str">
        <f t="shared" si="10"/>
        <v/>
      </c>
      <c r="AB93" s="13" t="str">
        <f t="shared" si="10"/>
        <v/>
      </c>
      <c r="AC93" s="13" t="str">
        <f t="shared" si="10"/>
        <v/>
      </c>
      <c r="AD93" s="13" t="str">
        <f t="shared" si="10"/>
        <v/>
      </c>
      <c r="AE93" s="13" t="str">
        <f t="shared" si="10"/>
        <v/>
      </c>
      <c r="AF93" s="13" t="str">
        <f t="shared" si="10"/>
        <v/>
      </c>
      <c r="AG93" s="13" t="str">
        <f t="shared" si="10"/>
        <v/>
      </c>
      <c r="AH93" s="13" t="str">
        <f t="shared" si="10"/>
        <v/>
      </c>
      <c r="AI93" s="13" t="str">
        <f t="shared" si="10"/>
        <v/>
      </c>
      <c r="AJ93" s="13" t="str">
        <f t="shared" si="10"/>
        <v/>
      </c>
      <c r="AK93" s="13" t="str">
        <f t="shared" si="10"/>
        <v/>
      </c>
      <c r="AL93" s="13" t="str">
        <f t="shared" si="10"/>
        <v/>
      </c>
      <c r="AM93" s="13" t="str">
        <f t="shared" si="10"/>
        <v/>
      </c>
      <c r="AN93" s="13" t="str">
        <f t="shared" si="10"/>
        <v/>
      </c>
      <c r="AO93" s="13" t="str">
        <f t="shared" si="10"/>
        <v/>
      </c>
      <c r="AP93" s="13" t="str">
        <f t="shared" si="10"/>
        <v/>
      </c>
      <c r="AQ93" s="13" t="str">
        <f t="shared" si="10"/>
        <v/>
      </c>
      <c r="AR93" s="13" t="str">
        <f t="shared" si="10"/>
        <v/>
      </c>
      <c r="AS93" s="13" t="str">
        <f t="shared" si="10"/>
        <v/>
      </c>
      <c r="AT93" s="13" t="str">
        <f t="shared" si="10"/>
        <v/>
      </c>
      <c r="AU93" s="13" t="str">
        <f t="shared" si="10"/>
        <v/>
      </c>
      <c r="AV93" s="13" t="str">
        <f t="shared" si="10"/>
        <v/>
      </c>
      <c r="AW93" s="13" t="str">
        <f t="shared" si="10"/>
        <v/>
      </c>
      <c r="AX93" s="13" t="str">
        <f t="shared" si="10"/>
        <v/>
      </c>
      <c r="AY93" s="13" t="str">
        <f t="shared" si="10"/>
        <v/>
      </c>
      <c r="AZ93" s="13" t="str">
        <f t="shared" si="10"/>
        <v/>
      </c>
      <c r="BA93" s="13" t="str">
        <f t="shared" si="10"/>
        <v/>
      </c>
      <c r="BB93" s="13" t="str">
        <f t="shared" si="10"/>
        <v/>
      </c>
      <c r="BC93" s="13" t="str">
        <f t="shared" si="10"/>
        <v/>
      </c>
      <c r="BD93" s="13" t="str">
        <f t="shared" si="10"/>
        <v/>
      </c>
      <c r="BE93" s="13" t="str">
        <f t="shared" si="10"/>
        <v/>
      </c>
      <c r="BF93" s="13" t="str">
        <f t="shared" si="10"/>
        <v/>
      </c>
      <c r="BG93" s="13" t="str">
        <f t="shared" si="10"/>
        <v/>
      </c>
      <c r="BH93" s="13" t="str">
        <f t="shared" si="10"/>
        <v/>
      </c>
      <c r="BI93" s="13" t="str">
        <f t="shared" si="10"/>
        <v/>
      </c>
      <c r="BJ93" s="13" t="str">
        <f t="shared" si="10"/>
        <v/>
      </c>
      <c r="BK93" s="13" t="str">
        <f t="shared" si="10"/>
        <v/>
      </c>
      <c r="BL93" s="13" t="str">
        <f t="shared" si="10"/>
        <v/>
      </c>
      <c r="BM93" s="13" t="str">
        <f t="shared" si="10"/>
        <v/>
      </c>
      <c r="BN93" s="13" t="str">
        <f t="shared" si="10"/>
        <v/>
      </c>
      <c r="BO93" s="13" t="str">
        <f t="shared" si="10"/>
        <v/>
      </c>
      <c r="BP93" s="13" t="str">
        <f t="shared" si="10"/>
        <v/>
      </c>
      <c r="BQ93" s="13" t="str">
        <f t="shared" si="10"/>
        <v/>
      </c>
      <c r="BR93" s="13" t="str">
        <f t="shared" si="5"/>
        <v/>
      </c>
      <c r="BS93" s="13" t="str">
        <f t="shared" si="5"/>
        <v/>
      </c>
      <c r="BT93" s="13" t="str">
        <f t="shared" si="5"/>
        <v/>
      </c>
      <c r="BU93" s="13" t="str">
        <f t="shared" si="5"/>
        <v/>
      </c>
      <c r="BV93" s="13" t="str">
        <f t="shared" si="5"/>
        <v/>
      </c>
      <c r="BW93" s="13" t="str">
        <f t="shared" si="5"/>
        <v/>
      </c>
      <c r="BX93" s="13" t="str">
        <f t="shared" si="5"/>
        <v/>
      </c>
      <c r="BY93" s="13" t="str">
        <f t="shared" si="5"/>
        <v/>
      </c>
      <c r="BZ93" s="13" t="str">
        <f t="shared" si="5"/>
        <v/>
      </c>
      <c r="CA93" s="13" t="str">
        <f t="shared" si="5"/>
        <v/>
      </c>
      <c r="CB93" s="13" t="str">
        <f t="shared" si="5"/>
        <v/>
      </c>
      <c r="CC93" s="13" t="str">
        <f t="shared" si="5"/>
        <v/>
      </c>
    </row>
    <row r="94" spans="1:81" hidden="1" x14ac:dyDescent="0.25">
      <c r="E94" s="13" t="str">
        <f t="shared" si="6"/>
        <v/>
      </c>
      <c r="F94" s="13" t="str">
        <f t="shared" si="6"/>
        <v/>
      </c>
      <c r="G94" s="13" t="str">
        <f t="shared" si="6"/>
        <v/>
      </c>
      <c r="H94" s="13" t="str">
        <f t="shared" si="6"/>
        <v/>
      </c>
      <c r="I94" s="13" t="str">
        <f t="shared" si="6"/>
        <v/>
      </c>
      <c r="J94" s="13" t="str">
        <f t="shared" si="6"/>
        <v/>
      </c>
      <c r="K94" s="13" t="str">
        <f t="shared" si="6"/>
        <v/>
      </c>
      <c r="L94" s="13" t="str">
        <f t="shared" si="6"/>
        <v/>
      </c>
      <c r="M94" s="13" t="str">
        <f t="shared" si="6"/>
        <v/>
      </c>
      <c r="N94" s="13" t="str">
        <f t="shared" si="6"/>
        <v/>
      </c>
      <c r="O94" s="13" t="str">
        <f t="shared" si="6"/>
        <v/>
      </c>
      <c r="P94" s="13" t="str">
        <f t="shared" si="6"/>
        <v/>
      </c>
      <c r="Q94" s="13" t="str">
        <f t="shared" si="6"/>
        <v/>
      </c>
      <c r="R94" s="13" t="str">
        <f t="shared" si="6"/>
        <v/>
      </c>
      <c r="S94" s="13" t="str">
        <f t="shared" si="6"/>
        <v/>
      </c>
      <c r="T94" s="13" t="str">
        <f t="shared" si="6"/>
        <v/>
      </c>
      <c r="U94" s="13" t="str">
        <f t="shared" si="10"/>
        <v/>
      </c>
      <c r="V94" s="13" t="str">
        <f t="shared" si="10"/>
        <v/>
      </c>
      <c r="W94" s="13" t="str">
        <f t="shared" si="10"/>
        <v/>
      </c>
      <c r="X94" s="13" t="str">
        <f t="shared" si="10"/>
        <v/>
      </c>
      <c r="Y94" s="13" t="str">
        <f t="shared" si="10"/>
        <v/>
      </c>
      <c r="Z94" s="13" t="str">
        <f t="shared" si="10"/>
        <v/>
      </c>
      <c r="AA94" s="13" t="str">
        <f t="shared" si="10"/>
        <v/>
      </c>
      <c r="AB94" s="13" t="str">
        <f t="shared" si="10"/>
        <v/>
      </c>
      <c r="AC94" s="13" t="str">
        <f t="shared" si="10"/>
        <v/>
      </c>
      <c r="AD94" s="13" t="str">
        <f t="shared" si="10"/>
        <v/>
      </c>
      <c r="AE94" s="13" t="str">
        <f t="shared" si="10"/>
        <v/>
      </c>
      <c r="AF94" s="13" t="str">
        <f t="shared" si="10"/>
        <v/>
      </c>
      <c r="AG94" s="13" t="str">
        <f t="shared" si="10"/>
        <v/>
      </c>
      <c r="AH94" s="13" t="str">
        <f t="shared" si="10"/>
        <v/>
      </c>
      <c r="AI94" s="13" t="str">
        <f t="shared" si="10"/>
        <v/>
      </c>
      <c r="AJ94" s="13" t="str">
        <f t="shared" si="10"/>
        <v/>
      </c>
      <c r="AK94" s="13" t="str">
        <f t="shared" si="10"/>
        <v/>
      </c>
      <c r="AL94" s="13" t="str">
        <f t="shared" si="10"/>
        <v/>
      </c>
      <c r="AM94" s="13" t="str">
        <f t="shared" si="10"/>
        <v/>
      </c>
      <c r="AN94" s="13" t="str">
        <f t="shared" si="10"/>
        <v/>
      </c>
      <c r="AO94" s="13" t="str">
        <f t="shared" si="10"/>
        <v/>
      </c>
      <c r="AP94" s="13" t="str">
        <f t="shared" si="10"/>
        <v/>
      </c>
      <c r="AQ94" s="13" t="str">
        <f t="shared" si="10"/>
        <v/>
      </c>
      <c r="AR94" s="13" t="str">
        <f t="shared" si="10"/>
        <v/>
      </c>
      <c r="AS94" s="13" t="str">
        <f t="shared" si="10"/>
        <v/>
      </c>
      <c r="AT94" s="13" t="str">
        <f t="shared" si="10"/>
        <v/>
      </c>
      <c r="AU94" s="13" t="str">
        <f t="shared" si="10"/>
        <v/>
      </c>
      <c r="AV94" s="13" t="str">
        <f t="shared" si="10"/>
        <v/>
      </c>
      <c r="AW94" s="13" t="str">
        <f t="shared" si="10"/>
        <v/>
      </c>
      <c r="AX94" s="13" t="str">
        <f t="shared" si="10"/>
        <v/>
      </c>
      <c r="AY94" s="13" t="str">
        <f t="shared" si="10"/>
        <v/>
      </c>
      <c r="AZ94" s="13" t="str">
        <f t="shared" si="10"/>
        <v/>
      </c>
      <c r="BA94" s="13" t="str">
        <f t="shared" si="10"/>
        <v/>
      </c>
      <c r="BB94" s="13" t="str">
        <f t="shared" si="10"/>
        <v/>
      </c>
      <c r="BC94" s="13" t="str">
        <f t="shared" si="10"/>
        <v/>
      </c>
      <c r="BD94" s="13" t="str">
        <f t="shared" si="10"/>
        <v/>
      </c>
      <c r="BE94" s="13" t="str">
        <f t="shared" si="10"/>
        <v/>
      </c>
      <c r="BF94" s="13" t="str">
        <f t="shared" si="10"/>
        <v/>
      </c>
      <c r="BG94" s="13" t="str">
        <f t="shared" si="10"/>
        <v/>
      </c>
      <c r="BH94" s="13" t="str">
        <f t="shared" si="10"/>
        <v/>
      </c>
      <c r="BI94" s="13" t="str">
        <f t="shared" si="10"/>
        <v/>
      </c>
      <c r="BJ94" s="13" t="str">
        <f t="shared" si="10"/>
        <v/>
      </c>
      <c r="BK94" s="13" t="str">
        <f t="shared" si="10"/>
        <v/>
      </c>
      <c r="BL94" s="13" t="str">
        <f t="shared" si="10"/>
        <v/>
      </c>
      <c r="BM94" s="13" t="str">
        <f t="shared" si="10"/>
        <v/>
      </c>
      <c r="BN94" s="13" t="str">
        <f t="shared" si="10"/>
        <v/>
      </c>
      <c r="BO94" s="13" t="str">
        <f t="shared" si="10"/>
        <v/>
      </c>
      <c r="BP94" s="13" t="str">
        <f t="shared" si="10"/>
        <v/>
      </c>
      <c r="BQ94" s="13" t="str">
        <f t="shared" si="10"/>
        <v/>
      </c>
      <c r="BR94" s="13" t="str">
        <f t="shared" si="5"/>
        <v/>
      </c>
      <c r="BS94" s="13" t="str">
        <f t="shared" si="5"/>
        <v/>
      </c>
      <c r="BT94" s="13" t="str">
        <f t="shared" si="5"/>
        <v/>
      </c>
      <c r="BU94" s="13" t="str">
        <f t="shared" si="5"/>
        <v/>
      </c>
      <c r="BV94" s="13" t="str">
        <f t="shared" si="5"/>
        <v/>
      </c>
      <c r="BW94" s="13" t="str">
        <f t="shared" si="5"/>
        <v/>
      </c>
      <c r="BX94" s="13" t="str">
        <f t="shared" si="5"/>
        <v/>
      </c>
      <c r="BY94" s="13" t="str">
        <f t="shared" si="5"/>
        <v/>
      </c>
      <c r="BZ94" s="13" t="str">
        <f t="shared" si="5"/>
        <v/>
      </c>
      <c r="CA94" s="13" t="str">
        <f t="shared" si="5"/>
        <v/>
      </c>
      <c r="CB94" s="13" t="str">
        <f t="shared" si="5"/>
        <v/>
      </c>
      <c r="CC94" s="13" t="str">
        <f t="shared" si="5"/>
        <v/>
      </c>
    </row>
    <row r="95" spans="1:81" hidden="1" x14ac:dyDescent="0.25">
      <c r="E95" s="13" t="str">
        <f>IF(E44&gt;0,IF(E44&lt;5,"secret",""),"")</f>
        <v/>
      </c>
      <c r="F95" s="13" t="str">
        <f t="shared" si="6"/>
        <v/>
      </c>
      <c r="G95" s="13" t="str">
        <f t="shared" si="6"/>
        <v/>
      </c>
      <c r="H95" s="13" t="str">
        <f t="shared" si="6"/>
        <v/>
      </c>
      <c r="I95" s="13" t="str">
        <f t="shared" si="6"/>
        <v/>
      </c>
      <c r="J95" s="13" t="str">
        <f t="shared" si="6"/>
        <v/>
      </c>
      <c r="K95" s="13" t="str">
        <f t="shared" si="6"/>
        <v/>
      </c>
      <c r="L95" s="13" t="str">
        <f t="shared" si="6"/>
        <v/>
      </c>
      <c r="M95" s="13" t="str">
        <f t="shared" si="6"/>
        <v/>
      </c>
      <c r="N95" s="13" t="str">
        <f t="shared" si="6"/>
        <v/>
      </c>
      <c r="O95" s="13" t="str">
        <f t="shared" si="6"/>
        <v/>
      </c>
      <c r="P95" s="13" t="str">
        <f t="shared" si="6"/>
        <v/>
      </c>
      <c r="Q95" s="13" t="str">
        <f t="shared" si="6"/>
        <v/>
      </c>
      <c r="R95" s="13" t="str">
        <f t="shared" si="6"/>
        <v/>
      </c>
      <c r="S95" s="13" t="str">
        <f t="shared" si="6"/>
        <v/>
      </c>
      <c r="T95" s="13" t="str">
        <f t="shared" si="6"/>
        <v/>
      </c>
      <c r="U95" s="13" t="str">
        <f t="shared" si="10"/>
        <v/>
      </c>
      <c r="V95" s="13" t="str">
        <f t="shared" si="10"/>
        <v/>
      </c>
      <c r="W95" s="13" t="str">
        <f t="shared" si="10"/>
        <v/>
      </c>
      <c r="X95" s="13" t="str">
        <f t="shared" si="10"/>
        <v/>
      </c>
      <c r="Y95" s="13" t="str">
        <f t="shared" si="10"/>
        <v/>
      </c>
      <c r="Z95" s="13" t="str">
        <f t="shared" si="10"/>
        <v/>
      </c>
      <c r="AA95" s="13" t="str">
        <f t="shared" si="10"/>
        <v/>
      </c>
      <c r="AB95" s="13" t="str">
        <f t="shared" si="10"/>
        <v/>
      </c>
      <c r="AC95" s="13" t="str">
        <f t="shared" si="10"/>
        <v/>
      </c>
      <c r="AD95" s="13" t="str">
        <f t="shared" si="10"/>
        <v/>
      </c>
      <c r="AE95" s="13" t="str">
        <f t="shared" si="10"/>
        <v/>
      </c>
      <c r="AF95" s="13" t="str">
        <f t="shared" si="10"/>
        <v/>
      </c>
      <c r="AG95" s="13" t="str">
        <f t="shared" si="10"/>
        <v/>
      </c>
      <c r="AH95" s="13" t="str">
        <f t="shared" si="10"/>
        <v/>
      </c>
      <c r="AI95" s="13" t="str">
        <f t="shared" si="10"/>
        <v/>
      </c>
      <c r="AJ95" s="13" t="str">
        <f t="shared" si="10"/>
        <v/>
      </c>
      <c r="AK95" s="13" t="str">
        <f t="shared" si="10"/>
        <v/>
      </c>
      <c r="AL95" s="13" t="str">
        <f t="shared" si="10"/>
        <v/>
      </c>
      <c r="AM95" s="13" t="str">
        <f t="shared" si="10"/>
        <v/>
      </c>
      <c r="AN95" s="13" t="str">
        <f t="shared" si="10"/>
        <v/>
      </c>
      <c r="AO95" s="13" t="str">
        <f t="shared" si="10"/>
        <v/>
      </c>
      <c r="AP95" s="13" t="str">
        <f t="shared" si="10"/>
        <v/>
      </c>
      <c r="AQ95" s="13" t="str">
        <f t="shared" si="10"/>
        <v/>
      </c>
      <c r="AR95" s="13" t="str">
        <f t="shared" si="10"/>
        <v/>
      </c>
      <c r="AS95" s="13" t="str">
        <f t="shared" si="10"/>
        <v/>
      </c>
      <c r="AT95" s="13" t="str">
        <f t="shared" si="10"/>
        <v/>
      </c>
      <c r="AU95" s="13" t="str">
        <f t="shared" si="10"/>
        <v/>
      </c>
      <c r="AV95" s="13" t="str">
        <f t="shared" si="10"/>
        <v/>
      </c>
      <c r="AW95" s="13" t="str">
        <f t="shared" si="10"/>
        <v/>
      </c>
      <c r="AX95" s="13" t="str">
        <f t="shared" si="10"/>
        <v/>
      </c>
      <c r="AY95" s="13" t="str">
        <f t="shared" si="10"/>
        <v/>
      </c>
      <c r="AZ95" s="13" t="str">
        <f t="shared" si="10"/>
        <v/>
      </c>
      <c r="BA95" s="13" t="str">
        <f t="shared" si="10"/>
        <v/>
      </c>
      <c r="BB95" s="13" t="str">
        <f t="shared" si="10"/>
        <v/>
      </c>
      <c r="BC95" s="13" t="str">
        <f t="shared" si="10"/>
        <v/>
      </c>
      <c r="BD95" s="13" t="str">
        <f t="shared" si="10"/>
        <v/>
      </c>
      <c r="BE95" s="13" t="str">
        <f t="shared" si="10"/>
        <v/>
      </c>
      <c r="BF95" s="13" t="str">
        <f t="shared" si="10"/>
        <v/>
      </c>
      <c r="BG95" s="13" t="str">
        <f t="shared" si="10"/>
        <v/>
      </c>
      <c r="BH95" s="13" t="str">
        <f t="shared" si="10"/>
        <v/>
      </c>
      <c r="BI95" s="13" t="str">
        <f t="shared" si="10"/>
        <v/>
      </c>
      <c r="BJ95" s="13" t="str">
        <f t="shared" si="10"/>
        <v/>
      </c>
      <c r="BK95" s="13" t="str">
        <f t="shared" si="10"/>
        <v/>
      </c>
      <c r="BL95" s="13" t="str">
        <f t="shared" si="10"/>
        <v/>
      </c>
      <c r="BM95" s="13" t="str">
        <f t="shared" si="10"/>
        <v/>
      </c>
      <c r="BN95" s="13" t="str">
        <f t="shared" si="10"/>
        <v/>
      </c>
      <c r="BO95" s="13" t="str">
        <f t="shared" si="10"/>
        <v/>
      </c>
      <c r="BP95" s="13" t="str">
        <f t="shared" si="10"/>
        <v/>
      </c>
      <c r="BQ95" s="13" t="str">
        <f t="shared" si="10"/>
        <v/>
      </c>
      <c r="BR95" s="13" t="str">
        <f t="shared" si="5"/>
        <v/>
      </c>
      <c r="BS95" s="13" t="str">
        <f t="shared" si="5"/>
        <v/>
      </c>
      <c r="BT95" s="13" t="str">
        <f t="shared" si="5"/>
        <v/>
      </c>
      <c r="BU95" s="13" t="str">
        <f t="shared" si="5"/>
        <v/>
      </c>
      <c r="BV95" s="13" t="str">
        <f t="shared" si="5"/>
        <v/>
      </c>
      <c r="BW95" s="13" t="str">
        <f t="shared" si="5"/>
        <v/>
      </c>
      <c r="BX95" s="13" t="str">
        <f t="shared" si="5"/>
        <v/>
      </c>
      <c r="BY95" s="13" t="str">
        <f t="shared" si="5"/>
        <v/>
      </c>
      <c r="BZ95" s="13" t="str">
        <f t="shared" si="5"/>
        <v/>
      </c>
      <c r="CA95" s="13" t="str">
        <f t="shared" si="5"/>
        <v/>
      </c>
      <c r="CB95" s="13" t="str">
        <f t="shared" si="5"/>
        <v/>
      </c>
      <c r="CC95" s="13" t="str">
        <f t="shared" si="5"/>
        <v/>
      </c>
    </row>
    <row r="96" spans="1:81" hidden="1" x14ac:dyDescent="0.25">
      <c r="E96" s="13" t="str">
        <f t="shared" ref="E96:E97" si="11">IF(E45&gt;0,IF(E45&lt;5,"secret",""),"")</f>
        <v/>
      </c>
      <c r="F96" s="13" t="str">
        <f t="shared" si="6"/>
        <v/>
      </c>
      <c r="G96" s="13" t="str">
        <f t="shared" si="6"/>
        <v/>
      </c>
      <c r="H96" s="13" t="str">
        <f t="shared" si="6"/>
        <v/>
      </c>
      <c r="I96" s="13" t="str">
        <f t="shared" si="6"/>
        <v/>
      </c>
      <c r="J96" s="13" t="str">
        <f t="shared" si="6"/>
        <v/>
      </c>
      <c r="K96" s="13" t="str">
        <f t="shared" si="6"/>
        <v/>
      </c>
      <c r="L96" s="13" t="str">
        <f t="shared" si="6"/>
        <v/>
      </c>
      <c r="M96" s="13" t="str">
        <f t="shared" si="6"/>
        <v/>
      </c>
      <c r="N96" s="13" t="str">
        <f t="shared" si="6"/>
        <v/>
      </c>
      <c r="O96" s="13" t="str">
        <f t="shared" si="6"/>
        <v/>
      </c>
      <c r="P96" s="13" t="str">
        <f t="shared" si="6"/>
        <v/>
      </c>
      <c r="Q96" s="13" t="str">
        <f t="shared" si="6"/>
        <v/>
      </c>
      <c r="R96" s="13" t="str">
        <f t="shared" si="6"/>
        <v/>
      </c>
      <c r="S96" s="13" t="str">
        <f t="shared" si="6"/>
        <v/>
      </c>
      <c r="T96" s="13" t="str">
        <f t="shared" si="6"/>
        <v/>
      </c>
      <c r="U96" s="13" t="str">
        <f t="shared" si="10"/>
        <v/>
      </c>
      <c r="V96" s="13" t="str">
        <f t="shared" si="10"/>
        <v/>
      </c>
      <c r="W96" s="13" t="str">
        <f t="shared" si="10"/>
        <v/>
      </c>
      <c r="X96" s="13" t="str">
        <f t="shared" si="10"/>
        <v/>
      </c>
      <c r="Y96" s="13" t="str">
        <f t="shared" si="10"/>
        <v/>
      </c>
      <c r="Z96" s="13" t="str">
        <f t="shared" si="10"/>
        <v/>
      </c>
      <c r="AA96" s="13" t="str">
        <f t="shared" si="10"/>
        <v/>
      </c>
      <c r="AB96" s="13" t="str">
        <f t="shared" si="10"/>
        <v/>
      </c>
      <c r="AC96" s="13" t="str">
        <f t="shared" si="10"/>
        <v/>
      </c>
      <c r="AD96" s="13" t="str">
        <f t="shared" si="10"/>
        <v/>
      </c>
      <c r="AE96" s="13" t="str">
        <f t="shared" si="10"/>
        <v/>
      </c>
      <c r="AF96" s="13" t="str">
        <f t="shared" si="10"/>
        <v/>
      </c>
      <c r="AG96" s="13" t="str">
        <f t="shared" si="10"/>
        <v/>
      </c>
      <c r="AH96" s="13" t="str">
        <f t="shared" si="10"/>
        <v/>
      </c>
      <c r="AI96" s="13" t="str">
        <f t="shared" si="10"/>
        <v/>
      </c>
      <c r="AJ96" s="13" t="str">
        <f t="shared" si="10"/>
        <v/>
      </c>
      <c r="AK96" s="13" t="str">
        <f t="shared" si="10"/>
        <v/>
      </c>
      <c r="AL96" s="13" t="str">
        <f t="shared" si="10"/>
        <v/>
      </c>
      <c r="AM96" s="13" t="str">
        <f t="shared" si="10"/>
        <v/>
      </c>
      <c r="AN96" s="13" t="str">
        <f t="shared" si="10"/>
        <v/>
      </c>
      <c r="AO96" s="13" t="str">
        <f t="shared" si="10"/>
        <v/>
      </c>
      <c r="AP96" s="13" t="str">
        <f t="shared" si="10"/>
        <v/>
      </c>
      <c r="AQ96" s="13" t="str">
        <f t="shared" si="10"/>
        <v/>
      </c>
      <c r="AR96" s="13" t="str">
        <f t="shared" si="10"/>
        <v/>
      </c>
      <c r="AS96" s="13" t="str">
        <f t="shared" si="10"/>
        <v/>
      </c>
      <c r="AT96" s="13" t="str">
        <f t="shared" si="10"/>
        <v/>
      </c>
      <c r="AU96" s="13" t="str">
        <f t="shared" si="10"/>
        <v/>
      </c>
      <c r="AV96" s="13" t="str">
        <f t="shared" si="10"/>
        <v/>
      </c>
      <c r="AW96" s="13" t="str">
        <f t="shared" si="10"/>
        <v/>
      </c>
      <c r="AX96" s="13" t="str">
        <f t="shared" si="10"/>
        <v/>
      </c>
      <c r="AY96" s="13" t="str">
        <f t="shared" si="10"/>
        <v/>
      </c>
      <c r="AZ96" s="13" t="str">
        <f t="shared" si="10"/>
        <v/>
      </c>
      <c r="BA96" s="13" t="str">
        <f t="shared" si="10"/>
        <v/>
      </c>
      <c r="BB96" s="13" t="str">
        <f t="shared" si="10"/>
        <v/>
      </c>
      <c r="BC96" s="13" t="str">
        <f t="shared" si="10"/>
        <v/>
      </c>
      <c r="BD96" s="13" t="str">
        <f t="shared" si="10"/>
        <v/>
      </c>
      <c r="BE96" s="13" t="str">
        <f t="shared" si="10"/>
        <v/>
      </c>
      <c r="BF96" s="13" t="str">
        <f t="shared" si="10"/>
        <v/>
      </c>
      <c r="BG96" s="13" t="str">
        <f t="shared" si="10"/>
        <v/>
      </c>
      <c r="BH96" s="13" t="str">
        <f t="shared" si="10"/>
        <v/>
      </c>
      <c r="BI96" s="13" t="str">
        <f t="shared" si="10"/>
        <v/>
      </c>
      <c r="BJ96" s="13" t="str">
        <f t="shared" si="10"/>
        <v/>
      </c>
      <c r="BK96" s="13" t="str">
        <f t="shared" si="10"/>
        <v/>
      </c>
      <c r="BL96" s="13" t="str">
        <f t="shared" si="10"/>
        <v/>
      </c>
      <c r="BM96" s="13" t="str">
        <f t="shared" si="10"/>
        <v/>
      </c>
      <c r="BN96" s="13" t="str">
        <f t="shared" si="10"/>
        <v/>
      </c>
      <c r="BO96" s="13" t="str">
        <f t="shared" si="10"/>
        <v/>
      </c>
      <c r="BP96" s="13" t="str">
        <f t="shared" si="10"/>
        <v/>
      </c>
      <c r="BQ96" s="13" t="str">
        <f t="shared" si="10"/>
        <v/>
      </c>
      <c r="BR96" s="13" t="str">
        <f t="shared" si="5"/>
        <v/>
      </c>
      <c r="BS96" s="13" t="str">
        <f t="shared" si="5"/>
        <v/>
      </c>
      <c r="BT96" s="13" t="str">
        <f t="shared" si="5"/>
        <v/>
      </c>
      <c r="BU96" s="13" t="str">
        <f t="shared" si="5"/>
        <v/>
      </c>
      <c r="BV96" s="13" t="str">
        <f t="shared" si="5"/>
        <v/>
      </c>
      <c r="BW96" s="13" t="str">
        <f t="shared" si="5"/>
        <v/>
      </c>
      <c r="BX96" s="13" t="str">
        <f t="shared" si="5"/>
        <v/>
      </c>
      <c r="BY96" s="13" t="str">
        <f t="shared" si="5"/>
        <v/>
      </c>
      <c r="BZ96" s="13" t="str">
        <f t="shared" si="5"/>
        <v/>
      </c>
      <c r="CA96" s="13" t="str">
        <f t="shared" si="5"/>
        <v/>
      </c>
      <c r="CB96" s="13" t="str">
        <f t="shared" si="5"/>
        <v/>
      </c>
      <c r="CC96" s="13" t="str">
        <f t="shared" si="5"/>
        <v/>
      </c>
    </row>
    <row r="97" spans="5:81" hidden="1" x14ac:dyDescent="0.25">
      <c r="E97" s="13" t="str">
        <f t="shared" si="11"/>
        <v/>
      </c>
      <c r="F97" s="13" t="str">
        <f t="shared" si="6"/>
        <v/>
      </c>
      <c r="G97" s="13" t="str">
        <f t="shared" si="6"/>
        <v/>
      </c>
      <c r="H97" s="13" t="str">
        <f t="shared" si="6"/>
        <v/>
      </c>
      <c r="I97" s="13" t="str">
        <f t="shared" si="6"/>
        <v/>
      </c>
      <c r="J97" s="13" t="str">
        <f t="shared" si="6"/>
        <v/>
      </c>
      <c r="K97" s="13" t="str">
        <f t="shared" si="6"/>
        <v/>
      </c>
      <c r="L97" s="13" t="str">
        <f t="shared" si="6"/>
        <v/>
      </c>
      <c r="M97" s="13" t="str">
        <f t="shared" si="6"/>
        <v/>
      </c>
      <c r="N97" s="13" t="str">
        <f t="shared" si="6"/>
        <v/>
      </c>
      <c r="O97" s="13" t="str">
        <f t="shared" si="6"/>
        <v/>
      </c>
      <c r="P97" s="13" t="str">
        <f t="shared" si="6"/>
        <v/>
      </c>
      <c r="Q97" s="13" t="str">
        <f t="shared" si="6"/>
        <v/>
      </c>
      <c r="R97" s="13" t="str">
        <f t="shared" si="6"/>
        <v/>
      </c>
      <c r="S97" s="13" t="str">
        <f t="shared" si="6"/>
        <v/>
      </c>
      <c r="T97" s="13" t="str">
        <f t="shared" si="6"/>
        <v/>
      </c>
      <c r="U97" s="13" t="str">
        <f t="shared" si="10"/>
        <v/>
      </c>
      <c r="V97" s="13" t="str">
        <f t="shared" si="10"/>
        <v/>
      </c>
      <c r="W97" s="13" t="str">
        <f t="shared" si="10"/>
        <v/>
      </c>
      <c r="X97" s="13" t="str">
        <f t="shared" si="10"/>
        <v/>
      </c>
      <c r="Y97" s="13" t="str">
        <f t="shared" si="10"/>
        <v/>
      </c>
      <c r="Z97" s="13" t="str">
        <f t="shared" si="10"/>
        <v/>
      </c>
      <c r="AA97" s="13" t="str">
        <f t="shared" si="10"/>
        <v/>
      </c>
      <c r="AB97" s="13" t="str">
        <f t="shared" si="10"/>
        <v/>
      </c>
      <c r="AC97" s="13" t="str">
        <f t="shared" si="10"/>
        <v/>
      </c>
      <c r="AD97" s="13" t="str">
        <f t="shared" si="10"/>
        <v/>
      </c>
      <c r="AE97" s="13" t="str">
        <f t="shared" ref="AE97:BQ97" si="12">IF(AE46&gt;0,IF(AE46&lt;5,"secret",""),"")</f>
        <v/>
      </c>
      <c r="AF97" s="13" t="str">
        <f t="shared" si="12"/>
        <v/>
      </c>
      <c r="AG97" s="13" t="str">
        <f t="shared" si="12"/>
        <v/>
      </c>
      <c r="AH97" s="13" t="str">
        <f t="shared" si="12"/>
        <v/>
      </c>
      <c r="AI97" s="13" t="str">
        <f t="shared" si="12"/>
        <v/>
      </c>
      <c r="AJ97" s="13" t="str">
        <f t="shared" si="12"/>
        <v/>
      </c>
      <c r="AK97" s="13" t="str">
        <f t="shared" si="12"/>
        <v/>
      </c>
      <c r="AL97" s="13" t="str">
        <f t="shared" si="12"/>
        <v/>
      </c>
      <c r="AM97" s="13" t="str">
        <f t="shared" si="12"/>
        <v/>
      </c>
      <c r="AN97" s="13" t="str">
        <f t="shared" si="12"/>
        <v/>
      </c>
      <c r="AO97" s="13" t="str">
        <f t="shared" si="12"/>
        <v/>
      </c>
      <c r="AP97" s="13" t="str">
        <f t="shared" si="12"/>
        <v/>
      </c>
      <c r="AQ97" s="13" t="str">
        <f t="shared" si="12"/>
        <v/>
      </c>
      <c r="AR97" s="13" t="str">
        <f t="shared" si="12"/>
        <v/>
      </c>
      <c r="AS97" s="13" t="str">
        <f t="shared" si="12"/>
        <v/>
      </c>
      <c r="AT97" s="13" t="str">
        <f t="shared" si="12"/>
        <v/>
      </c>
      <c r="AU97" s="13" t="str">
        <f t="shared" si="12"/>
        <v/>
      </c>
      <c r="AV97" s="13" t="str">
        <f t="shared" si="12"/>
        <v/>
      </c>
      <c r="AW97" s="13" t="str">
        <f t="shared" si="12"/>
        <v/>
      </c>
      <c r="AX97" s="13" t="str">
        <f t="shared" si="12"/>
        <v/>
      </c>
      <c r="AY97" s="13" t="str">
        <f t="shared" si="12"/>
        <v/>
      </c>
      <c r="AZ97" s="13" t="str">
        <f t="shared" si="12"/>
        <v/>
      </c>
      <c r="BA97" s="13" t="str">
        <f t="shared" si="12"/>
        <v/>
      </c>
      <c r="BB97" s="13" t="str">
        <f t="shared" si="12"/>
        <v/>
      </c>
      <c r="BC97" s="13" t="str">
        <f t="shared" si="12"/>
        <v/>
      </c>
      <c r="BD97" s="13" t="str">
        <f t="shared" si="12"/>
        <v/>
      </c>
      <c r="BE97" s="13" t="str">
        <f t="shared" si="12"/>
        <v/>
      </c>
      <c r="BF97" s="13" t="str">
        <f t="shared" si="12"/>
        <v/>
      </c>
      <c r="BG97" s="13" t="str">
        <f t="shared" si="12"/>
        <v/>
      </c>
      <c r="BH97" s="13" t="str">
        <f t="shared" si="12"/>
        <v/>
      </c>
      <c r="BI97" s="13" t="str">
        <f t="shared" si="12"/>
        <v/>
      </c>
      <c r="BJ97" s="13" t="str">
        <f t="shared" si="12"/>
        <v/>
      </c>
      <c r="BK97" s="13" t="str">
        <f t="shared" si="12"/>
        <v/>
      </c>
      <c r="BL97" s="13" t="str">
        <f t="shared" si="12"/>
        <v/>
      </c>
      <c r="BM97" s="13" t="str">
        <f t="shared" si="12"/>
        <v/>
      </c>
      <c r="BN97" s="13" t="str">
        <f t="shared" si="12"/>
        <v/>
      </c>
      <c r="BO97" s="13" t="str">
        <f t="shared" si="12"/>
        <v/>
      </c>
      <c r="BP97" s="13" t="str">
        <f t="shared" si="12"/>
        <v/>
      </c>
      <c r="BQ97" s="13" t="str">
        <f t="shared" si="12"/>
        <v/>
      </c>
      <c r="BR97" s="13" t="str">
        <f t="shared" si="5"/>
        <v/>
      </c>
      <c r="BS97" s="13" t="str">
        <f t="shared" si="5"/>
        <v/>
      </c>
      <c r="BT97" s="13" t="str">
        <f t="shared" si="5"/>
        <v/>
      </c>
      <c r="BU97" s="13" t="str">
        <f t="shared" si="5"/>
        <v/>
      </c>
      <c r="BV97" s="13" t="str">
        <f t="shared" si="5"/>
        <v/>
      </c>
      <c r="BW97" s="13" t="str">
        <f t="shared" si="5"/>
        <v/>
      </c>
      <c r="BX97" s="13" t="str">
        <f t="shared" si="5"/>
        <v/>
      </c>
      <c r="BY97" s="13" t="str">
        <f t="shared" si="5"/>
        <v/>
      </c>
      <c r="BZ97" s="13" t="str">
        <f t="shared" si="5"/>
        <v/>
      </c>
      <c r="CA97" s="13" t="str">
        <f t="shared" si="5"/>
        <v/>
      </c>
      <c r="CB97" s="13" t="str">
        <f t="shared" si="5"/>
        <v/>
      </c>
      <c r="CC97" s="13" t="str">
        <f t="shared" si="5"/>
        <v/>
      </c>
    </row>
    <row r="98" spans="5:81" hidden="1" x14ac:dyDescent="0.25">
      <c r="E98" s="13" t="str">
        <f>IF(E47&gt;0,IF(E47&lt;5,"secret",""),"")</f>
        <v/>
      </c>
      <c r="F98" s="13" t="str">
        <f t="shared" si="6"/>
        <v/>
      </c>
      <c r="G98" s="13" t="str">
        <f t="shared" si="6"/>
        <v/>
      </c>
      <c r="H98" s="13" t="str">
        <f t="shared" si="6"/>
        <v/>
      </c>
      <c r="I98" s="13" t="str">
        <f t="shared" si="6"/>
        <v/>
      </c>
      <c r="J98" s="13" t="str">
        <f t="shared" si="6"/>
        <v/>
      </c>
      <c r="K98" s="13" t="str">
        <f t="shared" si="6"/>
        <v/>
      </c>
      <c r="L98" s="13" t="str">
        <f t="shared" si="6"/>
        <v/>
      </c>
      <c r="M98" s="13" t="str">
        <f t="shared" si="6"/>
        <v/>
      </c>
      <c r="N98" s="13" t="str">
        <f t="shared" si="6"/>
        <v/>
      </c>
      <c r="O98" s="13" t="str">
        <f>IF(O47&gt;0,IF(O47&lt;5,"secret",""),"")</f>
        <v/>
      </c>
      <c r="P98" s="13" t="str">
        <f t="shared" si="6"/>
        <v/>
      </c>
      <c r="Q98" s="13" t="str">
        <f t="shared" si="6"/>
        <v/>
      </c>
      <c r="R98" s="13" t="str">
        <f t="shared" si="6"/>
        <v/>
      </c>
      <c r="S98" s="13" t="str">
        <f t="shared" si="6"/>
        <v/>
      </c>
      <c r="T98" s="13" t="str">
        <f t="shared" si="6"/>
        <v/>
      </c>
      <c r="U98" s="13" t="str">
        <f t="shared" ref="U98:CC98" si="13">IF(U47&gt;0,IF(U47&lt;5,"secret",""),"")</f>
        <v/>
      </c>
      <c r="V98" s="13" t="str">
        <f t="shared" si="13"/>
        <v/>
      </c>
      <c r="W98" s="13" t="str">
        <f t="shared" si="13"/>
        <v/>
      </c>
      <c r="X98" s="13" t="str">
        <f t="shared" si="13"/>
        <v/>
      </c>
      <c r="Y98" s="13" t="str">
        <f t="shared" si="13"/>
        <v/>
      </c>
      <c r="Z98" s="13" t="str">
        <f t="shared" si="13"/>
        <v/>
      </c>
      <c r="AA98" s="13" t="str">
        <f t="shared" si="13"/>
        <v/>
      </c>
      <c r="AB98" s="13" t="str">
        <f t="shared" si="13"/>
        <v/>
      </c>
      <c r="AC98" s="13" t="str">
        <f t="shared" si="13"/>
        <v/>
      </c>
      <c r="AD98" s="13" t="str">
        <f t="shared" si="13"/>
        <v/>
      </c>
      <c r="AE98" s="13" t="str">
        <f t="shared" si="13"/>
        <v/>
      </c>
      <c r="AF98" s="13" t="str">
        <f t="shared" si="13"/>
        <v/>
      </c>
      <c r="AG98" s="13" t="str">
        <f t="shared" si="13"/>
        <v/>
      </c>
      <c r="AH98" s="13" t="str">
        <f t="shared" si="13"/>
        <v/>
      </c>
      <c r="AI98" s="13" t="str">
        <f t="shared" si="13"/>
        <v/>
      </c>
      <c r="AJ98" s="13" t="str">
        <f t="shared" si="13"/>
        <v/>
      </c>
      <c r="AK98" s="13" t="str">
        <f t="shared" si="13"/>
        <v/>
      </c>
      <c r="AL98" s="13" t="str">
        <f t="shared" si="13"/>
        <v/>
      </c>
      <c r="AM98" s="13" t="str">
        <f t="shared" si="13"/>
        <v/>
      </c>
      <c r="AN98" s="13" t="str">
        <f t="shared" si="13"/>
        <v/>
      </c>
      <c r="AO98" s="13" t="str">
        <f t="shared" si="13"/>
        <v/>
      </c>
      <c r="AP98" s="13" t="str">
        <f t="shared" si="13"/>
        <v/>
      </c>
      <c r="AQ98" s="13" t="str">
        <f t="shared" si="13"/>
        <v/>
      </c>
      <c r="AR98" s="13" t="str">
        <f t="shared" si="13"/>
        <v/>
      </c>
      <c r="AS98" s="13" t="str">
        <f t="shared" si="13"/>
        <v/>
      </c>
      <c r="AT98" s="13" t="str">
        <f t="shared" si="13"/>
        <v/>
      </c>
      <c r="AU98" s="13" t="str">
        <f t="shared" si="13"/>
        <v/>
      </c>
      <c r="AV98" s="13" t="str">
        <f t="shared" si="13"/>
        <v/>
      </c>
      <c r="AW98" s="13" t="str">
        <f t="shared" si="13"/>
        <v/>
      </c>
      <c r="AX98" s="13" t="str">
        <f t="shared" si="13"/>
        <v/>
      </c>
      <c r="AY98" s="13" t="str">
        <f t="shared" si="13"/>
        <v/>
      </c>
      <c r="AZ98" s="13" t="str">
        <f t="shared" si="13"/>
        <v/>
      </c>
      <c r="BA98" s="13" t="str">
        <f t="shared" si="13"/>
        <v/>
      </c>
      <c r="BB98" s="13" t="str">
        <f t="shared" si="13"/>
        <v/>
      </c>
      <c r="BC98" s="13" t="str">
        <f t="shared" si="13"/>
        <v/>
      </c>
      <c r="BD98" s="13" t="str">
        <f t="shared" si="13"/>
        <v/>
      </c>
      <c r="BE98" s="13" t="str">
        <f t="shared" si="13"/>
        <v/>
      </c>
      <c r="BF98" s="13" t="str">
        <f t="shared" si="13"/>
        <v/>
      </c>
      <c r="BG98" s="13" t="str">
        <f t="shared" si="13"/>
        <v/>
      </c>
      <c r="BH98" s="13" t="str">
        <f t="shared" si="13"/>
        <v/>
      </c>
      <c r="BI98" s="13" t="str">
        <f t="shared" si="13"/>
        <v/>
      </c>
      <c r="BJ98" s="13" t="str">
        <f t="shared" si="13"/>
        <v/>
      </c>
      <c r="BK98" s="13" t="str">
        <f t="shared" si="13"/>
        <v/>
      </c>
      <c r="BL98" s="13" t="str">
        <f t="shared" si="13"/>
        <v/>
      </c>
      <c r="BM98" s="13" t="str">
        <f t="shared" si="13"/>
        <v/>
      </c>
      <c r="BN98" s="13" t="str">
        <f t="shared" si="13"/>
        <v/>
      </c>
      <c r="BO98" s="13" t="str">
        <f t="shared" si="13"/>
        <v/>
      </c>
      <c r="BP98" s="13" t="str">
        <f t="shared" si="13"/>
        <v/>
      </c>
      <c r="BQ98" s="13" t="str">
        <f t="shared" si="13"/>
        <v/>
      </c>
      <c r="BR98" s="13" t="str">
        <f t="shared" si="13"/>
        <v/>
      </c>
      <c r="BS98" s="13" t="str">
        <f t="shared" si="13"/>
        <v/>
      </c>
      <c r="BT98" s="13" t="str">
        <f t="shared" si="13"/>
        <v/>
      </c>
      <c r="BU98" s="13" t="str">
        <f t="shared" si="13"/>
        <v/>
      </c>
      <c r="BV98" s="13" t="str">
        <f t="shared" si="13"/>
        <v/>
      </c>
      <c r="BW98" s="13" t="str">
        <f t="shared" si="13"/>
        <v/>
      </c>
      <c r="BX98" s="13" t="str">
        <f t="shared" si="13"/>
        <v/>
      </c>
      <c r="BY98" s="13" t="str">
        <f t="shared" si="13"/>
        <v/>
      </c>
      <c r="BZ98" s="13" t="str">
        <f t="shared" si="13"/>
        <v/>
      </c>
      <c r="CA98" s="13" t="str">
        <f t="shared" si="13"/>
        <v/>
      </c>
      <c r="CB98" s="13" t="str">
        <f t="shared" si="13"/>
        <v/>
      </c>
      <c r="CC98" s="13" t="str">
        <f t="shared" si="13"/>
        <v/>
      </c>
    </row>
    <row r="99" spans="5:81" hidden="1" x14ac:dyDescent="0.25"/>
    <row r="100" spans="5:81" hidden="1" x14ac:dyDescent="0.25"/>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O100"/>
  <sheetViews>
    <sheetView zoomScaleNormal="100" workbookViewId="0">
      <selection activeCell="A29" sqref="A29"/>
    </sheetView>
  </sheetViews>
  <sheetFormatPr baseColWidth="10" defaultColWidth="10.85546875" defaultRowHeight="15" x14ac:dyDescent="0.25"/>
  <cols>
    <col min="1" max="2" width="5.85546875" style="76" customWidth="1"/>
    <col min="3" max="3" width="10.85546875" style="13"/>
    <col min="4" max="4" width="96.140625" style="13" customWidth="1"/>
    <col min="5" max="16384" width="10.85546875" style="13"/>
  </cols>
  <sheetData>
    <row r="1" spans="1:79" ht="28.5" x14ac:dyDescent="0.45">
      <c r="A1" s="76" t="s">
        <v>134</v>
      </c>
      <c r="C1" s="73" t="s">
        <v>135</v>
      </c>
      <c r="D1" s="8"/>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row>
    <row r="2" spans="1:79" x14ac:dyDescent="0.25">
      <c r="C2" s="75"/>
      <c r="D2" s="8"/>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row>
    <row r="3" spans="1:79" x14ac:dyDescent="0.25">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row>
    <row r="4" spans="1:79" ht="14.45" customHeight="1" x14ac:dyDescent="0.3">
      <c r="C4" s="51" t="s">
        <v>325</v>
      </c>
      <c r="D4" s="2"/>
      <c r="E4" s="3"/>
      <c r="F4" s="3"/>
      <c r="G4" s="3"/>
      <c r="H4" s="3"/>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row>
    <row r="5" spans="1:79" ht="15.75" x14ac:dyDescent="0.25">
      <c r="A5" s="76" t="s">
        <v>278</v>
      </c>
      <c r="B5" s="76" t="s">
        <v>279</v>
      </c>
      <c r="C5" s="52"/>
      <c r="D5" s="53"/>
      <c r="E5" s="54"/>
      <c r="F5" s="54"/>
      <c r="G5" s="54"/>
      <c r="H5" s="54"/>
      <c r="I5" s="55">
        <v>2022</v>
      </c>
      <c r="J5" s="55">
        <v>2023</v>
      </c>
      <c r="K5" s="56" t="s">
        <v>2</v>
      </c>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row>
    <row r="6" spans="1:79" ht="15.75" x14ac:dyDescent="0.25">
      <c r="C6" s="57" t="s">
        <v>3</v>
      </c>
      <c r="D6" s="58"/>
      <c r="E6" s="59"/>
      <c r="F6" s="59"/>
      <c r="G6" s="59"/>
      <c r="H6" s="59"/>
      <c r="I6" s="84">
        <v>10.199999999999999</v>
      </c>
      <c r="J6" s="84">
        <v>10.49</v>
      </c>
      <c r="K6" s="61">
        <v>2.8431372549019729E-2</v>
      </c>
      <c r="L6" s="7"/>
      <c r="M6" s="7"/>
      <c r="N6" s="7"/>
      <c r="O6" s="7"/>
      <c r="P6" s="7"/>
      <c r="Q6" s="7"/>
      <c r="R6" s="7"/>
      <c r="S6" s="7"/>
      <c r="T6" s="7"/>
      <c r="U6" s="7"/>
      <c r="V6" s="7"/>
      <c r="W6" s="7"/>
      <c r="X6" s="7"/>
      <c r="Y6" s="7"/>
      <c r="Z6" s="7"/>
      <c r="AA6" s="7"/>
      <c r="AB6" s="7"/>
      <c r="AC6" s="7" t="str">
        <f>IF(I6&lt;5,IF(I6&gt;0,"s",""),"")</f>
        <v/>
      </c>
      <c r="AD6" s="7" t="str">
        <f t="shared" ref="AD6:AD23" si="0">IF(J6&lt;5,IF(J6&gt;0,"s",""),"")</f>
        <v/>
      </c>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row>
    <row r="7" spans="1:79" ht="15.75" x14ac:dyDescent="0.25">
      <c r="C7" s="57" t="s">
        <v>4</v>
      </c>
      <c r="D7" s="58"/>
      <c r="E7" s="59"/>
      <c r="F7" s="59"/>
      <c r="G7" s="59"/>
      <c r="H7" s="59"/>
      <c r="I7" s="84">
        <v>456.56</v>
      </c>
      <c r="J7" s="84">
        <v>453.04</v>
      </c>
      <c r="K7" s="61">
        <v>-7.7098300332923975E-3</v>
      </c>
      <c r="L7" s="7"/>
      <c r="M7" s="7"/>
      <c r="N7" s="7"/>
      <c r="O7" s="7"/>
      <c r="P7" s="7"/>
      <c r="Q7" s="7"/>
      <c r="R7" s="7"/>
      <c r="S7" s="7"/>
      <c r="T7" s="7"/>
      <c r="U7" s="7"/>
      <c r="V7" s="7"/>
      <c r="W7" s="7"/>
      <c r="X7" s="7"/>
      <c r="Y7" s="7"/>
      <c r="Z7" s="7"/>
      <c r="AA7" s="7"/>
      <c r="AB7" s="7"/>
      <c r="AC7" s="7" t="str">
        <f t="shared" ref="AC7:AC23" si="1">IF(I7&lt;5,IF(I7&gt;0,"s",""),"")</f>
        <v/>
      </c>
      <c r="AD7" s="7" t="str">
        <f t="shared" si="0"/>
        <v/>
      </c>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row>
    <row r="8" spans="1:79" ht="15.75" x14ac:dyDescent="0.25">
      <c r="C8" s="57" t="s">
        <v>5</v>
      </c>
      <c r="D8" s="58"/>
      <c r="E8" s="59"/>
      <c r="F8" s="59"/>
      <c r="G8" s="59"/>
      <c r="H8" s="59"/>
      <c r="I8" s="84">
        <v>0</v>
      </c>
      <c r="J8" s="84">
        <v>0</v>
      </c>
      <c r="K8" s="61" t="s">
        <v>267</v>
      </c>
      <c r="L8" s="7"/>
      <c r="M8" s="7"/>
      <c r="N8" s="7"/>
      <c r="O8" s="7"/>
      <c r="P8" s="7"/>
      <c r="Q8" s="7"/>
      <c r="R8" s="7"/>
      <c r="S8" s="7"/>
      <c r="T8" s="7"/>
      <c r="U8" s="7"/>
      <c r="V8" s="7"/>
      <c r="W8" s="7"/>
      <c r="X8" s="7"/>
      <c r="Y8" s="7"/>
      <c r="Z8" s="7"/>
      <c r="AA8" s="7"/>
      <c r="AB8" s="7"/>
      <c r="AC8" s="7" t="str">
        <f t="shared" si="1"/>
        <v/>
      </c>
      <c r="AD8" s="7" t="str">
        <f t="shared" si="0"/>
        <v/>
      </c>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row>
    <row r="9" spans="1:79" ht="15.75" x14ac:dyDescent="0.25">
      <c r="C9" s="57" t="s">
        <v>6</v>
      </c>
      <c r="D9" s="58"/>
      <c r="E9" s="59"/>
      <c r="F9" s="59"/>
      <c r="G9" s="59"/>
      <c r="H9" s="59"/>
      <c r="I9" s="84">
        <v>68.28</v>
      </c>
      <c r="J9" s="84">
        <v>78.63</v>
      </c>
      <c r="K9" s="61">
        <v>0.15158172231985922</v>
      </c>
      <c r="L9" s="7"/>
      <c r="M9" s="7"/>
      <c r="N9" s="7"/>
      <c r="O9" s="7"/>
      <c r="P9" s="7"/>
      <c r="Q9" s="7"/>
      <c r="R9" s="7"/>
      <c r="S9" s="7"/>
      <c r="T9" s="7"/>
      <c r="U9" s="7"/>
      <c r="V9" s="7"/>
      <c r="W9" s="7"/>
      <c r="X9" s="7"/>
      <c r="Y9" s="7"/>
      <c r="Z9" s="7"/>
      <c r="AA9" s="7"/>
      <c r="AB9" s="7"/>
      <c r="AC9" s="7" t="str">
        <f t="shared" si="1"/>
        <v/>
      </c>
      <c r="AD9" s="7" t="str">
        <f t="shared" si="0"/>
        <v/>
      </c>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row>
    <row r="10" spans="1:79" ht="15.75" x14ac:dyDescent="0.25">
      <c r="C10" s="57" t="s">
        <v>7</v>
      </c>
      <c r="D10" s="58"/>
      <c r="E10" s="59"/>
      <c r="F10" s="59"/>
      <c r="G10" s="59"/>
      <c r="H10" s="59"/>
      <c r="I10" s="84">
        <v>155.80000000000001</v>
      </c>
      <c r="J10" s="84">
        <v>186.62</v>
      </c>
      <c r="K10" s="61">
        <v>0.19781771501925549</v>
      </c>
      <c r="L10" s="7"/>
      <c r="M10" s="7"/>
      <c r="N10" s="7"/>
      <c r="O10" s="7"/>
      <c r="P10" s="7"/>
      <c r="Q10" s="7"/>
      <c r="R10" s="7"/>
      <c r="S10" s="7"/>
      <c r="T10" s="7"/>
      <c r="U10" s="7"/>
      <c r="V10" s="7"/>
      <c r="W10" s="7"/>
      <c r="X10" s="7"/>
      <c r="Y10" s="7"/>
      <c r="Z10" s="7"/>
      <c r="AA10" s="7"/>
      <c r="AB10" s="7"/>
      <c r="AC10" s="7" t="str">
        <f t="shared" si="1"/>
        <v/>
      </c>
      <c r="AD10" s="7" t="str">
        <f t="shared" si="0"/>
        <v/>
      </c>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row>
    <row r="11" spans="1:79" ht="15.75" x14ac:dyDescent="0.25">
      <c r="C11" s="57" t="s">
        <v>8</v>
      </c>
      <c r="D11" s="58"/>
      <c r="E11" s="59"/>
      <c r="F11" s="59"/>
      <c r="G11" s="59"/>
      <c r="H11" s="59"/>
      <c r="I11" s="84">
        <v>1719.98</v>
      </c>
      <c r="J11" s="84">
        <v>1578.47</v>
      </c>
      <c r="K11" s="61">
        <v>-8.227421249084288E-2</v>
      </c>
      <c r="L11" s="7"/>
      <c r="M11" s="7"/>
      <c r="N11" s="7"/>
      <c r="O11" s="7"/>
      <c r="P11" s="7"/>
      <c r="Q11" s="7"/>
      <c r="R11" s="7"/>
      <c r="S11" s="7"/>
      <c r="T11" s="7"/>
      <c r="U11" s="7"/>
      <c r="V11" s="7"/>
      <c r="W11" s="7"/>
      <c r="X11" s="7"/>
      <c r="Y11" s="7"/>
      <c r="Z11" s="7"/>
      <c r="AA11" s="7"/>
      <c r="AB11" s="7"/>
      <c r="AC11" s="7" t="str">
        <f t="shared" si="1"/>
        <v/>
      </c>
      <c r="AD11" s="7" t="str">
        <f t="shared" si="0"/>
        <v/>
      </c>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row>
    <row r="12" spans="1:79" ht="15.75" x14ac:dyDescent="0.25">
      <c r="C12" s="57" t="s">
        <v>9</v>
      </c>
      <c r="D12" s="58"/>
      <c r="E12" s="59"/>
      <c r="F12" s="59"/>
      <c r="G12" s="59"/>
      <c r="H12" s="59"/>
      <c r="I12" s="84">
        <v>216.38</v>
      </c>
      <c r="J12" s="84">
        <v>211.15</v>
      </c>
      <c r="K12" s="61">
        <v>-2.4170440891025047E-2</v>
      </c>
      <c r="L12" s="7"/>
      <c r="M12" s="7"/>
      <c r="N12" s="7"/>
      <c r="O12" s="7"/>
      <c r="P12" s="7"/>
      <c r="Q12" s="7"/>
      <c r="R12" s="7"/>
      <c r="S12" s="7"/>
      <c r="T12" s="7"/>
      <c r="U12" s="7"/>
      <c r="V12" s="7"/>
      <c r="W12" s="7"/>
      <c r="X12" s="7"/>
      <c r="Y12" s="7"/>
      <c r="Z12" s="7"/>
      <c r="AA12" s="7"/>
      <c r="AB12" s="7"/>
      <c r="AC12" s="7" t="str">
        <f t="shared" si="1"/>
        <v/>
      </c>
      <c r="AD12" s="7" t="str">
        <f t="shared" si="0"/>
        <v/>
      </c>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row>
    <row r="13" spans="1:79" ht="15.75" x14ac:dyDescent="0.25">
      <c r="C13" s="57" t="s">
        <v>10</v>
      </c>
      <c r="D13" s="58"/>
      <c r="E13" s="59"/>
      <c r="F13" s="59"/>
      <c r="G13" s="59"/>
      <c r="H13" s="59"/>
      <c r="I13" s="84">
        <v>1259.43</v>
      </c>
      <c r="J13" s="84">
        <v>1168.1500000000001</v>
      </c>
      <c r="K13" s="61">
        <v>-7.2477231763575567E-2</v>
      </c>
      <c r="L13" s="7"/>
      <c r="M13" s="7"/>
      <c r="N13" s="7"/>
      <c r="O13" s="7"/>
      <c r="P13" s="7"/>
      <c r="Q13" s="7"/>
      <c r="R13" s="7"/>
      <c r="S13" s="7"/>
      <c r="T13" s="7"/>
      <c r="U13" s="7"/>
      <c r="V13" s="7"/>
      <c r="W13" s="7"/>
      <c r="X13" s="7"/>
      <c r="Y13" s="7"/>
      <c r="Z13" s="7"/>
      <c r="AA13" s="7"/>
      <c r="AB13" s="7"/>
      <c r="AC13" s="7" t="str">
        <f t="shared" si="1"/>
        <v/>
      </c>
      <c r="AD13" s="7" t="str">
        <f t="shared" si="0"/>
        <v/>
      </c>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row>
    <row r="14" spans="1:79" ht="15.75" x14ac:dyDescent="0.25">
      <c r="C14" s="57" t="s">
        <v>11</v>
      </c>
      <c r="D14" s="58"/>
      <c r="E14" s="59"/>
      <c r="F14" s="59"/>
      <c r="G14" s="59"/>
      <c r="H14" s="59"/>
      <c r="I14" s="84">
        <v>661.63</v>
      </c>
      <c r="J14" s="84">
        <v>592.61</v>
      </c>
      <c r="K14" s="61">
        <v>-0.10431812342245661</v>
      </c>
      <c r="L14" s="7"/>
      <c r="M14" s="7"/>
      <c r="N14" s="7"/>
      <c r="O14" s="7"/>
      <c r="P14" s="7"/>
      <c r="Q14" s="7"/>
      <c r="R14" s="7"/>
      <c r="S14" s="7"/>
      <c r="T14" s="7"/>
      <c r="U14" s="7"/>
      <c r="V14" s="7"/>
      <c r="W14" s="7"/>
      <c r="X14" s="7"/>
      <c r="Y14" s="7"/>
      <c r="Z14" s="7"/>
      <c r="AA14" s="7"/>
      <c r="AB14" s="7"/>
      <c r="AC14" s="7" t="str">
        <f t="shared" si="1"/>
        <v/>
      </c>
      <c r="AD14" s="7" t="str">
        <f t="shared" si="0"/>
        <v/>
      </c>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row>
    <row r="15" spans="1:79" ht="15.75" x14ac:dyDescent="0.25">
      <c r="C15" s="57" t="s">
        <v>12</v>
      </c>
      <c r="D15" s="58"/>
      <c r="E15" s="59"/>
      <c r="F15" s="59"/>
      <c r="G15" s="59"/>
      <c r="H15" s="59"/>
      <c r="I15" s="84">
        <v>1052.54</v>
      </c>
      <c r="J15" s="84">
        <v>1000.8</v>
      </c>
      <c r="K15" s="61">
        <v>-4.915727668307146E-2</v>
      </c>
      <c r="L15" s="7"/>
      <c r="M15" s="7"/>
      <c r="N15" s="7"/>
      <c r="O15" s="7"/>
      <c r="P15" s="7"/>
      <c r="Q15" s="7"/>
      <c r="R15" s="7"/>
      <c r="S15" s="7"/>
      <c r="T15" s="7"/>
      <c r="U15" s="7"/>
      <c r="V15" s="7"/>
      <c r="W15" s="7"/>
      <c r="X15" s="7"/>
      <c r="Y15" s="7"/>
      <c r="Z15" s="7"/>
      <c r="AA15" s="7"/>
      <c r="AB15" s="7"/>
      <c r="AC15" s="7" t="str">
        <f t="shared" si="1"/>
        <v/>
      </c>
      <c r="AD15" s="7" t="str">
        <f t="shared" si="0"/>
        <v/>
      </c>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row>
    <row r="16" spans="1:79" ht="15.75" x14ac:dyDescent="0.25">
      <c r="C16" s="57" t="s">
        <v>13</v>
      </c>
      <c r="D16" s="58"/>
      <c r="E16" s="59"/>
      <c r="F16" s="59"/>
      <c r="G16" s="59"/>
      <c r="H16" s="59"/>
      <c r="I16" s="84">
        <v>211.48</v>
      </c>
      <c r="J16" s="84">
        <v>207.19</v>
      </c>
      <c r="K16" s="61">
        <v>-2.02856062038963E-2</v>
      </c>
      <c r="L16" s="7"/>
      <c r="M16" s="7"/>
      <c r="N16" s="7"/>
      <c r="O16" s="7"/>
      <c r="P16" s="7"/>
      <c r="Q16" s="7"/>
      <c r="R16" s="7"/>
      <c r="S16" s="7"/>
      <c r="T16" s="7"/>
      <c r="U16" s="7"/>
      <c r="V16" s="7"/>
      <c r="W16" s="7"/>
      <c r="X16" s="7"/>
      <c r="Y16" s="7"/>
      <c r="Z16" s="7"/>
      <c r="AA16" s="7"/>
      <c r="AB16" s="7"/>
      <c r="AC16" s="7" t="str">
        <f t="shared" si="1"/>
        <v/>
      </c>
      <c r="AD16" s="7" t="str">
        <f t="shared" si="0"/>
        <v/>
      </c>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row>
    <row r="17" spans="1:93" ht="15.75" x14ac:dyDescent="0.25">
      <c r="C17" s="57" t="s">
        <v>14</v>
      </c>
      <c r="D17" s="58"/>
      <c r="E17" s="59"/>
      <c r="F17" s="59"/>
      <c r="G17" s="59"/>
      <c r="H17" s="59"/>
      <c r="I17" s="84">
        <v>46.55</v>
      </c>
      <c r="J17" s="84">
        <v>37.61</v>
      </c>
      <c r="K17" s="61">
        <v>-0.19205155746509128</v>
      </c>
      <c r="L17" s="7"/>
      <c r="M17" s="7"/>
      <c r="N17" s="7"/>
      <c r="O17" s="7"/>
      <c r="P17" s="7"/>
      <c r="Q17" s="7"/>
      <c r="R17" s="7"/>
      <c r="S17" s="7"/>
      <c r="T17" s="7"/>
      <c r="U17" s="7"/>
      <c r="V17" s="7"/>
      <c r="W17" s="7"/>
      <c r="X17" s="7"/>
      <c r="Y17" s="7"/>
      <c r="Z17" s="7"/>
      <c r="AA17" s="7"/>
      <c r="AB17" s="7"/>
      <c r="AC17" s="7" t="str">
        <f t="shared" si="1"/>
        <v/>
      </c>
      <c r="AD17" s="7" t="str">
        <f t="shared" si="0"/>
        <v/>
      </c>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row>
    <row r="18" spans="1:93" ht="15.75" x14ac:dyDescent="0.25">
      <c r="C18" s="57" t="s">
        <v>15</v>
      </c>
      <c r="D18" s="58"/>
      <c r="E18" s="59"/>
      <c r="F18" s="59"/>
      <c r="G18" s="59"/>
      <c r="H18" s="59"/>
      <c r="I18" s="84">
        <v>23.79</v>
      </c>
      <c r="J18" s="84">
        <v>21.04</v>
      </c>
      <c r="K18" s="61">
        <v>-0.11559478772593523</v>
      </c>
      <c r="L18" s="7"/>
      <c r="M18" s="7"/>
      <c r="N18" s="7"/>
      <c r="O18" s="7"/>
      <c r="P18" s="7"/>
      <c r="Q18" s="7"/>
      <c r="R18" s="7"/>
      <c r="S18" s="7"/>
      <c r="T18" s="7"/>
      <c r="U18" s="7"/>
      <c r="V18" s="7"/>
      <c r="W18" s="7"/>
      <c r="X18" s="7"/>
      <c r="Y18" s="7"/>
      <c r="Z18" s="7"/>
      <c r="AA18" s="7"/>
      <c r="AB18" s="7"/>
      <c r="AC18" s="7" t="str">
        <f t="shared" si="1"/>
        <v/>
      </c>
      <c r="AD18" s="7" t="str">
        <f t="shared" si="0"/>
        <v/>
      </c>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row>
    <row r="19" spans="1:93" ht="15.75" x14ac:dyDescent="0.25">
      <c r="C19" s="57" t="s">
        <v>16</v>
      </c>
      <c r="D19" s="58"/>
      <c r="E19" s="59"/>
      <c r="F19" s="59"/>
      <c r="G19" s="59"/>
      <c r="H19" s="59"/>
      <c r="I19" s="84">
        <v>48.94</v>
      </c>
      <c r="J19" s="84">
        <v>51.53</v>
      </c>
      <c r="K19" s="61">
        <v>5.2921945239068346E-2</v>
      </c>
      <c r="L19" s="7"/>
      <c r="M19" s="7"/>
      <c r="N19" s="7"/>
      <c r="O19" s="7"/>
      <c r="P19" s="7"/>
      <c r="Q19" s="7"/>
      <c r="R19" s="7"/>
      <c r="S19" s="7"/>
      <c r="T19" s="7"/>
      <c r="U19" s="7"/>
      <c r="V19" s="7"/>
      <c r="W19" s="7"/>
      <c r="X19" s="7"/>
      <c r="Y19" s="7"/>
      <c r="Z19" s="7"/>
      <c r="AA19" s="7"/>
      <c r="AB19" s="7"/>
      <c r="AC19" s="7" t="str">
        <f t="shared" si="1"/>
        <v/>
      </c>
      <c r="AD19" s="7" t="str">
        <f t="shared" si="0"/>
        <v/>
      </c>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row>
    <row r="20" spans="1:93" ht="15.75" x14ac:dyDescent="0.25">
      <c r="C20" s="57" t="s">
        <v>17</v>
      </c>
      <c r="D20" s="58"/>
      <c r="E20" s="59"/>
      <c r="F20" s="59"/>
      <c r="G20" s="59"/>
      <c r="H20" s="59"/>
      <c r="I20" s="84">
        <v>957.77</v>
      </c>
      <c r="J20" s="84">
        <v>869.51</v>
      </c>
      <c r="K20" s="61">
        <v>-9.2151560395502097E-2</v>
      </c>
      <c r="L20" s="7"/>
      <c r="M20" s="7"/>
      <c r="N20" s="7"/>
      <c r="O20" s="7"/>
      <c r="P20" s="7"/>
      <c r="Q20" s="7"/>
      <c r="R20" s="7"/>
      <c r="S20" s="7"/>
      <c r="T20" s="7"/>
      <c r="U20" s="7"/>
      <c r="V20" s="7"/>
      <c r="W20" s="7"/>
      <c r="X20" s="7"/>
      <c r="Y20" s="7"/>
      <c r="Z20" s="7"/>
      <c r="AA20" s="7"/>
      <c r="AB20" s="7"/>
      <c r="AC20" s="7" t="str">
        <f t="shared" si="1"/>
        <v/>
      </c>
      <c r="AD20" s="7" t="str">
        <f t="shared" si="0"/>
        <v/>
      </c>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row>
    <row r="21" spans="1:93" ht="15.75" x14ac:dyDescent="0.25">
      <c r="C21" s="57" t="s">
        <v>18</v>
      </c>
      <c r="D21" s="58"/>
      <c r="E21" s="59"/>
      <c r="F21" s="59"/>
      <c r="G21" s="59"/>
      <c r="H21" s="59"/>
      <c r="I21" s="84">
        <v>683.97</v>
      </c>
      <c r="J21" s="84">
        <v>687.62</v>
      </c>
      <c r="K21" s="61">
        <v>5.3364913665803204E-3</v>
      </c>
      <c r="L21" s="7"/>
      <c r="M21" s="7"/>
      <c r="N21" s="7"/>
      <c r="O21" s="7"/>
      <c r="P21" s="7"/>
      <c r="Q21" s="7"/>
      <c r="R21" s="7"/>
      <c r="S21" s="7"/>
      <c r="T21" s="7"/>
      <c r="U21" s="7"/>
      <c r="V21" s="7"/>
      <c r="W21" s="7"/>
      <c r="X21" s="7"/>
      <c r="Y21" s="7"/>
      <c r="Z21" s="7"/>
      <c r="AA21" s="7"/>
      <c r="AB21" s="7"/>
      <c r="AC21" s="7" t="str">
        <f t="shared" si="1"/>
        <v/>
      </c>
      <c r="AD21" s="7" t="str">
        <f t="shared" si="0"/>
        <v/>
      </c>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row>
    <row r="22" spans="1:93" ht="15.75" x14ac:dyDescent="0.25">
      <c r="C22" s="57" t="s">
        <v>19</v>
      </c>
      <c r="D22" s="58"/>
      <c r="E22" s="59"/>
      <c r="F22" s="59"/>
      <c r="G22" s="59"/>
      <c r="H22" s="59"/>
      <c r="I22" s="84">
        <v>85.77</v>
      </c>
      <c r="J22" s="84">
        <v>77.150000000000006</v>
      </c>
      <c r="K22" s="61">
        <v>-0.10050134079514972</v>
      </c>
      <c r="L22" s="7"/>
      <c r="M22" s="7"/>
      <c r="N22" s="7"/>
      <c r="O22" s="7"/>
      <c r="P22" s="7"/>
      <c r="Q22" s="7"/>
      <c r="R22" s="7"/>
      <c r="S22" s="7"/>
      <c r="T22" s="7"/>
      <c r="U22" s="7"/>
      <c r="V22" s="7"/>
      <c r="W22" s="7"/>
      <c r="X22" s="7"/>
      <c r="Y22" s="7"/>
      <c r="Z22" s="7"/>
      <c r="AA22" s="7"/>
      <c r="AB22" s="7"/>
      <c r="AC22" s="7" t="str">
        <f t="shared" si="1"/>
        <v/>
      </c>
      <c r="AD22" s="7" t="str">
        <f t="shared" si="0"/>
        <v/>
      </c>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row>
    <row r="23" spans="1:93" ht="15.75" x14ac:dyDescent="0.25">
      <c r="C23" s="62" t="s">
        <v>211</v>
      </c>
      <c r="D23" s="63"/>
      <c r="E23" s="64"/>
      <c r="F23" s="64"/>
      <c r="G23" s="64"/>
      <c r="H23" s="64"/>
      <c r="I23" s="65">
        <v>7659.0700000000006</v>
      </c>
      <c r="J23" s="65">
        <v>7231.6099999999988</v>
      </c>
      <c r="K23" s="66">
        <v>-5.5810953549190967E-2</v>
      </c>
      <c r="L23" s="7"/>
      <c r="M23" s="7"/>
      <c r="N23" s="7"/>
      <c r="O23" s="7"/>
      <c r="P23" s="7"/>
      <c r="Q23" s="7"/>
      <c r="R23" s="7"/>
      <c r="S23" s="7"/>
      <c r="T23" s="7"/>
      <c r="U23" s="7"/>
      <c r="V23" s="7"/>
      <c r="W23" s="7"/>
      <c r="X23" s="7"/>
      <c r="Y23" s="7"/>
      <c r="Z23" s="7"/>
      <c r="AA23" s="7"/>
      <c r="AB23" s="7"/>
      <c r="AC23" s="7" t="str">
        <f t="shared" si="1"/>
        <v/>
      </c>
      <c r="AD23" s="7" t="str">
        <f t="shared" si="0"/>
        <v/>
      </c>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row>
    <row r="24" spans="1:93" ht="18.75" customHeight="1" x14ac:dyDescent="0.25">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row>
    <row r="25" spans="1:93" x14ac:dyDescent="0.25">
      <c r="C25" s="4" t="s">
        <v>209</v>
      </c>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row>
    <row r="26" spans="1:93" x14ac:dyDescent="0.25">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row>
    <row r="27" spans="1:93" ht="18.75" x14ac:dyDescent="0.3">
      <c r="C27" s="67" t="s">
        <v>283</v>
      </c>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row>
    <row r="28" spans="1:93" x14ac:dyDescent="0.25">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row>
    <row r="29" spans="1:93" x14ac:dyDescent="0.25">
      <c r="A29" s="76" t="s">
        <v>134</v>
      </c>
      <c r="C29" s="7"/>
      <c r="D29" s="7"/>
      <c r="E29" s="76" t="str">
        <f>IF(E30 &lt;&gt; "",MID(E30,4,4)&amp;"-T"&amp;MID(E30,9,1),"")</f>
        <v>2005-T1</v>
      </c>
      <c r="F29" s="76" t="str">
        <f t="shared" ref="F29:BQ29" si="2">IF(F30 &lt;&gt; "",MID(F30,4,4)&amp;"-T"&amp;MID(F30,9,1),"")</f>
        <v>2005-T2</v>
      </c>
      <c r="G29" s="76" t="str">
        <f>IF(G30 &lt;&gt; "",MID(G30,4,4)&amp;"-T"&amp;MID(G30,9,1),"")</f>
        <v>2005-T3</v>
      </c>
      <c r="H29" s="76" t="str">
        <f t="shared" si="2"/>
        <v>2005-T4</v>
      </c>
      <c r="I29" s="76" t="str">
        <f t="shared" si="2"/>
        <v>2006-T1</v>
      </c>
      <c r="J29" s="76" t="str">
        <f t="shared" si="2"/>
        <v>2006-T2</v>
      </c>
      <c r="K29" s="76" t="str">
        <f t="shared" si="2"/>
        <v>2006-T3</v>
      </c>
      <c r="L29" s="76" t="str">
        <f t="shared" si="2"/>
        <v>2006-T4</v>
      </c>
      <c r="M29" s="76" t="str">
        <f t="shared" si="2"/>
        <v>2007-T1</v>
      </c>
      <c r="N29" s="76" t="str">
        <f t="shared" si="2"/>
        <v>2007-T2</v>
      </c>
      <c r="O29" s="76" t="str">
        <f t="shared" si="2"/>
        <v>2007-T3</v>
      </c>
      <c r="P29" s="76" t="str">
        <f t="shared" si="2"/>
        <v>2007-T4</v>
      </c>
      <c r="Q29" s="76" t="str">
        <f t="shared" si="2"/>
        <v>2008-T1</v>
      </c>
      <c r="R29" s="76" t="str">
        <f t="shared" si="2"/>
        <v>2008-T2</v>
      </c>
      <c r="S29" s="76" t="str">
        <f t="shared" si="2"/>
        <v>2008-T3</v>
      </c>
      <c r="T29" s="76" t="str">
        <f t="shared" si="2"/>
        <v>2008-T4</v>
      </c>
      <c r="U29" s="76" t="str">
        <f t="shared" si="2"/>
        <v>2009-T1</v>
      </c>
      <c r="V29" s="76" t="str">
        <f t="shared" si="2"/>
        <v>2009-T2</v>
      </c>
      <c r="W29" s="76" t="str">
        <f t="shared" si="2"/>
        <v>2009-T3</v>
      </c>
      <c r="X29" s="76" t="str">
        <f t="shared" si="2"/>
        <v>2009-T4</v>
      </c>
      <c r="Y29" s="76" t="str">
        <f t="shared" si="2"/>
        <v>2010-T1</v>
      </c>
      <c r="Z29" s="76" t="str">
        <f t="shared" si="2"/>
        <v>2010-T2</v>
      </c>
      <c r="AA29" s="76" t="str">
        <f t="shared" si="2"/>
        <v>2010-T3</v>
      </c>
      <c r="AB29" s="76" t="str">
        <f t="shared" si="2"/>
        <v>2010-T4</v>
      </c>
      <c r="AC29" s="76" t="str">
        <f t="shared" si="2"/>
        <v>2011-T1</v>
      </c>
      <c r="AD29" s="76" t="str">
        <f t="shared" si="2"/>
        <v>2011-T2</v>
      </c>
      <c r="AE29" s="76" t="str">
        <f t="shared" si="2"/>
        <v>2011-T3</v>
      </c>
      <c r="AF29" s="76" t="str">
        <f t="shared" si="2"/>
        <v>2011-T4</v>
      </c>
      <c r="AG29" s="76" t="str">
        <f t="shared" si="2"/>
        <v>2012-T1</v>
      </c>
      <c r="AH29" s="76" t="str">
        <f t="shared" si="2"/>
        <v>2012-T2</v>
      </c>
      <c r="AI29" s="76" t="str">
        <f t="shared" si="2"/>
        <v>2012-T3</v>
      </c>
      <c r="AJ29" s="76" t="str">
        <f t="shared" si="2"/>
        <v>2012-T4</v>
      </c>
      <c r="AK29" s="76" t="str">
        <f t="shared" si="2"/>
        <v>2013-T1</v>
      </c>
      <c r="AL29" s="76" t="str">
        <f t="shared" si="2"/>
        <v>2013-T2</v>
      </c>
      <c r="AM29" s="76" t="str">
        <f t="shared" si="2"/>
        <v>2013-T3</v>
      </c>
      <c r="AN29" s="76" t="str">
        <f t="shared" si="2"/>
        <v>2013-T4</v>
      </c>
      <c r="AO29" s="76" t="str">
        <f t="shared" si="2"/>
        <v>2014-T1</v>
      </c>
      <c r="AP29" s="76" t="str">
        <f t="shared" si="2"/>
        <v>2014-T2</v>
      </c>
      <c r="AQ29" s="76" t="str">
        <f t="shared" si="2"/>
        <v>2014-T3</v>
      </c>
      <c r="AR29" s="76" t="str">
        <f t="shared" si="2"/>
        <v>2014-T4</v>
      </c>
      <c r="AS29" s="76" t="str">
        <f t="shared" si="2"/>
        <v>2015-T1</v>
      </c>
      <c r="AT29" s="76" t="str">
        <f t="shared" si="2"/>
        <v>2015-T2</v>
      </c>
      <c r="AU29" s="76" t="str">
        <f t="shared" si="2"/>
        <v>2015-T3</v>
      </c>
      <c r="AV29" s="76" t="str">
        <f t="shared" si="2"/>
        <v>2015-T4</v>
      </c>
      <c r="AW29" s="76" t="str">
        <f t="shared" si="2"/>
        <v>2016-T1</v>
      </c>
      <c r="AX29" s="76" t="str">
        <f t="shared" si="2"/>
        <v>2016-T2</v>
      </c>
      <c r="AY29" s="76" t="str">
        <f t="shared" si="2"/>
        <v>2016-T3</v>
      </c>
      <c r="AZ29" s="76" t="str">
        <f t="shared" si="2"/>
        <v>2016-T4</v>
      </c>
      <c r="BA29" s="76" t="str">
        <f t="shared" si="2"/>
        <v>2017-T1</v>
      </c>
      <c r="BB29" s="76" t="str">
        <f t="shared" si="2"/>
        <v>2017-T2</v>
      </c>
      <c r="BC29" s="76" t="str">
        <f t="shared" si="2"/>
        <v>2017-T3</v>
      </c>
      <c r="BD29" s="76" t="str">
        <f t="shared" si="2"/>
        <v>2017-T4</v>
      </c>
      <c r="BE29" s="76" t="str">
        <f t="shared" si="2"/>
        <v>2018-T1</v>
      </c>
      <c r="BF29" s="76" t="str">
        <f t="shared" si="2"/>
        <v>2018-T2</v>
      </c>
      <c r="BG29" s="76" t="str">
        <f t="shared" si="2"/>
        <v>2018-T3</v>
      </c>
      <c r="BH29" s="76" t="str">
        <f t="shared" si="2"/>
        <v>2018-T4</v>
      </c>
      <c r="BI29" s="76" t="str">
        <f t="shared" si="2"/>
        <v>2019-T1</v>
      </c>
      <c r="BJ29" s="76" t="str">
        <f t="shared" si="2"/>
        <v>2019-T2</v>
      </c>
      <c r="BK29" s="76" t="str">
        <f t="shared" si="2"/>
        <v>2019-T3</v>
      </c>
      <c r="BL29" s="76" t="str">
        <f t="shared" si="2"/>
        <v>2019-T4</v>
      </c>
      <c r="BM29" s="76" t="str">
        <f t="shared" si="2"/>
        <v>2020-T1</v>
      </c>
      <c r="BN29" s="76" t="str">
        <f t="shared" si="2"/>
        <v>2020-T2</v>
      </c>
      <c r="BO29" s="76" t="str">
        <f t="shared" si="2"/>
        <v>2020-T3</v>
      </c>
      <c r="BP29" s="76" t="str">
        <f t="shared" si="2"/>
        <v>2020-T4</v>
      </c>
      <c r="BQ29" s="76" t="str">
        <f t="shared" si="2"/>
        <v>2021-T1</v>
      </c>
      <c r="BR29" s="76" t="str">
        <f t="shared" ref="BR29:CO29" si="3">IF(BR30 &lt;&gt; "",MID(BR30,4,4)&amp;"-T"&amp;MID(BR30,9,1),"")</f>
        <v>2021-T2</v>
      </c>
      <c r="BS29" s="76" t="str">
        <f t="shared" si="3"/>
        <v>2021-T3</v>
      </c>
      <c r="BT29" s="76" t="str">
        <f t="shared" si="3"/>
        <v>2021-T4</v>
      </c>
      <c r="BU29" s="76" t="str">
        <f t="shared" si="3"/>
        <v>2022-T1</v>
      </c>
      <c r="BV29" s="76" t="str">
        <f t="shared" si="3"/>
        <v>2022-T2</v>
      </c>
      <c r="BW29" s="76" t="str">
        <f t="shared" si="3"/>
        <v>2022-T3</v>
      </c>
      <c r="BX29" s="76" t="str">
        <f t="shared" si="3"/>
        <v>2022-T4</v>
      </c>
      <c r="BY29" s="76" t="str">
        <f t="shared" si="3"/>
        <v>2023-T1</v>
      </c>
      <c r="BZ29" s="76" t="str">
        <f t="shared" si="3"/>
        <v>2023-T2</v>
      </c>
      <c r="CA29" s="76" t="str">
        <f t="shared" si="3"/>
        <v>2023-T3</v>
      </c>
      <c r="CB29" s="76" t="str">
        <f t="shared" si="3"/>
        <v>2023-T4</v>
      </c>
      <c r="CC29" s="76" t="str">
        <f t="shared" si="3"/>
        <v/>
      </c>
      <c r="CD29" s="76" t="str">
        <f t="shared" si="3"/>
        <v/>
      </c>
      <c r="CE29" s="76" t="str">
        <f t="shared" si="3"/>
        <v/>
      </c>
      <c r="CF29" s="76" t="str">
        <f t="shared" si="3"/>
        <v/>
      </c>
      <c r="CG29" s="76" t="str">
        <f t="shared" si="3"/>
        <v/>
      </c>
      <c r="CH29" s="76" t="str">
        <f t="shared" si="3"/>
        <v/>
      </c>
      <c r="CI29" s="76" t="str">
        <f t="shared" si="3"/>
        <v/>
      </c>
      <c r="CJ29" s="76" t="str">
        <f t="shared" si="3"/>
        <v/>
      </c>
      <c r="CK29" s="76" t="str">
        <f t="shared" si="3"/>
        <v/>
      </c>
      <c r="CL29" s="76" t="str">
        <f t="shared" si="3"/>
        <v/>
      </c>
      <c r="CM29" s="76" t="str">
        <f t="shared" si="3"/>
        <v/>
      </c>
      <c r="CN29" s="76" t="str">
        <f t="shared" si="3"/>
        <v/>
      </c>
      <c r="CO29" s="76" t="str">
        <f t="shared" si="3"/>
        <v/>
      </c>
    </row>
    <row r="30" spans="1:93" x14ac:dyDescent="0.25">
      <c r="A30" s="7"/>
      <c r="B30" s="7"/>
      <c r="C30" s="68" t="s">
        <v>21</v>
      </c>
      <c r="D30" s="68" t="s">
        <v>22</v>
      </c>
      <c r="E30" s="68" t="s">
        <v>23</v>
      </c>
      <c r="F30" s="68" t="s">
        <v>24</v>
      </c>
      <c r="G30" s="68" t="s">
        <v>25</v>
      </c>
      <c r="H30" s="68" t="s">
        <v>26</v>
      </c>
      <c r="I30" s="68" t="s">
        <v>27</v>
      </c>
      <c r="J30" s="68" t="s">
        <v>28</v>
      </c>
      <c r="K30" s="68" t="s">
        <v>29</v>
      </c>
      <c r="L30" s="68" t="s">
        <v>30</v>
      </c>
      <c r="M30" s="68" t="s">
        <v>31</v>
      </c>
      <c r="N30" s="68" t="s">
        <v>32</v>
      </c>
      <c r="O30" s="68" t="s">
        <v>33</v>
      </c>
      <c r="P30" s="68" t="s">
        <v>34</v>
      </c>
      <c r="Q30" s="68" t="s">
        <v>35</v>
      </c>
      <c r="R30" s="68" t="s">
        <v>36</v>
      </c>
      <c r="S30" s="68" t="s">
        <v>37</v>
      </c>
      <c r="T30" s="68" t="s">
        <v>38</v>
      </c>
      <c r="U30" s="68" t="s">
        <v>39</v>
      </c>
      <c r="V30" s="68" t="s">
        <v>40</v>
      </c>
      <c r="W30" s="68" t="s">
        <v>41</v>
      </c>
      <c r="X30" s="68" t="s">
        <v>42</v>
      </c>
      <c r="Y30" s="68" t="s">
        <v>43</v>
      </c>
      <c r="Z30" s="68" t="s">
        <v>44</v>
      </c>
      <c r="AA30" s="68" t="s">
        <v>45</v>
      </c>
      <c r="AB30" s="68" t="s">
        <v>46</v>
      </c>
      <c r="AC30" s="68" t="s">
        <v>47</v>
      </c>
      <c r="AD30" s="68" t="s">
        <v>48</v>
      </c>
      <c r="AE30" s="68" t="s">
        <v>49</v>
      </c>
      <c r="AF30" s="68" t="s">
        <v>50</v>
      </c>
      <c r="AG30" s="68" t="s">
        <v>51</v>
      </c>
      <c r="AH30" s="68" t="s">
        <v>52</v>
      </c>
      <c r="AI30" s="68" t="s">
        <v>53</v>
      </c>
      <c r="AJ30" s="68" t="s">
        <v>54</v>
      </c>
      <c r="AK30" s="68" t="s">
        <v>55</v>
      </c>
      <c r="AL30" s="68" t="s">
        <v>56</v>
      </c>
      <c r="AM30" s="68" t="s">
        <v>57</v>
      </c>
      <c r="AN30" s="68" t="s">
        <v>58</v>
      </c>
      <c r="AO30" s="68" t="s">
        <v>59</v>
      </c>
      <c r="AP30" s="68" t="s">
        <v>60</v>
      </c>
      <c r="AQ30" s="68" t="s">
        <v>61</v>
      </c>
      <c r="AR30" s="68" t="s">
        <v>62</v>
      </c>
      <c r="AS30" s="68" t="s">
        <v>63</v>
      </c>
      <c r="AT30" s="68" t="s">
        <v>64</v>
      </c>
      <c r="AU30" s="68" t="s">
        <v>65</v>
      </c>
      <c r="AV30" s="68" t="s">
        <v>66</v>
      </c>
      <c r="AW30" s="68" t="s">
        <v>67</v>
      </c>
      <c r="AX30" s="68" t="s">
        <v>68</v>
      </c>
      <c r="AY30" s="68" t="s">
        <v>69</v>
      </c>
      <c r="AZ30" s="68" t="s">
        <v>70</v>
      </c>
      <c r="BA30" s="68" t="s">
        <v>71</v>
      </c>
      <c r="BB30" s="68" t="s">
        <v>72</v>
      </c>
      <c r="BC30" s="68" t="s">
        <v>73</v>
      </c>
      <c r="BD30" s="68" t="s">
        <v>74</v>
      </c>
      <c r="BE30" s="68" t="s">
        <v>75</v>
      </c>
      <c r="BF30" s="68" t="s">
        <v>76</v>
      </c>
      <c r="BG30" s="68" t="s">
        <v>77</v>
      </c>
      <c r="BH30" s="68" t="s">
        <v>78</v>
      </c>
      <c r="BI30" s="68" t="s">
        <v>79</v>
      </c>
      <c r="BJ30" s="68" t="s">
        <v>80</v>
      </c>
      <c r="BK30" s="68" t="s">
        <v>81</v>
      </c>
      <c r="BL30" s="68" t="s">
        <v>82</v>
      </c>
      <c r="BM30" s="68" t="s">
        <v>83</v>
      </c>
      <c r="BN30" s="68" t="s">
        <v>84</v>
      </c>
      <c r="BO30" s="68" t="s">
        <v>85</v>
      </c>
      <c r="BP30" s="68" t="s">
        <v>86</v>
      </c>
      <c r="BQ30" s="68" t="s">
        <v>87</v>
      </c>
      <c r="BR30" s="68" t="s">
        <v>88</v>
      </c>
      <c r="BS30" s="68" t="s">
        <v>89</v>
      </c>
      <c r="BT30" s="68" t="s">
        <v>90</v>
      </c>
      <c r="BU30" s="68" t="s">
        <v>91</v>
      </c>
      <c r="BV30" s="68" t="s">
        <v>92</v>
      </c>
      <c r="BW30" s="68" t="s">
        <v>93</v>
      </c>
      <c r="BX30" s="68" t="s">
        <v>285</v>
      </c>
      <c r="BY30" s="68" t="s">
        <v>313</v>
      </c>
      <c r="BZ30" s="68" t="s">
        <v>317</v>
      </c>
      <c r="CA30" s="68" t="s">
        <v>320</v>
      </c>
      <c r="CB30" s="68" t="s">
        <v>323</v>
      </c>
    </row>
    <row r="31" spans="1:93" x14ac:dyDescent="0.25">
      <c r="A31" s="7"/>
      <c r="B31" s="7"/>
      <c r="C31" s="69" t="s">
        <v>94</v>
      </c>
      <c r="D31" s="69" t="s">
        <v>95</v>
      </c>
      <c r="E31" s="85" t="s">
        <v>316</v>
      </c>
      <c r="F31" s="85" t="s">
        <v>316</v>
      </c>
      <c r="G31" s="85" t="s">
        <v>316</v>
      </c>
      <c r="H31" s="85" t="s">
        <v>316</v>
      </c>
      <c r="I31" s="85" t="s">
        <v>316</v>
      </c>
      <c r="J31" s="85" t="s">
        <v>316</v>
      </c>
      <c r="K31" s="85" t="s">
        <v>316</v>
      </c>
      <c r="L31" s="85" t="s">
        <v>316</v>
      </c>
      <c r="M31" s="85" t="s">
        <v>316</v>
      </c>
      <c r="N31" s="85" t="s">
        <v>316</v>
      </c>
      <c r="O31" s="85" t="s">
        <v>316</v>
      </c>
      <c r="P31" s="85" t="s">
        <v>316</v>
      </c>
      <c r="Q31" s="85" t="s">
        <v>316</v>
      </c>
      <c r="R31" s="85" t="s">
        <v>316</v>
      </c>
      <c r="S31" s="85" t="s">
        <v>316</v>
      </c>
      <c r="T31" s="85" t="s">
        <v>316</v>
      </c>
      <c r="U31" s="85" t="s">
        <v>316</v>
      </c>
      <c r="V31" s="85" t="s">
        <v>316</v>
      </c>
      <c r="W31" s="85" t="s">
        <v>316</v>
      </c>
      <c r="X31" s="85" t="s">
        <v>316</v>
      </c>
      <c r="Y31" s="85" t="s">
        <v>316</v>
      </c>
      <c r="Z31" s="85" t="s">
        <v>316</v>
      </c>
      <c r="AA31" s="85" t="s">
        <v>316</v>
      </c>
      <c r="AB31" s="85" t="s">
        <v>316</v>
      </c>
      <c r="AC31" s="85" t="s">
        <v>316</v>
      </c>
      <c r="AD31" s="85" t="s">
        <v>316</v>
      </c>
      <c r="AE31" s="85" t="s">
        <v>316</v>
      </c>
      <c r="AF31" s="85" t="s">
        <v>316</v>
      </c>
      <c r="AG31" s="85" t="s">
        <v>316</v>
      </c>
      <c r="AH31" s="85" t="s">
        <v>316</v>
      </c>
      <c r="AI31" s="85" t="s">
        <v>316</v>
      </c>
      <c r="AJ31" s="85" t="s">
        <v>316</v>
      </c>
      <c r="AK31" s="85" t="s">
        <v>316</v>
      </c>
      <c r="AL31" s="85" t="s">
        <v>316</v>
      </c>
      <c r="AM31" s="85" t="s">
        <v>316</v>
      </c>
      <c r="AN31" s="85" t="s">
        <v>316</v>
      </c>
      <c r="AO31" s="85" t="s">
        <v>316</v>
      </c>
      <c r="AP31" s="85" t="s">
        <v>316</v>
      </c>
      <c r="AQ31" s="85" t="s">
        <v>316</v>
      </c>
      <c r="AR31" s="85" t="s">
        <v>316</v>
      </c>
      <c r="AS31" s="85" t="s">
        <v>316</v>
      </c>
      <c r="AT31" s="85" t="s">
        <v>316</v>
      </c>
      <c r="AU31" s="85" t="s">
        <v>316</v>
      </c>
      <c r="AV31" s="85" t="s">
        <v>316</v>
      </c>
      <c r="AW31" s="85" t="s">
        <v>316</v>
      </c>
      <c r="AX31" s="85" t="s">
        <v>316</v>
      </c>
      <c r="AY31" s="85" t="s">
        <v>316</v>
      </c>
      <c r="AZ31" s="85" t="s">
        <v>316</v>
      </c>
      <c r="BA31" s="85" t="s">
        <v>316</v>
      </c>
      <c r="BB31" s="85" t="s">
        <v>316</v>
      </c>
      <c r="BC31" s="85" t="s">
        <v>316</v>
      </c>
      <c r="BD31" s="85" t="s">
        <v>316</v>
      </c>
      <c r="BE31" s="85" t="s">
        <v>316</v>
      </c>
      <c r="BF31" s="85" t="s">
        <v>316</v>
      </c>
      <c r="BG31" s="85" t="s">
        <v>316</v>
      </c>
      <c r="BH31" s="85" t="s">
        <v>316</v>
      </c>
      <c r="BI31" s="85" t="s">
        <v>316</v>
      </c>
      <c r="BJ31" s="85" t="s">
        <v>316</v>
      </c>
      <c r="BK31" s="85" t="s">
        <v>316</v>
      </c>
      <c r="BL31" s="85" t="s">
        <v>316</v>
      </c>
      <c r="BM31" s="85" t="s">
        <v>316</v>
      </c>
      <c r="BN31" s="85" t="s">
        <v>316</v>
      </c>
      <c r="BO31" s="85" t="s">
        <v>316</v>
      </c>
      <c r="BP31" s="85" t="s">
        <v>316</v>
      </c>
      <c r="BQ31" s="85" t="s">
        <v>316</v>
      </c>
      <c r="BR31" s="85" t="s">
        <v>316</v>
      </c>
      <c r="BS31" s="85" t="s">
        <v>316</v>
      </c>
      <c r="BT31" s="85" t="s">
        <v>316</v>
      </c>
      <c r="BU31" s="85" t="s">
        <v>316</v>
      </c>
      <c r="BV31" s="85" t="s">
        <v>316</v>
      </c>
      <c r="BW31" s="85" t="s">
        <v>316</v>
      </c>
      <c r="BX31" s="85" t="s">
        <v>316</v>
      </c>
      <c r="BY31" s="85" t="s">
        <v>316</v>
      </c>
      <c r="BZ31" s="85" t="s">
        <v>316</v>
      </c>
      <c r="CA31" s="85" t="s">
        <v>316</v>
      </c>
      <c r="CB31" s="85" t="s">
        <v>316</v>
      </c>
    </row>
    <row r="32" spans="1:93" x14ac:dyDescent="0.25">
      <c r="A32" s="7"/>
      <c r="B32" s="7"/>
      <c r="C32" s="69" t="s">
        <v>96</v>
      </c>
      <c r="D32" s="69" t="s">
        <v>97</v>
      </c>
      <c r="E32" s="70">
        <v>553.89459284769202</v>
      </c>
      <c r="F32" s="70">
        <v>562.15528025320896</v>
      </c>
      <c r="G32" s="70">
        <v>586.04348017591803</v>
      </c>
      <c r="H32" s="70">
        <v>528.78157735032096</v>
      </c>
      <c r="I32" s="70">
        <v>444.99391091965902</v>
      </c>
      <c r="J32" s="70">
        <v>501.68982127397601</v>
      </c>
      <c r="K32" s="70">
        <v>541.62078017539295</v>
      </c>
      <c r="L32" s="70">
        <v>459.47695470454602</v>
      </c>
      <c r="M32" s="70">
        <v>552.30591736383803</v>
      </c>
      <c r="N32" s="70">
        <v>495.98263358791701</v>
      </c>
      <c r="O32" s="70">
        <v>457.85225362652898</v>
      </c>
      <c r="P32" s="70">
        <v>495.99770226255703</v>
      </c>
      <c r="Q32" s="70">
        <v>501.13990030046199</v>
      </c>
      <c r="R32" s="70">
        <v>462.14059582022998</v>
      </c>
      <c r="S32" s="70">
        <v>346.86566139854602</v>
      </c>
      <c r="T32" s="70">
        <v>343.50680895004001</v>
      </c>
      <c r="U32" s="70">
        <v>353.32104943080401</v>
      </c>
      <c r="V32" s="70">
        <v>365.43321245909402</v>
      </c>
      <c r="W32" s="70">
        <v>358.88591312488802</v>
      </c>
      <c r="X32" s="70">
        <v>329.47008221955298</v>
      </c>
      <c r="Y32" s="70">
        <v>292.42253434673</v>
      </c>
      <c r="Z32" s="70">
        <v>325.59002146221701</v>
      </c>
      <c r="AA32" s="70">
        <v>405.04008257472202</v>
      </c>
      <c r="AB32" s="70">
        <v>404.27934556556897</v>
      </c>
      <c r="AC32" s="70">
        <v>351.48546393170102</v>
      </c>
      <c r="AD32" s="70">
        <v>374.81491273645599</v>
      </c>
      <c r="AE32" s="70">
        <v>329.78032840941103</v>
      </c>
      <c r="AF32" s="70">
        <v>308.67402572716298</v>
      </c>
      <c r="AG32" s="70">
        <v>306.232227875484</v>
      </c>
      <c r="AH32" s="70">
        <v>294.78460859529298</v>
      </c>
      <c r="AI32" s="70">
        <v>277.91307923444202</v>
      </c>
      <c r="AJ32" s="70">
        <v>302.43440268740198</v>
      </c>
      <c r="AK32" s="70">
        <v>314.15496185464298</v>
      </c>
      <c r="AL32" s="70">
        <v>290.288047966129</v>
      </c>
      <c r="AM32" s="70">
        <v>286.75706234141398</v>
      </c>
      <c r="AN32" s="70">
        <v>285.78531797356999</v>
      </c>
      <c r="AO32" s="70">
        <v>320.64465478558998</v>
      </c>
      <c r="AP32" s="70">
        <v>365.746700610755</v>
      </c>
      <c r="AQ32" s="70">
        <v>374.59544408650697</v>
      </c>
      <c r="AR32" s="70">
        <v>397.10245735939299</v>
      </c>
      <c r="AS32" s="70">
        <v>451.35403573947798</v>
      </c>
      <c r="AT32" s="70">
        <v>418.29494160818803</v>
      </c>
      <c r="AU32" s="70">
        <v>428.96229622933203</v>
      </c>
      <c r="AV32" s="70">
        <v>427.30456212097698</v>
      </c>
      <c r="AW32" s="70">
        <v>372.735072114643</v>
      </c>
      <c r="AX32" s="70">
        <v>408.614319505163</v>
      </c>
      <c r="AY32" s="70">
        <v>388.61981656136902</v>
      </c>
      <c r="AZ32" s="70">
        <v>446.57350300578003</v>
      </c>
      <c r="BA32" s="70">
        <v>457.42327189498502</v>
      </c>
      <c r="BB32" s="70">
        <v>494.236932949307</v>
      </c>
      <c r="BC32" s="70">
        <v>555.82015779727203</v>
      </c>
      <c r="BD32" s="70">
        <v>516.34432078477403</v>
      </c>
      <c r="BE32" s="70">
        <v>514.50245123430705</v>
      </c>
      <c r="BF32" s="70">
        <v>479.31242111935597</v>
      </c>
      <c r="BG32" s="70">
        <v>520.97194436904203</v>
      </c>
      <c r="BH32" s="70">
        <v>479.450208524826</v>
      </c>
      <c r="BI32" s="70">
        <v>465.11811301064898</v>
      </c>
      <c r="BJ32" s="70">
        <v>471.21472225833003</v>
      </c>
      <c r="BK32" s="70">
        <v>415.00066847475398</v>
      </c>
      <c r="BL32" s="70">
        <v>417.24517568849802</v>
      </c>
      <c r="BM32" s="70">
        <v>417.73486823186897</v>
      </c>
      <c r="BN32" s="70">
        <v>380.71957986715199</v>
      </c>
      <c r="BO32" s="70">
        <v>428.959191771684</v>
      </c>
      <c r="BP32" s="70">
        <v>434.70468349868298</v>
      </c>
      <c r="BQ32" s="70">
        <v>445.77977308145699</v>
      </c>
      <c r="BR32" s="70">
        <v>465.06506828885301</v>
      </c>
      <c r="BS32" s="70">
        <v>459.28468226035801</v>
      </c>
      <c r="BT32" s="70">
        <v>470.16025646717901</v>
      </c>
      <c r="BU32" s="70">
        <v>485.27277704565</v>
      </c>
      <c r="BV32" s="70">
        <v>435.17523118464698</v>
      </c>
      <c r="BW32" s="70">
        <v>449.74655999860101</v>
      </c>
      <c r="BX32" s="70">
        <v>460.76606823620898</v>
      </c>
      <c r="BY32" s="70">
        <v>452.34833812548601</v>
      </c>
      <c r="BZ32" s="70">
        <v>448.646630063293</v>
      </c>
      <c r="CA32" s="70">
        <v>443.19191183116601</v>
      </c>
      <c r="CB32" s="70">
        <v>467.969277448642</v>
      </c>
    </row>
    <row r="33" spans="1:80" x14ac:dyDescent="0.25">
      <c r="A33" s="7"/>
      <c r="B33" s="7"/>
      <c r="C33" s="69" t="s">
        <v>98</v>
      </c>
      <c r="D33" s="69" t="s">
        <v>99</v>
      </c>
      <c r="E33" s="70">
        <v>151.88063307324401</v>
      </c>
      <c r="F33" s="70">
        <v>159.142926689603</v>
      </c>
      <c r="G33" s="70">
        <v>164.323877517119</v>
      </c>
      <c r="H33" s="70">
        <v>133.43150644064201</v>
      </c>
      <c r="I33" s="70">
        <v>127.288226123017</v>
      </c>
      <c r="J33" s="70">
        <v>144.29557069487001</v>
      </c>
      <c r="K33" s="70">
        <v>154.51574142484199</v>
      </c>
      <c r="L33" s="70">
        <v>139.131335281368</v>
      </c>
      <c r="M33" s="70">
        <v>154.650119922512</v>
      </c>
      <c r="N33" s="70">
        <v>156.41184552294999</v>
      </c>
      <c r="O33" s="70">
        <v>140.92335608923</v>
      </c>
      <c r="P33" s="70">
        <v>154.44530608776699</v>
      </c>
      <c r="Q33" s="70">
        <v>134.36071001326999</v>
      </c>
      <c r="R33" s="70">
        <v>136.28990893226501</v>
      </c>
      <c r="S33" s="70">
        <v>125.71250784618201</v>
      </c>
      <c r="T33" s="70">
        <v>111.759927915443</v>
      </c>
      <c r="U33" s="70">
        <v>106.019725805614</v>
      </c>
      <c r="V33" s="70">
        <v>82.849399128396897</v>
      </c>
      <c r="W33" s="70">
        <v>105.257620640865</v>
      </c>
      <c r="X33" s="70">
        <v>105.898562412345</v>
      </c>
      <c r="Y33" s="70">
        <v>101.75961276339901</v>
      </c>
      <c r="Z33" s="70">
        <v>127.319161585545</v>
      </c>
      <c r="AA33" s="70">
        <v>139.73029095645299</v>
      </c>
      <c r="AB33" s="70">
        <v>168.80385425657599</v>
      </c>
      <c r="AC33" s="70">
        <v>166.16753818336599</v>
      </c>
      <c r="AD33" s="70">
        <v>150.59226665067899</v>
      </c>
      <c r="AE33" s="70">
        <v>145.32333317496199</v>
      </c>
      <c r="AF33" s="70">
        <v>154.31544877536601</v>
      </c>
      <c r="AG33" s="70">
        <v>143.695491517096</v>
      </c>
      <c r="AH33" s="70">
        <v>150.080119270327</v>
      </c>
      <c r="AI33" s="70">
        <v>130.914611568715</v>
      </c>
      <c r="AJ33" s="70">
        <v>119.10534193245999</v>
      </c>
      <c r="AK33" s="70">
        <v>119.966828251872</v>
      </c>
      <c r="AL33" s="70">
        <v>120.27770471240299</v>
      </c>
      <c r="AM33" s="70">
        <v>111.958675667148</v>
      </c>
      <c r="AN33" s="70">
        <v>94.208748751924205</v>
      </c>
      <c r="AO33" s="70">
        <v>93.657578421859697</v>
      </c>
      <c r="AP33" s="70">
        <v>88.079318434314899</v>
      </c>
      <c r="AQ33" s="70">
        <v>103.26459717093699</v>
      </c>
      <c r="AR33" s="70">
        <v>106.092911758013</v>
      </c>
      <c r="AS33" s="70">
        <v>97.046947654132197</v>
      </c>
      <c r="AT33" s="70">
        <v>105.384882239398</v>
      </c>
      <c r="AU33" s="70">
        <v>110.241993496174</v>
      </c>
      <c r="AV33" s="70">
        <v>115.65811865145599</v>
      </c>
      <c r="AW33" s="70">
        <v>111.900152385585</v>
      </c>
      <c r="AX33" s="70">
        <v>149.705106115348</v>
      </c>
      <c r="AY33" s="70">
        <v>165.97324725225101</v>
      </c>
      <c r="AZ33" s="70">
        <v>177.197524202366</v>
      </c>
      <c r="BA33" s="70">
        <v>207.38905756495001</v>
      </c>
      <c r="BB33" s="70">
        <v>215.83075868429299</v>
      </c>
      <c r="BC33" s="70">
        <v>240.04178984897101</v>
      </c>
      <c r="BD33" s="70">
        <v>252.59056364559899</v>
      </c>
      <c r="BE33" s="70">
        <v>265.151203722952</v>
      </c>
      <c r="BF33" s="70">
        <v>284.14596912479101</v>
      </c>
      <c r="BG33" s="70">
        <v>247.07883975671399</v>
      </c>
      <c r="BH33" s="70">
        <v>254.69097258236201</v>
      </c>
      <c r="BI33" s="70">
        <v>240.99134470454101</v>
      </c>
      <c r="BJ33" s="70">
        <v>232.460868754731</v>
      </c>
      <c r="BK33" s="70">
        <v>250.20558655183001</v>
      </c>
      <c r="BL33" s="70">
        <v>247.56694356404699</v>
      </c>
      <c r="BM33" s="70">
        <v>232.88743626679801</v>
      </c>
      <c r="BN33" s="70">
        <v>122.374538748595</v>
      </c>
      <c r="BO33" s="70">
        <v>174.984212685523</v>
      </c>
      <c r="BP33" s="70">
        <v>193.65689867580201</v>
      </c>
      <c r="BQ33" s="70">
        <v>202.12425689286201</v>
      </c>
      <c r="BR33" s="70">
        <v>170.86294585172999</v>
      </c>
      <c r="BS33" s="70">
        <v>159.06076576868099</v>
      </c>
      <c r="BT33" s="70">
        <v>180.489439175288</v>
      </c>
      <c r="BU33" s="70">
        <v>201.68698733089801</v>
      </c>
      <c r="BV33" s="70">
        <v>212.07114613674301</v>
      </c>
      <c r="BW33" s="70">
        <v>223.81172321321901</v>
      </c>
      <c r="BX33" s="70">
        <v>225.402397340151</v>
      </c>
      <c r="BY33" s="70">
        <v>221.718696409552</v>
      </c>
      <c r="BZ33" s="70">
        <v>225.874857521405</v>
      </c>
      <c r="CA33" s="70">
        <v>203.88236684083199</v>
      </c>
      <c r="CB33" s="70">
        <v>193.65641337927201</v>
      </c>
    </row>
    <row r="34" spans="1:80" x14ac:dyDescent="0.25">
      <c r="A34" s="7"/>
      <c r="B34" s="7"/>
      <c r="C34" s="69" t="s">
        <v>100</v>
      </c>
      <c r="D34" s="69" t="s">
        <v>101</v>
      </c>
      <c r="E34" s="70">
        <v>304.41795444112302</v>
      </c>
      <c r="F34" s="70">
        <v>288.86568106946902</v>
      </c>
      <c r="G34" s="70">
        <v>257.46543330490903</v>
      </c>
      <c r="H34" s="70">
        <v>196.17170090646499</v>
      </c>
      <c r="I34" s="70">
        <v>178.99766027811501</v>
      </c>
      <c r="J34" s="70">
        <v>186.673034198506</v>
      </c>
      <c r="K34" s="70">
        <v>208.87429520152401</v>
      </c>
      <c r="L34" s="70">
        <v>203.837365814169</v>
      </c>
      <c r="M34" s="70">
        <v>287.95750714808997</v>
      </c>
      <c r="N34" s="70">
        <v>265.47576357821998</v>
      </c>
      <c r="O34" s="70">
        <v>209.480941494717</v>
      </c>
      <c r="P34" s="70">
        <v>271.98359049394003</v>
      </c>
      <c r="Q34" s="70">
        <v>245.966053989431</v>
      </c>
      <c r="R34" s="70">
        <v>247.98269477127599</v>
      </c>
      <c r="S34" s="70">
        <v>278.99337395275398</v>
      </c>
      <c r="T34" s="70">
        <v>224.676342213515</v>
      </c>
      <c r="U34" s="70">
        <v>187.396012666915</v>
      </c>
      <c r="V34" s="70">
        <v>188.88761070759799</v>
      </c>
      <c r="W34" s="70">
        <v>130.95620904273599</v>
      </c>
      <c r="X34" s="70">
        <v>113.911869326499</v>
      </c>
      <c r="Y34" s="70">
        <v>127.142904199958</v>
      </c>
      <c r="Z34" s="70">
        <v>154.68475877063099</v>
      </c>
      <c r="AA34" s="70">
        <v>199.11439883109199</v>
      </c>
      <c r="AB34" s="70">
        <v>175.63971911077201</v>
      </c>
      <c r="AC34" s="70">
        <v>154.255178257485</v>
      </c>
      <c r="AD34" s="70">
        <v>151.396753911313</v>
      </c>
      <c r="AE34" s="70">
        <v>133.41012033262399</v>
      </c>
      <c r="AF34" s="70">
        <v>143.21228716748499</v>
      </c>
      <c r="AG34" s="70">
        <v>116.12860843424301</v>
      </c>
      <c r="AH34" s="70">
        <v>106.27819151310599</v>
      </c>
      <c r="AI34" s="70">
        <v>97.093840955400793</v>
      </c>
      <c r="AJ34" s="70">
        <v>104.52879388457499</v>
      </c>
      <c r="AK34" s="70">
        <v>115.210382584518</v>
      </c>
      <c r="AL34" s="70">
        <v>129.600978165843</v>
      </c>
      <c r="AM34" s="70">
        <v>131.87718623373601</v>
      </c>
      <c r="AN34" s="70">
        <v>135.15582978740099</v>
      </c>
      <c r="AO34" s="70">
        <v>138.691115641067</v>
      </c>
      <c r="AP34" s="70">
        <v>123.840792416593</v>
      </c>
      <c r="AQ34" s="70">
        <v>112.529866035336</v>
      </c>
      <c r="AR34" s="70">
        <v>114.98989036854501</v>
      </c>
      <c r="AS34" s="70">
        <v>122.832232237223</v>
      </c>
      <c r="AT34" s="70">
        <v>119.541774583462</v>
      </c>
      <c r="AU34" s="70">
        <v>127.68388921408599</v>
      </c>
      <c r="AV34" s="70">
        <v>125.124050036996</v>
      </c>
      <c r="AW34" s="70">
        <v>114.009237169888</v>
      </c>
      <c r="AX34" s="70">
        <v>123.874639950404</v>
      </c>
      <c r="AY34" s="70">
        <v>117.59105167305999</v>
      </c>
      <c r="AZ34" s="70">
        <v>110.43054769152501</v>
      </c>
      <c r="BA34" s="70">
        <v>102.47965621698199</v>
      </c>
      <c r="BB34" s="70">
        <v>106.613814650194</v>
      </c>
      <c r="BC34" s="70">
        <v>104.467613347126</v>
      </c>
      <c r="BD34" s="70">
        <v>95.179814173746394</v>
      </c>
      <c r="BE34" s="70">
        <v>90.350063072585201</v>
      </c>
      <c r="BF34" s="70">
        <v>88.870134276757895</v>
      </c>
      <c r="BG34" s="70">
        <v>83.982017423421297</v>
      </c>
      <c r="BH34" s="70">
        <v>96.878818621496293</v>
      </c>
      <c r="BI34" s="70">
        <v>105.334814657455</v>
      </c>
      <c r="BJ34" s="70">
        <v>102.398196255047</v>
      </c>
      <c r="BK34" s="70">
        <v>92.286998982994106</v>
      </c>
      <c r="BL34" s="70">
        <v>80.440771712638295</v>
      </c>
      <c r="BM34" s="70">
        <v>70.319203460190394</v>
      </c>
      <c r="BN34" s="70">
        <v>33.254754679444197</v>
      </c>
      <c r="BO34" s="70">
        <v>57.390512206404502</v>
      </c>
      <c r="BP34" s="70">
        <v>70.729026222030001</v>
      </c>
      <c r="BQ34" s="70">
        <v>77.143656069796705</v>
      </c>
      <c r="BR34" s="70">
        <v>89.347351428784194</v>
      </c>
      <c r="BS34" s="70">
        <v>85.858170139520695</v>
      </c>
      <c r="BT34" s="70">
        <v>81.142759821202404</v>
      </c>
      <c r="BU34" s="70">
        <v>81.421874124388594</v>
      </c>
      <c r="BV34" s="70">
        <v>62.861447913383998</v>
      </c>
      <c r="BW34" s="70">
        <v>62.369065891349798</v>
      </c>
      <c r="BX34" s="70">
        <v>65.676933756951598</v>
      </c>
      <c r="BY34" s="70">
        <v>65.230645019313798</v>
      </c>
      <c r="BZ34" s="70">
        <v>83.535011108381696</v>
      </c>
      <c r="CA34" s="70">
        <v>84.349903923964504</v>
      </c>
      <c r="CB34" s="70">
        <v>78.047093080862695</v>
      </c>
    </row>
    <row r="35" spans="1:80" x14ac:dyDescent="0.25">
      <c r="A35" s="7"/>
      <c r="B35" s="7"/>
      <c r="C35" s="69" t="s">
        <v>102</v>
      </c>
      <c r="D35" s="69" t="s">
        <v>103</v>
      </c>
      <c r="E35" s="70">
        <v>290.75497006979998</v>
      </c>
      <c r="F35" s="70">
        <v>338.455944718144</v>
      </c>
      <c r="G35" s="70">
        <v>300.01287432389501</v>
      </c>
      <c r="H35" s="70">
        <v>233.04658022070001</v>
      </c>
      <c r="I35" s="70">
        <v>254.84446489474101</v>
      </c>
      <c r="J35" s="70">
        <v>253.60135499769399</v>
      </c>
      <c r="K35" s="70">
        <v>225.57497055850101</v>
      </c>
      <c r="L35" s="70">
        <v>284.61534685133603</v>
      </c>
      <c r="M35" s="70">
        <v>271.70747007710298</v>
      </c>
      <c r="N35" s="70">
        <v>322.66675933313797</v>
      </c>
      <c r="O35" s="70">
        <v>298.11959402991903</v>
      </c>
      <c r="P35" s="70">
        <v>226.62592472513299</v>
      </c>
      <c r="Q35" s="70">
        <v>178.486365903446</v>
      </c>
      <c r="R35" s="70">
        <v>175.09304157420101</v>
      </c>
      <c r="S35" s="70">
        <v>206.18306008558201</v>
      </c>
      <c r="T35" s="70">
        <v>123.413229752738</v>
      </c>
      <c r="U35" s="70">
        <v>126.65595680347199</v>
      </c>
      <c r="V35" s="70">
        <v>62.738346394907197</v>
      </c>
      <c r="W35" s="70">
        <v>15.265036960303901</v>
      </c>
      <c r="X35" s="70">
        <v>52.265880908515904</v>
      </c>
      <c r="Y35" s="70">
        <v>53.084474864126399</v>
      </c>
      <c r="Z35" s="70">
        <v>72.982872649877507</v>
      </c>
      <c r="AA35" s="70">
        <v>98.012856638615006</v>
      </c>
      <c r="AB35" s="70">
        <v>118.45607416516501</v>
      </c>
      <c r="AC35" s="70">
        <v>126.627725144888</v>
      </c>
      <c r="AD35" s="70">
        <v>81.532958943025804</v>
      </c>
      <c r="AE35" s="70">
        <v>83.635797491586501</v>
      </c>
      <c r="AF35" s="70">
        <v>83.929774094052107</v>
      </c>
      <c r="AG35" s="70">
        <v>72.326326162482204</v>
      </c>
      <c r="AH35" s="70">
        <v>79.3238515479527</v>
      </c>
      <c r="AI35" s="70">
        <v>73.3752151988854</v>
      </c>
      <c r="AJ35" s="70">
        <v>94.1087902306205</v>
      </c>
      <c r="AK35" s="70">
        <v>104.24594766144</v>
      </c>
      <c r="AL35" s="70">
        <v>124.446742203062</v>
      </c>
      <c r="AM35" s="70">
        <v>109.229447321934</v>
      </c>
      <c r="AN35" s="70">
        <v>90.041172624523099</v>
      </c>
      <c r="AO35" s="70">
        <v>87.522793675197704</v>
      </c>
      <c r="AP35" s="70">
        <v>74.815555652478196</v>
      </c>
      <c r="AQ35" s="70">
        <v>71.5401958683956</v>
      </c>
      <c r="AR35" s="70">
        <v>78.592744974860295</v>
      </c>
      <c r="AS35" s="70">
        <v>90.309775477143702</v>
      </c>
      <c r="AT35" s="70">
        <v>89.370000874698107</v>
      </c>
      <c r="AU35" s="70">
        <v>106.71597426496101</v>
      </c>
      <c r="AV35" s="70">
        <v>127.070283398545</v>
      </c>
      <c r="AW35" s="70">
        <v>103.27210060395601</v>
      </c>
      <c r="AX35" s="70">
        <v>127.171639054343</v>
      </c>
      <c r="AY35" s="70">
        <v>83.148554853500997</v>
      </c>
      <c r="AZ35" s="70">
        <v>90.747716855463906</v>
      </c>
      <c r="BA35" s="70">
        <v>79.907124021585503</v>
      </c>
      <c r="BB35" s="70">
        <v>84.553585172509898</v>
      </c>
      <c r="BC35" s="70">
        <v>92.365400736805</v>
      </c>
      <c r="BD35" s="70">
        <v>91.5031293550866</v>
      </c>
      <c r="BE35" s="70">
        <v>119.718616489197</v>
      </c>
      <c r="BF35" s="70">
        <v>125.490869087951</v>
      </c>
      <c r="BG35" s="70">
        <v>139.29998533739499</v>
      </c>
      <c r="BH35" s="70">
        <v>117.39873380278701</v>
      </c>
      <c r="BI35" s="70">
        <v>150.492246209499</v>
      </c>
      <c r="BJ35" s="70">
        <v>151.798765528144</v>
      </c>
      <c r="BK35" s="70">
        <v>140.72608866765199</v>
      </c>
      <c r="BL35" s="70">
        <v>177.289506945402</v>
      </c>
      <c r="BM35" s="70">
        <v>187.13661959862799</v>
      </c>
      <c r="BN35" s="70">
        <v>72.446357726271103</v>
      </c>
      <c r="BO35" s="70">
        <v>110.892262121036</v>
      </c>
      <c r="BP35" s="70">
        <v>140.21004035095899</v>
      </c>
      <c r="BQ35" s="70">
        <v>106.065210335001</v>
      </c>
      <c r="BR35" s="70">
        <v>107.864117430237</v>
      </c>
      <c r="BS35" s="70">
        <v>118.495612238467</v>
      </c>
      <c r="BT35" s="70">
        <v>141.71789475375201</v>
      </c>
      <c r="BU35" s="70">
        <v>157.58986537757099</v>
      </c>
      <c r="BV35" s="70">
        <v>143.54544081200299</v>
      </c>
      <c r="BW35" s="70">
        <v>149.82266311143499</v>
      </c>
      <c r="BX35" s="70">
        <v>169.58428642069501</v>
      </c>
      <c r="BY35" s="70">
        <v>184.063132572961</v>
      </c>
      <c r="BZ35" s="70">
        <v>195.98834946438799</v>
      </c>
      <c r="CA35" s="70">
        <v>178.11995587217601</v>
      </c>
      <c r="CB35" s="70">
        <v>186.152081403865</v>
      </c>
    </row>
    <row r="36" spans="1:80" x14ac:dyDescent="0.25">
      <c r="A36" s="7"/>
      <c r="B36" s="7"/>
      <c r="C36" s="69" t="s">
        <v>104</v>
      </c>
      <c r="D36" s="69" t="s">
        <v>8</v>
      </c>
      <c r="E36" s="70">
        <v>1637.0045203608599</v>
      </c>
      <c r="F36" s="70">
        <v>1563.2783132363199</v>
      </c>
      <c r="G36" s="70">
        <v>1617.40942729571</v>
      </c>
      <c r="H36" s="70">
        <v>1623.43495031977</v>
      </c>
      <c r="I36" s="70">
        <v>1644.91430311976</v>
      </c>
      <c r="J36" s="70">
        <v>1727.91904419497</v>
      </c>
      <c r="K36" s="70">
        <v>1726.83758572493</v>
      </c>
      <c r="L36" s="70">
        <v>1824.5924765223499</v>
      </c>
      <c r="M36" s="70">
        <v>1866.2087000247</v>
      </c>
      <c r="N36" s="70">
        <v>1917.6869026500999</v>
      </c>
      <c r="O36" s="70">
        <v>1846.5338334410201</v>
      </c>
      <c r="P36" s="70">
        <v>1802.1392177924399</v>
      </c>
      <c r="Q36" s="70">
        <v>2034.32117976833</v>
      </c>
      <c r="R36" s="70">
        <v>1778.1329428266699</v>
      </c>
      <c r="S36" s="70">
        <v>1590.2807780677499</v>
      </c>
      <c r="T36" s="70">
        <v>1292.40124060383</v>
      </c>
      <c r="U36" s="70">
        <v>941.52454312831003</v>
      </c>
      <c r="V36" s="70">
        <v>665.43881667886706</v>
      </c>
      <c r="W36" s="70">
        <v>725.58706187228699</v>
      </c>
      <c r="X36" s="70">
        <v>730.61458072682206</v>
      </c>
      <c r="Y36" s="70">
        <v>762.18477200220798</v>
      </c>
      <c r="Z36" s="70">
        <v>944.47378748032304</v>
      </c>
      <c r="AA36" s="70">
        <v>1198.5210134905799</v>
      </c>
      <c r="AB36" s="70">
        <v>1299.7902212409999</v>
      </c>
      <c r="AC36" s="70">
        <v>1474.9077590249201</v>
      </c>
      <c r="AD36" s="70">
        <v>1564.5655834466299</v>
      </c>
      <c r="AE36" s="70">
        <v>1574.87924987016</v>
      </c>
      <c r="AF36" s="70">
        <v>1545.58881047761</v>
      </c>
      <c r="AG36" s="70">
        <v>1458.7365736709901</v>
      </c>
      <c r="AH36" s="70">
        <v>1400.48944605407</v>
      </c>
      <c r="AI36" s="70">
        <v>1326.8058690004</v>
      </c>
      <c r="AJ36" s="70">
        <v>1246.44159563172</v>
      </c>
      <c r="AK36" s="70">
        <v>1245.29544076868</v>
      </c>
      <c r="AL36" s="70">
        <v>1353.5863051731401</v>
      </c>
      <c r="AM36" s="70">
        <v>1427.86776165523</v>
      </c>
      <c r="AN36" s="70">
        <v>1422.14582977237</v>
      </c>
      <c r="AO36" s="70">
        <v>1466.13873801462</v>
      </c>
      <c r="AP36" s="70">
        <v>1428.5640775171701</v>
      </c>
      <c r="AQ36" s="70">
        <v>1472.0019822916299</v>
      </c>
      <c r="AR36" s="70">
        <v>1513.62768692382</v>
      </c>
      <c r="AS36" s="70">
        <v>1447.55780101346</v>
      </c>
      <c r="AT36" s="70">
        <v>1375.73013025208</v>
      </c>
      <c r="AU36" s="70">
        <v>1482.6163855053101</v>
      </c>
      <c r="AV36" s="70">
        <v>1528.43213969515</v>
      </c>
      <c r="AW36" s="70">
        <v>1570.54791093732</v>
      </c>
      <c r="AX36" s="70">
        <v>1633.85038313319</v>
      </c>
      <c r="AY36" s="70">
        <v>1565.4044044228999</v>
      </c>
      <c r="AZ36" s="70">
        <v>1592.29904251674</v>
      </c>
      <c r="BA36" s="70">
        <v>1706.6645188641601</v>
      </c>
      <c r="BB36" s="70">
        <v>1791.8363980189199</v>
      </c>
      <c r="BC36" s="70">
        <v>1890.0224675843799</v>
      </c>
      <c r="BD36" s="70">
        <v>1985.84520465119</v>
      </c>
      <c r="BE36" s="70">
        <v>1992.0938260937701</v>
      </c>
      <c r="BF36" s="70">
        <v>1932.8361144477899</v>
      </c>
      <c r="BG36" s="70">
        <v>1964.6388158734401</v>
      </c>
      <c r="BH36" s="70">
        <v>1954.32712718736</v>
      </c>
      <c r="BI36" s="70">
        <v>1969.6119910652101</v>
      </c>
      <c r="BJ36" s="70">
        <v>1909.9503549383001</v>
      </c>
      <c r="BK36" s="70">
        <v>1923.0644533361601</v>
      </c>
      <c r="BL36" s="70">
        <v>1828.2878936940899</v>
      </c>
      <c r="BM36" s="70">
        <v>1660.7865530540701</v>
      </c>
      <c r="BN36" s="70">
        <v>847.97921908113597</v>
      </c>
      <c r="BO36" s="70">
        <v>1185.73752112892</v>
      </c>
      <c r="BP36" s="70">
        <v>1366.6773737569999</v>
      </c>
      <c r="BQ36" s="70">
        <v>1397.2906445306601</v>
      </c>
      <c r="BR36" s="70">
        <v>1464.2997757411299</v>
      </c>
      <c r="BS36" s="70">
        <v>1486.2666079529999</v>
      </c>
      <c r="BT36" s="70">
        <v>1593.9918588409901</v>
      </c>
      <c r="BU36" s="70">
        <v>1776.62450740127</v>
      </c>
      <c r="BV36" s="70">
        <v>1730.22025214983</v>
      </c>
      <c r="BW36" s="70">
        <v>1680.57896510055</v>
      </c>
      <c r="BX36" s="70">
        <v>1689.8738753345499</v>
      </c>
      <c r="BY36" s="70">
        <v>1620.5303833733601</v>
      </c>
      <c r="BZ36" s="70">
        <v>1590.48481065541</v>
      </c>
      <c r="CA36" s="70">
        <v>1553.9833347599699</v>
      </c>
      <c r="CB36" s="70">
        <v>1548.0127989786799</v>
      </c>
    </row>
    <row r="37" spans="1:80" x14ac:dyDescent="0.25">
      <c r="A37" s="7"/>
      <c r="B37" s="7"/>
      <c r="C37" s="69" t="s">
        <v>105</v>
      </c>
      <c r="D37" s="69" t="s">
        <v>10</v>
      </c>
      <c r="E37" s="70">
        <v>1123.4932998936899</v>
      </c>
      <c r="F37" s="70">
        <v>1335.6941502484699</v>
      </c>
      <c r="G37" s="70">
        <v>1305.3111747693599</v>
      </c>
      <c r="H37" s="70">
        <v>1225.4126433388401</v>
      </c>
      <c r="I37" s="70">
        <v>1172.77864678577</v>
      </c>
      <c r="J37" s="70">
        <v>1211.1286916608999</v>
      </c>
      <c r="K37" s="70">
        <v>1219.55930105686</v>
      </c>
      <c r="L37" s="70">
        <v>1298.2208405358399</v>
      </c>
      <c r="M37" s="70">
        <v>1267.22355969207</v>
      </c>
      <c r="N37" s="70">
        <v>1234.0243514840699</v>
      </c>
      <c r="O37" s="70">
        <v>1087.9398707988501</v>
      </c>
      <c r="P37" s="70">
        <v>1270.5522090381701</v>
      </c>
      <c r="Q37" s="70">
        <v>1355.91506753204</v>
      </c>
      <c r="R37" s="70">
        <v>1254.9867728183999</v>
      </c>
      <c r="S37" s="70">
        <v>1113.3667089780099</v>
      </c>
      <c r="T37" s="70">
        <v>1040.6616238056899</v>
      </c>
      <c r="U37" s="70">
        <v>971.27798938292904</v>
      </c>
      <c r="V37" s="70">
        <v>974.57631757129604</v>
      </c>
      <c r="W37" s="70">
        <v>1034.04664565854</v>
      </c>
      <c r="X37" s="70">
        <v>966.78013290162698</v>
      </c>
      <c r="Y37" s="70">
        <v>837.34180942539194</v>
      </c>
      <c r="Z37" s="70">
        <v>972.87120949727796</v>
      </c>
      <c r="AA37" s="70">
        <v>984.29313395881798</v>
      </c>
      <c r="AB37" s="70">
        <v>977.75706968873806</v>
      </c>
      <c r="AC37" s="70">
        <v>1063.93608395257</v>
      </c>
      <c r="AD37" s="70">
        <v>1093.3834391560999</v>
      </c>
      <c r="AE37" s="70">
        <v>1078.2992915022101</v>
      </c>
      <c r="AF37" s="70">
        <v>1135.6136210601801</v>
      </c>
      <c r="AG37" s="70">
        <v>1043.0057644755</v>
      </c>
      <c r="AH37" s="70">
        <v>1089.50523465775</v>
      </c>
      <c r="AI37" s="70">
        <v>1026.2386297973601</v>
      </c>
      <c r="AJ37" s="70">
        <v>1024.9160369874</v>
      </c>
      <c r="AK37" s="70">
        <v>973.32511044332</v>
      </c>
      <c r="AL37" s="70">
        <v>993.88213649102704</v>
      </c>
      <c r="AM37" s="70">
        <v>1022.49595512772</v>
      </c>
      <c r="AN37" s="70">
        <v>973.84437979232803</v>
      </c>
      <c r="AO37" s="70">
        <v>948.77189421309504</v>
      </c>
      <c r="AP37" s="70">
        <v>896.32399398330699</v>
      </c>
      <c r="AQ37" s="70">
        <v>859.50337636112101</v>
      </c>
      <c r="AR37" s="70">
        <v>835.67935404107595</v>
      </c>
      <c r="AS37" s="70">
        <v>839.81901274525296</v>
      </c>
      <c r="AT37" s="70">
        <v>859.79294770188005</v>
      </c>
      <c r="AU37" s="70">
        <v>837.32646641443398</v>
      </c>
      <c r="AV37" s="70">
        <v>887.22729152293402</v>
      </c>
      <c r="AW37" s="70">
        <v>795.67332623109405</v>
      </c>
      <c r="AX37" s="70">
        <v>843.43429536741405</v>
      </c>
      <c r="AY37" s="70">
        <v>1033.2550575590701</v>
      </c>
      <c r="AZ37" s="70">
        <v>1104.84166882368</v>
      </c>
      <c r="BA37" s="70">
        <v>1139.2503070483699</v>
      </c>
      <c r="BB37" s="70">
        <v>1163.5278125539101</v>
      </c>
      <c r="BC37" s="70">
        <v>1127.8464502476299</v>
      </c>
      <c r="BD37" s="70">
        <v>1168.77433602155</v>
      </c>
      <c r="BE37" s="70">
        <v>1198.1389870355999</v>
      </c>
      <c r="BF37" s="70">
        <v>1153.2954683528401</v>
      </c>
      <c r="BG37" s="70">
        <v>1185.0551876018101</v>
      </c>
      <c r="BH37" s="70">
        <v>1266.58960046123</v>
      </c>
      <c r="BI37" s="70">
        <v>1269.9231484046099</v>
      </c>
      <c r="BJ37" s="70">
        <v>1247.6551906486</v>
      </c>
      <c r="BK37" s="70">
        <v>1206.73830209529</v>
      </c>
      <c r="BL37" s="70">
        <v>1284.68168770589</v>
      </c>
      <c r="BM37" s="70">
        <v>1189.57563901238</v>
      </c>
      <c r="BN37" s="70">
        <v>449.68287590339298</v>
      </c>
      <c r="BO37" s="70">
        <v>1085.7525636610701</v>
      </c>
      <c r="BP37" s="70">
        <v>1182.0617959490801</v>
      </c>
      <c r="BQ37" s="70">
        <v>1225.38293561929</v>
      </c>
      <c r="BR37" s="70">
        <v>1274.28501362828</v>
      </c>
      <c r="BS37" s="70">
        <v>1322.2174720881201</v>
      </c>
      <c r="BT37" s="70">
        <v>1317.58912124214</v>
      </c>
      <c r="BU37" s="70">
        <v>1339.67298504</v>
      </c>
      <c r="BV37" s="70">
        <v>1208.7475457130399</v>
      </c>
      <c r="BW37" s="70">
        <v>1190.3814873987801</v>
      </c>
      <c r="BX37" s="70">
        <v>1303.6324834450099</v>
      </c>
      <c r="BY37" s="70">
        <v>1288.5909324209999</v>
      </c>
      <c r="BZ37" s="70">
        <v>1196.42922544978</v>
      </c>
      <c r="CA37" s="70">
        <v>1098.0223175690201</v>
      </c>
      <c r="CB37" s="70">
        <v>1090.7294844979499</v>
      </c>
    </row>
    <row r="38" spans="1:80" x14ac:dyDescent="0.25">
      <c r="A38" s="7"/>
      <c r="B38" s="7"/>
      <c r="C38" s="69" t="s">
        <v>106</v>
      </c>
      <c r="D38" s="69" t="s">
        <v>107</v>
      </c>
      <c r="E38" s="70">
        <v>474.86955269483798</v>
      </c>
      <c r="F38" s="70">
        <v>427.01830442042802</v>
      </c>
      <c r="G38" s="70">
        <v>454.77200219862698</v>
      </c>
      <c r="H38" s="70">
        <v>452.30671203507399</v>
      </c>
      <c r="I38" s="70">
        <v>417.42617077198202</v>
      </c>
      <c r="J38" s="70">
        <v>449.08894342437901</v>
      </c>
      <c r="K38" s="70">
        <v>445.76332563803197</v>
      </c>
      <c r="L38" s="70">
        <v>460.02191772777701</v>
      </c>
      <c r="M38" s="70">
        <v>449.79958995159501</v>
      </c>
      <c r="N38" s="70">
        <v>473.71615500029998</v>
      </c>
      <c r="O38" s="70">
        <v>416.10757717527099</v>
      </c>
      <c r="P38" s="70">
        <v>392.24949035426602</v>
      </c>
      <c r="Q38" s="70">
        <v>381.42993717003901</v>
      </c>
      <c r="R38" s="70">
        <v>413.52046841964801</v>
      </c>
      <c r="S38" s="70">
        <v>361.44095267638102</v>
      </c>
      <c r="T38" s="70">
        <v>355.06395557694799</v>
      </c>
      <c r="U38" s="70">
        <v>299.46207011931</v>
      </c>
      <c r="V38" s="70">
        <v>264.55064061685903</v>
      </c>
      <c r="W38" s="70">
        <v>285.84657127107602</v>
      </c>
      <c r="X38" s="70">
        <v>291.38954355797398</v>
      </c>
      <c r="Y38" s="70">
        <v>306.13207676483398</v>
      </c>
      <c r="Z38" s="70">
        <v>319.04354603641599</v>
      </c>
      <c r="AA38" s="70">
        <v>308.32238973348899</v>
      </c>
      <c r="AB38" s="70">
        <v>342.54345006314003</v>
      </c>
      <c r="AC38" s="70">
        <v>322.57031794284802</v>
      </c>
      <c r="AD38" s="70">
        <v>302.063023562485</v>
      </c>
      <c r="AE38" s="70">
        <v>299.68793462308997</v>
      </c>
      <c r="AF38" s="70">
        <v>283.49235600379097</v>
      </c>
      <c r="AG38" s="70">
        <v>337.30414615650602</v>
      </c>
      <c r="AH38" s="70">
        <v>334.50006546415898</v>
      </c>
      <c r="AI38" s="70">
        <v>337.229504735906</v>
      </c>
      <c r="AJ38" s="70">
        <v>351.653625857603</v>
      </c>
      <c r="AK38" s="70">
        <v>337.79912255169</v>
      </c>
      <c r="AL38" s="70">
        <v>332.94509446334001</v>
      </c>
      <c r="AM38" s="70">
        <v>343.50852563020402</v>
      </c>
      <c r="AN38" s="70">
        <v>350.55254068191601</v>
      </c>
      <c r="AO38" s="70">
        <v>372.568820376161</v>
      </c>
      <c r="AP38" s="70">
        <v>365.28677055825199</v>
      </c>
      <c r="AQ38" s="70">
        <v>359.92967466874302</v>
      </c>
      <c r="AR38" s="70">
        <v>361.128916746524</v>
      </c>
      <c r="AS38" s="70">
        <v>389.49158050160003</v>
      </c>
      <c r="AT38" s="70">
        <v>399.48569308163701</v>
      </c>
      <c r="AU38" s="70">
        <v>422.81195455812002</v>
      </c>
      <c r="AV38" s="70">
        <v>395.94017187180799</v>
      </c>
      <c r="AW38" s="70">
        <v>384.54110226287401</v>
      </c>
      <c r="AX38" s="70">
        <v>390.88269757481402</v>
      </c>
      <c r="AY38" s="70">
        <v>389.39123321373</v>
      </c>
      <c r="AZ38" s="70">
        <v>416.75459508340799</v>
      </c>
      <c r="BA38" s="70">
        <v>408.00238586088602</v>
      </c>
      <c r="BB38" s="70">
        <v>452.999061884149</v>
      </c>
      <c r="BC38" s="70">
        <v>431.74154704358102</v>
      </c>
      <c r="BD38" s="70">
        <v>462.19556797644299</v>
      </c>
      <c r="BE38" s="70">
        <v>497.03839690561398</v>
      </c>
      <c r="BF38" s="70">
        <v>485.471681686284</v>
      </c>
      <c r="BG38" s="70">
        <v>491.04430503833203</v>
      </c>
      <c r="BH38" s="70">
        <v>521.02538811447801</v>
      </c>
      <c r="BI38" s="70">
        <v>547.915002283425</v>
      </c>
      <c r="BJ38" s="70">
        <v>591.47014873774503</v>
      </c>
      <c r="BK38" s="70">
        <v>611.97450171664502</v>
      </c>
      <c r="BL38" s="70">
        <v>583.32184582710499</v>
      </c>
      <c r="BM38" s="70">
        <v>554.77280464662101</v>
      </c>
      <c r="BN38" s="70">
        <v>279.39847427589098</v>
      </c>
      <c r="BO38" s="70">
        <v>484.30740622380398</v>
      </c>
      <c r="BP38" s="70">
        <v>473.602268870545</v>
      </c>
      <c r="BQ38" s="70">
        <v>498.185379341996</v>
      </c>
      <c r="BR38" s="70">
        <v>503.75889233834198</v>
      </c>
      <c r="BS38" s="70">
        <v>566.97205024122604</v>
      </c>
      <c r="BT38" s="70">
        <v>640.37855108901999</v>
      </c>
      <c r="BU38" s="70">
        <v>665.61019534408501</v>
      </c>
      <c r="BV38" s="70">
        <v>639.59986302858704</v>
      </c>
      <c r="BW38" s="70">
        <v>664.18858463121899</v>
      </c>
      <c r="BX38" s="70">
        <v>680.75079921460701</v>
      </c>
      <c r="BY38" s="70">
        <v>660.58977889755101</v>
      </c>
      <c r="BZ38" s="70">
        <v>601.27314457491104</v>
      </c>
      <c r="CA38" s="70">
        <v>575.74623352713604</v>
      </c>
      <c r="CB38" s="70">
        <v>538.58073021331199</v>
      </c>
    </row>
    <row r="39" spans="1:80" x14ac:dyDescent="0.25">
      <c r="A39" s="7"/>
      <c r="B39" s="7"/>
      <c r="C39" s="69" t="s">
        <v>108</v>
      </c>
      <c r="D39" s="69" t="s">
        <v>12</v>
      </c>
      <c r="E39" s="70">
        <v>481.76869706358502</v>
      </c>
      <c r="F39" s="70">
        <v>475.439323345557</v>
      </c>
      <c r="G39" s="70">
        <v>465.61649714727298</v>
      </c>
      <c r="H39" s="70">
        <v>441.55169732957302</v>
      </c>
      <c r="I39" s="70">
        <v>419.21239820576301</v>
      </c>
      <c r="J39" s="70">
        <v>443.45692827717897</v>
      </c>
      <c r="K39" s="70">
        <v>469.11098237058502</v>
      </c>
      <c r="L39" s="70">
        <v>481.70239201272699</v>
      </c>
      <c r="M39" s="70">
        <v>537.47085133707503</v>
      </c>
      <c r="N39" s="70">
        <v>652.94515263860001</v>
      </c>
      <c r="O39" s="70">
        <v>565.22438420148796</v>
      </c>
      <c r="P39" s="70">
        <v>645.23954118237498</v>
      </c>
      <c r="Q39" s="70">
        <v>618.278724865242</v>
      </c>
      <c r="R39" s="70">
        <v>607.66188346612</v>
      </c>
      <c r="S39" s="70">
        <v>630.85260422982606</v>
      </c>
      <c r="T39" s="70">
        <v>523.26835983940998</v>
      </c>
      <c r="U39" s="70">
        <v>476.80100925505502</v>
      </c>
      <c r="V39" s="70">
        <v>462.26530230372902</v>
      </c>
      <c r="W39" s="70">
        <v>470.59419293786101</v>
      </c>
      <c r="X39" s="70">
        <v>464.02545416629403</v>
      </c>
      <c r="Y39" s="70">
        <v>512.95711454773402</v>
      </c>
      <c r="Z39" s="70">
        <v>515.41998782756798</v>
      </c>
      <c r="AA39" s="70">
        <v>593.34483315588102</v>
      </c>
      <c r="AB39" s="70">
        <v>616.343236744705</v>
      </c>
      <c r="AC39" s="70">
        <v>624.411095969808</v>
      </c>
      <c r="AD39" s="70">
        <v>601.979403932227</v>
      </c>
      <c r="AE39" s="70">
        <v>570.59794907762898</v>
      </c>
      <c r="AF39" s="70">
        <v>542.48149329528997</v>
      </c>
      <c r="AG39" s="70">
        <v>461.20317066763801</v>
      </c>
      <c r="AH39" s="70">
        <v>449.68412517477401</v>
      </c>
      <c r="AI39" s="70">
        <v>422.98737987324398</v>
      </c>
      <c r="AJ39" s="70">
        <v>444.85503197127701</v>
      </c>
      <c r="AK39" s="70">
        <v>537.02287237773305</v>
      </c>
      <c r="AL39" s="70">
        <v>546.70651347144701</v>
      </c>
      <c r="AM39" s="70">
        <v>520.52665760249101</v>
      </c>
      <c r="AN39" s="70">
        <v>565.723771107777</v>
      </c>
      <c r="AO39" s="70">
        <v>559.05496719173198</v>
      </c>
      <c r="AP39" s="70">
        <v>560.866053462168</v>
      </c>
      <c r="AQ39" s="70">
        <v>597.45081615421805</v>
      </c>
      <c r="AR39" s="70">
        <v>576.214163206693</v>
      </c>
      <c r="AS39" s="70">
        <v>595.59725579264796</v>
      </c>
      <c r="AT39" s="70">
        <v>634.37466971839501</v>
      </c>
      <c r="AU39" s="70">
        <v>669.132603987577</v>
      </c>
      <c r="AV39" s="70">
        <v>582.29978189902795</v>
      </c>
      <c r="AW39" s="70">
        <v>686.74494916203003</v>
      </c>
      <c r="AX39" s="70">
        <v>766.72114633988804</v>
      </c>
      <c r="AY39" s="70">
        <v>835.40117777834996</v>
      </c>
      <c r="AZ39" s="70">
        <v>937.21640940576594</v>
      </c>
      <c r="BA39" s="70">
        <v>976.07482784050103</v>
      </c>
      <c r="BB39" s="70">
        <v>976.15413409334599</v>
      </c>
      <c r="BC39" s="70">
        <v>980.25496323498203</v>
      </c>
      <c r="BD39" s="70">
        <v>1002.576682373</v>
      </c>
      <c r="BE39" s="70">
        <v>1011.5568787925</v>
      </c>
      <c r="BF39" s="70">
        <v>983.12838184146995</v>
      </c>
      <c r="BG39" s="70">
        <v>949.30023055723302</v>
      </c>
      <c r="BH39" s="70">
        <v>855.14749558399205</v>
      </c>
      <c r="BI39" s="70">
        <v>863.11814421269798</v>
      </c>
      <c r="BJ39" s="70">
        <v>814.41094078663502</v>
      </c>
      <c r="BK39" s="70">
        <v>804.98130729294098</v>
      </c>
      <c r="BL39" s="70">
        <v>827.42311730510403</v>
      </c>
      <c r="BM39" s="70">
        <v>819.01999798988697</v>
      </c>
      <c r="BN39" s="70">
        <v>634.46062413388495</v>
      </c>
      <c r="BO39" s="70">
        <v>844.92016331933303</v>
      </c>
      <c r="BP39" s="70">
        <v>943.28523499776998</v>
      </c>
      <c r="BQ39" s="70">
        <v>972.47997755742199</v>
      </c>
      <c r="BR39" s="70">
        <v>1033.1883500634599</v>
      </c>
      <c r="BS39" s="70">
        <v>1016.93946187233</v>
      </c>
      <c r="BT39" s="70">
        <v>1039.7299343536499</v>
      </c>
      <c r="BU39" s="70">
        <v>1038.5121881181601</v>
      </c>
      <c r="BV39" s="70">
        <v>1019.83170367704</v>
      </c>
      <c r="BW39" s="70">
        <v>1059.43078736906</v>
      </c>
      <c r="BX39" s="70">
        <v>1085.90643536941</v>
      </c>
      <c r="BY39" s="70">
        <v>1039.0391715773401</v>
      </c>
      <c r="BZ39" s="70">
        <v>985.81090839540798</v>
      </c>
      <c r="CA39" s="70">
        <v>996.25492950790704</v>
      </c>
      <c r="CB39" s="70">
        <v>979.16671560586803</v>
      </c>
    </row>
    <row r="40" spans="1:80" x14ac:dyDescent="0.25">
      <c r="A40" s="7"/>
      <c r="B40" s="7"/>
      <c r="C40" s="69" t="s">
        <v>109</v>
      </c>
      <c r="D40" s="69" t="s">
        <v>13</v>
      </c>
      <c r="E40" s="70">
        <v>89.972304898283099</v>
      </c>
      <c r="F40" s="70">
        <v>77.090717015475903</v>
      </c>
      <c r="G40" s="70">
        <v>88.460312549995805</v>
      </c>
      <c r="H40" s="70">
        <v>74.734833930442505</v>
      </c>
      <c r="I40" s="70">
        <v>74.645666336524798</v>
      </c>
      <c r="J40" s="70">
        <v>73.986215605138398</v>
      </c>
      <c r="K40" s="70">
        <v>64.661379801583905</v>
      </c>
      <c r="L40" s="70">
        <v>67.051340430535504</v>
      </c>
      <c r="M40" s="70">
        <v>74.023818826411599</v>
      </c>
      <c r="N40" s="70">
        <v>86.774270048418401</v>
      </c>
      <c r="O40" s="70">
        <v>75.354487888737694</v>
      </c>
      <c r="P40" s="70">
        <v>85.779527845160302</v>
      </c>
      <c r="Q40" s="70">
        <v>120.60598668692499</v>
      </c>
      <c r="R40" s="70">
        <v>117.445610753868</v>
      </c>
      <c r="S40" s="70">
        <v>88.693095819383998</v>
      </c>
      <c r="T40" s="70">
        <v>73.823662148346301</v>
      </c>
      <c r="U40" s="70">
        <v>71.069835651644993</v>
      </c>
      <c r="V40" s="70">
        <v>61.076614805933801</v>
      </c>
      <c r="W40" s="70">
        <v>71.316443817211606</v>
      </c>
      <c r="X40" s="70">
        <v>67.254772522411301</v>
      </c>
      <c r="Y40" s="70">
        <v>76.658509608523303</v>
      </c>
      <c r="Z40" s="70">
        <v>88.905876699537998</v>
      </c>
      <c r="AA40" s="70">
        <v>107.22029975048601</v>
      </c>
      <c r="AB40" s="70">
        <v>95.107753337067606</v>
      </c>
      <c r="AC40" s="70">
        <v>97.254814637855105</v>
      </c>
      <c r="AD40" s="70">
        <v>97.766406260398199</v>
      </c>
      <c r="AE40" s="70">
        <v>96.531049223481105</v>
      </c>
      <c r="AF40" s="70">
        <v>89.647296734141804</v>
      </c>
      <c r="AG40" s="70">
        <v>93.5095168245211</v>
      </c>
      <c r="AH40" s="70">
        <v>96.6211076486058</v>
      </c>
      <c r="AI40" s="70">
        <v>104.5763985716</v>
      </c>
      <c r="AJ40" s="70">
        <v>95.125575275306403</v>
      </c>
      <c r="AK40" s="70">
        <v>81.910767944905302</v>
      </c>
      <c r="AL40" s="70">
        <v>91.471340619999296</v>
      </c>
      <c r="AM40" s="70">
        <v>100.813160703073</v>
      </c>
      <c r="AN40" s="70">
        <v>121.39608283470299</v>
      </c>
      <c r="AO40" s="70">
        <v>119.390584724189</v>
      </c>
      <c r="AP40" s="70">
        <v>121.84280420478601</v>
      </c>
      <c r="AQ40" s="70">
        <v>108.858375709082</v>
      </c>
      <c r="AR40" s="70">
        <v>110.9122102372</v>
      </c>
      <c r="AS40" s="70">
        <v>115.28287950311</v>
      </c>
      <c r="AT40" s="70">
        <v>114.239306685323</v>
      </c>
      <c r="AU40" s="70">
        <v>134.878574637111</v>
      </c>
      <c r="AV40" s="70">
        <v>142.44550782492701</v>
      </c>
      <c r="AW40" s="70">
        <v>149.91756751629799</v>
      </c>
      <c r="AX40" s="70">
        <v>163.25317209305601</v>
      </c>
      <c r="AY40" s="70">
        <v>141.45155958181601</v>
      </c>
      <c r="AZ40" s="70">
        <v>153.46665155564401</v>
      </c>
      <c r="BA40" s="70">
        <v>172.258248780184</v>
      </c>
      <c r="BB40" s="70">
        <v>172.39983421306701</v>
      </c>
      <c r="BC40" s="70">
        <v>182.756344195064</v>
      </c>
      <c r="BD40" s="70">
        <v>187.255606292739</v>
      </c>
      <c r="BE40" s="70">
        <v>182.080770044307</v>
      </c>
      <c r="BF40" s="70">
        <v>178.26186913210299</v>
      </c>
      <c r="BG40" s="70">
        <v>188.69763123960001</v>
      </c>
      <c r="BH40" s="70">
        <v>192.22063765482099</v>
      </c>
      <c r="BI40" s="70">
        <v>210.07370642162999</v>
      </c>
      <c r="BJ40" s="70">
        <v>225.85608091062301</v>
      </c>
      <c r="BK40" s="70">
        <v>223.35405296604401</v>
      </c>
      <c r="BL40" s="70">
        <v>219.509797034933</v>
      </c>
      <c r="BM40" s="70">
        <v>174.536688384852</v>
      </c>
      <c r="BN40" s="70">
        <v>16.537356917555201</v>
      </c>
      <c r="BO40" s="70">
        <v>117.58174931028501</v>
      </c>
      <c r="BP40" s="70">
        <v>70.650619326588597</v>
      </c>
      <c r="BQ40" s="70">
        <v>62.016666606733601</v>
      </c>
      <c r="BR40" s="70">
        <v>85.475184080043704</v>
      </c>
      <c r="BS40" s="70">
        <v>216.76646129234001</v>
      </c>
      <c r="BT40" s="70">
        <v>221.663890999345</v>
      </c>
      <c r="BU40" s="70">
        <v>191.32289161067499</v>
      </c>
      <c r="BV40" s="70">
        <v>213.74123430984901</v>
      </c>
      <c r="BW40" s="70">
        <v>225.37793388714601</v>
      </c>
      <c r="BX40" s="70">
        <v>215.914528976707</v>
      </c>
      <c r="BY40" s="70">
        <v>236.27187265400701</v>
      </c>
      <c r="BZ40" s="70">
        <v>200.380916184954</v>
      </c>
      <c r="CA40" s="70">
        <v>193.91964702226699</v>
      </c>
      <c r="CB40" s="70">
        <v>199.381842642907</v>
      </c>
    </row>
    <row r="41" spans="1:80" x14ac:dyDescent="0.25">
      <c r="A41" s="7"/>
      <c r="B41" s="7"/>
      <c r="C41" s="69" t="s">
        <v>110</v>
      </c>
      <c r="D41" s="69" t="s">
        <v>14</v>
      </c>
      <c r="E41" s="70">
        <v>42.557097064010698</v>
      </c>
      <c r="F41" s="70">
        <v>41.238778365338597</v>
      </c>
      <c r="G41" s="70">
        <v>40.0778085471255</v>
      </c>
      <c r="H41" s="70">
        <v>72.246222017186099</v>
      </c>
      <c r="I41" s="70">
        <v>47.112154821801397</v>
      </c>
      <c r="J41" s="70">
        <v>8.2642252638825902</v>
      </c>
      <c r="K41" s="70">
        <v>6.9768807680757199</v>
      </c>
      <c r="L41" s="70">
        <v>16.9901047753774</v>
      </c>
      <c r="M41" s="70">
        <v>11.6454586857555</v>
      </c>
      <c r="N41" s="70">
        <v>15.6337277922437</v>
      </c>
      <c r="O41" s="70">
        <v>16.388611379156</v>
      </c>
      <c r="P41" s="70">
        <v>26.118089920171499</v>
      </c>
      <c r="Q41" s="70">
        <v>22.397512138206402</v>
      </c>
      <c r="R41" s="70">
        <v>24.839002007619399</v>
      </c>
      <c r="S41" s="70">
        <v>34.350821353088698</v>
      </c>
      <c r="T41" s="70">
        <v>36.719655281632598</v>
      </c>
      <c r="U41" s="70">
        <v>53.438685275969803</v>
      </c>
      <c r="V41" s="70">
        <v>52.6529281511108</v>
      </c>
      <c r="W41" s="70">
        <v>48.216825215345899</v>
      </c>
      <c r="X41" s="70">
        <v>43.364702810424497</v>
      </c>
      <c r="Y41" s="70">
        <v>42.257660140900903</v>
      </c>
      <c r="Z41" s="70">
        <v>49.3761524489016</v>
      </c>
      <c r="AA41" s="70">
        <v>60.481104599101897</v>
      </c>
      <c r="AB41" s="70">
        <v>70.822900654819804</v>
      </c>
      <c r="AC41" s="70">
        <v>78.452575572929007</v>
      </c>
      <c r="AD41" s="70">
        <v>69.193622475844805</v>
      </c>
      <c r="AE41" s="70">
        <v>65.248450621978293</v>
      </c>
      <c r="AF41" s="70">
        <v>69.393473456515594</v>
      </c>
      <c r="AG41" s="70">
        <v>69.799517013064502</v>
      </c>
      <c r="AH41" s="70">
        <v>66.039839276013296</v>
      </c>
      <c r="AI41" s="70">
        <v>75.292237455493805</v>
      </c>
      <c r="AJ41" s="70">
        <v>73.327566444791202</v>
      </c>
      <c r="AK41" s="70">
        <v>66.345381832167206</v>
      </c>
      <c r="AL41" s="70">
        <v>67.039195919519102</v>
      </c>
      <c r="AM41" s="70">
        <v>81.130253616388799</v>
      </c>
      <c r="AN41" s="70">
        <v>84.560000847081</v>
      </c>
      <c r="AO41" s="70">
        <v>84.045141654657201</v>
      </c>
      <c r="AP41" s="70">
        <v>86.960089454493399</v>
      </c>
      <c r="AQ41" s="70">
        <v>67.066659497318</v>
      </c>
      <c r="AR41" s="70">
        <v>39.179938332854597</v>
      </c>
      <c r="AS41" s="70">
        <v>40.270912266303299</v>
      </c>
      <c r="AT41" s="70">
        <v>34.638704849722103</v>
      </c>
      <c r="AU41" s="70">
        <v>34.8160381789382</v>
      </c>
      <c r="AV41" s="70">
        <v>47.944244366280898</v>
      </c>
      <c r="AW41" s="70">
        <v>33.609479790998797</v>
      </c>
      <c r="AX41" s="70">
        <v>41.252379339532801</v>
      </c>
      <c r="AY41" s="70">
        <v>26.282664046644602</v>
      </c>
      <c r="AZ41" s="70">
        <v>25.753826874752502</v>
      </c>
      <c r="BA41" s="70">
        <v>22.8859706900944</v>
      </c>
      <c r="BB41" s="70">
        <v>14.1985359188069</v>
      </c>
      <c r="BC41" s="70">
        <v>23.3945646635635</v>
      </c>
      <c r="BD41" s="70">
        <v>17.2767922727671</v>
      </c>
      <c r="BE41" s="70">
        <v>20.914127508733401</v>
      </c>
      <c r="BF41" s="70">
        <v>23.486281105377</v>
      </c>
      <c r="BG41" s="70">
        <v>23.824661337202802</v>
      </c>
      <c r="BH41" s="70">
        <v>23.596658088785698</v>
      </c>
      <c r="BI41" s="70">
        <v>24.0225661699127</v>
      </c>
      <c r="BJ41" s="70">
        <v>32.233834068485301</v>
      </c>
      <c r="BK41" s="70">
        <v>23.2243498657614</v>
      </c>
      <c r="BL41" s="70">
        <v>31.3446280156634</v>
      </c>
      <c r="BM41" s="70">
        <v>34.912866159851703</v>
      </c>
      <c r="BN41" s="70">
        <v>34.792463847819803</v>
      </c>
      <c r="BO41" s="70">
        <v>39.6205778593663</v>
      </c>
      <c r="BP41" s="70">
        <v>42.538199418422899</v>
      </c>
      <c r="BQ41" s="70">
        <v>43.5372930688129</v>
      </c>
      <c r="BR41" s="70">
        <v>45.338363726201699</v>
      </c>
      <c r="BS41" s="70">
        <v>52.93497472712</v>
      </c>
      <c r="BT41" s="70">
        <v>51.072032549116997</v>
      </c>
      <c r="BU41" s="70">
        <v>56.7099375376987</v>
      </c>
      <c r="BV41" s="70">
        <v>47.675337931352097</v>
      </c>
      <c r="BW41" s="70">
        <v>41.662662004581399</v>
      </c>
      <c r="BX41" s="70">
        <v>44.181376786480698</v>
      </c>
      <c r="BY41" s="70">
        <v>39.740589285974302</v>
      </c>
      <c r="BZ41" s="70">
        <v>39.483014605236598</v>
      </c>
      <c r="CA41" s="70">
        <v>39.414591727733701</v>
      </c>
      <c r="CB41" s="70">
        <v>33.179552531824001</v>
      </c>
    </row>
    <row r="42" spans="1:80" x14ac:dyDescent="0.25">
      <c r="A42" s="7"/>
      <c r="B42" s="7"/>
      <c r="C42" s="69" t="s">
        <v>111</v>
      </c>
      <c r="D42" s="69" t="s">
        <v>112</v>
      </c>
      <c r="E42" s="85" t="s">
        <v>316</v>
      </c>
      <c r="F42" s="85" t="s">
        <v>316</v>
      </c>
      <c r="G42" s="85" t="s">
        <v>316</v>
      </c>
      <c r="H42" s="85" t="s">
        <v>316</v>
      </c>
      <c r="I42" s="85" t="s">
        <v>316</v>
      </c>
      <c r="J42" s="85" t="s">
        <v>316</v>
      </c>
      <c r="K42" s="85" t="s">
        <v>316</v>
      </c>
      <c r="L42" s="85" t="s">
        <v>316</v>
      </c>
      <c r="M42" s="85" t="s">
        <v>316</v>
      </c>
      <c r="N42" s="85" t="s">
        <v>316</v>
      </c>
      <c r="O42" s="85" t="s">
        <v>316</v>
      </c>
      <c r="P42" s="85" t="s">
        <v>316</v>
      </c>
      <c r="Q42" s="85" t="s">
        <v>316</v>
      </c>
      <c r="R42" s="85" t="s">
        <v>316</v>
      </c>
      <c r="S42" s="85" t="s">
        <v>316</v>
      </c>
      <c r="T42" s="85" t="s">
        <v>316</v>
      </c>
      <c r="U42" s="85" t="s">
        <v>316</v>
      </c>
      <c r="V42" s="85" t="s">
        <v>316</v>
      </c>
      <c r="W42" s="85" t="s">
        <v>316</v>
      </c>
      <c r="X42" s="85" t="s">
        <v>316</v>
      </c>
      <c r="Y42" s="85" t="s">
        <v>316</v>
      </c>
      <c r="Z42" s="85" t="s">
        <v>316</v>
      </c>
      <c r="AA42" s="85" t="s">
        <v>316</v>
      </c>
      <c r="AB42" s="85" t="s">
        <v>316</v>
      </c>
      <c r="AC42" s="85" t="s">
        <v>316</v>
      </c>
      <c r="AD42" s="85" t="s">
        <v>316</v>
      </c>
      <c r="AE42" s="85" t="s">
        <v>316</v>
      </c>
      <c r="AF42" s="85" t="s">
        <v>316</v>
      </c>
      <c r="AG42" s="85" t="s">
        <v>316</v>
      </c>
      <c r="AH42" s="85" t="s">
        <v>316</v>
      </c>
      <c r="AI42" s="85" t="s">
        <v>316</v>
      </c>
      <c r="AJ42" s="85" t="s">
        <v>316</v>
      </c>
      <c r="AK42" s="85" t="s">
        <v>316</v>
      </c>
      <c r="AL42" s="85" t="s">
        <v>316</v>
      </c>
      <c r="AM42" s="85" t="s">
        <v>316</v>
      </c>
      <c r="AN42" s="85" t="s">
        <v>316</v>
      </c>
      <c r="AO42" s="85" t="s">
        <v>316</v>
      </c>
      <c r="AP42" s="85" t="s">
        <v>316</v>
      </c>
      <c r="AQ42" s="85" t="s">
        <v>316</v>
      </c>
      <c r="AR42" s="85" t="s">
        <v>316</v>
      </c>
      <c r="AS42" s="85" t="s">
        <v>316</v>
      </c>
      <c r="AT42" s="85" t="s">
        <v>316</v>
      </c>
      <c r="AU42" s="85" t="s">
        <v>316</v>
      </c>
      <c r="AV42" s="85" t="s">
        <v>316</v>
      </c>
      <c r="AW42" s="85" t="s">
        <v>316</v>
      </c>
      <c r="AX42" s="85" t="s">
        <v>316</v>
      </c>
      <c r="AY42" s="85" t="s">
        <v>316</v>
      </c>
      <c r="AZ42" s="85" t="s">
        <v>316</v>
      </c>
      <c r="BA42" s="85" t="s">
        <v>316</v>
      </c>
      <c r="BB42" s="85" t="s">
        <v>316</v>
      </c>
      <c r="BC42" s="85" t="s">
        <v>316</v>
      </c>
      <c r="BD42" s="85" t="s">
        <v>316</v>
      </c>
      <c r="BE42" s="85" t="s">
        <v>316</v>
      </c>
      <c r="BF42" s="85" t="s">
        <v>316</v>
      </c>
      <c r="BG42" s="85" t="s">
        <v>316</v>
      </c>
      <c r="BH42" s="85" t="s">
        <v>316</v>
      </c>
      <c r="BI42" s="85" t="s">
        <v>316</v>
      </c>
      <c r="BJ42" s="85" t="s">
        <v>316</v>
      </c>
      <c r="BK42" s="85" t="s">
        <v>316</v>
      </c>
      <c r="BL42" s="85" t="s">
        <v>316</v>
      </c>
      <c r="BM42" s="85" t="s">
        <v>316</v>
      </c>
      <c r="BN42" s="85" t="s">
        <v>316</v>
      </c>
      <c r="BO42" s="85" t="s">
        <v>316</v>
      </c>
      <c r="BP42" s="85" t="s">
        <v>316</v>
      </c>
      <c r="BQ42" s="85" t="s">
        <v>316</v>
      </c>
      <c r="BR42" s="85" t="s">
        <v>316</v>
      </c>
      <c r="BS42" s="85" t="s">
        <v>316</v>
      </c>
      <c r="BT42" s="85" t="s">
        <v>316</v>
      </c>
      <c r="BU42" s="85" t="s">
        <v>316</v>
      </c>
      <c r="BV42" s="85" t="s">
        <v>316</v>
      </c>
      <c r="BW42" s="85" t="s">
        <v>316</v>
      </c>
      <c r="BX42" s="85" t="s">
        <v>316</v>
      </c>
      <c r="BY42" s="85" t="s">
        <v>316</v>
      </c>
      <c r="BZ42" s="85" t="s">
        <v>316</v>
      </c>
      <c r="CA42" s="85" t="s">
        <v>316</v>
      </c>
      <c r="CB42" s="85" t="s">
        <v>316</v>
      </c>
    </row>
    <row r="43" spans="1:80" x14ac:dyDescent="0.25">
      <c r="A43" s="7"/>
      <c r="B43" s="7"/>
      <c r="C43" s="69" t="s">
        <v>113</v>
      </c>
      <c r="D43" s="69" t="s">
        <v>114</v>
      </c>
      <c r="E43" s="70">
        <v>37.678306643425501</v>
      </c>
      <c r="F43" s="70">
        <v>38.795737237734798</v>
      </c>
      <c r="G43" s="70">
        <v>33.470392922623198</v>
      </c>
      <c r="H43" s="70">
        <v>44.396325365560202</v>
      </c>
      <c r="I43" s="70">
        <v>34.651389466275702</v>
      </c>
      <c r="J43" s="70">
        <v>39.128800767512502</v>
      </c>
      <c r="K43" s="70">
        <v>39.114344545359103</v>
      </c>
      <c r="L43" s="70">
        <v>42.857477995963499</v>
      </c>
      <c r="M43" s="70">
        <v>41.216917242601397</v>
      </c>
      <c r="N43" s="70">
        <v>38.742823365663803</v>
      </c>
      <c r="O43" s="70">
        <v>43.653470018084199</v>
      </c>
      <c r="P43" s="70">
        <v>40.3360173204346</v>
      </c>
      <c r="Q43" s="70">
        <v>41.410732437564597</v>
      </c>
      <c r="R43" s="70">
        <v>33.801883794519298</v>
      </c>
      <c r="S43" s="70">
        <v>36.186126050134099</v>
      </c>
      <c r="T43" s="70">
        <v>38.873798487042002</v>
      </c>
      <c r="U43" s="70">
        <v>40.959786325990898</v>
      </c>
      <c r="V43" s="70">
        <v>43.4110385907344</v>
      </c>
      <c r="W43" s="70">
        <v>40.948183256316902</v>
      </c>
      <c r="X43" s="70">
        <v>36.223500906246201</v>
      </c>
      <c r="Y43" s="70">
        <v>34.441805244821197</v>
      </c>
      <c r="Z43" s="70">
        <v>37.304308112868299</v>
      </c>
      <c r="AA43" s="70">
        <v>40.062229541397002</v>
      </c>
      <c r="AB43" s="70">
        <v>41.946188271470703</v>
      </c>
      <c r="AC43" s="70">
        <v>33.841624097178197</v>
      </c>
      <c r="AD43" s="70">
        <v>29.5918780101468</v>
      </c>
      <c r="AE43" s="70">
        <v>30.9740017949796</v>
      </c>
      <c r="AF43" s="70">
        <v>33.272648192861901</v>
      </c>
      <c r="AG43" s="70">
        <v>35.6124562219022</v>
      </c>
      <c r="AH43" s="70">
        <v>33.612831638241502</v>
      </c>
      <c r="AI43" s="70">
        <v>32.4482195675455</v>
      </c>
      <c r="AJ43" s="70">
        <v>36.411635738779502</v>
      </c>
      <c r="AK43" s="70">
        <v>37.842495404529402</v>
      </c>
      <c r="AL43" s="70">
        <v>40.782879098079398</v>
      </c>
      <c r="AM43" s="70">
        <v>41.9288840272242</v>
      </c>
      <c r="AN43" s="70">
        <v>40.668320306538703</v>
      </c>
      <c r="AO43" s="70">
        <v>38.526964331793202</v>
      </c>
      <c r="AP43" s="70">
        <v>38.4210620004378</v>
      </c>
      <c r="AQ43" s="70">
        <v>43.717836068643898</v>
      </c>
      <c r="AR43" s="70">
        <v>45.980186038444202</v>
      </c>
      <c r="AS43" s="70">
        <v>45.532472792481499</v>
      </c>
      <c r="AT43" s="70">
        <v>42.310646167071098</v>
      </c>
      <c r="AU43" s="70">
        <v>45.8154383997813</v>
      </c>
      <c r="AV43" s="70">
        <v>45.145750259201797</v>
      </c>
      <c r="AW43" s="70">
        <v>44.146848454357603</v>
      </c>
      <c r="AX43" s="70">
        <v>41.0226289019662</v>
      </c>
      <c r="AY43" s="70">
        <v>47.8815340951599</v>
      </c>
      <c r="AZ43" s="70">
        <v>53.5840418397961</v>
      </c>
      <c r="BA43" s="70">
        <v>59.503807156666497</v>
      </c>
      <c r="BB43" s="70">
        <v>63.935340198261002</v>
      </c>
      <c r="BC43" s="70">
        <v>60.254351191315898</v>
      </c>
      <c r="BD43" s="70">
        <v>57.874657510455599</v>
      </c>
      <c r="BE43" s="70">
        <v>66.886804787989803</v>
      </c>
      <c r="BF43" s="70">
        <v>66.310755515373899</v>
      </c>
      <c r="BG43" s="70">
        <v>64.009240274229597</v>
      </c>
      <c r="BH43" s="70">
        <v>58.286682896542999</v>
      </c>
      <c r="BI43" s="70">
        <v>55.957883124527399</v>
      </c>
      <c r="BJ43" s="70">
        <v>57.878520126457403</v>
      </c>
      <c r="BK43" s="70">
        <v>58.634255912954899</v>
      </c>
      <c r="BL43" s="70">
        <v>62.362257306219298</v>
      </c>
      <c r="BM43" s="70">
        <v>46.278728877976498</v>
      </c>
      <c r="BN43" s="70">
        <v>36.306586570601603</v>
      </c>
      <c r="BO43" s="70">
        <v>46.5992435117479</v>
      </c>
      <c r="BP43" s="70">
        <v>44.378496224173396</v>
      </c>
      <c r="BQ43" s="70">
        <v>46.374194564823199</v>
      </c>
      <c r="BR43" s="70">
        <v>41.302107589129399</v>
      </c>
      <c r="BS43" s="70">
        <v>44.670984356922801</v>
      </c>
      <c r="BT43" s="70">
        <v>48.261505971081</v>
      </c>
      <c r="BU43" s="70">
        <v>51.741835786099898</v>
      </c>
      <c r="BV43" s="70">
        <v>50.222763656890201</v>
      </c>
      <c r="BW43" s="70">
        <v>45.898335419351199</v>
      </c>
      <c r="BX43" s="70">
        <v>48.211025054131397</v>
      </c>
      <c r="BY43" s="70">
        <v>47.582866257585202</v>
      </c>
      <c r="BZ43" s="70">
        <v>53.668636729268499</v>
      </c>
      <c r="CA43" s="70">
        <v>51.363361908938202</v>
      </c>
      <c r="CB43" s="70">
        <v>52.784319517894502</v>
      </c>
    </row>
    <row r="44" spans="1:80" x14ac:dyDescent="0.25">
      <c r="A44" s="7"/>
      <c r="B44" s="7"/>
      <c r="C44" s="69" t="s">
        <v>115</v>
      </c>
      <c r="D44" s="69" t="s">
        <v>17</v>
      </c>
      <c r="E44" s="70">
        <v>246.79320859981601</v>
      </c>
      <c r="F44" s="70">
        <v>246.63368280579101</v>
      </c>
      <c r="G44" s="70">
        <v>249.46012750006099</v>
      </c>
      <c r="H44" s="70">
        <v>240.78212682091601</v>
      </c>
      <c r="I44" s="70">
        <v>256.54755561935201</v>
      </c>
      <c r="J44" s="70">
        <v>307.268684752041</v>
      </c>
      <c r="K44" s="70">
        <v>335.26977645066199</v>
      </c>
      <c r="L44" s="70">
        <v>317.42539452312099</v>
      </c>
      <c r="M44" s="70">
        <v>307.61316455933098</v>
      </c>
      <c r="N44" s="70">
        <v>282.62862416784202</v>
      </c>
      <c r="O44" s="70">
        <v>317.73483175351703</v>
      </c>
      <c r="P44" s="70">
        <v>348.33146670755502</v>
      </c>
      <c r="Q44" s="70">
        <v>387.07940375068699</v>
      </c>
      <c r="R44" s="70">
        <v>328.18595404386502</v>
      </c>
      <c r="S44" s="70">
        <v>210.867459477528</v>
      </c>
      <c r="T44" s="70">
        <v>199.95054117106901</v>
      </c>
      <c r="U44" s="70">
        <v>206.55480182009401</v>
      </c>
      <c r="V44" s="70">
        <v>190.80296722812599</v>
      </c>
      <c r="W44" s="70">
        <v>250.06033089294101</v>
      </c>
      <c r="X44" s="70">
        <v>256.98796571777899</v>
      </c>
      <c r="Y44" s="70">
        <v>268.631073669621</v>
      </c>
      <c r="Z44" s="70">
        <v>285.602035758461</v>
      </c>
      <c r="AA44" s="70">
        <v>290.05486300554003</v>
      </c>
      <c r="AB44" s="70">
        <v>299.975455465138</v>
      </c>
      <c r="AC44" s="70">
        <v>300.94515115411099</v>
      </c>
      <c r="AD44" s="70">
        <v>274.556439033137</v>
      </c>
      <c r="AE44" s="70">
        <v>274.748140519456</v>
      </c>
      <c r="AF44" s="70">
        <v>255.84492114985699</v>
      </c>
      <c r="AG44" s="70">
        <v>278.79230737590399</v>
      </c>
      <c r="AH44" s="70">
        <v>298.49318512739501</v>
      </c>
      <c r="AI44" s="70">
        <v>222.506042374114</v>
      </c>
      <c r="AJ44" s="70">
        <v>283.37133491193401</v>
      </c>
      <c r="AK44" s="70">
        <v>234.93134342639499</v>
      </c>
      <c r="AL44" s="70">
        <v>221.81198442845499</v>
      </c>
      <c r="AM44" s="70">
        <v>260.37504295591401</v>
      </c>
      <c r="AN44" s="70">
        <v>275.33082361278002</v>
      </c>
      <c r="AO44" s="70">
        <v>278.70353751795398</v>
      </c>
      <c r="AP44" s="70">
        <v>274.93912441050401</v>
      </c>
      <c r="AQ44" s="70">
        <v>298.66302982279302</v>
      </c>
      <c r="AR44" s="70">
        <v>283.47777480795099</v>
      </c>
      <c r="AS44" s="70">
        <v>259.743366120063</v>
      </c>
      <c r="AT44" s="70">
        <v>227.296523250577</v>
      </c>
      <c r="AU44" s="70">
        <v>278.556289750313</v>
      </c>
      <c r="AV44" s="70">
        <v>247.07420538747201</v>
      </c>
      <c r="AW44" s="70">
        <v>288.72238485290001</v>
      </c>
      <c r="AX44" s="70">
        <v>360.30840045131703</v>
      </c>
      <c r="AY44" s="70">
        <v>399.50367630575801</v>
      </c>
      <c r="AZ44" s="70">
        <v>496.74653868364402</v>
      </c>
      <c r="BA44" s="70">
        <v>495.303541449438</v>
      </c>
      <c r="BB44" s="70">
        <v>478.92017563071198</v>
      </c>
      <c r="BC44" s="70">
        <v>488.73162066508598</v>
      </c>
      <c r="BD44" s="70">
        <v>500.24563417114302</v>
      </c>
      <c r="BE44" s="70">
        <v>499.871883796985</v>
      </c>
      <c r="BF44" s="70">
        <v>510.080245631857</v>
      </c>
      <c r="BG44" s="70">
        <v>604.80554187394898</v>
      </c>
      <c r="BH44" s="70">
        <v>684.61973067407496</v>
      </c>
      <c r="BI44" s="70">
        <v>736.909455143586</v>
      </c>
      <c r="BJ44" s="70">
        <v>799.96555264231495</v>
      </c>
      <c r="BK44" s="70">
        <v>825.19916625903704</v>
      </c>
      <c r="BL44" s="70">
        <v>857.84434730288604</v>
      </c>
      <c r="BM44" s="70">
        <v>914.95824753048498</v>
      </c>
      <c r="BN44" s="70">
        <v>772.26170411175599</v>
      </c>
      <c r="BO44" s="70">
        <v>849.51569093153205</v>
      </c>
      <c r="BP44" s="70">
        <v>864.69871939613597</v>
      </c>
      <c r="BQ44" s="70">
        <v>885.65164786364403</v>
      </c>
      <c r="BR44" s="70">
        <v>951.49355987672197</v>
      </c>
      <c r="BS44" s="70">
        <v>940.95534752350204</v>
      </c>
      <c r="BT44" s="70">
        <v>940.51117002805995</v>
      </c>
      <c r="BU44" s="70">
        <v>929.39716303808098</v>
      </c>
      <c r="BV44" s="70">
        <v>969.03183369206704</v>
      </c>
      <c r="BW44" s="70">
        <v>957.67178125563305</v>
      </c>
      <c r="BX44" s="70">
        <v>970.34406261231197</v>
      </c>
      <c r="BY44" s="70">
        <v>926.07409571884205</v>
      </c>
      <c r="BZ44" s="70">
        <v>858.98757293583901</v>
      </c>
      <c r="CA44" s="70">
        <v>841.92113598752405</v>
      </c>
      <c r="CB44" s="70">
        <v>849.76265702115495</v>
      </c>
    </row>
    <row r="45" spans="1:80" x14ac:dyDescent="0.25">
      <c r="A45" s="7"/>
      <c r="B45" s="7"/>
      <c r="C45" s="69" t="s">
        <v>116</v>
      </c>
      <c r="D45" s="69" t="s">
        <v>117</v>
      </c>
      <c r="E45" s="70">
        <v>94.290144969317197</v>
      </c>
      <c r="F45" s="70">
        <v>96.743967004414102</v>
      </c>
      <c r="G45" s="70">
        <v>93.829742425430993</v>
      </c>
      <c r="H45" s="70">
        <v>81.957397008046001</v>
      </c>
      <c r="I45" s="70">
        <v>84.779342877966499</v>
      </c>
      <c r="J45" s="70">
        <v>87.884956388133205</v>
      </c>
      <c r="K45" s="70">
        <v>109.040015501177</v>
      </c>
      <c r="L45" s="70">
        <v>61.867805382159297</v>
      </c>
      <c r="M45" s="70">
        <v>66.435189398774099</v>
      </c>
      <c r="N45" s="70">
        <v>66.997392205746493</v>
      </c>
      <c r="O45" s="70">
        <v>77.564836340269693</v>
      </c>
      <c r="P45" s="70">
        <v>85.563457180782706</v>
      </c>
      <c r="Q45" s="70">
        <v>84.0986124360807</v>
      </c>
      <c r="R45" s="70">
        <v>79.586902732733193</v>
      </c>
      <c r="S45" s="70">
        <v>82.112500709571094</v>
      </c>
      <c r="T45" s="70">
        <v>95.316116728387598</v>
      </c>
      <c r="U45" s="70">
        <v>77.717004625064007</v>
      </c>
      <c r="V45" s="70">
        <v>98.487763979655796</v>
      </c>
      <c r="W45" s="70">
        <v>109.607725060485</v>
      </c>
      <c r="X45" s="70">
        <v>118.152456839078</v>
      </c>
      <c r="Y45" s="70">
        <v>108.90553419036701</v>
      </c>
      <c r="Z45" s="70">
        <v>106.012310452283</v>
      </c>
      <c r="AA45" s="70">
        <v>106.336683542622</v>
      </c>
      <c r="AB45" s="70">
        <v>114.95819315206801</v>
      </c>
      <c r="AC45" s="70">
        <v>126.47119790241599</v>
      </c>
      <c r="AD45" s="70">
        <v>129.61280861277899</v>
      </c>
      <c r="AE45" s="70">
        <v>136.39263731283401</v>
      </c>
      <c r="AF45" s="70">
        <v>131.20849389102801</v>
      </c>
      <c r="AG45" s="70">
        <v>111.841195611535</v>
      </c>
      <c r="AH45" s="70">
        <v>97.282539494659503</v>
      </c>
      <c r="AI45" s="70">
        <v>99.538668347465801</v>
      </c>
      <c r="AJ45" s="70">
        <v>91.544010395271201</v>
      </c>
      <c r="AK45" s="70">
        <v>88.366510417190895</v>
      </c>
      <c r="AL45" s="70">
        <v>103.055602559229</v>
      </c>
      <c r="AM45" s="70">
        <v>92.316412382144705</v>
      </c>
      <c r="AN45" s="70">
        <v>82.395369201989297</v>
      </c>
      <c r="AO45" s="70">
        <v>82.906013961569997</v>
      </c>
      <c r="AP45" s="70">
        <v>87.122128247625497</v>
      </c>
      <c r="AQ45" s="70">
        <v>82.587797152229399</v>
      </c>
      <c r="AR45" s="70">
        <v>100.284237743661</v>
      </c>
      <c r="AS45" s="70">
        <v>99.840098557731196</v>
      </c>
      <c r="AT45" s="70">
        <v>91.643525505792695</v>
      </c>
      <c r="AU45" s="70">
        <v>100.699128991213</v>
      </c>
      <c r="AV45" s="70">
        <v>98.676896022184096</v>
      </c>
      <c r="AW45" s="70">
        <v>98.559719415473594</v>
      </c>
      <c r="AX45" s="70">
        <v>111.524654691675</v>
      </c>
      <c r="AY45" s="70">
        <v>107.824574342823</v>
      </c>
      <c r="AZ45" s="70">
        <v>119.47940925419501</v>
      </c>
      <c r="BA45" s="70">
        <v>124.70552558861</v>
      </c>
      <c r="BB45" s="70">
        <v>123.97743554195</v>
      </c>
      <c r="BC45" s="70">
        <v>143.431145295303</v>
      </c>
      <c r="BD45" s="70">
        <v>126.937315646385</v>
      </c>
      <c r="BE45" s="70">
        <v>113.69751733056999</v>
      </c>
      <c r="BF45" s="70">
        <v>195.436611644999</v>
      </c>
      <c r="BG45" s="70">
        <v>211.209771960501</v>
      </c>
      <c r="BH45" s="70">
        <v>268.39402964619802</v>
      </c>
      <c r="BI45" s="70">
        <v>301.85551534035898</v>
      </c>
      <c r="BJ45" s="70">
        <v>272.03446388104601</v>
      </c>
      <c r="BK45" s="70">
        <v>286.12989832351701</v>
      </c>
      <c r="BL45" s="70">
        <v>312.90270416364098</v>
      </c>
      <c r="BM45" s="70">
        <v>322.674496574204</v>
      </c>
      <c r="BN45" s="70">
        <v>296.14583932246597</v>
      </c>
      <c r="BO45" s="70">
        <v>381.06703766914802</v>
      </c>
      <c r="BP45" s="70">
        <v>473.27076249209199</v>
      </c>
      <c r="BQ45" s="70">
        <v>505.35111302212499</v>
      </c>
      <c r="BR45" s="70">
        <v>586.39170115643003</v>
      </c>
      <c r="BS45" s="70">
        <v>587.09906179886502</v>
      </c>
      <c r="BT45" s="70">
        <v>629.76329319529202</v>
      </c>
      <c r="BU45" s="70">
        <v>694.29552973193802</v>
      </c>
      <c r="BV45" s="70">
        <v>672.94732285603698</v>
      </c>
      <c r="BW45" s="70">
        <v>676.15200459672496</v>
      </c>
      <c r="BX45" s="70">
        <v>693.56071534214504</v>
      </c>
      <c r="BY45" s="70">
        <v>674.42443787755894</v>
      </c>
      <c r="BZ45" s="70">
        <v>698.53435610960503</v>
      </c>
      <c r="CA45" s="70">
        <v>687.59164705980697</v>
      </c>
      <c r="CB45" s="70">
        <v>689.02425432586404</v>
      </c>
    </row>
    <row r="46" spans="1:80" x14ac:dyDescent="0.25">
      <c r="A46" s="7"/>
      <c r="B46" s="7"/>
      <c r="C46" s="69" t="s">
        <v>118</v>
      </c>
      <c r="D46" s="69" t="s">
        <v>119</v>
      </c>
      <c r="E46" s="70">
        <v>32.868053092300897</v>
      </c>
      <c r="F46" s="70">
        <v>33.315266062610398</v>
      </c>
      <c r="G46" s="70">
        <v>44.147793769248999</v>
      </c>
      <c r="H46" s="70">
        <v>35.149379794117401</v>
      </c>
      <c r="I46" s="70">
        <v>34.028604785210597</v>
      </c>
      <c r="J46" s="70">
        <v>30.8587181771613</v>
      </c>
      <c r="K46" s="70">
        <v>38.308113652999097</v>
      </c>
      <c r="L46" s="70">
        <v>37.040665745658103</v>
      </c>
      <c r="M46" s="70">
        <v>36.995855777453997</v>
      </c>
      <c r="N46" s="70">
        <v>34.293904966555097</v>
      </c>
      <c r="O46" s="70">
        <v>35.673991102123701</v>
      </c>
      <c r="P46" s="70">
        <v>34.6497272552296</v>
      </c>
      <c r="Q46" s="70">
        <v>30.818468589878002</v>
      </c>
      <c r="R46" s="70">
        <v>24.721893133287399</v>
      </c>
      <c r="S46" s="70">
        <v>21.6721325088131</v>
      </c>
      <c r="T46" s="70">
        <v>22.671816832669499</v>
      </c>
      <c r="U46" s="70">
        <v>23.069723750820899</v>
      </c>
      <c r="V46" s="70">
        <v>18.6230253317948</v>
      </c>
      <c r="W46" s="70">
        <v>21.010605545075698</v>
      </c>
      <c r="X46" s="70">
        <v>21.729499521242101</v>
      </c>
      <c r="Y46" s="70">
        <v>24.183861886467799</v>
      </c>
      <c r="Z46" s="70">
        <v>26.915426835590001</v>
      </c>
      <c r="AA46" s="70">
        <v>27.637607331746</v>
      </c>
      <c r="AB46" s="70">
        <v>32.810199544044998</v>
      </c>
      <c r="AC46" s="70">
        <v>35.0366490425005</v>
      </c>
      <c r="AD46" s="70">
        <v>37.035037280390803</v>
      </c>
      <c r="AE46" s="70">
        <v>25.4449709391432</v>
      </c>
      <c r="AF46" s="70">
        <v>29.0390940868534</v>
      </c>
      <c r="AG46" s="70">
        <v>17.908000667428801</v>
      </c>
      <c r="AH46" s="70">
        <v>14.5515416741802</v>
      </c>
      <c r="AI46" s="70">
        <v>23.071601899681198</v>
      </c>
      <c r="AJ46" s="70">
        <v>28.279170909588299</v>
      </c>
      <c r="AK46" s="70">
        <v>37.797853315345598</v>
      </c>
      <c r="AL46" s="70">
        <v>31.586869534919099</v>
      </c>
      <c r="AM46" s="70">
        <v>26.322962422891699</v>
      </c>
      <c r="AN46" s="70">
        <v>27.6030613242866</v>
      </c>
      <c r="AO46" s="70">
        <v>24.8967016599936</v>
      </c>
      <c r="AP46" s="70">
        <v>24.552681870921202</v>
      </c>
      <c r="AQ46" s="70">
        <v>34.4553803681465</v>
      </c>
      <c r="AR46" s="70">
        <v>30.477188862478801</v>
      </c>
      <c r="AS46" s="70">
        <v>33.143081056537298</v>
      </c>
      <c r="AT46" s="70">
        <v>37.152152305390501</v>
      </c>
      <c r="AU46" s="70">
        <v>41.912149430739397</v>
      </c>
      <c r="AV46" s="70">
        <v>61.432809407931799</v>
      </c>
      <c r="AW46" s="70">
        <v>40.684923669207102</v>
      </c>
      <c r="AX46" s="70">
        <v>46.103614615379698</v>
      </c>
      <c r="AY46" s="70">
        <v>42.6298536990193</v>
      </c>
      <c r="AZ46" s="70">
        <v>45.042552242295599</v>
      </c>
      <c r="BA46" s="70">
        <v>57.698869548233297</v>
      </c>
      <c r="BB46" s="70">
        <v>57.819123550205397</v>
      </c>
      <c r="BC46" s="70">
        <v>62.070287266868299</v>
      </c>
      <c r="BD46" s="70">
        <v>71.359931309474405</v>
      </c>
      <c r="BE46" s="70">
        <v>77.230848405469601</v>
      </c>
      <c r="BF46" s="70">
        <v>71.012567459607297</v>
      </c>
      <c r="BG46" s="70">
        <v>62.283248190348097</v>
      </c>
      <c r="BH46" s="70">
        <v>59.736542707020803</v>
      </c>
      <c r="BI46" s="70">
        <v>71.692438692799897</v>
      </c>
      <c r="BJ46" s="70">
        <v>68.800521427484</v>
      </c>
      <c r="BK46" s="70">
        <v>67.352841005415101</v>
      </c>
      <c r="BL46" s="70">
        <v>68.911075908615203</v>
      </c>
      <c r="BM46" s="70">
        <v>57.597000580781099</v>
      </c>
      <c r="BN46" s="70">
        <v>23.4767776112202</v>
      </c>
      <c r="BO46" s="70">
        <v>47.663271744541298</v>
      </c>
      <c r="BP46" s="70">
        <v>38.294983105615302</v>
      </c>
      <c r="BQ46" s="70">
        <v>35.758790312753597</v>
      </c>
      <c r="BR46" s="70">
        <v>42.237627776669001</v>
      </c>
      <c r="BS46" s="70">
        <v>61.7829765766066</v>
      </c>
      <c r="BT46" s="70">
        <v>73.064032102378704</v>
      </c>
      <c r="BU46" s="70">
        <v>69.302878841648905</v>
      </c>
      <c r="BV46" s="70">
        <v>99.049327841970793</v>
      </c>
      <c r="BW46" s="70">
        <v>85.773987595209505</v>
      </c>
      <c r="BX46" s="70">
        <v>89.5711092221147</v>
      </c>
      <c r="BY46" s="70">
        <v>80.137222354105702</v>
      </c>
      <c r="BZ46" s="70">
        <v>81.631223799848996</v>
      </c>
      <c r="CA46" s="70">
        <v>76.216055179228107</v>
      </c>
      <c r="CB46" s="70">
        <v>72.246632030484307</v>
      </c>
    </row>
    <row r="47" spans="1:80" x14ac:dyDescent="0.25">
      <c r="C47" s="71" t="s">
        <v>120</v>
      </c>
      <c r="D47" s="71" t="s">
        <v>120</v>
      </c>
      <c r="E47" s="72">
        <v>5639.1500774595852</v>
      </c>
      <c r="F47" s="72">
        <v>5774.2199050428344</v>
      </c>
      <c r="G47" s="72">
        <v>5786.3091859691049</v>
      </c>
      <c r="H47" s="72">
        <v>5445.0009369412574</v>
      </c>
      <c r="I47" s="72">
        <v>5252.6758422587882</v>
      </c>
      <c r="J47" s="72">
        <v>5533.1299327781817</v>
      </c>
      <c r="K47" s="72">
        <v>5655.8780386726376</v>
      </c>
      <c r="L47" s="72">
        <v>5790.1019718953594</v>
      </c>
      <c r="M47" s="72">
        <v>6024.9474587561963</v>
      </c>
      <c r="N47" s="72">
        <v>6178.403999109958</v>
      </c>
      <c r="O47" s="72">
        <v>5767.5042908980067</v>
      </c>
      <c r="P47" s="72">
        <v>6066.8969242760222</v>
      </c>
      <c r="Q47" s="72">
        <v>6246.9779859026612</v>
      </c>
      <c r="R47" s="72">
        <v>5788.7474750253368</v>
      </c>
      <c r="S47" s="72">
        <v>5212.3056064847187</v>
      </c>
      <c r="T47" s="72">
        <v>4596.4666865731842</v>
      </c>
      <c r="U47" s="72">
        <v>4060.5951270262331</v>
      </c>
      <c r="V47" s="72">
        <v>3623.7700492569365</v>
      </c>
      <c r="W47" s="72">
        <v>3739.5566061070726</v>
      </c>
      <c r="X47" s="72">
        <v>3671.612340738774</v>
      </c>
      <c r="Y47" s="72">
        <v>3629.4302855057122</v>
      </c>
      <c r="Z47" s="72">
        <v>4106.7864384808181</v>
      </c>
      <c r="AA47" s="72">
        <v>4647.5413540740319</v>
      </c>
      <c r="AB47" s="72">
        <v>4835.6319349425758</v>
      </c>
      <c r="AC47" s="72">
        <v>5039.4837777788152</v>
      </c>
      <c r="AD47" s="72">
        <v>5026.0371345897001</v>
      </c>
      <c r="AE47" s="72">
        <v>4923.6509864440977</v>
      </c>
      <c r="AF47" s="72">
        <v>4867.8564071603005</v>
      </c>
      <c r="AG47" s="72">
        <v>4616.7646573794536</v>
      </c>
      <c r="AH47" s="72">
        <v>4574.7641053093239</v>
      </c>
      <c r="AI47" s="72">
        <v>4306.2234669835043</v>
      </c>
      <c r="AJ47" s="72">
        <v>4346.3960203856777</v>
      </c>
      <c r="AK47" s="72">
        <v>4353.7431738929499</v>
      </c>
      <c r="AL47" s="72">
        <v>4503.3353156124695</v>
      </c>
      <c r="AM47" s="72">
        <v>4617.2765243065169</v>
      </c>
      <c r="AN47" s="72">
        <v>4607.3409528193633</v>
      </c>
      <c r="AO47" s="72">
        <v>4655.1505388448413</v>
      </c>
      <c r="AP47" s="72">
        <v>4573.8873344479298</v>
      </c>
      <c r="AQ47" s="72">
        <v>4622.8509856767869</v>
      </c>
      <c r="AR47" s="72">
        <v>4635.0576740185743</v>
      </c>
      <c r="AS47" s="72">
        <v>4674.4493248611998</v>
      </c>
      <c r="AT47" s="72">
        <v>4605.4925260127384</v>
      </c>
      <c r="AU47" s="72">
        <v>4869.6417726293821</v>
      </c>
      <c r="AV47" s="72">
        <v>4884.566989013163</v>
      </c>
      <c r="AW47" s="72">
        <v>4843.4885965979211</v>
      </c>
      <c r="AX47" s="72">
        <v>5255.1523382678924</v>
      </c>
      <c r="AY47" s="72">
        <v>5383.8847251331654</v>
      </c>
      <c r="AZ47" s="72">
        <v>5829.675657986978</v>
      </c>
      <c r="BA47" s="72">
        <v>6051.5736292293532</v>
      </c>
      <c r="BB47" s="72">
        <v>6244.2591694189869</v>
      </c>
      <c r="BC47" s="72">
        <v>6429.12256063942</v>
      </c>
      <c r="BD47" s="72">
        <v>6580.8704051294235</v>
      </c>
      <c r="BE47" s="72">
        <v>6696.6473487768289</v>
      </c>
      <c r="BF47" s="72">
        <v>6670.5787628781145</v>
      </c>
      <c r="BG47" s="72">
        <v>6812.675274287245</v>
      </c>
      <c r="BH47" s="72">
        <v>6873.6361920182317</v>
      </c>
      <c r="BI47" s="72">
        <v>7050.1043569870963</v>
      </c>
      <c r="BJ47" s="72">
        <v>7009.9640555512033</v>
      </c>
      <c r="BK47" s="72">
        <v>6961.0014239835409</v>
      </c>
      <c r="BL47" s="72">
        <v>7032.014646906995</v>
      </c>
      <c r="BM47" s="72">
        <v>6729.8511863187805</v>
      </c>
      <c r="BN47" s="72">
        <v>4027.0516219551059</v>
      </c>
      <c r="BO47" s="72">
        <v>5886.9185433543062</v>
      </c>
      <c r="BP47" s="72">
        <v>6372.6293432954226</v>
      </c>
      <c r="BQ47" s="72">
        <v>6536.7550205392236</v>
      </c>
      <c r="BR47" s="72">
        <v>6897.3008501762324</v>
      </c>
      <c r="BS47" s="72">
        <v>7151.9545314062134</v>
      </c>
      <c r="BT47" s="72">
        <v>7458.3018898545379</v>
      </c>
      <c r="BU47" s="72">
        <v>7289.3866236041958</v>
      </c>
      <c r="BV47" s="72">
        <v>7538.6715978504908</v>
      </c>
      <c r="BW47" s="72">
        <v>7548.1151032625266</v>
      </c>
      <c r="BX47" s="72">
        <v>7777.1808886252229</v>
      </c>
      <c r="BY47" s="72">
        <v>7564.4348664719355</v>
      </c>
      <c r="BZ47" s="72">
        <v>7289.3866236041958</v>
      </c>
      <c r="CA47" s="72">
        <v>7056.9656400876156</v>
      </c>
      <c r="CB47" s="72">
        <v>7010.4076260067723</v>
      </c>
    </row>
    <row r="48" spans="1:80" x14ac:dyDescent="0.25">
      <c r="C48" s="7" t="s">
        <v>282</v>
      </c>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row>
    <row r="49" spans="3:79" x14ac:dyDescent="0.25">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row>
    <row r="50" spans="3:79" x14ac:dyDescent="0.25">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row>
    <row r="51" spans="3:79" x14ac:dyDescent="0.25">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row>
    <row r="52" spans="3:79" x14ac:dyDescent="0.25">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row>
    <row r="53" spans="3:79" x14ac:dyDescent="0.25">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row>
    <row r="54" spans="3:79" x14ac:dyDescent="0.25">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row>
    <row r="55" spans="3:79" x14ac:dyDescent="0.25">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row>
    <row r="56" spans="3:79" x14ac:dyDescent="0.25">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row>
    <row r="57" spans="3:79" x14ac:dyDescent="0.25">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row>
    <row r="58" spans="3:79" x14ac:dyDescent="0.25">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row>
    <row r="59" spans="3:79" x14ac:dyDescent="0.25">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row>
    <row r="60" spans="3:79" x14ac:dyDescent="0.25">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row>
    <row r="61" spans="3:79" x14ac:dyDescent="0.25">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row>
    <row r="62" spans="3:79" x14ac:dyDescent="0.25">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row>
    <row r="63" spans="3:79" x14ac:dyDescent="0.25">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row>
    <row r="64" spans="3:79" x14ac:dyDescent="0.25">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row>
    <row r="65" spans="3:79" x14ac:dyDescent="0.25">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row>
    <row r="66" spans="3:79" x14ac:dyDescent="0.25">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row>
    <row r="67" spans="3:79" x14ac:dyDescent="0.25">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row>
    <row r="68" spans="3:79" x14ac:dyDescent="0.25">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row>
    <row r="69" spans="3:79" x14ac:dyDescent="0.25">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row>
    <row r="70" spans="3:79" x14ac:dyDescent="0.25">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row>
    <row r="71" spans="3:79" x14ac:dyDescent="0.25">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row>
    <row r="72" spans="3:79" x14ac:dyDescent="0.25">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row>
    <row r="82" spans="5:81" x14ac:dyDescent="0.25">
      <c r="E82" s="13" t="str">
        <f>IF(E31&gt;0,IF(E31&lt;5,"secret",""),"")</f>
        <v/>
      </c>
      <c r="F82" s="13" t="str">
        <f t="shared" ref="F82:BQ85" si="4">IF(F31&gt;0,IF(F31&lt;5,"secret",""),"")</f>
        <v/>
      </c>
      <c r="G82" s="13" t="str">
        <f t="shared" si="4"/>
        <v/>
      </c>
      <c r="H82" s="13" t="str">
        <f t="shared" si="4"/>
        <v/>
      </c>
      <c r="I82" s="13" t="str">
        <f t="shared" si="4"/>
        <v/>
      </c>
      <c r="J82" s="13" t="str">
        <f t="shared" si="4"/>
        <v/>
      </c>
      <c r="K82" s="13" t="str">
        <f t="shared" si="4"/>
        <v/>
      </c>
      <c r="L82" s="13" t="str">
        <f t="shared" si="4"/>
        <v/>
      </c>
      <c r="M82" s="13" t="str">
        <f t="shared" si="4"/>
        <v/>
      </c>
      <c r="N82" s="13" t="str">
        <f t="shared" si="4"/>
        <v/>
      </c>
      <c r="O82" s="13" t="str">
        <f t="shared" si="4"/>
        <v/>
      </c>
      <c r="P82" s="13" t="str">
        <f t="shared" si="4"/>
        <v/>
      </c>
      <c r="Q82" s="13" t="str">
        <f t="shared" si="4"/>
        <v/>
      </c>
      <c r="R82" s="13" t="str">
        <f t="shared" si="4"/>
        <v/>
      </c>
      <c r="S82" s="13" t="str">
        <f t="shared" si="4"/>
        <v/>
      </c>
      <c r="T82" s="13" t="str">
        <f t="shared" si="4"/>
        <v/>
      </c>
      <c r="U82" s="13" t="str">
        <f t="shared" si="4"/>
        <v/>
      </c>
      <c r="V82" s="13" t="str">
        <f t="shared" si="4"/>
        <v/>
      </c>
      <c r="W82" s="13" t="str">
        <f t="shared" si="4"/>
        <v/>
      </c>
      <c r="X82" s="13" t="str">
        <f t="shared" si="4"/>
        <v/>
      </c>
      <c r="Y82" s="13" t="str">
        <f t="shared" si="4"/>
        <v/>
      </c>
      <c r="Z82" s="13" t="str">
        <f t="shared" si="4"/>
        <v/>
      </c>
      <c r="AA82" s="13" t="str">
        <f t="shared" si="4"/>
        <v/>
      </c>
      <c r="AB82" s="13" t="str">
        <f t="shared" si="4"/>
        <v/>
      </c>
      <c r="AC82" s="13" t="str">
        <f t="shared" si="4"/>
        <v/>
      </c>
      <c r="AD82" s="13" t="str">
        <f t="shared" si="4"/>
        <v/>
      </c>
      <c r="AE82" s="13" t="str">
        <f t="shared" si="4"/>
        <v/>
      </c>
      <c r="AF82" s="13" t="str">
        <f t="shared" si="4"/>
        <v/>
      </c>
      <c r="AG82" s="13" t="str">
        <f t="shared" si="4"/>
        <v/>
      </c>
      <c r="AH82" s="13" t="str">
        <f t="shared" si="4"/>
        <v/>
      </c>
      <c r="AI82" s="13" t="str">
        <f t="shared" si="4"/>
        <v/>
      </c>
      <c r="AJ82" s="13" t="str">
        <f t="shared" si="4"/>
        <v/>
      </c>
      <c r="AK82" s="13" t="str">
        <f t="shared" si="4"/>
        <v/>
      </c>
      <c r="AL82" s="13" t="str">
        <f t="shared" si="4"/>
        <v/>
      </c>
      <c r="AM82" s="13" t="str">
        <f t="shared" si="4"/>
        <v/>
      </c>
      <c r="AN82" s="13" t="str">
        <f t="shared" si="4"/>
        <v/>
      </c>
      <c r="AO82" s="13" t="str">
        <f t="shared" si="4"/>
        <v/>
      </c>
      <c r="AP82" s="13" t="str">
        <f t="shared" si="4"/>
        <v/>
      </c>
      <c r="AQ82" s="13" t="str">
        <f t="shared" si="4"/>
        <v/>
      </c>
      <c r="AR82" s="13" t="str">
        <f t="shared" si="4"/>
        <v/>
      </c>
      <c r="AS82" s="13" t="str">
        <f t="shared" si="4"/>
        <v/>
      </c>
      <c r="AT82" s="13" t="str">
        <f t="shared" si="4"/>
        <v/>
      </c>
      <c r="AU82" s="13" t="str">
        <f t="shared" si="4"/>
        <v/>
      </c>
      <c r="AV82" s="13" t="str">
        <f t="shared" si="4"/>
        <v/>
      </c>
      <c r="AW82" s="13" t="str">
        <f t="shared" si="4"/>
        <v/>
      </c>
      <c r="AX82" s="13" t="str">
        <f t="shared" si="4"/>
        <v/>
      </c>
      <c r="AY82" s="13" t="str">
        <f t="shared" si="4"/>
        <v/>
      </c>
      <c r="AZ82" s="13" t="str">
        <f t="shared" si="4"/>
        <v/>
      </c>
      <c r="BA82" s="13" t="str">
        <f t="shared" si="4"/>
        <v/>
      </c>
      <c r="BB82" s="13" t="str">
        <f t="shared" si="4"/>
        <v/>
      </c>
      <c r="BC82" s="13" t="str">
        <f t="shared" si="4"/>
        <v/>
      </c>
      <c r="BD82" s="13" t="str">
        <f t="shared" si="4"/>
        <v/>
      </c>
      <c r="BE82" s="13" t="str">
        <f t="shared" si="4"/>
        <v/>
      </c>
      <c r="BF82" s="13" t="str">
        <f t="shared" si="4"/>
        <v/>
      </c>
      <c r="BG82" s="13" t="str">
        <f t="shared" si="4"/>
        <v/>
      </c>
      <c r="BH82" s="13" t="str">
        <f t="shared" si="4"/>
        <v/>
      </c>
      <c r="BI82" s="13" t="str">
        <f t="shared" si="4"/>
        <v/>
      </c>
      <c r="BJ82" s="13" t="str">
        <f t="shared" si="4"/>
        <v/>
      </c>
      <c r="BK82" s="13" t="str">
        <f t="shared" si="4"/>
        <v/>
      </c>
      <c r="BL82" s="13" t="str">
        <f t="shared" si="4"/>
        <v/>
      </c>
      <c r="BM82" s="13" t="str">
        <f t="shared" si="4"/>
        <v/>
      </c>
      <c r="BN82" s="13" t="str">
        <f t="shared" si="4"/>
        <v/>
      </c>
      <c r="BO82" s="13" t="str">
        <f t="shared" si="4"/>
        <v/>
      </c>
      <c r="BP82" s="13" t="str">
        <f t="shared" si="4"/>
        <v/>
      </c>
      <c r="BQ82" s="13" t="str">
        <f t="shared" si="4"/>
        <v/>
      </c>
      <c r="BR82" s="13" t="str">
        <f t="shared" ref="BR82:CC97" si="5">IF(BR31&gt;0,IF(BR31&lt;5,"secret",""),"")</f>
        <v/>
      </c>
      <c r="BS82" s="13" t="str">
        <f t="shared" si="5"/>
        <v/>
      </c>
      <c r="BT82" s="13" t="str">
        <f t="shared" si="5"/>
        <v/>
      </c>
      <c r="BU82" s="13" t="str">
        <f t="shared" si="5"/>
        <v/>
      </c>
      <c r="BV82" s="13" t="str">
        <f t="shared" si="5"/>
        <v/>
      </c>
      <c r="BW82" s="13" t="str">
        <f t="shared" si="5"/>
        <v/>
      </c>
      <c r="BX82" s="13" t="str">
        <f t="shared" si="5"/>
        <v/>
      </c>
      <c r="BY82" s="13" t="str">
        <f t="shared" si="5"/>
        <v/>
      </c>
      <c r="BZ82" s="13" t="str">
        <f t="shared" si="5"/>
        <v/>
      </c>
      <c r="CA82" s="13" t="str">
        <f t="shared" si="5"/>
        <v/>
      </c>
      <c r="CB82" s="13" t="str">
        <f t="shared" si="5"/>
        <v/>
      </c>
      <c r="CC82" s="13" t="str">
        <f t="shared" si="5"/>
        <v/>
      </c>
    </row>
    <row r="83" spans="5:81" x14ac:dyDescent="0.25">
      <c r="E83" s="13" t="str">
        <f t="shared" ref="E83:T98" si="6">IF(E32&gt;0,IF(E32&lt;5,"secret",""),"")</f>
        <v/>
      </c>
      <c r="F83" s="13" t="str">
        <f t="shared" si="4"/>
        <v/>
      </c>
      <c r="G83" s="13" t="str">
        <f t="shared" si="4"/>
        <v/>
      </c>
      <c r="H83" s="13" t="str">
        <f t="shared" si="4"/>
        <v/>
      </c>
      <c r="I83" s="13" t="str">
        <f t="shared" si="4"/>
        <v/>
      </c>
      <c r="J83" s="13" t="str">
        <f t="shared" si="4"/>
        <v/>
      </c>
      <c r="K83" s="13" t="str">
        <f t="shared" si="4"/>
        <v/>
      </c>
      <c r="L83" s="13" t="str">
        <f t="shared" si="4"/>
        <v/>
      </c>
      <c r="M83" s="13" t="str">
        <f t="shared" si="4"/>
        <v/>
      </c>
      <c r="N83" s="13" t="str">
        <f t="shared" si="4"/>
        <v/>
      </c>
      <c r="O83" s="13" t="str">
        <f t="shared" si="4"/>
        <v/>
      </c>
      <c r="P83" s="13" t="str">
        <f t="shared" si="4"/>
        <v/>
      </c>
      <c r="Q83" s="13" t="str">
        <f t="shared" si="4"/>
        <v/>
      </c>
      <c r="R83" s="13" t="str">
        <f t="shared" si="4"/>
        <v/>
      </c>
      <c r="S83" s="13" t="str">
        <f t="shared" si="4"/>
        <v/>
      </c>
      <c r="T83" s="13" t="str">
        <f t="shared" si="4"/>
        <v/>
      </c>
      <c r="U83" s="13" t="str">
        <f t="shared" si="4"/>
        <v/>
      </c>
      <c r="V83" s="13" t="str">
        <f t="shared" si="4"/>
        <v/>
      </c>
      <c r="W83" s="13" t="str">
        <f t="shared" si="4"/>
        <v/>
      </c>
      <c r="X83" s="13" t="str">
        <f t="shared" si="4"/>
        <v/>
      </c>
      <c r="Y83" s="13" t="str">
        <f t="shared" si="4"/>
        <v/>
      </c>
      <c r="Z83" s="13" t="str">
        <f t="shared" si="4"/>
        <v/>
      </c>
      <c r="AA83" s="13" t="str">
        <f t="shared" si="4"/>
        <v/>
      </c>
      <c r="AB83" s="13" t="str">
        <f t="shared" si="4"/>
        <v/>
      </c>
      <c r="AC83" s="13" t="str">
        <f t="shared" si="4"/>
        <v/>
      </c>
      <c r="AD83" s="13" t="str">
        <f t="shared" si="4"/>
        <v/>
      </c>
      <c r="AE83" s="13" t="str">
        <f t="shared" si="4"/>
        <v/>
      </c>
      <c r="AF83" s="13" t="str">
        <f t="shared" si="4"/>
        <v/>
      </c>
      <c r="AG83" s="13" t="str">
        <f t="shared" si="4"/>
        <v/>
      </c>
      <c r="AH83" s="13" t="str">
        <f t="shared" si="4"/>
        <v/>
      </c>
      <c r="AI83" s="13" t="str">
        <f t="shared" si="4"/>
        <v/>
      </c>
      <c r="AJ83" s="13" t="str">
        <f t="shared" si="4"/>
        <v/>
      </c>
      <c r="AK83" s="13" t="str">
        <f t="shared" si="4"/>
        <v/>
      </c>
      <c r="AL83" s="13" t="str">
        <f t="shared" si="4"/>
        <v/>
      </c>
      <c r="AM83" s="13" t="str">
        <f t="shared" si="4"/>
        <v/>
      </c>
      <c r="AN83" s="13" t="str">
        <f t="shared" si="4"/>
        <v/>
      </c>
      <c r="AO83" s="13" t="str">
        <f t="shared" si="4"/>
        <v/>
      </c>
      <c r="AP83" s="13" t="str">
        <f t="shared" si="4"/>
        <v/>
      </c>
      <c r="AQ83" s="13" t="str">
        <f t="shared" si="4"/>
        <v/>
      </c>
      <c r="AR83" s="13" t="str">
        <f t="shared" si="4"/>
        <v/>
      </c>
      <c r="AS83" s="13" t="str">
        <f t="shared" si="4"/>
        <v/>
      </c>
      <c r="AT83" s="13" t="str">
        <f t="shared" si="4"/>
        <v/>
      </c>
      <c r="AU83" s="13" t="str">
        <f t="shared" si="4"/>
        <v/>
      </c>
      <c r="AV83" s="13" t="str">
        <f t="shared" si="4"/>
        <v/>
      </c>
      <c r="AW83" s="13" t="str">
        <f t="shared" si="4"/>
        <v/>
      </c>
      <c r="AX83" s="13" t="str">
        <f t="shared" si="4"/>
        <v/>
      </c>
      <c r="AY83" s="13" t="str">
        <f t="shared" si="4"/>
        <v/>
      </c>
      <c r="AZ83" s="13" t="str">
        <f t="shared" si="4"/>
        <v/>
      </c>
      <c r="BA83" s="13" t="str">
        <f t="shared" si="4"/>
        <v/>
      </c>
      <c r="BB83" s="13" t="str">
        <f t="shared" si="4"/>
        <v/>
      </c>
      <c r="BC83" s="13" t="str">
        <f t="shared" si="4"/>
        <v/>
      </c>
      <c r="BD83" s="13" t="str">
        <f t="shared" si="4"/>
        <v/>
      </c>
      <c r="BE83" s="13" t="str">
        <f t="shared" si="4"/>
        <v/>
      </c>
      <c r="BF83" s="13" t="str">
        <f t="shared" si="4"/>
        <v/>
      </c>
      <c r="BG83" s="13" t="str">
        <f t="shared" si="4"/>
        <v/>
      </c>
      <c r="BH83" s="13" t="str">
        <f t="shared" si="4"/>
        <v/>
      </c>
      <c r="BI83" s="13" t="str">
        <f t="shared" si="4"/>
        <v/>
      </c>
      <c r="BJ83" s="13" t="str">
        <f t="shared" si="4"/>
        <v/>
      </c>
      <c r="BK83" s="13" t="str">
        <f t="shared" si="4"/>
        <v/>
      </c>
      <c r="BL83" s="13" t="str">
        <f t="shared" si="4"/>
        <v/>
      </c>
      <c r="BM83" s="13" t="str">
        <f t="shared" si="4"/>
        <v/>
      </c>
      <c r="BN83" s="13" t="str">
        <f t="shared" si="4"/>
        <v/>
      </c>
      <c r="BO83" s="13" t="str">
        <f t="shared" si="4"/>
        <v/>
      </c>
      <c r="BP83" s="13" t="str">
        <f t="shared" si="4"/>
        <v/>
      </c>
      <c r="BQ83" s="13" t="str">
        <f t="shared" si="4"/>
        <v/>
      </c>
      <c r="BR83" s="13" t="str">
        <f t="shared" si="5"/>
        <v/>
      </c>
      <c r="BS83" s="13" t="str">
        <f t="shared" si="5"/>
        <v/>
      </c>
      <c r="BT83" s="13" t="str">
        <f t="shared" si="5"/>
        <v/>
      </c>
      <c r="BU83" s="13" t="str">
        <f t="shared" si="5"/>
        <v/>
      </c>
      <c r="BV83" s="13" t="str">
        <f t="shared" si="5"/>
        <v/>
      </c>
      <c r="BW83" s="13" t="str">
        <f t="shared" si="5"/>
        <v/>
      </c>
      <c r="BX83" s="13" t="str">
        <f t="shared" si="5"/>
        <v/>
      </c>
      <c r="BY83" s="13" t="str">
        <f t="shared" si="5"/>
        <v/>
      </c>
      <c r="BZ83" s="13" t="str">
        <f t="shared" si="5"/>
        <v/>
      </c>
      <c r="CA83" s="13" t="str">
        <f t="shared" si="5"/>
        <v/>
      </c>
      <c r="CB83" s="13" t="str">
        <f t="shared" si="5"/>
        <v/>
      </c>
      <c r="CC83" s="13" t="str">
        <f t="shared" si="5"/>
        <v/>
      </c>
    </row>
    <row r="84" spans="5:81" hidden="1" x14ac:dyDescent="0.25">
      <c r="E84" s="13" t="str">
        <f t="shared" si="6"/>
        <v/>
      </c>
      <c r="F84" s="13" t="str">
        <f t="shared" si="4"/>
        <v/>
      </c>
      <c r="G84" s="13" t="str">
        <f t="shared" si="4"/>
        <v/>
      </c>
      <c r="H84" s="13" t="str">
        <f t="shared" si="4"/>
        <v/>
      </c>
      <c r="I84" s="13" t="str">
        <f t="shared" si="4"/>
        <v/>
      </c>
      <c r="J84" s="13" t="str">
        <f t="shared" si="4"/>
        <v/>
      </c>
      <c r="K84" s="13" t="str">
        <f t="shared" si="4"/>
        <v/>
      </c>
      <c r="L84" s="13" t="str">
        <f t="shared" si="4"/>
        <v/>
      </c>
      <c r="M84" s="13" t="str">
        <f t="shared" si="4"/>
        <v/>
      </c>
      <c r="N84" s="13" t="str">
        <f t="shared" si="4"/>
        <v/>
      </c>
      <c r="O84" s="13" t="str">
        <f t="shared" si="4"/>
        <v/>
      </c>
      <c r="P84" s="13" t="str">
        <f t="shared" si="4"/>
        <v/>
      </c>
      <c r="Q84" s="13" t="str">
        <f t="shared" si="4"/>
        <v/>
      </c>
      <c r="R84" s="13" t="str">
        <f t="shared" si="4"/>
        <v/>
      </c>
      <c r="S84" s="13" t="str">
        <f t="shared" si="4"/>
        <v/>
      </c>
      <c r="T84" s="13" t="str">
        <f t="shared" si="4"/>
        <v/>
      </c>
      <c r="U84" s="13" t="str">
        <f t="shared" si="4"/>
        <v/>
      </c>
      <c r="V84" s="13" t="str">
        <f t="shared" si="4"/>
        <v/>
      </c>
      <c r="W84" s="13" t="str">
        <f t="shared" si="4"/>
        <v/>
      </c>
      <c r="X84" s="13" t="str">
        <f t="shared" si="4"/>
        <v/>
      </c>
      <c r="Y84" s="13" t="str">
        <f t="shared" si="4"/>
        <v/>
      </c>
      <c r="Z84" s="13" t="str">
        <f t="shared" si="4"/>
        <v/>
      </c>
      <c r="AA84" s="13" t="str">
        <f t="shared" si="4"/>
        <v/>
      </c>
      <c r="AB84" s="13" t="str">
        <f t="shared" si="4"/>
        <v/>
      </c>
      <c r="AC84" s="13" t="str">
        <f t="shared" si="4"/>
        <v/>
      </c>
      <c r="AD84" s="13" t="str">
        <f t="shared" si="4"/>
        <v/>
      </c>
      <c r="AE84" s="13" t="str">
        <f t="shared" si="4"/>
        <v/>
      </c>
      <c r="AF84" s="13" t="str">
        <f t="shared" si="4"/>
        <v/>
      </c>
      <c r="AG84" s="13" t="str">
        <f t="shared" si="4"/>
        <v/>
      </c>
      <c r="AH84" s="13" t="str">
        <f t="shared" si="4"/>
        <v/>
      </c>
      <c r="AI84" s="13" t="str">
        <f t="shared" si="4"/>
        <v/>
      </c>
      <c r="AJ84" s="13" t="str">
        <f t="shared" si="4"/>
        <v/>
      </c>
      <c r="AK84" s="13" t="str">
        <f t="shared" si="4"/>
        <v/>
      </c>
      <c r="AL84" s="13" t="str">
        <f t="shared" si="4"/>
        <v/>
      </c>
      <c r="AM84" s="13" t="str">
        <f t="shared" si="4"/>
        <v/>
      </c>
      <c r="AN84" s="13" t="str">
        <f t="shared" si="4"/>
        <v/>
      </c>
      <c r="AO84" s="13" t="str">
        <f t="shared" si="4"/>
        <v/>
      </c>
      <c r="AP84" s="13" t="str">
        <f t="shared" si="4"/>
        <v/>
      </c>
      <c r="AQ84" s="13" t="str">
        <f t="shared" si="4"/>
        <v/>
      </c>
      <c r="AR84" s="13" t="str">
        <f t="shared" si="4"/>
        <v/>
      </c>
      <c r="AS84" s="13" t="str">
        <f t="shared" si="4"/>
        <v/>
      </c>
      <c r="AT84" s="13" t="str">
        <f t="shared" si="4"/>
        <v/>
      </c>
      <c r="AU84" s="13" t="str">
        <f t="shared" si="4"/>
        <v/>
      </c>
      <c r="AV84" s="13" t="str">
        <f t="shared" si="4"/>
        <v/>
      </c>
      <c r="AW84" s="13" t="str">
        <f t="shared" si="4"/>
        <v/>
      </c>
      <c r="AX84" s="13" t="str">
        <f t="shared" si="4"/>
        <v/>
      </c>
      <c r="AY84" s="13" t="str">
        <f t="shared" si="4"/>
        <v/>
      </c>
      <c r="AZ84" s="13" t="str">
        <f t="shared" si="4"/>
        <v/>
      </c>
      <c r="BA84" s="13" t="str">
        <f t="shared" si="4"/>
        <v/>
      </c>
      <c r="BB84" s="13" t="str">
        <f t="shared" si="4"/>
        <v/>
      </c>
      <c r="BC84" s="13" t="str">
        <f t="shared" si="4"/>
        <v/>
      </c>
      <c r="BD84" s="13" t="str">
        <f t="shared" si="4"/>
        <v/>
      </c>
      <c r="BE84" s="13" t="str">
        <f t="shared" si="4"/>
        <v/>
      </c>
      <c r="BF84" s="13" t="str">
        <f t="shared" si="4"/>
        <v/>
      </c>
      <c r="BG84" s="13" t="str">
        <f t="shared" si="4"/>
        <v/>
      </c>
      <c r="BH84" s="13" t="str">
        <f t="shared" si="4"/>
        <v/>
      </c>
      <c r="BI84" s="13" t="str">
        <f t="shared" si="4"/>
        <v/>
      </c>
      <c r="BJ84" s="13" t="str">
        <f t="shared" si="4"/>
        <v/>
      </c>
      <c r="BK84" s="13" t="str">
        <f t="shared" si="4"/>
        <v/>
      </c>
      <c r="BL84" s="13" t="str">
        <f t="shared" si="4"/>
        <v/>
      </c>
      <c r="BM84" s="13" t="str">
        <f t="shared" si="4"/>
        <v/>
      </c>
      <c r="BN84" s="13" t="str">
        <f t="shared" si="4"/>
        <v/>
      </c>
      <c r="BO84" s="13" t="str">
        <f t="shared" si="4"/>
        <v/>
      </c>
      <c r="BP84" s="13" t="str">
        <f t="shared" si="4"/>
        <v/>
      </c>
      <c r="BQ84" s="13" t="str">
        <f t="shared" si="4"/>
        <v/>
      </c>
      <c r="BR84" s="13" t="str">
        <f t="shared" si="5"/>
        <v/>
      </c>
      <c r="BS84" s="13" t="str">
        <f t="shared" si="5"/>
        <v/>
      </c>
      <c r="BT84" s="13" t="str">
        <f t="shared" si="5"/>
        <v/>
      </c>
      <c r="BU84" s="13" t="str">
        <f t="shared" si="5"/>
        <v/>
      </c>
      <c r="BV84" s="13" t="str">
        <f t="shared" si="5"/>
        <v/>
      </c>
      <c r="BW84" s="13" t="str">
        <f t="shared" si="5"/>
        <v/>
      </c>
      <c r="BX84" s="13" t="str">
        <f t="shared" si="5"/>
        <v/>
      </c>
      <c r="BY84" s="13" t="str">
        <f t="shared" si="5"/>
        <v/>
      </c>
      <c r="BZ84" s="13" t="str">
        <f t="shared" si="5"/>
        <v/>
      </c>
      <c r="CA84" s="13" t="str">
        <f t="shared" si="5"/>
        <v/>
      </c>
      <c r="CB84" s="13" t="str">
        <f t="shared" si="5"/>
        <v/>
      </c>
      <c r="CC84" s="13" t="str">
        <f t="shared" si="5"/>
        <v/>
      </c>
    </row>
    <row r="85" spans="5:81" hidden="1" x14ac:dyDescent="0.25">
      <c r="E85" s="13" t="str">
        <f t="shared" si="6"/>
        <v/>
      </c>
      <c r="F85" s="13" t="str">
        <f t="shared" si="4"/>
        <v/>
      </c>
      <c r="G85" s="13" t="str">
        <f t="shared" si="4"/>
        <v/>
      </c>
      <c r="H85" s="13" t="str">
        <f t="shared" si="4"/>
        <v/>
      </c>
      <c r="I85" s="13" t="str">
        <f t="shared" si="4"/>
        <v/>
      </c>
      <c r="J85" s="13" t="str">
        <f t="shared" si="4"/>
        <v/>
      </c>
      <c r="K85" s="13" t="str">
        <f t="shared" si="4"/>
        <v/>
      </c>
      <c r="L85" s="13" t="str">
        <f t="shared" si="4"/>
        <v/>
      </c>
      <c r="M85" s="13" t="str">
        <f t="shared" si="4"/>
        <v/>
      </c>
      <c r="N85" s="13" t="str">
        <f t="shared" si="4"/>
        <v/>
      </c>
      <c r="O85" s="13" t="str">
        <f t="shared" si="4"/>
        <v/>
      </c>
      <c r="P85" s="13" t="str">
        <f t="shared" si="4"/>
        <v/>
      </c>
      <c r="Q85" s="13" t="str">
        <f t="shared" si="4"/>
        <v/>
      </c>
      <c r="R85" s="13" t="str">
        <f t="shared" si="4"/>
        <v/>
      </c>
      <c r="S85" s="13" t="str">
        <f t="shared" si="4"/>
        <v/>
      </c>
      <c r="T85" s="13" t="str">
        <f t="shared" si="4"/>
        <v/>
      </c>
      <c r="U85" s="13" t="str">
        <f t="shared" si="4"/>
        <v/>
      </c>
      <c r="V85" s="13" t="str">
        <f t="shared" si="4"/>
        <v/>
      </c>
      <c r="W85" s="13" t="str">
        <f t="shared" si="4"/>
        <v/>
      </c>
      <c r="X85" s="13" t="str">
        <f t="shared" si="4"/>
        <v/>
      </c>
      <c r="Y85" s="13" t="str">
        <f t="shared" si="4"/>
        <v/>
      </c>
      <c r="Z85" s="13" t="str">
        <f t="shared" si="4"/>
        <v/>
      </c>
      <c r="AA85" s="13" t="str">
        <f t="shared" si="4"/>
        <v/>
      </c>
      <c r="AB85" s="13" t="str">
        <f t="shared" si="4"/>
        <v/>
      </c>
      <c r="AC85" s="13" t="str">
        <f t="shared" si="4"/>
        <v/>
      </c>
      <c r="AD85" s="13" t="str">
        <f t="shared" si="4"/>
        <v/>
      </c>
      <c r="AE85" s="13" t="str">
        <f t="shared" si="4"/>
        <v/>
      </c>
      <c r="AF85" s="13" t="str">
        <f t="shared" si="4"/>
        <v/>
      </c>
      <c r="AG85" s="13" t="str">
        <f t="shared" si="4"/>
        <v/>
      </c>
      <c r="AH85" s="13" t="str">
        <f t="shared" si="4"/>
        <v/>
      </c>
      <c r="AI85" s="13" t="str">
        <f t="shared" si="4"/>
        <v/>
      </c>
      <c r="AJ85" s="13" t="str">
        <f t="shared" si="4"/>
        <v/>
      </c>
      <c r="AK85" s="13" t="str">
        <f t="shared" si="4"/>
        <v/>
      </c>
      <c r="AL85" s="13" t="str">
        <f t="shared" si="4"/>
        <v/>
      </c>
      <c r="AM85" s="13" t="str">
        <f t="shared" si="4"/>
        <v/>
      </c>
      <c r="AN85" s="13" t="str">
        <f t="shared" si="4"/>
        <v/>
      </c>
      <c r="AO85" s="13" t="str">
        <f t="shared" si="4"/>
        <v/>
      </c>
      <c r="AP85" s="13" t="str">
        <f t="shared" si="4"/>
        <v/>
      </c>
      <c r="AQ85" s="13" t="str">
        <f t="shared" si="4"/>
        <v/>
      </c>
      <c r="AR85" s="13" t="str">
        <f t="shared" si="4"/>
        <v/>
      </c>
      <c r="AS85" s="13" t="str">
        <f t="shared" si="4"/>
        <v/>
      </c>
      <c r="AT85" s="13" t="str">
        <f t="shared" si="4"/>
        <v/>
      </c>
      <c r="AU85" s="13" t="str">
        <f t="shared" si="4"/>
        <v/>
      </c>
      <c r="AV85" s="13" t="str">
        <f t="shared" si="4"/>
        <v/>
      </c>
      <c r="AW85" s="13" t="str">
        <f t="shared" si="4"/>
        <v/>
      </c>
      <c r="AX85" s="13" t="str">
        <f t="shared" si="4"/>
        <v/>
      </c>
      <c r="AY85" s="13" t="str">
        <f t="shared" si="4"/>
        <v/>
      </c>
      <c r="AZ85" s="13" t="str">
        <f t="shared" si="4"/>
        <v/>
      </c>
      <c r="BA85" s="13" t="str">
        <f t="shared" si="4"/>
        <v/>
      </c>
      <c r="BB85" s="13" t="str">
        <f t="shared" si="4"/>
        <v/>
      </c>
      <c r="BC85" s="13" t="str">
        <f t="shared" si="4"/>
        <v/>
      </c>
      <c r="BD85" s="13" t="str">
        <f t="shared" si="4"/>
        <v/>
      </c>
      <c r="BE85" s="13" t="str">
        <f t="shared" si="4"/>
        <v/>
      </c>
      <c r="BF85" s="13" t="str">
        <f t="shared" si="4"/>
        <v/>
      </c>
      <c r="BG85" s="13" t="str">
        <f t="shared" si="4"/>
        <v/>
      </c>
      <c r="BH85" s="13" t="str">
        <f t="shared" si="4"/>
        <v/>
      </c>
      <c r="BI85" s="13" t="str">
        <f t="shared" si="4"/>
        <v/>
      </c>
      <c r="BJ85" s="13" t="str">
        <f t="shared" si="4"/>
        <v/>
      </c>
      <c r="BK85" s="13" t="str">
        <f t="shared" si="4"/>
        <v/>
      </c>
      <c r="BL85" s="13" t="str">
        <f t="shared" si="4"/>
        <v/>
      </c>
      <c r="BM85" s="13" t="str">
        <f t="shared" si="4"/>
        <v/>
      </c>
      <c r="BN85" s="13" t="str">
        <f t="shared" si="4"/>
        <v/>
      </c>
      <c r="BO85" s="13" t="str">
        <f t="shared" si="4"/>
        <v/>
      </c>
      <c r="BP85" s="13" t="str">
        <f t="shared" si="4"/>
        <v/>
      </c>
      <c r="BQ85" s="13" t="str">
        <f t="shared" ref="BQ85" si="7">IF(BQ34&gt;0,IF(BQ34&lt;5,"secret",""),"")</f>
        <v/>
      </c>
      <c r="BR85" s="13" t="str">
        <f t="shared" si="5"/>
        <v/>
      </c>
      <c r="BS85" s="13" t="str">
        <f t="shared" si="5"/>
        <v/>
      </c>
      <c r="BT85" s="13" t="str">
        <f t="shared" si="5"/>
        <v/>
      </c>
      <c r="BU85" s="13" t="str">
        <f t="shared" si="5"/>
        <v/>
      </c>
      <c r="BV85" s="13" t="str">
        <f t="shared" si="5"/>
        <v/>
      </c>
      <c r="BW85" s="13" t="str">
        <f t="shared" si="5"/>
        <v/>
      </c>
      <c r="BX85" s="13" t="str">
        <f t="shared" si="5"/>
        <v/>
      </c>
      <c r="BY85" s="13" t="str">
        <f t="shared" si="5"/>
        <v/>
      </c>
      <c r="BZ85" s="13" t="str">
        <f t="shared" si="5"/>
        <v/>
      </c>
      <c r="CA85" s="13" t="str">
        <f t="shared" si="5"/>
        <v/>
      </c>
      <c r="CB85" s="13" t="str">
        <f t="shared" si="5"/>
        <v/>
      </c>
      <c r="CC85" s="13" t="str">
        <f t="shared" si="5"/>
        <v/>
      </c>
    </row>
    <row r="86" spans="5:81" hidden="1" x14ac:dyDescent="0.25">
      <c r="E86" s="13" t="str">
        <f t="shared" si="6"/>
        <v/>
      </c>
      <c r="F86" s="13" t="str">
        <f t="shared" si="6"/>
        <v/>
      </c>
      <c r="G86" s="13" t="str">
        <f t="shared" si="6"/>
        <v/>
      </c>
      <c r="H86" s="13" t="str">
        <f t="shared" si="6"/>
        <v/>
      </c>
      <c r="I86" s="13" t="str">
        <f t="shared" si="6"/>
        <v/>
      </c>
      <c r="J86" s="13" t="str">
        <f t="shared" si="6"/>
        <v/>
      </c>
      <c r="K86" s="13" t="str">
        <f t="shared" si="6"/>
        <v/>
      </c>
      <c r="L86" s="13" t="str">
        <f t="shared" si="6"/>
        <v/>
      </c>
      <c r="M86" s="13" t="str">
        <f t="shared" si="6"/>
        <v/>
      </c>
      <c r="N86" s="13" t="str">
        <f t="shared" si="6"/>
        <v/>
      </c>
      <c r="O86" s="13" t="str">
        <f t="shared" si="6"/>
        <v/>
      </c>
      <c r="P86" s="13" t="str">
        <f t="shared" si="6"/>
        <v/>
      </c>
      <c r="Q86" s="13" t="str">
        <f t="shared" si="6"/>
        <v/>
      </c>
      <c r="R86" s="13" t="str">
        <f t="shared" si="6"/>
        <v/>
      </c>
      <c r="S86" s="13" t="str">
        <f t="shared" si="6"/>
        <v/>
      </c>
      <c r="T86" s="13" t="str">
        <f t="shared" si="6"/>
        <v/>
      </c>
      <c r="U86" s="13" t="str">
        <f t="shared" ref="U86:BQ91" si="8">IF(U35&gt;0,IF(U35&lt;5,"secret",""),"")</f>
        <v/>
      </c>
      <c r="V86" s="13" t="str">
        <f t="shared" si="8"/>
        <v/>
      </c>
      <c r="W86" s="13" t="str">
        <f t="shared" si="8"/>
        <v/>
      </c>
      <c r="X86" s="13" t="str">
        <f t="shared" si="8"/>
        <v/>
      </c>
      <c r="Y86" s="13" t="str">
        <f t="shared" si="8"/>
        <v/>
      </c>
      <c r="Z86" s="13" t="str">
        <f t="shared" si="8"/>
        <v/>
      </c>
      <c r="AA86" s="13" t="str">
        <f t="shared" si="8"/>
        <v/>
      </c>
      <c r="AB86" s="13" t="str">
        <f t="shared" si="8"/>
        <v/>
      </c>
      <c r="AC86" s="13" t="str">
        <f t="shared" si="8"/>
        <v/>
      </c>
      <c r="AD86" s="13" t="str">
        <f t="shared" si="8"/>
        <v/>
      </c>
      <c r="AE86" s="13" t="str">
        <f t="shared" si="8"/>
        <v/>
      </c>
      <c r="AF86" s="13" t="str">
        <f t="shared" si="8"/>
        <v/>
      </c>
      <c r="AG86" s="13" t="str">
        <f t="shared" si="8"/>
        <v/>
      </c>
      <c r="AH86" s="13" t="str">
        <f t="shared" si="8"/>
        <v/>
      </c>
      <c r="AI86" s="13" t="str">
        <f t="shared" si="8"/>
        <v/>
      </c>
      <c r="AJ86" s="13" t="str">
        <f t="shared" si="8"/>
        <v/>
      </c>
      <c r="AK86" s="13" t="str">
        <f t="shared" si="8"/>
        <v/>
      </c>
      <c r="AL86" s="13" t="str">
        <f t="shared" si="8"/>
        <v/>
      </c>
      <c r="AM86" s="13" t="str">
        <f t="shared" si="8"/>
        <v/>
      </c>
      <c r="AN86" s="13" t="str">
        <f t="shared" si="8"/>
        <v/>
      </c>
      <c r="AO86" s="13" t="str">
        <f t="shared" si="8"/>
        <v/>
      </c>
      <c r="AP86" s="13" t="str">
        <f t="shared" si="8"/>
        <v/>
      </c>
      <c r="AQ86" s="13" t="str">
        <f t="shared" si="8"/>
        <v/>
      </c>
      <c r="AR86" s="13" t="str">
        <f t="shared" si="8"/>
        <v/>
      </c>
      <c r="AS86" s="13" t="str">
        <f t="shared" si="8"/>
        <v/>
      </c>
      <c r="AT86" s="13" t="str">
        <f t="shared" si="8"/>
        <v/>
      </c>
      <c r="AU86" s="13" t="str">
        <f t="shared" si="8"/>
        <v/>
      </c>
      <c r="AV86" s="13" t="str">
        <f t="shared" si="8"/>
        <v/>
      </c>
      <c r="AW86" s="13" t="str">
        <f t="shared" si="8"/>
        <v/>
      </c>
      <c r="AX86" s="13" t="str">
        <f t="shared" si="8"/>
        <v/>
      </c>
      <c r="AY86" s="13" t="str">
        <f t="shared" si="8"/>
        <v/>
      </c>
      <c r="AZ86" s="13" t="str">
        <f t="shared" si="8"/>
        <v/>
      </c>
      <c r="BA86" s="13" t="str">
        <f t="shared" si="8"/>
        <v/>
      </c>
      <c r="BB86" s="13" t="str">
        <f t="shared" si="8"/>
        <v/>
      </c>
      <c r="BC86" s="13" t="str">
        <f t="shared" si="8"/>
        <v/>
      </c>
      <c r="BD86" s="13" t="str">
        <f t="shared" si="8"/>
        <v/>
      </c>
      <c r="BE86" s="13" t="str">
        <f t="shared" si="8"/>
        <v/>
      </c>
      <c r="BF86" s="13" t="str">
        <f t="shared" si="8"/>
        <v/>
      </c>
      <c r="BG86" s="13" t="str">
        <f t="shared" si="8"/>
        <v/>
      </c>
      <c r="BH86" s="13" t="str">
        <f t="shared" si="8"/>
        <v/>
      </c>
      <c r="BI86" s="13" t="str">
        <f t="shared" si="8"/>
        <v/>
      </c>
      <c r="BJ86" s="13" t="str">
        <f t="shared" si="8"/>
        <v/>
      </c>
      <c r="BK86" s="13" t="str">
        <f t="shared" si="8"/>
        <v/>
      </c>
      <c r="BL86" s="13" t="str">
        <f t="shared" si="8"/>
        <v/>
      </c>
      <c r="BM86" s="13" t="str">
        <f t="shared" si="8"/>
        <v/>
      </c>
      <c r="BN86" s="13" t="str">
        <f t="shared" si="8"/>
        <v/>
      </c>
      <c r="BO86" s="13" t="str">
        <f t="shared" si="8"/>
        <v/>
      </c>
      <c r="BP86" s="13" t="str">
        <f t="shared" si="8"/>
        <v/>
      </c>
      <c r="BQ86" s="13" t="str">
        <f t="shared" si="8"/>
        <v/>
      </c>
      <c r="BR86" s="13" t="str">
        <f t="shared" si="5"/>
        <v/>
      </c>
      <c r="BS86" s="13" t="str">
        <f t="shared" si="5"/>
        <v/>
      </c>
      <c r="BT86" s="13" t="str">
        <f t="shared" si="5"/>
        <v/>
      </c>
      <c r="BU86" s="13" t="str">
        <f t="shared" si="5"/>
        <v/>
      </c>
      <c r="BV86" s="13" t="str">
        <f t="shared" si="5"/>
        <v/>
      </c>
      <c r="BW86" s="13" t="str">
        <f t="shared" si="5"/>
        <v/>
      </c>
      <c r="BX86" s="13" t="str">
        <f t="shared" si="5"/>
        <v/>
      </c>
      <c r="BY86" s="13" t="str">
        <f t="shared" si="5"/>
        <v/>
      </c>
      <c r="BZ86" s="13" t="str">
        <f t="shared" si="5"/>
        <v/>
      </c>
      <c r="CA86" s="13" t="str">
        <f t="shared" si="5"/>
        <v/>
      </c>
      <c r="CB86" s="13" t="str">
        <f t="shared" si="5"/>
        <v/>
      </c>
      <c r="CC86" s="13" t="str">
        <f t="shared" si="5"/>
        <v/>
      </c>
    </row>
    <row r="87" spans="5:81" hidden="1" x14ac:dyDescent="0.25">
      <c r="E87" s="13" t="str">
        <f t="shared" si="6"/>
        <v/>
      </c>
      <c r="F87" s="13" t="str">
        <f t="shared" si="6"/>
        <v/>
      </c>
      <c r="G87" s="13" t="str">
        <f t="shared" si="6"/>
        <v/>
      </c>
      <c r="H87" s="13" t="str">
        <f t="shared" si="6"/>
        <v/>
      </c>
      <c r="I87" s="13" t="str">
        <f t="shared" si="6"/>
        <v/>
      </c>
      <c r="J87" s="13" t="str">
        <f t="shared" si="6"/>
        <v/>
      </c>
      <c r="K87" s="13" t="str">
        <f t="shared" si="6"/>
        <v/>
      </c>
      <c r="L87" s="13" t="str">
        <f t="shared" si="6"/>
        <v/>
      </c>
      <c r="M87" s="13" t="str">
        <f t="shared" si="6"/>
        <v/>
      </c>
      <c r="N87" s="13" t="str">
        <f t="shared" si="6"/>
        <v/>
      </c>
      <c r="O87" s="13" t="str">
        <f t="shared" si="6"/>
        <v/>
      </c>
      <c r="P87" s="13" t="str">
        <f t="shared" si="6"/>
        <v/>
      </c>
      <c r="Q87" s="13" t="str">
        <f t="shared" si="6"/>
        <v/>
      </c>
      <c r="R87" s="13" t="str">
        <f t="shared" si="6"/>
        <v/>
      </c>
      <c r="S87" s="13" t="str">
        <f t="shared" si="6"/>
        <v/>
      </c>
      <c r="T87" s="13" t="str">
        <f t="shared" si="6"/>
        <v/>
      </c>
      <c r="U87" s="13" t="str">
        <f t="shared" si="8"/>
        <v/>
      </c>
      <c r="V87" s="13" t="str">
        <f t="shared" si="8"/>
        <v/>
      </c>
      <c r="W87" s="13" t="str">
        <f t="shared" si="8"/>
        <v/>
      </c>
      <c r="X87" s="13" t="str">
        <f t="shared" si="8"/>
        <v/>
      </c>
      <c r="Y87" s="13" t="str">
        <f t="shared" si="8"/>
        <v/>
      </c>
      <c r="Z87" s="13" t="str">
        <f t="shared" si="8"/>
        <v/>
      </c>
      <c r="AA87" s="13" t="str">
        <f t="shared" si="8"/>
        <v/>
      </c>
      <c r="AB87" s="13" t="str">
        <f t="shared" si="8"/>
        <v/>
      </c>
      <c r="AC87" s="13" t="str">
        <f t="shared" si="8"/>
        <v/>
      </c>
      <c r="AD87" s="13" t="str">
        <f t="shared" si="8"/>
        <v/>
      </c>
      <c r="AE87" s="13" t="str">
        <f t="shared" si="8"/>
        <v/>
      </c>
      <c r="AF87" s="13" t="str">
        <f t="shared" si="8"/>
        <v/>
      </c>
      <c r="AG87" s="13" t="str">
        <f t="shared" si="8"/>
        <v/>
      </c>
      <c r="AH87" s="13" t="str">
        <f t="shared" si="8"/>
        <v/>
      </c>
      <c r="AI87" s="13" t="str">
        <f t="shared" si="8"/>
        <v/>
      </c>
      <c r="AJ87" s="13" t="str">
        <f t="shared" si="8"/>
        <v/>
      </c>
      <c r="AK87" s="13" t="str">
        <f t="shared" si="8"/>
        <v/>
      </c>
      <c r="AL87" s="13" t="str">
        <f t="shared" si="8"/>
        <v/>
      </c>
      <c r="AM87" s="13" t="str">
        <f t="shared" si="8"/>
        <v/>
      </c>
      <c r="AN87" s="13" t="str">
        <f t="shared" si="8"/>
        <v/>
      </c>
      <c r="AO87" s="13" t="str">
        <f t="shared" si="8"/>
        <v/>
      </c>
      <c r="AP87" s="13" t="str">
        <f t="shared" si="8"/>
        <v/>
      </c>
      <c r="AQ87" s="13" t="str">
        <f t="shared" si="8"/>
        <v/>
      </c>
      <c r="AR87" s="13" t="str">
        <f t="shared" si="8"/>
        <v/>
      </c>
      <c r="AS87" s="13" t="str">
        <f t="shared" si="8"/>
        <v/>
      </c>
      <c r="AT87" s="13" t="str">
        <f t="shared" si="8"/>
        <v/>
      </c>
      <c r="AU87" s="13" t="str">
        <f t="shared" si="8"/>
        <v/>
      </c>
      <c r="AV87" s="13" t="str">
        <f t="shared" si="8"/>
        <v/>
      </c>
      <c r="AW87" s="13" t="str">
        <f t="shared" si="8"/>
        <v/>
      </c>
      <c r="AX87" s="13" t="str">
        <f t="shared" si="8"/>
        <v/>
      </c>
      <c r="AY87" s="13" t="str">
        <f t="shared" si="8"/>
        <v/>
      </c>
      <c r="AZ87" s="13" t="str">
        <f t="shared" si="8"/>
        <v/>
      </c>
      <c r="BA87" s="13" t="str">
        <f t="shared" si="8"/>
        <v/>
      </c>
      <c r="BB87" s="13" t="str">
        <f t="shared" si="8"/>
        <v/>
      </c>
      <c r="BC87" s="13" t="str">
        <f t="shared" si="8"/>
        <v/>
      </c>
      <c r="BD87" s="13" t="str">
        <f t="shared" si="8"/>
        <v/>
      </c>
      <c r="BE87" s="13" t="str">
        <f t="shared" si="8"/>
        <v/>
      </c>
      <c r="BF87" s="13" t="str">
        <f t="shared" si="8"/>
        <v/>
      </c>
      <c r="BG87" s="13" t="str">
        <f t="shared" si="8"/>
        <v/>
      </c>
      <c r="BH87" s="13" t="str">
        <f t="shared" si="8"/>
        <v/>
      </c>
      <c r="BI87" s="13" t="str">
        <f t="shared" si="8"/>
        <v/>
      </c>
      <c r="BJ87" s="13" t="str">
        <f t="shared" si="8"/>
        <v/>
      </c>
      <c r="BK87" s="13" t="str">
        <f t="shared" si="8"/>
        <v/>
      </c>
      <c r="BL87" s="13" t="str">
        <f t="shared" si="8"/>
        <v/>
      </c>
      <c r="BM87" s="13" t="str">
        <f t="shared" si="8"/>
        <v/>
      </c>
      <c r="BN87" s="13" t="str">
        <f t="shared" si="8"/>
        <v/>
      </c>
      <c r="BO87" s="13" t="str">
        <f t="shared" si="8"/>
        <v/>
      </c>
      <c r="BP87" s="13" t="str">
        <f t="shared" si="8"/>
        <v/>
      </c>
      <c r="BQ87" s="13" t="str">
        <f t="shared" si="8"/>
        <v/>
      </c>
      <c r="BR87" s="13" t="str">
        <f t="shared" si="5"/>
        <v/>
      </c>
      <c r="BS87" s="13" t="str">
        <f t="shared" si="5"/>
        <v/>
      </c>
      <c r="BT87" s="13" t="str">
        <f t="shared" si="5"/>
        <v/>
      </c>
      <c r="BU87" s="13" t="str">
        <f t="shared" si="5"/>
        <v/>
      </c>
      <c r="BV87" s="13" t="str">
        <f t="shared" si="5"/>
        <v/>
      </c>
      <c r="BW87" s="13" t="str">
        <f t="shared" si="5"/>
        <v/>
      </c>
      <c r="BX87" s="13" t="str">
        <f t="shared" si="5"/>
        <v/>
      </c>
      <c r="BY87" s="13" t="str">
        <f t="shared" si="5"/>
        <v/>
      </c>
      <c r="BZ87" s="13" t="str">
        <f t="shared" si="5"/>
        <v/>
      </c>
      <c r="CA87" s="13" t="str">
        <f t="shared" si="5"/>
        <v/>
      </c>
      <c r="CB87" s="13" t="str">
        <f t="shared" si="5"/>
        <v/>
      </c>
      <c r="CC87" s="13" t="str">
        <f t="shared" si="5"/>
        <v/>
      </c>
    </row>
    <row r="88" spans="5:81" hidden="1" x14ac:dyDescent="0.25">
      <c r="E88" s="13" t="str">
        <f t="shared" si="6"/>
        <v/>
      </c>
      <c r="F88" s="13" t="str">
        <f t="shared" si="6"/>
        <v/>
      </c>
      <c r="G88" s="13" t="str">
        <f t="shared" si="6"/>
        <v/>
      </c>
      <c r="H88" s="13" t="str">
        <f t="shared" si="6"/>
        <v/>
      </c>
      <c r="I88" s="13" t="str">
        <f t="shared" si="6"/>
        <v/>
      </c>
      <c r="J88" s="13" t="str">
        <f t="shared" si="6"/>
        <v/>
      </c>
      <c r="K88" s="13" t="str">
        <f t="shared" si="6"/>
        <v/>
      </c>
      <c r="L88" s="13" t="str">
        <f t="shared" si="6"/>
        <v/>
      </c>
      <c r="M88" s="13" t="str">
        <f t="shared" si="6"/>
        <v/>
      </c>
      <c r="N88" s="13" t="str">
        <f t="shared" si="6"/>
        <v/>
      </c>
      <c r="O88" s="13" t="str">
        <f t="shared" si="6"/>
        <v/>
      </c>
      <c r="P88" s="13" t="str">
        <f t="shared" si="6"/>
        <v/>
      </c>
      <c r="Q88" s="13" t="str">
        <f t="shared" si="6"/>
        <v/>
      </c>
      <c r="R88" s="13" t="str">
        <f t="shared" si="6"/>
        <v/>
      </c>
      <c r="S88" s="13" t="str">
        <f t="shared" si="6"/>
        <v/>
      </c>
      <c r="T88" s="13" t="str">
        <f t="shared" si="6"/>
        <v/>
      </c>
      <c r="U88" s="13" t="str">
        <f t="shared" si="8"/>
        <v/>
      </c>
      <c r="V88" s="13" t="str">
        <f t="shared" si="8"/>
        <v/>
      </c>
      <c r="W88" s="13" t="str">
        <f t="shared" si="8"/>
        <v/>
      </c>
      <c r="X88" s="13" t="str">
        <f t="shared" si="8"/>
        <v/>
      </c>
      <c r="Y88" s="13" t="str">
        <f t="shared" si="8"/>
        <v/>
      </c>
      <c r="Z88" s="13" t="str">
        <f t="shared" si="8"/>
        <v/>
      </c>
      <c r="AA88" s="13" t="str">
        <f t="shared" si="8"/>
        <v/>
      </c>
      <c r="AB88" s="13" t="str">
        <f t="shared" si="8"/>
        <v/>
      </c>
      <c r="AC88" s="13" t="str">
        <f t="shared" si="8"/>
        <v/>
      </c>
      <c r="AD88" s="13" t="str">
        <f t="shared" si="8"/>
        <v/>
      </c>
      <c r="AE88" s="13" t="str">
        <f t="shared" si="8"/>
        <v/>
      </c>
      <c r="AF88" s="13" t="str">
        <f t="shared" si="8"/>
        <v/>
      </c>
      <c r="AG88" s="13" t="str">
        <f t="shared" si="8"/>
        <v/>
      </c>
      <c r="AH88" s="13" t="str">
        <f t="shared" si="8"/>
        <v/>
      </c>
      <c r="AI88" s="13" t="str">
        <f t="shared" si="8"/>
        <v/>
      </c>
      <c r="AJ88" s="13" t="str">
        <f t="shared" si="8"/>
        <v/>
      </c>
      <c r="AK88" s="13" t="str">
        <f t="shared" si="8"/>
        <v/>
      </c>
      <c r="AL88" s="13" t="str">
        <f t="shared" si="8"/>
        <v/>
      </c>
      <c r="AM88" s="13" t="str">
        <f t="shared" si="8"/>
        <v/>
      </c>
      <c r="AN88" s="13" t="str">
        <f t="shared" si="8"/>
        <v/>
      </c>
      <c r="AO88" s="13" t="str">
        <f t="shared" si="8"/>
        <v/>
      </c>
      <c r="AP88" s="13" t="str">
        <f t="shared" si="8"/>
        <v/>
      </c>
      <c r="AQ88" s="13" t="str">
        <f t="shared" si="8"/>
        <v/>
      </c>
      <c r="AR88" s="13" t="str">
        <f t="shared" si="8"/>
        <v/>
      </c>
      <c r="AS88" s="13" t="str">
        <f t="shared" si="8"/>
        <v/>
      </c>
      <c r="AT88" s="13" t="str">
        <f t="shared" si="8"/>
        <v/>
      </c>
      <c r="AU88" s="13" t="str">
        <f t="shared" si="8"/>
        <v/>
      </c>
      <c r="AV88" s="13" t="str">
        <f t="shared" si="8"/>
        <v/>
      </c>
      <c r="AW88" s="13" t="str">
        <f t="shared" si="8"/>
        <v/>
      </c>
      <c r="AX88" s="13" t="str">
        <f t="shared" si="8"/>
        <v/>
      </c>
      <c r="AY88" s="13" t="str">
        <f t="shared" si="8"/>
        <v/>
      </c>
      <c r="AZ88" s="13" t="str">
        <f t="shared" si="8"/>
        <v/>
      </c>
      <c r="BA88" s="13" t="str">
        <f t="shared" si="8"/>
        <v/>
      </c>
      <c r="BB88" s="13" t="str">
        <f t="shared" si="8"/>
        <v/>
      </c>
      <c r="BC88" s="13" t="str">
        <f t="shared" si="8"/>
        <v/>
      </c>
      <c r="BD88" s="13" t="str">
        <f t="shared" si="8"/>
        <v/>
      </c>
      <c r="BE88" s="13" t="str">
        <f t="shared" si="8"/>
        <v/>
      </c>
      <c r="BF88" s="13" t="str">
        <f t="shared" si="8"/>
        <v/>
      </c>
      <c r="BG88" s="13" t="str">
        <f t="shared" si="8"/>
        <v/>
      </c>
      <c r="BH88" s="13" t="str">
        <f t="shared" si="8"/>
        <v/>
      </c>
      <c r="BI88" s="13" t="str">
        <f t="shared" si="8"/>
        <v/>
      </c>
      <c r="BJ88" s="13" t="str">
        <f t="shared" si="8"/>
        <v/>
      </c>
      <c r="BK88" s="13" t="str">
        <f t="shared" si="8"/>
        <v/>
      </c>
      <c r="BL88" s="13" t="str">
        <f t="shared" si="8"/>
        <v/>
      </c>
      <c r="BM88" s="13" t="str">
        <f t="shared" si="8"/>
        <v/>
      </c>
      <c r="BN88" s="13" t="str">
        <f t="shared" si="8"/>
        <v/>
      </c>
      <c r="BO88" s="13" t="str">
        <f t="shared" si="8"/>
        <v/>
      </c>
      <c r="BP88" s="13" t="str">
        <f t="shared" si="8"/>
        <v/>
      </c>
      <c r="BQ88" s="13" t="str">
        <f t="shared" si="8"/>
        <v/>
      </c>
      <c r="BR88" s="13" t="str">
        <f t="shared" si="5"/>
        <v/>
      </c>
      <c r="BS88" s="13" t="str">
        <f t="shared" si="5"/>
        <v/>
      </c>
      <c r="BT88" s="13" t="str">
        <f t="shared" si="5"/>
        <v/>
      </c>
      <c r="BU88" s="13" t="str">
        <f t="shared" si="5"/>
        <v/>
      </c>
      <c r="BV88" s="13" t="str">
        <f t="shared" si="5"/>
        <v/>
      </c>
      <c r="BW88" s="13" t="str">
        <f t="shared" si="5"/>
        <v/>
      </c>
      <c r="BX88" s="13" t="str">
        <f t="shared" si="5"/>
        <v/>
      </c>
      <c r="BY88" s="13" t="str">
        <f t="shared" si="5"/>
        <v/>
      </c>
      <c r="BZ88" s="13" t="str">
        <f t="shared" si="5"/>
        <v/>
      </c>
      <c r="CA88" s="13" t="str">
        <f t="shared" si="5"/>
        <v/>
      </c>
      <c r="CB88" s="13" t="str">
        <f t="shared" si="5"/>
        <v/>
      </c>
      <c r="CC88" s="13" t="str">
        <f t="shared" si="5"/>
        <v/>
      </c>
    </row>
    <row r="89" spans="5:81" hidden="1" x14ac:dyDescent="0.25">
      <c r="E89" s="13" t="str">
        <f t="shared" si="6"/>
        <v/>
      </c>
      <c r="F89" s="13" t="str">
        <f t="shared" si="6"/>
        <v/>
      </c>
      <c r="G89" s="13" t="str">
        <f t="shared" si="6"/>
        <v/>
      </c>
      <c r="H89" s="13" t="str">
        <f t="shared" si="6"/>
        <v/>
      </c>
      <c r="I89" s="13" t="str">
        <f t="shared" si="6"/>
        <v/>
      </c>
      <c r="J89" s="13" t="str">
        <f t="shared" si="6"/>
        <v/>
      </c>
      <c r="K89" s="13" t="str">
        <f t="shared" si="6"/>
        <v/>
      </c>
      <c r="L89" s="13" t="str">
        <f t="shared" si="6"/>
        <v/>
      </c>
      <c r="M89" s="13" t="str">
        <f t="shared" si="6"/>
        <v/>
      </c>
      <c r="N89" s="13" t="str">
        <f t="shared" si="6"/>
        <v/>
      </c>
      <c r="O89" s="13" t="str">
        <f t="shared" si="6"/>
        <v/>
      </c>
      <c r="P89" s="13" t="str">
        <f t="shared" si="6"/>
        <v/>
      </c>
      <c r="Q89" s="13" t="str">
        <f t="shared" si="6"/>
        <v/>
      </c>
      <c r="R89" s="13" t="str">
        <f t="shared" si="6"/>
        <v/>
      </c>
      <c r="S89" s="13" t="str">
        <f t="shared" si="6"/>
        <v/>
      </c>
      <c r="T89" s="13" t="str">
        <f t="shared" si="6"/>
        <v/>
      </c>
      <c r="U89" s="13" t="str">
        <f t="shared" si="8"/>
        <v/>
      </c>
      <c r="V89" s="13" t="str">
        <f t="shared" si="8"/>
        <v/>
      </c>
      <c r="W89" s="13" t="str">
        <f t="shared" si="8"/>
        <v/>
      </c>
      <c r="X89" s="13" t="str">
        <f t="shared" si="8"/>
        <v/>
      </c>
      <c r="Y89" s="13" t="str">
        <f t="shared" si="8"/>
        <v/>
      </c>
      <c r="Z89" s="13" t="str">
        <f t="shared" si="8"/>
        <v/>
      </c>
      <c r="AA89" s="13" t="str">
        <f t="shared" si="8"/>
        <v/>
      </c>
      <c r="AB89" s="13" t="str">
        <f t="shared" si="8"/>
        <v/>
      </c>
      <c r="AC89" s="13" t="str">
        <f t="shared" si="8"/>
        <v/>
      </c>
      <c r="AD89" s="13" t="str">
        <f t="shared" si="8"/>
        <v/>
      </c>
      <c r="AE89" s="13" t="str">
        <f t="shared" si="8"/>
        <v/>
      </c>
      <c r="AF89" s="13" t="str">
        <f t="shared" si="8"/>
        <v/>
      </c>
      <c r="AG89" s="13" t="str">
        <f t="shared" si="8"/>
        <v/>
      </c>
      <c r="AH89" s="13" t="str">
        <f t="shared" si="8"/>
        <v/>
      </c>
      <c r="AI89" s="13" t="str">
        <f t="shared" si="8"/>
        <v/>
      </c>
      <c r="AJ89" s="13" t="str">
        <f t="shared" si="8"/>
        <v/>
      </c>
      <c r="AK89" s="13" t="str">
        <f t="shared" si="8"/>
        <v/>
      </c>
      <c r="AL89" s="13" t="str">
        <f t="shared" si="8"/>
        <v/>
      </c>
      <c r="AM89" s="13" t="str">
        <f t="shared" si="8"/>
        <v/>
      </c>
      <c r="AN89" s="13" t="str">
        <f t="shared" si="8"/>
        <v/>
      </c>
      <c r="AO89" s="13" t="str">
        <f t="shared" si="8"/>
        <v/>
      </c>
      <c r="AP89" s="13" t="str">
        <f t="shared" si="8"/>
        <v/>
      </c>
      <c r="AQ89" s="13" t="str">
        <f t="shared" si="8"/>
        <v/>
      </c>
      <c r="AR89" s="13" t="str">
        <f t="shared" si="8"/>
        <v/>
      </c>
      <c r="AS89" s="13" t="str">
        <f t="shared" si="8"/>
        <v/>
      </c>
      <c r="AT89" s="13" t="str">
        <f t="shared" si="8"/>
        <v/>
      </c>
      <c r="AU89" s="13" t="str">
        <f t="shared" si="8"/>
        <v/>
      </c>
      <c r="AV89" s="13" t="str">
        <f t="shared" si="8"/>
        <v/>
      </c>
      <c r="AW89" s="13" t="str">
        <f t="shared" si="8"/>
        <v/>
      </c>
      <c r="AX89" s="13" t="str">
        <f t="shared" si="8"/>
        <v/>
      </c>
      <c r="AY89" s="13" t="str">
        <f t="shared" si="8"/>
        <v/>
      </c>
      <c r="AZ89" s="13" t="str">
        <f t="shared" si="8"/>
        <v/>
      </c>
      <c r="BA89" s="13" t="str">
        <f t="shared" si="8"/>
        <v/>
      </c>
      <c r="BB89" s="13" t="str">
        <f t="shared" si="8"/>
        <v/>
      </c>
      <c r="BC89" s="13" t="str">
        <f t="shared" si="8"/>
        <v/>
      </c>
      <c r="BD89" s="13" t="str">
        <f t="shared" si="8"/>
        <v/>
      </c>
      <c r="BE89" s="13" t="str">
        <f t="shared" si="8"/>
        <v/>
      </c>
      <c r="BF89" s="13" t="str">
        <f t="shared" si="8"/>
        <v/>
      </c>
      <c r="BG89" s="13" t="str">
        <f t="shared" si="8"/>
        <v/>
      </c>
      <c r="BH89" s="13" t="str">
        <f t="shared" si="8"/>
        <v/>
      </c>
      <c r="BI89" s="13" t="str">
        <f t="shared" si="8"/>
        <v/>
      </c>
      <c r="BJ89" s="13" t="str">
        <f t="shared" si="8"/>
        <v/>
      </c>
      <c r="BK89" s="13" t="str">
        <f t="shared" si="8"/>
        <v/>
      </c>
      <c r="BL89" s="13" t="str">
        <f t="shared" si="8"/>
        <v/>
      </c>
      <c r="BM89" s="13" t="str">
        <f t="shared" si="8"/>
        <v/>
      </c>
      <c r="BN89" s="13" t="str">
        <f t="shared" si="8"/>
        <v/>
      </c>
      <c r="BO89" s="13" t="str">
        <f t="shared" si="8"/>
        <v/>
      </c>
      <c r="BP89" s="13" t="str">
        <f t="shared" si="8"/>
        <v/>
      </c>
      <c r="BQ89" s="13" t="str">
        <f t="shared" si="8"/>
        <v/>
      </c>
      <c r="BR89" s="13" t="str">
        <f t="shared" si="5"/>
        <v/>
      </c>
      <c r="BS89" s="13" t="str">
        <f t="shared" si="5"/>
        <v/>
      </c>
      <c r="BT89" s="13" t="str">
        <f t="shared" si="5"/>
        <v/>
      </c>
      <c r="BU89" s="13" t="str">
        <f t="shared" si="5"/>
        <v/>
      </c>
      <c r="BV89" s="13" t="str">
        <f t="shared" si="5"/>
        <v/>
      </c>
      <c r="BW89" s="13" t="str">
        <f t="shared" si="5"/>
        <v/>
      </c>
      <c r="BX89" s="13" t="str">
        <f t="shared" si="5"/>
        <v/>
      </c>
      <c r="BY89" s="13" t="str">
        <f t="shared" si="5"/>
        <v/>
      </c>
      <c r="BZ89" s="13" t="str">
        <f t="shared" si="5"/>
        <v/>
      </c>
      <c r="CA89" s="13" t="str">
        <f t="shared" si="5"/>
        <v/>
      </c>
      <c r="CB89" s="13" t="str">
        <f t="shared" si="5"/>
        <v/>
      </c>
      <c r="CC89" s="13" t="str">
        <f t="shared" si="5"/>
        <v/>
      </c>
    </row>
    <row r="90" spans="5:81" hidden="1" x14ac:dyDescent="0.25">
      <c r="E90" s="13" t="str">
        <f t="shared" si="6"/>
        <v/>
      </c>
      <c r="F90" s="13" t="str">
        <f t="shared" si="6"/>
        <v/>
      </c>
      <c r="G90" s="13" t="str">
        <f t="shared" si="6"/>
        <v/>
      </c>
      <c r="H90" s="13" t="str">
        <f t="shared" si="6"/>
        <v/>
      </c>
      <c r="I90" s="13" t="str">
        <f t="shared" si="6"/>
        <v/>
      </c>
      <c r="J90" s="13" t="str">
        <f t="shared" si="6"/>
        <v/>
      </c>
      <c r="K90" s="13" t="str">
        <f t="shared" si="6"/>
        <v/>
      </c>
      <c r="L90" s="13" t="str">
        <f t="shared" si="6"/>
        <v/>
      </c>
      <c r="M90" s="13" t="str">
        <f t="shared" si="6"/>
        <v/>
      </c>
      <c r="N90" s="13" t="str">
        <f t="shared" si="6"/>
        <v/>
      </c>
      <c r="O90" s="13" t="str">
        <f t="shared" si="6"/>
        <v/>
      </c>
      <c r="P90" s="13" t="str">
        <f t="shared" si="6"/>
        <v/>
      </c>
      <c r="Q90" s="13" t="str">
        <f t="shared" si="6"/>
        <v/>
      </c>
      <c r="R90" s="13" t="str">
        <f t="shared" si="6"/>
        <v/>
      </c>
      <c r="S90" s="13" t="str">
        <f t="shared" si="6"/>
        <v/>
      </c>
      <c r="T90" s="13" t="str">
        <f t="shared" si="6"/>
        <v/>
      </c>
      <c r="U90" s="13" t="str">
        <f t="shared" si="8"/>
        <v/>
      </c>
      <c r="V90" s="13" t="str">
        <f t="shared" si="8"/>
        <v/>
      </c>
      <c r="W90" s="13" t="str">
        <f t="shared" si="8"/>
        <v/>
      </c>
      <c r="X90" s="13" t="str">
        <f t="shared" si="8"/>
        <v/>
      </c>
      <c r="Y90" s="13" t="str">
        <f t="shared" si="8"/>
        <v/>
      </c>
      <c r="Z90" s="13" t="str">
        <f t="shared" si="8"/>
        <v/>
      </c>
      <c r="AA90" s="13" t="str">
        <f t="shared" si="8"/>
        <v/>
      </c>
      <c r="AB90" s="13" t="str">
        <f t="shared" si="8"/>
        <v/>
      </c>
      <c r="AC90" s="13" t="str">
        <f t="shared" si="8"/>
        <v/>
      </c>
      <c r="AD90" s="13" t="str">
        <f t="shared" si="8"/>
        <v/>
      </c>
      <c r="AE90" s="13" t="str">
        <f t="shared" si="8"/>
        <v/>
      </c>
      <c r="AF90" s="13" t="str">
        <f t="shared" si="8"/>
        <v/>
      </c>
      <c r="AG90" s="13" t="str">
        <f t="shared" si="8"/>
        <v/>
      </c>
      <c r="AH90" s="13" t="str">
        <f t="shared" si="8"/>
        <v/>
      </c>
      <c r="AI90" s="13" t="str">
        <f t="shared" si="8"/>
        <v/>
      </c>
      <c r="AJ90" s="13" t="str">
        <f t="shared" si="8"/>
        <v/>
      </c>
      <c r="AK90" s="13" t="str">
        <f t="shared" si="8"/>
        <v/>
      </c>
      <c r="AL90" s="13" t="str">
        <f t="shared" si="8"/>
        <v/>
      </c>
      <c r="AM90" s="13" t="str">
        <f t="shared" si="8"/>
        <v/>
      </c>
      <c r="AN90" s="13" t="str">
        <f t="shared" si="8"/>
        <v/>
      </c>
      <c r="AO90" s="13" t="str">
        <f t="shared" si="8"/>
        <v/>
      </c>
      <c r="AP90" s="13" t="str">
        <f t="shared" si="8"/>
        <v/>
      </c>
      <c r="AQ90" s="13" t="str">
        <f t="shared" si="8"/>
        <v/>
      </c>
      <c r="AR90" s="13" t="str">
        <f t="shared" si="8"/>
        <v/>
      </c>
      <c r="AS90" s="13" t="str">
        <f t="shared" si="8"/>
        <v/>
      </c>
      <c r="AT90" s="13" t="str">
        <f t="shared" si="8"/>
        <v/>
      </c>
      <c r="AU90" s="13" t="str">
        <f t="shared" si="8"/>
        <v/>
      </c>
      <c r="AV90" s="13" t="str">
        <f t="shared" si="8"/>
        <v/>
      </c>
      <c r="AW90" s="13" t="str">
        <f t="shared" si="8"/>
        <v/>
      </c>
      <c r="AX90" s="13" t="str">
        <f t="shared" si="8"/>
        <v/>
      </c>
      <c r="AY90" s="13" t="str">
        <f t="shared" si="8"/>
        <v/>
      </c>
      <c r="AZ90" s="13" t="str">
        <f t="shared" si="8"/>
        <v/>
      </c>
      <c r="BA90" s="13" t="str">
        <f t="shared" si="8"/>
        <v/>
      </c>
      <c r="BB90" s="13" t="str">
        <f t="shared" si="8"/>
        <v/>
      </c>
      <c r="BC90" s="13" t="str">
        <f t="shared" si="8"/>
        <v/>
      </c>
      <c r="BD90" s="13" t="str">
        <f t="shared" si="8"/>
        <v/>
      </c>
      <c r="BE90" s="13" t="str">
        <f t="shared" si="8"/>
        <v/>
      </c>
      <c r="BF90" s="13" t="str">
        <f t="shared" si="8"/>
        <v/>
      </c>
      <c r="BG90" s="13" t="str">
        <f t="shared" si="8"/>
        <v/>
      </c>
      <c r="BH90" s="13" t="str">
        <f t="shared" si="8"/>
        <v/>
      </c>
      <c r="BI90" s="13" t="str">
        <f t="shared" si="8"/>
        <v/>
      </c>
      <c r="BJ90" s="13" t="str">
        <f t="shared" si="8"/>
        <v/>
      </c>
      <c r="BK90" s="13" t="str">
        <f t="shared" si="8"/>
        <v/>
      </c>
      <c r="BL90" s="13" t="str">
        <f t="shared" si="8"/>
        <v/>
      </c>
      <c r="BM90" s="13" t="str">
        <f t="shared" si="8"/>
        <v/>
      </c>
      <c r="BN90" s="13" t="str">
        <f t="shared" si="8"/>
        <v/>
      </c>
      <c r="BO90" s="13" t="str">
        <f t="shared" si="8"/>
        <v/>
      </c>
      <c r="BP90" s="13" t="str">
        <f t="shared" si="8"/>
        <v/>
      </c>
      <c r="BQ90" s="13" t="str">
        <f t="shared" si="8"/>
        <v/>
      </c>
      <c r="BR90" s="13" t="str">
        <f t="shared" si="5"/>
        <v/>
      </c>
      <c r="BS90" s="13" t="str">
        <f t="shared" si="5"/>
        <v/>
      </c>
      <c r="BT90" s="13" t="str">
        <f t="shared" si="5"/>
        <v/>
      </c>
      <c r="BU90" s="13" t="str">
        <f t="shared" si="5"/>
        <v/>
      </c>
      <c r="BV90" s="13" t="str">
        <f t="shared" si="5"/>
        <v/>
      </c>
      <c r="BW90" s="13" t="str">
        <f t="shared" si="5"/>
        <v/>
      </c>
      <c r="BX90" s="13" t="str">
        <f t="shared" si="5"/>
        <v/>
      </c>
      <c r="BY90" s="13" t="str">
        <f t="shared" si="5"/>
        <v/>
      </c>
      <c r="BZ90" s="13" t="str">
        <f t="shared" si="5"/>
        <v/>
      </c>
      <c r="CA90" s="13" t="str">
        <f t="shared" si="5"/>
        <v/>
      </c>
      <c r="CB90" s="13" t="str">
        <f t="shared" si="5"/>
        <v/>
      </c>
      <c r="CC90" s="13" t="str">
        <f t="shared" si="5"/>
        <v/>
      </c>
    </row>
    <row r="91" spans="5:81" hidden="1" x14ac:dyDescent="0.25">
      <c r="E91" s="13" t="str">
        <f t="shared" si="6"/>
        <v/>
      </c>
      <c r="F91" s="13" t="str">
        <f t="shared" si="6"/>
        <v/>
      </c>
      <c r="G91" s="13" t="str">
        <f t="shared" si="6"/>
        <v/>
      </c>
      <c r="H91" s="13" t="str">
        <f t="shared" si="6"/>
        <v/>
      </c>
      <c r="I91" s="13" t="str">
        <f t="shared" si="6"/>
        <v/>
      </c>
      <c r="J91" s="13" t="str">
        <f t="shared" si="6"/>
        <v/>
      </c>
      <c r="K91" s="13" t="str">
        <f t="shared" si="6"/>
        <v/>
      </c>
      <c r="L91" s="13" t="str">
        <f t="shared" si="6"/>
        <v/>
      </c>
      <c r="M91" s="13" t="str">
        <f t="shared" si="6"/>
        <v/>
      </c>
      <c r="N91" s="13" t="str">
        <f t="shared" si="6"/>
        <v/>
      </c>
      <c r="O91" s="13" t="str">
        <f t="shared" si="6"/>
        <v/>
      </c>
      <c r="P91" s="13" t="str">
        <f t="shared" si="6"/>
        <v/>
      </c>
      <c r="Q91" s="13" t="str">
        <f t="shared" si="6"/>
        <v/>
      </c>
      <c r="R91" s="13" t="str">
        <f t="shared" si="6"/>
        <v/>
      </c>
      <c r="S91" s="13" t="str">
        <f t="shared" si="6"/>
        <v/>
      </c>
      <c r="T91" s="13" t="str">
        <f t="shared" si="6"/>
        <v/>
      </c>
      <c r="U91" s="13" t="str">
        <f t="shared" si="8"/>
        <v/>
      </c>
      <c r="V91" s="13" t="str">
        <f t="shared" si="8"/>
        <v/>
      </c>
      <c r="W91" s="13" t="str">
        <f t="shared" si="8"/>
        <v/>
      </c>
      <c r="X91" s="13" t="str">
        <f t="shared" si="8"/>
        <v/>
      </c>
      <c r="Y91" s="13" t="str">
        <f t="shared" si="8"/>
        <v/>
      </c>
      <c r="Z91" s="13" t="str">
        <f t="shared" si="8"/>
        <v/>
      </c>
      <c r="AA91" s="13" t="str">
        <f t="shared" si="8"/>
        <v/>
      </c>
      <c r="AB91" s="13" t="str">
        <f t="shared" si="8"/>
        <v/>
      </c>
      <c r="AC91" s="13" t="str">
        <f t="shared" si="8"/>
        <v/>
      </c>
      <c r="AD91" s="13" t="str">
        <f t="shared" si="8"/>
        <v/>
      </c>
      <c r="AE91" s="13" t="str">
        <f t="shared" ref="AE91:BQ91" si="9">IF(AE40&gt;0,IF(AE40&lt;5,"secret",""),"")</f>
        <v/>
      </c>
      <c r="AF91" s="13" t="str">
        <f t="shared" si="9"/>
        <v/>
      </c>
      <c r="AG91" s="13" t="str">
        <f t="shared" si="9"/>
        <v/>
      </c>
      <c r="AH91" s="13" t="str">
        <f t="shared" si="9"/>
        <v/>
      </c>
      <c r="AI91" s="13" t="str">
        <f t="shared" si="9"/>
        <v/>
      </c>
      <c r="AJ91" s="13" t="str">
        <f t="shared" si="9"/>
        <v/>
      </c>
      <c r="AK91" s="13" t="str">
        <f t="shared" si="9"/>
        <v/>
      </c>
      <c r="AL91" s="13" t="str">
        <f t="shared" si="9"/>
        <v/>
      </c>
      <c r="AM91" s="13" t="str">
        <f t="shared" si="9"/>
        <v/>
      </c>
      <c r="AN91" s="13" t="str">
        <f t="shared" si="9"/>
        <v/>
      </c>
      <c r="AO91" s="13" t="str">
        <f t="shared" si="9"/>
        <v/>
      </c>
      <c r="AP91" s="13" t="str">
        <f t="shared" si="9"/>
        <v/>
      </c>
      <c r="AQ91" s="13" t="str">
        <f t="shared" si="9"/>
        <v/>
      </c>
      <c r="AR91" s="13" t="str">
        <f t="shared" si="9"/>
        <v/>
      </c>
      <c r="AS91" s="13" t="str">
        <f t="shared" si="9"/>
        <v/>
      </c>
      <c r="AT91" s="13" t="str">
        <f t="shared" si="9"/>
        <v/>
      </c>
      <c r="AU91" s="13" t="str">
        <f t="shared" si="9"/>
        <v/>
      </c>
      <c r="AV91" s="13" t="str">
        <f t="shared" si="9"/>
        <v/>
      </c>
      <c r="AW91" s="13" t="str">
        <f t="shared" si="9"/>
        <v/>
      </c>
      <c r="AX91" s="13" t="str">
        <f t="shared" si="9"/>
        <v/>
      </c>
      <c r="AY91" s="13" t="str">
        <f t="shared" si="9"/>
        <v/>
      </c>
      <c r="AZ91" s="13" t="str">
        <f t="shared" si="9"/>
        <v/>
      </c>
      <c r="BA91" s="13" t="str">
        <f t="shared" si="9"/>
        <v/>
      </c>
      <c r="BB91" s="13" t="str">
        <f t="shared" si="9"/>
        <v/>
      </c>
      <c r="BC91" s="13" t="str">
        <f t="shared" si="9"/>
        <v/>
      </c>
      <c r="BD91" s="13" t="str">
        <f t="shared" si="9"/>
        <v/>
      </c>
      <c r="BE91" s="13" t="str">
        <f t="shared" si="9"/>
        <v/>
      </c>
      <c r="BF91" s="13" t="str">
        <f t="shared" si="9"/>
        <v/>
      </c>
      <c r="BG91" s="13" t="str">
        <f t="shared" si="9"/>
        <v/>
      </c>
      <c r="BH91" s="13" t="str">
        <f t="shared" si="9"/>
        <v/>
      </c>
      <c r="BI91" s="13" t="str">
        <f t="shared" si="9"/>
        <v/>
      </c>
      <c r="BJ91" s="13" t="str">
        <f t="shared" si="9"/>
        <v/>
      </c>
      <c r="BK91" s="13" t="str">
        <f t="shared" si="9"/>
        <v/>
      </c>
      <c r="BL91" s="13" t="str">
        <f t="shared" si="9"/>
        <v/>
      </c>
      <c r="BM91" s="13" t="str">
        <f t="shared" si="9"/>
        <v/>
      </c>
      <c r="BN91" s="13" t="str">
        <f t="shared" si="9"/>
        <v/>
      </c>
      <c r="BO91" s="13" t="str">
        <f t="shared" si="9"/>
        <v/>
      </c>
      <c r="BP91" s="13" t="str">
        <f t="shared" si="9"/>
        <v/>
      </c>
      <c r="BQ91" s="13" t="str">
        <f t="shared" si="9"/>
        <v/>
      </c>
      <c r="BR91" s="13" t="str">
        <f t="shared" si="5"/>
        <v/>
      </c>
      <c r="BS91" s="13" t="str">
        <f t="shared" si="5"/>
        <v/>
      </c>
      <c r="BT91" s="13" t="str">
        <f t="shared" si="5"/>
        <v/>
      </c>
      <c r="BU91" s="13" t="str">
        <f t="shared" si="5"/>
        <v/>
      </c>
      <c r="BV91" s="13" t="str">
        <f t="shared" si="5"/>
        <v/>
      </c>
      <c r="BW91" s="13" t="str">
        <f t="shared" si="5"/>
        <v/>
      </c>
      <c r="BX91" s="13" t="str">
        <f t="shared" si="5"/>
        <v/>
      </c>
      <c r="BY91" s="13" t="str">
        <f t="shared" si="5"/>
        <v/>
      </c>
      <c r="BZ91" s="13" t="str">
        <f t="shared" si="5"/>
        <v/>
      </c>
      <c r="CA91" s="13" t="str">
        <f t="shared" si="5"/>
        <v/>
      </c>
      <c r="CB91" s="13" t="str">
        <f t="shared" si="5"/>
        <v/>
      </c>
      <c r="CC91" s="13" t="str">
        <f t="shared" si="5"/>
        <v/>
      </c>
    </row>
    <row r="92" spans="5:81" hidden="1" x14ac:dyDescent="0.25">
      <c r="E92" s="13" t="str">
        <f t="shared" si="6"/>
        <v/>
      </c>
      <c r="F92" s="13" t="str">
        <f t="shared" si="6"/>
        <v/>
      </c>
      <c r="G92" s="13" t="str">
        <f t="shared" si="6"/>
        <v/>
      </c>
      <c r="H92" s="13" t="str">
        <f t="shared" si="6"/>
        <v/>
      </c>
      <c r="I92" s="13" t="str">
        <f t="shared" si="6"/>
        <v/>
      </c>
      <c r="J92" s="13" t="str">
        <f t="shared" si="6"/>
        <v/>
      </c>
      <c r="K92" s="13" t="str">
        <f t="shared" si="6"/>
        <v/>
      </c>
      <c r="L92" s="13" t="str">
        <f t="shared" si="6"/>
        <v/>
      </c>
      <c r="M92" s="13" t="str">
        <f t="shared" si="6"/>
        <v/>
      </c>
      <c r="N92" s="13" t="str">
        <f t="shared" si="6"/>
        <v/>
      </c>
      <c r="O92" s="13" t="str">
        <f t="shared" si="6"/>
        <v/>
      </c>
      <c r="P92" s="13" t="str">
        <f t="shared" si="6"/>
        <v/>
      </c>
      <c r="Q92" s="13" t="str">
        <f t="shared" si="6"/>
        <v/>
      </c>
      <c r="R92" s="13" t="str">
        <f t="shared" si="6"/>
        <v/>
      </c>
      <c r="S92" s="13" t="str">
        <f t="shared" si="6"/>
        <v/>
      </c>
      <c r="T92" s="13" t="str">
        <f t="shared" si="6"/>
        <v/>
      </c>
      <c r="U92" s="13" t="str">
        <f t="shared" ref="U92:BQ97" si="10">IF(U41&gt;0,IF(U41&lt;5,"secret",""),"")</f>
        <v/>
      </c>
      <c r="V92" s="13" t="str">
        <f t="shared" si="10"/>
        <v/>
      </c>
      <c r="W92" s="13" t="str">
        <f t="shared" si="10"/>
        <v/>
      </c>
      <c r="X92" s="13" t="str">
        <f t="shared" si="10"/>
        <v/>
      </c>
      <c r="Y92" s="13" t="str">
        <f t="shared" si="10"/>
        <v/>
      </c>
      <c r="Z92" s="13" t="str">
        <f t="shared" si="10"/>
        <v/>
      </c>
      <c r="AA92" s="13" t="str">
        <f t="shared" si="10"/>
        <v/>
      </c>
      <c r="AB92" s="13" t="str">
        <f t="shared" si="10"/>
        <v/>
      </c>
      <c r="AC92" s="13" t="str">
        <f t="shared" si="10"/>
        <v/>
      </c>
      <c r="AD92" s="13" t="str">
        <f t="shared" si="10"/>
        <v/>
      </c>
      <c r="AE92" s="13" t="str">
        <f t="shared" si="10"/>
        <v/>
      </c>
      <c r="AF92" s="13" t="str">
        <f t="shared" si="10"/>
        <v/>
      </c>
      <c r="AG92" s="13" t="str">
        <f t="shared" si="10"/>
        <v/>
      </c>
      <c r="AH92" s="13" t="str">
        <f t="shared" si="10"/>
        <v/>
      </c>
      <c r="AI92" s="13" t="str">
        <f t="shared" si="10"/>
        <v/>
      </c>
      <c r="AJ92" s="13" t="str">
        <f t="shared" si="10"/>
        <v/>
      </c>
      <c r="AK92" s="13" t="str">
        <f t="shared" si="10"/>
        <v/>
      </c>
      <c r="AL92" s="13" t="str">
        <f t="shared" si="10"/>
        <v/>
      </c>
      <c r="AM92" s="13" t="str">
        <f t="shared" si="10"/>
        <v/>
      </c>
      <c r="AN92" s="13" t="str">
        <f t="shared" si="10"/>
        <v/>
      </c>
      <c r="AO92" s="13" t="str">
        <f t="shared" si="10"/>
        <v/>
      </c>
      <c r="AP92" s="13" t="str">
        <f t="shared" si="10"/>
        <v/>
      </c>
      <c r="AQ92" s="13" t="str">
        <f t="shared" si="10"/>
        <v/>
      </c>
      <c r="AR92" s="13" t="str">
        <f t="shared" si="10"/>
        <v/>
      </c>
      <c r="AS92" s="13" t="str">
        <f t="shared" si="10"/>
        <v/>
      </c>
      <c r="AT92" s="13" t="str">
        <f t="shared" si="10"/>
        <v/>
      </c>
      <c r="AU92" s="13" t="str">
        <f t="shared" si="10"/>
        <v/>
      </c>
      <c r="AV92" s="13" t="str">
        <f t="shared" si="10"/>
        <v/>
      </c>
      <c r="AW92" s="13" t="str">
        <f t="shared" si="10"/>
        <v/>
      </c>
      <c r="AX92" s="13" t="str">
        <f t="shared" si="10"/>
        <v/>
      </c>
      <c r="AY92" s="13" t="str">
        <f t="shared" si="10"/>
        <v/>
      </c>
      <c r="AZ92" s="13" t="str">
        <f t="shared" si="10"/>
        <v/>
      </c>
      <c r="BA92" s="13" t="str">
        <f t="shared" si="10"/>
        <v/>
      </c>
      <c r="BB92" s="13" t="str">
        <f t="shared" si="10"/>
        <v/>
      </c>
      <c r="BC92" s="13" t="str">
        <f t="shared" si="10"/>
        <v/>
      </c>
      <c r="BD92" s="13" t="str">
        <f t="shared" si="10"/>
        <v/>
      </c>
      <c r="BE92" s="13" t="str">
        <f t="shared" si="10"/>
        <v/>
      </c>
      <c r="BF92" s="13" t="str">
        <f t="shared" si="10"/>
        <v/>
      </c>
      <c r="BG92" s="13" t="str">
        <f t="shared" si="10"/>
        <v/>
      </c>
      <c r="BH92" s="13" t="str">
        <f t="shared" si="10"/>
        <v/>
      </c>
      <c r="BI92" s="13" t="str">
        <f t="shared" si="10"/>
        <v/>
      </c>
      <c r="BJ92" s="13" t="str">
        <f t="shared" si="10"/>
        <v/>
      </c>
      <c r="BK92" s="13" t="str">
        <f t="shared" si="10"/>
        <v/>
      </c>
      <c r="BL92" s="13" t="str">
        <f t="shared" si="10"/>
        <v/>
      </c>
      <c r="BM92" s="13" t="str">
        <f t="shared" si="10"/>
        <v/>
      </c>
      <c r="BN92" s="13" t="str">
        <f t="shared" si="10"/>
        <v/>
      </c>
      <c r="BO92" s="13" t="str">
        <f t="shared" si="10"/>
        <v/>
      </c>
      <c r="BP92" s="13" t="str">
        <f t="shared" si="10"/>
        <v/>
      </c>
      <c r="BQ92" s="13" t="str">
        <f t="shared" si="10"/>
        <v/>
      </c>
      <c r="BR92" s="13" t="str">
        <f t="shared" si="5"/>
        <v/>
      </c>
      <c r="BS92" s="13" t="str">
        <f t="shared" si="5"/>
        <v/>
      </c>
      <c r="BT92" s="13" t="str">
        <f t="shared" si="5"/>
        <v/>
      </c>
      <c r="BU92" s="13" t="str">
        <f t="shared" si="5"/>
        <v/>
      </c>
      <c r="BV92" s="13" t="str">
        <f t="shared" si="5"/>
        <v/>
      </c>
      <c r="BW92" s="13" t="str">
        <f t="shared" si="5"/>
        <v/>
      </c>
      <c r="BX92" s="13" t="str">
        <f t="shared" si="5"/>
        <v/>
      </c>
      <c r="BY92" s="13" t="str">
        <f t="shared" si="5"/>
        <v/>
      </c>
      <c r="BZ92" s="13" t="str">
        <f t="shared" si="5"/>
        <v/>
      </c>
      <c r="CA92" s="13" t="str">
        <f t="shared" si="5"/>
        <v/>
      </c>
      <c r="CB92" s="13" t="str">
        <f t="shared" si="5"/>
        <v/>
      </c>
      <c r="CC92" s="13" t="str">
        <f t="shared" si="5"/>
        <v/>
      </c>
    </row>
    <row r="93" spans="5:81" hidden="1" x14ac:dyDescent="0.25">
      <c r="E93" s="13" t="str">
        <f t="shared" si="6"/>
        <v/>
      </c>
      <c r="F93" s="13" t="str">
        <f t="shared" si="6"/>
        <v/>
      </c>
      <c r="G93" s="13" t="str">
        <f t="shared" si="6"/>
        <v/>
      </c>
      <c r="H93" s="13" t="str">
        <f t="shared" si="6"/>
        <v/>
      </c>
      <c r="I93" s="13" t="str">
        <f t="shared" si="6"/>
        <v/>
      </c>
      <c r="J93" s="13" t="str">
        <f t="shared" si="6"/>
        <v/>
      </c>
      <c r="K93" s="13" t="str">
        <f t="shared" si="6"/>
        <v/>
      </c>
      <c r="L93" s="13" t="str">
        <f t="shared" si="6"/>
        <v/>
      </c>
      <c r="M93" s="13" t="str">
        <f t="shared" si="6"/>
        <v/>
      </c>
      <c r="N93" s="13" t="str">
        <f t="shared" si="6"/>
        <v/>
      </c>
      <c r="O93" s="13" t="str">
        <f t="shared" si="6"/>
        <v/>
      </c>
      <c r="P93" s="13" t="str">
        <f t="shared" si="6"/>
        <v/>
      </c>
      <c r="Q93" s="13" t="str">
        <f t="shared" si="6"/>
        <v/>
      </c>
      <c r="R93" s="13" t="str">
        <f t="shared" si="6"/>
        <v/>
      </c>
      <c r="S93" s="13" t="str">
        <f t="shared" si="6"/>
        <v/>
      </c>
      <c r="T93" s="13" t="str">
        <f t="shared" si="6"/>
        <v/>
      </c>
      <c r="U93" s="13" t="str">
        <f t="shared" si="10"/>
        <v/>
      </c>
      <c r="V93" s="13" t="str">
        <f t="shared" si="10"/>
        <v/>
      </c>
      <c r="W93" s="13" t="str">
        <f t="shared" si="10"/>
        <v/>
      </c>
      <c r="X93" s="13" t="str">
        <f t="shared" si="10"/>
        <v/>
      </c>
      <c r="Y93" s="13" t="str">
        <f t="shared" si="10"/>
        <v/>
      </c>
      <c r="Z93" s="13" t="str">
        <f t="shared" si="10"/>
        <v/>
      </c>
      <c r="AA93" s="13" t="str">
        <f t="shared" si="10"/>
        <v/>
      </c>
      <c r="AB93" s="13" t="str">
        <f t="shared" si="10"/>
        <v/>
      </c>
      <c r="AC93" s="13" t="str">
        <f t="shared" si="10"/>
        <v/>
      </c>
      <c r="AD93" s="13" t="str">
        <f t="shared" si="10"/>
        <v/>
      </c>
      <c r="AE93" s="13" t="str">
        <f t="shared" si="10"/>
        <v/>
      </c>
      <c r="AF93" s="13" t="str">
        <f t="shared" si="10"/>
        <v/>
      </c>
      <c r="AG93" s="13" t="str">
        <f t="shared" si="10"/>
        <v/>
      </c>
      <c r="AH93" s="13" t="str">
        <f t="shared" si="10"/>
        <v/>
      </c>
      <c r="AI93" s="13" t="str">
        <f t="shared" si="10"/>
        <v/>
      </c>
      <c r="AJ93" s="13" t="str">
        <f t="shared" si="10"/>
        <v/>
      </c>
      <c r="AK93" s="13" t="str">
        <f t="shared" si="10"/>
        <v/>
      </c>
      <c r="AL93" s="13" t="str">
        <f t="shared" si="10"/>
        <v/>
      </c>
      <c r="AM93" s="13" t="str">
        <f t="shared" si="10"/>
        <v/>
      </c>
      <c r="AN93" s="13" t="str">
        <f t="shared" si="10"/>
        <v/>
      </c>
      <c r="AO93" s="13" t="str">
        <f t="shared" si="10"/>
        <v/>
      </c>
      <c r="AP93" s="13" t="str">
        <f t="shared" si="10"/>
        <v/>
      </c>
      <c r="AQ93" s="13" t="str">
        <f t="shared" si="10"/>
        <v/>
      </c>
      <c r="AR93" s="13" t="str">
        <f t="shared" si="10"/>
        <v/>
      </c>
      <c r="AS93" s="13" t="str">
        <f t="shared" si="10"/>
        <v/>
      </c>
      <c r="AT93" s="13" t="str">
        <f t="shared" si="10"/>
        <v/>
      </c>
      <c r="AU93" s="13" t="str">
        <f t="shared" si="10"/>
        <v/>
      </c>
      <c r="AV93" s="13" t="str">
        <f t="shared" si="10"/>
        <v/>
      </c>
      <c r="AW93" s="13" t="str">
        <f t="shared" si="10"/>
        <v/>
      </c>
      <c r="AX93" s="13" t="str">
        <f t="shared" si="10"/>
        <v/>
      </c>
      <c r="AY93" s="13" t="str">
        <f t="shared" si="10"/>
        <v/>
      </c>
      <c r="AZ93" s="13" t="str">
        <f t="shared" si="10"/>
        <v/>
      </c>
      <c r="BA93" s="13" t="str">
        <f t="shared" si="10"/>
        <v/>
      </c>
      <c r="BB93" s="13" t="str">
        <f t="shared" si="10"/>
        <v/>
      </c>
      <c r="BC93" s="13" t="str">
        <f t="shared" si="10"/>
        <v/>
      </c>
      <c r="BD93" s="13" t="str">
        <f t="shared" si="10"/>
        <v/>
      </c>
      <c r="BE93" s="13" t="str">
        <f t="shared" si="10"/>
        <v/>
      </c>
      <c r="BF93" s="13" t="str">
        <f t="shared" si="10"/>
        <v/>
      </c>
      <c r="BG93" s="13" t="str">
        <f t="shared" si="10"/>
        <v/>
      </c>
      <c r="BH93" s="13" t="str">
        <f t="shared" si="10"/>
        <v/>
      </c>
      <c r="BI93" s="13" t="str">
        <f t="shared" si="10"/>
        <v/>
      </c>
      <c r="BJ93" s="13" t="str">
        <f t="shared" si="10"/>
        <v/>
      </c>
      <c r="BK93" s="13" t="str">
        <f t="shared" si="10"/>
        <v/>
      </c>
      <c r="BL93" s="13" t="str">
        <f t="shared" si="10"/>
        <v/>
      </c>
      <c r="BM93" s="13" t="str">
        <f t="shared" si="10"/>
        <v/>
      </c>
      <c r="BN93" s="13" t="str">
        <f t="shared" si="10"/>
        <v/>
      </c>
      <c r="BO93" s="13" t="str">
        <f t="shared" si="10"/>
        <v/>
      </c>
      <c r="BP93" s="13" t="str">
        <f t="shared" si="10"/>
        <v/>
      </c>
      <c r="BQ93" s="13" t="str">
        <f t="shared" si="10"/>
        <v/>
      </c>
      <c r="BR93" s="13" t="str">
        <f t="shared" si="5"/>
        <v/>
      </c>
      <c r="BS93" s="13" t="str">
        <f t="shared" si="5"/>
        <v/>
      </c>
      <c r="BT93" s="13" t="str">
        <f t="shared" si="5"/>
        <v/>
      </c>
      <c r="BU93" s="13" t="str">
        <f t="shared" si="5"/>
        <v/>
      </c>
      <c r="BV93" s="13" t="str">
        <f t="shared" si="5"/>
        <v/>
      </c>
      <c r="BW93" s="13" t="str">
        <f t="shared" si="5"/>
        <v/>
      </c>
      <c r="BX93" s="13" t="str">
        <f t="shared" si="5"/>
        <v/>
      </c>
      <c r="BY93" s="13" t="str">
        <f t="shared" si="5"/>
        <v/>
      </c>
      <c r="BZ93" s="13" t="str">
        <f t="shared" si="5"/>
        <v/>
      </c>
      <c r="CA93" s="13" t="str">
        <f t="shared" si="5"/>
        <v/>
      </c>
      <c r="CB93" s="13" t="str">
        <f t="shared" si="5"/>
        <v/>
      </c>
      <c r="CC93" s="13" t="str">
        <f t="shared" si="5"/>
        <v/>
      </c>
    </row>
    <row r="94" spans="5:81" hidden="1" x14ac:dyDescent="0.25">
      <c r="E94" s="13" t="str">
        <f t="shared" si="6"/>
        <v/>
      </c>
      <c r="F94" s="13" t="str">
        <f t="shared" si="6"/>
        <v/>
      </c>
      <c r="G94" s="13" t="str">
        <f t="shared" si="6"/>
        <v/>
      </c>
      <c r="H94" s="13" t="str">
        <f t="shared" si="6"/>
        <v/>
      </c>
      <c r="I94" s="13" t="str">
        <f t="shared" si="6"/>
        <v/>
      </c>
      <c r="J94" s="13" t="str">
        <f t="shared" si="6"/>
        <v/>
      </c>
      <c r="K94" s="13" t="str">
        <f t="shared" si="6"/>
        <v/>
      </c>
      <c r="L94" s="13" t="str">
        <f t="shared" si="6"/>
        <v/>
      </c>
      <c r="M94" s="13" t="str">
        <f t="shared" si="6"/>
        <v/>
      </c>
      <c r="N94" s="13" t="str">
        <f t="shared" si="6"/>
        <v/>
      </c>
      <c r="O94" s="13" t="str">
        <f t="shared" si="6"/>
        <v/>
      </c>
      <c r="P94" s="13" t="str">
        <f t="shared" si="6"/>
        <v/>
      </c>
      <c r="Q94" s="13" t="str">
        <f t="shared" si="6"/>
        <v/>
      </c>
      <c r="R94" s="13" t="str">
        <f t="shared" si="6"/>
        <v/>
      </c>
      <c r="S94" s="13" t="str">
        <f t="shared" si="6"/>
        <v/>
      </c>
      <c r="T94" s="13" t="str">
        <f t="shared" si="6"/>
        <v/>
      </c>
      <c r="U94" s="13" t="str">
        <f t="shared" si="10"/>
        <v/>
      </c>
      <c r="V94" s="13" t="str">
        <f t="shared" si="10"/>
        <v/>
      </c>
      <c r="W94" s="13" t="str">
        <f t="shared" si="10"/>
        <v/>
      </c>
      <c r="X94" s="13" t="str">
        <f t="shared" si="10"/>
        <v/>
      </c>
      <c r="Y94" s="13" t="str">
        <f t="shared" si="10"/>
        <v/>
      </c>
      <c r="Z94" s="13" t="str">
        <f t="shared" si="10"/>
        <v/>
      </c>
      <c r="AA94" s="13" t="str">
        <f t="shared" si="10"/>
        <v/>
      </c>
      <c r="AB94" s="13" t="str">
        <f t="shared" si="10"/>
        <v/>
      </c>
      <c r="AC94" s="13" t="str">
        <f t="shared" si="10"/>
        <v/>
      </c>
      <c r="AD94" s="13" t="str">
        <f t="shared" si="10"/>
        <v/>
      </c>
      <c r="AE94" s="13" t="str">
        <f t="shared" si="10"/>
        <v/>
      </c>
      <c r="AF94" s="13" t="str">
        <f t="shared" si="10"/>
        <v/>
      </c>
      <c r="AG94" s="13" t="str">
        <f t="shared" si="10"/>
        <v/>
      </c>
      <c r="AH94" s="13" t="str">
        <f t="shared" si="10"/>
        <v/>
      </c>
      <c r="AI94" s="13" t="str">
        <f t="shared" si="10"/>
        <v/>
      </c>
      <c r="AJ94" s="13" t="str">
        <f t="shared" si="10"/>
        <v/>
      </c>
      <c r="AK94" s="13" t="str">
        <f t="shared" si="10"/>
        <v/>
      </c>
      <c r="AL94" s="13" t="str">
        <f t="shared" si="10"/>
        <v/>
      </c>
      <c r="AM94" s="13" t="str">
        <f t="shared" si="10"/>
        <v/>
      </c>
      <c r="AN94" s="13" t="str">
        <f t="shared" si="10"/>
        <v/>
      </c>
      <c r="AO94" s="13" t="str">
        <f t="shared" si="10"/>
        <v/>
      </c>
      <c r="AP94" s="13" t="str">
        <f t="shared" si="10"/>
        <v/>
      </c>
      <c r="AQ94" s="13" t="str">
        <f t="shared" si="10"/>
        <v/>
      </c>
      <c r="AR94" s="13" t="str">
        <f t="shared" si="10"/>
        <v/>
      </c>
      <c r="AS94" s="13" t="str">
        <f t="shared" si="10"/>
        <v/>
      </c>
      <c r="AT94" s="13" t="str">
        <f t="shared" si="10"/>
        <v/>
      </c>
      <c r="AU94" s="13" t="str">
        <f t="shared" si="10"/>
        <v/>
      </c>
      <c r="AV94" s="13" t="str">
        <f t="shared" si="10"/>
        <v/>
      </c>
      <c r="AW94" s="13" t="str">
        <f t="shared" si="10"/>
        <v/>
      </c>
      <c r="AX94" s="13" t="str">
        <f t="shared" si="10"/>
        <v/>
      </c>
      <c r="AY94" s="13" t="str">
        <f t="shared" si="10"/>
        <v/>
      </c>
      <c r="AZ94" s="13" t="str">
        <f t="shared" si="10"/>
        <v/>
      </c>
      <c r="BA94" s="13" t="str">
        <f t="shared" si="10"/>
        <v/>
      </c>
      <c r="BB94" s="13" t="str">
        <f t="shared" si="10"/>
        <v/>
      </c>
      <c r="BC94" s="13" t="str">
        <f t="shared" si="10"/>
        <v/>
      </c>
      <c r="BD94" s="13" t="str">
        <f t="shared" si="10"/>
        <v/>
      </c>
      <c r="BE94" s="13" t="str">
        <f t="shared" si="10"/>
        <v/>
      </c>
      <c r="BF94" s="13" t="str">
        <f t="shared" si="10"/>
        <v/>
      </c>
      <c r="BG94" s="13" t="str">
        <f t="shared" si="10"/>
        <v/>
      </c>
      <c r="BH94" s="13" t="str">
        <f t="shared" si="10"/>
        <v/>
      </c>
      <c r="BI94" s="13" t="str">
        <f t="shared" si="10"/>
        <v/>
      </c>
      <c r="BJ94" s="13" t="str">
        <f t="shared" si="10"/>
        <v/>
      </c>
      <c r="BK94" s="13" t="str">
        <f t="shared" si="10"/>
        <v/>
      </c>
      <c r="BL94" s="13" t="str">
        <f t="shared" si="10"/>
        <v/>
      </c>
      <c r="BM94" s="13" t="str">
        <f t="shared" si="10"/>
        <v/>
      </c>
      <c r="BN94" s="13" t="str">
        <f t="shared" si="10"/>
        <v/>
      </c>
      <c r="BO94" s="13" t="str">
        <f t="shared" si="10"/>
        <v/>
      </c>
      <c r="BP94" s="13" t="str">
        <f t="shared" si="10"/>
        <v/>
      </c>
      <c r="BQ94" s="13" t="str">
        <f t="shared" si="10"/>
        <v/>
      </c>
      <c r="BR94" s="13" t="str">
        <f t="shared" si="5"/>
        <v/>
      </c>
      <c r="BS94" s="13" t="str">
        <f t="shared" si="5"/>
        <v/>
      </c>
      <c r="BT94" s="13" t="str">
        <f t="shared" si="5"/>
        <v/>
      </c>
      <c r="BU94" s="13" t="str">
        <f t="shared" si="5"/>
        <v/>
      </c>
      <c r="BV94" s="13" t="str">
        <f t="shared" si="5"/>
        <v/>
      </c>
      <c r="BW94" s="13" t="str">
        <f t="shared" si="5"/>
        <v/>
      </c>
      <c r="BX94" s="13" t="str">
        <f t="shared" si="5"/>
        <v/>
      </c>
      <c r="BY94" s="13" t="str">
        <f t="shared" si="5"/>
        <v/>
      </c>
      <c r="BZ94" s="13" t="str">
        <f t="shared" si="5"/>
        <v/>
      </c>
      <c r="CA94" s="13" t="str">
        <f t="shared" si="5"/>
        <v/>
      </c>
      <c r="CB94" s="13" t="str">
        <f t="shared" si="5"/>
        <v/>
      </c>
      <c r="CC94" s="13" t="str">
        <f t="shared" si="5"/>
        <v/>
      </c>
    </row>
    <row r="95" spans="5:81" hidden="1" x14ac:dyDescent="0.25">
      <c r="E95" s="13" t="str">
        <f>IF(E44&gt;0,IF(E44&lt;5,"secret",""),"")</f>
        <v/>
      </c>
      <c r="F95" s="13" t="str">
        <f t="shared" si="6"/>
        <v/>
      </c>
      <c r="G95" s="13" t="str">
        <f t="shared" si="6"/>
        <v/>
      </c>
      <c r="H95" s="13" t="str">
        <f t="shared" si="6"/>
        <v/>
      </c>
      <c r="I95" s="13" t="str">
        <f t="shared" si="6"/>
        <v/>
      </c>
      <c r="J95" s="13" t="str">
        <f t="shared" si="6"/>
        <v/>
      </c>
      <c r="K95" s="13" t="str">
        <f t="shared" si="6"/>
        <v/>
      </c>
      <c r="L95" s="13" t="str">
        <f t="shared" si="6"/>
        <v/>
      </c>
      <c r="M95" s="13" t="str">
        <f t="shared" si="6"/>
        <v/>
      </c>
      <c r="N95" s="13" t="str">
        <f t="shared" si="6"/>
        <v/>
      </c>
      <c r="O95" s="13" t="str">
        <f t="shared" si="6"/>
        <v/>
      </c>
      <c r="P95" s="13" t="str">
        <f t="shared" si="6"/>
        <v/>
      </c>
      <c r="Q95" s="13" t="str">
        <f t="shared" si="6"/>
        <v/>
      </c>
      <c r="R95" s="13" t="str">
        <f t="shared" si="6"/>
        <v/>
      </c>
      <c r="S95" s="13" t="str">
        <f t="shared" si="6"/>
        <v/>
      </c>
      <c r="T95" s="13" t="str">
        <f t="shared" si="6"/>
        <v/>
      </c>
      <c r="U95" s="13" t="str">
        <f t="shared" si="10"/>
        <v/>
      </c>
      <c r="V95" s="13" t="str">
        <f t="shared" si="10"/>
        <v/>
      </c>
      <c r="W95" s="13" t="str">
        <f t="shared" si="10"/>
        <v/>
      </c>
      <c r="X95" s="13" t="str">
        <f t="shared" si="10"/>
        <v/>
      </c>
      <c r="Y95" s="13" t="str">
        <f t="shared" si="10"/>
        <v/>
      </c>
      <c r="Z95" s="13" t="str">
        <f t="shared" si="10"/>
        <v/>
      </c>
      <c r="AA95" s="13" t="str">
        <f t="shared" si="10"/>
        <v/>
      </c>
      <c r="AB95" s="13" t="str">
        <f t="shared" si="10"/>
        <v/>
      </c>
      <c r="AC95" s="13" t="str">
        <f t="shared" si="10"/>
        <v/>
      </c>
      <c r="AD95" s="13" t="str">
        <f t="shared" si="10"/>
        <v/>
      </c>
      <c r="AE95" s="13" t="str">
        <f t="shared" si="10"/>
        <v/>
      </c>
      <c r="AF95" s="13" t="str">
        <f t="shared" si="10"/>
        <v/>
      </c>
      <c r="AG95" s="13" t="str">
        <f t="shared" si="10"/>
        <v/>
      </c>
      <c r="AH95" s="13" t="str">
        <f t="shared" si="10"/>
        <v/>
      </c>
      <c r="AI95" s="13" t="str">
        <f t="shared" si="10"/>
        <v/>
      </c>
      <c r="AJ95" s="13" t="str">
        <f t="shared" si="10"/>
        <v/>
      </c>
      <c r="AK95" s="13" t="str">
        <f t="shared" si="10"/>
        <v/>
      </c>
      <c r="AL95" s="13" t="str">
        <f t="shared" si="10"/>
        <v/>
      </c>
      <c r="AM95" s="13" t="str">
        <f t="shared" si="10"/>
        <v/>
      </c>
      <c r="AN95" s="13" t="str">
        <f t="shared" si="10"/>
        <v/>
      </c>
      <c r="AO95" s="13" t="str">
        <f t="shared" si="10"/>
        <v/>
      </c>
      <c r="AP95" s="13" t="str">
        <f t="shared" si="10"/>
        <v/>
      </c>
      <c r="AQ95" s="13" t="str">
        <f t="shared" si="10"/>
        <v/>
      </c>
      <c r="AR95" s="13" t="str">
        <f t="shared" si="10"/>
        <v/>
      </c>
      <c r="AS95" s="13" t="str">
        <f t="shared" si="10"/>
        <v/>
      </c>
      <c r="AT95" s="13" t="str">
        <f t="shared" si="10"/>
        <v/>
      </c>
      <c r="AU95" s="13" t="str">
        <f t="shared" si="10"/>
        <v/>
      </c>
      <c r="AV95" s="13" t="str">
        <f t="shared" si="10"/>
        <v/>
      </c>
      <c r="AW95" s="13" t="str">
        <f t="shared" si="10"/>
        <v/>
      </c>
      <c r="AX95" s="13" t="str">
        <f t="shared" si="10"/>
        <v/>
      </c>
      <c r="AY95" s="13" t="str">
        <f t="shared" si="10"/>
        <v/>
      </c>
      <c r="AZ95" s="13" t="str">
        <f t="shared" si="10"/>
        <v/>
      </c>
      <c r="BA95" s="13" t="str">
        <f t="shared" si="10"/>
        <v/>
      </c>
      <c r="BB95" s="13" t="str">
        <f t="shared" si="10"/>
        <v/>
      </c>
      <c r="BC95" s="13" t="str">
        <f t="shared" si="10"/>
        <v/>
      </c>
      <c r="BD95" s="13" t="str">
        <f t="shared" si="10"/>
        <v/>
      </c>
      <c r="BE95" s="13" t="str">
        <f t="shared" si="10"/>
        <v/>
      </c>
      <c r="BF95" s="13" t="str">
        <f t="shared" si="10"/>
        <v/>
      </c>
      <c r="BG95" s="13" t="str">
        <f t="shared" si="10"/>
        <v/>
      </c>
      <c r="BH95" s="13" t="str">
        <f t="shared" si="10"/>
        <v/>
      </c>
      <c r="BI95" s="13" t="str">
        <f t="shared" si="10"/>
        <v/>
      </c>
      <c r="BJ95" s="13" t="str">
        <f t="shared" si="10"/>
        <v/>
      </c>
      <c r="BK95" s="13" t="str">
        <f t="shared" si="10"/>
        <v/>
      </c>
      <c r="BL95" s="13" t="str">
        <f t="shared" si="10"/>
        <v/>
      </c>
      <c r="BM95" s="13" t="str">
        <f t="shared" si="10"/>
        <v/>
      </c>
      <c r="BN95" s="13" t="str">
        <f t="shared" si="10"/>
        <v/>
      </c>
      <c r="BO95" s="13" t="str">
        <f t="shared" si="10"/>
        <v/>
      </c>
      <c r="BP95" s="13" t="str">
        <f t="shared" si="10"/>
        <v/>
      </c>
      <c r="BQ95" s="13" t="str">
        <f t="shared" si="10"/>
        <v/>
      </c>
      <c r="BR95" s="13" t="str">
        <f t="shared" si="5"/>
        <v/>
      </c>
      <c r="BS95" s="13" t="str">
        <f t="shared" si="5"/>
        <v/>
      </c>
      <c r="BT95" s="13" t="str">
        <f t="shared" si="5"/>
        <v/>
      </c>
      <c r="BU95" s="13" t="str">
        <f t="shared" si="5"/>
        <v/>
      </c>
      <c r="BV95" s="13" t="str">
        <f t="shared" si="5"/>
        <v/>
      </c>
      <c r="BW95" s="13" t="str">
        <f t="shared" si="5"/>
        <v/>
      </c>
      <c r="BX95" s="13" t="str">
        <f t="shared" si="5"/>
        <v/>
      </c>
      <c r="BY95" s="13" t="str">
        <f t="shared" si="5"/>
        <v/>
      </c>
      <c r="BZ95" s="13" t="str">
        <f t="shared" si="5"/>
        <v/>
      </c>
      <c r="CA95" s="13" t="str">
        <f t="shared" si="5"/>
        <v/>
      </c>
      <c r="CB95" s="13" t="str">
        <f t="shared" si="5"/>
        <v/>
      </c>
      <c r="CC95" s="13" t="str">
        <f t="shared" si="5"/>
        <v/>
      </c>
    </row>
    <row r="96" spans="5:81" hidden="1" x14ac:dyDescent="0.25">
      <c r="E96" s="13" t="str">
        <f t="shared" ref="E96:E97" si="11">IF(E45&gt;0,IF(E45&lt;5,"secret",""),"")</f>
        <v/>
      </c>
      <c r="F96" s="13" t="str">
        <f t="shared" si="6"/>
        <v/>
      </c>
      <c r="G96" s="13" t="str">
        <f t="shared" si="6"/>
        <v/>
      </c>
      <c r="H96" s="13" t="str">
        <f t="shared" si="6"/>
        <v/>
      </c>
      <c r="I96" s="13" t="str">
        <f t="shared" si="6"/>
        <v/>
      </c>
      <c r="J96" s="13" t="str">
        <f t="shared" si="6"/>
        <v/>
      </c>
      <c r="K96" s="13" t="str">
        <f t="shared" si="6"/>
        <v/>
      </c>
      <c r="L96" s="13" t="str">
        <f t="shared" si="6"/>
        <v/>
      </c>
      <c r="M96" s="13" t="str">
        <f t="shared" si="6"/>
        <v/>
      </c>
      <c r="N96" s="13" t="str">
        <f t="shared" si="6"/>
        <v/>
      </c>
      <c r="O96" s="13" t="str">
        <f t="shared" si="6"/>
        <v/>
      </c>
      <c r="P96" s="13" t="str">
        <f t="shared" si="6"/>
        <v/>
      </c>
      <c r="Q96" s="13" t="str">
        <f t="shared" si="6"/>
        <v/>
      </c>
      <c r="R96" s="13" t="str">
        <f t="shared" si="6"/>
        <v/>
      </c>
      <c r="S96" s="13" t="str">
        <f t="shared" si="6"/>
        <v/>
      </c>
      <c r="T96" s="13" t="str">
        <f t="shared" si="6"/>
        <v/>
      </c>
      <c r="U96" s="13" t="str">
        <f t="shared" si="10"/>
        <v/>
      </c>
      <c r="V96" s="13" t="str">
        <f t="shared" si="10"/>
        <v/>
      </c>
      <c r="W96" s="13" t="str">
        <f t="shared" si="10"/>
        <v/>
      </c>
      <c r="X96" s="13" t="str">
        <f t="shared" si="10"/>
        <v/>
      </c>
      <c r="Y96" s="13" t="str">
        <f t="shared" si="10"/>
        <v/>
      </c>
      <c r="Z96" s="13" t="str">
        <f t="shared" si="10"/>
        <v/>
      </c>
      <c r="AA96" s="13" t="str">
        <f t="shared" si="10"/>
        <v/>
      </c>
      <c r="AB96" s="13" t="str">
        <f t="shared" si="10"/>
        <v/>
      </c>
      <c r="AC96" s="13" t="str">
        <f t="shared" si="10"/>
        <v/>
      </c>
      <c r="AD96" s="13" t="str">
        <f t="shared" si="10"/>
        <v/>
      </c>
      <c r="AE96" s="13" t="str">
        <f t="shared" si="10"/>
        <v/>
      </c>
      <c r="AF96" s="13" t="str">
        <f t="shared" si="10"/>
        <v/>
      </c>
      <c r="AG96" s="13" t="str">
        <f t="shared" si="10"/>
        <v/>
      </c>
      <c r="AH96" s="13" t="str">
        <f t="shared" si="10"/>
        <v/>
      </c>
      <c r="AI96" s="13" t="str">
        <f t="shared" si="10"/>
        <v/>
      </c>
      <c r="AJ96" s="13" t="str">
        <f t="shared" si="10"/>
        <v/>
      </c>
      <c r="AK96" s="13" t="str">
        <f t="shared" si="10"/>
        <v/>
      </c>
      <c r="AL96" s="13" t="str">
        <f t="shared" si="10"/>
        <v/>
      </c>
      <c r="AM96" s="13" t="str">
        <f t="shared" si="10"/>
        <v/>
      </c>
      <c r="AN96" s="13" t="str">
        <f t="shared" si="10"/>
        <v/>
      </c>
      <c r="AO96" s="13" t="str">
        <f t="shared" si="10"/>
        <v/>
      </c>
      <c r="AP96" s="13" t="str">
        <f t="shared" si="10"/>
        <v/>
      </c>
      <c r="AQ96" s="13" t="str">
        <f t="shared" si="10"/>
        <v/>
      </c>
      <c r="AR96" s="13" t="str">
        <f t="shared" si="10"/>
        <v/>
      </c>
      <c r="AS96" s="13" t="str">
        <f t="shared" si="10"/>
        <v/>
      </c>
      <c r="AT96" s="13" t="str">
        <f t="shared" si="10"/>
        <v/>
      </c>
      <c r="AU96" s="13" t="str">
        <f t="shared" si="10"/>
        <v/>
      </c>
      <c r="AV96" s="13" t="str">
        <f t="shared" si="10"/>
        <v/>
      </c>
      <c r="AW96" s="13" t="str">
        <f t="shared" si="10"/>
        <v/>
      </c>
      <c r="AX96" s="13" t="str">
        <f t="shared" si="10"/>
        <v/>
      </c>
      <c r="AY96" s="13" t="str">
        <f t="shared" si="10"/>
        <v/>
      </c>
      <c r="AZ96" s="13" t="str">
        <f t="shared" si="10"/>
        <v/>
      </c>
      <c r="BA96" s="13" t="str">
        <f t="shared" si="10"/>
        <v/>
      </c>
      <c r="BB96" s="13" t="str">
        <f t="shared" si="10"/>
        <v/>
      </c>
      <c r="BC96" s="13" t="str">
        <f t="shared" si="10"/>
        <v/>
      </c>
      <c r="BD96" s="13" t="str">
        <f t="shared" si="10"/>
        <v/>
      </c>
      <c r="BE96" s="13" t="str">
        <f t="shared" si="10"/>
        <v/>
      </c>
      <c r="BF96" s="13" t="str">
        <f t="shared" si="10"/>
        <v/>
      </c>
      <c r="BG96" s="13" t="str">
        <f t="shared" si="10"/>
        <v/>
      </c>
      <c r="BH96" s="13" t="str">
        <f t="shared" si="10"/>
        <v/>
      </c>
      <c r="BI96" s="13" t="str">
        <f t="shared" si="10"/>
        <v/>
      </c>
      <c r="BJ96" s="13" t="str">
        <f t="shared" si="10"/>
        <v/>
      </c>
      <c r="BK96" s="13" t="str">
        <f t="shared" si="10"/>
        <v/>
      </c>
      <c r="BL96" s="13" t="str">
        <f t="shared" si="10"/>
        <v/>
      </c>
      <c r="BM96" s="13" t="str">
        <f t="shared" si="10"/>
        <v/>
      </c>
      <c r="BN96" s="13" t="str">
        <f t="shared" si="10"/>
        <v/>
      </c>
      <c r="BO96" s="13" t="str">
        <f t="shared" si="10"/>
        <v/>
      </c>
      <c r="BP96" s="13" t="str">
        <f t="shared" si="10"/>
        <v/>
      </c>
      <c r="BQ96" s="13" t="str">
        <f t="shared" si="10"/>
        <v/>
      </c>
      <c r="BR96" s="13" t="str">
        <f t="shared" si="5"/>
        <v/>
      </c>
      <c r="BS96" s="13" t="str">
        <f t="shared" si="5"/>
        <v/>
      </c>
      <c r="BT96" s="13" t="str">
        <f t="shared" si="5"/>
        <v/>
      </c>
      <c r="BU96" s="13" t="str">
        <f t="shared" si="5"/>
        <v/>
      </c>
      <c r="BV96" s="13" t="str">
        <f t="shared" si="5"/>
        <v/>
      </c>
      <c r="BW96" s="13" t="str">
        <f t="shared" si="5"/>
        <v/>
      </c>
      <c r="BX96" s="13" t="str">
        <f t="shared" si="5"/>
        <v/>
      </c>
      <c r="BY96" s="13" t="str">
        <f t="shared" si="5"/>
        <v/>
      </c>
      <c r="BZ96" s="13" t="str">
        <f t="shared" si="5"/>
        <v/>
      </c>
      <c r="CA96" s="13" t="str">
        <f t="shared" si="5"/>
        <v/>
      </c>
      <c r="CB96" s="13" t="str">
        <f t="shared" si="5"/>
        <v/>
      </c>
      <c r="CC96" s="13" t="str">
        <f t="shared" si="5"/>
        <v/>
      </c>
    </row>
    <row r="97" spans="5:81" hidden="1" x14ac:dyDescent="0.25">
      <c r="E97" s="13" t="str">
        <f t="shared" si="11"/>
        <v/>
      </c>
      <c r="F97" s="13" t="str">
        <f t="shared" si="6"/>
        <v/>
      </c>
      <c r="G97" s="13" t="str">
        <f t="shared" si="6"/>
        <v/>
      </c>
      <c r="H97" s="13" t="str">
        <f t="shared" si="6"/>
        <v/>
      </c>
      <c r="I97" s="13" t="str">
        <f t="shared" si="6"/>
        <v/>
      </c>
      <c r="J97" s="13" t="str">
        <f t="shared" si="6"/>
        <v/>
      </c>
      <c r="K97" s="13" t="str">
        <f t="shared" si="6"/>
        <v/>
      </c>
      <c r="L97" s="13" t="str">
        <f t="shared" si="6"/>
        <v/>
      </c>
      <c r="M97" s="13" t="str">
        <f t="shared" si="6"/>
        <v/>
      </c>
      <c r="N97" s="13" t="str">
        <f t="shared" si="6"/>
        <v/>
      </c>
      <c r="O97" s="13" t="str">
        <f t="shared" si="6"/>
        <v/>
      </c>
      <c r="P97" s="13" t="str">
        <f t="shared" si="6"/>
        <v/>
      </c>
      <c r="Q97" s="13" t="str">
        <f t="shared" si="6"/>
        <v/>
      </c>
      <c r="R97" s="13" t="str">
        <f t="shared" si="6"/>
        <v/>
      </c>
      <c r="S97" s="13" t="str">
        <f t="shared" si="6"/>
        <v/>
      </c>
      <c r="T97" s="13" t="str">
        <f t="shared" si="6"/>
        <v/>
      </c>
      <c r="U97" s="13" t="str">
        <f t="shared" si="10"/>
        <v/>
      </c>
      <c r="V97" s="13" t="str">
        <f t="shared" si="10"/>
        <v/>
      </c>
      <c r="W97" s="13" t="str">
        <f t="shared" si="10"/>
        <v/>
      </c>
      <c r="X97" s="13" t="str">
        <f t="shared" si="10"/>
        <v/>
      </c>
      <c r="Y97" s="13" t="str">
        <f t="shared" si="10"/>
        <v/>
      </c>
      <c r="Z97" s="13" t="str">
        <f t="shared" si="10"/>
        <v/>
      </c>
      <c r="AA97" s="13" t="str">
        <f t="shared" si="10"/>
        <v/>
      </c>
      <c r="AB97" s="13" t="str">
        <f t="shared" si="10"/>
        <v/>
      </c>
      <c r="AC97" s="13" t="str">
        <f t="shared" si="10"/>
        <v/>
      </c>
      <c r="AD97" s="13" t="str">
        <f t="shared" si="10"/>
        <v/>
      </c>
      <c r="AE97" s="13" t="str">
        <f t="shared" ref="AE97:BQ97" si="12">IF(AE46&gt;0,IF(AE46&lt;5,"secret",""),"")</f>
        <v/>
      </c>
      <c r="AF97" s="13" t="str">
        <f t="shared" si="12"/>
        <v/>
      </c>
      <c r="AG97" s="13" t="str">
        <f t="shared" si="12"/>
        <v/>
      </c>
      <c r="AH97" s="13" t="str">
        <f t="shared" si="12"/>
        <v/>
      </c>
      <c r="AI97" s="13" t="str">
        <f t="shared" si="12"/>
        <v/>
      </c>
      <c r="AJ97" s="13" t="str">
        <f t="shared" si="12"/>
        <v/>
      </c>
      <c r="AK97" s="13" t="str">
        <f t="shared" si="12"/>
        <v/>
      </c>
      <c r="AL97" s="13" t="str">
        <f t="shared" si="12"/>
        <v/>
      </c>
      <c r="AM97" s="13" t="str">
        <f t="shared" si="12"/>
        <v/>
      </c>
      <c r="AN97" s="13" t="str">
        <f t="shared" si="12"/>
        <v/>
      </c>
      <c r="AO97" s="13" t="str">
        <f t="shared" si="12"/>
        <v/>
      </c>
      <c r="AP97" s="13" t="str">
        <f t="shared" si="12"/>
        <v/>
      </c>
      <c r="AQ97" s="13" t="str">
        <f t="shared" si="12"/>
        <v/>
      </c>
      <c r="AR97" s="13" t="str">
        <f t="shared" si="12"/>
        <v/>
      </c>
      <c r="AS97" s="13" t="str">
        <f t="shared" si="12"/>
        <v/>
      </c>
      <c r="AT97" s="13" t="str">
        <f t="shared" si="12"/>
        <v/>
      </c>
      <c r="AU97" s="13" t="str">
        <f t="shared" si="12"/>
        <v/>
      </c>
      <c r="AV97" s="13" t="str">
        <f t="shared" si="12"/>
        <v/>
      </c>
      <c r="AW97" s="13" t="str">
        <f t="shared" si="12"/>
        <v/>
      </c>
      <c r="AX97" s="13" t="str">
        <f t="shared" si="12"/>
        <v/>
      </c>
      <c r="AY97" s="13" t="str">
        <f t="shared" si="12"/>
        <v/>
      </c>
      <c r="AZ97" s="13" t="str">
        <f t="shared" si="12"/>
        <v/>
      </c>
      <c r="BA97" s="13" t="str">
        <f t="shared" si="12"/>
        <v/>
      </c>
      <c r="BB97" s="13" t="str">
        <f t="shared" si="12"/>
        <v/>
      </c>
      <c r="BC97" s="13" t="str">
        <f t="shared" si="12"/>
        <v/>
      </c>
      <c r="BD97" s="13" t="str">
        <f t="shared" si="12"/>
        <v/>
      </c>
      <c r="BE97" s="13" t="str">
        <f t="shared" si="12"/>
        <v/>
      </c>
      <c r="BF97" s="13" t="str">
        <f t="shared" si="12"/>
        <v/>
      </c>
      <c r="BG97" s="13" t="str">
        <f t="shared" si="12"/>
        <v/>
      </c>
      <c r="BH97" s="13" t="str">
        <f t="shared" si="12"/>
        <v/>
      </c>
      <c r="BI97" s="13" t="str">
        <f t="shared" si="12"/>
        <v/>
      </c>
      <c r="BJ97" s="13" t="str">
        <f t="shared" si="12"/>
        <v/>
      </c>
      <c r="BK97" s="13" t="str">
        <f t="shared" si="12"/>
        <v/>
      </c>
      <c r="BL97" s="13" t="str">
        <f t="shared" si="12"/>
        <v/>
      </c>
      <c r="BM97" s="13" t="str">
        <f t="shared" si="12"/>
        <v/>
      </c>
      <c r="BN97" s="13" t="str">
        <f t="shared" si="12"/>
        <v/>
      </c>
      <c r="BO97" s="13" t="str">
        <f t="shared" si="12"/>
        <v/>
      </c>
      <c r="BP97" s="13" t="str">
        <f t="shared" si="12"/>
        <v/>
      </c>
      <c r="BQ97" s="13" t="str">
        <f t="shared" si="12"/>
        <v/>
      </c>
      <c r="BR97" s="13" t="str">
        <f t="shared" si="5"/>
        <v/>
      </c>
      <c r="BS97" s="13" t="str">
        <f t="shared" si="5"/>
        <v/>
      </c>
      <c r="BT97" s="13" t="str">
        <f t="shared" si="5"/>
        <v/>
      </c>
      <c r="BU97" s="13" t="str">
        <f t="shared" si="5"/>
        <v/>
      </c>
      <c r="BV97" s="13" t="str">
        <f t="shared" si="5"/>
        <v/>
      </c>
      <c r="BW97" s="13" t="str">
        <f t="shared" si="5"/>
        <v/>
      </c>
      <c r="BX97" s="13" t="str">
        <f t="shared" si="5"/>
        <v/>
      </c>
      <c r="BY97" s="13" t="str">
        <f t="shared" si="5"/>
        <v/>
      </c>
      <c r="BZ97" s="13" t="str">
        <f t="shared" si="5"/>
        <v/>
      </c>
      <c r="CA97" s="13" t="str">
        <f t="shared" si="5"/>
        <v/>
      </c>
      <c r="CB97" s="13" t="str">
        <f t="shared" si="5"/>
        <v/>
      </c>
      <c r="CC97" s="13" t="str">
        <f t="shared" si="5"/>
        <v/>
      </c>
    </row>
    <row r="98" spans="5:81" hidden="1" x14ac:dyDescent="0.25">
      <c r="E98" s="13" t="str">
        <f>IF(E47&gt;0,IF(E47&lt;5,"secret",""),"")</f>
        <v/>
      </c>
      <c r="F98" s="13" t="str">
        <f t="shared" si="6"/>
        <v/>
      </c>
      <c r="G98" s="13" t="str">
        <f t="shared" si="6"/>
        <v/>
      </c>
      <c r="H98" s="13" t="str">
        <f t="shared" si="6"/>
        <v/>
      </c>
      <c r="I98" s="13" t="str">
        <f t="shared" si="6"/>
        <v/>
      </c>
      <c r="J98" s="13" t="str">
        <f t="shared" si="6"/>
        <v/>
      </c>
      <c r="K98" s="13" t="str">
        <f t="shared" si="6"/>
        <v/>
      </c>
      <c r="L98" s="13" t="str">
        <f t="shared" si="6"/>
        <v/>
      </c>
      <c r="M98" s="13" t="str">
        <f t="shared" si="6"/>
        <v/>
      </c>
      <c r="N98" s="13" t="str">
        <f t="shared" si="6"/>
        <v/>
      </c>
      <c r="O98" s="13" t="str">
        <f>IF(O47&gt;0,IF(O47&lt;5,"secret",""),"")</f>
        <v/>
      </c>
      <c r="P98" s="13" t="str">
        <f t="shared" si="6"/>
        <v/>
      </c>
      <c r="Q98" s="13" t="str">
        <f t="shared" si="6"/>
        <v/>
      </c>
      <c r="R98" s="13" t="str">
        <f t="shared" si="6"/>
        <v/>
      </c>
      <c r="S98" s="13" t="str">
        <f t="shared" si="6"/>
        <v/>
      </c>
      <c r="T98" s="13" t="str">
        <f t="shared" si="6"/>
        <v/>
      </c>
      <c r="U98" s="13" t="str">
        <f t="shared" ref="U98:CC98" si="13">IF(U47&gt;0,IF(U47&lt;5,"secret",""),"")</f>
        <v/>
      </c>
      <c r="V98" s="13" t="str">
        <f t="shared" si="13"/>
        <v/>
      </c>
      <c r="W98" s="13" t="str">
        <f t="shared" si="13"/>
        <v/>
      </c>
      <c r="X98" s="13" t="str">
        <f t="shared" si="13"/>
        <v/>
      </c>
      <c r="Y98" s="13" t="str">
        <f t="shared" si="13"/>
        <v/>
      </c>
      <c r="Z98" s="13" t="str">
        <f t="shared" si="13"/>
        <v/>
      </c>
      <c r="AA98" s="13" t="str">
        <f t="shared" si="13"/>
        <v/>
      </c>
      <c r="AB98" s="13" t="str">
        <f t="shared" si="13"/>
        <v/>
      </c>
      <c r="AC98" s="13" t="str">
        <f t="shared" si="13"/>
        <v/>
      </c>
      <c r="AD98" s="13" t="str">
        <f t="shared" si="13"/>
        <v/>
      </c>
      <c r="AE98" s="13" t="str">
        <f t="shared" si="13"/>
        <v/>
      </c>
      <c r="AF98" s="13" t="str">
        <f t="shared" si="13"/>
        <v/>
      </c>
      <c r="AG98" s="13" t="str">
        <f t="shared" si="13"/>
        <v/>
      </c>
      <c r="AH98" s="13" t="str">
        <f t="shared" si="13"/>
        <v/>
      </c>
      <c r="AI98" s="13" t="str">
        <f t="shared" si="13"/>
        <v/>
      </c>
      <c r="AJ98" s="13" t="str">
        <f t="shared" si="13"/>
        <v/>
      </c>
      <c r="AK98" s="13" t="str">
        <f t="shared" si="13"/>
        <v/>
      </c>
      <c r="AL98" s="13" t="str">
        <f t="shared" si="13"/>
        <v/>
      </c>
      <c r="AM98" s="13" t="str">
        <f t="shared" si="13"/>
        <v/>
      </c>
      <c r="AN98" s="13" t="str">
        <f t="shared" si="13"/>
        <v/>
      </c>
      <c r="AO98" s="13" t="str">
        <f t="shared" si="13"/>
        <v/>
      </c>
      <c r="AP98" s="13" t="str">
        <f t="shared" si="13"/>
        <v/>
      </c>
      <c r="AQ98" s="13" t="str">
        <f t="shared" si="13"/>
        <v/>
      </c>
      <c r="AR98" s="13" t="str">
        <f t="shared" si="13"/>
        <v/>
      </c>
      <c r="AS98" s="13" t="str">
        <f t="shared" si="13"/>
        <v/>
      </c>
      <c r="AT98" s="13" t="str">
        <f t="shared" si="13"/>
        <v/>
      </c>
      <c r="AU98" s="13" t="str">
        <f t="shared" si="13"/>
        <v/>
      </c>
      <c r="AV98" s="13" t="str">
        <f t="shared" si="13"/>
        <v/>
      </c>
      <c r="AW98" s="13" t="str">
        <f t="shared" si="13"/>
        <v/>
      </c>
      <c r="AX98" s="13" t="str">
        <f t="shared" si="13"/>
        <v/>
      </c>
      <c r="AY98" s="13" t="str">
        <f t="shared" si="13"/>
        <v/>
      </c>
      <c r="AZ98" s="13" t="str">
        <f t="shared" si="13"/>
        <v/>
      </c>
      <c r="BA98" s="13" t="str">
        <f t="shared" si="13"/>
        <v/>
      </c>
      <c r="BB98" s="13" t="str">
        <f t="shared" si="13"/>
        <v/>
      </c>
      <c r="BC98" s="13" t="str">
        <f t="shared" si="13"/>
        <v/>
      </c>
      <c r="BD98" s="13" t="str">
        <f t="shared" si="13"/>
        <v/>
      </c>
      <c r="BE98" s="13" t="str">
        <f t="shared" si="13"/>
        <v/>
      </c>
      <c r="BF98" s="13" t="str">
        <f t="shared" si="13"/>
        <v/>
      </c>
      <c r="BG98" s="13" t="str">
        <f t="shared" si="13"/>
        <v/>
      </c>
      <c r="BH98" s="13" t="str">
        <f t="shared" si="13"/>
        <v/>
      </c>
      <c r="BI98" s="13" t="str">
        <f t="shared" si="13"/>
        <v/>
      </c>
      <c r="BJ98" s="13" t="str">
        <f t="shared" si="13"/>
        <v/>
      </c>
      <c r="BK98" s="13" t="str">
        <f t="shared" si="13"/>
        <v/>
      </c>
      <c r="BL98" s="13" t="str">
        <f t="shared" si="13"/>
        <v/>
      </c>
      <c r="BM98" s="13" t="str">
        <f t="shared" si="13"/>
        <v/>
      </c>
      <c r="BN98" s="13" t="str">
        <f t="shared" si="13"/>
        <v/>
      </c>
      <c r="BO98" s="13" t="str">
        <f t="shared" si="13"/>
        <v/>
      </c>
      <c r="BP98" s="13" t="str">
        <f t="shared" si="13"/>
        <v/>
      </c>
      <c r="BQ98" s="13" t="str">
        <f t="shared" si="13"/>
        <v/>
      </c>
      <c r="BR98" s="13" t="str">
        <f t="shared" si="13"/>
        <v/>
      </c>
      <c r="BS98" s="13" t="str">
        <f t="shared" si="13"/>
        <v/>
      </c>
      <c r="BT98" s="13" t="str">
        <f t="shared" si="13"/>
        <v/>
      </c>
      <c r="BU98" s="13" t="str">
        <f t="shared" si="13"/>
        <v/>
      </c>
      <c r="BV98" s="13" t="str">
        <f t="shared" si="13"/>
        <v/>
      </c>
      <c r="BW98" s="13" t="str">
        <f t="shared" si="13"/>
        <v/>
      </c>
      <c r="BX98" s="13" t="str">
        <f t="shared" si="13"/>
        <v/>
      </c>
      <c r="BY98" s="13" t="str">
        <f t="shared" si="13"/>
        <v/>
      </c>
      <c r="BZ98" s="13" t="str">
        <f t="shared" si="13"/>
        <v/>
      </c>
      <c r="CA98" s="13" t="str">
        <f t="shared" si="13"/>
        <v/>
      </c>
      <c r="CB98" s="13" t="str">
        <f t="shared" si="13"/>
        <v/>
      </c>
      <c r="CC98" s="13" t="str">
        <f t="shared" si="13"/>
        <v/>
      </c>
    </row>
    <row r="99" spans="5:81" hidden="1" x14ac:dyDescent="0.25"/>
    <row r="100" spans="5:81" hidden="1" x14ac:dyDescent="0.25"/>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CO100"/>
  <sheetViews>
    <sheetView zoomScaleNormal="100" workbookViewId="0">
      <selection activeCell="A29" sqref="A29"/>
    </sheetView>
  </sheetViews>
  <sheetFormatPr baseColWidth="10" defaultColWidth="10.85546875" defaultRowHeight="15" x14ac:dyDescent="0.25"/>
  <cols>
    <col min="1" max="2" width="5.85546875" style="76" customWidth="1"/>
    <col min="3" max="3" width="10.85546875" style="13"/>
    <col min="4" max="4" width="77.42578125" style="13" customWidth="1"/>
    <col min="5" max="16384" width="10.85546875" style="13"/>
  </cols>
  <sheetData>
    <row r="1" spans="1:79" ht="28.5" x14ac:dyDescent="0.45">
      <c r="A1" s="76" t="s">
        <v>136</v>
      </c>
      <c r="C1" s="73" t="s">
        <v>137</v>
      </c>
      <c r="D1" s="8"/>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row>
    <row r="2" spans="1:79" x14ac:dyDescent="0.25">
      <c r="C2" s="4"/>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row>
    <row r="3" spans="1:79" x14ac:dyDescent="0.25">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row>
    <row r="4" spans="1:79" ht="18.75" x14ac:dyDescent="0.3">
      <c r="C4" s="51" t="s">
        <v>325</v>
      </c>
      <c r="D4" s="2"/>
      <c r="E4" s="3"/>
      <c r="F4" s="3"/>
      <c r="G4" s="3"/>
      <c r="H4" s="3"/>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row>
    <row r="5" spans="1:79" ht="15.75" x14ac:dyDescent="0.25">
      <c r="A5" s="76" t="s">
        <v>280</v>
      </c>
      <c r="B5" s="76" t="s">
        <v>281</v>
      </c>
      <c r="C5" s="52"/>
      <c r="D5" s="53"/>
      <c r="E5" s="54"/>
      <c r="F5" s="54"/>
      <c r="G5" s="54"/>
      <c r="H5" s="54"/>
      <c r="I5" s="55">
        <v>2022</v>
      </c>
      <c r="J5" s="55">
        <v>2023</v>
      </c>
      <c r="K5" s="56" t="s">
        <v>2</v>
      </c>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row>
    <row r="6" spans="1:79" ht="15.75" x14ac:dyDescent="0.25">
      <c r="C6" s="57" t="s">
        <v>3</v>
      </c>
      <c r="D6" s="58"/>
      <c r="E6" s="59"/>
      <c r="F6" s="59"/>
      <c r="G6" s="59"/>
      <c r="H6" s="59"/>
      <c r="I6" s="84">
        <v>37.53</v>
      </c>
      <c r="J6" s="84">
        <v>40.81</v>
      </c>
      <c r="K6" s="61">
        <v>8.7396749267252938E-2</v>
      </c>
      <c r="L6" s="7"/>
      <c r="M6" s="7"/>
      <c r="N6" s="7"/>
      <c r="O6" s="7"/>
      <c r="P6" s="7"/>
      <c r="Q6" s="7"/>
      <c r="R6" s="7"/>
      <c r="S6" s="7"/>
      <c r="T6" s="7"/>
      <c r="U6" s="7"/>
      <c r="V6" s="7"/>
      <c r="W6" s="7"/>
      <c r="X6" s="7"/>
      <c r="Y6" s="7"/>
      <c r="Z6" s="7"/>
      <c r="AA6" s="7"/>
      <c r="AB6" s="7"/>
      <c r="AC6" s="7" t="str">
        <f>IF(I6&lt;5,IF(I6&gt;0,"s",""),"")</f>
        <v/>
      </c>
      <c r="AD6" s="7" t="str">
        <f t="shared" ref="AD6:AD23" si="0">IF(J6&lt;5,IF(J6&gt;0,"s",""),"")</f>
        <v/>
      </c>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row>
    <row r="7" spans="1:79" ht="15.75" x14ac:dyDescent="0.25">
      <c r="C7" s="57" t="s">
        <v>4</v>
      </c>
      <c r="D7" s="58"/>
      <c r="E7" s="59"/>
      <c r="F7" s="59"/>
      <c r="G7" s="59"/>
      <c r="H7" s="59"/>
      <c r="I7" s="84">
        <v>705.99</v>
      </c>
      <c r="J7" s="84">
        <v>712.67</v>
      </c>
      <c r="K7" s="61">
        <v>9.4618903950480782E-3</v>
      </c>
      <c r="L7" s="7"/>
      <c r="M7" s="7"/>
      <c r="N7" s="7"/>
      <c r="O7" s="7"/>
      <c r="P7" s="7"/>
      <c r="Q7" s="7"/>
      <c r="R7" s="7"/>
      <c r="S7" s="7"/>
      <c r="T7" s="7"/>
      <c r="U7" s="7"/>
      <c r="V7" s="7"/>
      <c r="W7" s="7"/>
      <c r="X7" s="7"/>
      <c r="Y7" s="7"/>
      <c r="Z7" s="7"/>
      <c r="AA7" s="7"/>
      <c r="AB7" s="7"/>
      <c r="AC7" s="7" t="str">
        <f t="shared" ref="AC7:AC23" si="1">IF(I7&lt;5,IF(I7&gt;0,"s",""),"")</f>
        <v/>
      </c>
      <c r="AD7" s="7" t="str">
        <f t="shared" si="0"/>
        <v/>
      </c>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row>
    <row r="8" spans="1:79" ht="15.75" x14ac:dyDescent="0.25">
      <c r="C8" s="57" t="s">
        <v>5</v>
      </c>
      <c r="D8" s="58"/>
      <c r="E8" s="59"/>
      <c r="F8" s="59"/>
      <c r="G8" s="59"/>
      <c r="H8" s="59"/>
      <c r="I8" s="84">
        <v>60.33</v>
      </c>
      <c r="J8" s="84">
        <v>50.73</v>
      </c>
      <c r="K8" s="61">
        <v>-0.15912481352560914</v>
      </c>
      <c r="L8" s="7"/>
      <c r="M8" s="7"/>
      <c r="N8" s="7"/>
      <c r="O8" s="7"/>
      <c r="P8" s="7"/>
      <c r="Q8" s="7"/>
      <c r="R8" s="7"/>
      <c r="S8" s="7"/>
      <c r="T8" s="7"/>
      <c r="U8" s="7"/>
      <c r="V8" s="7"/>
      <c r="W8" s="7"/>
      <c r="X8" s="7"/>
      <c r="Y8" s="7"/>
      <c r="Z8" s="7"/>
      <c r="AA8" s="7"/>
      <c r="AB8" s="7"/>
      <c r="AC8" s="7" t="str">
        <f t="shared" si="1"/>
        <v/>
      </c>
      <c r="AD8" s="7" t="str">
        <f t="shared" si="0"/>
        <v/>
      </c>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row>
    <row r="9" spans="1:79" ht="15.75" x14ac:dyDescent="0.25">
      <c r="C9" s="57" t="s">
        <v>6</v>
      </c>
      <c r="D9" s="58"/>
      <c r="E9" s="59"/>
      <c r="F9" s="59"/>
      <c r="G9" s="59"/>
      <c r="H9" s="59"/>
      <c r="I9" s="84">
        <v>1325.23</v>
      </c>
      <c r="J9" s="84">
        <v>1324.75</v>
      </c>
      <c r="K9" s="61">
        <v>-3.6220127826869231E-4</v>
      </c>
      <c r="L9" s="7"/>
      <c r="M9" s="7"/>
      <c r="N9" s="7"/>
      <c r="O9" s="7"/>
      <c r="P9" s="7"/>
      <c r="Q9" s="7"/>
      <c r="R9" s="7"/>
      <c r="S9" s="7"/>
      <c r="T9" s="7"/>
      <c r="U9" s="7"/>
      <c r="V9" s="7"/>
      <c r="W9" s="7"/>
      <c r="X9" s="7"/>
      <c r="Y9" s="7"/>
      <c r="Z9" s="7"/>
      <c r="AA9" s="7"/>
      <c r="AB9" s="7"/>
      <c r="AC9" s="7" t="str">
        <f t="shared" si="1"/>
        <v/>
      </c>
      <c r="AD9" s="7" t="str">
        <f t="shared" si="0"/>
        <v/>
      </c>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row>
    <row r="10" spans="1:79" ht="15.75" x14ac:dyDescent="0.25">
      <c r="C10" s="57" t="s">
        <v>7</v>
      </c>
      <c r="D10" s="58"/>
      <c r="E10" s="59"/>
      <c r="F10" s="59"/>
      <c r="G10" s="59"/>
      <c r="H10" s="59"/>
      <c r="I10" s="84">
        <v>320.08999999999997</v>
      </c>
      <c r="J10" s="84">
        <v>472.9</v>
      </c>
      <c r="K10" s="61">
        <v>0.47739698209878467</v>
      </c>
      <c r="L10" s="7"/>
      <c r="M10" s="7"/>
      <c r="N10" s="7"/>
      <c r="O10" s="7"/>
      <c r="P10" s="7"/>
      <c r="Q10" s="7"/>
      <c r="R10" s="7"/>
      <c r="S10" s="7"/>
      <c r="T10" s="7"/>
      <c r="U10" s="7"/>
      <c r="V10" s="7"/>
      <c r="W10" s="7"/>
      <c r="X10" s="7"/>
      <c r="Y10" s="7"/>
      <c r="Z10" s="7"/>
      <c r="AA10" s="7"/>
      <c r="AB10" s="7"/>
      <c r="AC10" s="7" t="str">
        <f t="shared" si="1"/>
        <v/>
      </c>
      <c r="AD10" s="7" t="str">
        <f t="shared" si="0"/>
        <v/>
      </c>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row>
    <row r="11" spans="1:79" ht="15.75" x14ac:dyDescent="0.25">
      <c r="C11" s="57" t="s">
        <v>8</v>
      </c>
      <c r="D11" s="58"/>
      <c r="E11" s="59"/>
      <c r="F11" s="59"/>
      <c r="G11" s="59"/>
      <c r="H11" s="59"/>
      <c r="I11" s="84">
        <v>4184.3</v>
      </c>
      <c r="J11" s="84">
        <v>3994.63</v>
      </c>
      <c r="K11" s="61">
        <v>-4.5328967808235587E-2</v>
      </c>
      <c r="L11" s="7"/>
      <c r="M11" s="7"/>
      <c r="N11" s="7"/>
      <c r="O11" s="7"/>
      <c r="P11" s="7"/>
      <c r="Q11" s="7"/>
      <c r="R11" s="7"/>
      <c r="S11" s="7"/>
      <c r="T11" s="7"/>
      <c r="U11" s="7"/>
      <c r="V11" s="7"/>
      <c r="W11" s="7"/>
      <c r="X11" s="7"/>
      <c r="Y11" s="7"/>
      <c r="Z11" s="7"/>
      <c r="AA11" s="7"/>
      <c r="AB11" s="7"/>
      <c r="AC11" s="7" t="str">
        <f t="shared" si="1"/>
        <v/>
      </c>
      <c r="AD11" s="7" t="str">
        <f t="shared" si="0"/>
        <v/>
      </c>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row>
    <row r="12" spans="1:79" ht="15.75" x14ac:dyDescent="0.25">
      <c r="C12" s="57" t="s">
        <v>9</v>
      </c>
      <c r="D12" s="58"/>
      <c r="E12" s="59"/>
      <c r="F12" s="59"/>
      <c r="G12" s="59"/>
      <c r="H12" s="59"/>
      <c r="I12" s="84">
        <v>1020.62</v>
      </c>
      <c r="J12" s="84">
        <v>981.62</v>
      </c>
      <c r="K12" s="61">
        <v>-3.821206717485448E-2</v>
      </c>
      <c r="L12" s="7"/>
      <c r="M12" s="7"/>
      <c r="N12" s="7"/>
      <c r="O12" s="7"/>
      <c r="P12" s="7"/>
      <c r="Q12" s="7"/>
      <c r="R12" s="7"/>
      <c r="S12" s="7"/>
      <c r="T12" s="7"/>
      <c r="U12" s="7"/>
      <c r="V12" s="7"/>
      <c r="W12" s="7"/>
      <c r="X12" s="7"/>
      <c r="Y12" s="7"/>
      <c r="Z12" s="7"/>
      <c r="AA12" s="7"/>
      <c r="AB12" s="7"/>
      <c r="AC12" s="7" t="str">
        <f t="shared" si="1"/>
        <v/>
      </c>
      <c r="AD12" s="7" t="str">
        <f t="shared" si="0"/>
        <v/>
      </c>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row>
    <row r="13" spans="1:79" ht="15.75" x14ac:dyDescent="0.25">
      <c r="C13" s="57" t="s">
        <v>10</v>
      </c>
      <c r="D13" s="58"/>
      <c r="E13" s="59"/>
      <c r="F13" s="59"/>
      <c r="G13" s="59"/>
      <c r="H13" s="59"/>
      <c r="I13" s="84">
        <v>5476.43</v>
      </c>
      <c r="J13" s="84">
        <v>5259.03</v>
      </c>
      <c r="K13" s="61">
        <v>-3.9697394105284056E-2</v>
      </c>
      <c r="L13" s="7"/>
      <c r="M13" s="7"/>
      <c r="N13" s="7"/>
      <c r="O13" s="7"/>
      <c r="P13" s="7"/>
      <c r="Q13" s="7"/>
      <c r="R13" s="7"/>
      <c r="S13" s="7"/>
      <c r="T13" s="7"/>
      <c r="U13" s="7"/>
      <c r="V13" s="7"/>
      <c r="W13" s="7"/>
      <c r="X13" s="7"/>
      <c r="Y13" s="7"/>
      <c r="Z13" s="7"/>
      <c r="AA13" s="7"/>
      <c r="AB13" s="7"/>
      <c r="AC13" s="7" t="str">
        <f t="shared" si="1"/>
        <v/>
      </c>
      <c r="AD13" s="7" t="str">
        <f t="shared" si="0"/>
        <v/>
      </c>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row>
    <row r="14" spans="1:79" ht="15.75" x14ac:dyDescent="0.25">
      <c r="C14" s="57" t="s">
        <v>11</v>
      </c>
      <c r="D14" s="58"/>
      <c r="E14" s="59"/>
      <c r="F14" s="59"/>
      <c r="G14" s="59"/>
      <c r="H14" s="59"/>
      <c r="I14" s="84">
        <v>3563.2</v>
      </c>
      <c r="J14" s="84">
        <v>3149.94</v>
      </c>
      <c r="K14" s="61">
        <v>-0.11598001796138302</v>
      </c>
      <c r="L14" s="7"/>
      <c r="M14" s="7"/>
      <c r="N14" s="7"/>
      <c r="O14" s="7"/>
      <c r="P14" s="7"/>
      <c r="Q14" s="7"/>
      <c r="R14" s="7"/>
      <c r="S14" s="7"/>
      <c r="T14" s="7"/>
      <c r="U14" s="7"/>
      <c r="V14" s="7"/>
      <c r="W14" s="7"/>
      <c r="X14" s="7"/>
      <c r="Y14" s="7"/>
      <c r="Z14" s="7"/>
      <c r="AA14" s="7"/>
      <c r="AB14" s="7"/>
      <c r="AC14" s="7" t="str">
        <f t="shared" si="1"/>
        <v/>
      </c>
      <c r="AD14" s="7" t="str">
        <f t="shared" si="0"/>
        <v/>
      </c>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row>
    <row r="15" spans="1:79" ht="15.75" x14ac:dyDescent="0.25">
      <c r="C15" s="57" t="s">
        <v>12</v>
      </c>
      <c r="D15" s="58"/>
      <c r="E15" s="59"/>
      <c r="F15" s="59"/>
      <c r="G15" s="59"/>
      <c r="H15" s="59"/>
      <c r="I15" s="84">
        <v>5508.81</v>
      </c>
      <c r="J15" s="84">
        <v>5033.16</v>
      </c>
      <c r="K15" s="61">
        <v>-8.6343511575095233E-2</v>
      </c>
      <c r="L15" s="7"/>
      <c r="M15" s="7"/>
      <c r="N15" s="7"/>
      <c r="O15" s="7"/>
      <c r="P15" s="7"/>
      <c r="Q15" s="7"/>
      <c r="R15" s="7"/>
      <c r="S15" s="7"/>
      <c r="T15" s="7"/>
      <c r="U15" s="7"/>
      <c r="V15" s="7"/>
      <c r="W15" s="7"/>
      <c r="X15" s="7"/>
      <c r="Y15" s="7"/>
      <c r="Z15" s="7"/>
      <c r="AA15" s="7"/>
      <c r="AB15" s="7"/>
      <c r="AC15" s="7" t="str">
        <f t="shared" si="1"/>
        <v/>
      </c>
      <c r="AD15" s="7" t="str">
        <f t="shared" si="0"/>
        <v/>
      </c>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row>
    <row r="16" spans="1:79" ht="15.75" x14ac:dyDescent="0.25">
      <c r="C16" s="57" t="s">
        <v>13</v>
      </c>
      <c r="D16" s="58"/>
      <c r="E16" s="59"/>
      <c r="F16" s="59"/>
      <c r="G16" s="59"/>
      <c r="H16" s="59"/>
      <c r="I16" s="84">
        <v>848.1</v>
      </c>
      <c r="J16" s="84">
        <v>958.54</v>
      </c>
      <c r="K16" s="61">
        <v>0.13022049286640724</v>
      </c>
      <c r="L16" s="7"/>
      <c r="M16" s="7"/>
      <c r="N16" s="7"/>
      <c r="O16" s="7"/>
      <c r="P16" s="7"/>
      <c r="Q16" s="7"/>
      <c r="R16" s="7"/>
      <c r="S16" s="7"/>
      <c r="T16" s="7"/>
      <c r="U16" s="7"/>
      <c r="V16" s="7"/>
      <c r="W16" s="7"/>
      <c r="X16" s="7"/>
      <c r="Y16" s="7"/>
      <c r="Z16" s="7"/>
      <c r="AA16" s="7"/>
      <c r="AB16" s="7"/>
      <c r="AC16" s="7" t="str">
        <f t="shared" si="1"/>
        <v/>
      </c>
      <c r="AD16" s="7" t="str">
        <f t="shared" si="0"/>
        <v/>
      </c>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row>
    <row r="17" spans="1:93" ht="15.75" x14ac:dyDescent="0.25">
      <c r="C17" s="57" t="s">
        <v>14</v>
      </c>
      <c r="D17" s="58"/>
      <c r="E17" s="59"/>
      <c r="F17" s="59"/>
      <c r="G17" s="59"/>
      <c r="H17" s="59"/>
      <c r="I17" s="84">
        <v>322.52</v>
      </c>
      <c r="J17" s="84">
        <v>288.17</v>
      </c>
      <c r="K17" s="61">
        <v>-0.10650502294431341</v>
      </c>
      <c r="L17" s="7"/>
      <c r="M17" s="7"/>
      <c r="N17" s="7"/>
      <c r="O17" s="7"/>
      <c r="P17" s="7"/>
      <c r="Q17" s="7"/>
      <c r="R17" s="7"/>
      <c r="S17" s="7"/>
      <c r="T17" s="7"/>
      <c r="U17" s="7"/>
      <c r="V17" s="7"/>
      <c r="W17" s="7"/>
      <c r="X17" s="7"/>
      <c r="Y17" s="7"/>
      <c r="Z17" s="7"/>
      <c r="AA17" s="7"/>
      <c r="AB17" s="7"/>
      <c r="AC17" s="7" t="str">
        <f t="shared" si="1"/>
        <v/>
      </c>
      <c r="AD17" s="7" t="str">
        <f t="shared" si="0"/>
        <v/>
      </c>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row>
    <row r="18" spans="1:93" ht="15.75" x14ac:dyDescent="0.25">
      <c r="C18" s="57" t="s">
        <v>15</v>
      </c>
      <c r="D18" s="58"/>
      <c r="E18" s="59"/>
      <c r="F18" s="59"/>
      <c r="G18" s="59"/>
      <c r="H18" s="59"/>
      <c r="I18" s="84">
        <v>312.75</v>
      </c>
      <c r="J18" s="84">
        <v>255.56</v>
      </c>
      <c r="K18" s="61">
        <v>-0.18286171063149481</v>
      </c>
      <c r="L18" s="7"/>
      <c r="M18" s="7"/>
      <c r="N18" s="7"/>
      <c r="O18" s="7"/>
      <c r="P18" s="7"/>
      <c r="Q18" s="7"/>
      <c r="R18" s="7"/>
      <c r="S18" s="7"/>
      <c r="T18" s="7"/>
      <c r="U18" s="7"/>
      <c r="V18" s="7"/>
      <c r="W18" s="7"/>
      <c r="X18" s="7"/>
      <c r="Y18" s="7"/>
      <c r="Z18" s="7"/>
      <c r="AA18" s="7"/>
      <c r="AB18" s="7"/>
      <c r="AC18" s="7" t="str">
        <f t="shared" si="1"/>
        <v/>
      </c>
      <c r="AD18" s="7" t="str">
        <f t="shared" si="0"/>
        <v/>
      </c>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row>
    <row r="19" spans="1:93" ht="15.75" x14ac:dyDescent="0.25">
      <c r="C19" s="57" t="s">
        <v>16</v>
      </c>
      <c r="D19" s="58"/>
      <c r="E19" s="59"/>
      <c r="F19" s="59"/>
      <c r="G19" s="59"/>
      <c r="H19" s="59"/>
      <c r="I19" s="84">
        <v>52.54</v>
      </c>
      <c r="J19" s="84">
        <v>48.84</v>
      </c>
      <c r="K19" s="61">
        <v>-7.0422535211267512E-2</v>
      </c>
      <c r="L19" s="7"/>
      <c r="M19" s="7"/>
      <c r="N19" s="7"/>
      <c r="O19" s="7"/>
      <c r="P19" s="7"/>
      <c r="Q19" s="7"/>
      <c r="R19" s="7"/>
      <c r="S19" s="7"/>
      <c r="T19" s="7"/>
      <c r="U19" s="7"/>
      <c r="V19" s="7"/>
      <c r="W19" s="7"/>
      <c r="X19" s="7"/>
      <c r="Y19" s="7"/>
      <c r="Z19" s="7"/>
      <c r="AA19" s="7"/>
      <c r="AB19" s="7"/>
      <c r="AC19" s="7" t="str">
        <f t="shared" si="1"/>
        <v/>
      </c>
      <c r="AD19" s="7" t="str">
        <f t="shared" si="0"/>
        <v/>
      </c>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row>
    <row r="20" spans="1:93" ht="15.75" x14ac:dyDescent="0.25">
      <c r="C20" s="57" t="s">
        <v>17</v>
      </c>
      <c r="D20" s="58"/>
      <c r="E20" s="59"/>
      <c r="F20" s="59"/>
      <c r="G20" s="59"/>
      <c r="H20" s="59"/>
      <c r="I20" s="84">
        <v>8069.08</v>
      </c>
      <c r="J20" s="84">
        <v>6893.03</v>
      </c>
      <c r="K20" s="61">
        <v>-0.14574771845117418</v>
      </c>
      <c r="L20" s="7"/>
      <c r="M20" s="7"/>
      <c r="N20" s="7"/>
      <c r="O20" s="7"/>
      <c r="P20" s="7"/>
      <c r="Q20" s="7"/>
      <c r="R20" s="7"/>
      <c r="S20" s="7"/>
      <c r="T20" s="7"/>
      <c r="U20" s="7"/>
      <c r="V20" s="7"/>
      <c r="W20" s="7"/>
      <c r="X20" s="7"/>
      <c r="Y20" s="7"/>
      <c r="Z20" s="7"/>
      <c r="AA20" s="7"/>
      <c r="AB20" s="7"/>
      <c r="AC20" s="7" t="str">
        <f t="shared" si="1"/>
        <v/>
      </c>
      <c r="AD20" s="7" t="str">
        <f t="shared" si="0"/>
        <v/>
      </c>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row>
    <row r="21" spans="1:93" ht="15.75" x14ac:dyDescent="0.25">
      <c r="C21" s="57" t="s">
        <v>18</v>
      </c>
      <c r="D21" s="58"/>
      <c r="E21" s="59"/>
      <c r="F21" s="59"/>
      <c r="G21" s="59"/>
      <c r="H21" s="59"/>
      <c r="I21" s="84">
        <v>1935.92</v>
      </c>
      <c r="J21" s="84">
        <v>1945.39</v>
      </c>
      <c r="K21" s="61">
        <v>4.891731063267013E-3</v>
      </c>
      <c r="L21" s="7"/>
      <c r="M21" s="7"/>
      <c r="N21" s="7"/>
      <c r="O21" s="7"/>
      <c r="P21" s="7"/>
      <c r="Q21" s="7"/>
      <c r="R21" s="7"/>
      <c r="S21" s="7"/>
      <c r="T21" s="7"/>
      <c r="U21" s="7"/>
      <c r="V21" s="7"/>
      <c r="W21" s="7"/>
      <c r="X21" s="7"/>
      <c r="Y21" s="7"/>
      <c r="Z21" s="7"/>
      <c r="AA21" s="7"/>
      <c r="AB21" s="7"/>
      <c r="AC21" s="7" t="str">
        <f t="shared" si="1"/>
        <v/>
      </c>
      <c r="AD21" s="7" t="str">
        <f t="shared" si="0"/>
        <v/>
      </c>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row>
    <row r="22" spans="1:93" ht="15.75" x14ac:dyDescent="0.25">
      <c r="C22" s="57" t="s">
        <v>19</v>
      </c>
      <c r="D22" s="58"/>
      <c r="E22" s="59"/>
      <c r="F22" s="59"/>
      <c r="G22" s="59"/>
      <c r="H22" s="59"/>
      <c r="I22" s="84">
        <v>219.4</v>
      </c>
      <c r="J22" s="84">
        <v>192.27</v>
      </c>
      <c r="K22" s="61">
        <v>-0.12365542388331807</v>
      </c>
      <c r="L22" s="7"/>
      <c r="M22" s="7"/>
      <c r="N22" s="7"/>
      <c r="O22" s="7"/>
      <c r="P22" s="7"/>
      <c r="Q22" s="7"/>
      <c r="R22" s="7"/>
      <c r="S22" s="7"/>
      <c r="T22" s="7"/>
      <c r="U22" s="7"/>
      <c r="V22" s="7"/>
      <c r="W22" s="7"/>
      <c r="X22" s="7"/>
      <c r="Y22" s="7"/>
      <c r="Z22" s="7"/>
      <c r="AA22" s="7"/>
      <c r="AB22" s="7"/>
      <c r="AC22" s="7" t="str">
        <f t="shared" si="1"/>
        <v/>
      </c>
      <c r="AD22" s="7" t="str">
        <f t="shared" si="0"/>
        <v/>
      </c>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row>
    <row r="23" spans="1:93" ht="15.75" x14ac:dyDescent="0.25">
      <c r="C23" s="62" t="s">
        <v>211</v>
      </c>
      <c r="D23" s="63"/>
      <c r="E23" s="64"/>
      <c r="F23" s="64"/>
      <c r="G23" s="64"/>
      <c r="H23" s="64"/>
      <c r="I23" s="65">
        <v>33962.840000000004</v>
      </c>
      <c r="J23" s="65">
        <v>31602.039999999997</v>
      </c>
      <c r="K23" s="66">
        <v>-6.9511265842314929E-2</v>
      </c>
      <c r="L23" s="7"/>
      <c r="M23" s="7"/>
      <c r="N23" s="7"/>
      <c r="O23" s="7"/>
      <c r="P23" s="7"/>
      <c r="Q23" s="7"/>
      <c r="R23" s="7"/>
      <c r="S23" s="7"/>
      <c r="T23" s="7"/>
      <c r="U23" s="7"/>
      <c r="V23" s="7"/>
      <c r="W23" s="7"/>
      <c r="X23" s="7"/>
      <c r="Y23" s="7"/>
      <c r="Z23" s="7"/>
      <c r="AA23" s="7"/>
      <c r="AB23" s="7"/>
      <c r="AC23" s="7" t="str">
        <f t="shared" si="1"/>
        <v/>
      </c>
      <c r="AD23" s="7" t="str">
        <f t="shared" si="0"/>
        <v/>
      </c>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row>
    <row r="24" spans="1:93" x14ac:dyDescent="0.25">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row>
    <row r="25" spans="1:93" x14ac:dyDescent="0.25">
      <c r="C25" s="4" t="s">
        <v>209</v>
      </c>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row>
    <row r="26" spans="1:93" x14ac:dyDescent="0.25">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row>
    <row r="27" spans="1:93" ht="18.75" x14ac:dyDescent="0.3">
      <c r="C27" s="67" t="s">
        <v>283</v>
      </c>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row>
    <row r="28" spans="1:93" x14ac:dyDescent="0.25">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row>
    <row r="29" spans="1:93" x14ac:dyDescent="0.25">
      <c r="A29" s="76" t="s">
        <v>136</v>
      </c>
      <c r="C29" s="7"/>
      <c r="D29" s="7"/>
      <c r="E29" s="76" t="str">
        <f>IF(E30 &lt;&gt; "",MID(E30,4,4)&amp;"-T"&amp;MID(E30,9,1),"")</f>
        <v>2005-T1</v>
      </c>
      <c r="F29" s="76" t="str">
        <f t="shared" ref="F29:BQ29" si="2">IF(F30 &lt;&gt; "",MID(F30,4,4)&amp;"-T"&amp;MID(F30,9,1),"")</f>
        <v>2005-T2</v>
      </c>
      <c r="G29" s="76" t="str">
        <f>IF(G30 &lt;&gt; "",MID(G30,4,4)&amp;"-T"&amp;MID(G30,9,1),"")</f>
        <v>2005-T3</v>
      </c>
      <c r="H29" s="76" t="str">
        <f t="shared" si="2"/>
        <v>2005-T4</v>
      </c>
      <c r="I29" s="76" t="str">
        <f t="shared" si="2"/>
        <v>2006-T1</v>
      </c>
      <c r="J29" s="76" t="str">
        <f t="shared" si="2"/>
        <v>2006-T2</v>
      </c>
      <c r="K29" s="76" t="str">
        <f t="shared" si="2"/>
        <v>2006-T3</v>
      </c>
      <c r="L29" s="76" t="str">
        <f t="shared" si="2"/>
        <v>2006-T4</v>
      </c>
      <c r="M29" s="76" t="str">
        <f t="shared" si="2"/>
        <v>2007-T1</v>
      </c>
      <c r="N29" s="76" t="str">
        <f t="shared" si="2"/>
        <v>2007-T2</v>
      </c>
      <c r="O29" s="76" t="str">
        <f t="shared" si="2"/>
        <v>2007-T3</v>
      </c>
      <c r="P29" s="76" t="str">
        <f t="shared" si="2"/>
        <v>2007-T4</v>
      </c>
      <c r="Q29" s="76" t="str">
        <f t="shared" si="2"/>
        <v>2008-T1</v>
      </c>
      <c r="R29" s="76" t="str">
        <f t="shared" si="2"/>
        <v>2008-T2</v>
      </c>
      <c r="S29" s="76" t="str">
        <f t="shared" si="2"/>
        <v>2008-T3</v>
      </c>
      <c r="T29" s="76" t="str">
        <f t="shared" si="2"/>
        <v>2008-T4</v>
      </c>
      <c r="U29" s="76" t="str">
        <f t="shared" si="2"/>
        <v>2009-T1</v>
      </c>
      <c r="V29" s="76" t="str">
        <f t="shared" si="2"/>
        <v>2009-T2</v>
      </c>
      <c r="W29" s="76" t="str">
        <f t="shared" si="2"/>
        <v>2009-T3</v>
      </c>
      <c r="X29" s="76" t="str">
        <f t="shared" si="2"/>
        <v>2009-T4</v>
      </c>
      <c r="Y29" s="76" t="str">
        <f t="shared" si="2"/>
        <v>2010-T1</v>
      </c>
      <c r="Z29" s="76" t="str">
        <f t="shared" si="2"/>
        <v>2010-T2</v>
      </c>
      <c r="AA29" s="76" t="str">
        <f t="shared" si="2"/>
        <v>2010-T3</v>
      </c>
      <c r="AB29" s="76" t="str">
        <f t="shared" si="2"/>
        <v>2010-T4</v>
      </c>
      <c r="AC29" s="76" t="str">
        <f t="shared" si="2"/>
        <v>2011-T1</v>
      </c>
      <c r="AD29" s="76" t="str">
        <f t="shared" si="2"/>
        <v>2011-T2</v>
      </c>
      <c r="AE29" s="76" t="str">
        <f t="shared" si="2"/>
        <v>2011-T3</v>
      </c>
      <c r="AF29" s="76" t="str">
        <f t="shared" si="2"/>
        <v>2011-T4</v>
      </c>
      <c r="AG29" s="76" t="str">
        <f t="shared" si="2"/>
        <v>2012-T1</v>
      </c>
      <c r="AH29" s="76" t="str">
        <f t="shared" si="2"/>
        <v>2012-T2</v>
      </c>
      <c r="AI29" s="76" t="str">
        <f t="shared" si="2"/>
        <v>2012-T3</v>
      </c>
      <c r="AJ29" s="76" t="str">
        <f t="shared" si="2"/>
        <v>2012-T4</v>
      </c>
      <c r="AK29" s="76" t="str">
        <f t="shared" si="2"/>
        <v>2013-T1</v>
      </c>
      <c r="AL29" s="76" t="str">
        <f t="shared" si="2"/>
        <v>2013-T2</v>
      </c>
      <c r="AM29" s="76" t="str">
        <f t="shared" si="2"/>
        <v>2013-T3</v>
      </c>
      <c r="AN29" s="76" t="str">
        <f t="shared" si="2"/>
        <v>2013-T4</v>
      </c>
      <c r="AO29" s="76" t="str">
        <f t="shared" si="2"/>
        <v>2014-T1</v>
      </c>
      <c r="AP29" s="76" t="str">
        <f t="shared" si="2"/>
        <v>2014-T2</v>
      </c>
      <c r="AQ29" s="76" t="str">
        <f t="shared" si="2"/>
        <v>2014-T3</v>
      </c>
      <c r="AR29" s="76" t="str">
        <f t="shared" si="2"/>
        <v>2014-T4</v>
      </c>
      <c r="AS29" s="76" t="str">
        <f t="shared" si="2"/>
        <v>2015-T1</v>
      </c>
      <c r="AT29" s="76" t="str">
        <f t="shared" si="2"/>
        <v>2015-T2</v>
      </c>
      <c r="AU29" s="76" t="str">
        <f t="shared" si="2"/>
        <v>2015-T3</v>
      </c>
      <c r="AV29" s="76" t="str">
        <f t="shared" si="2"/>
        <v>2015-T4</v>
      </c>
      <c r="AW29" s="76" t="str">
        <f t="shared" si="2"/>
        <v>2016-T1</v>
      </c>
      <c r="AX29" s="76" t="str">
        <f t="shared" si="2"/>
        <v>2016-T2</v>
      </c>
      <c r="AY29" s="76" t="str">
        <f t="shared" si="2"/>
        <v>2016-T3</v>
      </c>
      <c r="AZ29" s="76" t="str">
        <f t="shared" si="2"/>
        <v>2016-T4</v>
      </c>
      <c r="BA29" s="76" t="str">
        <f t="shared" si="2"/>
        <v>2017-T1</v>
      </c>
      <c r="BB29" s="76" t="str">
        <f t="shared" si="2"/>
        <v>2017-T2</v>
      </c>
      <c r="BC29" s="76" t="str">
        <f t="shared" si="2"/>
        <v>2017-T3</v>
      </c>
      <c r="BD29" s="76" t="str">
        <f t="shared" si="2"/>
        <v>2017-T4</v>
      </c>
      <c r="BE29" s="76" t="str">
        <f t="shared" si="2"/>
        <v>2018-T1</v>
      </c>
      <c r="BF29" s="76" t="str">
        <f t="shared" si="2"/>
        <v>2018-T2</v>
      </c>
      <c r="BG29" s="76" t="str">
        <f t="shared" si="2"/>
        <v>2018-T3</v>
      </c>
      <c r="BH29" s="76" t="str">
        <f t="shared" si="2"/>
        <v>2018-T4</v>
      </c>
      <c r="BI29" s="76" t="str">
        <f t="shared" si="2"/>
        <v>2019-T1</v>
      </c>
      <c r="BJ29" s="76" t="str">
        <f t="shared" si="2"/>
        <v>2019-T2</v>
      </c>
      <c r="BK29" s="76" t="str">
        <f t="shared" si="2"/>
        <v>2019-T3</v>
      </c>
      <c r="BL29" s="76" t="str">
        <f t="shared" si="2"/>
        <v>2019-T4</v>
      </c>
      <c r="BM29" s="76" t="str">
        <f t="shared" si="2"/>
        <v>2020-T1</v>
      </c>
      <c r="BN29" s="76" t="str">
        <f t="shared" si="2"/>
        <v>2020-T2</v>
      </c>
      <c r="BO29" s="76" t="str">
        <f t="shared" si="2"/>
        <v>2020-T3</v>
      </c>
      <c r="BP29" s="76" t="str">
        <f t="shared" si="2"/>
        <v>2020-T4</v>
      </c>
      <c r="BQ29" s="76" t="str">
        <f t="shared" si="2"/>
        <v>2021-T1</v>
      </c>
      <c r="BR29" s="76" t="str">
        <f t="shared" ref="BR29:CO29" si="3">IF(BR30 &lt;&gt; "",MID(BR30,4,4)&amp;"-T"&amp;MID(BR30,9,1),"")</f>
        <v>2021-T2</v>
      </c>
      <c r="BS29" s="76" t="str">
        <f t="shared" si="3"/>
        <v>2021-T3</v>
      </c>
      <c r="BT29" s="76" t="str">
        <f t="shared" si="3"/>
        <v>2021-T4</v>
      </c>
      <c r="BU29" s="76" t="str">
        <f t="shared" si="3"/>
        <v>2022-T1</v>
      </c>
      <c r="BV29" s="76" t="str">
        <f t="shared" si="3"/>
        <v>2022-T2</v>
      </c>
      <c r="BW29" s="76" t="str">
        <f t="shared" si="3"/>
        <v>2022-T3</v>
      </c>
      <c r="BX29" s="76" t="str">
        <f t="shared" si="3"/>
        <v>2022-T4</v>
      </c>
      <c r="BY29" s="76" t="str">
        <f t="shared" si="3"/>
        <v>2023-T1</v>
      </c>
      <c r="BZ29" s="76" t="str">
        <f t="shared" si="3"/>
        <v>2023-T2</v>
      </c>
      <c r="CA29" s="76" t="str">
        <f t="shared" si="3"/>
        <v>2023-T3</v>
      </c>
      <c r="CB29" s="76" t="str">
        <f t="shared" si="3"/>
        <v>2023-T4</v>
      </c>
      <c r="CC29" s="76" t="str">
        <f t="shared" si="3"/>
        <v/>
      </c>
      <c r="CD29" s="76" t="str">
        <f t="shared" si="3"/>
        <v/>
      </c>
      <c r="CE29" s="76" t="str">
        <f t="shared" si="3"/>
        <v/>
      </c>
      <c r="CF29" s="76" t="str">
        <f t="shared" si="3"/>
        <v/>
      </c>
      <c r="CG29" s="76" t="str">
        <f t="shared" si="3"/>
        <v/>
      </c>
      <c r="CH29" s="76" t="str">
        <f t="shared" si="3"/>
        <v/>
      </c>
      <c r="CI29" s="76" t="str">
        <f t="shared" si="3"/>
        <v/>
      </c>
      <c r="CJ29" s="76" t="str">
        <f t="shared" si="3"/>
        <v/>
      </c>
      <c r="CK29" s="76" t="str">
        <f t="shared" si="3"/>
        <v/>
      </c>
      <c r="CL29" s="76" t="str">
        <f t="shared" si="3"/>
        <v/>
      </c>
      <c r="CM29" s="76" t="str">
        <f t="shared" si="3"/>
        <v/>
      </c>
      <c r="CN29" s="76" t="str">
        <f t="shared" si="3"/>
        <v/>
      </c>
      <c r="CO29" s="76" t="str">
        <f t="shared" si="3"/>
        <v/>
      </c>
    </row>
    <row r="30" spans="1:93" x14ac:dyDescent="0.25">
      <c r="C30" s="68" t="s">
        <v>21</v>
      </c>
      <c r="D30" s="68" t="s">
        <v>22</v>
      </c>
      <c r="E30" s="68" t="s">
        <v>23</v>
      </c>
      <c r="F30" s="68" t="s">
        <v>24</v>
      </c>
      <c r="G30" s="68" t="s">
        <v>25</v>
      </c>
      <c r="H30" s="68" t="s">
        <v>26</v>
      </c>
      <c r="I30" s="68" t="s">
        <v>27</v>
      </c>
      <c r="J30" s="68" t="s">
        <v>28</v>
      </c>
      <c r="K30" s="68" t="s">
        <v>29</v>
      </c>
      <c r="L30" s="68" t="s">
        <v>30</v>
      </c>
      <c r="M30" s="68" t="s">
        <v>31</v>
      </c>
      <c r="N30" s="68" t="s">
        <v>32</v>
      </c>
      <c r="O30" s="68" t="s">
        <v>33</v>
      </c>
      <c r="P30" s="68" t="s">
        <v>34</v>
      </c>
      <c r="Q30" s="68" t="s">
        <v>35</v>
      </c>
      <c r="R30" s="68" t="s">
        <v>36</v>
      </c>
      <c r="S30" s="68" t="s">
        <v>37</v>
      </c>
      <c r="T30" s="68" t="s">
        <v>38</v>
      </c>
      <c r="U30" s="68" t="s">
        <v>39</v>
      </c>
      <c r="V30" s="68" t="s">
        <v>40</v>
      </c>
      <c r="W30" s="68" t="s">
        <v>41</v>
      </c>
      <c r="X30" s="68" t="s">
        <v>42</v>
      </c>
      <c r="Y30" s="68" t="s">
        <v>43</v>
      </c>
      <c r="Z30" s="68" t="s">
        <v>44</v>
      </c>
      <c r="AA30" s="68" t="s">
        <v>45</v>
      </c>
      <c r="AB30" s="68" t="s">
        <v>46</v>
      </c>
      <c r="AC30" s="68" t="s">
        <v>47</v>
      </c>
      <c r="AD30" s="68" t="s">
        <v>48</v>
      </c>
      <c r="AE30" s="68" t="s">
        <v>49</v>
      </c>
      <c r="AF30" s="68" t="s">
        <v>50</v>
      </c>
      <c r="AG30" s="68" t="s">
        <v>51</v>
      </c>
      <c r="AH30" s="68" t="s">
        <v>52</v>
      </c>
      <c r="AI30" s="68" t="s">
        <v>53</v>
      </c>
      <c r="AJ30" s="68" t="s">
        <v>54</v>
      </c>
      <c r="AK30" s="68" t="s">
        <v>55</v>
      </c>
      <c r="AL30" s="68" t="s">
        <v>56</v>
      </c>
      <c r="AM30" s="68" t="s">
        <v>57</v>
      </c>
      <c r="AN30" s="68" t="s">
        <v>58</v>
      </c>
      <c r="AO30" s="68" t="s">
        <v>59</v>
      </c>
      <c r="AP30" s="68" t="s">
        <v>60</v>
      </c>
      <c r="AQ30" s="68" t="s">
        <v>61</v>
      </c>
      <c r="AR30" s="68" t="s">
        <v>62</v>
      </c>
      <c r="AS30" s="68" t="s">
        <v>63</v>
      </c>
      <c r="AT30" s="68" t="s">
        <v>64</v>
      </c>
      <c r="AU30" s="68" t="s">
        <v>65</v>
      </c>
      <c r="AV30" s="68" t="s">
        <v>66</v>
      </c>
      <c r="AW30" s="68" t="s">
        <v>67</v>
      </c>
      <c r="AX30" s="68" t="s">
        <v>68</v>
      </c>
      <c r="AY30" s="68" t="s">
        <v>69</v>
      </c>
      <c r="AZ30" s="68" t="s">
        <v>70</v>
      </c>
      <c r="BA30" s="68" t="s">
        <v>71</v>
      </c>
      <c r="BB30" s="68" t="s">
        <v>72</v>
      </c>
      <c r="BC30" s="68" t="s">
        <v>73</v>
      </c>
      <c r="BD30" s="68" t="s">
        <v>74</v>
      </c>
      <c r="BE30" s="68" t="s">
        <v>75</v>
      </c>
      <c r="BF30" s="68" t="s">
        <v>76</v>
      </c>
      <c r="BG30" s="68" t="s">
        <v>77</v>
      </c>
      <c r="BH30" s="68" t="s">
        <v>78</v>
      </c>
      <c r="BI30" s="68" t="s">
        <v>79</v>
      </c>
      <c r="BJ30" s="68" t="s">
        <v>80</v>
      </c>
      <c r="BK30" s="68" t="s">
        <v>81</v>
      </c>
      <c r="BL30" s="68" t="s">
        <v>82</v>
      </c>
      <c r="BM30" s="68" t="s">
        <v>83</v>
      </c>
      <c r="BN30" s="68" t="s">
        <v>84</v>
      </c>
      <c r="BO30" s="68" t="s">
        <v>85</v>
      </c>
      <c r="BP30" s="68" t="s">
        <v>86</v>
      </c>
      <c r="BQ30" s="68" t="s">
        <v>87</v>
      </c>
      <c r="BR30" s="68" t="s">
        <v>88</v>
      </c>
      <c r="BS30" s="68" t="s">
        <v>89</v>
      </c>
      <c r="BT30" s="68" t="s">
        <v>90</v>
      </c>
      <c r="BU30" s="68" t="s">
        <v>91</v>
      </c>
      <c r="BV30" s="68" t="s">
        <v>92</v>
      </c>
      <c r="BW30" s="68" t="s">
        <v>93</v>
      </c>
      <c r="BX30" s="68" t="s">
        <v>285</v>
      </c>
      <c r="BY30" s="68" t="s">
        <v>313</v>
      </c>
      <c r="BZ30" s="68" t="s">
        <v>317</v>
      </c>
      <c r="CA30" s="68" t="s">
        <v>320</v>
      </c>
      <c r="CB30" s="68" t="s">
        <v>323</v>
      </c>
    </row>
    <row r="31" spans="1:93" x14ac:dyDescent="0.25">
      <c r="C31" s="69" t="s">
        <v>94</v>
      </c>
      <c r="D31" s="69" t="s">
        <v>95</v>
      </c>
      <c r="E31" s="70">
        <v>41.664254360088002</v>
      </c>
      <c r="F31" s="70">
        <v>73.122046283056207</v>
      </c>
      <c r="G31" s="70">
        <v>63.775959764269302</v>
      </c>
      <c r="H31" s="70">
        <v>47.921483360725198</v>
      </c>
      <c r="I31" s="70">
        <v>77.851570758351301</v>
      </c>
      <c r="J31" s="70">
        <v>54.086990986549601</v>
      </c>
      <c r="K31" s="70">
        <v>19.578769269645001</v>
      </c>
      <c r="L31" s="70">
        <v>37.952249488901998</v>
      </c>
      <c r="M31" s="70">
        <v>61.928249098136597</v>
      </c>
      <c r="N31" s="70">
        <v>31.742078080366699</v>
      </c>
      <c r="O31" s="70">
        <v>55.1274583768189</v>
      </c>
      <c r="P31" s="70">
        <v>20.2297076294027</v>
      </c>
      <c r="Q31" s="70">
        <v>55.755418480511203</v>
      </c>
      <c r="R31" s="70">
        <v>124.160158806834</v>
      </c>
      <c r="S31" s="70">
        <v>129.07844536982199</v>
      </c>
      <c r="T31" s="70">
        <v>150.16027781080999</v>
      </c>
      <c r="U31" s="70">
        <v>104.358101227003</v>
      </c>
      <c r="V31" s="70">
        <v>98.598391611285393</v>
      </c>
      <c r="W31" s="70">
        <v>104.064628402748</v>
      </c>
      <c r="X31" s="70">
        <v>121.833328920933</v>
      </c>
      <c r="Y31" s="70">
        <v>106.354985957401</v>
      </c>
      <c r="Z31" s="70">
        <v>112.538223541004</v>
      </c>
      <c r="AA31" s="70">
        <v>116.21894323893601</v>
      </c>
      <c r="AB31" s="70">
        <v>108.969783680175</v>
      </c>
      <c r="AC31" s="70">
        <v>121.349777939848</v>
      </c>
      <c r="AD31" s="70">
        <v>124.90001638793601</v>
      </c>
      <c r="AE31" s="70">
        <v>134.608710762031</v>
      </c>
      <c r="AF31" s="70">
        <v>134.86082885753001</v>
      </c>
      <c r="AG31" s="70">
        <v>116.68515564250001</v>
      </c>
      <c r="AH31" s="70">
        <v>114.91028567798701</v>
      </c>
      <c r="AI31" s="70">
        <v>115.850585693036</v>
      </c>
      <c r="AJ31" s="70">
        <v>100.33283198623</v>
      </c>
      <c r="AK31" s="70">
        <v>150.07567945931899</v>
      </c>
      <c r="AL31" s="70">
        <v>150.07370096967301</v>
      </c>
      <c r="AM31" s="70">
        <v>176.77240116994199</v>
      </c>
      <c r="AN31" s="70">
        <v>256.74700486019998</v>
      </c>
      <c r="AO31" s="70">
        <v>202.90700107855599</v>
      </c>
      <c r="AP31" s="70">
        <v>199.209645464593</v>
      </c>
      <c r="AQ31" s="70">
        <v>366.207499044131</v>
      </c>
      <c r="AR31" s="70">
        <v>179.57174857902999</v>
      </c>
      <c r="AS31" s="70">
        <v>148.96830660989801</v>
      </c>
      <c r="AT31" s="70">
        <v>184.422293883994</v>
      </c>
      <c r="AU31" s="70">
        <v>198.54028343977001</v>
      </c>
      <c r="AV31" s="70">
        <v>54.981502628785499</v>
      </c>
      <c r="AW31" s="70">
        <v>140.25504519790101</v>
      </c>
      <c r="AX31" s="70">
        <v>77.229668256428397</v>
      </c>
      <c r="AY31" s="70">
        <v>18.2566925491071</v>
      </c>
      <c r="AZ31" s="70">
        <v>27.412882994509399</v>
      </c>
      <c r="BA31" s="70">
        <v>24.518663857080401</v>
      </c>
      <c r="BB31" s="70">
        <v>27.492389132234798</v>
      </c>
      <c r="BC31" s="70">
        <v>28.894594080236502</v>
      </c>
      <c r="BD31" s="70">
        <v>34.156544180330101</v>
      </c>
      <c r="BE31" s="70">
        <v>42.525155568429497</v>
      </c>
      <c r="BF31" s="70">
        <v>38.452139392481101</v>
      </c>
      <c r="BG31" s="70">
        <v>18.198533504402</v>
      </c>
      <c r="BH31" s="70">
        <v>14.981005644188899</v>
      </c>
      <c r="BI31" s="70">
        <v>14.607179070498701</v>
      </c>
      <c r="BJ31" s="70">
        <v>15.0071060162654</v>
      </c>
      <c r="BK31" s="70">
        <v>23.903146294579798</v>
      </c>
      <c r="BL31" s="70">
        <v>26.880524670256101</v>
      </c>
      <c r="BM31" s="70">
        <v>33.153461203143898</v>
      </c>
      <c r="BN31" s="70">
        <v>26.5653412464364</v>
      </c>
      <c r="BO31" s="70">
        <v>23.140539798292998</v>
      </c>
      <c r="BP31" s="70">
        <v>22.958212286356201</v>
      </c>
      <c r="BQ31" s="70">
        <v>15.0872285580227</v>
      </c>
      <c r="BR31" s="70">
        <v>15.454578140361701</v>
      </c>
      <c r="BS31" s="70">
        <v>32.524895808063398</v>
      </c>
      <c r="BT31" s="70">
        <v>26.549863368948301</v>
      </c>
      <c r="BU31" s="70">
        <v>29.714230960286699</v>
      </c>
      <c r="BV31" s="70">
        <v>47.141333990401499</v>
      </c>
      <c r="BW31" s="70">
        <v>35.272761649417397</v>
      </c>
      <c r="BX31" s="70">
        <v>33.3334407184322</v>
      </c>
      <c r="BY31" s="70">
        <v>66.1174270727915</v>
      </c>
      <c r="BZ31" s="70">
        <v>37.930693598919099</v>
      </c>
      <c r="CA31" s="70">
        <v>33.096328583336899</v>
      </c>
      <c r="CB31" s="70">
        <v>36.431254764382103</v>
      </c>
    </row>
    <row r="32" spans="1:93" x14ac:dyDescent="0.25">
      <c r="C32" s="69" t="s">
        <v>96</v>
      </c>
      <c r="D32" s="69" t="s">
        <v>97</v>
      </c>
      <c r="E32" s="70">
        <v>778.24863458311199</v>
      </c>
      <c r="F32" s="70">
        <v>765.44959395559601</v>
      </c>
      <c r="G32" s="70">
        <v>730.80952539084399</v>
      </c>
      <c r="H32" s="70">
        <v>770.55314437873903</v>
      </c>
      <c r="I32" s="70">
        <v>804.32482634599796</v>
      </c>
      <c r="J32" s="70">
        <v>858.145806401963</v>
      </c>
      <c r="K32" s="70">
        <v>818.60662636585698</v>
      </c>
      <c r="L32" s="70">
        <v>804.54726104977999</v>
      </c>
      <c r="M32" s="70">
        <v>887.41078711737703</v>
      </c>
      <c r="N32" s="70">
        <v>885.26791376422898</v>
      </c>
      <c r="O32" s="70">
        <v>943.33371555556801</v>
      </c>
      <c r="P32" s="70">
        <v>878.90960475533905</v>
      </c>
      <c r="Q32" s="70">
        <v>840.01738294102495</v>
      </c>
      <c r="R32" s="70">
        <v>791.07608581119302</v>
      </c>
      <c r="S32" s="70">
        <v>865.53175085995497</v>
      </c>
      <c r="T32" s="70">
        <v>880.33544475367</v>
      </c>
      <c r="U32" s="70">
        <v>845.05996828267598</v>
      </c>
      <c r="V32" s="70">
        <v>870.95843184285104</v>
      </c>
      <c r="W32" s="70">
        <v>875.36082870711402</v>
      </c>
      <c r="X32" s="70">
        <v>832.04576645442103</v>
      </c>
      <c r="Y32" s="70">
        <v>894.15924892282396</v>
      </c>
      <c r="Z32" s="70">
        <v>913.91437442271103</v>
      </c>
      <c r="AA32" s="70">
        <v>972.70274775645305</v>
      </c>
      <c r="AB32" s="70">
        <v>999.63793228470502</v>
      </c>
      <c r="AC32" s="70">
        <v>992.29056684348802</v>
      </c>
      <c r="AD32" s="70">
        <v>1036.49187189433</v>
      </c>
      <c r="AE32" s="70">
        <v>963.93741623873598</v>
      </c>
      <c r="AF32" s="70">
        <v>956.65024217641701</v>
      </c>
      <c r="AG32" s="70">
        <v>976.38219063279303</v>
      </c>
      <c r="AH32" s="70">
        <v>1053.86189649838</v>
      </c>
      <c r="AI32" s="70">
        <v>994.15452122387001</v>
      </c>
      <c r="AJ32" s="70">
        <v>1003.23319981856</v>
      </c>
      <c r="AK32" s="70">
        <v>1049.580233528</v>
      </c>
      <c r="AL32" s="70">
        <v>1062.58498327341</v>
      </c>
      <c r="AM32" s="70">
        <v>1055.6953501962</v>
      </c>
      <c r="AN32" s="70">
        <v>1066.0920233702</v>
      </c>
      <c r="AO32" s="70">
        <v>999.11727957473204</v>
      </c>
      <c r="AP32" s="70">
        <v>948.59664310779101</v>
      </c>
      <c r="AQ32" s="70">
        <v>996.29755923764105</v>
      </c>
      <c r="AR32" s="70">
        <v>940.87801878043103</v>
      </c>
      <c r="AS32" s="70">
        <v>1047.8025071417301</v>
      </c>
      <c r="AT32" s="70">
        <v>1058.7554431235301</v>
      </c>
      <c r="AU32" s="70">
        <v>1102.66157471671</v>
      </c>
      <c r="AV32" s="70">
        <v>1079.1911429162999</v>
      </c>
      <c r="AW32" s="70">
        <v>1033.91756745877</v>
      </c>
      <c r="AX32" s="70">
        <v>861.75662817803402</v>
      </c>
      <c r="AY32" s="70">
        <v>768.21796953753403</v>
      </c>
      <c r="AZ32" s="70">
        <v>755.64585152152097</v>
      </c>
      <c r="BA32" s="70">
        <v>654.62993583070102</v>
      </c>
      <c r="BB32" s="70">
        <v>656.67556298010095</v>
      </c>
      <c r="BC32" s="70">
        <v>680.63755978291601</v>
      </c>
      <c r="BD32" s="70">
        <v>655.58755520815203</v>
      </c>
      <c r="BE32" s="70">
        <v>639.34948086147404</v>
      </c>
      <c r="BF32" s="70">
        <v>633.13641637473904</v>
      </c>
      <c r="BG32" s="70">
        <v>618.87669189469295</v>
      </c>
      <c r="BH32" s="70">
        <v>648.09831401847305</v>
      </c>
      <c r="BI32" s="70">
        <v>672.50683105314704</v>
      </c>
      <c r="BJ32" s="70">
        <v>642.96009320180804</v>
      </c>
      <c r="BK32" s="70">
        <v>601.25497194867603</v>
      </c>
      <c r="BL32" s="70">
        <v>717.17672402037999</v>
      </c>
      <c r="BM32" s="70">
        <v>660.06165459629199</v>
      </c>
      <c r="BN32" s="70">
        <v>545.157950517377</v>
      </c>
      <c r="BO32" s="70">
        <v>632.35744339766995</v>
      </c>
      <c r="BP32" s="70">
        <v>553.24561643179595</v>
      </c>
      <c r="BQ32" s="70">
        <v>590.85853628894199</v>
      </c>
      <c r="BR32" s="70">
        <v>628.97424488018999</v>
      </c>
      <c r="BS32" s="70">
        <v>657.73779010234205</v>
      </c>
      <c r="BT32" s="70">
        <v>679.98314355560899</v>
      </c>
      <c r="BU32" s="70">
        <v>709.09247077685995</v>
      </c>
      <c r="BV32" s="70">
        <v>678.05601149562006</v>
      </c>
      <c r="BW32" s="70">
        <v>697.74818844309505</v>
      </c>
      <c r="BX32" s="70">
        <v>735.19770603624499</v>
      </c>
      <c r="BY32" s="70">
        <v>722.19302639770501</v>
      </c>
      <c r="BZ32" s="70">
        <v>720.39706833613297</v>
      </c>
      <c r="CA32" s="70">
        <v>701.59553645292794</v>
      </c>
      <c r="CB32" s="70">
        <v>707.64883800843904</v>
      </c>
    </row>
    <row r="33" spans="3:80" x14ac:dyDescent="0.25">
      <c r="C33" s="69" t="s">
        <v>98</v>
      </c>
      <c r="D33" s="69" t="s">
        <v>99</v>
      </c>
      <c r="E33" s="70">
        <v>807.24181488711304</v>
      </c>
      <c r="F33" s="70">
        <v>791.07176481838803</v>
      </c>
      <c r="G33" s="70">
        <v>836.52676315379904</v>
      </c>
      <c r="H33" s="70">
        <v>897.95034692051297</v>
      </c>
      <c r="I33" s="70">
        <v>940.10153869417104</v>
      </c>
      <c r="J33" s="70">
        <v>980.27582082375602</v>
      </c>
      <c r="K33" s="70">
        <v>1035.35178906841</v>
      </c>
      <c r="L33" s="70">
        <v>940.14362465890599</v>
      </c>
      <c r="M33" s="70">
        <v>974.03024003912503</v>
      </c>
      <c r="N33" s="70">
        <v>974.58444835437001</v>
      </c>
      <c r="O33" s="70">
        <v>1059.1829618366801</v>
      </c>
      <c r="P33" s="70">
        <v>1075.98512203885</v>
      </c>
      <c r="Q33" s="70">
        <v>1045.69215705684</v>
      </c>
      <c r="R33" s="70">
        <v>1027.2422332869401</v>
      </c>
      <c r="S33" s="70">
        <v>1144.71647201583</v>
      </c>
      <c r="T33" s="70">
        <v>1130.2732127560901</v>
      </c>
      <c r="U33" s="70">
        <v>1017.59882776138</v>
      </c>
      <c r="V33" s="70">
        <v>866.34160300813699</v>
      </c>
      <c r="W33" s="70">
        <v>757.16041623253795</v>
      </c>
      <c r="X33" s="70">
        <v>718.33729664576595</v>
      </c>
      <c r="Y33" s="70">
        <v>756.79017049177401</v>
      </c>
      <c r="Z33" s="70">
        <v>811.44574672251599</v>
      </c>
      <c r="AA33" s="70">
        <v>756.01605481437298</v>
      </c>
      <c r="AB33" s="70">
        <v>785.19212345498704</v>
      </c>
      <c r="AC33" s="70">
        <v>794.88449452319401</v>
      </c>
      <c r="AD33" s="70">
        <v>785.04460811720605</v>
      </c>
      <c r="AE33" s="70">
        <v>731.045961885211</v>
      </c>
      <c r="AF33" s="70">
        <v>735.57814885994401</v>
      </c>
      <c r="AG33" s="70">
        <v>748.69535354706602</v>
      </c>
      <c r="AH33" s="70">
        <v>761.591512538556</v>
      </c>
      <c r="AI33" s="70">
        <v>728.99131355919303</v>
      </c>
      <c r="AJ33" s="70">
        <v>717.06353149639904</v>
      </c>
      <c r="AK33" s="70">
        <v>682.23094039677096</v>
      </c>
      <c r="AL33" s="70">
        <v>662.46454572896403</v>
      </c>
      <c r="AM33" s="70">
        <v>671.74192944523804</v>
      </c>
      <c r="AN33" s="70">
        <v>693.824385504367</v>
      </c>
      <c r="AO33" s="70">
        <v>653.85132367425399</v>
      </c>
      <c r="AP33" s="70">
        <v>678.37985482077602</v>
      </c>
      <c r="AQ33" s="70">
        <v>687.76154602059603</v>
      </c>
      <c r="AR33" s="70">
        <v>679.24596587741598</v>
      </c>
      <c r="AS33" s="70">
        <v>699.64692659981995</v>
      </c>
      <c r="AT33" s="70">
        <v>729.45798083375996</v>
      </c>
      <c r="AU33" s="70">
        <v>755.24687765346403</v>
      </c>
      <c r="AV33" s="70">
        <v>719.625138055972</v>
      </c>
      <c r="AW33" s="70">
        <v>699.70728079993398</v>
      </c>
      <c r="AX33" s="70">
        <v>803.67730804006396</v>
      </c>
      <c r="AY33" s="70">
        <v>869.26007586814603</v>
      </c>
      <c r="AZ33" s="70">
        <v>893.50889651559396</v>
      </c>
      <c r="BA33" s="70">
        <v>1003.9964721451501</v>
      </c>
      <c r="BB33" s="70">
        <v>1035.0361003826899</v>
      </c>
      <c r="BC33" s="70">
        <v>1085.72137275418</v>
      </c>
      <c r="BD33" s="70">
        <v>1209.6139800876399</v>
      </c>
      <c r="BE33" s="70">
        <v>1231.9721527363599</v>
      </c>
      <c r="BF33" s="70">
        <v>1217.61421925028</v>
      </c>
      <c r="BG33" s="70">
        <v>1231.15295205439</v>
      </c>
      <c r="BH33" s="70">
        <v>1237.47181890102</v>
      </c>
      <c r="BI33" s="70">
        <v>1257.0196767330301</v>
      </c>
      <c r="BJ33" s="70">
        <v>1233.9507268699499</v>
      </c>
      <c r="BK33" s="70">
        <v>1266.3426589128501</v>
      </c>
      <c r="BL33" s="70">
        <v>1226.12241377589</v>
      </c>
      <c r="BM33" s="70">
        <v>1164.1389182769999</v>
      </c>
      <c r="BN33" s="70">
        <v>792.45325247353401</v>
      </c>
      <c r="BO33" s="70">
        <v>990.801187823688</v>
      </c>
      <c r="BP33" s="70">
        <v>958.07374515367496</v>
      </c>
      <c r="BQ33" s="70">
        <v>968.408078073718</v>
      </c>
      <c r="BR33" s="70">
        <v>1014.71510616401</v>
      </c>
      <c r="BS33" s="70">
        <v>1001.81862401623</v>
      </c>
      <c r="BT33" s="70">
        <v>1097.6601102857501</v>
      </c>
      <c r="BU33" s="70">
        <v>1135.48598250192</v>
      </c>
      <c r="BV33" s="70">
        <v>1122.46407912521</v>
      </c>
      <c r="BW33" s="70">
        <v>1060.89308489986</v>
      </c>
      <c r="BX33" s="70">
        <v>1006.4404138734</v>
      </c>
      <c r="BY33" s="70">
        <v>995.25753560444002</v>
      </c>
      <c r="BZ33" s="70">
        <v>1015.31307095553</v>
      </c>
      <c r="CA33" s="70">
        <v>1049.45702637609</v>
      </c>
      <c r="CB33" s="70">
        <v>1065.3606149434399</v>
      </c>
    </row>
    <row r="34" spans="3:80" x14ac:dyDescent="0.25">
      <c r="C34" s="69" t="s">
        <v>100</v>
      </c>
      <c r="D34" s="69" t="s">
        <v>101</v>
      </c>
      <c r="E34" s="70">
        <v>2136.5413141817398</v>
      </c>
      <c r="F34" s="70">
        <v>2039.60623947815</v>
      </c>
      <c r="G34" s="70">
        <v>2154.5525109384998</v>
      </c>
      <c r="H34" s="70">
        <v>2194.8762721754201</v>
      </c>
      <c r="I34" s="70">
        <v>2458.6155962285702</v>
      </c>
      <c r="J34" s="70">
        <v>2378.9668481274398</v>
      </c>
      <c r="K34" s="70">
        <v>2304.8592133198499</v>
      </c>
      <c r="L34" s="70">
        <v>2365.22624944054</v>
      </c>
      <c r="M34" s="70">
        <v>2464.35825756125</v>
      </c>
      <c r="N34" s="70">
        <v>2317.54416206109</v>
      </c>
      <c r="O34" s="70">
        <v>2369.6660069529098</v>
      </c>
      <c r="P34" s="70">
        <v>2258.0232243476798</v>
      </c>
      <c r="Q34" s="70">
        <v>2293.0411642599302</v>
      </c>
      <c r="R34" s="70">
        <v>2467.5348355657402</v>
      </c>
      <c r="S34" s="70">
        <v>2408.8083662317999</v>
      </c>
      <c r="T34" s="70">
        <v>1738.0830234463399</v>
      </c>
      <c r="U34" s="70">
        <v>1261.9275791320099</v>
      </c>
      <c r="V34" s="70">
        <v>949.32367428141401</v>
      </c>
      <c r="W34" s="70">
        <v>1030.5691005364799</v>
      </c>
      <c r="X34" s="70">
        <v>1180.3886241734599</v>
      </c>
      <c r="Y34" s="70">
        <v>1345.8367174126499</v>
      </c>
      <c r="Z34" s="70">
        <v>1676.91908286942</v>
      </c>
      <c r="AA34" s="70">
        <v>1772.5283722300101</v>
      </c>
      <c r="AB34" s="70">
        <v>1995.5522158240501</v>
      </c>
      <c r="AC34" s="70">
        <v>2202.4755766823901</v>
      </c>
      <c r="AD34" s="70">
        <v>2059.0546711492302</v>
      </c>
      <c r="AE34" s="70">
        <v>1788.29870694386</v>
      </c>
      <c r="AF34" s="70">
        <v>1839.6851324762799</v>
      </c>
      <c r="AG34" s="70">
        <v>1664.9100595525199</v>
      </c>
      <c r="AH34" s="70">
        <v>1611.01098834714</v>
      </c>
      <c r="AI34" s="70">
        <v>1584.4210335852999</v>
      </c>
      <c r="AJ34" s="70">
        <v>1403.6034161313801</v>
      </c>
      <c r="AK34" s="70">
        <v>1381.7285983356801</v>
      </c>
      <c r="AL34" s="70">
        <v>1435.8339202561001</v>
      </c>
      <c r="AM34" s="70">
        <v>1459.24708440631</v>
      </c>
      <c r="AN34" s="70">
        <v>1482.98276449583</v>
      </c>
      <c r="AO34" s="70">
        <v>1378.88289256696</v>
      </c>
      <c r="AP34" s="70">
        <v>1410.99673532478</v>
      </c>
      <c r="AQ34" s="70">
        <v>1395.6680871185799</v>
      </c>
      <c r="AR34" s="70">
        <v>1365.2003595870899</v>
      </c>
      <c r="AS34" s="70">
        <v>1361.54020210315</v>
      </c>
      <c r="AT34" s="70">
        <v>1441.89473071769</v>
      </c>
      <c r="AU34" s="70">
        <v>1552.09923380071</v>
      </c>
      <c r="AV34" s="70">
        <v>1601.9818116747799</v>
      </c>
      <c r="AW34" s="70">
        <v>1619.9901515403801</v>
      </c>
      <c r="AX34" s="70">
        <v>1642.4524628987001</v>
      </c>
      <c r="AY34" s="70">
        <v>1640.9084524918101</v>
      </c>
      <c r="AZ34" s="70">
        <v>1629.7636221641801</v>
      </c>
      <c r="BA34" s="70">
        <v>1468.28030140685</v>
      </c>
      <c r="BB34" s="70">
        <v>1491.3659813501299</v>
      </c>
      <c r="BC34" s="70">
        <v>1534.8044328892699</v>
      </c>
      <c r="BD34" s="70">
        <v>1594.9246381780999</v>
      </c>
      <c r="BE34" s="70">
        <v>1555.6748072850501</v>
      </c>
      <c r="BF34" s="70">
        <v>1496.2938508636701</v>
      </c>
      <c r="BG34" s="70">
        <v>1474.1318250754</v>
      </c>
      <c r="BH34" s="70">
        <v>1377.5665683899799</v>
      </c>
      <c r="BI34" s="70">
        <v>1272.92019468423</v>
      </c>
      <c r="BJ34" s="70">
        <v>1199.32282290488</v>
      </c>
      <c r="BK34" s="70">
        <v>1193.75187370001</v>
      </c>
      <c r="BL34" s="70">
        <v>1118.33573987724</v>
      </c>
      <c r="BM34" s="70">
        <v>1055.0799162974899</v>
      </c>
      <c r="BN34" s="70">
        <v>598.47657793630401</v>
      </c>
      <c r="BO34" s="70">
        <v>864.95259416085003</v>
      </c>
      <c r="BP34" s="70">
        <v>1034.72501614466</v>
      </c>
      <c r="BQ34" s="70">
        <v>1192.5603269140499</v>
      </c>
      <c r="BR34" s="70">
        <v>1240.5411397284799</v>
      </c>
      <c r="BS34" s="70">
        <v>1262.9298897845499</v>
      </c>
      <c r="BT34" s="70">
        <v>1278.24725607556</v>
      </c>
      <c r="BU34" s="70">
        <v>1371.1547647913601</v>
      </c>
      <c r="BV34" s="70">
        <v>1274.63592690567</v>
      </c>
      <c r="BW34" s="70">
        <v>1283.72143831673</v>
      </c>
      <c r="BX34" s="70">
        <v>1372.1174157544301</v>
      </c>
      <c r="BY34" s="70">
        <v>1395.627368489</v>
      </c>
      <c r="BZ34" s="70">
        <v>1366.69547664333</v>
      </c>
      <c r="CA34" s="70">
        <v>1277.34039112867</v>
      </c>
      <c r="CB34" s="70">
        <v>1246.00464806594</v>
      </c>
    </row>
    <row r="35" spans="3:80" x14ac:dyDescent="0.25">
      <c r="C35" s="69" t="s">
        <v>102</v>
      </c>
      <c r="D35" s="69" t="s">
        <v>103</v>
      </c>
      <c r="E35" s="70">
        <v>1653.1993006392199</v>
      </c>
      <c r="F35" s="70">
        <v>1574.8649753961399</v>
      </c>
      <c r="G35" s="70">
        <v>1732.4196492608501</v>
      </c>
      <c r="H35" s="70">
        <v>1811.02281048651</v>
      </c>
      <c r="I35" s="70">
        <v>1923.7386280103699</v>
      </c>
      <c r="J35" s="70">
        <v>1819.0726323532599</v>
      </c>
      <c r="K35" s="70">
        <v>1735.6691756790101</v>
      </c>
      <c r="L35" s="70">
        <v>1719.7558944110301</v>
      </c>
      <c r="M35" s="70">
        <v>1752.2031700662101</v>
      </c>
      <c r="N35" s="70">
        <v>1814.1806619685101</v>
      </c>
      <c r="O35" s="70">
        <v>1699.7970371921199</v>
      </c>
      <c r="P35" s="70">
        <v>1854.5153401054099</v>
      </c>
      <c r="Q35" s="70">
        <v>1863.4760025294399</v>
      </c>
      <c r="R35" s="70">
        <v>1500.8399757249899</v>
      </c>
      <c r="S35" s="70">
        <v>1287.7523876907501</v>
      </c>
      <c r="T35" s="70">
        <v>797.59188665147803</v>
      </c>
      <c r="U35" s="70">
        <v>335.77705094478603</v>
      </c>
      <c r="V35" s="70">
        <v>277.09055535415001</v>
      </c>
      <c r="W35" s="70">
        <v>348.54258343458702</v>
      </c>
      <c r="X35" s="70">
        <v>409.03561484579598</v>
      </c>
      <c r="Y35" s="70">
        <v>488.12976320348298</v>
      </c>
      <c r="Z35" s="70">
        <v>660.56910563216002</v>
      </c>
      <c r="AA35" s="70">
        <v>742.45341793223497</v>
      </c>
      <c r="AB35" s="70">
        <v>930.27880291989504</v>
      </c>
      <c r="AC35" s="70">
        <v>996.28068381477101</v>
      </c>
      <c r="AD35" s="70">
        <v>984.64067413185501</v>
      </c>
      <c r="AE35" s="70">
        <v>901.37150265950197</v>
      </c>
      <c r="AF35" s="70">
        <v>935.43920949928702</v>
      </c>
      <c r="AG35" s="70">
        <v>789.07666726424804</v>
      </c>
      <c r="AH35" s="70">
        <v>791.03124958829301</v>
      </c>
      <c r="AI35" s="70">
        <v>773.44361412812805</v>
      </c>
      <c r="AJ35" s="70">
        <v>731.65629879283904</v>
      </c>
      <c r="AK35" s="70">
        <v>730.30012428324403</v>
      </c>
      <c r="AL35" s="70">
        <v>778.57436692164504</v>
      </c>
      <c r="AM35" s="70">
        <v>818.501663322696</v>
      </c>
      <c r="AN35" s="70">
        <v>841.50334804014904</v>
      </c>
      <c r="AO35" s="70">
        <v>857.10508377998895</v>
      </c>
      <c r="AP35" s="70">
        <v>924.53748432156101</v>
      </c>
      <c r="AQ35" s="70">
        <v>884.76690453151502</v>
      </c>
      <c r="AR35" s="70">
        <v>814.20772122141295</v>
      </c>
      <c r="AS35" s="70">
        <v>867.95678678065201</v>
      </c>
      <c r="AT35" s="70">
        <v>799.03455239334698</v>
      </c>
      <c r="AU35" s="70">
        <v>790.85542417405304</v>
      </c>
      <c r="AV35" s="70">
        <v>804.36549085151501</v>
      </c>
      <c r="AW35" s="70">
        <v>759.99835155135702</v>
      </c>
      <c r="AX35" s="70">
        <v>736.56071365300102</v>
      </c>
      <c r="AY35" s="70">
        <v>692.15046573142899</v>
      </c>
      <c r="AZ35" s="70">
        <v>702.32209090535002</v>
      </c>
      <c r="BA35" s="70">
        <v>1144.3495352827199</v>
      </c>
      <c r="BB35" s="70">
        <v>1110.44693243031</v>
      </c>
      <c r="BC35" s="70">
        <v>1137.8448237616301</v>
      </c>
      <c r="BD35" s="70">
        <v>1140.3814283377101</v>
      </c>
      <c r="BE35" s="70">
        <v>1166.45974249293</v>
      </c>
      <c r="BF35" s="70">
        <v>1218.6630496882599</v>
      </c>
      <c r="BG35" s="70">
        <v>1210.2837683359901</v>
      </c>
      <c r="BH35" s="70">
        <v>1177.6029289749799</v>
      </c>
      <c r="BI35" s="70">
        <v>1141.5667354424299</v>
      </c>
      <c r="BJ35" s="70">
        <v>1098.8022024960101</v>
      </c>
      <c r="BK35" s="70">
        <v>942.87481536304301</v>
      </c>
      <c r="BL35" s="70">
        <v>672.54534883082101</v>
      </c>
      <c r="BM35" s="70">
        <v>614.94744459254002</v>
      </c>
      <c r="BN35" s="70">
        <v>284.21379405738003</v>
      </c>
      <c r="BO35" s="70">
        <v>446.81540296857298</v>
      </c>
      <c r="BP35" s="70">
        <v>509.75406666361403</v>
      </c>
      <c r="BQ35" s="70">
        <v>511.80720145391001</v>
      </c>
      <c r="BR35" s="70">
        <v>527.63834477570504</v>
      </c>
      <c r="BS35" s="70">
        <v>488.850539063658</v>
      </c>
      <c r="BT35" s="70">
        <v>431.22386267985303</v>
      </c>
      <c r="BU35" s="70">
        <v>429.35325533605601</v>
      </c>
      <c r="BV35" s="70">
        <v>257.210583397736</v>
      </c>
      <c r="BW35" s="70">
        <v>267.88293499876301</v>
      </c>
      <c r="BX35" s="70">
        <v>331.23144713878202</v>
      </c>
      <c r="BY35" s="70">
        <v>441.68103879838299</v>
      </c>
      <c r="BZ35" s="70">
        <v>452.50336443187803</v>
      </c>
      <c r="CA35" s="70">
        <v>466.082414266157</v>
      </c>
      <c r="CB35" s="70">
        <v>526.01954124049405</v>
      </c>
    </row>
    <row r="36" spans="3:80" x14ac:dyDescent="0.25">
      <c r="C36" s="69" t="s">
        <v>104</v>
      </c>
      <c r="D36" s="69" t="s">
        <v>8</v>
      </c>
      <c r="E36" s="70">
        <v>5478.1389176637804</v>
      </c>
      <c r="F36" s="70">
        <v>5556.37483697266</v>
      </c>
      <c r="G36" s="70">
        <v>5399.0068387398996</v>
      </c>
      <c r="H36" s="70">
        <v>5347.9086463842596</v>
      </c>
      <c r="I36" s="70">
        <v>5380.1400001722704</v>
      </c>
      <c r="J36" s="70">
        <v>5406.1902596445098</v>
      </c>
      <c r="K36" s="70">
        <v>5567.6790275421799</v>
      </c>
      <c r="L36" s="70">
        <v>5734.2279674811698</v>
      </c>
      <c r="M36" s="70">
        <v>5604.3111951361598</v>
      </c>
      <c r="N36" s="70">
        <v>5547.98312306151</v>
      </c>
      <c r="O36" s="70">
        <v>5407.1234569030403</v>
      </c>
      <c r="P36" s="70">
        <v>5482.61969739292</v>
      </c>
      <c r="Q36" s="70">
        <v>5939.1041439221399</v>
      </c>
      <c r="R36" s="70">
        <v>5281.4535205614102</v>
      </c>
      <c r="S36" s="70">
        <v>5049.6954982864199</v>
      </c>
      <c r="T36" s="70">
        <v>4203.4529535443899</v>
      </c>
      <c r="U36" s="70">
        <v>3224.0152819907298</v>
      </c>
      <c r="V36" s="70">
        <v>2834.3232254525801</v>
      </c>
      <c r="W36" s="70">
        <v>3242.5088234497998</v>
      </c>
      <c r="X36" s="70">
        <v>3281.23660566339</v>
      </c>
      <c r="Y36" s="70">
        <v>3622.0804174229502</v>
      </c>
      <c r="Z36" s="70">
        <v>4018.3892708039598</v>
      </c>
      <c r="AA36" s="70">
        <v>4344.7889718576898</v>
      </c>
      <c r="AB36" s="70">
        <v>4525.5582276166597</v>
      </c>
      <c r="AC36" s="70">
        <v>4758.7719379351702</v>
      </c>
      <c r="AD36" s="70">
        <v>4775.3459706804297</v>
      </c>
      <c r="AE36" s="70">
        <v>4503.6587191600302</v>
      </c>
      <c r="AF36" s="70">
        <v>4499.9044390978897</v>
      </c>
      <c r="AG36" s="70">
        <v>4339.4977195159199</v>
      </c>
      <c r="AH36" s="70">
        <v>4210.5468740617498</v>
      </c>
      <c r="AI36" s="70">
        <v>4113.9737321594703</v>
      </c>
      <c r="AJ36" s="70">
        <v>3991.37684453569</v>
      </c>
      <c r="AK36" s="70">
        <v>3987.63582542522</v>
      </c>
      <c r="AL36" s="70">
        <v>4085.9288038480199</v>
      </c>
      <c r="AM36" s="70">
        <v>4180.2964839406905</v>
      </c>
      <c r="AN36" s="70">
        <v>4203.2375767211597</v>
      </c>
      <c r="AO36" s="70">
        <v>4093.90172509896</v>
      </c>
      <c r="AP36" s="70">
        <v>4007.6002594418401</v>
      </c>
      <c r="AQ36" s="70">
        <v>4105.5624985923996</v>
      </c>
      <c r="AR36" s="70">
        <v>3945.3028800626898</v>
      </c>
      <c r="AS36" s="70">
        <v>4023.62946139429</v>
      </c>
      <c r="AT36" s="70">
        <v>4234.1097005750698</v>
      </c>
      <c r="AU36" s="70">
        <v>4339.5278642077701</v>
      </c>
      <c r="AV36" s="70">
        <v>4245.0685651971098</v>
      </c>
      <c r="AW36" s="70">
        <v>4176.6598108109301</v>
      </c>
      <c r="AX36" s="70">
        <v>4313.0528704870003</v>
      </c>
      <c r="AY36" s="70">
        <v>4369.7195778231799</v>
      </c>
      <c r="AZ36" s="70">
        <v>4562.8889166299996</v>
      </c>
      <c r="BA36" s="70">
        <v>4434.7225168111399</v>
      </c>
      <c r="BB36" s="70">
        <v>4549.0789112554803</v>
      </c>
      <c r="BC36" s="70">
        <v>4704.6327633056799</v>
      </c>
      <c r="BD36" s="70">
        <v>4897.2293318654802</v>
      </c>
      <c r="BE36" s="70">
        <v>4735.7814407482601</v>
      </c>
      <c r="BF36" s="70">
        <v>4647.7419413644102</v>
      </c>
      <c r="BG36" s="70">
        <v>4654.2286824409803</v>
      </c>
      <c r="BH36" s="70">
        <v>4637.1176020821104</v>
      </c>
      <c r="BI36" s="70">
        <v>4686.0485911463702</v>
      </c>
      <c r="BJ36" s="70">
        <v>4501.4688602881697</v>
      </c>
      <c r="BK36" s="70">
        <v>4442.4581372646599</v>
      </c>
      <c r="BL36" s="70">
        <v>4451.8689032652901</v>
      </c>
      <c r="BM36" s="70">
        <v>4082.4297077077999</v>
      </c>
      <c r="BN36" s="70">
        <v>2739.6995559007901</v>
      </c>
      <c r="BO36" s="70">
        <v>3545.1581904950799</v>
      </c>
      <c r="BP36" s="70">
        <v>3669.81633514655</v>
      </c>
      <c r="BQ36" s="70">
        <v>3863.1171053685898</v>
      </c>
      <c r="BR36" s="70">
        <v>4094.5800120354802</v>
      </c>
      <c r="BS36" s="70">
        <v>4045.7038510166199</v>
      </c>
      <c r="BT36" s="70">
        <v>4173.35343607304</v>
      </c>
      <c r="BU36" s="70">
        <v>4271.5015544489597</v>
      </c>
      <c r="BV36" s="70">
        <v>4119.0599044330002</v>
      </c>
      <c r="BW36" s="70">
        <v>4164.9337434276404</v>
      </c>
      <c r="BX36" s="70">
        <v>4168.9250336453697</v>
      </c>
      <c r="BY36" s="70">
        <v>4163.23227013222</v>
      </c>
      <c r="BZ36" s="70">
        <v>3984.3742206622501</v>
      </c>
      <c r="CA36" s="70">
        <v>3879.8157756266</v>
      </c>
      <c r="CB36" s="70">
        <v>3952.97231249788</v>
      </c>
    </row>
    <row r="37" spans="3:80" x14ac:dyDescent="0.25">
      <c r="C37" s="69" t="s">
        <v>105</v>
      </c>
      <c r="D37" s="69" t="s">
        <v>10</v>
      </c>
      <c r="E37" s="70">
        <v>5229.5149043633301</v>
      </c>
      <c r="F37" s="70">
        <v>5126.3408664823901</v>
      </c>
      <c r="G37" s="70">
        <v>5141.8231421866503</v>
      </c>
      <c r="H37" s="70">
        <v>4609.64265849823</v>
      </c>
      <c r="I37" s="70">
        <v>5082.0428873009896</v>
      </c>
      <c r="J37" s="70">
        <v>5448.5179186209298</v>
      </c>
      <c r="K37" s="70">
        <v>5087.4481941046397</v>
      </c>
      <c r="L37" s="70">
        <v>5700.5026002612003</v>
      </c>
      <c r="M37" s="70">
        <v>5971.2721425304999</v>
      </c>
      <c r="N37" s="70">
        <v>5796.3778764363296</v>
      </c>
      <c r="O37" s="70">
        <v>6305.5932534202402</v>
      </c>
      <c r="P37" s="70">
        <v>6059.2007558550004</v>
      </c>
      <c r="Q37" s="70">
        <v>6592.38177071466</v>
      </c>
      <c r="R37" s="70">
        <v>5951.3734495993303</v>
      </c>
      <c r="S37" s="70">
        <v>5997.8834392380504</v>
      </c>
      <c r="T37" s="70">
        <v>5640.7757221284401</v>
      </c>
      <c r="U37" s="70">
        <v>5192.0822344753096</v>
      </c>
      <c r="V37" s="70">
        <v>4785.7595922948003</v>
      </c>
      <c r="W37" s="70">
        <v>4924.8771913830597</v>
      </c>
      <c r="X37" s="70">
        <v>4777.7580918897502</v>
      </c>
      <c r="Y37" s="70">
        <v>4584.10872680583</v>
      </c>
      <c r="Z37" s="70">
        <v>4858.5326129587002</v>
      </c>
      <c r="AA37" s="70">
        <v>4931.0686943803103</v>
      </c>
      <c r="AB37" s="70">
        <v>4746.0090419994403</v>
      </c>
      <c r="AC37" s="70">
        <v>5248.0596104603201</v>
      </c>
      <c r="AD37" s="70">
        <v>5304.0209692471899</v>
      </c>
      <c r="AE37" s="70">
        <v>5128.4690840043504</v>
      </c>
      <c r="AF37" s="70">
        <v>5503.4604243429203</v>
      </c>
      <c r="AG37" s="70">
        <v>5152.6056621274001</v>
      </c>
      <c r="AH37" s="70">
        <v>5051.7251512709499</v>
      </c>
      <c r="AI37" s="70">
        <v>4857.1165286123796</v>
      </c>
      <c r="AJ37" s="70">
        <v>4670.2402416432396</v>
      </c>
      <c r="AK37" s="70">
        <v>4633.6832371032397</v>
      </c>
      <c r="AL37" s="70">
        <v>4971.3490294855301</v>
      </c>
      <c r="AM37" s="70">
        <v>5051.7116228189798</v>
      </c>
      <c r="AN37" s="70">
        <v>5044.6630467152199</v>
      </c>
      <c r="AO37" s="70">
        <v>4752.62249454005</v>
      </c>
      <c r="AP37" s="70">
        <v>4423.3288719314196</v>
      </c>
      <c r="AQ37" s="70">
        <v>4508.8756686666802</v>
      </c>
      <c r="AR37" s="70">
        <v>4358.4121788479697</v>
      </c>
      <c r="AS37" s="70">
        <v>4283.44558706525</v>
      </c>
      <c r="AT37" s="70">
        <v>4325.3800431761101</v>
      </c>
      <c r="AU37" s="70">
        <v>4538.8012254434298</v>
      </c>
      <c r="AV37" s="70">
        <v>4657.4696233606201</v>
      </c>
      <c r="AW37" s="70">
        <v>4666.4593781015701</v>
      </c>
      <c r="AX37" s="70">
        <v>5162.9654848531</v>
      </c>
      <c r="AY37" s="70">
        <v>5561.4167682144498</v>
      </c>
      <c r="AZ37" s="70">
        <v>5740.1195569082702</v>
      </c>
      <c r="BA37" s="70">
        <v>6038.7847378338602</v>
      </c>
      <c r="BB37" s="70">
        <v>6100.1354592007901</v>
      </c>
      <c r="BC37" s="70">
        <v>6098.9350420400697</v>
      </c>
      <c r="BD37" s="70">
        <v>6249.4772614161202</v>
      </c>
      <c r="BE37" s="70">
        <v>6294.4980068701798</v>
      </c>
      <c r="BF37" s="70">
        <v>6252.26434793112</v>
      </c>
      <c r="BG37" s="70">
        <v>6417.2636202506601</v>
      </c>
      <c r="BH37" s="70">
        <v>6581.1315225869103</v>
      </c>
      <c r="BI37" s="70">
        <v>6552.4810565917896</v>
      </c>
      <c r="BJ37" s="70">
        <v>6504.2370615472701</v>
      </c>
      <c r="BK37" s="70">
        <v>6569.5721967541804</v>
      </c>
      <c r="BL37" s="70">
        <v>6650.8933622735203</v>
      </c>
      <c r="BM37" s="70">
        <v>5911.6588528747798</v>
      </c>
      <c r="BN37" s="70">
        <v>2636.6513323972899</v>
      </c>
      <c r="BO37" s="70">
        <v>5534.6035185294604</v>
      </c>
      <c r="BP37" s="70">
        <v>5748.9491428776601</v>
      </c>
      <c r="BQ37" s="70">
        <v>5999.2241434397802</v>
      </c>
      <c r="BR37" s="70">
        <v>5845.7191785899904</v>
      </c>
      <c r="BS37" s="70">
        <v>5549.14187046397</v>
      </c>
      <c r="BT37" s="70">
        <v>5712.8471628044699</v>
      </c>
      <c r="BU37" s="70">
        <v>5669.8204932352401</v>
      </c>
      <c r="BV37" s="70">
        <v>5479.6301053752304</v>
      </c>
      <c r="BW37" s="70">
        <v>5365.9415653298902</v>
      </c>
      <c r="BX37" s="70">
        <v>5409.1945746130004</v>
      </c>
      <c r="BY37" s="70">
        <v>5483.6098709867701</v>
      </c>
      <c r="BZ37" s="70">
        <v>5207.1947818888402</v>
      </c>
      <c r="CA37" s="70">
        <v>5174.1251222593901</v>
      </c>
      <c r="CB37" s="70">
        <v>5176.4125843054599</v>
      </c>
    </row>
    <row r="38" spans="3:80" x14ac:dyDescent="0.25">
      <c r="C38" s="69" t="s">
        <v>106</v>
      </c>
      <c r="D38" s="69" t="s">
        <v>107</v>
      </c>
      <c r="E38" s="70">
        <v>2661.11058352697</v>
      </c>
      <c r="F38" s="70">
        <v>2704.9982550616301</v>
      </c>
      <c r="G38" s="70">
        <v>2415.0827882968902</v>
      </c>
      <c r="H38" s="70">
        <v>2500.9155274392301</v>
      </c>
      <c r="I38" s="70">
        <v>2500.0561926415098</v>
      </c>
      <c r="J38" s="70">
        <v>2546.9577189728402</v>
      </c>
      <c r="K38" s="70">
        <v>2516.5149391764999</v>
      </c>
      <c r="L38" s="70">
        <v>2548.4495562134798</v>
      </c>
      <c r="M38" s="70">
        <v>2711.71511849645</v>
      </c>
      <c r="N38" s="70">
        <v>2809.6456755888498</v>
      </c>
      <c r="O38" s="70">
        <v>2886.5289656479199</v>
      </c>
      <c r="P38" s="70">
        <v>2802.5022382109601</v>
      </c>
      <c r="Q38" s="70">
        <v>2871.5214116658599</v>
      </c>
      <c r="R38" s="70">
        <v>2886.3658939521201</v>
      </c>
      <c r="S38" s="70">
        <v>2820.0648074656601</v>
      </c>
      <c r="T38" s="70">
        <v>2642.0244774093098</v>
      </c>
      <c r="U38" s="70">
        <v>2267.24677977281</v>
      </c>
      <c r="V38" s="70">
        <v>2024.48389377581</v>
      </c>
      <c r="W38" s="70">
        <v>2058.0471379794199</v>
      </c>
      <c r="X38" s="70">
        <v>2331.68793561345</v>
      </c>
      <c r="Y38" s="70">
        <v>2524.2076352730601</v>
      </c>
      <c r="Z38" s="70">
        <v>2634.9595229515298</v>
      </c>
      <c r="AA38" s="70">
        <v>2707.59544427228</v>
      </c>
      <c r="AB38" s="70">
        <v>2615.7848179415901</v>
      </c>
      <c r="AC38" s="70">
        <v>2742.9361079125702</v>
      </c>
      <c r="AD38" s="70">
        <v>2722.3260494250599</v>
      </c>
      <c r="AE38" s="70">
        <v>2585.6294620324302</v>
      </c>
      <c r="AF38" s="70">
        <v>2664.2985094902901</v>
      </c>
      <c r="AG38" s="70">
        <v>2606.09084104881</v>
      </c>
      <c r="AH38" s="70">
        <v>2506.7156033528399</v>
      </c>
      <c r="AI38" s="70">
        <v>2440.3214206949501</v>
      </c>
      <c r="AJ38" s="70">
        <v>2291.8613412578902</v>
      </c>
      <c r="AK38" s="70">
        <v>2290.7260918209799</v>
      </c>
      <c r="AL38" s="70">
        <v>2331.37490243609</v>
      </c>
      <c r="AM38" s="70">
        <v>2374.2705519047499</v>
      </c>
      <c r="AN38" s="70">
        <v>2524.4007503793</v>
      </c>
      <c r="AO38" s="70">
        <v>2555.0326879875702</v>
      </c>
      <c r="AP38" s="70">
        <v>2606.8485650863599</v>
      </c>
      <c r="AQ38" s="70">
        <v>2552.6041985216798</v>
      </c>
      <c r="AR38" s="70">
        <v>2674.9000963220301</v>
      </c>
      <c r="AS38" s="70">
        <v>2514.84545490342</v>
      </c>
      <c r="AT38" s="70">
        <v>2743.8570807062902</v>
      </c>
      <c r="AU38" s="70">
        <v>3048.30555295473</v>
      </c>
      <c r="AV38" s="70">
        <v>3020.9961970556901</v>
      </c>
      <c r="AW38" s="70">
        <v>2896.206172019</v>
      </c>
      <c r="AX38" s="70">
        <v>2752.5424629999702</v>
      </c>
      <c r="AY38" s="70">
        <v>2691.45212053245</v>
      </c>
      <c r="AZ38" s="70">
        <v>2852.7690479777498</v>
      </c>
      <c r="BA38" s="70">
        <v>2816.1662680260501</v>
      </c>
      <c r="BB38" s="70">
        <v>2936.36047146183</v>
      </c>
      <c r="BC38" s="70">
        <v>3095.5877073183601</v>
      </c>
      <c r="BD38" s="70">
        <v>3130.8714150001401</v>
      </c>
      <c r="BE38" s="70">
        <v>3215.3943014767001</v>
      </c>
      <c r="BF38" s="70">
        <v>3175.6760516720101</v>
      </c>
      <c r="BG38" s="70">
        <v>3225.1461382591401</v>
      </c>
      <c r="BH38" s="70">
        <v>3213.2910396504799</v>
      </c>
      <c r="BI38" s="70">
        <v>3260.51133801993</v>
      </c>
      <c r="BJ38" s="70">
        <v>3203.3423120236798</v>
      </c>
      <c r="BK38" s="70">
        <v>3126.0824118053602</v>
      </c>
      <c r="BL38" s="70">
        <v>3171.0125340874201</v>
      </c>
      <c r="BM38" s="70">
        <v>3094.5443946744499</v>
      </c>
      <c r="BN38" s="70">
        <v>1917.3093006030999</v>
      </c>
      <c r="BO38" s="70">
        <v>2905.4825571495799</v>
      </c>
      <c r="BP38" s="70">
        <v>2958.7290661410998</v>
      </c>
      <c r="BQ38" s="70">
        <v>2835.9792429644999</v>
      </c>
      <c r="BR38" s="70">
        <v>3116.4129505788201</v>
      </c>
      <c r="BS38" s="70">
        <v>3205.7611575266501</v>
      </c>
      <c r="BT38" s="70">
        <v>3352.6686687030501</v>
      </c>
      <c r="BU38" s="70">
        <v>3602.62651826402</v>
      </c>
      <c r="BV38" s="70">
        <v>3549.6120268074301</v>
      </c>
      <c r="BW38" s="70">
        <v>3552.1149163291202</v>
      </c>
      <c r="BX38" s="70">
        <v>3540.2623692931302</v>
      </c>
      <c r="BY38" s="70">
        <v>3378.46024225779</v>
      </c>
      <c r="BZ38" s="70">
        <v>3207.35612687104</v>
      </c>
      <c r="CA38" s="70">
        <v>3051.9382422068202</v>
      </c>
      <c r="CB38" s="70">
        <v>2967.7512198937602</v>
      </c>
    </row>
    <row r="39" spans="3:80" x14ac:dyDescent="0.25">
      <c r="C39" s="69" t="s">
        <v>108</v>
      </c>
      <c r="D39" s="69" t="s">
        <v>12</v>
      </c>
      <c r="E39" s="70">
        <v>2482.75756641423</v>
      </c>
      <c r="F39" s="70">
        <v>2519.8105283551399</v>
      </c>
      <c r="G39" s="70">
        <v>2537.8415354915001</v>
      </c>
      <c r="H39" s="70">
        <v>2577.8338541941998</v>
      </c>
      <c r="I39" s="70">
        <v>2598.78507270203</v>
      </c>
      <c r="J39" s="70">
        <v>2751.9040091939801</v>
      </c>
      <c r="K39" s="70">
        <v>2902.7055822183402</v>
      </c>
      <c r="L39" s="70">
        <v>3048.2804115457202</v>
      </c>
      <c r="M39" s="70">
        <v>3023.6373555586201</v>
      </c>
      <c r="N39" s="70">
        <v>3126.8879421644001</v>
      </c>
      <c r="O39" s="70">
        <v>3035.14814631729</v>
      </c>
      <c r="P39" s="70">
        <v>3072.0307079557401</v>
      </c>
      <c r="Q39" s="70">
        <v>3304.5246592705398</v>
      </c>
      <c r="R39" s="70">
        <v>3146.8729031212802</v>
      </c>
      <c r="S39" s="70">
        <v>3014.0742187777</v>
      </c>
      <c r="T39" s="70">
        <v>2668.46237323182</v>
      </c>
      <c r="U39" s="70">
        <v>2511.5092123470999</v>
      </c>
      <c r="V39" s="70">
        <v>2479.5347130129999</v>
      </c>
      <c r="W39" s="70">
        <v>2853.8299484291501</v>
      </c>
      <c r="X39" s="70">
        <v>2910.2608582399998</v>
      </c>
      <c r="Y39" s="70">
        <v>3077.2001439145702</v>
      </c>
      <c r="Z39" s="70">
        <v>3141.6915851593499</v>
      </c>
      <c r="AA39" s="70">
        <v>3194.6478327189998</v>
      </c>
      <c r="AB39" s="70">
        <v>3458.9865309901302</v>
      </c>
      <c r="AC39" s="70">
        <v>3362.1516957384702</v>
      </c>
      <c r="AD39" s="70">
        <v>3431.54521017973</v>
      </c>
      <c r="AE39" s="70">
        <v>3305.1442172942602</v>
      </c>
      <c r="AF39" s="70">
        <v>3371.3662439244599</v>
      </c>
      <c r="AG39" s="70">
        <v>3339.85457278699</v>
      </c>
      <c r="AH39" s="70">
        <v>3465.0424838429999</v>
      </c>
      <c r="AI39" s="70">
        <v>3193.60268248791</v>
      </c>
      <c r="AJ39" s="70">
        <v>3078.9500025481598</v>
      </c>
      <c r="AK39" s="70">
        <v>3351.7688327400101</v>
      </c>
      <c r="AL39" s="70">
        <v>3337.90557417325</v>
      </c>
      <c r="AM39" s="70">
        <v>3403.42837557339</v>
      </c>
      <c r="AN39" s="70">
        <v>3327.43094681189</v>
      </c>
      <c r="AO39" s="70">
        <v>3267.7251052356</v>
      </c>
      <c r="AP39" s="70">
        <v>3494.2706742681698</v>
      </c>
      <c r="AQ39" s="70">
        <v>3618.9889583171698</v>
      </c>
      <c r="AR39" s="70">
        <v>3540.4675446660099</v>
      </c>
      <c r="AS39" s="70">
        <v>3594.1135555829701</v>
      </c>
      <c r="AT39" s="70">
        <v>3950.7994632435102</v>
      </c>
      <c r="AU39" s="70">
        <v>4256.6212663285396</v>
      </c>
      <c r="AV39" s="70">
        <v>4519.1477402528799</v>
      </c>
      <c r="AW39" s="70">
        <v>4497.1146731482104</v>
      </c>
      <c r="AX39" s="70">
        <v>4316.2462068480099</v>
      </c>
      <c r="AY39" s="70">
        <v>4322.01557535557</v>
      </c>
      <c r="AZ39" s="70">
        <v>4385.3085191414802</v>
      </c>
      <c r="BA39" s="70">
        <v>4308.8257966307201</v>
      </c>
      <c r="BB39" s="70">
        <v>4388.0346512480401</v>
      </c>
      <c r="BC39" s="70">
        <v>4702.5312933865098</v>
      </c>
      <c r="BD39" s="70">
        <v>4792.27538262294</v>
      </c>
      <c r="BE39" s="70">
        <v>5177.7631860729198</v>
      </c>
      <c r="BF39" s="70">
        <v>4942.4034962774904</v>
      </c>
      <c r="BG39" s="70">
        <v>4989.6029082273499</v>
      </c>
      <c r="BH39" s="70">
        <v>4781.4806829977697</v>
      </c>
      <c r="BI39" s="70">
        <v>4835.4205418708198</v>
      </c>
      <c r="BJ39" s="70">
        <v>4889.4941301252202</v>
      </c>
      <c r="BK39" s="70">
        <v>4854.6877078932303</v>
      </c>
      <c r="BL39" s="70">
        <v>4781.4399632178402</v>
      </c>
      <c r="BM39" s="70">
        <v>4556.3040552709199</v>
      </c>
      <c r="BN39" s="70">
        <v>3514.8223732361598</v>
      </c>
      <c r="BO39" s="70">
        <v>4661.0242136229299</v>
      </c>
      <c r="BP39" s="70">
        <v>5200.3046427727404</v>
      </c>
      <c r="BQ39" s="70">
        <v>5226.7877809235497</v>
      </c>
      <c r="BR39" s="70">
        <v>5436.7601211829797</v>
      </c>
      <c r="BS39" s="70">
        <v>5338.3405861565898</v>
      </c>
      <c r="BT39" s="70">
        <v>5683.9961103969899</v>
      </c>
      <c r="BU39" s="70">
        <v>5830.0678358298001</v>
      </c>
      <c r="BV39" s="70">
        <v>5384.8707662318302</v>
      </c>
      <c r="BW39" s="70">
        <v>5464.3086172568401</v>
      </c>
      <c r="BX39" s="70">
        <v>5354.1293463758102</v>
      </c>
      <c r="BY39" s="70">
        <v>5177.9952998374902</v>
      </c>
      <c r="BZ39" s="70">
        <v>5020.8615130296803</v>
      </c>
      <c r="CA39" s="70">
        <v>5016.6904142511903</v>
      </c>
      <c r="CB39" s="70">
        <v>4918.2145919962504</v>
      </c>
    </row>
    <row r="40" spans="3:80" x14ac:dyDescent="0.25">
      <c r="C40" s="69" t="s">
        <v>109</v>
      </c>
      <c r="D40" s="69" t="s">
        <v>13</v>
      </c>
      <c r="E40" s="70">
        <v>381.01806388305801</v>
      </c>
      <c r="F40" s="70">
        <v>351.21939322789899</v>
      </c>
      <c r="G40" s="70">
        <v>354.84799410839099</v>
      </c>
      <c r="H40" s="70">
        <v>356.06491903096298</v>
      </c>
      <c r="I40" s="70">
        <v>376.188016784865</v>
      </c>
      <c r="J40" s="70">
        <v>390.025751524231</v>
      </c>
      <c r="K40" s="70">
        <v>424.10078711624101</v>
      </c>
      <c r="L40" s="70">
        <v>397.76531599738502</v>
      </c>
      <c r="M40" s="70">
        <v>378.35781987419699</v>
      </c>
      <c r="N40" s="70">
        <v>377.19785020440003</v>
      </c>
      <c r="O40" s="70">
        <v>419.92617339572598</v>
      </c>
      <c r="P40" s="70">
        <v>411.68361852930701</v>
      </c>
      <c r="Q40" s="70">
        <v>426.00906270087</v>
      </c>
      <c r="R40" s="70">
        <v>420.12097537957101</v>
      </c>
      <c r="S40" s="70">
        <v>440.12025834637001</v>
      </c>
      <c r="T40" s="70">
        <v>459.38994035611699</v>
      </c>
      <c r="U40" s="70">
        <v>404.22306883201497</v>
      </c>
      <c r="V40" s="70">
        <v>395.66580515227503</v>
      </c>
      <c r="W40" s="70">
        <v>405.37989547967101</v>
      </c>
      <c r="X40" s="70">
        <v>431.67491369818998</v>
      </c>
      <c r="Y40" s="70">
        <v>443.79279706161299</v>
      </c>
      <c r="Z40" s="70">
        <v>440.46568100329898</v>
      </c>
      <c r="AA40" s="70">
        <v>426.90702051459499</v>
      </c>
      <c r="AB40" s="70">
        <v>413.14287998903097</v>
      </c>
      <c r="AC40" s="70">
        <v>439.79646667460202</v>
      </c>
      <c r="AD40" s="70">
        <v>415.82984168234799</v>
      </c>
      <c r="AE40" s="70">
        <v>393.78851954887602</v>
      </c>
      <c r="AF40" s="70">
        <v>390.36407827069002</v>
      </c>
      <c r="AG40" s="70">
        <v>396.99776753088503</v>
      </c>
      <c r="AH40" s="70">
        <v>380.81355887337702</v>
      </c>
      <c r="AI40" s="70">
        <v>355.88338271008701</v>
      </c>
      <c r="AJ40" s="70">
        <v>372.47487974639699</v>
      </c>
      <c r="AK40" s="70">
        <v>390.92494364462902</v>
      </c>
      <c r="AL40" s="70">
        <v>412.21517459805801</v>
      </c>
      <c r="AM40" s="70">
        <v>397.41859706259402</v>
      </c>
      <c r="AN40" s="70">
        <v>417.07977696870699</v>
      </c>
      <c r="AO40" s="70">
        <v>413.15783174857597</v>
      </c>
      <c r="AP40" s="70">
        <v>423.72147713399397</v>
      </c>
      <c r="AQ40" s="70">
        <v>452.68982908848699</v>
      </c>
      <c r="AR40" s="70">
        <v>471.86540750377401</v>
      </c>
      <c r="AS40" s="70">
        <v>442.75208214520001</v>
      </c>
      <c r="AT40" s="70">
        <v>436.05618249127002</v>
      </c>
      <c r="AU40" s="70">
        <v>476.30347166115399</v>
      </c>
      <c r="AV40" s="70">
        <v>501.98239018251797</v>
      </c>
      <c r="AW40" s="70">
        <v>533.75196681346495</v>
      </c>
      <c r="AX40" s="70">
        <v>644.30711803529005</v>
      </c>
      <c r="AY40" s="70">
        <v>590.13221030956595</v>
      </c>
      <c r="AZ40" s="70">
        <v>586.22325622679898</v>
      </c>
      <c r="BA40" s="70">
        <v>671.33199992924597</v>
      </c>
      <c r="BB40" s="70">
        <v>622.38879945830695</v>
      </c>
      <c r="BC40" s="70">
        <v>623.093829026717</v>
      </c>
      <c r="BD40" s="70">
        <v>728.36989150068905</v>
      </c>
      <c r="BE40" s="70">
        <v>703.866300613009</v>
      </c>
      <c r="BF40" s="70">
        <v>779.53189727372296</v>
      </c>
      <c r="BG40" s="70">
        <v>780.20880275920695</v>
      </c>
      <c r="BH40" s="70">
        <v>790.15263149287603</v>
      </c>
      <c r="BI40" s="70">
        <v>790.62103167018802</v>
      </c>
      <c r="BJ40" s="70">
        <v>828.12879014913403</v>
      </c>
      <c r="BK40" s="70">
        <v>833.70251988283496</v>
      </c>
      <c r="BL40" s="70">
        <v>822.74845171115601</v>
      </c>
      <c r="BM40" s="70">
        <v>727.16647712401004</v>
      </c>
      <c r="BN40" s="70">
        <v>134.27876128179901</v>
      </c>
      <c r="BO40" s="70">
        <v>370.21792725325798</v>
      </c>
      <c r="BP40" s="70">
        <v>341.27123232956802</v>
      </c>
      <c r="BQ40" s="70">
        <v>338.328167217523</v>
      </c>
      <c r="BR40" s="70">
        <v>353.885267319749</v>
      </c>
      <c r="BS40" s="70">
        <v>749.34652537432896</v>
      </c>
      <c r="BT40" s="70">
        <v>869.73091366391998</v>
      </c>
      <c r="BU40" s="70">
        <v>689.92465474230596</v>
      </c>
      <c r="BV40" s="70">
        <v>903.70771099165495</v>
      </c>
      <c r="BW40" s="70">
        <v>914.04477153469702</v>
      </c>
      <c r="BX40" s="70">
        <v>897.93965328109903</v>
      </c>
      <c r="BY40" s="70">
        <v>945.28990371549605</v>
      </c>
      <c r="BZ40" s="70">
        <v>936.23666695052896</v>
      </c>
      <c r="CA40" s="70">
        <v>926.94977838883096</v>
      </c>
      <c r="CB40" s="70">
        <v>1018.39194994926</v>
      </c>
    </row>
    <row r="41" spans="3:80" x14ac:dyDescent="0.25">
      <c r="C41" s="69" t="s">
        <v>110</v>
      </c>
      <c r="D41" s="69" t="s">
        <v>14</v>
      </c>
      <c r="E41" s="70">
        <v>500.88961511339301</v>
      </c>
      <c r="F41" s="70">
        <v>551.628180376758</v>
      </c>
      <c r="G41" s="70">
        <v>600.84219057163205</v>
      </c>
      <c r="H41" s="70">
        <v>593.69782703098701</v>
      </c>
      <c r="I41" s="70">
        <v>514.86866382866799</v>
      </c>
      <c r="J41" s="70">
        <v>474.58830622343902</v>
      </c>
      <c r="K41" s="70">
        <v>429.807684984606</v>
      </c>
      <c r="L41" s="70">
        <v>544.53725393013303</v>
      </c>
      <c r="M41" s="70">
        <v>570.94378161106101</v>
      </c>
      <c r="N41" s="70">
        <v>503.22264293020999</v>
      </c>
      <c r="O41" s="70">
        <v>495.32013253974901</v>
      </c>
      <c r="P41" s="70">
        <v>489.73579629183399</v>
      </c>
      <c r="Q41" s="70">
        <v>469.09546510616002</v>
      </c>
      <c r="R41" s="70">
        <v>443.71981239466197</v>
      </c>
      <c r="S41" s="70">
        <v>460.625839542069</v>
      </c>
      <c r="T41" s="70">
        <v>452.25120776865703</v>
      </c>
      <c r="U41" s="70">
        <v>397.69696008217301</v>
      </c>
      <c r="V41" s="70">
        <v>369.69399246037801</v>
      </c>
      <c r="W41" s="70">
        <v>337.76084168948302</v>
      </c>
      <c r="X41" s="70">
        <v>312.54446393524199</v>
      </c>
      <c r="Y41" s="70">
        <v>344.43014142694</v>
      </c>
      <c r="Z41" s="70">
        <v>378.46690164530901</v>
      </c>
      <c r="AA41" s="70">
        <v>352.29377413527999</v>
      </c>
      <c r="AB41" s="70">
        <v>391.18704921251498</v>
      </c>
      <c r="AC41" s="70">
        <v>381.80450723592998</v>
      </c>
      <c r="AD41" s="70">
        <v>372.86267303961102</v>
      </c>
      <c r="AE41" s="70">
        <v>391.25742546745403</v>
      </c>
      <c r="AF41" s="70">
        <v>361.44963692185098</v>
      </c>
      <c r="AG41" s="70">
        <v>350.76853637337803</v>
      </c>
      <c r="AH41" s="70">
        <v>285.74428152489202</v>
      </c>
      <c r="AI41" s="70">
        <v>260.43037489582599</v>
      </c>
      <c r="AJ41" s="70">
        <v>235.57164843877499</v>
      </c>
      <c r="AK41" s="70">
        <v>232.08367288365099</v>
      </c>
      <c r="AL41" s="70">
        <v>269.79412603815098</v>
      </c>
      <c r="AM41" s="70">
        <v>216.741116833436</v>
      </c>
      <c r="AN41" s="70">
        <v>204.18395818615801</v>
      </c>
      <c r="AO41" s="70">
        <v>187.05335021374401</v>
      </c>
      <c r="AP41" s="70">
        <v>205.72428815171099</v>
      </c>
      <c r="AQ41" s="70">
        <v>217.92161905883901</v>
      </c>
      <c r="AR41" s="70">
        <v>204.06581076657599</v>
      </c>
      <c r="AS41" s="70">
        <v>200.64201765021301</v>
      </c>
      <c r="AT41" s="70">
        <v>189.076759330393</v>
      </c>
      <c r="AU41" s="70">
        <v>199.976642548896</v>
      </c>
      <c r="AV41" s="70">
        <v>201.823196344016</v>
      </c>
      <c r="AW41" s="70">
        <v>201.802893632814</v>
      </c>
      <c r="AX41" s="70">
        <v>219.46824274669601</v>
      </c>
      <c r="AY41" s="70">
        <v>237.0550347066</v>
      </c>
      <c r="AZ41" s="70">
        <v>252.09104351844499</v>
      </c>
      <c r="BA41" s="70">
        <v>257.13578106839299</v>
      </c>
      <c r="BB41" s="70">
        <v>236.46800543104601</v>
      </c>
      <c r="BC41" s="70">
        <v>245.353527073371</v>
      </c>
      <c r="BD41" s="70">
        <v>290.01035636117803</v>
      </c>
      <c r="BE41" s="70">
        <v>287.32819769470899</v>
      </c>
      <c r="BF41" s="70">
        <v>296.25408144949699</v>
      </c>
      <c r="BG41" s="70">
        <v>278.44084303177902</v>
      </c>
      <c r="BH41" s="70">
        <v>264.88451357678599</v>
      </c>
      <c r="BI41" s="70">
        <v>276.23595970818201</v>
      </c>
      <c r="BJ41" s="70">
        <v>311.52578647354397</v>
      </c>
      <c r="BK41" s="70">
        <v>302.36516298716202</v>
      </c>
      <c r="BL41" s="70">
        <v>288.55946057246501</v>
      </c>
      <c r="BM41" s="70">
        <v>281.097002387685</v>
      </c>
      <c r="BN41" s="70">
        <v>169.87298358079701</v>
      </c>
      <c r="BO41" s="70">
        <v>222.24523033885001</v>
      </c>
      <c r="BP41" s="70">
        <v>260.79144555779698</v>
      </c>
      <c r="BQ41" s="70">
        <v>269.28184135447799</v>
      </c>
      <c r="BR41" s="70">
        <v>288.22954828254097</v>
      </c>
      <c r="BS41" s="70">
        <v>397.67838913252399</v>
      </c>
      <c r="BT41" s="70">
        <v>314.47828423112799</v>
      </c>
      <c r="BU41" s="70">
        <v>341.30025297272601</v>
      </c>
      <c r="BV41" s="70">
        <v>332.25281377639499</v>
      </c>
      <c r="BW41" s="70">
        <v>313.78586456735201</v>
      </c>
      <c r="BX41" s="70">
        <v>303.11358930945801</v>
      </c>
      <c r="BY41" s="70">
        <v>302.12857762762599</v>
      </c>
      <c r="BZ41" s="70">
        <v>291.032763634319</v>
      </c>
      <c r="CA41" s="70">
        <v>272.32878891455499</v>
      </c>
      <c r="CB41" s="70">
        <v>287.69307691436501</v>
      </c>
    </row>
    <row r="42" spans="3:80" x14ac:dyDescent="0.25">
      <c r="C42" s="69" t="s">
        <v>111</v>
      </c>
      <c r="D42" s="69" t="s">
        <v>112</v>
      </c>
      <c r="E42" s="70">
        <v>512.02455029744704</v>
      </c>
      <c r="F42" s="70">
        <v>523.24538122648801</v>
      </c>
      <c r="G42" s="70">
        <v>538.90384940965805</v>
      </c>
      <c r="H42" s="70">
        <v>463.668717150497</v>
      </c>
      <c r="I42" s="70">
        <v>466.15493587836198</v>
      </c>
      <c r="J42" s="70">
        <v>484.90519564082302</v>
      </c>
      <c r="K42" s="70">
        <v>408.80581917545402</v>
      </c>
      <c r="L42" s="70">
        <v>444.38673773073299</v>
      </c>
      <c r="M42" s="70">
        <v>467.39502623577602</v>
      </c>
      <c r="N42" s="70">
        <v>484.08106744807299</v>
      </c>
      <c r="O42" s="70">
        <v>500.70524528212098</v>
      </c>
      <c r="P42" s="70">
        <v>523.77971405794597</v>
      </c>
      <c r="Q42" s="70">
        <v>510.085400925474</v>
      </c>
      <c r="R42" s="70">
        <v>496.830085498811</v>
      </c>
      <c r="S42" s="70">
        <v>550.55701448779303</v>
      </c>
      <c r="T42" s="70">
        <v>475.97325628195802</v>
      </c>
      <c r="U42" s="70">
        <v>463.01599166931402</v>
      </c>
      <c r="V42" s="70">
        <v>393.454801517372</v>
      </c>
      <c r="W42" s="70">
        <v>403.145616333877</v>
      </c>
      <c r="X42" s="70">
        <v>369.60074111943101</v>
      </c>
      <c r="Y42" s="70">
        <v>366.29560033139001</v>
      </c>
      <c r="Z42" s="70">
        <v>442.35149858159002</v>
      </c>
      <c r="AA42" s="70">
        <v>498.26132376690703</v>
      </c>
      <c r="AB42" s="70">
        <v>564.408535114757</v>
      </c>
      <c r="AC42" s="70">
        <v>584.77193938720404</v>
      </c>
      <c r="AD42" s="70">
        <v>578.30007618948696</v>
      </c>
      <c r="AE42" s="70">
        <v>565.88817398093295</v>
      </c>
      <c r="AF42" s="70">
        <v>514.72759647890803</v>
      </c>
      <c r="AG42" s="70">
        <v>504.38881772912202</v>
      </c>
      <c r="AH42" s="70">
        <v>444.35664219047402</v>
      </c>
      <c r="AI42" s="70">
        <v>396.94236259126598</v>
      </c>
      <c r="AJ42" s="70">
        <v>364.93295664785302</v>
      </c>
      <c r="AK42" s="70">
        <v>355.089571593735</v>
      </c>
      <c r="AL42" s="70">
        <v>371.04097373675501</v>
      </c>
      <c r="AM42" s="70">
        <v>399.40402071264299</v>
      </c>
      <c r="AN42" s="70">
        <v>378.45218474110601</v>
      </c>
      <c r="AO42" s="70">
        <v>343.21042343016899</v>
      </c>
      <c r="AP42" s="70">
        <v>344.30206958010803</v>
      </c>
      <c r="AQ42" s="70">
        <v>377.56219399511002</v>
      </c>
      <c r="AR42" s="70">
        <v>423.634957962405</v>
      </c>
      <c r="AS42" s="70">
        <v>467.08976486031702</v>
      </c>
      <c r="AT42" s="70">
        <v>472.26824037189101</v>
      </c>
      <c r="AU42" s="70">
        <v>385.681716266595</v>
      </c>
      <c r="AV42" s="70">
        <v>411.80135147657899</v>
      </c>
      <c r="AW42" s="70">
        <v>394.04511675097501</v>
      </c>
      <c r="AX42" s="70">
        <v>420.44567308007998</v>
      </c>
      <c r="AY42" s="70">
        <v>438.38473054426203</v>
      </c>
      <c r="AZ42" s="70">
        <v>411.35826115718999</v>
      </c>
      <c r="BA42" s="70">
        <v>392.57450459567798</v>
      </c>
      <c r="BB42" s="70">
        <v>383.31290733761102</v>
      </c>
      <c r="BC42" s="70">
        <v>417.53262699298398</v>
      </c>
      <c r="BD42" s="70">
        <v>440.48970897081</v>
      </c>
      <c r="BE42" s="70">
        <v>466.53986287594</v>
      </c>
      <c r="BF42" s="70">
        <v>456.50036404584603</v>
      </c>
      <c r="BG42" s="70">
        <v>451.16218732223098</v>
      </c>
      <c r="BH42" s="70">
        <v>486.53149507736799</v>
      </c>
      <c r="BI42" s="70">
        <v>482.83188510723301</v>
      </c>
      <c r="BJ42" s="70">
        <v>462.13670072919302</v>
      </c>
      <c r="BK42" s="70">
        <v>469.83249212370799</v>
      </c>
      <c r="BL42" s="70">
        <v>435.92144867647801</v>
      </c>
      <c r="BM42" s="70">
        <v>422.12199111297099</v>
      </c>
      <c r="BN42" s="70">
        <v>279.15656415622402</v>
      </c>
      <c r="BO42" s="70">
        <v>299.60920738864399</v>
      </c>
      <c r="BP42" s="70">
        <v>297.98286384539</v>
      </c>
      <c r="BQ42" s="70">
        <v>272.54453663046201</v>
      </c>
      <c r="BR42" s="70">
        <v>299.83244909963599</v>
      </c>
      <c r="BS42" s="70">
        <v>310.62130574907201</v>
      </c>
      <c r="BT42" s="70">
        <v>307.940111016353</v>
      </c>
      <c r="BU42" s="70">
        <v>322.51149919235797</v>
      </c>
      <c r="BV42" s="70">
        <v>320.39877756721103</v>
      </c>
      <c r="BW42" s="70">
        <v>312.97204995184501</v>
      </c>
      <c r="BX42" s="70">
        <v>294.31109804852701</v>
      </c>
      <c r="BY42" s="70">
        <v>280.31246962099101</v>
      </c>
      <c r="BZ42" s="70">
        <v>245.33919198705601</v>
      </c>
      <c r="CA42" s="70">
        <v>251.602275729289</v>
      </c>
      <c r="CB42" s="70">
        <v>246.283807604038</v>
      </c>
    </row>
    <row r="43" spans="3:80" x14ac:dyDescent="0.25">
      <c r="C43" s="69" t="s">
        <v>113</v>
      </c>
      <c r="D43" s="69" t="s">
        <v>114</v>
      </c>
      <c r="E43" s="70">
        <v>151.67138589606199</v>
      </c>
      <c r="F43" s="70">
        <v>169.470436990238</v>
      </c>
      <c r="G43" s="70">
        <v>148.56840417689401</v>
      </c>
      <c r="H43" s="70">
        <v>138.72564577670201</v>
      </c>
      <c r="I43" s="70">
        <v>131.14919988196399</v>
      </c>
      <c r="J43" s="70">
        <v>106.543424374588</v>
      </c>
      <c r="K43" s="70">
        <v>122.60369854375</v>
      </c>
      <c r="L43" s="70">
        <v>92.496033844961204</v>
      </c>
      <c r="M43" s="70">
        <v>90.365511330857501</v>
      </c>
      <c r="N43" s="70">
        <v>93.540618064703693</v>
      </c>
      <c r="O43" s="70">
        <v>92.484763197105295</v>
      </c>
      <c r="P43" s="70">
        <v>91.339070249003299</v>
      </c>
      <c r="Q43" s="70">
        <v>97.636906236528901</v>
      </c>
      <c r="R43" s="70">
        <v>93.694100717547002</v>
      </c>
      <c r="S43" s="70">
        <v>103.642928848118</v>
      </c>
      <c r="T43" s="70">
        <v>100.930776359132</v>
      </c>
      <c r="U43" s="70">
        <v>112.408754532625</v>
      </c>
      <c r="V43" s="70">
        <v>85.654237395158106</v>
      </c>
      <c r="W43" s="70">
        <v>62.6068363171984</v>
      </c>
      <c r="X43" s="70">
        <v>69.486407122886604</v>
      </c>
      <c r="Y43" s="70">
        <v>69.463375713187006</v>
      </c>
      <c r="Z43" s="70">
        <v>66.770264838598294</v>
      </c>
      <c r="AA43" s="70">
        <v>94.011968472925304</v>
      </c>
      <c r="AB43" s="70">
        <v>101.077838245734</v>
      </c>
      <c r="AC43" s="70">
        <v>88.827841393883105</v>
      </c>
      <c r="AD43" s="70">
        <v>114.850400482051</v>
      </c>
      <c r="AE43" s="70">
        <v>126.87395611981501</v>
      </c>
      <c r="AF43" s="70">
        <v>121.05763683799</v>
      </c>
      <c r="AG43" s="70">
        <v>110.27978606934001</v>
      </c>
      <c r="AH43" s="70">
        <v>96.125393543946998</v>
      </c>
      <c r="AI43" s="70">
        <v>71.091998562207493</v>
      </c>
      <c r="AJ43" s="70">
        <v>71.673906507685103</v>
      </c>
      <c r="AK43" s="70">
        <v>79.132153727532398</v>
      </c>
      <c r="AL43" s="70">
        <v>84.374521676869094</v>
      </c>
      <c r="AM43" s="70">
        <v>80.8601786536981</v>
      </c>
      <c r="AN43" s="70">
        <v>66.490535722585093</v>
      </c>
      <c r="AO43" s="70">
        <v>64.610819529815998</v>
      </c>
      <c r="AP43" s="70">
        <v>70.323314001916103</v>
      </c>
      <c r="AQ43" s="70">
        <v>67.831543636400596</v>
      </c>
      <c r="AR43" s="70">
        <v>57.136562770463797</v>
      </c>
      <c r="AS43" s="70">
        <v>55.832642914039702</v>
      </c>
      <c r="AT43" s="70">
        <v>58.769050679446401</v>
      </c>
      <c r="AU43" s="70">
        <v>58.4157703885054</v>
      </c>
      <c r="AV43" s="70">
        <v>55.899357037362002</v>
      </c>
      <c r="AW43" s="70">
        <v>68.865386010546501</v>
      </c>
      <c r="AX43" s="70">
        <v>53.064684900421902</v>
      </c>
      <c r="AY43" s="70">
        <v>53.742450531711697</v>
      </c>
      <c r="AZ43" s="70">
        <v>64.6555017517815</v>
      </c>
      <c r="BA43" s="70">
        <v>66.660224768323801</v>
      </c>
      <c r="BB43" s="70">
        <v>72.513313331793398</v>
      </c>
      <c r="BC43" s="70">
        <v>61.451367178447299</v>
      </c>
      <c r="BD43" s="70">
        <v>66.962304347758803</v>
      </c>
      <c r="BE43" s="70">
        <v>59.007258014189702</v>
      </c>
      <c r="BF43" s="70">
        <v>51.579148369840603</v>
      </c>
      <c r="BG43" s="70">
        <v>57.160827617289499</v>
      </c>
      <c r="BH43" s="70">
        <v>57.780915429618801</v>
      </c>
      <c r="BI43" s="70">
        <v>59.623232027607997</v>
      </c>
      <c r="BJ43" s="70">
        <v>64.734900947502695</v>
      </c>
      <c r="BK43" s="70">
        <v>52.627250957003803</v>
      </c>
      <c r="BL43" s="70">
        <v>48.2332771330477</v>
      </c>
      <c r="BM43" s="70">
        <v>45.5506124534853</v>
      </c>
      <c r="BN43" s="70">
        <v>38.360669395058402</v>
      </c>
      <c r="BO43" s="70">
        <v>44.827050221757901</v>
      </c>
      <c r="BP43" s="70">
        <v>40.269011988946303</v>
      </c>
      <c r="BQ43" s="70">
        <v>38.252726654700197</v>
      </c>
      <c r="BR43" s="70">
        <v>44.809992773978003</v>
      </c>
      <c r="BS43" s="70">
        <v>61.111969392888099</v>
      </c>
      <c r="BT43" s="70">
        <v>58.444832032228497</v>
      </c>
      <c r="BU43" s="70">
        <v>64.638578648086295</v>
      </c>
      <c r="BV43" s="70">
        <v>56.206281679822297</v>
      </c>
      <c r="BW43" s="70">
        <v>41.317932091970299</v>
      </c>
      <c r="BX43" s="70">
        <v>48.562747822019702</v>
      </c>
      <c r="BY43" s="70">
        <v>47.121056402138301</v>
      </c>
      <c r="BZ43" s="70">
        <v>47.193453247015697</v>
      </c>
      <c r="CA43" s="70">
        <v>44.940153995232002</v>
      </c>
      <c r="CB43" s="70">
        <v>56.239096552813102</v>
      </c>
    </row>
    <row r="44" spans="3:80" x14ac:dyDescent="0.25">
      <c r="C44" s="69" t="s">
        <v>115</v>
      </c>
      <c r="D44" s="69" t="s">
        <v>17</v>
      </c>
      <c r="E44" s="70">
        <v>2993.6939687899999</v>
      </c>
      <c r="F44" s="70">
        <v>2826.3703379741901</v>
      </c>
      <c r="G44" s="70">
        <v>2979.2921080292799</v>
      </c>
      <c r="H44" s="70">
        <v>2882.7614232091901</v>
      </c>
      <c r="I44" s="70">
        <v>2742.3552710639201</v>
      </c>
      <c r="J44" s="70">
        <v>2995.4092185095401</v>
      </c>
      <c r="K44" s="70">
        <v>2603.2707093518802</v>
      </c>
      <c r="L44" s="70">
        <v>2484.8580971261799</v>
      </c>
      <c r="M44" s="70">
        <v>2553.8611844448601</v>
      </c>
      <c r="N44" s="70">
        <v>2390.1283858269098</v>
      </c>
      <c r="O44" s="70">
        <v>2669.3967578003599</v>
      </c>
      <c r="P44" s="70">
        <v>2634.1482670928099</v>
      </c>
      <c r="Q44" s="70">
        <v>2945.1500391550799</v>
      </c>
      <c r="R44" s="70">
        <v>2783.6562642189501</v>
      </c>
      <c r="S44" s="70">
        <v>2380.2102596426398</v>
      </c>
      <c r="T44" s="70">
        <v>2380.71913355689</v>
      </c>
      <c r="U44" s="70">
        <v>1931.9219849482399</v>
      </c>
      <c r="V44" s="70">
        <v>1754.20944038774</v>
      </c>
      <c r="W44" s="70">
        <v>1893.1526106515</v>
      </c>
      <c r="X44" s="70">
        <v>1891.6717938238501</v>
      </c>
      <c r="Y44" s="70">
        <v>2062.7264514970302</v>
      </c>
      <c r="Z44" s="70">
        <v>2234.2201456523799</v>
      </c>
      <c r="AA44" s="70">
        <v>2238.1039937484502</v>
      </c>
      <c r="AB44" s="70">
        <v>2420.4503427794102</v>
      </c>
      <c r="AC44" s="70">
        <v>2572.2403032157599</v>
      </c>
      <c r="AD44" s="70">
        <v>2404.6979631785698</v>
      </c>
      <c r="AE44" s="70">
        <v>2274.2614625024498</v>
      </c>
      <c r="AF44" s="70">
        <v>2241.3897258417901</v>
      </c>
      <c r="AG44" s="70">
        <v>2170.0155573632101</v>
      </c>
      <c r="AH44" s="70">
        <v>2088.5337801467999</v>
      </c>
      <c r="AI44" s="70">
        <v>2029.64179133996</v>
      </c>
      <c r="AJ44" s="70">
        <v>1910.6823680821101</v>
      </c>
      <c r="AK44" s="70">
        <v>1909.3741094581201</v>
      </c>
      <c r="AL44" s="70">
        <v>1968.0314685369499</v>
      </c>
      <c r="AM44" s="70">
        <v>2135.3329859348701</v>
      </c>
      <c r="AN44" s="70">
        <v>2283.4257265004699</v>
      </c>
      <c r="AO44" s="70">
        <v>2311.1216474627799</v>
      </c>
      <c r="AP44" s="70">
        <v>2287.4343111605799</v>
      </c>
      <c r="AQ44" s="70">
        <v>2291.4436639632099</v>
      </c>
      <c r="AR44" s="70">
        <v>2227.76480027041</v>
      </c>
      <c r="AS44" s="70">
        <v>2349.1065397698599</v>
      </c>
      <c r="AT44" s="70">
        <v>2512.0888573798602</v>
      </c>
      <c r="AU44" s="70">
        <v>2920.9870552466</v>
      </c>
      <c r="AV44" s="70">
        <v>3435.6334959588598</v>
      </c>
      <c r="AW44" s="70">
        <v>3581.0668979831298</v>
      </c>
      <c r="AX44" s="70">
        <v>3998.7415724387401</v>
      </c>
      <c r="AY44" s="70">
        <v>4071.75429223829</v>
      </c>
      <c r="AZ44" s="70">
        <v>4195.3363407302104</v>
      </c>
      <c r="BA44" s="70">
        <v>4839.8258274051504</v>
      </c>
      <c r="BB44" s="70">
        <v>5175.4476777404598</v>
      </c>
      <c r="BC44" s="70">
        <v>5429.2997177480702</v>
      </c>
      <c r="BD44" s="70">
        <v>5682.7531034772201</v>
      </c>
      <c r="BE44" s="70">
        <v>5787.1768638479998</v>
      </c>
      <c r="BF44" s="70">
        <v>5838.09888073197</v>
      </c>
      <c r="BG44" s="70">
        <v>5979.5103007837497</v>
      </c>
      <c r="BH44" s="70">
        <v>6124.7166226303098</v>
      </c>
      <c r="BI44" s="70">
        <v>6267.9560028006399</v>
      </c>
      <c r="BJ44" s="70">
        <v>6287.2870678541203</v>
      </c>
      <c r="BK44" s="70">
        <v>6705.3299235664399</v>
      </c>
      <c r="BL44" s="70">
        <v>7408.8573043120496</v>
      </c>
      <c r="BM44" s="70">
        <v>7647.9085432019901</v>
      </c>
      <c r="BN44" s="70">
        <v>6297.0544351259696</v>
      </c>
      <c r="BO44" s="70">
        <v>7354.1343770855301</v>
      </c>
      <c r="BP44" s="70">
        <v>7547.1221877928001</v>
      </c>
      <c r="BQ44" s="70">
        <v>7680.7766952137799</v>
      </c>
      <c r="BR44" s="70">
        <v>8386.2714794151907</v>
      </c>
      <c r="BS44" s="70">
        <v>9017.5488654310302</v>
      </c>
      <c r="BT44" s="70">
        <v>9218.9759447978795</v>
      </c>
      <c r="BU44" s="70">
        <v>8863.0733327845192</v>
      </c>
      <c r="BV44" s="70">
        <v>8308.0617510152006</v>
      </c>
      <c r="BW44" s="70">
        <v>7727.7715390183303</v>
      </c>
      <c r="BX44" s="70">
        <v>7387.4169588340501</v>
      </c>
      <c r="BY44" s="70">
        <v>7172.7266926068896</v>
      </c>
      <c r="BZ44" s="70">
        <v>6845.9606980215503</v>
      </c>
      <c r="CA44" s="70">
        <v>6809.9566196023097</v>
      </c>
      <c r="CB44" s="70">
        <v>6740.9683420497304</v>
      </c>
    </row>
    <row r="45" spans="3:80" x14ac:dyDescent="0.25">
      <c r="C45" s="69" t="s">
        <v>116</v>
      </c>
      <c r="D45" s="69" t="s">
        <v>117</v>
      </c>
      <c r="E45" s="70">
        <v>584.58237485671702</v>
      </c>
      <c r="F45" s="70">
        <v>652.31429254295006</v>
      </c>
      <c r="G45" s="70">
        <v>599.62744075631497</v>
      </c>
      <c r="H45" s="70">
        <v>588.90137723542296</v>
      </c>
      <c r="I45" s="70">
        <v>575.04015754876798</v>
      </c>
      <c r="J45" s="70">
        <v>557.00305522117003</v>
      </c>
      <c r="K45" s="70">
        <v>499.52400580050602</v>
      </c>
      <c r="L45" s="70">
        <v>478.42895477102297</v>
      </c>
      <c r="M45" s="70">
        <v>491.80552082843701</v>
      </c>
      <c r="N45" s="70">
        <v>490.00845408994701</v>
      </c>
      <c r="O45" s="70">
        <v>507.92012835338801</v>
      </c>
      <c r="P45" s="70">
        <v>559.17351252422804</v>
      </c>
      <c r="Q45" s="70">
        <v>532.46952341360202</v>
      </c>
      <c r="R45" s="70">
        <v>566.13758889056999</v>
      </c>
      <c r="S45" s="70">
        <v>594.47112683219495</v>
      </c>
      <c r="T45" s="70">
        <v>623.534141524083</v>
      </c>
      <c r="U45" s="70">
        <v>643.06194910919203</v>
      </c>
      <c r="V45" s="70">
        <v>586.13569278480804</v>
      </c>
      <c r="W45" s="70">
        <v>575.08787360518897</v>
      </c>
      <c r="X45" s="70">
        <v>599.298698005858</v>
      </c>
      <c r="Y45" s="70">
        <v>617.21105221803498</v>
      </c>
      <c r="Z45" s="70">
        <v>668.58245765727304</v>
      </c>
      <c r="AA45" s="70">
        <v>665.17572025794095</v>
      </c>
      <c r="AB45" s="70">
        <v>656.77007722560302</v>
      </c>
      <c r="AC45" s="70">
        <v>629.60897978707101</v>
      </c>
      <c r="AD45" s="70">
        <v>686.08878736795998</v>
      </c>
      <c r="AE45" s="70">
        <v>720.69067245181202</v>
      </c>
      <c r="AF45" s="70">
        <v>714.14149976843703</v>
      </c>
      <c r="AG45" s="70">
        <v>673.77147792996595</v>
      </c>
      <c r="AH45" s="70">
        <v>629.37693988665501</v>
      </c>
      <c r="AI45" s="70">
        <v>613.88180249750496</v>
      </c>
      <c r="AJ45" s="70">
        <v>550.29051564467397</v>
      </c>
      <c r="AK45" s="70">
        <v>572.48913756740899</v>
      </c>
      <c r="AL45" s="70">
        <v>544.62243073955403</v>
      </c>
      <c r="AM45" s="70">
        <v>579.63377948670995</v>
      </c>
      <c r="AN45" s="70">
        <v>567.94157412333095</v>
      </c>
      <c r="AO45" s="70">
        <v>587.97455782662996</v>
      </c>
      <c r="AP45" s="70">
        <v>567.251553692725</v>
      </c>
      <c r="AQ45" s="70">
        <v>609.65335768452201</v>
      </c>
      <c r="AR45" s="70">
        <v>644.05362382464398</v>
      </c>
      <c r="AS45" s="70">
        <v>569.615546488429</v>
      </c>
      <c r="AT45" s="70">
        <v>647.05633809704295</v>
      </c>
      <c r="AU45" s="70">
        <v>595.85137196834205</v>
      </c>
      <c r="AV45" s="70">
        <v>663.07673171382703</v>
      </c>
      <c r="AW45" s="70">
        <v>691.87308357729501</v>
      </c>
      <c r="AX45" s="70">
        <v>689.91905721659896</v>
      </c>
      <c r="AY45" s="70">
        <v>673.41555501702305</v>
      </c>
      <c r="AZ45" s="70">
        <v>698.42007972782903</v>
      </c>
      <c r="BA45" s="70">
        <v>1197.33023374664</v>
      </c>
      <c r="BB45" s="70">
        <v>1132.5615735289</v>
      </c>
      <c r="BC45" s="70">
        <v>1195.8034883180901</v>
      </c>
      <c r="BD45" s="70">
        <v>1240.29558095178</v>
      </c>
      <c r="BE45" s="70">
        <v>1163.6498398179101</v>
      </c>
      <c r="BF45" s="70">
        <v>1199.78487807894</v>
      </c>
      <c r="BG45" s="70">
        <v>1258.07719065987</v>
      </c>
      <c r="BH45" s="70">
        <v>1193.548694011</v>
      </c>
      <c r="BI45" s="70">
        <v>1287.9613577586299</v>
      </c>
      <c r="BJ45" s="70">
        <v>1432.0374930415301</v>
      </c>
      <c r="BK45" s="70">
        <v>1496.38504037404</v>
      </c>
      <c r="BL45" s="70">
        <v>1479.2898033046699</v>
      </c>
      <c r="BM45" s="70">
        <v>1447.68285100914</v>
      </c>
      <c r="BN45" s="70">
        <v>1090.7255431357</v>
      </c>
      <c r="BO45" s="70">
        <v>1503.58339023299</v>
      </c>
      <c r="BP45" s="70">
        <v>1610.60453811256</v>
      </c>
      <c r="BQ45" s="70">
        <v>1637.3266183261301</v>
      </c>
      <c r="BR45" s="70">
        <v>1698.0380382159001</v>
      </c>
      <c r="BS45" s="70">
        <v>1748.1667895591099</v>
      </c>
      <c r="BT45" s="70">
        <v>1785.2866914051899</v>
      </c>
      <c r="BU45" s="70">
        <v>1869.0394766075001</v>
      </c>
      <c r="BV45" s="70">
        <v>1920.95985189464</v>
      </c>
      <c r="BW45" s="70">
        <v>1962.40269526663</v>
      </c>
      <c r="BX45" s="70">
        <v>1991.2893275210199</v>
      </c>
      <c r="BY45" s="70">
        <v>1950.96980699702</v>
      </c>
      <c r="BZ45" s="70">
        <v>1991.70258923752</v>
      </c>
      <c r="CA45" s="70">
        <v>1913.4154811449</v>
      </c>
      <c r="CB45" s="70">
        <v>1919.267509862</v>
      </c>
    </row>
    <row r="46" spans="3:80" x14ac:dyDescent="0.25">
      <c r="C46" s="69" t="s">
        <v>118</v>
      </c>
      <c r="D46" s="69" t="s">
        <v>119</v>
      </c>
      <c r="E46" s="70">
        <v>171.22778602136299</v>
      </c>
      <c r="F46" s="70">
        <v>221.59998659873901</v>
      </c>
      <c r="G46" s="70">
        <v>152.98668678804199</v>
      </c>
      <c r="H46" s="70">
        <v>158.411470115642</v>
      </c>
      <c r="I46" s="70">
        <v>159.31009443066901</v>
      </c>
      <c r="J46" s="70">
        <v>165.26631327682099</v>
      </c>
      <c r="K46" s="70">
        <v>169.87176685681399</v>
      </c>
      <c r="L46" s="70">
        <v>171.447200365562</v>
      </c>
      <c r="M46" s="70">
        <v>173.53923709729901</v>
      </c>
      <c r="N46" s="70">
        <v>198.16243675746301</v>
      </c>
      <c r="O46" s="70">
        <v>225.40500987493499</v>
      </c>
      <c r="P46" s="70">
        <v>187.03846594081099</v>
      </c>
      <c r="Q46" s="70">
        <v>223.27050918977301</v>
      </c>
      <c r="R46" s="70">
        <v>252.860464323109</v>
      </c>
      <c r="S46" s="70">
        <v>247.59563132755301</v>
      </c>
      <c r="T46" s="70">
        <v>305.39540179526699</v>
      </c>
      <c r="U46" s="70">
        <v>308.41355079055199</v>
      </c>
      <c r="V46" s="70">
        <v>276.62659960001997</v>
      </c>
      <c r="W46" s="70">
        <v>263.46465005105301</v>
      </c>
      <c r="X46" s="70">
        <v>279.94296438483099</v>
      </c>
      <c r="Y46" s="70">
        <v>285.53722993346003</v>
      </c>
      <c r="Z46" s="70">
        <v>277.83604374728401</v>
      </c>
      <c r="AA46" s="70">
        <v>259.97701004033001</v>
      </c>
      <c r="AB46" s="70">
        <v>279.691751904336</v>
      </c>
      <c r="AC46" s="70">
        <v>291.54293589276699</v>
      </c>
      <c r="AD46" s="70">
        <v>306.08890115685398</v>
      </c>
      <c r="AE46" s="70">
        <v>267.35822300956301</v>
      </c>
      <c r="AF46" s="70">
        <v>282.59129094106299</v>
      </c>
      <c r="AG46" s="70">
        <v>145.85149156442401</v>
      </c>
      <c r="AH46" s="70">
        <v>153.86830588936499</v>
      </c>
      <c r="AI46" s="70">
        <v>155.914621268687</v>
      </c>
      <c r="AJ46" s="70">
        <v>166.62161186873701</v>
      </c>
      <c r="AK46" s="70">
        <v>199.94932105959199</v>
      </c>
      <c r="AL46" s="70">
        <v>182.749816917987</v>
      </c>
      <c r="AM46" s="70">
        <v>186.95509361552001</v>
      </c>
      <c r="AN46" s="70">
        <v>203.29989480514701</v>
      </c>
      <c r="AO46" s="70">
        <v>161.17205525051199</v>
      </c>
      <c r="AP46" s="70">
        <v>188.613526419121</v>
      </c>
      <c r="AQ46" s="70">
        <v>193.537758554661</v>
      </c>
      <c r="AR46" s="70">
        <v>256.09861308908899</v>
      </c>
      <c r="AS46" s="70">
        <v>331.46089175199501</v>
      </c>
      <c r="AT46" s="70">
        <v>263.65123873432299</v>
      </c>
      <c r="AU46" s="70">
        <v>181.954570805282</v>
      </c>
      <c r="AV46" s="70">
        <v>213.675610251118</v>
      </c>
      <c r="AW46" s="70">
        <v>234.123863539843</v>
      </c>
      <c r="AX46" s="70">
        <v>248.712420465778</v>
      </c>
      <c r="AY46" s="70">
        <v>258.54752725774398</v>
      </c>
      <c r="AZ46" s="70">
        <v>249.14829901823799</v>
      </c>
      <c r="BA46" s="70">
        <v>238.858881126211</v>
      </c>
      <c r="BB46" s="70">
        <v>246.287582121215</v>
      </c>
      <c r="BC46" s="70">
        <v>229.32208313016801</v>
      </c>
      <c r="BD46" s="70">
        <v>225.75415952515999</v>
      </c>
      <c r="BE46" s="70">
        <v>280.37710541137699</v>
      </c>
      <c r="BF46" s="70">
        <v>300.26741736699302</v>
      </c>
      <c r="BG46" s="70">
        <v>307.77249097339597</v>
      </c>
      <c r="BH46" s="70">
        <v>294.07670199347803</v>
      </c>
      <c r="BI46" s="70">
        <v>297.78902291614099</v>
      </c>
      <c r="BJ46" s="70">
        <v>313.87108800667301</v>
      </c>
      <c r="BK46" s="70">
        <v>247.73057961265201</v>
      </c>
      <c r="BL46" s="70">
        <v>255.833976570809</v>
      </c>
      <c r="BM46" s="70">
        <v>260.55790155055001</v>
      </c>
      <c r="BN46" s="70">
        <v>107.21333172648301</v>
      </c>
      <c r="BO46" s="70">
        <v>166.842535372714</v>
      </c>
      <c r="BP46" s="70">
        <v>154.88792368815601</v>
      </c>
      <c r="BQ46" s="70">
        <v>156.59008341415</v>
      </c>
      <c r="BR46" s="70">
        <v>179.941120716668</v>
      </c>
      <c r="BS46" s="70">
        <v>214.48269781464401</v>
      </c>
      <c r="BT46" s="70">
        <v>233.84620408111999</v>
      </c>
      <c r="BU46" s="70">
        <v>217.45931973794401</v>
      </c>
      <c r="BV46" s="70">
        <v>238.10500576380599</v>
      </c>
      <c r="BW46" s="70">
        <v>211.13679860215299</v>
      </c>
      <c r="BX46" s="70">
        <v>213.61985499842601</v>
      </c>
      <c r="BY46" s="70">
        <v>224.188670371814</v>
      </c>
      <c r="BZ46" s="70">
        <v>197.87556390301401</v>
      </c>
      <c r="CA46" s="70">
        <v>167.157236726056</v>
      </c>
      <c r="CB46" s="70">
        <v>184.892170616953</v>
      </c>
    </row>
    <row r="47" spans="3:80" x14ac:dyDescent="0.25">
      <c r="C47" s="71" t="s">
        <v>120</v>
      </c>
      <c r="D47" s="71" t="s">
        <v>120</v>
      </c>
      <c r="E47" s="72">
        <v>26563.525035477622</v>
      </c>
      <c r="F47" s="72">
        <v>26447.487115740416</v>
      </c>
      <c r="G47" s="72">
        <v>26386.907387063413</v>
      </c>
      <c r="H47" s="72">
        <v>25940.856123387231</v>
      </c>
      <c r="I47" s="72">
        <v>26730.722652271474</v>
      </c>
      <c r="J47" s="72">
        <v>27417.859269895838</v>
      </c>
      <c r="K47" s="72">
        <v>26646.397788573682</v>
      </c>
      <c r="L47" s="72">
        <v>27513.005408316702</v>
      </c>
      <c r="M47" s="72">
        <v>28177.134597026317</v>
      </c>
      <c r="N47" s="72">
        <v>27840.555336801364</v>
      </c>
      <c r="O47" s="72">
        <v>28672.659212645976</v>
      </c>
      <c r="P47" s="72">
        <v>28400.914842977236</v>
      </c>
      <c r="Q47" s="72">
        <v>30009.231017568432</v>
      </c>
      <c r="R47" s="72">
        <v>28233.938347853058</v>
      </c>
      <c r="S47" s="72">
        <v>27494.828444962728</v>
      </c>
      <c r="T47" s="72">
        <v>24649.353229374454</v>
      </c>
      <c r="U47" s="72">
        <v>21020.317295897919</v>
      </c>
      <c r="V47" s="72">
        <v>19047.854649931774</v>
      </c>
      <c r="W47" s="72">
        <v>20135.558982682869</v>
      </c>
      <c r="X47" s="72">
        <v>20516.804104537256</v>
      </c>
      <c r="Y47" s="72">
        <v>21588.324457586197</v>
      </c>
      <c r="Z47" s="72">
        <v>23337.652518187082</v>
      </c>
      <c r="AA47" s="72">
        <v>24072.751290137712</v>
      </c>
      <c r="AB47" s="72">
        <v>24992.697951183021</v>
      </c>
      <c r="AC47" s="72">
        <v>26207.793425437438</v>
      </c>
      <c r="AD47" s="72">
        <v>26102.088684309849</v>
      </c>
      <c r="AE47" s="72">
        <v>24782.282214061313</v>
      </c>
      <c r="AF47" s="72">
        <v>25266.964643785745</v>
      </c>
      <c r="AG47" s="72">
        <v>24085.871656678573</v>
      </c>
      <c r="AH47" s="72">
        <v>23645.254947234404</v>
      </c>
      <c r="AI47" s="72">
        <v>22685.661766009776</v>
      </c>
      <c r="AJ47" s="72">
        <v>21660.565595146618</v>
      </c>
      <c r="AK47" s="72">
        <v>21996.772473027137</v>
      </c>
      <c r="AL47" s="72">
        <v>22648.918339337004</v>
      </c>
      <c r="AM47" s="72">
        <v>23188.011235077669</v>
      </c>
      <c r="AN47" s="72">
        <v>23561.755497945818</v>
      </c>
      <c r="AO47" s="72">
        <v>22829.446278998897</v>
      </c>
      <c r="AP47" s="72">
        <v>22781.139273907451</v>
      </c>
      <c r="AQ47" s="72">
        <v>23327.372886031615</v>
      </c>
      <c r="AR47" s="72">
        <v>22782.806290131441</v>
      </c>
      <c r="AS47" s="72">
        <v>22958.448273761234</v>
      </c>
      <c r="AT47" s="72">
        <v>24046.677955737527</v>
      </c>
      <c r="AU47" s="72">
        <v>25401.829901604553</v>
      </c>
      <c r="AV47" s="72">
        <v>26186.719344957932</v>
      </c>
      <c r="AW47" s="72">
        <v>26195.837638936126</v>
      </c>
      <c r="AX47" s="72">
        <v>26941.142575097914</v>
      </c>
      <c r="AY47" s="72">
        <v>27256.429498708865</v>
      </c>
      <c r="AZ47" s="72">
        <v>28006.972166889147</v>
      </c>
      <c r="BA47" s="72">
        <v>29557.991680463914</v>
      </c>
      <c r="BB47" s="72">
        <v>30163.606318390932</v>
      </c>
      <c r="BC47" s="72">
        <v>31271.446228786706</v>
      </c>
      <c r="BD47" s="72">
        <v>32379.152642031208</v>
      </c>
      <c r="BE47" s="72">
        <v>32807.363702387433</v>
      </c>
      <c r="BF47" s="72">
        <v>32544.262180131267</v>
      </c>
      <c r="BG47" s="72">
        <v>32951.217763190529</v>
      </c>
      <c r="BH47" s="72">
        <v>32880.433057457347</v>
      </c>
      <c r="BI47" s="72">
        <v>33156.100636600859</v>
      </c>
      <c r="BJ47" s="72">
        <v>32988.307142674952</v>
      </c>
      <c r="BK47" s="72">
        <v>33128.900889440432</v>
      </c>
      <c r="BL47" s="72">
        <v>33555.71923629933</v>
      </c>
      <c r="BM47" s="72">
        <v>32004.403784334241</v>
      </c>
      <c r="BN47" s="72">
        <v>21172.011766770403</v>
      </c>
      <c r="BO47" s="72">
        <v>29565.795365839869</v>
      </c>
      <c r="BP47" s="72">
        <v>30909.485046933365</v>
      </c>
      <c r="BQ47" s="72">
        <v>31596.930312796285</v>
      </c>
      <c r="BR47" s="72">
        <v>33171.803571899683</v>
      </c>
      <c r="BS47" s="72">
        <v>34081.765746392273</v>
      </c>
      <c r="BT47" s="72">
        <v>35225.232595171095</v>
      </c>
      <c r="BU47" s="72">
        <v>31567.967243398598</v>
      </c>
      <c r="BV47" s="72">
        <v>33992.372930450852</v>
      </c>
      <c r="BW47" s="72">
        <v>33376.248901684325</v>
      </c>
      <c r="BX47" s="72">
        <v>33087.084977263206</v>
      </c>
      <c r="BY47" s="72">
        <v>32746.911256918571</v>
      </c>
      <c r="BZ47" s="72">
        <v>31567.967243398598</v>
      </c>
      <c r="CA47" s="72">
        <v>31036.491585652351</v>
      </c>
      <c r="CB47" s="72">
        <v>31050.551559265205</v>
      </c>
    </row>
    <row r="48" spans="3:80" x14ac:dyDescent="0.25">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row>
    <row r="49" spans="54:79" x14ac:dyDescent="0.25">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row>
    <row r="50" spans="54:79" x14ac:dyDescent="0.25">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row>
    <row r="51" spans="54:79" x14ac:dyDescent="0.25">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row>
    <row r="52" spans="54:79" x14ac:dyDescent="0.25">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row>
    <row r="53" spans="54:79" x14ac:dyDescent="0.25">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row>
    <row r="54" spans="54:79" x14ac:dyDescent="0.25">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row>
    <row r="55" spans="54:79" x14ac:dyDescent="0.25">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row>
    <row r="56" spans="54:79" x14ac:dyDescent="0.25">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row>
    <row r="57" spans="54:79" x14ac:dyDescent="0.25">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row>
    <row r="58" spans="54:79" x14ac:dyDescent="0.25">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row>
    <row r="59" spans="54:79" x14ac:dyDescent="0.25">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row>
    <row r="60" spans="54:79" x14ac:dyDescent="0.25">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row>
    <row r="61" spans="54:79" x14ac:dyDescent="0.25">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row>
    <row r="62" spans="54:79" x14ac:dyDescent="0.25">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row>
    <row r="63" spans="54:79" x14ac:dyDescent="0.25">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row>
    <row r="64" spans="54:79" x14ac:dyDescent="0.25">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row>
    <row r="65" spans="5:79" x14ac:dyDescent="0.25">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row>
    <row r="66" spans="5:79" x14ac:dyDescent="0.25">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row>
    <row r="67" spans="5:79" x14ac:dyDescent="0.25">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row>
    <row r="68" spans="5:79" x14ac:dyDescent="0.25">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row>
    <row r="69" spans="5:79" x14ac:dyDescent="0.25">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row>
    <row r="70" spans="5:79" x14ac:dyDescent="0.25">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row>
    <row r="71" spans="5:79" x14ac:dyDescent="0.25">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row>
    <row r="72" spans="5:79" x14ac:dyDescent="0.25">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row>
    <row r="80" spans="5:79" x14ac:dyDescent="0.25">
      <c r="E80" s="13" t="str">
        <f>IF(E31&lt;5,IF(E31&gt;0,"s",),"")</f>
        <v/>
      </c>
      <c r="F80" s="13" t="str">
        <f t="shared" ref="F80:BQ81" si="4">IF(F31&lt;5,IF(F31&gt;0,"s",),"")</f>
        <v/>
      </c>
      <c r="G80" s="13" t="str">
        <f t="shared" si="4"/>
        <v/>
      </c>
      <c r="H80" s="13" t="str">
        <f t="shared" si="4"/>
        <v/>
      </c>
      <c r="I80" s="13" t="str">
        <f t="shared" si="4"/>
        <v/>
      </c>
      <c r="J80" s="13" t="str">
        <f t="shared" si="4"/>
        <v/>
      </c>
      <c r="K80" s="13" t="str">
        <f t="shared" si="4"/>
        <v/>
      </c>
      <c r="L80" s="13" t="str">
        <f t="shared" si="4"/>
        <v/>
      </c>
      <c r="M80" s="13" t="str">
        <f t="shared" si="4"/>
        <v/>
      </c>
      <c r="N80" s="13" t="str">
        <f t="shared" si="4"/>
        <v/>
      </c>
      <c r="O80" s="13" t="str">
        <f t="shared" si="4"/>
        <v/>
      </c>
      <c r="P80" s="13" t="str">
        <f t="shared" si="4"/>
        <v/>
      </c>
      <c r="Q80" s="13" t="str">
        <f t="shared" si="4"/>
        <v/>
      </c>
      <c r="R80" s="13" t="str">
        <f t="shared" si="4"/>
        <v/>
      </c>
      <c r="S80" s="13" t="str">
        <f t="shared" si="4"/>
        <v/>
      </c>
      <c r="T80" s="13" t="str">
        <f t="shared" si="4"/>
        <v/>
      </c>
      <c r="U80" s="13" t="str">
        <f t="shared" si="4"/>
        <v/>
      </c>
      <c r="V80" s="13" t="str">
        <f t="shared" si="4"/>
        <v/>
      </c>
      <c r="W80" s="13" t="str">
        <f t="shared" si="4"/>
        <v/>
      </c>
      <c r="X80" s="13" t="str">
        <f t="shared" si="4"/>
        <v/>
      </c>
      <c r="Y80" s="13" t="str">
        <f t="shared" si="4"/>
        <v/>
      </c>
      <c r="Z80" s="13" t="str">
        <f t="shared" si="4"/>
        <v/>
      </c>
      <c r="AA80" s="13" t="str">
        <f t="shared" si="4"/>
        <v/>
      </c>
      <c r="AB80" s="13" t="str">
        <f t="shared" si="4"/>
        <v/>
      </c>
      <c r="AC80" s="13" t="str">
        <f t="shared" si="4"/>
        <v/>
      </c>
      <c r="AD80" s="13" t="str">
        <f t="shared" si="4"/>
        <v/>
      </c>
      <c r="AE80" s="13" t="str">
        <f t="shared" si="4"/>
        <v/>
      </c>
      <c r="AF80" s="13" t="str">
        <f t="shared" si="4"/>
        <v/>
      </c>
      <c r="AG80" s="13" t="str">
        <f t="shared" si="4"/>
        <v/>
      </c>
      <c r="AH80" s="13" t="str">
        <f t="shared" si="4"/>
        <v/>
      </c>
      <c r="AI80" s="13" t="str">
        <f t="shared" si="4"/>
        <v/>
      </c>
      <c r="AJ80" s="13" t="str">
        <f t="shared" si="4"/>
        <v/>
      </c>
      <c r="AK80" s="13" t="str">
        <f t="shared" si="4"/>
        <v/>
      </c>
      <c r="AL80" s="13" t="str">
        <f t="shared" si="4"/>
        <v/>
      </c>
      <c r="AM80" s="13" t="str">
        <f t="shared" si="4"/>
        <v/>
      </c>
      <c r="AN80" s="13" t="str">
        <f t="shared" si="4"/>
        <v/>
      </c>
      <c r="AO80" s="13" t="str">
        <f t="shared" si="4"/>
        <v/>
      </c>
      <c r="AP80" s="13" t="str">
        <f t="shared" si="4"/>
        <v/>
      </c>
      <c r="AQ80" s="13" t="str">
        <f t="shared" si="4"/>
        <v/>
      </c>
      <c r="AR80" s="13" t="str">
        <f t="shared" si="4"/>
        <v/>
      </c>
      <c r="AS80" s="13" t="str">
        <f t="shared" si="4"/>
        <v/>
      </c>
      <c r="AT80" s="13" t="str">
        <f t="shared" si="4"/>
        <v/>
      </c>
      <c r="AU80" s="13" t="str">
        <f t="shared" si="4"/>
        <v/>
      </c>
      <c r="AV80" s="13" t="str">
        <f t="shared" si="4"/>
        <v/>
      </c>
      <c r="AW80" s="13" t="str">
        <f t="shared" si="4"/>
        <v/>
      </c>
      <c r="AX80" s="13" t="str">
        <f t="shared" si="4"/>
        <v/>
      </c>
      <c r="AY80" s="13" t="str">
        <f t="shared" si="4"/>
        <v/>
      </c>
      <c r="AZ80" s="13" t="str">
        <f t="shared" si="4"/>
        <v/>
      </c>
      <c r="BA80" s="13" t="str">
        <f t="shared" si="4"/>
        <v/>
      </c>
      <c r="BB80" s="13" t="str">
        <f t="shared" si="4"/>
        <v/>
      </c>
      <c r="BC80" s="13" t="str">
        <f t="shared" si="4"/>
        <v/>
      </c>
      <c r="BD80" s="13" t="str">
        <f t="shared" si="4"/>
        <v/>
      </c>
      <c r="BE80" s="13" t="str">
        <f t="shared" si="4"/>
        <v/>
      </c>
      <c r="BF80" s="13" t="str">
        <f t="shared" si="4"/>
        <v/>
      </c>
      <c r="BG80" s="13" t="str">
        <f t="shared" si="4"/>
        <v/>
      </c>
      <c r="BH80" s="13" t="str">
        <f t="shared" si="4"/>
        <v/>
      </c>
      <c r="BI80" s="13" t="str">
        <f t="shared" si="4"/>
        <v/>
      </c>
      <c r="BJ80" s="13" t="str">
        <f t="shared" si="4"/>
        <v/>
      </c>
      <c r="BK80" s="13" t="str">
        <f t="shared" si="4"/>
        <v/>
      </c>
      <c r="BL80" s="13" t="str">
        <f t="shared" si="4"/>
        <v/>
      </c>
      <c r="BM80" s="13" t="str">
        <f t="shared" si="4"/>
        <v/>
      </c>
      <c r="BN80" s="13" t="str">
        <f t="shared" si="4"/>
        <v/>
      </c>
      <c r="BO80" s="13" t="str">
        <f t="shared" si="4"/>
        <v/>
      </c>
      <c r="BP80" s="13" t="str">
        <f t="shared" si="4"/>
        <v/>
      </c>
      <c r="BQ80" s="13" t="str">
        <f t="shared" si="4"/>
        <v/>
      </c>
      <c r="BR80" s="13" t="str">
        <f t="shared" ref="BR80:BX81" si="5">IF(BR31&lt;5,IF(BR31&gt;0,"s",),"")</f>
        <v/>
      </c>
      <c r="BS80" s="13" t="str">
        <f t="shared" si="5"/>
        <v/>
      </c>
      <c r="BT80" s="13" t="str">
        <f t="shared" si="5"/>
        <v/>
      </c>
      <c r="BU80" s="13" t="str">
        <f t="shared" si="5"/>
        <v/>
      </c>
      <c r="BV80" s="13" t="str">
        <f t="shared" si="5"/>
        <v/>
      </c>
      <c r="BW80" s="13" t="str">
        <f t="shared" si="5"/>
        <v/>
      </c>
      <c r="BX80" s="13" t="str">
        <f t="shared" si="5"/>
        <v/>
      </c>
    </row>
    <row r="81" spans="5:81" x14ac:dyDescent="0.25">
      <c r="E81" s="13" t="str">
        <f t="shared" ref="E81:T81" si="6">IF(E32&lt;5,IF(E32&gt;0,"s",),"")</f>
        <v/>
      </c>
      <c r="F81" s="13" t="str">
        <f t="shared" si="6"/>
        <v/>
      </c>
      <c r="G81" s="13" t="str">
        <f t="shared" si="6"/>
        <v/>
      </c>
      <c r="H81" s="13" t="str">
        <f t="shared" si="6"/>
        <v/>
      </c>
      <c r="I81" s="13" t="str">
        <f t="shared" si="6"/>
        <v/>
      </c>
      <c r="J81" s="13" t="str">
        <f t="shared" si="6"/>
        <v/>
      </c>
      <c r="K81" s="13" t="str">
        <f t="shared" si="6"/>
        <v/>
      </c>
      <c r="L81" s="13" t="str">
        <f t="shared" si="6"/>
        <v/>
      </c>
      <c r="M81" s="13" t="str">
        <f t="shared" si="6"/>
        <v/>
      </c>
      <c r="N81" s="13" t="str">
        <f t="shared" si="6"/>
        <v/>
      </c>
      <c r="O81" s="13" t="str">
        <f t="shared" si="6"/>
        <v/>
      </c>
      <c r="P81" s="13" t="str">
        <f t="shared" si="6"/>
        <v/>
      </c>
      <c r="Q81" s="13" t="str">
        <f t="shared" si="6"/>
        <v/>
      </c>
      <c r="R81" s="13" t="str">
        <f t="shared" si="6"/>
        <v/>
      </c>
      <c r="S81" s="13" t="str">
        <f t="shared" si="6"/>
        <v/>
      </c>
      <c r="T81" s="13" t="str">
        <f t="shared" si="6"/>
        <v/>
      </c>
      <c r="U81" s="13" t="str">
        <f t="shared" si="4"/>
        <v/>
      </c>
      <c r="V81" s="13" t="str">
        <f t="shared" si="4"/>
        <v/>
      </c>
      <c r="W81" s="13" t="str">
        <f t="shared" si="4"/>
        <v/>
      </c>
      <c r="X81" s="13" t="str">
        <f t="shared" si="4"/>
        <v/>
      </c>
      <c r="Y81" s="13" t="str">
        <f t="shared" si="4"/>
        <v/>
      </c>
      <c r="Z81" s="13" t="str">
        <f t="shared" si="4"/>
        <v/>
      </c>
      <c r="AA81" s="13" t="str">
        <f t="shared" si="4"/>
        <v/>
      </c>
      <c r="AB81" s="13" t="str">
        <f t="shared" si="4"/>
        <v/>
      </c>
      <c r="AC81" s="13" t="str">
        <f t="shared" si="4"/>
        <v/>
      </c>
      <c r="AD81" s="13" t="str">
        <f t="shared" si="4"/>
        <v/>
      </c>
      <c r="AE81" s="13" t="str">
        <f t="shared" si="4"/>
        <v/>
      </c>
      <c r="AF81" s="13" t="str">
        <f t="shared" si="4"/>
        <v/>
      </c>
      <c r="AG81" s="13" t="str">
        <f t="shared" si="4"/>
        <v/>
      </c>
      <c r="AH81" s="13" t="str">
        <f t="shared" si="4"/>
        <v/>
      </c>
      <c r="AI81" s="13" t="str">
        <f t="shared" si="4"/>
        <v/>
      </c>
      <c r="AJ81" s="13" t="str">
        <f t="shared" si="4"/>
        <v/>
      </c>
      <c r="AK81" s="13" t="str">
        <f t="shared" si="4"/>
        <v/>
      </c>
      <c r="AL81" s="13" t="str">
        <f t="shared" si="4"/>
        <v/>
      </c>
      <c r="AM81" s="13" t="str">
        <f t="shared" si="4"/>
        <v/>
      </c>
      <c r="AN81" s="13" t="str">
        <f t="shared" si="4"/>
        <v/>
      </c>
      <c r="AO81" s="13" t="str">
        <f t="shared" si="4"/>
        <v/>
      </c>
      <c r="AP81" s="13" t="str">
        <f t="shared" si="4"/>
        <v/>
      </c>
      <c r="AQ81" s="13" t="str">
        <f t="shared" si="4"/>
        <v/>
      </c>
      <c r="AR81" s="13" t="str">
        <f t="shared" si="4"/>
        <v/>
      </c>
      <c r="AS81" s="13" t="str">
        <f t="shared" si="4"/>
        <v/>
      </c>
      <c r="AT81" s="13" t="str">
        <f t="shared" si="4"/>
        <v/>
      </c>
      <c r="AU81" s="13" t="str">
        <f t="shared" si="4"/>
        <v/>
      </c>
      <c r="AV81" s="13" t="str">
        <f t="shared" si="4"/>
        <v/>
      </c>
      <c r="AW81" s="13" t="str">
        <f t="shared" si="4"/>
        <v/>
      </c>
      <c r="AX81" s="13" t="str">
        <f t="shared" si="4"/>
        <v/>
      </c>
      <c r="AY81" s="13" t="str">
        <f t="shared" si="4"/>
        <v/>
      </c>
      <c r="AZ81" s="13" t="str">
        <f t="shared" si="4"/>
        <v/>
      </c>
      <c r="BA81" s="13" t="str">
        <f t="shared" si="4"/>
        <v/>
      </c>
      <c r="BB81" s="13" t="str">
        <f t="shared" si="4"/>
        <v/>
      </c>
      <c r="BC81" s="13" t="str">
        <f t="shared" si="4"/>
        <v/>
      </c>
      <c r="BD81" s="13" t="str">
        <f t="shared" si="4"/>
        <v/>
      </c>
      <c r="BE81" s="13" t="str">
        <f t="shared" si="4"/>
        <v/>
      </c>
      <c r="BF81" s="13" t="str">
        <f t="shared" si="4"/>
        <v/>
      </c>
      <c r="BG81" s="13" t="str">
        <f t="shared" si="4"/>
        <v/>
      </c>
      <c r="BH81" s="13" t="str">
        <f t="shared" si="4"/>
        <v/>
      </c>
      <c r="BI81" s="13" t="str">
        <f t="shared" si="4"/>
        <v/>
      </c>
      <c r="BJ81" s="13" t="str">
        <f t="shared" si="4"/>
        <v/>
      </c>
      <c r="BK81" s="13" t="str">
        <f t="shared" si="4"/>
        <v/>
      </c>
      <c r="BL81" s="13" t="str">
        <f t="shared" si="4"/>
        <v/>
      </c>
      <c r="BM81" s="13" t="str">
        <f t="shared" si="4"/>
        <v/>
      </c>
      <c r="BN81" s="13" t="str">
        <f t="shared" si="4"/>
        <v/>
      </c>
      <c r="BO81" s="13" t="str">
        <f t="shared" si="4"/>
        <v/>
      </c>
      <c r="BP81" s="13" t="str">
        <f t="shared" si="4"/>
        <v/>
      </c>
      <c r="BQ81" s="13" t="str">
        <f t="shared" si="4"/>
        <v/>
      </c>
      <c r="BR81" s="13" t="str">
        <f t="shared" si="5"/>
        <v/>
      </c>
      <c r="BS81" s="13" t="str">
        <f t="shared" si="5"/>
        <v/>
      </c>
      <c r="BT81" s="13" t="str">
        <f t="shared" si="5"/>
        <v/>
      </c>
      <c r="BU81" s="13" t="str">
        <f t="shared" si="5"/>
        <v/>
      </c>
      <c r="BV81" s="13" t="str">
        <f t="shared" si="5"/>
        <v/>
      </c>
      <c r="BW81" s="13" t="str">
        <f t="shared" si="5"/>
        <v/>
      </c>
      <c r="BX81" s="13" t="str">
        <f t="shared" si="5"/>
        <v/>
      </c>
    </row>
    <row r="82" spans="5:81" x14ac:dyDescent="0.25">
      <c r="E82" s="13" t="str">
        <f>IF(E31&gt;0,IF(E31&lt;5,"secret",""),"")</f>
        <v/>
      </c>
      <c r="F82" s="13" t="str">
        <f t="shared" ref="F82:BQ85" si="7">IF(F31&gt;0,IF(F31&lt;5,"secret",""),"")</f>
        <v/>
      </c>
      <c r="G82" s="13" t="str">
        <f t="shared" si="7"/>
        <v/>
      </c>
      <c r="H82" s="13" t="str">
        <f t="shared" si="7"/>
        <v/>
      </c>
      <c r="I82" s="13" t="str">
        <f t="shared" si="7"/>
        <v/>
      </c>
      <c r="J82" s="13" t="str">
        <f t="shared" si="7"/>
        <v/>
      </c>
      <c r="K82" s="13" t="str">
        <f t="shared" si="7"/>
        <v/>
      </c>
      <c r="L82" s="13" t="str">
        <f t="shared" si="7"/>
        <v/>
      </c>
      <c r="M82" s="13" t="str">
        <f t="shared" si="7"/>
        <v/>
      </c>
      <c r="N82" s="13" t="str">
        <f t="shared" si="7"/>
        <v/>
      </c>
      <c r="O82" s="13" t="str">
        <f t="shared" si="7"/>
        <v/>
      </c>
      <c r="P82" s="13" t="str">
        <f t="shared" si="7"/>
        <v/>
      </c>
      <c r="Q82" s="13" t="str">
        <f t="shared" si="7"/>
        <v/>
      </c>
      <c r="R82" s="13" t="str">
        <f t="shared" si="7"/>
        <v/>
      </c>
      <c r="S82" s="13" t="str">
        <f t="shared" si="7"/>
        <v/>
      </c>
      <c r="T82" s="13" t="str">
        <f t="shared" si="7"/>
        <v/>
      </c>
      <c r="U82" s="13" t="str">
        <f t="shared" si="7"/>
        <v/>
      </c>
      <c r="V82" s="13" t="str">
        <f t="shared" si="7"/>
        <v/>
      </c>
      <c r="W82" s="13" t="str">
        <f t="shared" si="7"/>
        <v/>
      </c>
      <c r="X82" s="13" t="str">
        <f t="shared" si="7"/>
        <v/>
      </c>
      <c r="Y82" s="13" t="str">
        <f t="shared" si="7"/>
        <v/>
      </c>
      <c r="Z82" s="13" t="str">
        <f t="shared" si="7"/>
        <v/>
      </c>
      <c r="AA82" s="13" t="str">
        <f t="shared" si="7"/>
        <v/>
      </c>
      <c r="AB82" s="13" t="str">
        <f t="shared" si="7"/>
        <v/>
      </c>
      <c r="AC82" s="13" t="str">
        <f t="shared" si="7"/>
        <v/>
      </c>
      <c r="AD82" s="13" t="str">
        <f t="shared" si="7"/>
        <v/>
      </c>
      <c r="AE82" s="13" t="str">
        <f t="shared" si="7"/>
        <v/>
      </c>
      <c r="AF82" s="13" t="str">
        <f t="shared" si="7"/>
        <v/>
      </c>
      <c r="AG82" s="13" t="str">
        <f t="shared" si="7"/>
        <v/>
      </c>
      <c r="AH82" s="13" t="str">
        <f t="shared" si="7"/>
        <v/>
      </c>
      <c r="AI82" s="13" t="str">
        <f t="shared" si="7"/>
        <v/>
      </c>
      <c r="AJ82" s="13" t="str">
        <f t="shared" si="7"/>
        <v/>
      </c>
      <c r="AK82" s="13" t="str">
        <f t="shared" si="7"/>
        <v/>
      </c>
      <c r="AL82" s="13" t="str">
        <f t="shared" si="7"/>
        <v/>
      </c>
      <c r="AM82" s="13" t="str">
        <f t="shared" si="7"/>
        <v/>
      </c>
      <c r="AN82" s="13" t="str">
        <f t="shared" si="7"/>
        <v/>
      </c>
      <c r="AO82" s="13" t="str">
        <f t="shared" si="7"/>
        <v/>
      </c>
      <c r="AP82" s="13" t="str">
        <f t="shared" si="7"/>
        <v/>
      </c>
      <c r="AQ82" s="13" t="str">
        <f t="shared" si="7"/>
        <v/>
      </c>
      <c r="AR82" s="13" t="str">
        <f t="shared" si="7"/>
        <v/>
      </c>
      <c r="AS82" s="13" t="str">
        <f t="shared" si="7"/>
        <v/>
      </c>
      <c r="AT82" s="13" t="str">
        <f t="shared" si="7"/>
        <v/>
      </c>
      <c r="AU82" s="13" t="str">
        <f t="shared" si="7"/>
        <v/>
      </c>
      <c r="AV82" s="13" t="str">
        <f t="shared" si="7"/>
        <v/>
      </c>
      <c r="AW82" s="13" t="str">
        <f t="shared" si="7"/>
        <v/>
      </c>
      <c r="AX82" s="13" t="str">
        <f t="shared" si="7"/>
        <v/>
      </c>
      <c r="AY82" s="13" t="str">
        <f t="shared" si="7"/>
        <v/>
      </c>
      <c r="AZ82" s="13" t="str">
        <f t="shared" si="7"/>
        <v/>
      </c>
      <c r="BA82" s="13" t="str">
        <f t="shared" si="7"/>
        <v/>
      </c>
      <c r="BB82" s="13" t="str">
        <f t="shared" si="7"/>
        <v/>
      </c>
      <c r="BC82" s="13" t="str">
        <f t="shared" si="7"/>
        <v/>
      </c>
      <c r="BD82" s="13" t="str">
        <f t="shared" si="7"/>
        <v/>
      </c>
      <c r="BE82" s="13" t="str">
        <f t="shared" si="7"/>
        <v/>
      </c>
      <c r="BF82" s="13" t="str">
        <f t="shared" si="7"/>
        <v/>
      </c>
      <c r="BG82" s="13" t="str">
        <f t="shared" si="7"/>
        <v/>
      </c>
      <c r="BH82" s="13" t="str">
        <f t="shared" si="7"/>
        <v/>
      </c>
      <c r="BI82" s="13" t="str">
        <f t="shared" si="7"/>
        <v/>
      </c>
      <c r="BJ82" s="13" t="str">
        <f t="shared" si="7"/>
        <v/>
      </c>
      <c r="BK82" s="13" t="str">
        <f t="shared" si="7"/>
        <v/>
      </c>
      <c r="BL82" s="13" t="str">
        <f t="shared" si="7"/>
        <v/>
      </c>
      <c r="BM82" s="13" t="str">
        <f t="shared" si="7"/>
        <v/>
      </c>
      <c r="BN82" s="13" t="str">
        <f t="shared" si="7"/>
        <v/>
      </c>
      <c r="BO82" s="13" t="str">
        <f t="shared" si="7"/>
        <v/>
      </c>
      <c r="BP82" s="13" t="str">
        <f t="shared" si="7"/>
        <v/>
      </c>
      <c r="BQ82" s="13" t="str">
        <f t="shared" si="7"/>
        <v/>
      </c>
      <c r="BR82" s="13" t="str">
        <f t="shared" ref="BR82:CC97" si="8">IF(BR31&gt;0,IF(BR31&lt;5,"secret",""),"")</f>
        <v/>
      </c>
      <c r="BS82" s="13" t="str">
        <f t="shared" si="8"/>
        <v/>
      </c>
      <c r="BT82" s="13" t="str">
        <f t="shared" si="8"/>
        <v/>
      </c>
      <c r="BU82" s="13" t="str">
        <f t="shared" si="8"/>
        <v/>
      </c>
      <c r="BV82" s="13" t="str">
        <f t="shared" si="8"/>
        <v/>
      </c>
      <c r="BW82" s="13" t="str">
        <f t="shared" si="8"/>
        <v/>
      </c>
      <c r="BX82" s="13" t="str">
        <f t="shared" si="8"/>
        <v/>
      </c>
      <c r="BY82" s="13" t="str">
        <f t="shared" si="8"/>
        <v/>
      </c>
      <c r="BZ82" s="13" t="str">
        <f t="shared" si="8"/>
        <v/>
      </c>
      <c r="CA82" s="13" t="str">
        <f t="shared" si="8"/>
        <v/>
      </c>
      <c r="CB82" s="13" t="str">
        <f t="shared" si="8"/>
        <v/>
      </c>
      <c r="CC82" s="13" t="str">
        <f t="shared" si="8"/>
        <v/>
      </c>
    </row>
    <row r="83" spans="5:81" x14ac:dyDescent="0.25">
      <c r="E83" s="13" t="str">
        <f t="shared" ref="E83:T98" si="9">IF(E32&gt;0,IF(E32&lt;5,"secret",""),"")</f>
        <v/>
      </c>
      <c r="F83" s="13" t="str">
        <f t="shared" si="7"/>
        <v/>
      </c>
      <c r="G83" s="13" t="str">
        <f t="shared" si="7"/>
        <v/>
      </c>
      <c r="H83" s="13" t="str">
        <f t="shared" si="7"/>
        <v/>
      </c>
      <c r="I83" s="13" t="str">
        <f t="shared" si="7"/>
        <v/>
      </c>
      <c r="J83" s="13" t="str">
        <f t="shared" si="7"/>
        <v/>
      </c>
      <c r="K83" s="13" t="str">
        <f t="shared" si="7"/>
        <v/>
      </c>
      <c r="L83" s="13" t="str">
        <f t="shared" si="7"/>
        <v/>
      </c>
      <c r="M83" s="13" t="str">
        <f t="shared" si="7"/>
        <v/>
      </c>
      <c r="N83" s="13" t="str">
        <f t="shared" si="7"/>
        <v/>
      </c>
      <c r="O83" s="13" t="str">
        <f t="shared" si="7"/>
        <v/>
      </c>
      <c r="P83" s="13" t="str">
        <f t="shared" si="7"/>
        <v/>
      </c>
      <c r="Q83" s="13" t="str">
        <f t="shared" si="7"/>
        <v/>
      </c>
      <c r="R83" s="13" t="str">
        <f t="shared" si="7"/>
        <v/>
      </c>
      <c r="S83" s="13" t="str">
        <f t="shared" si="7"/>
        <v/>
      </c>
      <c r="T83" s="13" t="str">
        <f t="shared" si="7"/>
        <v/>
      </c>
      <c r="U83" s="13" t="str">
        <f t="shared" si="7"/>
        <v/>
      </c>
      <c r="V83" s="13" t="str">
        <f t="shared" si="7"/>
        <v/>
      </c>
      <c r="W83" s="13" t="str">
        <f t="shared" si="7"/>
        <v/>
      </c>
      <c r="X83" s="13" t="str">
        <f t="shared" si="7"/>
        <v/>
      </c>
      <c r="Y83" s="13" t="str">
        <f t="shared" si="7"/>
        <v/>
      </c>
      <c r="Z83" s="13" t="str">
        <f t="shared" si="7"/>
        <v/>
      </c>
      <c r="AA83" s="13" t="str">
        <f t="shared" si="7"/>
        <v/>
      </c>
      <c r="AB83" s="13" t="str">
        <f t="shared" si="7"/>
        <v/>
      </c>
      <c r="AC83" s="13" t="str">
        <f t="shared" si="7"/>
        <v/>
      </c>
      <c r="AD83" s="13" t="str">
        <f t="shared" si="7"/>
        <v/>
      </c>
      <c r="AE83" s="13" t="str">
        <f t="shared" si="7"/>
        <v/>
      </c>
      <c r="AF83" s="13" t="str">
        <f t="shared" si="7"/>
        <v/>
      </c>
      <c r="AG83" s="13" t="str">
        <f t="shared" si="7"/>
        <v/>
      </c>
      <c r="AH83" s="13" t="str">
        <f t="shared" si="7"/>
        <v/>
      </c>
      <c r="AI83" s="13" t="str">
        <f t="shared" si="7"/>
        <v/>
      </c>
      <c r="AJ83" s="13" t="str">
        <f t="shared" si="7"/>
        <v/>
      </c>
      <c r="AK83" s="13" t="str">
        <f t="shared" si="7"/>
        <v/>
      </c>
      <c r="AL83" s="13" t="str">
        <f t="shared" si="7"/>
        <v/>
      </c>
      <c r="AM83" s="13" t="str">
        <f t="shared" si="7"/>
        <v/>
      </c>
      <c r="AN83" s="13" t="str">
        <f t="shared" si="7"/>
        <v/>
      </c>
      <c r="AO83" s="13" t="str">
        <f t="shared" si="7"/>
        <v/>
      </c>
      <c r="AP83" s="13" t="str">
        <f t="shared" si="7"/>
        <v/>
      </c>
      <c r="AQ83" s="13" t="str">
        <f t="shared" si="7"/>
        <v/>
      </c>
      <c r="AR83" s="13" t="str">
        <f t="shared" si="7"/>
        <v/>
      </c>
      <c r="AS83" s="13" t="str">
        <f t="shared" si="7"/>
        <v/>
      </c>
      <c r="AT83" s="13" t="str">
        <f t="shared" si="7"/>
        <v/>
      </c>
      <c r="AU83" s="13" t="str">
        <f t="shared" si="7"/>
        <v/>
      </c>
      <c r="AV83" s="13" t="str">
        <f t="shared" si="7"/>
        <v/>
      </c>
      <c r="AW83" s="13" t="str">
        <f t="shared" si="7"/>
        <v/>
      </c>
      <c r="AX83" s="13" t="str">
        <f t="shared" si="7"/>
        <v/>
      </c>
      <c r="AY83" s="13" t="str">
        <f t="shared" si="7"/>
        <v/>
      </c>
      <c r="AZ83" s="13" t="str">
        <f t="shared" si="7"/>
        <v/>
      </c>
      <c r="BA83" s="13" t="str">
        <f t="shared" si="7"/>
        <v/>
      </c>
      <c r="BB83" s="13" t="str">
        <f t="shared" si="7"/>
        <v/>
      </c>
      <c r="BC83" s="13" t="str">
        <f t="shared" si="7"/>
        <v/>
      </c>
      <c r="BD83" s="13" t="str">
        <f t="shared" si="7"/>
        <v/>
      </c>
      <c r="BE83" s="13" t="str">
        <f t="shared" si="7"/>
        <v/>
      </c>
      <c r="BF83" s="13" t="str">
        <f t="shared" si="7"/>
        <v/>
      </c>
      <c r="BG83" s="13" t="str">
        <f t="shared" si="7"/>
        <v/>
      </c>
      <c r="BH83" s="13" t="str">
        <f t="shared" si="7"/>
        <v/>
      </c>
      <c r="BI83" s="13" t="str">
        <f t="shared" si="7"/>
        <v/>
      </c>
      <c r="BJ83" s="13" t="str">
        <f t="shared" si="7"/>
        <v/>
      </c>
      <c r="BK83" s="13" t="str">
        <f t="shared" si="7"/>
        <v/>
      </c>
      <c r="BL83" s="13" t="str">
        <f t="shared" si="7"/>
        <v/>
      </c>
      <c r="BM83" s="13" t="str">
        <f t="shared" si="7"/>
        <v/>
      </c>
      <c r="BN83" s="13" t="str">
        <f t="shared" si="7"/>
        <v/>
      </c>
      <c r="BO83" s="13" t="str">
        <f t="shared" si="7"/>
        <v/>
      </c>
      <c r="BP83" s="13" t="str">
        <f t="shared" si="7"/>
        <v/>
      </c>
      <c r="BQ83" s="13" t="str">
        <f t="shared" si="7"/>
        <v/>
      </c>
      <c r="BR83" s="13" t="str">
        <f t="shared" si="8"/>
        <v/>
      </c>
      <c r="BS83" s="13" t="str">
        <f t="shared" si="8"/>
        <v/>
      </c>
      <c r="BT83" s="13" t="str">
        <f t="shared" si="8"/>
        <v/>
      </c>
      <c r="BU83" s="13" t="str">
        <f t="shared" si="8"/>
        <v/>
      </c>
      <c r="BV83" s="13" t="str">
        <f t="shared" si="8"/>
        <v/>
      </c>
      <c r="BW83" s="13" t="str">
        <f t="shared" si="8"/>
        <v/>
      </c>
      <c r="BX83" s="13" t="str">
        <f t="shared" si="8"/>
        <v/>
      </c>
      <c r="BY83" s="13" t="str">
        <f t="shared" si="8"/>
        <v/>
      </c>
      <c r="BZ83" s="13" t="str">
        <f t="shared" si="8"/>
        <v/>
      </c>
      <c r="CA83" s="13" t="str">
        <f t="shared" si="8"/>
        <v/>
      </c>
      <c r="CB83" s="13" t="str">
        <f t="shared" si="8"/>
        <v/>
      </c>
      <c r="CC83" s="13" t="str">
        <f t="shared" si="8"/>
        <v/>
      </c>
    </row>
    <row r="84" spans="5:81" hidden="1" x14ac:dyDescent="0.25">
      <c r="E84" s="13" t="str">
        <f t="shared" si="9"/>
        <v/>
      </c>
      <c r="F84" s="13" t="str">
        <f t="shared" si="7"/>
        <v/>
      </c>
      <c r="G84" s="13" t="str">
        <f t="shared" si="7"/>
        <v/>
      </c>
      <c r="H84" s="13" t="str">
        <f t="shared" si="7"/>
        <v/>
      </c>
      <c r="I84" s="13" t="str">
        <f t="shared" si="7"/>
        <v/>
      </c>
      <c r="J84" s="13" t="str">
        <f t="shared" si="7"/>
        <v/>
      </c>
      <c r="K84" s="13" t="str">
        <f t="shared" si="7"/>
        <v/>
      </c>
      <c r="L84" s="13" t="str">
        <f t="shared" si="7"/>
        <v/>
      </c>
      <c r="M84" s="13" t="str">
        <f t="shared" si="7"/>
        <v/>
      </c>
      <c r="N84" s="13" t="str">
        <f t="shared" si="7"/>
        <v/>
      </c>
      <c r="O84" s="13" t="str">
        <f t="shared" si="7"/>
        <v/>
      </c>
      <c r="P84" s="13" t="str">
        <f t="shared" si="7"/>
        <v/>
      </c>
      <c r="Q84" s="13" t="str">
        <f t="shared" si="7"/>
        <v/>
      </c>
      <c r="R84" s="13" t="str">
        <f t="shared" si="7"/>
        <v/>
      </c>
      <c r="S84" s="13" t="str">
        <f t="shared" si="7"/>
        <v/>
      </c>
      <c r="T84" s="13" t="str">
        <f t="shared" si="7"/>
        <v/>
      </c>
      <c r="U84" s="13" t="str">
        <f t="shared" si="7"/>
        <v/>
      </c>
      <c r="V84" s="13" t="str">
        <f t="shared" si="7"/>
        <v/>
      </c>
      <c r="W84" s="13" t="str">
        <f t="shared" si="7"/>
        <v/>
      </c>
      <c r="X84" s="13" t="str">
        <f t="shared" si="7"/>
        <v/>
      </c>
      <c r="Y84" s="13" t="str">
        <f t="shared" si="7"/>
        <v/>
      </c>
      <c r="Z84" s="13" t="str">
        <f t="shared" si="7"/>
        <v/>
      </c>
      <c r="AA84" s="13" t="str">
        <f t="shared" si="7"/>
        <v/>
      </c>
      <c r="AB84" s="13" t="str">
        <f t="shared" si="7"/>
        <v/>
      </c>
      <c r="AC84" s="13" t="str">
        <f t="shared" si="7"/>
        <v/>
      </c>
      <c r="AD84" s="13" t="str">
        <f t="shared" si="7"/>
        <v/>
      </c>
      <c r="AE84" s="13" t="str">
        <f t="shared" si="7"/>
        <v/>
      </c>
      <c r="AF84" s="13" t="str">
        <f t="shared" si="7"/>
        <v/>
      </c>
      <c r="AG84" s="13" t="str">
        <f t="shared" si="7"/>
        <v/>
      </c>
      <c r="AH84" s="13" t="str">
        <f t="shared" si="7"/>
        <v/>
      </c>
      <c r="AI84" s="13" t="str">
        <f t="shared" si="7"/>
        <v/>
      </c>
      <c r="AJ84" s="13" t="str">
        <f t="shared" si="7"/>
        <v/>
      </c>
      <c r="AK84" s="13" t="str">
        <f t="shared" si="7"/>
        <v/>
      </c>
      <c r="AL84" s="13" t="str">
        <f t="shared" si="7"/>
        <v/>
      </c>
      <c r="AM84" s="13" t="str">
        <f t="shared" si="7"/>
        <v/>
      </c>
      <c r="AN84" s="13" t="str">
        <f t="shared" si="7"/>
        <v/>
      </c>
      <c r="AO84" s="13" t="str">
        <f t="shared" si="7"/>
        <v/>
      </c>
      <c r="AP84" s="13" t="str">
        <f t="shared" si="7"/>
        <v/>
      </c>
      <c r="AQ84" s="13" t="str">
        <f t="shared" si="7"/>
        <v/>
      </c>
      <c r="AR84" s="13" t="str">
        <f t="shared" si="7"/>
        <v/>
      </c>
      <c r="AS84" s="13" t="str">
        <f t="shared" si="7"/>
        <v/>
      </c>
      <c r="AT84" s="13" t="str">
        <f t="shared" si="7"/>
        <v/>
      </c>
      <c r="AU84" s="13" t="str">
        <f t="shared" si="7"/>
        <v/>
      </c>
      <c r="AV84" s="13" t="str">
        <f t="shared" si="7"/>
        <v/>
      </c>
      <c r="AW84" s="13" t="str">
        <f t="shared" si="7"/>
        <v/>
      </c>
      <c r="AX84" s="13" t="str">
        <f t="shared" si="7"/>
        <v/>
      </c>
      <c r="AY84" s="13" t="str">
        <f t="shared" si="7"/>
        <v/>
      </c>
      <c r="AZ84" s="13" t="str">
        <f t="shared" si="7"/>
        <v/>
      </c>
      <c r="BA84" s="13" t="str">
        <f t="shared" si="7"/>
        <v/>
      </c>
      <c r="BB84" s="13" t="str">
        <f t="shared" si="7"/>
        <v/>
      </c>
      <c r="BC84" s="13" t="str">
        <f t="shared" si="7"/>
        <v/>
      </c>
      <c r="BD84" s="13" t="str">
        <f t="shared" si="7"/>
        <v/>
      </c>
      <c r="BE84" s="13" t="str">
        <f t="shared" si="7"/>
        <v/>
      </c>
      <c r="BF84" s="13" t="str">
        <f t="shared" si="7"/>
        <v/>
      </c>
      <c r="BG84" s="13" t="str">
        <f t="shared" si="7"/>
        <v/>
      </c>
      <c r="BH84" s="13" t="str">
        <f t="shared" si="7"/>
        <v/>
      </c>
      <c r="BI84" s="13" t="str">
        <f t="shared" si="7"/>
        <v/>
      </c>
      <c r="BJ84" s="13" t="str">
        <f t="shared" si="7"/>
        <v/>
      </c>
      <c r="BK84" s="13" t="str">
        <f t="shared" si="7"/>
        <v/>
      </c>
      <c r="BL84" s="13" t="str">
        <f t="shared" si="7"/>
        <v/>
      </c>
      <c r="BM84" s="13" t="str">
        <f t="shared" si="7"/>
        <v/>
      </c>
      <c r="BN84" s="13" t="str">
        <f t="shared" si="7"/>
        <v/>
      </c>
      <c r="BO84" s="13" t="str">
        <f t="shared" si="7"/>
        <v/>
      </c>
      <c r="BP84" s="13" t="str">
        <f t="shared" si="7"/>
        <v/>
      </c>
      <c r="BQ84" s="13" t="str">
        <f t="shared" si="7"/>
        <v/>
      </c>
      <c r="BR84" s="13" t="str">
        <f t="shared" si="8"/>
        <v/>
      </c>
      <c r="BS84" s="13" t="str">
        <f t="shared" si="8"/>
        <v/>
      </c>
      <c r="BT84" s="13" t="str">
        <f t="shared" si="8"/>
        <v/>
      </c>
      <c r="BU84" s="13" t="str">
        <f t="shared" si="8"/>
        <v/>
      </c>
      <c r="BV84" s="13" t="str">
        <f t="shared" si="8"/>
        <v/>
      </c>
      <c r="BW84" s="13" t="str">
        <f t="shared" si="8"/>
        <v/>
      </c>
      <c r="BX84" s="13" t="str">
        <f t="shared" si="8"/>
        <v/>
      </c>
      <c r="BY84" s="13" t="str">
        <f t="shared" si="8"/>
        <v/>
      </c>
      <c r="BZ84" s="13" t="str">
        <f t="shared" si="8"/>
        <v/>
      </c>
      <c r="CA84" s="13" t="str">
        <f t="shared" si="8"/>
        <v/>
      </c>
      <c r="CB84" s="13" t="str">
        <f t="shared" si="8"/>
        <v/>
      </c>
      <c r="CC84" s="13" t="str">
        <f t="shared" si="8"/>
        <v/>
      </c>
    </row>
    <row r="85" spans="5:81" hidden="1" x14ac:dyDescent="0.25">
      <c r="E85" s="13" t="str">
        <f t="shared" si="9"/>
        <v/>
      </c>
      <c r="F85" s="13" t="str">
        <f t="shared" si="7"/>
        <v/>
      </c>
      <c r="G85" s="13" t="str">
        <f t="shared" si="7"/>
        <v/>
      </c>
      <c r="H85" s="13" t="str">
        <f t="shared" si="7"/>
        <v/>
      </c>
      <c r="I85" s="13" t="str">
        <f t="shared" si="7"/>
        <v/>
      </c>
      <c r="J85" s="13" t="str">
        <f t="shared" si="7"/>
        <v/>
      </c>
      <c r="K85" s="13" t="str">
        <f t="shared" si="7"/>
        <v/>
      </c>
      <c r="L85" s="13" t="str">
        <f t="shared" si="7"/>
        <v/>
      </c>
      <c r="M85" s="13" t="str">
        <f t="shared" si="7"/>
        <v/>
      </c>
      <c r="N85" s="13" t="str">
        <f t="shared" si="7"/>
        <v/>
      </c>
      <c r="O85" s="13" t="str">
        <f t="shared" si="7"/>
        <v/>
      </c>
      <c r="P85" s="13" t="str">
        <f t="shared" si="7"/>
        <v/>
      </c>
      <c r="Q85" s="13" t="str">
        <f t="shared" si="7"/>
        <v/>
      </c>
      <c r="R85" s="13" t="str">
        <f t="shared" si="7"/>
        <v/>
      </c>
      <c r="S85" s="13" t="str">
        <f t="shared" si="7"/>
        <v/>
      </c>
      <c r="T85" s="13" t="str">
        <f t="shared" si="7"/>
        <v/>
      </c>
      <c r="U85" s="13" t="str">
        <f t="shared" si="7"/>
        <v/>
      </c>
      <c r="V85" s="13" t="str">
        <f t="shared" si="7"/>
        <v/>
      </c>
      <c r="W85" s="13" t="str">
        <f t="shared" si="7"/>
        <v/>
      </c>
      <c r="X85" s="13" t="str">
        <f t="shared" si="7"/>
        <v/>
      </c>
      <c r="Y85" s="13" t="str">
        <f t="shared" si="7"/>
        <v/>
      </c>
      <c r="Z85" s="13" t="str">
        <f t="shared" si="7"/>
        <v/>
      </c>
      <c r="AA85" s="13" t="str">
        <f t="shared" si="7"/>
        <v/>
      </c>
      <c r="AB85" s="13" t="str">
        <f t="shared" si="7"/>
        <v/>
      </c>
      <c r="AC85" s="13" t="str">
        <f t="shared" si="7"/>
        <v/>
      </c>
      <c r="AD85" s="13" t="str">
        <f t="shared" si="7"/>
        <v/>
      </c>
      <c r="AE85" s="13" t="str">
        <f t="shared" si="7"/>
        <v/>
      </c>
      <c r="AF85" s="13" t="str">
        <f t="shared" si="7"/>
        <v/>
      </c>
      <c r="AG85" s="13" t="str">
        <f t="shared" si="7"/>
        <v/>
      </c>
      <c r="AH85" s="13" t="str">
        <f t="shared" si="7"/>
        <v/>
      </c>
      <c r="AI85" s="13" t="str">
        <f t="shared" si="7"/>
        <v/>
      </c>
      <c r="AJ85" s="13" t="str">
        <f t="shared" si="7"/>
        <v/>
      </c>
      <c r="AK85" s="13" t="str">
        <f t="shared" si="7"/>
        <v/>
      </c>
      <c r="AL85" s="13" t="str">
        <f t="shared" si="7"/>
        <v/>
      </c>
      <c r="AM85" s="13" t="str">
        <f t="shared" si="7"/>
        <v/>
      </c>
      <c r="AN85" s="13" t="str">
        <f t="shared" si="7"/>
        <v/>
      </c>
      <c r="AO85" s="13" t="str">
        <f t="shared" si="7"/>
        <v/>
      </c>
      <c r="AP85" s="13" t="str">
        <f t="shared" si="7"/>
        <v/>
      </c>
      <c r="AQ85" s="13" t="str">
        <f t="shared" si="7"/>
        <v/>
      </c>
      <c r="AR85" s="13" t="str">
        <f t="shared" si="7"/>
        <v/>
      </c>
      <c r="AS85" s="13" t="str">
        <f t="shared" si="7"/>
        <v/>
      </c>
      <c r="AT85" s="13" t="str">
        <f t="shared" si="7"/>
        <v/>
      </c>
      <c r="AU85" s="13" t="str">
        <f t="shared" si="7"/>
        <v/>
      </c>
      <c r="AV85" s="13" t="str">
        <f t="shared" si="7"/>
        <v/>
      </c>
      <c r="AW85" s="13" t="str">
        <f t="shared" si="7"/>
        <v/>
      </c>
      <c r="AX85" s="13" t="str">
        <f t="shared" si="7"/>
        <v/>
      </c>
      <c r="AY85" s="13" t="str">
        <f t="shared" si="7"/>
        <v/>
      </c>
      <c r="AZ85" s="13" t="str">
        <f t="shared" si="7"/>
        <v/>
      </c>
      <c r="BA85" s="13" t="str">
        <f t="shared" si="7"/>
        <v/>
      </c>
      <c r="BB85" s="13" t="str">
        <f t="shared" si="7"/>
        <v/>
      </c>
      <c r="BC85" s="13" t="str">
        <f t="shared" si="7"/>
        <v/>
      </c>
      <c r="BD85" s="13" t="str">
        <f t="shared" si="7"/>
        <v/>
      </c>
      <c r="BE85" s="13" t="str">
        <f t="shared" si="7"/>
        <v/>
      </c>
      <c r="BF85" s="13" t="str">
        <f t="shared" si="7"/>
        <v/>
      </c>
      <c r="BG85" s="13" t="str">
        <f t="shared" si="7"/>
        <v/>
      </c>
      <c r="BH85" s="13" t="str">
        <f t="shared" si="7"/>
        <v/>
      </c>
      <c r="BI85" s="13" t="str">
        <f t="shared" si="7"/>
        <v/>
      </c>
      <c r="BJ85" s="13" t="str">
        <f t="shared" si="7"/>
        <v/>
      </c>
      <c r="BK85" s="13" t="str">
        <f t="shared" si="7"/>
        <v/>
      </c>
      <c r="BL85" s="13" t="str">
        <f t="shared" si="7"/>
        <v/>
      </c>
      <c r="BM85" s="13" t="str">
        <f t="shared" si="7"/>
        <v/>
      </c>
      <c r="BN85" s="13" t="str">
        <f t="shared" si="7"/>
        <v/>
      </c>
      <c r="BO85" s="13" t="str">
        <f t="shared" si="7"/>
        <v/>
      </c>
      <c r="BP85" s="13" t="str">
        <f t="shared" si="7"/>
        <v/>
      </c>
      <c r="BQ85" s="13" t="str">
        <f t="shared" ref="BQ85" si="10">IF(BQ34&gt;0,IF(BQ34&lt;5,"secret",""),"")</f>
        <v/>
      </c>
      <c r="BR85" s="13" t="str">
        <f t="shared" si="8"/>
        <v/>
      </c>
      <c r="BS85" s="13" t="str">
        <f t="shared" si="8"/>
        <v/>
      </c>
      <c r="BT85" s="13" t="str">
        <f t="shared" si="8"/>
        <v/>
      </c>
      <c r="BU85" s="13" t="str">
        <f t="shared" si="8"/>
        <v/>
      </c>
      <c r="BV85" s="13" t="str">
        <f t="shared" si="8"/>
        <v/>
      </c>
      <c r="BW85" s="13" t="str">
        <f t="shared" si="8"/>
        <v/>
      </c>
      <c r="BX85" s="13" t="str">
        <f t="shared" si="8"/>
        <v/>
      </c>
      <c r="BY85" s="13" t="str">
        <f t="shared" si="8"/>
        <v/>
      </c>
      <c r="BZ85" s="13" t="str">
        <f t="shared" si="8"/>
        <v/>
      </c>
      <c r="CA85" s="13" t="str">
        <f t="shared" si="8"/>
        <v/>
      </c>
      <c r="CB85" s="13" t="str">
        <f t="shared" si="8"/>
        <v/>
      </c>
      <c r="CC85" s="13" t="str">
        <f t="shared" si="8"/>
        <v/>
      </c>
    </row>
    <row r="86" spans="5:81" hidden="1" x14ac:dyDescent="0.25">
      <c r="E86" s="13" t="str">
        <f t="shared" si="9"/>
        <v/>
      </c>
      <c r="F86" s="13" t="str">
        <f t="shared" si="9"/>
        <v/>
      </c>
      <c r="G86" s="13" t="str">
        <f t="shared" si="9"/>
        <v/>
      </c>
      <c r="H86" s="13" t="str">
        <f t="shared" si="9"/>
        <v/>
      </c>
      <c r="I86" s="13" t="str">
        <f t="shared" si="9"/>
        <v/>
      </c>
      <c r="J86" s="13" t="str">
        <f t="shared" si="9"/>
        <v/>
      </c>
      <c r="K86" s="13" t="str">
        <f t="shared" si="9"/>
        <v/>
      </c>
      <c r="L86" s="13" t="str">
        <f t="shared" si="9"/>
        <v/>
      </c>
      <c r="M86" s="13" t="str">
        <f t="shared" si="9"/>
        <v/>
      </c>
      <c r="N86" s="13" t="str">
        <f t="shared" si="9"/>
        <v/>
      </c>
      <c r="O86" s="13" t="str">
        <f t="shared" si="9"/>
        <v/>
      </c>
      <c r="P86" s="13" t="str">
        <f t="shared" si="9"/>
        <v/>
      </c>
      <c r="Q86" s="13" t="str">
        <f t="shared" si="9"/>
        <v/>
      </c>
      <c r="R86" s="13" t="str">
        <f t="shared" si="9"/>
        <v/>
      </c>
      <c r="S86" s="13" t="str">
        <f t="shared" si="9"/>
        <v/>
      </c>
      <c r="T86" s="13" t="str">
        <f t="shared" si="9"/>
        <v/>
      </c>
      <c r="U86" s="13" t="str">
        <f t="shared" ref="U86:BQ91" si="11">IF(U35&gt;0,IF(U35&lt;5,"secret",""),"")</f>
        <v/>
      </c>
      <c r="V86" s="13" t="str">
        <f t="shared" si="11"/>
        <v/>
      </c>
      <c r="W86" s="13" t="str">
        <f t="shared" si="11"/>
        <v/>
      </c>
      <c r="X86" s="13" t="str">
        <f t="shared" si="11"/>
        <v/>
      </c>
      <c r="Y86" s="13" t="str">
        <f t="shared" si="11"/>
        <v/>
      </c>
      <c r="Z86" s="13" t="str">
        <f t="shared" si="11"/>
        <v/>
      </c>
      <c r="AA86" s="13" t="str">
        <f t="shared" si="11"/>
        <v/>
      </c>
      <c r="AB86" s="13" t="str">
        <f t="shared" si="11"/>
        <v/>
      </c>
      <c r="AC86" s="13" t="str">
        <f t="shared" si="11"/>
        <v/>
      </c>
      <c r="AD86" s="13" t="str">
        <f t="shared" si="11"/>
        <v/>
      </c>
      <c r="AE86" s="13" t="str">
        <f t="shared" si="11"/>
        <v/>
      </c>
      <c r="AF86" s="13" t="str">
        <f t="shared" si="11"/>
        <v/>
      </c>
      <c r="AG86" s="13" t="str">
        <f t="shared" si="11"/>
        <v/>
      </c>
      <c r="AH86" s="13" t="str">
        <f t="shared" si="11"/>
        <v/>
      </c>
      <c r="AI86" s="13" t="str">
        <f t="shared" si="11"/>
        <v/>
      </c>
      <c r="AJ86" s="13" t="str">
        <f t="shared" si="11"/>
        <v/>
      </c>
      <c r="AK86" s="13" t="str">
        <f t="shared" si="11"/>
        <v/>
      </c>
      <c r="AL86" s="13" t="str">
        <f t="shared" si="11"/>
        <v/>
      </c>
      <c r="AM86" s="13" t="str">
        <f t="shared" si="11"/>
        <v/>
      </c>
      <c r="AN86" s="13" t="str">
        <f t="shared" si="11"/>
        <v/>
      </c>
      <c r="AO86" s="13" t="str">
        <f t="shared" si="11"/>
        <v/>
      </c>
      <c r="AP86" s="13" t="str">
        <f t="shared" si="11"/>
        <v/>
      </c>
      <c r="AQ86" s="13" t="str">
        <f t="shared" si="11"/>
        <v/>
      </c>
      <c r="AR86" s="13" t="str">
        <f t="shared" si="11"/>
        <v/>
      </c>
      <c r="AS86" s="13" t="str">
        <f t="shared" si="11"/>
        <v/>
      </c>
      <c r="AT86" s="13" t="str">
        <f t="shared" si="11"/>
        <v/>
      </c>
      <c r="AU86" s="13" t="str">
        <f t="shared" si="11"/>
        <v/>
      </c>
      <c r="AV86" s="13" t="str">
        <f t="shared" si="11"/>
        <v/>
      </c>
      <c r="AW86" s="13" t="str">
        <f t="shared" si="11"/>
        <v/>
      </c>
      <c r="AX86" s="13" t="str">
        <f t="shared" si="11"/>
        <v/>
      </c>
      <c r="AY86" s="13" t="str">
        <f t="shared" si="11"/>
        <v/>
      </c>
      <c r="AZ86" s="13" t="str">
        <f t="shared" si="11"/>
        <v/>
      </c>
      <c r="BA86" s="13" t="str">
        <f t="shared" si="11"/>
        <v/>
      </c>
      <c r="BB86" s="13" t="str">
        <f t="shared" si="11"/>
        <v/>
      </c>
      <c r="BC86" s="13" t="str">
        <f t="shared" si="11"/>
        <v/>
      </c>
      <c r="BD86" s="13" t="str">
        <f t="shared" si="11"/>
        <v/>
      </c>
      <c r="BE86" s="13" t="str">
        <f t="shared" si="11"/>
        <v/>
      </c>
      <c r="BF86" s="13" t="str">
        <f t="shared" si="11"/>
        <v/>
      </c>
      <c r="BG86" s="13" t="str">
        <f t="shared" si="11"/>
        <v/>
      </c>
      <c r="BH86" s="13" t="str">
        <f t="shared" si="11"/>
        <v/>
      </c>
      <c r="BI86" s="13" t="str">
        <f t="shared" si="11"/>
        <v/>
      </c>
      <c r="BJ86" s="13" t="str">
        <f t="shared" si="11"/>
        <v/>
      </c>
      <c r="BK86" s="13" t="str">
        <f t="shared" si="11"/>
        <v/>
      </c>
      <c r="BL86" s="13" t="str">
        <f t="shared" si="11"/>
        <v/>
      </c>
      <c r="BM86" s="13" t="str">
        <f t="shared" si="11"/>
        <v/>
      </c>
      <c r="BN86" s="13" t="str">
        <f t="shared" si="11"/>
        <v/>
      </c>
      <c r="BO86" s="13" t="str">
        <f t="shared" si="11"/>
        <v/>
      </c>
      <c r="BP86" s="13" t="str">
        <f t="shared" si="11"/>
        <v/>
      </c>
      <c r="BQ86" s="13" t="str">
        <f t="shared" si="11"/>
        <v/>
      </c>
      <c r="BR86" s="13" t="str">
        <f t="shared" si="8"/>
        <v/>
      </c>
      <c r="BS86" s="13" t="str">
        <f t="shared" si="8"/>
        <v/>
      </c>
      <c r="BT86" s="13" t="str">
        <f t="shared" si="8"/>
        <v/>
      </c>
      <c r="BU86" s="13" t="str">
        <f t="shared" si="8"/>
        <v/>
      </c>
      <c r="BV86" s="13" t="str">
        <f t="shared" si="8"/>
        <v/>
      </c>
      <c r="BW86" s="13" t="str">
        <f t="shared" si="8"/>
        <v/>
      </c>
      <c r="BX86" s="13" t="str">
        <f t="shared" si="8"/>
        <v/>
      </c>
      <c r="BY86" s="13" t="str">
        <f t="shared" si="8"/>
        <v/>
      </c>
      <c r="BZ86" s="13" t="str">
        <f t="shared" si="8"/>
        <v/>
      </c>
      <c r="CA86" s="13" t="str">
        <f t="shared" si="8"/>
        <v/>
      </c>
      <c r="CB86" s="13" t="str">
        <f t="shared" si="8"/>
        <v/>
      </c>
      <c r="CC86" s="13" t="str">
        <f t="shared" si="8"/>
        <v/>
      </c>
    </row>
    <row r="87" spans="5:81" hidden="1" x14ac:dyDescent="0.25">
      <c r="E87" s="13" t="str">
        <f t="shared" si="9"/>
        <v/>
      </c>
      <c r="F87" s="13" t="str">
        <f t="shared" si="9"/>
        <v/>
      </c>
      <c r="G87" s="13" t="str">
        <f t="shared" si="9"/>
        <v/>
      </c>
      <c r="H87" s="13" t="str">
        <f t="shared" si="9"/>
        <v/>
      </c>
      <c r="I87" s="13" t="str">
        <f t="shared" si="9"/>
        <v/>
      </c>
      <c r="J87" s="13" t="str">
        <f t="shared" si="9"/>
        <v/>
      </c>
      <c r="K87" s="13" t="str">
        <f t="shared" si="9"/>
        <v/>
      </c>
      <c r="L87" s="13" t="str">
        <f t="shared" si="9"/>
        <v/>
      </c>
      <c r="M87" s="13" t="str">
        <f t="shared" si="9"/>
        <v/>
      </c>
      <c r="N87" s="13" t="str">
        <f t="shared" si="9"/>
        <v/>
      </c>
      <c r="O87" s="13" t="str">
        <f t="shared" si="9"/>
        <v/>
      </c>
      <c r="P87" s="13" t="str">
        <f t="shared" si="9"/>
        <v/>
      </c>
      <c r="Q87" s="13" t="str">
        <f t="shared" si="9"/>
        <v/>
      </c>
      <c r="R87" s="13" t="str">
        <f t="shared" si="9"/>
        <v/>
      </c>
      <c r="S87" s="13" t="str">
        <f t="shared" si="9"/>
        <v/>
      </c>
      <c r="T87" s="13" t="str">
        <f t="shared" si="9"/>
        <v/>
      </c>
      <c r="U87" s="13" t="str">
        <f t="shared" si="11"/>
        <v/>
      </c>
      <c r="V87" s="13" t="str">
        <f t="shared" si="11"/>
        <v/>
      </c>
      <c r="W87" s="13" t="str">
        <f t="shared" si="11"/>
        <v/>
      </c>
      <c r="X87" s="13" t="str">
        <f t="shared" si="11"/>
        <v/>
      </c>
      <c r="Y87" s="13" t="str">
        <f t="shared" si="11"/>
        <v/>
      </c>
      <c r="Z87" s="13" t="str">
        <f t="shared" si="11"/>
        <v/>
      </c>
      <c r="AA87" s="13" t="str">
        <f t="shared" si="11"/>
        <v/>
      </c>
      <c r="AB87" s="13" t="str">
        <f t="shared" si="11"/>
        <v/>
      </c>
      <c r="AC87" s="13" t="str">
        <f t="shared" si="11"/>
        <v/>
      </c>
      <c r="AD87" s="13" t="str">
        <f t="shared" si="11"/>
        <v/>
      </c>
      <c r="AE87" s="13" t="str">
        <f t="shared" si="11"/>
        <v/>
      </c>
      <c r="AF87" s="13" t="str">
        <f t="shared" si="11"/>
        <v/>
      </c>
      <c r="AG87" s="13" t="str">
        <f t="shared" si="11"/>
        <v/>
      </c>
      <c r="AH87" s="13" t="str">
        <f t="shared" si="11"/>
        <v/>
      </c>
      <c r="AI87" s="13" t="str">
        <f t="shared" si="11"/>
        <v/>
      </c>
      <c r="AJ87" s="13" t="str">
        <f t="shared" si="11"/>
        <v/>
      </c>
      <c r="AK87" s="13" t="str">
        <f t="shared" si="11"/>
        <v/>
      </c>
      <c r="AL87" s="13" t="str">
        <f t="shared" si="11"/>
        <v/>
      </c>
      <c r="AM87" s="13" t="str">
        <f t="shared" si="11"/>
        <v/>
      </c>
      <c r="AN87" s="13" t="str">
        <f t="shared" si="11"/>
        <v/>
      </c>
      <c r="AO87" s="13" t="str">
        <f t="shared" si="11"/>
        <v/>
      </c>
      <c r="AP87" s="13" t="str">
        <f t="shared" si="11"/>
        <v/>
      </c>
      <c r="AQ87" s="13" t="str">
        <f t="shared" si="11"/>
        <v/>
      </c>
      <c r="AR87" s="13" t="str">
        <f t="shared" si="11"/>
        <v/>
      </c>
      <c r="AS87" s="13" t="str">
        <f t="shared" si="11"/>
        <v/>
      </c>
      <c r="AT87" s="13" t="str">
        <f t="shared" si="11"/>
        <v/>
      </c>
      <c r="AU87" s="13" t="str">
        <f t="shared" si="11"/>
        <v/>
      </c>
      <c r="AV87" s="13" t="str">
        <f t="shared" si="11"/>
        <v/>
      </c>
      <c r="AW87" s="13" t="str">
        <f t="shared" si="11"/>
        <v/>
      </c>
      <c r="AX87" s="13" t="str">
        <f t="shared" si="11"/>
        <v/>
      </c>
      <c r="AY87" s="13" t="str">
        <f t="shared" si="11"/>
        <v/>
      </c>
      <c r="AZ87" s="13" t="str">
        <f t="shared" si="11"/>
        <v/>
      </c>
      <c r="BA87" s="13" t="str">
        <f t="shared" si="11"/>
        <v/>
      </c>
      <c r="BB87" s="13" t="str">
        <f t="shared" si="11"/>
        <v/>
      </c>
      <c r="BC87" s="13" t="str">
        <f t="shared" si="11"/>
        <v/>
      </c>
      <c r="BD87" s="13" t="str">
        <f t="shared" si="11"/>
        <v/>
      </c>
      <c r="BE87" s="13" t="str">
        <f t="shared" si="11"/>
        <v/>
      </c>
      <c r="BF87" s="13" t="str">
        <f t="shared" si="11"/>
        <v/>
      </c>
      <c r="BG87" s="13" t="str">
        <f t="shared" si="11"/>
        <v/>
      </c>
      <c r="BH87" s="13" t="str">
        <f t="shared" si="11"/>
        <v/>
      </c>
      <c r="BI87" s="13" t="str">
        <f t="shared" si="11"/>
        <v/>
      </c>
      <c r="BJ87" s="13" t="str">
        <f t="shared" si="11"/>
        <v/>
      </c>
      <c r="BK87" s="13" t="str">
        <f t="shared" si="11"/>
        <v/>
      </c>
      <c r="BL87" s="13" t="str">
        <f t="shared" si="11"/>
        <v/>
      </c>
      <c r="BM87" s="13" t="str">
        <f t="shared" si="11"/>
        <v/>
      </c>
      <c r="BN87" s="13" t="str">
        <f t="shared" si="11"/>
        <v/>
      </c>
      <c r="BO87" s="13" t="str">
        <f t="shared" si="11"/>
        <v/>
      </c>
      <c r="BP87" s="13" t="str">
        <f t="shared" si="11"/>
        <v/>
      </c>
      <c r="BQ87" s="13" t="str">
        <f t="shared" si="11"/>
        <v/>
      </c>
      <c r="BR87" s="13" t="str">
        <f t="shared" si="8"/>
        <v/>
      </c>
      <c r="BS87" s="13" t="str">
        <f t="shared" si="8"/>
        <v/>
      </c>
      <c r="BT87" s="13" t="str">
        <f t="shared" si="8"/>
        <v/>
      </c>
      <c r="BU87" s="13" t="str">
        <f t="shared" si="8"/>
        <v/>
      </c>
      <c r="BV87" s="13" t="str">
        <f t="shared" si="8"/>
        <v/>
      </c>
      <c r="BW87" s="13" t="str">
        <f t="shared" si="8"/>
        <v/>
      </c>
      <c r="BX87" s="13" t="str">
        <f t="shared" si="8"/>
        <v/>
      </c>
      <c r="BY87" s="13" t="str">
        <f t="shared" si="8"/>
        <v/>
      </c>
      <c r="BZ87" s="13" t="str">
        <f t="shared" si="8"/>
        <v/>
      </c>
      <c r="CA87" s="13" t="str">
        <f t="shared" si="8"/>
        <v/>
      </c>
      <c r="CB87" s="13" t="str">
        <f t="shared" si="8"/>
        <v/>
      </c>
      <c r="CC87" s="13" t="str">
        <f t="shared" si="8"/>
        <v/>
      </c>
    </row>
    <row r="88" spans="5:81" hidden="1" x14ac:dyDescent="0.25">
      <c r="E88" s="13" t="str">
        <f t="shared" si="9"/>
        <v/>
      </c>
      <c r="F88" s="13" t="str">
        <f t="shared" si="9"/>
        <v/>
      </c>
      <c r="G88" s="13" t="str">
        <f t="shared" si="9"/>
        <v/>
      </c>
      <c r="H88" s="13" t="str">
        <f t="shared" si="9"/>
        <v/>
      </c>
      <c r="I88" s="13" t="str">
        <f t="shared" si="9"/>
        <v/>
      </c>
      <c r="J88" s="13" t="str">
        <f t="shared" si="9"/>
        <v/>
      </c>
      <c r="K88" s="13" t="str">
        <f t="shared" si="9"/>
        <v/>
      </c>
      <c r="L88" s="13" t="str">
        <f t="shared" si="9"/>
        <v/>
      </c>
      <c r="M88" s="13" t="str">
        <f t="shared" si="9"/>
        <v/>
      </c>
      <c r="N88" s="13" t="str">
        <f t="shared" si="9"/>
        <v/>
      </c>
      <c r="O88" s="13" t="str">
        <f t="shared" si="9"/>
        <v/>
      </c>
      <c r="P88" s="13" t="str">
        <f t="shared" si="9"/>
        <v/>
      </c>
      <c r="Q88" s="13" t="str">
        <f t="shared" si="9"/>
        <v/>
      </c>
      <c r="R88" s="13" t="str">
        <f t="shared" si="9"/>
        <v/>
      </c>
      <c r="S88" s="13" t="str">
        <f t="shared" si="9"/>
        <v/>
      </c>
      <c r="T88" s="13" t="str">
        <f t="shared" si="9"/>
        <v/>
      </c>
      <c r="U88" s="13" t="str">
        <f t="shared" si="11"/>
        <v/>
      </c>
      <c r="V88" s="13" t="str">
        <f t="shared" si="11"/>
        <v/>
      </c>
      <c r="W88" s="13" t="str">
        <f t="shared" si="11"/>
        <v/>
      </c>
      <c r="X88" s="13" t="str">
        <f t="shared" si="11"/>
        <v/>
      </c>
      <c r="Y88" s="13" t="str">
        <f t="shared" si="11"/>
        <v/>
      </c>
      <c r="Z88" s="13" t="str">
        <f t="shared" si="11"/>
        <v/>
      </c>
      <c r="AA88" s="13" t="str">
        <f t="shared" si="11"/>
        <v/>
      </c>
      <c r="AB88" s="13" t="str">
        <f t="shared" si="11"/>
        <v/>
      </c>
      <c r="AC88" s="13" t="str">
        <f t="shared" si="11"/>
        <v/>
      </c>
      <c r="AD88" s="13" t="str">
        <f t="shared" si="11"/>
        <v/>
      </c>
      <c r="AE88" s="13" t="str">
        <f t="shared" si="11"/>
        <v/>
      </c>
      <c r="AF88" s="13" t="str">
        <f t="shared" si="11"/>
        <v/>
      </c>
      <c r="AG88" s="13" t="str">
        <f t="shared" si="11"/>
        <v/>
      </c>
      <c r="AH88" s="13" t="str">
        <f t="shared" si="11"/>
        <v/>
      </c>
      <c r="AI88" s="13" t="str">
        <f t="shared" si="11"/>
        <v/>
      </c>
      <c r="AJ88" s="13" t="str">
        <f t="shared" si="11"/>
        <v/>
      </c>
      <c r="AK88" s="13" t="str">
        <f t="shared" si="11"/>
        <v/>
      </c>
      <c r="AL88" s="13" t="str">
        <f t="shared" si="11"/>
        <v/>
      </c>
      <c r="AM88" s="13" t="str">
        <f t="shared" si="11"/>
        <v/>
      </c>
      <c r="AN88" s="13" t="str">
        <f t="shared" si="11"/>
        <v/>
      </c>
      <c r="AO88" s="13" t="str">
        <f t="shared" si="11"/>
        <v/>
      </c>
      <c r="AP88" s="13" t="str">
        <f t="shared" si="11"/>
        <v/>
      </c>
      <c r="AQ88" s="13" t="str">
        <f t="shared" si="11"/>
        <v/>
      </c>
      <c r="AR88" s="13" t="str">
        <f t="shared" si="11"/>
        <v/>
      </c>
      <c r="AS88" s="13" t="str">
        <f t="shared" si="11"/>
        <v/>
      </c>
      <c r="AT88" s="13" t="str">
        <f t="shared" si="11"/>
        <v/>
      </c>
      <c r="AU88" s="13" t="str">
        <f t="shared" si="11"/>
        <v/>
      </c>
      <c r="AV88" s="13" t="str">
        <f t="shared" si="11"/>
        <v/>
      </c>
      <c r="AW88" s="13" t="str">
        <f t="shared" si="11"/>
        <v/>
      </c>
      <c r="AX88" s="13" t="str">
        <f t="shared" si="11"/>
        <v/>
      </c>
      <c r="AY88" s="13" t="str">
        <f t="shared" si="11"/>
        <v/>
      </c>
      <c r="AZ88" s="13" t="str">
        <f t="shared" si="11"/>
        <v/>
      </c>
      <c r="BA88" s="13" t="str">
        <f t="shared" si="11"/>
        <v/>
      </c>
      <c r="BB88" s="13" t="str">
        <f t="shared" si="11"/>
        <v/>
      </c>
      <c r="BC88" s="13" t="str">
        <f t="shared" si="11"/>
        <v/>
      </c>
      <c r="BD88" s="13" t="str">
        <f t="shared" si="11"/>
        <v/>
      </c>
      <c r="BE88" s="13" t="str">
        <f t="shared" si="11"/>
        <v/>
      </c>
      <c r="BF88" s="13" t="str">
        <f t="shared" si="11"/>
        <v/>
      </c>
      <c r="BG88" s="13" t="str">
        <f t="shared" si="11"/>
        <v/>
      </c>
      <c r="BH88" s="13" t="str">
        <f t="shared" si="11"/>
        <v/>
      </c>
      <c r="BI88" s="13" t="str">
        <f t="shared" si="11"/>
        <v/>
      </c>
      <c r="BJ88" s="13" t="str">
        <f t="shared" si="11"/>
        <v/>
      </c>
      <c r="BK88" s="13" t="str">
        <f t="shared" si="11"/>
        <v/>
      </c>
      <c r="BL88" s="13" t="str">
        <f t="shared" si="11"/>
        <v/>
      </c>
      <c r="BM88" s="13" t="str">
        <f t="shared" si="11"/>
        <v/>
      </c>
      <c r="BN88" s="13" t="str">
        <f t="shared" si="11"/>
        <v/>
      </c>
      <c r="BO88" s="13" t="str">
        <f t="shared" si="11"/>
        <v/>
      </c>
      <c r="BP88" s="13" t="str">
        <f t="shared" si="11"/>
        <v/>
      </c>
      <c r="BQ88" s="13" t="str">
        <f t="shared" si="11"/>
        <v/>
      </c>
      <c r="BR88" s="13" t="str">
        <f t="shared" si="8"/>
        <v/>
      </c>
      <c r="BS88" s="13" t="str">
        <f t="shared" si="8"/>
        <v/>
      </c>
      <c r="BT88" s="13" t="str">
        <f t="shared" si="8"/>
        <v/>
      </c>
      <c r="BU88" s="13" t="str">
        <f t="shared" si="8"/>
        <v/>
      </c>
      <c r="BV88" s="13" t="str">
        <f t="shared" si="8"/>
        <v/>
      </c>
      <c r="BW88" s="13" t="str">
        <f t="shared" si="8"/>
        <v/>
      </c>
      <c r="BX88" s="13" t="str">
        <f t="shared" si="8"/>
        <v/>
      </c>
      <c r="BY88" s="13" t="str">
        <f t="shared" si="8"/>
        <v/>
      </c>
      <c r="BZ88" s="13" t="str">
        <f t="shared" si="8"/>
        <v/>
      </c>
      <c r="CA88" s="13" t="str">
        <f t="shared" si="8"/>
        <v/>
      </c>
      <c r="CB88" s="13" t="str">
        <f t="shared" si="8"/>
        <v/>
      </c>
      <c r="CC88" s="13" t="str">
        <f t="shared" si="8"/>
        <v/>
      </c>
    </row>
    <row r="89" spans="5:81" hidden="1" x14ac:dyDescent="0.25">
      <c r="E89" s="13" t="str">
        <f t="shared" si="9"/>
        <v/>
      </c>
      <c r="F89" s="13" t="str">
        <f t="shared" si="9"/>
        <v/>
      </c>
      <c r="G89" s="13" t="str">
        <f t="shared" si="9"/>
        <v/>
      </c>
      <c r="H89" s="13" t="str">
        <f t="shared" si="9"/>
        <v/>
      </c>
      <c r="I89" s="13" t="str">
        <f t="shared" si="9"/>
        <v/>
      </c>
      <c r="J89" s="13" t="str">
        <f t="shared" si="9"/>
        <v/>
      </c>
      <c r="K89" s="13" t="str">
        <f t="shared" si="9"/>
        <v/>
      </c>
      <c r="L89" s="13" t="str">
        <f t="shared" si="9"/>
        <v/>
      </c>
      <c r="M89" s="13" t="str">
        <f t="shared" si="9"/>
        <v/>
      </c>
      <c r="N89" s="13" t="str">
        <f t="shared" si="9"/>
        <v/>
      </c>
      <c r="O89" s="13" t="str">
        <f t="shared" si="9"/>
        <v/>
      </c>
      <c r="P89" s="13" t="str">
        <f t="shared" si="9"/>
        <v/>
      </c>
      <c r="Q89" s="13" t="str">
        <f t="shared" si="9"/>
        <v/>
      </c>
      <c r="R89" s="13" t="str">
        <f t="shared" si="9"/>
        <v/>
      </c>
      <c r="S89" s="13" t="str">
        <f t="shared" si="9"/>
        <v/>
      </c>
      <c r="T89" s="13" t="str">
        <f t="shared" si="9"/>
        <v/>
      </c>
      <c r="U89" s="13" t="str">
        <f t="shared" si="11"/>
        <v/>
      </c>
      <c r="V89" s="13" t="str">
        <f t="shared" si="11"/>
        <v/>
      </c>
      <c r="W89" s="13" t="str">
        <f t="shared" si="11"/>
        <v/>
      </c>
      <c r="X89" s="13" t="str">
        <f t="shared" si="11"/>
        <v/>
      </c>
      <c r="Y89" s="13" t="str">
        <f t="shared" si="11"/>
        <v/>
      </c>
      <c r="Z89" s="13" t="str">
        <f t="shared" si="11"/>
        <v/>
      </c>
      <c r="AA89" s="13" t="str">
        <f t="shared" si="11"/>
        <v/>
      </c>
      <c r="AB89" s="13" t="str">
        <f t="shared" si="11"/>
        <v/>
      </c>
      <c r="AC89" s="13" t="str">
        <f t="shared" si="11"/>
        <v/>
      </c>
      <c r="AD89" s="13" t="str">
        <f t="shared" si="11"/>
        <v/>
      </c>
      <c r="AE89" s="13" t="str">
        <f t="shared" si="11"/>
        <v/>
      </c>
      <c r="AF89" s="13" t="str">
        <f t="shared" si="11"/>
        <v/>
      </c>
      <c r="AG89" s="13" t="str">
        <f t="shared" si="11"/>
        <v/>
      </c>
      <c r="AH89" s="13" t="str">
        <f t="shared" si="11"/>
        <v/>
      </c>
      <c r="AI89" s="13" t="str">
        <f t="shared" si="11"/>
        <v/>
      </c>
      <c r="AJ89" s="13" t="str">
        <f t="shared" si="11"/>
        <v/>
      </c>
      <c r="AK89" s="13" t="str">
        <f t="shared" si="11"/>
        <v/>
      </c>
      <c r="AL89" s="13" t="str">
        <f t="shared" si="11"/>
        <v/>
      </c>
      <c r="AM89" s="13" t="str">
        <f t="shared" si="11"/>
        <v/>
      </c>
      <c r="AN89" s="13" t="str">
        <f t="shared" si="11"/>
        <v/>
      </c>
      <c r="AO89" s="13" t="str">
        <f t="shared" si="11"/>
        <v/>
      </c>
      <c r="AP89" s="13" t="str">
        <f t="shared" si="11"/>
        <v/>
      </c>
      <c r="AQ89" s="13" t="str">
        <f t="shared" si="11"/>
        <v/>
      </c>
      <c r="AR89" s="13" t="str">
        <f t="shared" si="11"/>
        <v/>
      </c>
      <c r="AS89" s="13" t="str">
        <f t="shared" si="11"/>
        <v/>
      </c>
      <c r="AT89" s="13" t="str">
        <f t="shared" si="11"/>
        <v/>
      </c>
      <c r="AU89" s="13" t="str">
        <f t="shared" si="11"/>
        <v/>
      </c>
      <c r="AV89" s="13" t="str">
        <f t="shared" si="11"/>
        <v/>
      </c>
      <c r="AW89" s="13" t="str">
        <f t="shared" si="11"/>
        <v/>
      </c>
      <c r="AX89" s="13" t="str">
        <f t="shared" si="11"/>
        <v/>
      </c>
      <c r="AY89" s="13" t="str">
        <f t="shared" si="11"/>
        <v/>
      </c>
      <c r="AZ89" s="13" t="str">
        <f t="shared" si="11"/>
        <v/>
      </c>
      <c r="BA89" s="13" t="str">
        <f t="shared" si="11"/>
        <v/>
      </c>
      <c r="BB89" s="13" t="str">
        <f t="shared" si="11"/>
        <v/>
      </c>
      <c r="BC89" s="13" t="str">
        <f t="shared" si="11"/>
        <v/>
      </c>
      <c r="BD89" s="13" t="str">
        <f t="shared" si="11"/>
        <v/>
      </c>
      <c r="BE89" s="13" t="str">
        <f t="shared" si="11"/>
        <v/>
      </c>
      <c r="BF89" s="13" t="str">
        <f t="shared" si="11"/>
        <v/>
      </c>
      <c r="BG89" s="13" t="str">
        <f t="shared" si="11"/>
        <v/>
      </c>
      <c r="BH89" s="13" t="str">
        <f t="shared" si="11"/>
        <v/>
      </c>
      <c r="BI89" s="13" t="str">
        <f t="shared" si="11"/>
        <v/>
      </c>
      <c r="BJ89" s="13" t="str">
        <f t="shared" si="11"/>
        <v/>
      </c>
      <c r="BK89" s="13" t="str">
        <f t="shared" si="11"/>
        <v/>
      </c>
      <c r="BL89" s="13" t="str">
        <f t="shared" si="11"/>
        <v/>
      </c>
      <c r="BM89" s="13" t="str">
        <f t="shared" si="11"/>
        <v/>
      </c>
      <c r="BN89" s="13" t="str">
        <f t="shared" si="11"/>
        <v/>
      </c>
      <c r="BO89" s="13" t="str">
        <f t="shared" si="11"/>
        <v/>
      </c>
      <c r="BP89" s="13" t="str">
        <f t="shared" si="11"/>
        <v/>
      </c>
      <c r="BQ89" s="13" t="str">
        <f t="shared" si="11"/>
        <v/>
      </c>
      <c r="BR89" s="13" t="str">
        <f t="shared" si="8"/>
        <v/>
      </c>
      <c r="BS89" s="13" t="str">
        <f t="shared" si="8"/>
        <v/>
      </c>
      <c r="BT89" s="13" t="str">
        <f t="shared" si="8"/>
        <v/>
      </c>
      <c r="BU89" s="13" t="str">
        <f t="shared" si="8"/>
        <v/>
      </c>
      <c r="BV89" s="13" t="str">
        <f t="shared" si="8"/>
        <v/>
      </c>
      <c r="BW89" s="13" t="str">
        <f t="shared" si="8"/>
        <v/>
      </c>
      <c r="BX89" s="13" t="str">
        <f t="shared" si="8"/>
        <v/>
      </c>
      <c r="BY89" s="13" t="str">
        <f t="shared" si="8"/>
        <v/>
      </c>
      <c r="BZ89" s="13" t="str">
        <f t="shared" si="8"/>
        <v/>
      </c>
      <c r="CA89" s="13" t="str">
        <f t="shared" si="8"/>
        <v/>
      </c>
      <c r="CB89" s="13" t="str">
        <f t="shared" si="8"/>
        <v/>
      </c>
      <c r="CC89" s="13" t="str">
        <f t="shared" si="8"/>
        <v/>
      </c>
    </row>
    <row r="90" spans="5:81" hidden="1" x14ac:dyDescent="0.25">
      <c r="E90" s="13" t="str">
        <f t="shared" si="9"/>
        <v/>
      </c>
      <c r="F90" s="13" t="str">
        <f t="shared" si="9"/>
        <v/>
      </c>
      <c r="G90" s="13" t="str">
        <f t="shared" si="9"/>
        <v/>
      </c>
      <c r="H90" s="13" t="str">
        <f t="shared" si="9"/>
        <v/>
      </c>
      <c r="I90" s="13" t="str">
        <f t="shared" si="9"/>
        <v/>
      </c>
      <c r="J90" s="13" t="str">
        <f t="shared" si="9"/>
        <v/>
      </c>
      <c r="K90" s="13" t="str">
        <f t="shared" si="9"/>
        <v/>
      </c>
      <c r="L90" s="13" t="str">
        <f t="shared" si="9"/>
        <v/>
      </c>
      <c r="M90" s="13" t="str">
        <f t="shared" si="9"/>
        <v/>
      </c>
      <c r="N90" s="13" t="str">
        <f t="shared" si="9"/>
        <v/>
      </c>
      <c r="O90" s="13" t="str">
        <f t="shared" si="9"/>
        <v/>
      </c>
      <c r="P90" s="13" t="str">
        <f t="shared" si="9"/>
        <v/>
      </c>
      <c r="Q90" s="13" t="str">
        <f t="shared" si="9"/>
        <v/>
      </c>
      <c r="R90" s="13" t="str">
        <f t="shared" si="9"/>
        <v/>
      </c>
      <c r="S90" s="13" t="str">
        <f t="shared" si="9"/>
        <v/>
      </c>
      <c r="T90" s="13" t="str">
        <f t="shared" si="9"/>
        <v/>
      </c>
      <c r="U90" s="13" t="str">
        <f t="shared" si="11"/>
        <v/>
      </c>
      <c r="V90" s="13" t="str">
        <f t="shared" si="11"/>
        <v/>
      </c>
      <c r="W90" s="13" t="str">
        <f t="shared" si="11"/>
        <v/>
      </c>
      <c r="X90" s="13" t="str">
        <f t="shared" si="11"/>
        <v/>
      </c>
      <c r="Y90" s="13" t="str">
        <f t="shared" si="11"/>
        <v/>
      </c>
      <c r="Z90" s="13" t="str">
        <f t="shared" si="11"/>
        <v/>
      </c>
      <c r="AA90" s="13" t="str">
        <f t="shared" si="11"/>
        <v/>
      </c>
      <c r="AB90" s="13" t="str">
        <f t="shared" si="11"/>
        <v/>
      </c>
      <c r="AC90" s="13" t="str">
        <f t="shared" si="11"/>
        <v/>
      </c>
      <c r="AD90" s="13" t="str">
        <f t="shared" si="11"/>
        <v/>
      </c>
      <c r="AE90" s="13" t="str">
        <f t="shared" si="11"/>
        <v/>
      </c>
      <c r="AF90" s="13" t="str">
        <f t="shared" si="11"/>
        <v/>
      </c>
      <c r="AG90" s="13" t="str">
        <f t="shared" si="11"/>
        <v/>
      </c>
      <c r="AH90" s="13" t="str">
        <f t="shared" si="11"/>
        <v/>
      </c>
      <c r="AI90" s="13" t="str">
        <f t="shared" si="11"/>
        <v/>
      </c>
      <c r="AJ90" s="13" t="str">
        <f t="shared" si="11"/>
        <v/>
      </c>
      <c r="AK90" s="13" t="str">
        <f t="shared" si="11"/>
        <v/>
      </c>
      <c r="AL90" s="13" t="str">
        <f t="shared" si="11"/>
        <v/>
      </c>
      <c r="AM90" s="13" t="str">
        <f t="shared" si="11"/>
        <v/>
      </c>
      <c r="AN90" s="13" t="str">
        <f t="shared" si="11"/>
        <v/>
      </c>
      <c r="AO90" s="13" t="str">
        <f t="shared" si="11"/>
        <v/>
      </c>
      <c r="AP90" s="13" t="str">
        <f t="shared" si="11"/>
        <v/>
      </c>
      <c r="AQ90" s="13" t="str">
        <f t="shared" si="11"/>
        <v/>
      </c>
      <c r="AR90" s="13" t="str">
        <f t="shared" si="11"/>
        <v/>
      </c>
      <c r="AS90" s="13" t="str">
        <f t="shared" si="11"/>
        <v/>
      </c>
      <c r="AT90" s="13" t="str">
        <f t="shared" si="11"/>
        <v/>
      </c>
      <c r="AU90" s="13" t="str">
        <f t="shared" si="11"/>
        <v/>
      </c>
      <c r="AV90" s="13" t="str">
        <f t="shared" si="11"/>
        <v/>
      </c>
      <c r="AW90" s="13" t="str">
        <f t="shared" si="11"/>
        <v/>
      </c>
      <c r="AX90" s="13" t="str">
        <f t="shared" si="11"/>
        <v/>
      </c>
      <c r="AY90" s="13" t="str">
        <f t="shared" si="11"/>
        <v/>
      </c>
      <c r="AZ90" s="13" t="str">
        <f t="shared" si="11"/>
        <v/>
      </c>
      <c r="BA90" s="13" t="str">
        <f t="shared" si="11"/>
        <v/>
      </c>
      <c r="BB90" s="13" t="str">
        <f t="shared" si="11"/>
        <v/>
      </c>
      <c r="BC90" s="13" t="str">
        <f t="shared" si="11"/>
        <v/>
      </c>
      <c r="BD90" s="13" t="str">
        <f t="shared" si="11"/>
        <v/>
      </c>
      <c r="BE90" s="13" t="str">
        <f t="shared" si="11"/>
        <v/>
      </c>
      <c r="BF90" s="13" t="str">
        <f t="shared" si="11"/>
        <v/>
      </c>
      <c r="BG90" s="13" t="str">
        <f t="shared" si="11"/>
        <v/>
      </c>
      <c r="BH90" s="13" t="str">
        <f t="shared" si="11"/>
        <v/>
      </c>
      <c r="BI90" s="13" t="str">
        <f t="shared" si="11"/>
        <v/>
      </c>
      <c r="BJ90" s="13" t="str">
        <f t="shared" si="11"/>
        <v/>
      </c>
      <c r="BK90" s="13" t="str">
        <f t="shared" si="11"/>
        <v/>
      </c>
      <c r="BL90" s="13" t="str">
        <f t="shared" si="11"/>
        <v/>
      </c>
      <c r="BM90" s="13" t="str">
        <f t="shared" si="11"/>
        <v/>
      </c>
      <c r="BN90" s="13" t="str">
        <f t="shared" si="11"/>
        <v/>
      </c>
      <c r="BO90" s="13" t="str">
        <f t="shared" si="11"/>
        <v/>
      </c>
      <c r="BP90" s="13" t="str">
        <f t="shared" si="11"/>
        <v/>
      </c>
      <c r="BQ90" s="13" t="str">
        <f t="shared" si="11"/>
        <v/>
      </c>
      <c r="BR90" s="13" t="str">
        <f t="shared" si="8"/>
        <v/>
      </c>
      <c r="BS90" s="13" t="str">
        <f t="shared" si="8"/>
        <v/>
      </c>
      <c r="BT90" s="13" t="str">
        <f t="shared" si="8"/>
        <v/>
      </c>
      <c r="BU90" s="13" t="str">
        <f t="shared" si="8"/>
        <v/>
      </c>
      <c r="BV90" s="13" t="str">
        <f t="shared" si="8"/>
        <v/>
      </c>
      <c r="BW90" s="13" t="str">
        <f t="shared" si="8"/>
        <v/>
      </c>
      <c r="BX90" s="13" t="str">
        <f t="shared" si="8"/>
        <v/>
      </c>
      <c r="BY90" s="13" t="str">
        <f t="shared" si="8"/>
        <v/>
      </c>
      <c r="BZ90" s="13" t="str">
        <f t="shared" si="8"/>
        <v/>
      </c>
      <c r="CA90" s="13" t="str">
        <f t="shared" si="8"/>
        <v/>
      </c>
      <c r="CB90" s="13" t="str">
        <f t="shared" si="8"/>
        <v/>
      </c>
      <c r="CC90" s="13" t="str">
        <f t="shared" si="8"/>
        <v/>
      </c>
    </row>
    <row r="91" spans="5:81" hidden="1" x14ac:dyDescent="0.25">
      <c r="E91" s="13" t="str">
        <f t="shared" si="9"/>
        <v/>
      </c>
      <c r="F91" s="13" t="str">
        <f t="shared" si="9"/>
        <v/>
      </c>
      <c r="G91" s="13" t="str">
        <f t="shared" si="9"/>
        <v/>
      </c>
      <c r="H91" s="13" t="str">
        <f t="shared" si="9"/>
        <v/>
      </c>
      <c r="I91" s="13" t="str">
        <f t="shared" si="9"/>
        <v/>
      </c>
      <c r="J91" s="13" t="str">
        <f t="shared" si="9"/>
        <v/>
      </c>
      <c r="K91" s="13" t="str">
        <f t="shared" si="9"/>
        <v/>
      </c>
      <c r="L91" s="13" t="str">
        <f t="shared" si="9"/>
        <v/>
      </c>
      <c r="M91" s="13" t="str">
        <f t="shared" si="9"/>
        <v/>
      </c>
      <c r="N91" s="13" t="str">
        <f t="shared" si="9"/>
        <v/>
      </c>
      <c r="O91" s="13" t="str">
        <f t="shared" si="9"/>
        <v/>
      </c>
      <c r="P91" s="13" t="str">
        <f t="shared" si="9"/>
        <v/>
      </c>
      <c r="Q91" s="13" t="str">
        <f t="shared" si="9"/>
        <v/>
      </c>
      <c r="R91" s="13" t="str">
        <f t="shared" si="9"/>
        <v/>
      </c>
      <c r="S91" s="13" t="str">
        <f t="shared" si="9"/>
        <v/>
      </c>
      <c r="T91" s="13" t="str">
        <f t="shared" si="9"/>
        <v/>
      </c>
      <c r="U91" s="13" t="str">
        <f t="shared" si="11"/>
        <v/>
      </c>
      <c r="V91" s="13" t="str">
        <f t="shared" si="11"/>
        <v/>
      </c>
      <c r="W91" s="13" t="str">
        <f t="shared" si="11"/>
        <v/>
      </c>
      <c r="X91" s="13" t="str">
        <f t="shared" si="11"/>
        <v/>
      </c>
      <c r="Y91" s="13" t="str">
        <f t="shared" si="11"/>
        <v/>
      </c>
      <c r="Z91" s="13" t="str">
        <f t="shared" si="11"/>
        <v/>
      </c>
      <c r="AA91" s="13" t="str">
        <f t="shared" si="11"/>
        <v/>
      </c>
      <c r="AB91" s="13" t="str">
        <f t="shared" si="11"/>
        <v/>
      </c>
      <c r="AC91" s="13" t="str">
        <f t="shared" si="11"/>
        <v/>
      </c>
      <c r="AD91" s="13" t="str">
        <f t="shared" si="11"/>
        <v/>
      </c>
      <c r="AE91" s="13" t="str">
        <f t="shared" ref="AE91:BQ91" si="12">IF(AE40&gt;0,IF(AE40&lt;5,"secret",""),"")</f>
        <v/>
      </c>
      <c r="AF91" s="13" t="str">
        <f t="shared" si="12"/>
        <v/>
      </c>
      <c r="AG91" s="13" t="str">
        <f t="shared" si="12"/>
        <v/>
      </c>
      <c r="AH91" s="13" t="str">
        <f t="shared" si="12"/>
        <v/>
      </c>
      <c r="AI91" s="13" t="str">
        <f t="shared" si="12"/>
        <v/>
      </c>
      <c r="AJ91" s="13" t="str">
        <f t="shared" si="12"/>
        <v/>
      </c>
      <c r="AK91" s="13" t="str">
        <f t="shared" si="12"/>
        <v/>
      </c>
      <c r="AL91" s="13" t="str">
        <f t="shared" si="12"/>
        <v/>
      </c>
      <c r="AM91" s="13" t="str">
        <f t="shared" si="12"/>
        <v/>
      </c>
      <c r="AN91" s="13" t="str">
        <f t="shared" si="12"/>
        <v/>
      </c>
      <c r="AO91" s="13" t="str">
        <f t="shared" si="12"/>
        <v/>
      </c>
      <c r="AP91" s="13" t="str">
        <f t="shared" si="12"/>
        <v/>
      </c>
      <c r="AQ91" s="13" t="str">
        <f t="shared" si="12"/>
        <v/>
      </c>
      <c r="AR91" s="13" t="str">
        <f t="shared" si="12"/>
        <v/>
      </c>
      <c r="AS91" s="13" t="str">
        <f t="shared" si="12"/>
        <v/>
      </c>
      <c r="AT91" s="13" t="str">
        <f t="shared" si="12"/>
        <v/>
      </c>
      <c r="AU91" s="13" t="str">
        <f t="shared" si="12"/>
        <v/>
      </c>
      <c r="AV91" s="13" t="str">
        <f t="shared" si="12"/>
        <v/>
      </c>
      <c r="AW91" s="13" t="str">
        <f t="shared" si="12"/>
        <v/>
      </c>
      <c r="AX91" s="13" t="str">
        <f t="shared" si="12"/>
        <v/>
      </c>
      <c r="AY91" s="13" t="str">
        <f t="shared" si="12"/>
        <v/>
      </c>
      <c r="AZ91" s="13" t="str">
        <f t="shared" si="12"/>
        <v/>
      </c>
      <c r="BA91" s="13" t="str">
        <f t="shared" si="12"/>
        <v/>
      </c>
      <c r="BB91" s="13" t="str">
        <f t="shared" si="12"/>
        <v/>
      </c>
      <c r="BC91" s="13" t="str">
        <f t="shared" si="12"/>
        <v/>
      </c>
      <c r="BD91" s="13" t="str">
        <f t="shared" si="12"/>
        <v/>
      </c>
      <c r="BE91" s="13" t="str">
        <f t="shared" si="12"/>
        <v/>
      </c>
      <c r="BF91" s="13" t="str">
        <f t="shared" si="12"/>
        <v/>
      </c>
      <c r="BG91" s="13" t="str">
        <f t="shared" si="12"/>
        <v/>
      </c>
      <c r="BH91" s="13" t="str">
        <f t="shared" si="12"/>
        <v/>
      </c>
      <c r="BI91" s="13" t="str">
        <f t="shared" si="12"/>
        <v/>
      </c>
      <c r="BJ91" s="13" t="str">
        <f t="shared" si="12"/>
        <v/>
      </c>
      <c r="BK91" s="13" t="str">
        <f t="shared" si="12"/>
        <v/>
      </c>
      <c r="BL91" s="13" t="str">
        <f t="shared" si="12"/>
        <v/>
      </c>
      <c r="BM91" s="13" t="str">
        <f t="shared" si="12"/>
        <v/>
      </c>
      <c r="BN91" s="13" t="str">
        <f t="shared" si="12"/>
        <v/>
      </c>
      <c r="BO91" s="13" t="str">
        <f t="shared" si="12"/>
        <v/>
      </c>
      <c r="BP91" s="13" t="str">
        <f t="shared" si="12"/>
        <v/>
      </c>
      <c r="BQ91" s="13" t="str">
        <f t="shared" si="12"/>
        <v/>
      </c>
      <c r="BR91" s="13" t="str">
        <f t="shared" si="8"/>
        <v/>
      </c>
      <c r="BS91" s="13" t="str">
        <f t="shared" si="8"/>
        <v/>
      </c>
      <c r="BT91" s="13" t="str">
        <f t="shared" si="8"/>
        <v/>
      </c>
      <c r="BU91" s="13" t="str">
        <f t="shared" si="8"/>
        <v/>
      </c>
      <c r="BV91" s="13" t="str">
        <f t="shared" si="8"/>
        <v/>
      </c>
      <c r="BW91" s="13" t="str">
        <f t="shared" si="8"/>
        <v/>
      </c>
      <c r="BX91" s="13" t="str">
        <f t="shared" si="8"/>
        <v/>
      </c>
      <c r="BY91" s="13" t="str">
        <f t="shared" si="8"/>
        <v/>
      </c>
      <c r="BZ91" s="13" t="str">
        <f t="shared" si="8"/>
        <v/>
      </c>
      <c r="CA91" s="13" t="str">
        <f t="shared" si="8"/>
        <v/>
      </c>
      <c r="CB91" s="13" t="str">
        <f t="shared" si="8"/>
        <v/>
      </c>
      <c r="CC91" s="13" t="str">
        <f t="shared" si="8"/>
        <v/>
      </c>
    </row>
    <row r="92" spans="5:81" hidden="1" x14ac:dyDescent="0.25">
      <c r="E92" s="13" t="str">
        <f t="shared" si="9"/>
        <v/>
      </c>
      <c r="F92" s="13" t="str">
        <f t="shared" si="9"/>
        <v/>
      </c>
      <c r="G92" s="13" t="str">
        <f t="shared" si="9"/>
        <v/>
      </c>
      <c r="H92" s="13" t="str">
        <f t="shared" si="9"/>
        <v/>
      </c>
      <c r="I92" s="13" t="str">
        <f t="shared" si="9"/>
        <v/>
      </c>
      <c r="J92" s="13" t="str">
        <f t="shared" si="9"/>
        <v/>
      </c>
      <c r="K92" s="13" t="str">
        <f t="shared" si="9"/>
        <v/>
      </c>
      <c r="L92" s="13" t="str">
        <f t="shared" si="9"/>
        <v/>
      </c>
      <c r="M92" s="13" t="str">
        <f t="shared" si="9"/>
        <v/>
      </c>
      <c r="N92" s="13" t="str">
        <f t="shared" si="9"/>
        <v/>
      </c>
      <c r="O92" s="13" t="str">
        <f t="shared" si="9"/>
        <v/>
      </c>
      <c r="P92" s="13" t="str">
        <f t="shared" si="9"/>
        <v/>
      </c>
      <c r="Q92" s="13" t="str">
        <f t="shared" si="9"/>
        <v/>
      </c>
      <c r="R92" s="13" t="str">
        <f t="shared" si="9"/>
        <v/>
      </c>
      <c r="S92" s="13" t="str">
        <f t="shared" si="9"/>
        <v/>
      </c>
      <c r="T92" s="13" t="str">
        <f t="shared" si="9"/>
        <v/>
      </c>
      <c r="U92" s="13" t="str">
        <f t="shared" ref="U92:BQ97" si="13">IF(U41&gt;0,IF(U41&lt;5,"secret",""),"")</f>
        <v/>
      </c>
      <c r="V92" s="13" t="str">
        <f t="shared" si="13"/>
        <v/>
      </c>
      <c r="W92" s="13" t="str">
        <f t="shared" si="13"/>
        <v/>
      </c>
      <c r="X92" s="13" t="str">
        <f t="shared" si="13"/>
        <v/>
      </c>
      <c r="Y92" s="13" t="str">
        <f t="shared" si="13"/>
        <v/>
      </c>
      <c r="Z92" s="13" t="str">
        <f t="shared" si="13"/>
        <v/>
      </c>
      <c r="AA92" s="13" t="str">
        <f t="shared" si="13"/>
        <v/>
      </c>
      <c r="AB92" s="13" t="str">
        <f t="shared" si="13"/>
        <v/>
      </c>
      <c r="AC92" s="13" t="str">
        <f t="shared" si="13"/>
        <v/>
      </c>
      <c r="AD92" s="13" t="str">
        <f t="shared" si="13"/>
        <v/>
      </c>
      <c r="AE92" s="13" t="str">
        <f t="shared" si="13"/>
        <v/>
      </c>
      <c r="AF92" s="13" t="str">
        <f t="shared" si="13"/>
        <v/>
      </c>
      <c r="AG92" s="13" t="str">
        <f t="shared" si="13"/>
        <v/>
      </c>
      <c r="AH92" s="13" t="str">
        <f t="shared" si="13"/>
        <v/>
      </c>
      <c r="AI92" s="13" t="str">
        <f t="shared" si="13"/>
        <v/>
      </c>
      <c r="AJ92" s="13" t="str">
        <f t="shared" si="13"/>
        <v/>
      </c>
      <c r="AK92" s="13" t="str">
        <f t="shared" si="13"/>
        <v/>
      </c>
      <c r="AL92" s="13" t="str">
        <f t="shared" si="13"/>
        <v/>
      </c>
      <c r="AM92" s="13" t="str">
        <f t="shared" si="13"/>
        <v/>
      </c>
      <c r="AN92" s="13" t="str">
        <f t="shared" si="13"/>
        <v/>
      </c>
      <c r="AO92" s="13" t="str">
        <f t="shared" si="13"/>
        <v/>
      </c>
      <c r="AP92" s="13" t="str">
        <f t="shared" si="13"/>
        <v/>
      </c>
      <c r="AQ92" s="13" t="str">
        <f t="shared" si="13"/>
        <v/>
      </c>
      <c r="AR92" s="13" t="str">
        <f t="shared" si="13"/>
        <v/>
      </c>
      <c r="AS92" s="13" t="str">
        <f t="shared" si="13"/>
        <v/>
      </c>
      <c r="AT92" s="13" t="str">
        <f t="shared" si="13"/>
        <v/>
      </c>
      <c r="AU92" s="13" t="str">
        <f t="shared" si="13"/>
        <v/>
      </c>
      <c r="AV92" s="13" t="str">
        <f t="shared" si="13"/>
        <v/>
      </c>
      <c r="AW92" s="13" t="str">
        <f t="shared" si="13"/>
        <v/>
      </c>
      <c r="AX92" s="13" t="str">
        <f t="shared" si="13"/>
        <v/>
      </c>
      <c r="AY92" s="13" t="str">
        <f t="shared" si="13"/>
        <v/>
      </c>
      <c r="AZ92" s="13" t="str">
        <f t="shared" si="13"/>
        <v/>
      </c>
      <c r="BA92" s="13" t="str">
        <f t="shared" si="13"/>
        <v/>
      </c>
      <c r="BB92" s="13" t="str">
        <f t="shared" si="13"/>
        <v/>
      </c>
      <c r="BC92" s="13" t="str">
        <f t="shared" si="13"/>
        <v/>
      </c>
      <c r="BD92" s="13" t="str">
        <f t="shared" si="13"/>
        <v/>
      </c>
      <c r="BE92" s="13" t="str">
        <f t="shared" si="13"/>
        <v/>
      </c>
      <c r="BF92" s="13" t="str">
        <f t="shared" si="13"/>
        <v/>
      </c>
      <c r="BG92" s="13" t="str">
        <f t="shared" si="13"/>
        <v/>
      </c>
      <c r="BH92" s="13" t="str">
        <f t="shared" si="13"/>
        <v/>
      </c>
      <c r="BI92" s="13" t="str">
        <f t="shared" si="13"/>
        <v/>
      </c>
      <c r="BJ92" s="13" t="str">
        <f t="shared" si="13"/>
        <v/>
      </c>
      <c r="BK92" s="13" t="str">
        <f t="shared" si="13"/>
        <v/>
      </c>
      <c r="BL92" s="13" t="str">
        <f t="shared" si="13"/>
        <v/>
      </c>
      <c r="BM92" s="13" t="str">
        <f t="shared" si="13"/>
        <v/>
      </c>
      <c r="BN92" s="13" t="str">
        <f t="shared" si="13"/>
        <v/>
      </c>
      <c r="BO92" s="13" t="str">
        <f t="shared" si="13"/>
        <v/>
      </c>
      <c r="BP92" s="13" t="str">
        <f t="shared" si="13"/>
        <v/>
      </c>
      <c r="BQ92" s="13" t="str">
        <f t="shared" si="13"/>
        <v/>
      </c>
      <c r="BR92" s="13" t="str">
        <f t="shared" si="8"/>
        <v/>
      </c>
      <c r="BS92" s="13" t="str">
        <f t="shared" si="8"/>
        <v/>
      </c>
      <c r="BT92" s="13" t="str">
        <f t="shared" si="8"/>
        <v/>
      </c>
      <c r="BU92" s="13" t="str">
        <f t="shared" si="8"/>
        <v/>
      </c>
      <c r="BV92" s="13" t="str">
        <f t="shared" si="8"/>
        <v/>
      </c>
      <c r="BW92" s="13" t="str">
        <f t="shared" si="8"/>
        <v/>
      </c>
      <c r="BX92" s="13" t="str">
        <f t="shared" si="8"/>
        <v/>
      </c>
      <c r="BY92" s="13" t="str">
        <f t="shared" si="8"/>
        <v/>
      </c>
      <c r="BZ92" s="13" t="str">
        <f t="shared" si="8"/>
        <v/>
      </c>
      <c r="CA92" s="13" t="str">
        <f t="shared" si="8"/>
        <v/>
      </c>
      <c r="CB92" s="13" t="str">
        <f t="shared" si="8"/>
        <v/>
      </c>
      <c r="CC92" s="13" t="str">
        <f t="shared" si="8"/>
        <v/>
      </c>
    </row>
    <row r="93" spans="5:81" hidden="1" x14ac:dyDescent="0.25">
      <c r="E93" s="13" t="str">
        <f t="shared" si="9"/>
        <v/>
      </c>
      <c r="F93" s="13" t="str">
        <f t="shared" si="9"/>
        <v/>
      </c>
      <c r="G93" s="13" t="str">
        <f t="shared" si="9"/>
        <v/>
      </c>
      <c r="H93" s="13" t="str">
        <f t="shared" si="9"/>
        <v/>
      </c>
      <c r="I93" s="13" t="str">
        <f t="shared" si="9"/>
        <v/>
      </c>
      <c r="J93" s="13" t="str">
        <f t="shared" si="9"/>
        <v/>
      </c>
      <c r="K93" s="13" t="str">
        <f t="shared" si="9"/>
        <v/>
      </c>
      <c r="L93" s="13" t="str">
        <f t="shared" si="9"/>
        <v/>
      </c>
      <c r="M93" s="13" t="str">
        <f t="shared" si="9"/>
        <v/>
      </c>
      <c r="N93" s="13" t="str">
        <f t="shared" si="9"/>
        <v/>
      </c>
      <c r="O93" s="13" t="str">
        <f t="shared" si="9"/>
        <v/>
      </c>
      <c r="P93" s="13" t="str">
        <f t="shared" si="9"/>
        <v/>
      </c>
      <c r="Q93" s="13" t="str">
        <f t="shared" si="9"/>
        <v/>
      </c>
      <c r="R93" s="13" t="str">
        <f t="shared" si="9"/>
        <v/>
      </c>
      <c r="S93" s="13" t="str">
        <f t="shared" si="9"/>
        <v/>
      </c>
      <c r="T93" s="13" t="str">
        <f t="shared" si="9"/>
        <v/>
      </c>
      <c r="U93" s="13" t="str">
        <f t="shared" si="13"/>
        <v/>
      </c>
      <c r="V93" s="13" t="str">
        <f t="shared" si="13"/>
        <v/>
      </c>
      <c r="W93" s="13" t="str">
        <f t="shared" si="13"/>
        <v/>
      </c>
      <c r="X93" s="13" t="str">
        <f t="shared" si="13"/>
        <v/>
      </c>
      <c r="Y93" s="13" t="str">
        <f t="shared" si="13"/>
        <v/>
      </c>
      <c r="Z93" s="13" t="str">
        <f t="shared" si="13"/>
        <v/>
      </c>
      <c r="AA93" s="13" t="str">
        <f t="shared" si="13"/>
        <v/>
      </c>
      <c r="AB93" s="13" t="str">
        <f t="shared" si="13"/>
        <v/>
      </c>
      <c r="AC93" s="13" t="str">
        <f t="shared" si="13"/>
        <v/>
      </c>
      <c r="AD93" s="13" t="str">
        <f t="shared" si="13"/>
        <v/>
      </c>
      <c r="AE93" s="13" t="str">
        <f t="shared" si="13"/>
        <v/>
      </c>
      <c r="AF93" s="13" t="str">
        <f t="shared" si="13"/>
        <v/>
      </c>
      <c r="AG93" s="13" t="str">
        <f t="shared" si="13"/>
        <v/>
      </c>
      <c r="AH93" s="13" t="str">
        <f t="shared" si="13"/>
        <v/>
      </c>
      <c r="AI93" s="13" t="str">
        <f t="shared" si="13"/>
        <v/>
      </c>
      <c r="AJ93" s="13" t="str">
        <f t="shared" si="13"/>
        <v/>
      </c>
      <c r="AK93" s="13" t="str">
        <f t="shared" si="13"/>
        <v/>
      </c>
      <c r="AL93" s="13" t="str">
        <f t="shared" si="13"/>
        <v/>
      </c>
      <c r="AM93" s="13" t="str">
        <f t="shared" si="13"/>
        <v/>
      </c>
      <c r="AN93" s="13" t="str">
        <f t="shared" si="13"/>
        <v/>
      </c>
      <c r="AO93" s="13" t="str">
        <f t="shared" si="13"/>
        <v/>
      </c>
      <c r="AP93" s="13" t="str">
        <f t="shared" si="13"/>
        <v/>
      </c>
      <c r="AQ93" s="13" t="str">
        <f t="shared" si="13"/>
        <v/>
      </c>
      <c r="AR93" s="13" t="str">
        <f t="shared" si="13"/>
        <v/>
      </c>
      <c r="AS93" s="13" t="str">
        <f t="shared" si="13"/>
        <v/>
      </c>
      <c r="AT93" s="13" t="str">
        <f t="shared" si="13"/>
        <v/>
      </c>
      <c r="AU93" s="13" t="str">
        <f t="shared" si="13"/>
        <v/>
      </c>
      <c r="AV93" s="13" t="str">
        <f t="shared" si="13"/>
        <v/>
      </c>
      <c r="AW93" s="13" t="str">
        <f t="shared" si="13"/>
        <v/>
      </c>
      <c r="AX93" s="13" t="str">
        <f t="shared" si="13"/>
        <v/>
      </c>
      <c r="AY93" s="13" t="str">
        <f t="shared" si="13"/>
        <v/>
      </c>
      <c r="AZ93" s="13" t="str">
        <f t="shared" si="13"/>
        <v/>
      </c>
      <c r="BA93" s="13" t="str">
        <f t="shared" si="13"/>
        <v/>
      </c>
      <c r="BB93" s="13" t="str">
        <f t="shared" si="13"/>
        <v/>
      </c>
      <c r="BC93" s="13" t="str">
        <f t="shared" si="13"/>
        <v/>
      </c>
      <c r="BD93" s="13" t="str">
        <f t="shared" si="13"/>
        <v/>
      </c>
      <c r="BE93" s="13" t="str">
        <f t="shared" si="13"/>
        <v/>
      </c>
      <c r="BF93" s="13" t="str">
        <f t="shared" si="13"/>
        <v/>
      </c>
      <c r="BG93" s="13" t="str">
        <f t="shared" si="13"/>
        <v/>
      </c>
      <c r="BH93" s="13" t="str">
        <f t="shared" si="13"/>
        <v/>
      </c>
      <c r="BI93" s="13" t="str">
        <f t="shared" si="13"/>
        <v/>
      </c>
      <c r="BJ93" s="13" t="str">
        <f t="shared" si="13"/>
        <v/>
      </c>
      <c r="BK93" s="13" t="str">
        <f t="shared" si="13"/>
        <v/>
      </c>
      <c r="BL93" s="13" t="str">
        <f t="shared" si="13"/>
        <v/>
      </c>
      <c r="BM93" s="13" t="str">
        <f t="shared" si="13"/>
        <v/>
      </c>
      <c r="BN93" s="13" t="str">
        <f t="shared" si="13"/>
        <v/>
      </c>
      <c r="BO93" s="13" t="str">
        <f t="shared" si="13"/>
        <v/>
      </c>
      <c r="BP93" s="13" t="str">
        <f t="shared" si="13"/>
        <v/>
      </c>
      <c r="BQ93" s="13" t="str">
        <f t="shared" si="13"/>
        <v/>
      </c>
      <c r="BR93" s="13" t="str">
        <f t="shared" si="8"/>
        <v/>
      </c>
      <c r="BS93" s="13" t="str">
        <f t="shared" si="8"/>
        <v/>
      </c>
      <c r="BT93" s="13" t="str">
        <f t="shared" si="8"/>
        <v/>
      </c>
      <c r="BU93" s="13" t="str">
        <f t="shared" si="8"/>
        <v/>
      </c>
      <c r="BV93" s="13" t="str">
        <f t="shared" si="8"/>
        <v/>
      </c>
      <c r="BW93" s="13" t="str">
        <f t="shared" si="8"/>
        <v/>
      </c>
      <c r="BX93" s="13" t="str">
        <f t="shared" si="8"/>
        <v/>
      </c>
      <c r="BY93" s="13" t="str">
        <f t="shared" si="8"/>
        <v/>
      </c>
      <c r="BZ93" s="13" t="str">
        <f t="shared" si="8"/>
        <v/>
      </c>
      <c r="CA93" s="13" t="str">
        <f t="shared" si="8"/>
        <v/>
      </c>
      <c r="CB93" s="13" t="str">
        <f t="shared" si="8"/>
        <v/>
      </c>
      <c r="CC93" s="13" t="str">
        <f t="shared" si="8"/>
        <v/>
      </c>
    </row>
    <row r="94" spans="5:81" hidden="1" x14ac:dyDescent="0.25">
      <c r="E94" s="13" t="str">
        <f t="shared" si="9"/>
        <v/>
      </c>
      <c r="F94" s="13" t="str">
        <f t="shared" si="9"/>
        <v/>
      </c>
      <c r="G94" s="13" t="str">
        <f t="shared" si="9"/>
        <v/>
      </c>
      <c r="H94" s="13" t="str">
        <f t="shared" si="9"/>
        <v/>
      </c>
      <c r="I94" s="13" t="str">
        <f t="shared" si="9"/>
        <v/>
      </c>
      <c r="J94" s="13" t="str">
        <f t="shared" si="9"/>
        <v/>
      </c>
      <c r="K94" s="13" t="str">
        <f t="shared" si="9"/>
        <v/>
      </c>
      <c r="L94" s="13" t="str">
        <f t="shared" si="9"/>
        <v/>
      </c>
      <c r="M94" s="13" t="str">
        <f t="shared" si="9"/>
        <v/>
      </c>
      <c r="N94" s="13" t="str">
        <f t="shared" si="9"/>
        <v/>
      </c>
      <c r="O94" s="13" t="str">
        <f t="shared" si="9"/>
        <v/>
      </c>
      <c r="P94" s="13" t="str">
        <f t="shared" si="9"/>
        <v/>
      </c>
      <c r="Q94" s="13" t="str">
        <f t="shared" si="9"/>
        <v/>
      </c>
      <c r="R94" s="13" t="str">
        <f t="shared" si="9"/>
        <v/>
      </c>
      <c r="S94" s="13" t="str">
        <f t="shared" si="9"/>
        <v/>
      </c>
      <c r="T94" s="13" t="str">
        <f t="shared" si="9"/>
        <v/>
      </c>
      <c r="U94" s="13" t="str">
        <f t="shared" si="13"/>
        <v/>
      </c>
      <c r="V94" s="13" t="str">
        <f t="shared" si="13"/>
        <v/>
      </c>
      <c r="W94" s="13" t="str">
        <f t="shared" si="13"/>
        <v/>
      </c>
      <c r="X94" s="13" t="str">
        <f t="shared" si="13"/>
        <v/>
      </c>
      <c r="Y94" s="13" t="str">
        <f t="shared" si="13"/>
        <v/>
      </c>
      <c r="Z94" s="13" t="str">
        <f t="shared" si="13"/>
        <v/>
      </c>
      <c r="AA94" s="13" t="str">
        <f t="shared" si="13"/>
        <v/>
      </c>
      <c r="AB94" s="13" t="str">
        <f t="shared" si="13"/>
        <v/>
      </c>
      <c r="AC94" s="13" t="str">
        <f t="shared" si="13"/>
        <v/>
      </c>
      <c r="AD94" s="13" t="str">
        <f t="shared" si="13"/>
        <v/>
      </c>
      <c r="AE94" s="13" t="str">
        <f t="shared" si="13"/>
        <v/>
      </c>
      <c r="AF94" s="13" t="str">
        <f t="shared" si="13"/>
        <v/>
      </c>
      <c r="AG94" s="13" t="str">
        <f t="shared" si="13"/>
        <v/>
      </c>
      <c r="AH94" s="13" t="str">
        <f t="shared" si="13"/>
        <v/>
      </c>
      <c r="AI94" s="13" t="str">
        <f t="shared" si="13"/>
        <v/>
      </c>
      <c r="AJ94" s="13" t="str">
        <f t="shared" si="13"/>
        <v/>
      </c>
      <c r="AK94" s="13" t="str">
        <f t="shared" si="13"/>
        <v/>
      </c>
      <c r="AL94" s="13" t="str">
        <f t="shared" si="13"/>
        <v/>
      </c>
      <c r="AM94" s="13" t="str">
        <f t="shared" si="13"/>
        <v/>
      </c>
      <c r="AN94" s="13" t="str">
        <f t="shared" si="13"/>
        <v/>
      </c>
      <c r="AO94" s="13" t="str">
        <f t="shared" si="13"/>
        <v/>
      </c>
      <c r="AP94" s="13" t="str">
        <f t="shared" si="13"/>
        <v/>
      </c>
      <c r="AQ94" s="13" t="str">
        <f t="shared" si="13"/>
        <v/>
      </c>
      <c r="AR94" s="13" t="str">
        <f t="shared" si="13"/>
        <v/>
      </c>
      <c r="AS94" s="13" t="str">
        <f t="shared" si="13"/>
        <v/>
      </c>
      <c r="AT94" s="13" t="str">
        <f t="shared" si="13"/>
        <v/>
      </c>
      <c r="AU94" s="13" t="str">
        <f t="shared" si="13"/>
        <v/>
      </c>
      <c r="AV94" s="13" t="str">
        <f t="shared" si="13"/>
        <v/>
      </c>
      <c r="AW94" s="13" t="str">
        <f t="shared" si="13"/>
        <v/>
      </c>
      <c r="AX94" s="13" t="str">
        <f t="shared" si="13"/>
        <v/>
      </c>
      <c r="AY94" s="13" t="str">
        <f t="shared" si="13"/>
        <v/>
      </c>
      <c r="AZ94" s="13" t="str">
        <f t="shared" si="13"/>
        <v/>
      </c>
      <c r="BA94" s="13" t="str">
        <f t="shared" si="13"/>
        <v/>
      </c>
      <c r="BB94" s="13" t="str">
        <f t="shared" si="13"/>
        <v/>
      </c>
      <c r="BC94" s="13" t="str">
        <f t="shared" si="13"/>
        <v/>
      </c>
      <c r="BD94" s="13" t="str">
        <f t="shared" si="13"/>
        <v/>
      </c>
      <c r="BE94" s="13" t="str">
        <f t="shared" si="13"/>
        <v/>
      </c>
      <c r="BF94" s="13" t="str">
        <f t="shared" si="13"/>
        <v/>
      </c>
      <c r="BG94" s="13" t="str">
        <f t="shared" si="13"/>
        <v/>
      </c>
      <c r="BH94" s="13" t="str">
        <f t="shared" si="13"/>
        <v/>
      </c>
      <c r="BI94" s="13" t="str">
        <f t="shared" si="13"/>
        <v/>
      </c>
      <c r="BJ94" s="13" t="str">
        <f t="shared" si="13"/>
        <v/>
      </c>
      <c r="BK94" s="13" t="str">
        <f t="shared" si="13"/>
        <v/>
      </c>
      <c r="BL94" s="13" t="str">
        <f t="shared" si="13"/>
        <v/>
      </c>
      <c r="BM94" s="13" t="str">
        <f t="shared" si="13"/>
        <v/>
      </c>
      <c r="BN94" s="13" t="str">
        <f t="shared" si="13"/>
        <v/>
      </c>
      <c r="BO94" s="13" t="str">
        <f t="shared" si="13"/>
        <v/>
      </c>
      <c r="BP94" s="13" t="str">
        <f t="shared" si="13"/>
        <v/>
      </c>
      <c r="BQ94" s="13" t="str">
        <f t="shared" si="13"/>
        <v/>
      </c>
      <c r="BR94" s="13" t="str">
        <f t="shared" si="8"/>
        <v/>
      </c>
      <c r="BS94" s="13" t="str">
        <f t="shared" si="8"/>
        <v/>
      </c>
      <c r="BT94" s="13" t="str">
        <f t="shared" si="8"/>
        <v/>
      </c>
      <c r="BU94" s="13" t="str">
        <f t="shared" si="8"/>
        <v/>
      </c>
      <c r="BV94" s="13" t="str">
        <f t="shared" si="8"/>
        <v/>
      </c>
      <c r="BW94" s="13" t="str">
        <f t="shared" si="8"/>
        <v/>
      </c>
      <c r="BX94" s="13" t="str">
        <f t="shared" si="8"/>
        <v/>
      </c>
      <c r="BY94" s="13" t="str">
        <f t="shared" si="8"/>
        <v/>
      </c>
      <c r="BZ94" s="13" t="str">
        <f t="shared" si="8"/>
        <v/>
      </c>
      <c r="CA94" s="13" t="str">
        <f t="shared" si="8"/>
        <v/>
      </c>
      <c r="CB94" s="13" t="str">
        <f t="shared" si="8"/>
        <v/>
      </c>
      <c r="CC94" s="13" t="str">
        <f t="shared" si="8"/>
        <v/>
      </c>
    </row>
    <row r="95" spans="5:81" hidden="1" x14ac:dyDescent="0.25">
      <c r="E95" s="13" t="str">
        <f>IF(E44&gt;0,IF(E44&lt;5,"secret",""),"")</f>
        <v/>
      </c>
      <c r="F95" s="13" t="str">
        <f t="shared" si="9"/>
        <v/>
      </c>
      <c r="G95" s="13" t="str">
        <f t="shared" si="9"/>
        <v/>
      </c>
      <c r="H95" s="13" t="str">
        <f t="shared" si="9"/>
        <v/>
      </c>
      <c r="I95" s="13" t="str">
        <f t="shared" si="9"/>
        <v/>
      </c>
      <c r="J95" s="13" t="str">
        <f t="shared" si="9"/>
        <v/>
      </c>
      <c r="K95" s="13" t="str">
        <f t="shared" si="9"/>
        <v/>
      </c>
      <c r="L95" s="13" t="str">
        <f t="shared" si="9"/>
        <v/>
      </c>
      <c r="M95" s="13" t="str">
        <f t="shared" si="9"/>
        <v/>
      </c>
      <c r="N95" s="13" t="str">
        <f t="shared" si="9"/>
        <v/>
      </c>
      <c r="O95" s="13" t="str">
        <f t="shared" si="9"/>
        <v/>
      </c>
      <c r="P95" s="13" t="str">
        <f t="shared" si="9"/>
        <v/>
      </c>
      <c r="Q95" s="13" t="str">
        <f t="shared" si="9"/>
        <v/>
      </c>
      <c r="R95" s="13" t="str">
        <f t="shared" si="9"/>
        <v/>
      </c>
      <c r="S95" s="13" t="str">
        <f t="shared" si="9"/>
        <v/>
      </c>
      <c r="T95" s="13" t="str">
        <f t="shared" si="9"/>
        <v/>
      </c>
      <c r="U95" s="13" t="str">
        <f t="shared" si="13"/>
        <v/>
      </c>
      <c r="V95" s="13" t="str">
        <f t="shared" si="13"/>
        <v/>
      </c>
      <c r="W95" s="13" t="str">
        <f t="shared" si="13"/>
        <v/>
      </c>
      <c r="X95" s="13" t="str">
        <f t="shared" si="13"/>
        <v/>
      </c>
      <c r="Y95" s="13" t="str">
        <f t="shared" si="13"/>
        <v/>
      </c>
      <c r="Z95" s="13" t="str">
        <f t="shared" si="13"/>
        <v/>
      </c>
      <c r="AA95" s="13" t="str">
        <f t="shared" si="13"/>
        <v/>
      </c>
      <c r="AB95" s="13" t="str">
        <f t="shared" si="13"/>
        <v/>
      </c>
      <c r="AC95" s="13" t="str">
        <f t="shared" si="13"/>
        <v/>
      </c>
      <c r="AD95" s="13" t="str">
        <f t="shared" si="13"/>
        <v/>
      </c>
      <c r="AE95" s="13" t="str">
        <f t="shared" si="13"/>
        <v/>
      </c>
      <c r="AF95" s="13" t="str">
        <f t="shared" si="13"/>
        <v/>
      </c>
      <c r="AG95" s="13" t="str">
        <f t="shared" si="13"/>
        <v/>
      </c>
      <c r="AH95" s="13" t="str">
        <f t="shared" si="13"/>
        <v/>
      </c>
      <c r="AI95" s="13" t="str">
        <f t="shared" si="13"/>
        <v/>
      </c>
      <c r="AJ95" s="13" t="str">
        <f t="shared" si="13"/>
        <v/>
      </c>
      <c r="AK95" s="13" t="str">
        <f t="shared" si="13"/>
        <v/>
      </c>
      <c r="AL95" s="13" t="str">
        <f t="shared" si="13"/>
        <v/>
      </c>
      <c r="AM95" s="13" t="str">
        <f t="shared" si="13"/>
        <v/>
      </c>
      <c r="AN95" s="13" t="str">
        <f t="shared" si="13"/>
        <v/>
      </c>
      <c r="AO95" s="13" t="str">
        <f t="shared" si="13"/>
        <v/>
      </c>
      <c r="AP95" s="13" t="str">
        <f t="shared" si="13"/>
        <v/>
      </c>
      <c r="AQ95" s="13" t="str">
        <f t="shared" si="13"/>
        <v/>
      </c>
      <c r="AR95" s="13" t="str">
        <f t="shared" si="13"/>
        <v/>
      </c>
      <c r="AS95" s="13" t="str">
        <f t="shared" si="13"/>
        <v/>
      </c>
      <c r="AT95" s="13" t="str">
        <f t="shared" si="13"/>
        <v/>
      </c>
      <c r="AU95" s="13" t="str">
        <f t="shared" si="13"/>
        <v/>
      </c>
      <c r="AV95" s="13" t="str">
        <f t="shared" si="13"/>
        <v/>
      </c>
      <c r="AW95" s="13" t="str">
        <f t="shared" si="13"/>
        <v/>
      </c>
      <c r="AX95" s="13" t="str">
        <f t="shared" si="13"/>
        <v/>
      </c>
      <c r="AY95" s="13" t="str">
        <f t="shared" si="13"/>
        <v/>
      </c>
      <c r="AZ95" s="13" t="str">
        <f t="shared" si="13"/>
        <v/>
      </c>
      <c r="BA95" s="13" t="str">
        <f t="shared" si="13"/>
        <v/>
      </c>
      <c r="BB95" s="13" t="str">
        <f t="shared" si="13"/>
        <v/>
      </c>
      <c r="BC95" s="13" t="str">
        <f t="shared" si="13"/>
        <v/>
      </c>
      <c r="BD95" s="13" t="str">
        <f t="shared" si="13"/>
        <v/>
      </c>
      <c r="BE95" s="13" t="str">
        <f t="shared" si="13"/>
        <v/>
      </c>
      <c r="BF95" s="13" t="str">
        <f t="shared" si="13"/>
        <v/>
      </c>
      <c r="BG95" s="13" t="str">
        <f t="shared" si="13"/>
        <v/>
      </c>
      <c r="BH95" s="13" t="str">
        <f t="shared" si="13"/>
        <v/>
      </c>
      <c r="BI95" s="13" t="str">
        <f t="shared" si="13"/>
        <v/>
      </c>
      <c r="BJ95" s="13" t="str">
        <f t="shared" si="13"/>
        <v/>
      </c>
      <c r="BK95" s="13" t="str">
        <f t="shared" si="13"/>
        <v/>
      </c>
      <c r="BL95" s="13" t="str">
        <f t="shared" si="13"/>
        <v/>
      </c>
      <c r="BM95" s="13" t="str">
        <f t="shared" si="13"/>
        <v/>
      </c>
      <c r="BN95" s="13" t="str">
        <f t="shared" si="13"/>
        <v/>
      </c>
      <c r="BO95" s="13" t="str">
        <f t="shared" si="13"/>
        <v/>
      </c>
      <c r="BP95" s="13" t="str">
        <f t="shared" si="13"/>
        <v/>
      </c>
      <c r="BQ95" s="13" t="str">
        <f t="shared" si="13"/>
        <v/>
      </c>
      <c r="BR95" s="13" t="str">
        <f t="shared" si="8"/>
        <v/>
      </c>
      <c r="BS95" s="13" t="str">
        <f t="shared" si="8"/>
        <v/>
      </c>
      <c r="BT95" s="13" t="str">
        <f t="shared" si="8"/>
        <v/>
      </c>
      <c r="BU95" s="13" t="str">
        <f t="shared" si="8"/>
        <v/>
      </c>
      <c r="BV95" s="13" t="str">
        <f t="shared" si="8"/>
        <v/>
      </c>
      <c r="BW95" s="13" t="str">
        <f t="shared" si="8"/>
        <v/>
      </c>
      <c r="BX95" s="13" t="str">
        <f t="shared" si="8"/>
        <v/>
      </c>
      <c r="BY95" s="13" t="str">
        <f t="shared" si="8"/>
        <v/>
      </c>
      <c r="BZ95" s="13" t="str">
        <f t="shared" si="8"/>
        <v/>
      </c>
      <c r="CA95" s="13" t="str">
        <f t="shared" si="8"/>
        <v/>
      </c>
      <c r="CB95" s="13" t="str">
        <f t="shared" si="8"/>
        <v/>
      </c>
      <c r="CC95" s="13" t="str">
        <f t="shared" si="8"/>
        <v/>
      </c>
    </row>
    <row r="96" spans="5:81" hidden="1" x14ac:dyDescent="0.25">
      <c r="E96" s="13" t="str">
        <f t="shared" ref="E96:E97" si="14">IF(E45&gt;0,IF(E45&lt;5,"secret",""),"")</f>
        <v/>
      </c>
      <c r="F96" s="13" t="str">
        <f t="shared" si="9"/>
        <v/>
      </c>
      <c r="G96" s="13" t="str">
        <f t="shared" si="9"/>
        <v/>
      </c>
      <c r="H96" s="13" t="str">
        <f t="shared" si="9"/>
        <v/>
      </c>
      <c r="I96" s="13" t="str">
        <f t="shared" si="9"/>
        <v/>
      </c>
      <c r="J96" s="13" t="str">
        <f t="shared" si="9"/>
        <v/>
      </c>
      <c r="K96" s="13" t="str">
        <f t="shared" si="9"/>
        <v/>
      </c>
      <c r="L96" s="13" t="str">
        <f t="shared" si="9"/>
        <v/>
      </c>
      <c r="M96" s="13" t="str">
        <f t="shared" si="9"/>
        <v/>
      </c>
      <c r="N96" s="13" t="str">
        <f t="shared" si="9"/>
        <v/>
      </c>
      <c r="O96" s="13" t="str">
        <f t="shared" si="9"/>
        <v/>
      </c>
      <c r="P96" s="13" t="str">
        <f t="shared" si="9"/>
        <v/>
      </c>
      <c r="Q96" s="13" t="str">
        <f t="shared" si="9"/>
        <v/>
      </c>
      <c r="R96" s="13" t="str">
        <f t="shared" si="9"/>
        <v/>
      </c>
      <c r="S96" s="13" t="str">
        <f t="shared" si="9"/>
        <v/>
      </c>
      <c r="T96" s="13" t="str">
        <f t="shared" si="9"/>
        <v/>
      </c>
      <c r="U96" s="13" t="str">
        <f t="shared" si="13"/>
        <v/>
      </c>
      <c r="V96" s="13" t="str">
        <f t="shared" si="13"/>
        <v/>
      </c>
      <c r="W96" s="13" t="str">
        <f t="shared" si="13"/>
        <v/>
      </c>
      <c r="X96" s="13" t="str">
        <f t="shared" si="13"/>
        <v/>
      </c>
      <c r="Y96" s="13" t="str">
        <f t="shared" si="13"/>
        <v/>
      </c>
      <c r="Z96" s="13" t="str">
        <f t="shared" si="13"/>
        <v/>
      </c>
      <c r="AA96" s="13" t="str">
        <f t="shared" si="13"/>
        <v/>
      </c>
      <c r="AB96" s="13" t="str">
        <f t="shared" si="13"/>
        <v/>
      </c>
      <c r="AC96" s="13" t="str">
        <f t="shared" si="13"/>
        <v/>
      </c>
      <c r="AD96" s="13" t="str">
        <f t="shared" si="13"/>
        <v/>
      </c>
      <c r="AE96" s="13" t="str">
        <f t="shared" si="13"/>
        <v/>
      </c>
      <c r="AF96" s="13" t="str">
        <f t="shared" si="13"/>
        <v/>
      </c>
      <c r="AG96" s="13" t="str">
        <f t="shared" si="13"/>
        <v/>
      </c>
      <c r="AH96" s="13" t="str">
        <f t="shared" si="13"/>
        <v/>
      </c>
      <c r="AI96" s="13" t="str">
        <f t="shared" si="13"/>
        <v/>
      </c>
      <c r="AJ96" s="13" t="str">
        <f t="shared" si="13"/>
        <v/>
      </c>
      <c r="AK96" s="13" t="str">
        <f t="shared" si="13"/>
        <v/>
      </c>
      <c r="AL96" s="13" t="str">
        <f t="shared" si="13"/>
        <v/>
      </c>
      <c r="AM96" s="13" t="str">
        <f t="shared" si="13"/>
        <v/>
      </c>
      <c r="AN96" s="13" t="str">
        <f t="shared" si="13"/>
        <v/>
      </c>
      <c r="AO96" s="13" t="str">
        <f t="shared" si="13"/>
        <v/>
      </c>
      <c r="AP96" s="13" t="str">
        <f t="shared" si="13"/>
        <v/>
      </c>
      <c r="AQ96" s="13" t="str">
        <f t="shared" si="13"/>
        <v/>
      </c>
      <c r="AR96" s="13" t="str">
        <f t="shared" si="13"/>
        <v/>
      </c>
      <c r="AS96" s="13" t="str">
        <f t="shared" si="13"/>
        <v/>
      </c>
      <c r="AT96" s="13" t="str">
        <f t="shared" si="13"/>
        <v/>
      </c>
      <c r="AU96" s="13" t="str">
        <f t="shared" si="13"/>
        <v/>
      </c>
      <c r="AV96" s="13" t="str">
        <f t="shared" si="13"/>
        <v/>
      </c>
      <c r="AW96" s="13" t="str">
        <f t="shared" si="13"/>
        <v/>
      </c>
      <c r="AX96" s="13" t="str">
        <f t="shared" si="13"/>
        <v/>
      </c>
      <c r="AY96" s="13" t="str">
        <f t="shared" si="13"/>
        <v/>
      </c>
      <c r="AZ96" s="13" t="str">
        <f t="shared" si="13"/>
        <v/>
      </c>
      <c r="BA96" s="13" t="str">
        <f t="shared" si="13"/>
        <v/>
      </c>
      <c r="BB96" s="13" t="str">
        <f t="shared" si="13"/>
        <v/>
      </c>
      <c r="BC96" s="13" t="str">
        <f t="shared" si="13"/>
        <v/>
      </c>
      <c r="BD96" s="13" t="str">
        <f t="shared" si="13"/>
        <v/>
      </c>
      <c r="BE96" s="13" t="str">
        <f t="shared" si="13"/>
        <v/>
      </c>
      <c r="BF96" s="13" t="str">
        <f t="shared" si="13"/>
        <v/>
      </c>
      <c r="BG96" s="13" t="str">
        <f t="shared" si="13"/>
        <v/>
      </c>
      <c r="BH96" s="13" t="str">
        <f t="shared" si="13"/>
        <v/>
      </c>
      <c r="BI96" s="13" t="str">
        <f t="shared" si="13"/>
        <v/>
      </c>
      <c r="BJ96" s="13" t="str">
        <f t="shared" si="13"/>
        <v/>
      </c>
      <c r="BK96" s="13" t="str">
        <f t="shared" si="13"/>
        <v/>
      </c>
      <c r="BL96" s="13" t="str">
        <f t="shared" si="13"/>
        <v/>
      </c>
      <c r="BM96" s="13" t="str">
        <f t="shared" si="13"/>
        <v/>
      </c>
      <c r="BN96" s="13" t="str">
        <f t="shared" si="13"/>
        <v/>
      </c>
      <c r="BO96" s="13" t="str">
        <f t="shared" si="13"/>
        <v/>
      </c>
      <c r="BP96" s="13" t="str">
        <f t="shared" si="13"/>
        <v/>
      </c>
      <c r="BQ96" s="13" t="str">
        <f t="shared" si="13"/>
        <v/>
      </c>
      <c r="BR96" s="13" t="str">
        <f t="shared" si="8"/>
        <v/>
      </c>
      <c r="BS96" s="13" t="str">
        <f t="shared" si="8"/>
        <v/>
      </c>
      <c r="BT96" s="13" t="str">
        <f t="shared" si="8"/>
        <v/>
      </c>
      <c r="BU96" s="13" t="str">
        <f t="shared" si="8"/>
        <v/>
      </c>
      <c r="BV96" s="13" t="str">
        <f t="shared" si="8"/>
        <v/>
      </c>
      <c r="BW96" s="13" t="str">
        <f t="shared" si="8"/>
        <v/>
      </c>
      <c r="BX96" s="13" t="str">
        <f t="shared" si="8"/>
        <v/>
      </c>
      <c r="BY96" s="13" t="str">
        <f t="shared" si="8"/>
        <v/>
      </c>
      <c r="BZ96" s="13" t="str">
        <f t="shared" si="8"/>
        <v/>
      </c>
      <c r="CA96" s="13" t="str">
        <f t="shared" si="8"/>
        <v/>
      </c>
      <c r="CB96" s="13" t="str">
        <f t="shared" si="8"/>
        <v/>
      </c>
      <c r="CC96" s="13" t="str">
        <f t="shared" si="8"/>
        <v/>
      </c>
    </row>
    <row r="97" spans="5:81" hidden="1" x14ac:dyDescent="0.25">
      <c r="E97" s="13" t="str">
        <f t="shared" si="14"/>
        <v/>
      </c>
      <c r="F97" s="13" t="str">
        <f t="shared" si="9"/>
        <v/>
      </c>
      <c r="G97" s="13" t="str">
        <f t="shared" si="9"/>
        <v/>
      </c>
      <c r="H97" s="13" t="str">
        <f t="shared" si="9"/>
        <v/>
      </c>
      <c r="I97" s="13" t="str">
        <f t="shared" si="9"/>
        <v/>
      </c>
      <c r="J97" s="13" t="str">
        <f t="shared" si="9"/>
        <v/>
      </c>
      <c r="K97" s="13" t="str">
        <f t="shared" si="9"/>
        <v/>
      </c>
      <c r="L97" s="13" t="str">
        <f t="shared" si="9"/>
        <v/>
      </c>
      <c r="M97" s="13" t="str">
        <f t="shared" si="9"/>
        <v/>
      </c>
      <c r="N97" s="13" t="str">
        <f t="shared" si="9"/>
        <v/>
      </c>
      <c r="O97" s="13" t="str">
        <f t="shared" si="9"/>
        <v/>
      </c>
      <c r="P97" s="13" t="str">
        <f t="shared" si="9"/>
        <v/>
      </c>
      <c r="Q97" s="13" t="str">
        <f t="shared" si="9"/>
        <v/>
      </c>
      <c r="R97" s="13" t="str">
        <f t="shared" si="9"/>
        <v/>
      </c>
      <c r="S97" s="13" t="str">
        <f t="shared" si="9"/>
        <v/>
      </c>
      <c r="T97" s="13" t="str">
        <f t="shared" si="9"/>
        <v/>
      </c>
      <c r="U97" s="13" t="str">
        <f t="shared" si="13"/>
        <v/>
      </c>
      <c r="V97" s="13" t="str">
        <f t="shared" si="13"/>
        <v/>
      </c>
      <c r="W97" s="13" t="str">
        <f t="shared" si="13"/>
        <v/>
      </c>
      <c r="X97" s="13" t="str">
        <f t="shared" si="13"/>
        <v/>
      </c>
      <c r="Y97" s="13" t="str">
        <f t="shared" si="13"/>
        <v/>
      </c>
      <c r="Z97" s="13" t="str">
        <f t="shared" si="13"/>
        <v/>
      </c>
      <c r="AA97" s="13" t="str">
        <f t="shared" si="13"/>
        <v/>
      </c>
      <c r="AB97" s="13" t="str">
        <f t="shared" si="13"/>
        <v/>
      </c>
      <c r="AC97" s="13" t="str">
        <f t="shared" si="13"/>
        <v/>
      </c>
      <c r="AD97" s="13" t="str">
        <f t="shared" si="13"/>
        <v/>
      </c>
      <c r="AE97" s="13" t="str">
        <f t="shared" ref="AE97:BQ97" si="15">IF(AE46&gt;0,IF(AE46&lt;5,"secret",""),"")</f>
        <v/>
      </c>
      <c r="AF97" s="13" t="str">
        <f t="shared" si="15"/>
        <v/>
      </c>
      <c r="AG97" s="13" t="str">
        <f t="shared" si="15"/>
        <v/>
      </c>
      <c r="AH97" s="13" t="str">
        <f t="shared" si="15"/>
        <v/>
      </c>
      <c r="AI97" s="13" t="str">
        <f t="shared" si="15"/>
        <v/>
      </c>
      <c r="AJ97" s="13" t="str">
        <f t="shared" si="15"/>
        <v/>
      </c>
      <c r="AK97" s="13" t="str">
        <f t="shared" si="15"/>
        <v/>
      </c>
      <c r="AL97" s="13" t="str">
        <f t="shared" si="15"/>
        <v/>
      </c>
      <c r="AM97" s="13" t="str">
        <f t="shared" si="15"/>
        <v/>
      </c>
      <c r="AN97" s="13" t="str">
        <f t="shared" si="15"/>
        <v/>
      </c>
      <c r="AO97" s="13" t="str">
        <f t="shared" si="15"/>
        <v/>
      </c>
      <c r="AP97" s="13" t="str">
        <f t="shared" si="15"/>
        <v/>
      </c>
      <c r="AQ97" s="13" t="str">
        <f t="shared" si="15"/>
        <v/>
      </c>
      <c r="AR97" s="13" t="str">
        <f t="shared" si="15"/>
        <v/>
      </c>
      <c r="AS97" s="13" t="str">
        <f t="shared" si="15"/>
        <v/>
      </c>
      <c r="AT97" s="13" t="str">
        <f t="shared" si="15"/>
        <v/>
      </c>
      <c r="AU97" s="13" t="str">
        <f t="shared" si="15"/>
        <v/>
      </c>
      <c r="AV97" s="13" t="str">
        <f t="shared" si="15"/>
        <v/>
      </c>
      <c r="AW97" s="13" t="str">
        <f t="shared" si="15"/>
        <v/>
      </c>
      <c r="AX97" s="13" t="str">
        <f t="shared" si="15"/>
        <v/>
      </c>
      <c r="AY97" s="13" t="str">
        <f t="shared" si="15"/>
        <v/>
      </c>
      <c r="AZ97" s="13" t="str">
        <f t="shared" si="15"/>
        <v/>
      </c>
      <c r="BA97" s="13" t="str">
        <f t="shared" si="15"/>
        <v/>
      </c>
      <c r="BB97" s="13" t="str">
        <f t="shared" si="15"/>
        <v/>
      </c>
      <c r="BC97" s="13" t="str">
        <f t="shared" si="15"/>
        <v/>
      </c>
      <c r="BD97" s="13" t="str">
        <f t="shared" si="15"/>
        <v/>
      </c>
      <c r="BE97" s="13" t="str">
        <f t="shared" si="15"/>
        <v/>
      </c>
      <c r="BF97" s="13" t="str">
        <f t="shared" si="15"/>
        <v/>
      </c>
      <c r="BG97" s="13" t="str">
        <f t="shared" si="15"/>
        <v/>
      </c>
      <c r="BH97" s="13" t="str">
        <f t="shared" si="15"/>
        <v/>
      </c>
      <c r="BI97" s="13" t="str">
        <f t="shared" si="15"/>
        <v/>
      </c>
      <c r="BJ97" s="13" t="str">
        <f t="shared" si="15"/>
        <v/>
      </c>
      <c r="BK97" s="13" t="str">
        <f t="shared" si="15"/>
        <v/>
      </c>
      <c r="BL97" s="13" t="str">
        <f t="shared" si="15"/>
        <v/>
      </c>
      <c r="BM97" s="13" t="str">
        <f t="shared" si="15"/>
        <v/>
      </c>
      <c r="BN97" s="13" t="str">
        <f t="shared" si="15"/>
        <v/>
      </c>
      <c r="BO97" s="13" t="str">
        <f t="shared" si="15"/>
        <v/>
      </c>
      <c r="BP97" s="13" t="str">
        <f t="shared" si="15"/>
        <v/>
      </c>
      <c r="BQ97" s="13" t="str">
        <f t="shared" si="15"/>
        <v/>
      </c>
      <c r="BR97" s="13" t="str">
        <f t="shared" si="8"/>
        <v/>
      </c>
      <c r="BS97" s="13" t="str">
        <f t="shared" si="8"/>
        <v/>
      </c>
      <c r="BT97" s="13" t="str">
        <f t="shared" si="8"/>
        <v/>
      </c>
      <c r="BU97" s="13" t="str">
        <f t="shared" si="8"/>
        <v/>
      </c>
      <c r="BV97" s="13" t="str">
        <f t="shared" si="8"/>
        <v/>
      </c>
      <c r="BW97" s="13" t="str">
        <f t="shared" si="8"/>
        <v/>
      </c>
      <c r="BX97" s="13" t="str">
        <f t="shared" si="8"/>
        <v/>
      </c>
      <c r="BY97" s="13" t="str">
        <f t="shared" si="8"/>
        <v/>
      </c>
      <c r="BZ97" s="13" t="str">
        <f t="shared" si="8"/>
        <v/>
      </c>
      <c r="CA97" s="13" t="str">
        <f t="shared" si="8"/>
        <v/>
      </c>
      <c r="CB97" s="13" t="str">
        <f t="shared" si="8"/>
        <v/>
      </c>
      <c r="CC97" s="13" t="str">
        <f t="shared" si="8"/>
        <v/>
      </c>
    </row>
    <row r="98" spans="5:81" hidden="1" x14ac:dyDescent="0.25">
      <c r="E98" s="13" t="str">
        <f>IF(E47&gt;0,IF(E47&lt;5,"secret",""),"")</f>
        <v/>
      </c>
      <c r="F98" s="13" t="str">
        <f t="shared" si="9"/>
        <v/>
      </c>
      <c r="G98" s="13" t="str">
        <f t="shared" si="9"/>
        <v/>
      </c>
      <c r="H98" s="13" t="str">
        <f t="shared" si="9"/>
        <v/>
      </c>
      <c r="I98" s="13" t="str">
        <f t="shared" si="9"/>
        <v/>
      </c>
      <c r="J98" s="13" t="str">
        <f t="shared" si="9"/>
        <v/>
      </c>
      <c r="K98" s="13" t="str">
        <f t="shared" si="9"/>
        <v/>
      </c>
      <c r="L98" s="13" t="str">
        <f t="shared" si="9"/>
        <v/>
      </c>
      <c r="M98" s="13" t="str">
        <f t="shared" si="9"/>
        <v/>
      </c>
      <c r="N98" s="13" t="str">
        <f t="shared" si="9"/>
        <v/>
      </c>
      <c r="O98" s="13" t="str">
        <f>IF(O47&gt;0,IF(O47&lt;5,"secret",""),"")</f>
        <v/>
      </c>
      <c r="P98" s="13" t="str">
        <f t="shared" si="9"/>
        <v/>
      </c>
      <c r="Q98" s="13" t="str">
        <f t="shared" si="9"/>
        <v/>
      </c>
      <c r="R98" s="13" t="str">
        <f t="shared" si="9"/>
        <v/>
      </c>
      <c r="S98" s="13" t="str">
        <f t="shared" si="9"/>
        <v/>
      </c>
      <c r="T98" s="13" t="str">
        <f t="shared" si="9"/>
        <v/>
      </c>
      <c r="U98" s="13" t="str">
        <f t="shared" ref="U98:CC98" si="16">IF(U47&gt;0,IF(U47&lt;5,"secret",""),"")</f>
        <v/>
      </c>
      <c r="V98" s="13" t="str">
        <f t="shared" si="16"/>
        <v/>
      </c>
      <c r="W98" s="13" t="str">
        <f t="shared" si="16"/>
        <v/>
      </c>
      <c r="X98" s="13" t="str">
        <f t="shared" si="16"/>
        <v/>
      </c>
      <c r="Y98" s="13" t="str">
        <f t="shared" si="16"/>
        <v/>
      </c>
      <c r="Z98" s="13" t="str">
        <f t="shared" si="16"/>
        <v/>
      </c>
      <c r="AA98" s="13" t="str">
        <f t="shared" si="16"/>
        <v/>
      </c>
      <c r="AB98" s="13" t="str">
        <f t="shared" si="16"/>
        <v/>
      </c>
      <c r="AC98" s="13" t="str">
        <f t="shared" si="16"/>
        <v/>
      </c>
      <c r="AD98" s="13" t="str">
        <f t="shared" si="16"/>
        <v/>
      </c>
      <c r="AE98" s="13" t="str">
        <f t="shared" si="16"/>
        <v/>
      </c>
      <c r="AF98" s="13" t="str">
        <f t="shared" si="16"/>
        <v/>
      </c>
      <c r="AG98" s="13" t="str">
        <f t="shared" si="16"/>
        <v/>
      </c>
      <c r="AH98" s="13" t="str">
        <f t="shared" si="16"/>
        <v/>
      </c>
      <c r="AI98" s="13" t="str">
        <f t="shared" si="16"/>
        <v/>
      </c>
      <c r="AJ98" s="13" t="str">
        <f t="shared" si="16"/>
        <v/>
      </c>
      <c r="AK98" s="13" t="str">
        <f t="shared" si="16"/>
        <v/>
      </c>
      <c r="AL98" s="13" t="str">
        <f t="shared" si="16"/>
        <v/>
      </c>
      <c r="AM98" s="13" t="str">
        <f t="shared" si="16"/>
        <v/>
      </c>
      <c r="AN98" s="13" t="str">
        <f t="shared" si="16"/>
        <v/>
      </c>
      <c r="AO98" s="13" t="str">
        <f t="shared" si="16"/>
        <v/>
      </c>
      <c r="AP98" s="13" t="str">
        <f t="shared" si="16"/>
        <v/>
      </c>
      <c r="AQ98" s="13" t="str">
        <f t="shared" si="16"/>
        <v/>
      </c>
      <c r="AR98" s="13" t="str">
        <f t="shared" si="16"/>
        <v/>
      </c>
      <c r="AS98" s="13" t="str">
        <f t="shared" si="16"/>
        <v/>
      </c>
      <c r="AT98" s="13" t="str">
        <f t="shared" si="16"/>
        <v/>
      </c>
      <c r="AU98" s="13" t="str">
        <f t="shared" si="16"/>
        <v/>
      </c>
      <c r="AV98" s="13" t="str">
        <f t="shared" si="16"/>
        <v/>
      </c>
      <c r="AW98" s="13" t="str">
        <f t="shared" si="16"/>
        <v/>
      </c>
      <c r="AX98" s="13" t="str">
        <f t="shared" si="16"/>
        <v/>
      </c>
      <c r="AY98" s="13" t="str">
        <f t="shared" si="16"/>
        <v/>
      </c>
      <c r="AZ98" s="13" t="str">
        <f t="shared" si="16"/>
        <v/>
      </c>
      <c r="BA98" s="13" t="str">
        <f t="shared" si="16"/>
        <v/>
      </c>
      <c r="BB98" s="13" t="str">
        <f t="shared" si="16"/>
        <v/>
      </c>
      <c r="BC98" s="13" t="str">
        <f t="shared" si="16"/>
        <v/>
      </c>
      <c r="BD98" s="13" t="str">
        <f t="shared" si="16"/>
        <v/>
      </c>
      <c r="BE98" s="13" t="str">
        <f t="shared" si="16"/>
        <v/>
      </c>
      <c r="BF98" s="13" t="str">
        <f t="shared" si="16"/>
        <v/>
      </c>
      <c r="BG98" s="13" t="str">
        <f t="shared" si="16"/>
        <v/>
      </c>
      <c r="BH98" s="13" t="str">
        <f t="shared" si="16"/>
        <v/>
      </c>
      <c r="BI98" s="13" t="str">
        <f t="shared" si="16"/>
        <v/>
      </c>
      <c r="BJ98" s="13" t="str">
        <f t="shared" si="16"/>
        <v/>
      </c>
      <c r="BK98" s="13" t="str">
        <f t="shared" si="16"/>
        <v/>
      </c>
      <c r="BL98" s="13" t="str">
        <f t="shared" si="16"/>
        <v/>
      </c>
      <c r="BM98" s="13" t="str">
        <f t="shared" si="16"/>
        <v/>
      </c>
      <c r="BN98" s="13" t="str">
        <f t="shared" si="16"/>
        <v/>
      </c>
      <c r="BO98" s="13" t="str">
        <f t="shared" si="16"/>
        <v/>
      </c>
      <c r="BP98" s="13" t="str">
        <f t="shared" si="16"/>
        <v/>
      </c>
      <c r="BQ98" s="13" t="str">
        <f t="shared" si="16"/>
        <v/>
      </c>
      <c r="BR98" s="13" t="str">
        <f t="shared" si="16"/>
        <v/>
      </c>
      <c r="BS98" s="13" t="str">
        <f t="shared" si="16"/>
        <v/>
      </c>
      <c r="BT98" s="13" t="str">
        <f t="shared" si="16"/>
        <v/>
      </c>
      <c r="BU98" s="13" t="str">
        <f t="shared" si="16"/>
        <v/>
      </c>
      <c r="BV98" s="13" t="str">
        <f t="shared" si="16"/>
        <v/>
      </c>
      <c r="BW98" s="13" t="str">
        <f t="shared" si="16"/>
        <v/>
      </c>
      <c r="BX98" s="13" t="str">
        <f t="shared" si="16"/>
        <v/>
      </c>
      <c r="BY98" s="13" t="str">
        <f t="shared" si="16"/>
        <v/>
      </c>
      <c r="BZ98" s="13" t="str">
        <f t="shared" si="16"/>
        <v/>
      </c>
      <c r="CA98" s="13" t="str">
        <f t="shared" si="16"/>
        <v/>
      </c>
      <c r="CB98" s="13" t="str">
        <f t="shared" si="16"/>
        <v/>
      </c>
      <c r="CC98" s="13" t="str">
        <f t="shared" si="16"/>
        <v/>
      </c>
    </row>
    <row r="99" spans="5:81" hidden="1" x14ac:dyDescent="0.25"/>
    <row r="100" spans="5:81" hidden="1" x14ac:dyDescent="0.25"/>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CO100"/>
  <sheetViews>
    <sheetView zoomScaleNormal="100" workbookViewId="0">
      <selection activeCell="A29" sqref="A29"/>
    </sheetView>
  </sheetViews>
  <sheetFormatPr baseColWidth="10" defaultColWidth="10.85546875" defaultRowHeight="15" x14ac:dyDescent="0.25"/>
  <cols>
    <col min="1" max="2" width="5.85546875" style="76" customWidth="1"/>
    <col min="3" max="3" width="10.85546875" style="13"/>
    <col min="4" max="4" width="88.85546875" style="13" customWidth="1"/>
    <col min="5" max="16384" width="10.85546875" style="13"/>
  </cols>
  <sheetData>
    <row r="1" spans="1:79" ht="28.5" x14ac:dyDescent="0.45">
      <c r="A1" s="76" t="s">
        <v>138</v>
      </c>
      <c r="C1" s="73" t="s">
        <v>139</v>
      </c>
      <c r="D1" s="8"/>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row>
    <row r="2" spans="1:79" x14ac:dyDescent="0.25">
      <c r="C2" s="4"/>
      <c r="D2" s="10"/>
      <c r="E2" s="11"/>
      <c r="F2" s="10"/>
      <c r="G2" s="11"/>
      <c r="H2" s="12"/>
      <c r="I2" s="12"/>
      <c r="J2" s="1"/>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row>
    <row r="3" spans="1:79" x14ac:dyDescent="0.25">
      <c r="C3" s="4"/>
      <c r="D3" s="10"/>
      <c r="E3" s="11"/>
      <c r="F3" s="10"/>
      <c r="G3" s="11"/>
      <c r="H3" s="12"/>
      <c r="I3" s="12"/>
      <c r="J3" s="1"/>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row>
    <row r="4" spans="1:79" ht="18.75" x14ac:dyDescent="0.3">
      <c r="C4" s="51" t="s">
        <v>325</v>
      </c>
      <c r="D4" s="2"/>
      <c r="E4" s="3"/>
      <c r="F4" s="3"/>
      <c r="G4" s="3"/>
      <c r="H4" s="3"/>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row>
    <row r="5" spans="1:79" ht="15.75" x14ac:dyDescent="0.25">
      <c r="A5" s="76" t="str">
        <f>A1&amp;"_2021"</f>
        <v>73_2021</v>
      </c>
      <c r="B5" s="76" t="str">
        <f>A1&amp;"_2022"</f>
        <v>73_2022</v>
      </c>
      <c r="C5" s="52"/>
      <c r="D5" s="53"/>
      <c r="E5" s="54"/>
      <c r="F5" s="54"/>
      <c r="G5" s="54"/>
      <c r="H5" s="54"/>
      <c r="I5" s="55">
        <v>2022</v>
      </c>
      <c r="J5" s="55">
        <v>2023</v>
      </c>
      <c r="K5" s="56" t="s">
        <v>2</v>
      </c>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row>
    <row r="6" spans="1:79" ht="15.75" x14ac:dyDescent="0.25">
      <c r="C6" s="57" t="s">
        <v>3</v>
      </c>
      <c r="D6" s="58"/>
      <c r="E6" s="59"/>
      <c r="F6" s="59"/>
      <c r="G6" s="59"/>
      <c r="H6" s="59"/>
      <c r="I6" s="84">
        <v>19.16</v>
      </c>
      <c r="J6" s="84">
        <v>22.43</v>
      </c>
      <c r="K6" s="61">
        <v>0.17066805845511479</v>
      </c>
      <c r="L6" s="7"/>
      <c r="M6" s="7"/>
      <c r="N6" s="7"/>
      <c r="O6" s="7"/>
      <c r="P6" s="7"/>
      <c r="Q6" s="7"/>
      <c r="R6" s="7"/>
      <c r="S6" s="7"/>
      <c r="T6" s="7"/>
      <c r="U6" s="7"/>
      <c r="V6" s="7"/>
      <c r="W6" s="7"/>
      <c r="X6" s="7"/>
      <c r="Y6" s="7"/>
      <c r="Z6" s="7"/>
      <c r="AA6" s="7"/>
      <c r="AB6" s="7"/>
      <c r="AC6" s="7" t="str">
        <f>IF(I6&lt;5,IF(I6&gt;0,"s",""),"")</f>
        <v/>
      </c>
      <c r="AD6" s="7" t="str">
        <f t="shared" ref="AD6:AD23" si="0">IF(J6&lt;5,IF(J6&gt;0,"s",""),"")</f>
        <v/>
      </c>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row>
    <row r="7" spans="1:79" ht="15.75" x14ac:dyDescent="0.25">
      <c r="C7" s="57" t="s">
        <v>4</v>
      </c>
      <c r="D7" s="58"/>
      <c r="E7" s="59"/>
      <c r="F7" s="59"/>
      <c r="G7" s="59"/>
      <c r="H7" s="59"/>
      <c r="I7" s="84">
        <v>307.02</v>
      </c>
      <c r="J7" s="84">
        <v>324.20999999999998</v>
      </c>
      <c r="K7" s="61">
        <v>5.5989837795583419E-2</v>
      </c>
      <c r="L7" s="7"/>
      <c r="M7" s="7"/>
      <c r="N7" s="7"/>
      <c r="O7" s="7"/>
      <c r="P7" s="7"/>
      <c r="Q7" s="7"/>
      <c r="R7" s="7"/>
      <c r="S7" s="7"/>
      <c r="T7" s="7"/>
      <c r="U7" s="7"/>
      <c r="V7" s="7"/>
      <c r="W7" s="7"/>
      <c r="X7" s="7"/>
      <c r="Y7" s="7"/>
      <c r="Z7" s="7"/>
      <c r="AA7" s="7"/>
      <c r="AB7" s="7"/>
      <c r="AC7" s="7" t="str">
        <f t="shared" ref="AC7:AC23" si="1">IF(I7&lt;5,IF(I7&gt;0,"s",""),"")</f>
        <v/>
      </c>
      <c r="AD7" s="7" t="str">
        <f t="shared" si="0"/>
        <v/>
      </c>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row>
    <row r="8" spans="1:79" ht="15.75" x14ac:dyDescent="0.25">
      <c r="C8" s="57" t="s">
        <v>5</v>
      </c>
      <c r="D8" s="58"/>
      <c r="E8" s="59"/>
      <c r="F8" s="59"/>
      <c r="G8" s="59"/>
      <c r="H8" s="59"/>
      <c r="I8" s="84">
        <v>0</v>
      </c>
      <c r="J8" s="84">
        <v>0</v>
      </c>
      <c r="K8" s="61" t="s">
        <v>267</v>
      </c>
      <c r="L8" s="7"/>
      <c r="M8" s="7"/>
      <c r="N8" s="7"/>
      <c r="O8" s="7"/>
      <c r="P8" s="7"/>
      <c r="Q8" s="7"/>
      <c r="R8" s="7"/>
      <c r="S8" s="7"/>
      <c r="T8" s="7"/>
      <c r="U8" s="7"/>
      <c r="V8" s="7"/>
      <c r="W8" s="7"/>
      <c r="X8" s="7"/>
      <c r="Y8" s="7"/>
      <c r="Z8" s="7"/>
      <c r="AA8" s="7"/>
      <c r="AB8" s="7"/>
      <c r="AC8" s="7" t="str">
        <f t="shared" si="1"/>
        <v/>
      </c>
      <c r="AD8" s="7" t="str">
        <f t="shared" si="0"/>
        <v/>
      </c>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row>
    <row r="9" spans="1:79" ht="15.75" x14ac:dyDescent="0.25">
      <c r="C9" s="57" t="s">
        <v>6</v>
      </c>
      <c r="D9" s="58"/>
      <c r="E9" s="59"/>
      <c r="F9" s="59"/>
      <c r="G9" s="59"/>
      <c r="H9" s="59"/>
      <c r="I9" s="84">
        <v>446.23</v>
      </c>
      <c r="J9" s="84">
        <v>552.24</v>
      </c>
      <c r="K9" s="61">
        <v>0.23756807027765947</v>
      </c>
      <c r="L9" s="7"/>
      <c r="M9" s="7"/>
      <c r="N9" s="7"/>
      <c r="O9" s="7"/>
      <c r="P9" s="7"/>
      <c r="Q9" s="7"/>
      <c r="R9" s="7"/>
      <c r="S9" s="7"/>
      <c r="T9" s="7"/>
      <c r="U9" s="7"/>
      <c r="V9" s="7"/>
      <c r="W9" s="7"/>
      <c r="X9" s="7"/>
      <c r="Y9" s="7"/>
      <c r="Z9" s="7"/>
      <c r="AA9" s="7"/>
      <c r="AB9" s="7"/>
      <c r="AC9" s="7" t="str">
        <f t="shared" si="1"/>
        <v/>
      </c>
      <c r="AD9" s="7" t="str">
        <f t="shared" si="0"/>
        <v/>
      </c>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row>
    <row r="10" spans="1:79" ht="15.75" x14ac:dyDescent="0.25">
      <c r="C10" s="57" t="s">
        <v>7</v>
      </c>
      <c r="D10" s="58"/>
      <c r="E10" s="59"/>
      <c r="F10" s="59"/>
      <c r="G10" s="59"/>
      <c r="H10" s="59"/>
      <c r="I10" s="84">
        <v>37.049999999999997</v>
      </c>
      <c r="J10" s="84">
        <v>28.67</v>
      </c>
      <c r="K10" s="61">
        <v>-0.22618083670715239</v>
      </c>
      <c r="L10" s="7"/>
      <c r="M10" s="7"/>
      <c r="N10" s="7"/>
      <c r="O10" s="7"/>
      <c r="P10" s="7"/>
      <c r="Q10" s="7"/>
      <c r="R10" s="7"/>
      <c r="S10" s="7"/>
      <c r="T10" s="7"/>
      <c r="U10" s="7"/>
      <c r="V10" s="7"/>
      <c r="W10" s="7"/>
      <c r="X10" s="7"/>
      <c r="Y10" s="7"/>
      <c r="Z10" s="7"/>
      <c r="AA10" s="7"/>
      <c r="AB10" s="7"/>
      <c r="AC10" s="7" t="str">
        <f t="shared" si="1"/>
        <v/>
      </c>
      <c r="AD10" s="7" t="str">
        <f t="shared" si="0"/>
        <v/>
      </c>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row>
    <row r="11" spans="1:79" ht="15.75" x14ac:dyDescent="0.25">
      <c r="C11" s="57" t="s">
        <v>8</v>
      </c>
      <c r="D11" s="58"/>
      <c r="E11" s="59"/>
      <c r="F11" s="59"/>
      <c r="G11" s="59"/>
      <c r="H11" s="59"/>
      <c r="I11" s="84">
        <v>791.71</v>
      </c>
      <c r="J11" s="84">
        <v>721.95</v>
      </c>
      <c r="K11" s="61">
        <v>-8.8113071705548718E-2</v>
      </c>
      <c r="L11" s="7"/>
      <c r="M11" s="7"/>
      <c r="N11" s="7"/>
      <c r="O11" s="7"/>
      <c r="P11" s="7"/>
      <c r="Q11" s="7"/>
      <c r="R11" s="7"/>
      <c r="S11" s="7"/>
      <c r="T11" s="7"/>
      <c r="U11" s="7"/>
      <c r="V11" s="7"/>
      <c r="W11" s="7"/>
      <c r="X11" s="7"/>
      <c r="Y11" s="7"/>
      <c r="Z11" s="7"/>
      <c r="AA11" s="7"/>
      <c r="AB11" s="7"/>
      <c r="AC11" s="7" t="str">
        <f t="shared" si="1"/>
        <v/>
      </c>
      <c r="AD11" s="7" t="str">
        <f t="shared" si="0"/>
        <v/>
      </c>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row>
    <row r="12" spans="1:79" ht="15.75" x14ac:dyDescent="0.25">
      <c r="C12" s="57" t="s">
        <v>9</v>
      </c>
      <c r="D12" s="58"/>
      <c r="E12" s="59"/>
      <c r="F12" s="59"/>
      <c r="G12" s="59"/>
      <c r="H12" s="59"/>
      <c r="I12" s="84">
        <v>132.26</v>
      </c>
      <c r="J12" s="84">
        <v>134.4</v>
      </c>
      <c r="K12" s="61">
        <v>1.6180251020716963E-2</v>
      </c>
      <c r="L12" s="7"/>
      <c r="M12" s="7"/>
      <c r="N12" s="7"/>
      <c r="O12" s="7"/>
      <c r="P12" s="7"/>
      <c r="Q12" s="7"/>
      <c r="R12" s="7"/>
      <c r="S12" s="7"/>
      <c r="T12" s="7"/>
      <c r="U12" s="7"/>
      <c r="V12" s="7"/>
      <c r="W12" s="7"/>
      <c r="X12" s="7"/>
      <c r="Y12" s="7"/>
      <c r="Z12" s="7"/>
      <c r="AA12" s="7"/>
      <c r="AB12" s="7"/>
      <c r="AC12" s="7" t="str">
        <f t="shared" si="1"/>
        <v/>
      </c>
      <c r="AD12" s="7" t="str">
        <f t="shared" si="0"/>
        <v/>
      </c>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row>
    <row r="13" spans="1:79" ht="15.75" x14ac:dyDescent="0.25">
      <c r="C13" s="57" t="s">
        <v>10</v>
      </c>
      <c r="D13" s="58"/>
      <c r="E13" s="59"/>
      <c r="F13" s="59"/>
      <c r="G13" s="59"/>
      <c r="H13" s="59"/>
      <c r="I13" s="84">
        <v>1656.22</v>
      </c>
      <c r="J13" s="84">
        <v>1707.7</v>
      </c>
      <c r="K13" s="61">
        <v>3.1082827160642923E-2</v>
      </c>
      <c r="L13" s="7"/>
      <c r="M13" s="7"/>
      <c r="N13" s="7"/>
      <c r="O13" s="7"/>
      <c r="P13" s="7"/>
      <c r="Q13" s="7"/>
      <c r="R13" s="7"/>
      <c r="S13" s="7"/>
      <c r="T13" s="7"/>
      <c r="U13" s="7"/>
      <c r="V13" s="7"/>
      <c r="W13" s="7"/>
      <c r="X13" s="7"/>
      <c r="Y13" s="7"/>
      <c r="Z13" s="7"/>
      <c r="AA13" s="7"/>
      <c r="AB13" s="7"/>
      <c r="AC13" s="7" t="str">
        <f t="shared" si="1"/>
        <v/>
      </c>
      <c r="AD13" s="7" t="str">
        <f t="shared" si="0"/>
        <v/>
      </c>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row>
    <row r="14" spans="1:79" ht="15.75" x14ac:dyDescent="0.25">
      <c r="C14" s="57" t="s">
        <v>11</v>
      </c>
      <c r="D14" s="58"/>
      <c r="E14" s="59"/>
      <c r="F14" s="59"/>
      <c r="G14" s="59"/>
      <c r="H14" s="59"/>
      <c r="I14" s="84">
        <v>424.45</v>
      </c>
      <c r="J14" s="84">
        <v>373.55</v>
      </c>
      <c r="K14" s="61">
        <v>-0.11991989633643529</v>
      </c>
      <c r="L14" s="7"/>
      <c r="M14" s="7"/>
      <c r="N14" s="7"/>
      <c r="O14" s="7"/>
      <c r="P14" s="7"/>
      <c r="Q14" s="7"/>
      <c r="R14" s="7"/>
      <c r="S14" s="7"/>
      <c r="T14" s="7"/>
      <c r="U14" s="7"/>
      <c r="V14" s="7"/>
      <c r="W14" s="7"/>
      <c r="X14" s="7"/>
      <c r="Y14" s="7"/>
      <c r="Z14" s="7"/>
      <c r="AA14" s="7"/>
      <c r="AB14" s="7"/>
      <c r="AC14" s="7" t="str">
        <f t="shared" si="1"/>
        <v/>
      </c>
      <c r="AD14" s="7" t="str">
        <f t="shared" si="0"/>
        <v/>
      </c>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row>
    <row r="15" spans="1:79" ht="15.75" x14ac:dyDescent="0.25">
      <c r="C15" s="57" t="s">
        <v>12</v>
      </c>
      <c r="D15" s="58"/>
      <c r="E15" s="59"/>
      <c r="F15" s="59"/>
      <c r="G15" s="59"/>
      <c r="H15" s="59"/>
      <c r="I15" s="84">
        <v>624.77</v>
      </c>
      <c r="J15" s="84">
        <v>566.02</v>
      </c>
      <c r="K15" s="61">
        <v>-9.4034604734542282E-2</v>
      </c>
      <c r="L15" s="7"/>
      <c r="M15" s="7"/>
      <c r="N15" s="7"/>
      <c r="O15" s="7"/>
      <c r="P15" s="7"/>
      <c r="Q15" s="7"/>
      <c r="R15" s="7"/>
      <c r="S15" s="7"/>
      <c r="T15" s="7"/>
      <c r="U15" s="7"/>
      <c r="V15" s="7"/>
      <c r="W15" s="7"/>
      <c r="X15" s="7"/>
      <c r="Y15" s="7"/>
      <c r="Z15" s="7"/>
      <c r="AA15" s="7"/>
      <c r="AB15" s="7"/>
      <c r="AC15" s="7" t="str">
        <f t="shared" si="1"/>
        <v/>
      </c>
      <c r="AD15" s="7" t="str">
        <f t="shared" si="0"/>
        <v/>
      </c>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row>
    <row r="16" spans="1:79" ht="15.75" x14ac:dyDescent="0.25">
      <c r="C16" s="57" t="s">
        <v>13</v>
      </c>
      <c r="D16" s="58"/>
      <c r="E16" s="59"/>
      <c r="F16" s="59"/>
      <c r="G16" s="59"/>
      <c r="H16" s="59"/>
      <c r="I16" s="84">
        <v>62.02</v>
      </c>
      <c r="J16" s="84">
        <v>56.22</v>
      </c>
      <c r="K16" s="61">
        <v>-9.351821992905518E-2</v>
      </c>
      <c r="L16" s="7"/>
      <c r="M16" s="7"/>
      <c r="N16" s="7"/>
      <c r="O16" s="7"/>
      <c r="P16" s="7"/>
      <c r="Q16" s="7"/>
      <c r="R16" s="7"/>
      <c r="S16" s="7"/>
      <c r="T16" s="7"/>
      <c r="U16" s="7"/>
      <c r="V16" s="7"/>
      <c r="W16" s="7"/>
      <c r="X16" s="7"/>
      <c r="Y16" s="7"/>
      <c r="Z16" s="7"/>
      <c r="AA16" s="7"/>
      <c r="AB16" s="7"/>
      <c r="AC16" s="7" t="str">
        <f t="shared" si="1"/>
        <v/>
      </c>
      <c r="AD16" s="7" t="str">
        <f t="shared" si="0"/>
        <v/>
      </c>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row>
    <row r="17" spans="1:93" ht="15.75" x14ac:dyDescent="0.25">
      <c r="C17" s="57" t="s">
        <v>14</v>
      </c>
      <c r="D17" s="58"/>
      <c r="E17" s="59"/>
      <c r="F17" s="59"/>
      <c r="G17" s="59"/>
      <c r="H17" s="59"/>
      <c r="I17" s="84">
        <v>17.93</v>
      </c>
      <c r="J17" s="84">
        <v>21.72</v>
      </c>
      <c r="K17" s="61">
        <v>0.21137757947573887</v>
      </c>
      <c r="L17" s="7"/>
      <c r="M17" s="7"/>
      <c r="N17" s="7"/>
      <c r="O17" s="7"/>
      <c r="P17" s="7"/>
      <c r="Q17" s="7"/>
      <c r="R17" s="7"/>
      <c r="S17" s="7"/>
      <c r="T17" s="7"/>
      <c r="U17" s="7"/>
      <c r="V17" s="7"/>
      <c r="W17" s="7"/>
      <c r="X17" s="7"/>
      <c r="Y17" s="7"/>
      <c r="Z17" s="7"/>
      <c r="AA17" s="7"/>
      <c r="AB17" s="7"/>
      <c r="AC17" s="7" t="str">
        <f t="shared" si="1"/>
        <v/>
      </c>
      <c r="AD17" s="7" t="str">
        <f t="shared" si="0"/>
        <v/>
      </c>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row>
    <row r="18" spans="1:93" ht="15.75" x14ac:dyDescent="0.25">
      <c r="C18" s="57" t="s">
        <v>15</v>
      </c>
      <c r="D18" s="58"/>
      <c r="E18" s="59"/>
      <c r="F18" s="59"/>
      <c r="G18" s="59"/>
      <c r="H18" s="59"/>
      <c r="I18" s="84">
        <v>13.87</v>
      </c>
      <c r="J18" s="84">
        <v>12.72</v>
      </c>
      <c r="K18" s="61">
        <v>-8.2912761355443343E-2</v>
      </c>
      <c r="L18" s="7"/>
      <c r="M18" s="7"/>
      <c r="N18" s="7"/>
      <c r="O18" s="7"/>
      <c r="P18" s="7"/>
      <c r="Q18" s="7"/>
      <c r="R18" s="7"/>
      <c r="S18" s="7"/>
      <c r="T18" s="7"/>
      <c r="U18" s="7"/>
      <c r="V18" s="7"/>
      <c r="W18" s="7"/>
      <c r="X18" s="7"/>
      <c r="Y18" s="7"/>
      <c r="Z18" s="7"/>
      <c r="AA18" s="7"/>
      <c r="AB18" s="7"/>
      <c r="AC18" s="7" t="str">
        <f t="shared" si="1"/>
        <v/>
      </c>
      <c r="AD18" s="7" t="str">
        <f t="shared" si="0"/>
        <v/>
      </c>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row>
    <row r="19" spans="1:93" ht="15.75" x14ac:dyDescent="0.25">
      <c r="C19" s="57" t="s">
        <v>16</v>
      </c>
      <c r="D19" s="58"/>
      <c r="E19" s="59"/>
      <c r="F19" s="59"/>
      <c r="G19" s="59"/>
      <c r="H19" s="59"/>
      <c r="I19" s="84">
        <v>27.14</v>
      </c>
      <c r="J19" s="84">
        <v>18.760000000000002</v>
      </c>
      <c r="K19" s="61">
        <v>-0.30876934414148849</v>
      </c>
      <c r="L19" s="7"/>
      <c r="M19" s="7"/>
      <c r="N19" s="7"/>
      <c r="O19" s="7"/>
      <c r="P19" s="7"/>
      <c r="Q19" s="7"/>
      <c r="R19" s="7"/>
      <c r="S19" s="7"/>
      <c r="T19" s="7"/>
      <c r="U19" s="7"/>
      <c r="V19" s="7"/>
      <c r="W19" s="7"/>
      <c r="X19" s="7"/>
      <c r="Y19" s="7"/>
      <c r="Z19" s="7"/>
      <c r="AA19" s="7"/>
      <c r="AB19" s="7"/>
      <c r="AC19" s="7" t="str">
        <f t="shared" si="1"/>
        <v/>
      </c>
      <c r="AD19" s="7" t="str">
        <f t="shared" si="0"/>
        <v/>
      </c>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row>
    <row r="20" spans="1:93" ht="15.75" x14ac:dyDescent="0.25">
      <c r="C20" s="57" t="s">
        <v>17</v>
      </c>
      <c r="D20" s="58"/>
      <c r="E20" s="59"/>
      <c r="F20" s="59"/>
      <c r="G20" s="59"/>
      <c r="H20" s="59"/>
      <c r="I20" s="84">
        <v>494.38</v>
      </c>
      <c r="J20" s="84">
        <v>437.55</v>
      </c>
      <c r="K20" s="61">
        <v>-0.11495206116752288</v>
      </c>
      <c r="L20" s="7"/>
      <c r="M20" s="7"/>
      <c r="N20" s="7"/>
      <c r="O20" s="7"/>
      <c r="P20" s="7"/>
      <c r="Q20" s="7"/>
      <c r="R20" s="7"/>
      <c r="S20" s="7"/>
      <c r="T20" s="7"/>
      <c r="U20" s="7"/>
      <c r="V20" s="7"/>
      <c r="W20" s="7"/>
      <c r="X20" s="7"/>
      <c r="Y20" s="7"/>
      <c r="Z20" s="7"/>
      <c r="AA20" s="7"/>
      <c r="AB20" s="7"/>
      <c r="AC20" s="7" t="str">
        <f t="shared" si="1"/>
        <v/>
      </c>
      <c r="AD20" s="7" t="str">
        <f t="shared" si="0"/>
        <v/>
      </c>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row>
    <row r="21" spans="1:93" ht="15.75" x14ac:dyDescent="0.25">
      <c r="C21" s="57" t="s">
        <v>18</v>
      </c>
      <c r="D21" s="58"/>
      <c r="E21" s="59"/>
      <c r="F21" s="59"/>
      <c r="G21" s="59"/>
      <c r="H21" s="59"/>
      <c r="I21" s="84">
        <v>372.45</v>
      </c>
      <c r="J21" s="84">
        <v>384.9</v>
      </c>
      <c r="K21" s="61">
        <v>3.3427305678614516E-2</v>
      </c>
      <c r="L21" s="7"/>
      <c r="M21" s="7"/>
      <c r="N21" s="7"/>
      <c r="O21" s="7"/>
      <c r="P21" s="7"/>
      <c r="Q21" s="7"/>
      <c r="R21" s="7"/>
      <c r="S21" s="7"/>
      <c r="T21" s="7"/>
      <c r="U21" s="7"/>
      <c r="V21" s="7"/>
      <c r="W21" s="7"/>
      <c r="X21" s="7"/>
      <c r="Y21" s="7"/>
      <c r="Z21" s="7"/>
      <c r="AA21" s="7"/>
      <c r="AB21" s="7"/>
      <c r="AC21" s="7" t="str">
        <f t="shared" si="1"/>
        <v/>
      </c>
      <c r="AD21" s="7" t="str">
        <f t="shared" si="0"/>
        <v/>
      </c>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row>
    <row r="22" spans="1:93" ht="15.75" x14ac:dyDescent="0.25">
      <c r="C22" s="57" t="s">
        <v>19</v>
      </c>
      <c r="D22" s="58"/>
      <c r="E22" s="59"/>
      <c r="F22" s="59"/>
      <c r="G22" s="59"/>
      <c r="H22" s="59"/>
      <c r="I22" s="84">
        <v>60.18</v>
      </c>
      <c r="J22" s="84">
        <v>63.74</v>
      </c>
      <c r="K22" s="61">
        <v>5.9155865736125079E-2</v>
      </c>
      <c r="L22" s="7"/>
      <c r="M22" s="7"/>
      <c r="N22" s="7"/>
      <c r="O22" s="7"/>
      <c r="P22" s="7"/>
      <c r="Q22" s="7"/>
      <c r="R22" s="7"/>
      <c r="S22" s="7"/>
      <c r="T22" s="7"/>
      <c r="U22" s="7"/>
      <c r="V22" s="7"/>
      <c r="W22" s="7"/>
      <c r="X22" s="7"/>
      <c r="Y22" s="7"/>
      <c r="Z22" s="7"/>
      <c r="AA22" s="7"/>
      <c r="AB22" s="7"/>
      <c r="AC22" s="7" t="str">
        <f t="shared" si="1"/>
        <v/>
      </c>
      <c r="AD22" s="7" t="str">
        <f t="shared" si="0"/>
        <v/>
      </c>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row>
    <row r="23" spans="1:93" ht="15.75" x14ac:dyDescent="0.25">
      <c r="C23" s="62" t="s">
        <v>211</v>
      </c>
      <c r="D23" s="63"/>
      <c r="E23" s="64"/>
      <c r="F23" s="64"/>
      <c r="G23" s="64"/>
      <c r="H23" s="64"/>
      <c r="I23" s="65">
        <v>5486.8400000000011</v>
      </c>
      <c r="J23" s="65">
        <v>5426.7800000000007</v>
      </c>
      <c r="K23" s="66">
        <v>-1.0946191250337245E-2</v>
      </c>
      <c r="L23" s="7"/>
      <c r="M23" s="7"/>
      <c r="N23" s="7"/>
      <c r="O23" s="7"/>
      <c r="P23" s="7"/>
      <c r="Q23" s="7"/>
      <c r="R23" s="7"/>
      <c r="S23" s="7"/>
      <c r="T23" s="7"/>
      <c r="U23" s="7"/>
      <c r="V23" s="7"/>
      <c r="W23" s="7"/>
      <c r="X23" s="7"/>
      <c r="Y23" s="7"/>
      <c r="Z23" s="7"/>
      <c r="AA23" s="7"/>
      <c r="AB23" s="7"/>
      <c r="AC23" s="7" t="str">
        <f t="shared" si="1"/>
        <v/>
      </c>
      <c r="AD23" s="7" t="str">
        <f t="shared" si="0"/>
        <v/>
      </c>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row>
    <row r="24" spans="1:93" x14ac:dyDescent="0.25">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row>
    <row r="25" spans="1:93" x14ac:dyDescent="0.25">
      <c r="C25" s="4" t="s">
        <v>209</v>
      </c>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row>
    <row r="26" spans="1:93" x14ac:dyDescent="0.25">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row>
    <row r="27" spans="1:93" ht="18.75" x14ac:dyDescent="0.3">
      <c r="C27" s="67" t="s">
        <v>283</v>
      </c>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row>
    <row r="28" spans="1:93" x14ac:dyDescent="0.25">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row>
    <row r="29" spans="1:93" x14ac:dyDescent="0.25">
      <c r="A29" s="76" t="s">
        <v>138</v>
      </c>
      <c r="C29" s="7"/>
      <c r="D29" s="7"/>
      <c r="E29" s="76" t="str">
        <f>IF(E30 &lt;&gt; "",MID(E30,4,4)&amp;"-T"&amp;MID(E30,9,1),"")</f>
        <v>2005-T1</v>
      </c>
      <c r="F29" s="76" t="str">
        <f t="shared" ref="F29:BQ29" si="2">IF(F30 &lt;&gt; "",MID(F30,4,4)&amp;"-T"&amp;MID(F30,9,1),"")</f>
        <v>2005-T2</v>
      </c>
      <c r="G29" s="76" t="str">
        <f>IF(G30 &lt;&gt; "",MID(G30,4,4)&amp;"-T"&amp;MID(G30,9,1),"")</f>
        <v>2005-T3</v>
      </c>
      <c r="H29" s="76" t="str">
        <f t="shared" si="2"/>
        <v>2005-T4</v>
      </c>
      <c r="I29" s="76" t="str">
        <f t="shared" si="2"/>
        <v>2006-T1</v>
      </c>
      <c r="J29" s="76" t="str">
        <f t="shared" si="2"/>
        <v>2006-T2</v>
      </c>
      <c r="K29" s="76" t="str">
        <f t="shared" si="2"/>
        <v>2006-T3</v>
      </c>
      <c r="L29" s="76" t="str">
        <f t="shared" si="2"/>
        <v>2006-T4</v>
      </c>
      <c r="M29" s="76" t="str">
        <f t="shared" si="2"/>
        <v>2007-T1</v>
      </c>
      <c r="N29" s="76" t="str">
        <f t="shared" si="2"/>
        <v>2007-T2</v>
      </c>
      <c r="O29" s="76" t="str">
        <f t="shared" si="2"/>
        <v>2007-T3</v>
      </c>
      <c r="P29" s="76" t="str">
        <f t="shared" si="2"/>
        <v>2007-T4</v>
      </c>
      <c r="Q29" s="76" t="str">
        <f t="shared" si="2"/>
        <v>2008-T1</v>
      </c>
      <c r="R29" s="76" t="str">
        <f t="shared" si="2"/>
        <v>2008-T2</v>
      </c>
      <c r="S29" s="76" t="str">
        <f t="shared" si="2"/>
        <v>2008-T3</v>
      </c>
      <c r="T29" s="76" t="str">
        <f t="shared" si="2"/>
        <v>2008-T4</v>
      </c>
      <c r="U29" s="76" t="str">
        <f t="shared" si="2"/>
        <v>2009-T1</v>
      </c>
      <c r="V29" s="76" t="str">
        <f t="shared" si="2"/>
        <v>2009-T2</v>
      </c>
      <c r="W29" s="76" t="str">
        <f t="shared" si="2"/>
        <v>2009-T3</v>
      </c>
      <c r="X29" s="76" t="str">
        <f t="shared" si="2"/>
        <v>2009-T4</v>
      </c>
      <c r="Y29" s="76" t="str">
        <f t="shared" si="2"/>
        <v>2010-T1</v>
      </c>
      <c r="Z29" s="76" t="str">
        <f t="shared" si="2"/>
        <v>2010-T2</v>
      </c>
      <c r="AA29" s="76" t="str">
        <f t="shared" si="2"/>
        <v>2010-T3</v>
      </c>
      <c r="AB29" s="76" t="str">
        <f t="shared" si="2"/>
        <v>2010-T4</v>
      </c>
      <c r="AC29" s="76" t="str">
        <f t="shared" si="2"/>
        <v>2011-T1</v>
      </c>
      <c r="AD29" s="76" t="str">
        <f t="shared" si="2"/>
        <v>2011-T2</v>
      </c>
      <c r="AE29" s="76" t="str">
        <f t="shared" si="2"/>
        <v>2011-T3</v>
      </c>
      <c r="AF29" s="76" t="str">
        <f t="shared" si="2"/>
        <v>2011-T4</v>
      </c>
      <c r="AG29" s="76" t="str">
        <f t="shared" si="2"/>
        <v>2012-T1</v>
      </c>
      <c r="AH29" s="76" t="str">
        <f t="shared" si="2"/>
        <v>2012-T2</v>
      </c>
      <c r="AI29" s="76" t="str">
        <f t="shared" si="2"/>
        <v>2012-T3</v>
      </c>
      <c r="AJ29" s="76" t="str">
        <f t="shared" si="2"/>
        <v>2012-T4</v>
      </c>
      <c r="AK29" s="76" t="str">
        <f t="shared" si="2"/>
        <v>2013-T1</v>
      </c>
      <c r="AL29" s="76" t="str">
        <f t="shared" si="2"/>
        <v>2013-T2</v>
      </c>
      <c r="AM29" s="76" t="str">
        <f t="shared" si="2"/>
        <v>2013-T3</v>
      </c>
      <c r="AN29" s="76" t="str">
        <f t="shared" si="2"/>
        <v>2013-T4</v>
      </c>
      <c r="AO29" s="76" t="str">
        <f t="shared" si="2"/>
        <v>2014-T1</v>
      </c>
      <c r="AP29" s="76" t="str">
        <f t="shared" si="2"/>
        <v>2014-T2</v>
      </c>
      <c r="AQ29" s="76" t="str">
        <f t="shared" si="2"/>
        <v>2014-T3</v>
      </c>
      <c r="AR29" s="76" t="str">
        <f t="shared" si="2"/>
        <v>2014-T4</v>
      </c>
      <c r="AS29" s="76" t="str">
        <f t="shared" si="2"/>
        <v>2015-T1</v>
      </c>
      <c r="AT29" s="76" t="str">
        <f t="shared" si="2"/>
        <v>2015-T2</v>
      </c>
      <c r="AU29" s="76" t="str">
        <f t="shared" si="2"/>
        <v>2015-T3</v>
      </c>
      <c r="AV29" s="76" t="str">
        <f t="shared" si="2"/>
        <v>2015-T4</v>
      </c>
      <c r="AW29" s="76" t="str">
        <f t="shared" si="2"/>
        <v>2016-T1</v>
      </c>
      <c r="AX29" s="76" t="str">
        <f t="shared" si="2"/>
        <v>2016-T2</v>
      </c>
      <c r="AY29" s="76" t="str">
        <f t="shared" si="2"/>
        <v>2016-T3</v>
      </c>
      <c r="AZ29" s="76" t="str">
        <f t="shared" si="2"/>
        <v>2016-T4</v>
      </c>
      <c r="BA29" s="76" t="str">
        <f t="shared" si="2"/>
        <v>2017-T1</v>
      </c>
      <c r="BB29" s="76" t="str">
        <f t="shared" si="2"/>
        <v>2017-T2</v>
      </c>
      <c r="BC29" s="76" t="str">
        <f t="shared" si="2"/>
        <v>2017-T3</v>
      </c>
      <c r="BD29" s="76" t="str">
        <f t="shared" si="2"/>
        <v>2017-T4</v>
      </c>
      <c r="BE29" s="76" t="str">
        <f t="shared" si="2"/>
        <v>2018-T1</v>
      </c>
      <c r="BF29" s="76" t="str">
        <f t="shared" si="2"/>
        <v>2018-T2</v>
      </c>
      <c r="BG29" s="76" t="str">
        <f t="shared" si="2"/>
        <v>2018-T3</v>
      </c>
      <c r="BH29" s="76" t="str">
        <f t="shared" si="2"/>
        <v>2018-T4</v>
      </c>
      <c r="BI29" s="76" t="str">
        <f t="shared" si="2"/>
        <v>2019-T1</v>
      </c>
      <c r="BJ29" s="76" t="str">
        <f t="shared" si="2"/>
        <v>2019-T2</v>
      </c>
      <c r="BK29" s="76" t="str">
        <f t="shared" si="2"/>
        <v>2019-T3</v>
      </c>
      <c r="BL29" s="76" t="str">
        <f t="shared" si="2"/>
        <v>2019-T4</v>
      </c>
      <c r="BM29" s="76" t="str">
        <f t="shared" si="2"/>
        <v>2020-T1</v>
      </c>
      <c r="BN29" s="76" t="str">
        <f t="shared" si="2"/>
        <v>2020-T2</v>
      </c>
      <c r="BO29" s="76" t="str">
        <f t="shared" si="2"/>
        <v>2020-T3</v>
      </c>
      <c r="BP29" s="76" t="str">
        <f t="shared" si="2"/>
        <v>2020-T4</v>
      </c>
      <c r="BQ29" s="76" t="str">
        <f t="shared" si="2"/>
        <v>2021-T1</v>
      </c>
      <c r="BR29" s="76" t="str">
        <f t="shared" ref="BR29:CO29" si="3">IF(BR30 &lt;&gt; "",MID(BR30,4,4)&amp;"-T"&amp;MID(BR30,9,1),"")</f>
        <v>2021-T2</v>
      </c>
      <c r="BS29" s="76" t="str">
        <f t="shared" si="3"/>
        <v>2021-T3</v>
      </c>
      <c r="BT29" s="76" t="str">
        <f t="shared" si="3"/>
        <v>2021-T4</v>
      </c>
      <c r="BU29" s="76" t="str">
        <f t="shared" si="3"/>
        <v>2022-T1</v>
      </c>
      <c r="BV29" s="76" t="str">
        <f t="shared" si="3"/>
        <v>2022-T2</v>
      </c>
      <c r="BW29" s="76" t="str">
        <f t="shared" si="3"/>
        <v>2022-T3</v>
      </c>
      <c r="BX29" s="76" t="str">
        <f t="shared" si="3"/>
        <v>2022-T4</v>
      </c>
      <c r="BY29" s="76" t="str">
        <f t="shared" si="3"/>
        <v>2023-T1</v>
      </c>
      <c r="BZ29" s="76" t="str">
        <f t="shared" si="3"/>
        <v>2023-T2</v>
      </c>
      <c r="CA29" s="76" t="str">
        <f t="shared" si="3"/>
        <v>2023-T3</v>
      </c>
      <c r="CB29" s="76" t="str">
        <f t="shared" si="3"/>
        <v>2023-T4</v>
      </c>
      <c r="CC29" s="76" t="str">
        <f t="shared" si="3"/>
        <v/>
      </c>
      <c r="CD29" s="76" t="str">
        <f t="shared" si="3"/>
        <v/>
      </c>
      <c r="CE29" s="76" t="str">
        <f t="shared" si="3"/>
        <v/>
      </c>
      <c r="CF29" s="76" t="str">
        <f t="shared" si="3"/>
        <v/>
      </c>
      <c r="CG29" s="76" t="str">
        <f t="shared" si="3"/>
        <v/>
      </c>
      <c r="CH29" s="76" t="str">
        <f t="shared" si="3"/>
        <v/>
      </c>
      <c r="CI29" s="76" t="str">
        <f t="shared" si="3"/>
        <v/>
      </c>
      <c r="CJ29" s="76" t="str">
        <f t="shared" si="3"/>
        <v/>
      </c>
      <c r="CK29" s="76" t="str">
        <f t="shared" si="3"/>
        <v/>
      </c>
      <c r="CL29" s="76" t="str">
        <f t="shared" si="3"/>
        <v/>
      </c>
      <c r="CM29" s="76" t="str">
        <f t="shared" si="3"/>
        <v/>
      </c>
      <c r="CN29" s="76" t="str">
        <f t="shared" si="3"/>
        <v/>
      </c>
      <c r="CO29" s="76" t="str">
        <f t="shared" si="3"/>
        <v/>
      </c>
    </row>
    <row r="30" spans="1:93" x14ac:dyDescent="0.25">
      <c r="C30" s="68" t="s">
        <v>21</v>
      </c>
      <c r="D30" s="68" t="s">
        <v>22</v>
      </c>
      <c r="E30" s="68" t="s">
        <v>23</v>
      </c>
      <c r="F30" s="68" t="s">
        <v>24</v>
      </c>
      <c r="G30" s="68" t="s">
        <v>25</v>
      </c>
      <c r="H30" s="68" t="s">
        <v>26</v>
      </c>
      <c r="I30" s="68" t="s">
        <v>27</v>
      </c>
      <c r="J30" s="68" t="s">
        <v>28</v>
      </c>
      <c r="K30" s="68" t="s">
        <v>29</v>
      </c>
      <c r="L30" s="68" t="s">
        <v>30</v>
      </c>
      <c r="M30" s="68" t="s">
        <v>31</v>
      </c>
      <c r="N30" s="68" t="s">
        <v>32</v>
      </c>
      <c r="O30" s="68" t="s">
        <v>33</v>
      </c>
      <c r="P30" s="68" t="s">
        <v>34</v>
      </c>
      <c r="Q30" s="68" t="s">
        <v>35</v>
      </c>
      <c r="R30" s="68" t="s">
        <v>36</v>
      </c>
      <c r="S30" s="68" t="s">
        <v>37</v>
      </c>
      <c r="T30" s="68" t="s">
        <v>38</v>
      </c>
      <c r="U30" s="68" t="s">
        <v>39</v>
      </c>
      <c r="V30" s="68" t="s">
        <v>40</v>
      </c>
      <c r="W30" s="68" t="s">
        <v>41</v>
      </c>
      <c r="X30" s="68" t="s">
        <v>42</v>
      </c>
      <c r="Y30" s="68" t="s">
        <v>43</v>
      </c>
      <c r="Z30" s="68" t="s">
        <v>44</v>
      </c>
      <c r="AA30" s="68" t="s">
        <v>45</v>
      </c>
      <c r="AB30" s="68" t="s">
        <v>46</v>
      </c>
      <c r="AC30" s="68" t="s">
        <v>47</v>
      </c>
      <c r="AD30" s="68" t="s">
        <v>48</v>
      </c>
      <c r="AE30" s="68" t="s">
        <v>49</v>
      </c>
      <c r="AF30" s="68" t="s">
        <v>50</v>
      </c>
      <c r="AG30" s="68" t="s">
        <v>51</v>
      </c>
      <c r="AH30" s="68" t="s">
        <v>52</v>
      </c>
      <c r="AI30" s="68" t="s">
        <v>53</v>
      </c>
      <c r="AJ30" s="68" t="s">
        <v>54</v>
      </c>
      <c r="AK30" s="68" t="s">
        <v>55</v>
      </c>
      <c r="AL30" s="68" t="s">
        <v>56</v>
      </c>
      <c r="AM30" s="68" t="s">
        <v>57</v>
      </c>
      <c r="AN30" s="68" t="s">
        <v>58</v>
      </c>
      <c r="AO30" s="68" t="s">
        <v>59</v>
      </c>
      <c r="AP30" s="68" t="s">
        <v>60</v>
      </c>
      <c r="AQ30" s="68" t="s">
        <v>61</v>
      </c>
      <c r="AR30" s="68" t="s">
        <v>62</v>
      </c>
      <c r="AS30" s="68" t="s">
        <v>63</v>
      </c>
      <c r="AT30" s="68" t="s">
        <v>64</v>
      </c>
      <c r="AU30" s="68" t="s">
        <v>65</v>
      </c>
      <c r="AV30" s="68" t="s">
        <v>66</v>
      </c>
      <c r="AW30" s="68" t="s">
        <v>67</v>
      </c>
      <c r="AX30" s="68" t="s">
        <v>68</v>
      </c>
      <c r="AY30" s="68" t="s">
        <v>69</v>
      </c>
      <c r="AZ30" s="68" t="s">
        <v>70</v>
      </c>
      <c r="BA30" s="68" t="s">
        <v>71</v>
      </c>
      <c r="BB30" s="68" t="s">
        <v>72</v>
      </c>
      <c r="BC30" s="68" t="s">
        <v>73</v>
      </c>
      <c r="BD30" s="68" t="s">
        <v>74</v>
      </c>
      <c r="BE30" s="68" t="s">
        <v>75</v>
      </c>
      <c r="BF30" s="68" t="s">
        <v>76</v>
      </c>
      <c r="BG30" s="68" t="s">
        <v>77</v>
      </c>
      <c r="BH30" s="68" t="s">
        <v>78</v>
      </c>
      <c r="BI30" s="68" t="s">
        <v>79</v>
      </c>
      <c r="BJ30" s="68" t="s">
        <v>80</v>
      </c>
      <c r="BK30" s="68" t="s">
        <v>81</v>
      </c>
      <c r="BL30" s="68" t="s">
        <v>82</v>
      </c>
      <c r="BM30" s="68" t="s">
        <v>83</v>
      </c>
      <c r="BN30" s="68" t="s">
        <v>84</v>
      </c>
      <c r="BO30" s="68" t="s">
        <v>85</v>
      </c>
      <c r="BP30" s="68" t="s">
        <v>86</v>
      </c>
      <c r="BQ30" s="68" t="s">
        <v>87</v>
      </c>
      <c r="BR30" s="68" t="s">
        <v>88</v>
      </c>
      <c r="BS30" s="68" t="s">
        <v>89</v>
      </c>
      <c r="BT30" s="68" t="s">
        <v>90</v>
      </c>
      <c r="BU30" s="68" t="s">
        <v>91</v>
      </c>
      <c r="BV30" s="68" t="s">
        <v>92</v>
      </c>
      <c r="BW30" s="68" t="s">
        <v>93</v>
      </c>
      <c r="BX30" s="68" t="s">
        <v>285</v>
      </c>
      <c r="BY30" s="68" t="s">
        <v>313</v>
      </c>
      <c r="BZ30" s="68" t="s">
        <v>317</v>
      </c>
      <c r="CA30" s="68" t="s">
        <v>320</v>
      </c>
      <c r="CB30" s="68" t="s">
        <v>323</v>
      </c>
    </row>
    <row r="31" spans="1:93" x14ac:dyDescent="0.25">
      <c r="C31" s="69" t="s">
        <v>94</v>
      </c>
      <c r="D31" s="69" t="s">
        <v>95</v>
      </c>
      <c r="E31" s="85" t="s">
        <v>316</v>
      </c>
      <c r="F31" s="85" t="s">
        <v>316</v>
      </c>
      <c r="G31" s="85" t="s">
        <v>316</v>
      </c>
      <c r="H31" s="85" t="s">
        <v>316</v>
      </c>
      <c r="I31" s="85" t="s">
        <v>316</v>
      </c>
      <c r="J31" s="85" t="s">
        <v>316</v>
      </c>
      <c r="K31" s="85" t="s">
        <v>316</v>
      </c>
      <c r="L31" s="85" t="s">
        <v>316</v>
      </c>
      <c r="M31" s="85" t="s">
        <v>316</v>
      </c>
      <c r="N31" s="85" t="s">
        <v>316</v>
      </c>
      <c r="O31" s="85" t="s">
        <v>316</v>
      </c>
      <c r="P31" s="85" t="s">
        <v>316</v>
      </c>
      <c r="Q31" s="85" t="s">
        <v>316</v>
      </c>
      <c r="R31" s="85" t="s">
        <v>316</v>
      </c>
      <c r="S31" s="85" t="s">
        <v>316</v>
      </c>
      <c r="T31" s="85" t="s">
        <v>316</v>
      </c>
      <c r="U31" s="85" t="s">
        <v>316</v>
      </c>
      <c r="V31" s="85" t="s">
        <v>316</v>
      </c>
      <c r="W31" s="85" t="s">
        <v>316</v>
      </c>
      <c r="X31" s="85" t="s">
        <v>316</v>
      </c>
      <c r="Y31" s="85" t="s">
        <v>316</v>
      </c>
      <c r="Z31" s="85" t="s">
        <v>316</v>
      </c>
      <c r="AA31" s="85" t="s">
        <v>316</v>
      </c>
      <c r="AB31" s="85" t="s">
        <v>316</v>
      </c>
      <c r="AC31" s="85" t="s">
        <v>316</v>
      </c>
      <c r="AD31" s="85" t="s">
        <v>316</v>
      </c>
      <c r="AE31" s="85" t="s">
        <v>316</v>
      </c>
      <c r="AF31" s="85" t="s">
        <v>316</v>
      </c>
      <c r="AG31" s="85" t="s">
        <v>316</v>
      </c>
      <c r="AH31" s="85" t="s">
        <v>316</v>
      </c>
      <c r="AI31" s="85" t="s">
        <v>316</v>
      </c>
      <c r="AJ31" s="85" t="s">
        <v>316</v>
      </c>
      <c r="AK31" s="85" t="s">
        <v>316</v>
      </c>
      <c r="AL31" s="85" t="s">
        <v>316</v>
      </c>
      <c r="AM31" s="85" t="s">
        <v>316</v>
      </c>
      <c r="AN31" s="85" t="s">
        <v>316</v>
      </c>
      <c r="AO31" s="85" t="s">
        <v>316</v>
      </c>
      <c r="AP31" s="85" t="s">
        <v>316</v>
      </c>
      <c r="AQ31" s="85" t="s">
        <v>316</v>
      </c>
      <c r="AR31" s="85" t="s">
        <v>316</v>
      </c>
      <c r="AS31" s="85" t="s">
        <v>316</v>
      </c>
      <c r="AT31" s="85" t="s">
        <v>316</v>
      </c>
      <c r="AU31" s="85" t="s">
        <v>316</v>
      </c>
      <c r="AV31" s="85" t="s">
        <v>316</v>
      </c>
      <c r="AW31" s="85" t="s">
        <v>316</v>
      </c>
      <c r="AX31" s="85" t="s">
        <v>316</v>
      </c>
      <c r="AY31" s="85" t="s">
        <v>316</v>
      </c>
      <c r="AZ31" s="85" t="s">
        <v>316</v>
      </c>
      <c r="BA31" s="85" t="s">
        <v>316</v>
      </c>
      <c r="BB31" s="85" t="s">
        <v>316</v>
      </c>
      <c r="BC31" s="85" t="s">
        <v>316</v>
      </c>
      <c r="BD31" s="85" t="s">
        <v>316</v>
      </c>
      <c r="BE31" s="85" t="s">
        <v>316</v>
      </c>
      <c r="BF31" s="85" t="s">
        <v>316</v>
      </c>
      <c r="BG31" s="85" t="s">
        <v>316</v>
      </c>
      <c r="BH31" s="85" t="s">
        <v>316</v>
      </c>
      <c r="BI31" s="85" t="s">
        <v>316</v>
      </c>
      <c r="BJ31" s="85" t="s">
        <v>316</v>
      </c>
      <c r="BK31" s="85" t="s">
        <v>316</v>
      </c>
      <c r="BL31" s="85" t="s">
        <v>316</v>
      </c>
      <c r="BM31" s="85" t="s">
        <v>316</v>
      </c>
      <c r="BN31" s="85" t="s">
        <v>316</v>
      </c>
      <c r="BO31" s="85" t="s">
        <v>316</v>
      </c>
      <c r="BP31" s="85" t="s">
        <v>316</v>
      </c>
      <c r="BQ31" s="85" t="s">
        <v>316</v>
      </c>
      <c r="BR31" s="85" t="s">
        <v>316</v>
      </c>
      <c r="BS31" s="85" t="s">
        <v>316</v>
      </c>
      <c r="BT31" s="85" t="s">
        <v>316</v>
      </c>
      <c r="BU31" s="85" t="s">
        <v>316</v>
      </c>
      <c r="BV31" s="85" t="s">
        <v>316</v>
      </c>
      <c r="BW31" s="85" t="s">
        <v>316</v>
      </c>
      <c r="BX31" s="85" t="s">
        <v>316</v>
      </c>
      <c r="BY31" s="85" t="s">
        <v>316</v>
      </c>
      <c r="BZ31" s="85" t="s">
        <v>316</v>
      </c>
      <c r="CA31" s="85" t="s">
        <v>316</v>
      </c>
      <c r="CB31" s="85" t="s">
        <v>316</v>
      </c>
    </row>
    <row r="32" spans="1:93" x14ac:dyDescent="0.25">
      <c r="C32" s="69" t="s">
        <v>96</v>
      </c>
      <c r="D32" s="69" t="s">
        <v>97</v>
      </c>
      <c r="E32" s="70">
        <v>156.726306980256</v>
      </c>
      <c r="F32" s="70">
        <v>154.47931576592501</v>
      </c>
      <c r="G32" s="70">
        <v>172.89235672491401</v>
      </c>
      <c r="H32" s="70">
        <v>159.848968708</v>
      </c>
      <c r="I32" s="70">
        <v>179.46820109157099</v>
      </c>
      <c r="J32" s="70">
        <v>164.50385044897601</v>
      </c>
      <c r="K32" s="70">
        <v>161.42038154583199</v>
      </c>
      <c r="L32" s="70">
        <v>140.77914021790099</v>
      </c>
      <c r="M32" s="70">
        <v>162.388750960224</v>
      </c>
      <c r="N32" s="70">
        <v>168.79062112891501</v>
      </c>
      <c r="O32" s="70">
        <v>152.14871468828699</v>
      </c>
      <c r="P32" s="70">
        <v>160.38657343340799</v>
      </c>
      <c r="Q32" s="70">
        <v>130.931526065056</v>
      </c>
      <c r="R32" s="70">
        <v>152.57307632004199</v>
      </c>
      <c r="S32" s="70">
        <v>139.68280807308901</v>
      </c>
      <c r="T32" s="70">
        <v>130.26883128863699</v>
      </c>
      <c r="U32" s="70">
        <v>123.270343546552</v>
      </c>
      <c r="V32" s="70">
        <v>128.99362358207</v>
      </c>
      <c r="W32" s="70">
        <v>129.469186572273</v>
      </c>
      <c r="X32" s="70">
        <v>139.906159629173</v>
      </c>
      <c r="Y32" s="70">
        <v>136.92179250734901</v>
      </c>
      <c r="Z32" s="70">
        <v>140.41842765935601</v>
      </c>
      <c r="AA32" s="70">
        <v>155.95947406773101</v>
      </c>
      <c r="AB32" s="70">
        <v>179.319075628706</v>
      </c>
      <c r="AC32" s="70">
        <v>182.62673997732</v>
      </c>
      <c r="AD32" s="70">
        <v>145.32919170967901</v>
      </c>
      <c r="AE32" s="70">
        <v>138.62040997445601</v>
      </c>
      <c r="AF32" s="70">
        <v>134.89750514263901</v>
      </c>
      <c r="AG32" s="70">
        <v>127.10612001462199</v>
      </c>
      <c r="AH32" s="70">
        <v>123.064306894274</v>
      </c>
      <c r="AI32" s="70">
        <v>121.361087577078</v>
      </c>
      <c r="AJ32" s="70">
        <v>116.04908677997</v>
      </c>
      <c r="AK32" s="70">
        <v>119.118992311783</v>
      </c>
      <c r="AL32" s="70">
        <v>119.211763325135</v>
      </c>
      <c r="AM32" s="70">
        <v>111.014721386099</v>
      </c>
      <c r="AN32" s="70">
        <v>122.350636879015</v>
      </c>
      <c r="AO32" s="70">
        <v>115.040795113315</v>
      </c>
      <c r="AP32" s="70">
        <v>113.696817895498</v>
      </c>
      <c r="AQ32" s="70">
        <v>124.88607886840499</v>
      </c>
      <c r="AR32" s="70">
        <v>133.60950848185601</v>
      </c>
      <c r="AS32" s="70">
        <v>127.750990735575</v>
      </c>
      <c r="AT32" s="70">
        <v>136.002581161682</v>
      </c>
      <c r="AU32" s="70">
        <v>143.390867656566</v>
      </c>
      <c r="AV32" s="70">
        <v>142.043789032159</v>
      </c>
      <c r="AW32" s="70">
        <v>157.99914395706799</v>
      </c>
      <c r="AX32" s="70">
        <v>174.774877139571</v>
      </c>
      <c r="AY32" s="70">
        <v>173.31724528644</v>
      </c>
      <c r="AZ32" s="70">
        <v>199.888589475163</v>
      </c>
      <c r="BA32" s="70">
        <v>204.487896162845</v>
      </c>
      <c r="BB32" s="70">
        <v>218.11919708430901</v>
      </c>
      <c r="BC32" s="70">
        <v>235.16804995862901</v>
      </c>
      <c r="BD32" s="70">
        <v>223.115687706752</v>
      </c>
      <c r="BE32" s="70">
        <v>228.31034421474999</v>
      </c>
      <c r="BF32" s="70">
        <v>244.210457159475</v>
      </c>
      <c r="BG32" s="70">
        <v>223.844919377472</v>
      </c>
      <c r="BH32" s="70">
        <v>225.91550327244801</v>
      </c>
      <c r="BI32" s="70">
        <v>237.91181283920301</v>
      </c>
      <c r="BJ32" s="70">
        <v>264.93937832007998</v>
      </c>
      <c r="BK32" s="70">
        <v>290.90761592629099</v>
      </c>
      <c r="BL32" s="70">
        <v>296.91913694680602</v>
      </c>
      <c r="BM32" s="70">
        <v>291.59376543834702</v>
      </c>
      <c r="BN32" s="70">
        <v>251.590726038187</v>
      </c>
      <c r="BO32" s="70">
        <v>280.33994006657002</v>
      </c>
      <c r="BP32" s="70">
        <v>270.19168431483502</v>
      </c>
      <c r="BQ32" s="70">
        <v>261.93661573347299</v>
      </c>
      <c r="BR32" s="70">
        <v>289.18029219814298</v>
      </c>
      <c r="BS32" s="70">
        <v>293.99507120164901</v>
      </c>
      <c r="BT32" s="70">
        <v>322.32631966149398</v>
      </c>
      <c r="BU32" s="70">
        <v>352.770472507259</v>
      </c>
      <c r="BV32" s="70">
        <v>288.87594968149</v>
      </c>
      <c r="BW32" s="70">
        <v>278.17532991468602</v>
      </c>
      <c r="BX32" s="70">
        <v>308.80894546157901</v>
      </c>
      <c r="BY32" s="70">
        <v>293.69801918963998</v>
      </c>
      <c r="BZ32" s="70">
        <v>319.89039023879297</v>
      </c>
      <c r="CA32" s="70">
        <v>346.10515867074201</v>
      </c>
      <c r="CB32" s="70">
        <v>334.741676484104</v>
      </c>
    </row>
    <row r="33" spans="3:80" x14ac:dyDescent="0.25">
      <c r="C33" s="69" t="s">
        <v>98</v>
      </c>
      <c r="D33" s="69" t="s">
        <v>99</v>
      </c>
      <c r="E33" s="70">
        <v>105.497283451282</v>
      </c>
      <c r="F33" s="70">
        <v>108.35535829102101</v>
      </c>
      <c r="G33" s="70">
        <v>105.27656279990001</v>
      </c>
      <c r="H33" s="70">
        <v>110.244880542175</v>
      </c>
      <c r="I33" s="70">
        <v>108.423521623174</v>
      </c>
      <c r="J33" s="70">
        <v>121.403142386525</v>
      </c>
      <c r="K33" s="70">
        <v>113.05677477826799</v>
      </c>
      <c r="L33" s="70">
        <v>131.90946319425601</v>
      </c>
      <c r="M33" s="70">
        <v>98.691780581807393</v>
      </c>
      <c r="N33" s="70">
        <v>115.023075952737</v>
      </c>
      <c r="O33" s="70">
        <v>144.09302385409401</v>
      </c>
      <c r="P33" s="70">
        <v>135.589594072708</v>
      </c>
      <c r="Q33" s="70">
        <v>152.63485564101401</v>
      </c>
      <c r="R33" s="70">
        <v>143.82288502909</v>
      </c>
      <c r="S33" s="70">
        <v>113.110603192835</v>
      </c>
      <c r="T33" s="70">
        <v>98.710280828581901</v>
      </c>
      <c r="U33" s="70">
        <v>100.48604330472899</v>
      </c>
      <c r="V33" s="70">
        <v>113.22495439167599</v>
      </c>
      <c r="W33" s="70">
        <v>121.550347253086</v>
      </c>
      <c r="X33" s="70">
        <v>116.292647642364</v>
      </c>
      <c r="Y33" s="70">
        <v>110.745045358346</v>
      </c>
      <c r="Z33" s="70">
        <v>111.00309095070099</v>
      </c>
      <c r="AA33" s="70">
        <v>119.263516538836</v>
      </c>
      <c r="AB33" s="70">
        <v>141.546545647714</v>
      </c>
      <c r="AC33" s="70">
        <v>152.43548705689901</v>
      </c>
      <c r="AD33" s="70">
        <v>145.881050639801</v>
      </c>
      <c r="AE33" s="70">
        <v>140.903964622763</v>
      </c>
      <c r="AF33" s="70">
        <v>141.71878289098001</v>
      </c>
      <c r="AG33" s="70">
        <v>140.95450898656799</v>
      </c>
      <c r="AH33" s="70">
        <v>148.31678092588101</v>
      </c>
      <c r="AI33" s="70">
        <v>145.585084234503</v>
      </c>
      <c r="AJ33" s="70">
        <v>135.731610678115</v>
      </c>
      <c r="AK33" s="70">
        <v>127.40435584209899</v>
      </c>
      <c r="AL33" s="70">
        <v>117.98434637173</v>
      </c>
      <c r="AM33" s="70">
        <v>126.006287105162</v>
      </c>
      <c r="AN33" s="70">
        <v>121.528947651796</v>
      </c>
      <c r="AO33" s="70">
        <v>106.71664673020101</v>
      </c>
      <c r="AP33" s="70">
        <v>102.660956766971</v>
      </c>
      <c r="AQ33" s="70">
        <v>90.385635872862807</v>
      </c>
      <c r="AR33" s="70">
        <v>97.390796666430305</v>
      </c>
      <c r="AS33" s="70">
        <v>78.536989708602903</v>
      </c>
      <c r="AT33" s="70">
        <v>73.264158955618299</v>
      </c>
      <c r="AU33" s="70">
        <v>82.073657386577494</v>
      </c>
      <c r="AV33" s="70">
        <v>82.399231456810398</v>
      </c>
      <c r="AW33" s="70">
        <v>94.299830360126904</v>
      </c>
      <c r="AX33" s="70">
        <v>123.119327507446</v>
      </c>
      <c r="AY33" s="70">
        <v>132.59599484319801</v>
      </c>
      <c r="AZ33" s="70">
        <v>142.425736408734</v>
      </c>
      <c r="BA33" s="70">
        <v>155.09971687618599</v>
      </c>
      <c r="BB33" s="70">
        <v>162.07872095649299</v>
      </c>
      <c r="BC33" s="70">
        <v>168.21225006536801</v>
      </c>
      <c r="BD33" s="70">
        <v>182.635898956874</v>
      </c>
      <c r="BE33" s="70">
        <v>187.56579409042999</v>
      </c>
      <c r="BF33" s="70">
        <v>194.34477525827899</v>
      </c>
      <c r="BG33" s="70">
        <v>185.650030624263</v>
      </c>
      <c r="BH33" s="70">
        <v>191.48613639114299</v>
      </c>
      <c r="BI33" s="70">
        <v>176.802459781159</v>
      </c>
      <c r="BJ33" s="70">
        <v>184.07685005337899</v>
      </c>
      <c r="BK33" s="70">
        <v>188.83268061614299</v>
      </c>
      <c r="BL33" s="70">
        <v>178.011487556627</v>
      </c>
      <c r="BM33" s="70">
        <v>166.10111501529499</v>
      </c>
      <c r="BN33" s="70">
        <v>96.557256186762004</v>
      </c>
      <c r="BO33" s="70">
        <v>147.61295524556601</v>
      </c>
      <c r="BP33" s="70">
        <v>145.52950869400601</v>
      </c>
      <c r="BQ33" s="70">
        <v>154.36839007192401</v>
      </c>
      <c r="BR33" s="70">
        <v>141.681337094019</v>
      </c>
      <c r="BS33" s="70">
        <v>136.49086072129899</v>
      </c>
      <c r="BT33" s="70">
        <v>150.74746886056201</v>
      </c>
      <c r="BU33" s="70">
        <v>138.85190477353899</v>
      </c>
      <c r="BV33" s="70">
        <v>129.62355184948299</v>
      </c>
      <c r="BW33" s="70">
        <v>124.804730995174</v>
      </c>
      <c r="BX33" s="70">
        <v>135.25295378705999</v>
      </c>
      <c r="BY33" s="70">
        <v>131.13340302083</v>
      </c>
      <c r="BZ33" s="70">
        <v>135.693782130458</v>
      </c>
      <c r="CA33" s="70">
        <v>137.98105950974701</v>
      </c>
      <c r="CB33" s="70">
        <v>132.55303804135801</v>
      </c>
    </row>
    <row r="34" spans="3:80" x14ac:dyDescent="0.25">
      <c r="C34" s="69" t="s">
        <v>100</v>
      </c>
      <c r="D34" s="69" t="s">
        <v>101</v>
      </c>
      <c r="E34" s="70">
        <v>562.96061909985599</v>
      </c>
      <c r="F34" s="70">
        <v>539.61275495288703</v>
      </c>
      <c r="G34" s="70">
        <v>589.76607575406103</v>
      </c>
      <c r="H34" s="70">
        <v>541.20169719411001</v>
      </c>
      <c r="I34" s="70">
        <v>550.13132881334002</v>
      </c>
      <c r="J34" s="70">
        <v>532.80062566282504</v>
      </c>
      <c r="K34" s="70">
        <v>505.70459138921399</v>
      </c>
      <c r="L34" s="70">
        <v>556.38092137215199</v>
      </c>
      <c r="M34" s="70">
        <v>547.00539509518899</v>
      </c>
      <c r="N34" s="70">
        <v>567.41948629394199</v>
      </c>
      <c r="O34" s="70">
        <v>489.44393997890802</v>
      </c>
      <c r="P34" s="70">
        <v>455.47547100291598</v>
      </c>
      <c r="Q34" s="70">
        <v>502.19106251370403</v>
      </c>
      <c r="R34" s="70">
        <v>503.58807515810201</v>
      </c>
      <c r="S34" s="70">
        <v>498.24629934042599</v>
      </c>
      <c r="T34" s="70">
        <v>448.20065686016397</v>
      </c>
      <c r="U34" s="70">
        <v>372.34473034171799</v>
      </c>
      <c r="V34" s="70">
        <v>346.17699347979601</v>
      </c>
      <c r="W34" s="70">
        <v>387.22051562711903</v>
      </c>
      <c r="X34" s="70">
        <v>282.54322319955901</v>
      </c>
      <c r="Y34" s="70">
        <v>236.417047853963</v>
      </c>
      <c r="Z34" s="70">
        <v>325.79838075230202</v>
      </c>
      <c r="AA34" s="70">
        <v>342.65477637523497</v>
      </c>
      <c r="AB34" s="70">
        <v>431.00763615486301</v>
      </c>
      <c r="AC34" s="70">
        <v>379.83533301705899</v>
      </c>
      <c r="AD34" s="70">
        <v>438.67051824429001</v>
      </c>
      <c r="AE34" s="70">
        <v>444.51294293240301</v>
      </c>
      <c r="AF34" s="70">
        <v>483.68174584394001</v>
      </c>
      <c r="AG34" s="70">
        <v>471.992535671464</v>
      </c>
      <c r="AH34" s="70">
        <v>378.69145778799799</v>
      </c>
      <c r="AI34" s="70">
        <v>360.049550131849</v>
      </c>
      <c r="AJ34" s="70">
        <v>368.954132575747</v>
      </c>
      <c r="AK34" s="70">
        <v>364.76834094549503</v>
      </c>
      <c r="AL34" s="70">
        <v>349.77426979360098</v>
      </c>
      <c r="AM34" s="70">
        <v>408.53683480710703</v>
      </c>
      <c r="AN34" s="70">
        <v>429.91654134088702</v>
      </c>
      <c r="AO34" s="70">
        <v>398.09411309691001</v>
      </c>
      <c r="AP34" s="70">
        <v>355.421483543806</v>
      </c>
      <c r="AQ34" s="70">
        <v>307.723702330989</v>
      </c>
      <c r="AR34" s="70">
        <v>274.50274984235602</v>
      </c>
      <c r="AS34" s="70">
        <v>256.76739034383701</v>
      </c>
      <c r="AT34" s="70">
        <v>296.66673671024103</v>
      </c>
      <c r="AU34" s="70">
        <v>278.76020186939598</v>
      </c>
      <c r="AV34" s="70">
        <v>237.91492648587001</v>
      </c>
      <c r="AW34" s="70">
        <v>276.00853406228902</v>
      </c>
      <c r="AX34" s="70">
        <v>314.56030867528699</v>
      </c>
      <c r="AY34" s="70">
        <v>383.68718546255002</v>
      </c>
      <c r="AZ34" s="70">
        <v>350.45899594179502</v>
      </c>
      <c r="BA34" s="70">
        <v>337.85320455233102</v>
      </c>
      <c r="BB34" s="70">
        <v>367.76195389726598</v>
      </c>
      <c r="BC34" s="70">
        <v>374.673252988375</v>
      </c>
      <c r="BD34" s="70">
        <v>399.85733169591498</v>
      </c>
      <c r="BE34" s="70">
        <v>402.68643940411499</v>
      </c>
      <c r="BF34" s="70">
        <v>407.72125862871002</v>
      </c>
      <c r="BG34" s="70">
        <v>423.955689543733</v>
      </c>
      <c r="BH34" s="70">
        <v>456.907418994083</v>
      </c>
      <c r="BI34" s="70">
        <v>471.27403864073</v>
      </c>
      <c r="BJ34" s="70">
        <v>481.76798154150202</v>
      </c>
      <c r="BK34" s="70">
        <v>503.56062921465798</v>
      </c>
      <c r="BL34" s="70">
        <v>535.28360105100398</v>
      </c>
      <c r="BM34" s="70">
        <v>535.957602181222</v>
      </c>
      <c r="BN34" s="70">
        <v>380.49791563716502</v>
      </c>
      <c r="BO34" s="70">
        <v>418.96031427700598</v>
      </c>
      <c r="BP34" s="70">
        <v>430.85146728894</v>
      </c>
      <c r="BQ34" s="70">
        <v>392.01884285558498</v>
      </c>
      <c r="BR34" s="70">
        <v>357.72625923818299</v>
      </c>
      <c r="BS34" s="70">
        <v>351.041583365561</v>
      </c>
      <c r="BT34" s="70">
        <v>364.40090195177402</v>
      </c>
      <c r="BU34" s="70">
        <v>425.20100080027601</v>
      </c>
      <c r="BV34" s="70">
        <v>419.30229915237999</v>
      </c>
      <c r="BW34" s="70">
        <v>452.41417711712398</v>
      </c>
      <c r="BX34" s="70">
        <v>491.15034164677098</v>
      </c>
      <c r="BY34" s="70">
        <v>533.78239965780801</v>
      </c>
      <c r="BZ34" s="70">
        <v>554.65187175589494</v>
      </c>
      <c r="CA34" s="70">
        <v>557.52129122249403</v>
      </c>
      <c r="CB34" s="70">
        <v>562.82959287323195</v>
      </c>
    </row>
    <row r="35" spans="3:80" x14ac:dyDescent="0.25">
      <c r="C35" s="69" t="s">
        <v>102</v>
      </c>
      <c r="D35" s="69" t="s">
        <v>103</v>
      </c>
      <c r="E35" s="70">
        <v>47.961182727108103</v>
      </c>
      <c r="F35" s="70">
        <v>43.602365727870101</v>
      </c>
      <c r="G35" s="70">
        <v>66.464733889735399</v>
      </c>
      <c r="H35" s="70">
        <v>73.091506206842297</v>
      </c>
      <c r="I35" s="70">
        <v>84.665571018451104</v>
      </c>
      <c r="J35" s="70">
        <v>123.431982763506</v>
      </c>
      <c r="K35" s="70">
        <v>98.792306411783301</v>
      </c>
      <c r="L35" s="70">
        <v>88.8383898067774</v>
      </c>
      <c r="M35" s="70">
        <v>86.798973476030596</v>
      </c>
      <c r="N35" s="70">
        <v>78.149567862512598</v>
      </c>
      <c r="O35" s="70">
        <v>76.588379195817495</v>
      </c>
      <c r="P35" s="70">
        <v>61.491675790707603</v>
      </c>
      <c r="Q35" s="70">
        <v>66.811164292010403</v>
      </c>
      <c r="R35" s="70">
        <v>44.529951383391897</v>
      </c>
      <c r="S35" s="70">
        <v>33.959636858511701</v>
      </c>
      <c r="T35" s="70">
        <v>47.148622331667298</v>
      </c>
      <c r="U35" s="70">
        <v>53.950676314431803</v>
      </c>
      <c r="V35" s="70">
        <v>53.675885416393299</v>
      </c>
      <c r="W35" s="70">
        <v>45.608944991832999</v>
      </c>
      <c r="X35" s="70">
        <v>30.999185174492801</v>
      </c>
      <c r="Y35" s="70">
        <v>23.688718599229901</v>
      </c>
      <c r="Z35" s="70">
        <v>33.9526943660615</v>
      </c>
      <c r="AA35" s="70">
        <v>29.5137842831924</v>
      </c>
      <c r="AB35" s="70">
        <v>21.773635333549699</v>
      </c>
      <c r="AC35" s="70">
        <v>11.995615908169</v>
      </c>
      <c r="AD35" s="70">
        <v>8.7952040275271308</v>
      </c>
      <c r="AE35" s="70">
        <v>16.438801363850502</v>
      </c>
      <c r="AF35" s="70">
        <v>30.125220903565101</v>
      </c>
      <c r="AG35" s="70">
        <v>15.169015873061101</v>
      </c>
      <c r="AH35" s="70">
        <v>11.5296805970859</v>
      </c>
      <c r="AI35" s="70">
        <v>6.4553459633721797</v>
      </c>
      <c r="AJ35" s="70">
        <v>5.2676549175892404</v>
      </c>
      <c r="AK35" s="70">
        <v>6.2041259490632203</v>
      </c>
      <c r="AL35" s="70">
        <v>7.4799110365686099</v>
      </c>
      <c r="AM35" s="70">
        <v>9.4909696330248998</v>
      </c>
      <c r="AN35" s="70">
        <v>8.9836621013866598</v>
      </c>
      <c r="AO35" s="70">
        <v>12.164319644706699</v>
      </c>
      <c r="AP35" s="70">
        <v>11.8961930708804</v>
      </c>
      <c r="AQ35" s="70">
        <v>11.154307968837401</v>
      </c>
      <c r="AR35" s="70">
        <v>8.9562528352822408</v>
      </c>
      <c r="AS35" s="70">
        <v>19.018252984973401</v>
      </c>
      <c r="AT35" s="70">
        <v>17.9143855486669</v>
      </c>
      <c r="AU35" s="70">
        <v>13.9259538135718</v>
      </c>
      <c r="AV35" s="70">
        <v>12.7826172977417</v>
      </c>
      <c r="AW35" s="70">
        <v>8.2127593657987692</v>
      </c>
      <c r="AX35" s="70">
        <v>8.1415657765820306</v>
      </c>
      <c r="AY35" s="70">
        <v>10.3873196874512</v>
      </c>
      <c r="AZ35" s="70">
        <v>16.173068221312999</v>
      </c>
      <c r="BA35" s="70">
        <v>24.612780410350702</v>
      </c>
      <c r="BB35" s="70">
        <v>29.018344112448801</v>
      </c>
      <c r="BC35" s="70">
        <v>24.833765403209298</v>
      </c>
      <c r="BD35" s="70">
        <v>25.962046306941399</v>
      </c>
      <c r="BE35" s="70">
        <v>22.175120943106499</v>
      </c>
      <c r="BF35" s="70">
        <v>20.857494302778299</v>
      </c>
      <c r="BG35" s="70">
        <v>18.519855343527698</v>
      </c>
      <c r="BH35" s="70">
        <v>25.402996974680001</v>
      </c>
      <c r="BI35" s="70">
        <v>28.823442493804802</v>
      </c>
      <c r="BJ35" s="70">
        <v>27.969056548771501</v>
      </c>
      <c r="BK35" s="70">
        <v>23.101915284761802</v>
      </c>
      <c r="BL35" s="70">
        <v>19.379599186946201</v>
      </c>
      <c r="BM35" s="70">
        <v>19.146537673633901</v>
      </c>
      <c r="BN35" s="70">
        <v>7.48477635540719</v>
      </c>
      <c r="BO35" s="70">
        <v>31.689979625210299</v>
      </c>
      <c r="BP35" s="70">
        <v>31.302354597120001</v>
      </c>
      <c r="BQ35" s="70">
        <v>31.821092428864901</v>
      </c>
      <c r="BR35" s="70">
        <v>36.703359661068802</v>
      </c>
      <c r="BS35" s="70">
        <v>37.677060512295498</v>
      </c>
      <c r="BT35" s="70">
        <v>38.371871877477901</v>
      </c>
      <c r="BU35" s="70">
        <v>40.405241033580701</v>
      </c>
      <c r="BV35" s="70">
        <v>37.003257794003702</v>
      </c>
      <c r="BW35" s="70">
        <v>36.731550172060402</v>
      </c>
      <c r="BX35" s="70">
        <v>35.553681751934697</v>
      </c>
      <c r="BY35" s="70">
        <v>36.7602644806204</v>
      </c>
      <c r="BZ35" s="70">
        <v>26.3569112820161</v>
      </c>
      <c r="CA35" s="70">
        <v>25.834951507761801</v>
      </c>
      <c r="CB35" s="70">
        <v>25.2279895684559</v>
      </c>
    </row>
    <row r="36" spans="3:80" x14ac:dyDescent="0.25">
      <c r="C36" s="69" t="s">
        <v>104</v>
      </c>
      <c r="D36" s="69" t="s">
        <v>8</v>
      </c>
      <c r="E36" s="70">
        <v>1001.71744258889</v>
      </c>
      <c r="F36" s="70">
        <v>987.21999215348001</v>
      </c>
      <c r="G36" s="70">
        <v>922.37745655298602</v>
      </c>
      <c r="H36" s="70">
        <v>943.676815616162</v>
      </c>
      <c r="I36" s="70">
        <v>925.01750562140205</v>
      </c>
      <c r="J36" s="70">
        <v>875.10474202200999</v>
      </c>
      <c r="K36" s="70">
        <v>918.42917229484794</v>
      </c>
      <c r="L36" s="70">
        <v>984.35731394801303</v>
      </c>
      <c r="M36" s="70">
        <v>1001.47679727964</v>
      </c>
      <c r="N36" s="70">
        <v>1050.27848966837</v>
      </c>
      <c r="O36" s="70">
        <v>1074.9085930015799</v>
      </c>
      <c r="P36" s="70">
        <v>1082.3405289458301</v>
      </c>
      <c r="Q36" s="70">
        <v>1123.27952001724</v>
      </c>
      <c r="R36" s="70">
        <v>1054.5512971174501</v>
      </c>
      <c r="S36" s="70">
        <v>959.28028253024195</v>
      </c>
      <c r="T36" s="70">
        <v>762.66511834104597</v>
      </c>
      <c r="U36" s="70">
        <v>516.165589856152</v>
      </c>
      <c r="V36" s="70">
        <v>315.84870063844198</v>
      </c>
      <c r="W36" s="70">
        <v>340.34371622782197</v>
      </c>
      <c r="X36" s="70">
        <v>398.65983262428301</v>
      </c>
      <c r="Y36" s="70">
        <v>448.702541287374</v>
      </c>
      <c r="Z36" s="70">
        <v>600.10862593973195</v>
      </c>
      <c r="AA36" s="70">
        <v>685.86507667423405</v>
      </c>
      <c r="AB36" s="70">
        <v>749.81866539034797</v>
      </c>
      <c r="AC36" s="70">
        <v>765.973783726021</v>
      </c>
      <c r="AD36" s="70">
        <v>798.30796424343805</v>
      </c>
      <c r="AE36" s="70">
        <v>778.39407517644702</v>
      </c>
      <c r="AF36" s="70">
        <v>747.36318815457196</v>
      </c>
      <c r="AG36" s="70">
        <v>733.51883923233595</v>
      </c>
      <c r="AH36" s="70">
        <v>688.73617409150404</v>
      </c>
      <c r="AI36" s="70">
        <v>607.53147409628696</v>
      </c>
      <c r="AJ36" s="70">
        <v>615.94472826428603</v>
      </c>
      <c r="AK36" s="70">
        <v>631.01442547854799</v>
      </c>
      <c r="AL36" s="70">
        <v>609.40792089316199</v>
      </c>
      <c r="AM36" s="70">
        <v>593.50179356590195</v>
      </c>
      <c r="AN36" s="70">
        <v>634.25111819194797</v>
      </c>
      <c r="AO36" s="70">
        <v>587.58730204166102</v>
      </c>
      <c r="AP36" s="70">
        <v>677.15668521739701</v>
      </c>
      <c r="AQ36" s="70">
        <v>683.65273139452097</v>
      </c>
      <c r="AR36" s="70">
        <v>667.34608742530395</v>
      </c>
      <c r="AS36" s="70">
        <v>652.47703359847196</v>
      </c>
      <c r="AT36" s="70">
        <v>670.90412799256103</v>
      </c>
      <c r="AU36" s="70">
        <v>747.762161647227</v>
      </c>
      <c r="AV36" s="70">
        <v>686.301617132145</v>
      </c>
      <c r="AW36" s="70">
        <v>651.14278021796895</v>
      </c>
      <c r="AX36" s="70">
        <v>673.03963738637401</v>
      </c>
      <c r="AY36" s="70">
        <v>741.310551619845</v>
      </c>
      <c r="AZ36" s="70">
        <v>795.16555813938601</v>
      </c>
      <c r="BA36" s="70">
        <v>867.52075553604197</v>
      </c>
      <c r="BB36" s="70">
        <v>846.74135455736496</v>
      </c>
      <c r="BC36" s="70">
        <v>866.54701780647395</v>
      </c>
      <c r="BD36" s="70">
        <v>934.00103993874302</v>
      </c>
      <c r="BE36" s="70">
        <v>962.59712841918895</v>
      </c>
      <c r="BF36" s="70">
        <v>960.00258846728104</v>
      </c>
      <c r="BG36" s="70">
        <v>968.68371412488102</v>
      </c>
      <c r="BH36" s="70">
        <v>941.61231472857105</v>
      </c>
      <c r="BI36" s="70">
        <v>904.44985899979201</v>
      </c>
      <c r="BJ36" s="70">
        <v>845.41782489472405</v>
      </c>
      <c r="BK36" s="70">
        <v>780.277620914056</v>
      </c>
      <c r="BL36" s="70">
        <v>756.87056403824101</v>
      </c>
      <c r="BM36" s="70">
        <v>699.26438526925097</v>
      </c>
      <c r="BN36" s="70">
        <v>498.81377988045898</v>
      </c>
      <c r="BO36" s="70">
        <v>658.03071877190996</v>
      </c>
      <c r="BP36" s="70">
        <v>707.68250308337895</v>
      </c>
      <c r="BQ36" s="70">
        <v>740.63446032009801</v>
      </c>
      <c r="BR36" s="70">
        <v>791.251538420423</v>
      </c>
      <c r="BS36" s="70">
        <v>772.48382752732198</v>
      </c>
      <c r="BT36" s="70">
        <v>816.810441653559</v>
      </c>
      <c r="BU36" s="70">
        <v>820.37270626873396</v>
      </c>
      <c r="BV36" s="70">
        <v>780.54497515512401</v>
      </c>
      <c r="BW36" s="70">
        <v>764.351524644341</v>
      </c>
      <c r="BX36" s="70">
        <v>802.10939226665698</v>
      </c>
      <c r="BY36" s="70">
        <v>788.96497703270802</v>
      </c>
      <c r="BZ36" s="70">
        <v>729.527112702929</v>
      </c>
      <c r="CA36" s="70">
        <v>714.48257640912595</v>
      </c>
      <c r="CB36" s="70">
        <v>656.52120798447095</v>
      </c>
    </row>
    <row r="37" spans="3:80" x14ac:dyDescent="0.25">
      <c r="C37" s="69" t="s">
        <v>105</v>
      </c>
      <c r="D37" s="69" t="s">
        <v>10</v>
      </c>
      <c r="E37" s="70">
        <v>1260.5122249029901</v>
      </c>
      <c r="F37" s="70">
        <v>1479.71198791969</v>
      </c>
      <c r="G37" s="70">
        <v>1428.14393478182</v>
      </c>
      <c r="H37" s="70">
        <v>1262.6813914110201</v>
      </c>
      <c r="I37" s="70">
        <v>1204.4468604711701</v>
      </c>
      <c r="J37" s="70">
        <v>1315.57541936646</v>
      </c>
      <c r="K37" s="70">
        <v>1216.1115372622701</v>
      </c>
      <c r="L37" s="70">
        <v>1314.85130704118</v>
      </c>
      <c r="M37" s="70">
        <v>1251.3487831435</v>
      </c>
      <c r="N37" s="70">
        <v>1117.29103704252</v>
      </c>
      <c r="O37" s="70">
        <v>1164.1502943391099</v>
      </c>
      <c r="P37" s="70">
        <v>1250.0839468900101</v>
      </c>
      <c r="Q37" s="70">
        <v>1270.6551632016501</v>
      </c>
      <c r="R37" s="70">
        <v>1182.3502997416899</v>
      </c>
      <c r="S37" s="70">
        <v>1157.2291772967001</v>
      </c>
      <c r="T37" s="70">
        <v>955.89358308702799</v>
      </c>
      <c r="U37" s="70">
        <v>949.31431356753899</v>
      </c>
      <c r="V37" s="70">
        <v>969.93167615988295</v>
      </c>
      <c r="W37" s="70">
        <v>939.31577195401997</v>
      </c>
      <c r="X37" s="70">
        <v>937.90815561975</v>
      </c>
      <c r="Y37" s="70">
        <v>956.75727867281205</v>
      </c>
      <c r="Z37" s="70">
        <v>1026.5433936202801</v>
      </c>
      <c r="AA37" s="70">
        <v>1154.4118421573401</v>
      </c>
      <c r="AB37" s="70">
        <v>1247.1648654017499</v>
      </c>
      <c r="AC37" s="70">
        <v>1347.55924170203</v>
      </c>
      <c r="AD37" s="70">
        <v>1304.71587038333</v>
      </c>
      <c r="AE37" s="70">
        <v>1151.62212371636</v>
      </c>
      <c r="AF37" s="70">
        <v>1233.06262672198</v>
      </c>
      <c r="AG37" s="70">
        <v>1229.4857383009801</v>
      </c>
      <c r="AH37" s="70">
        <v>1298.6282049469401</v>
      </c>
      <c r="AI37" s="70">
        <v>1297.6653656547301</v>
      </c>
      <c r="AJ37" s="70">
        <v>1229.79742824396</v>
      </c>
      <c r="AK37" s="70">
        <v>1153.5542722539001</v>
      </c>
      <c r="AL37" s="70">
        <v>1222.2451933063601</v>
      </c>
      <c r="AM37" s="70">
        <v>1238.1407061075299</v>
      </c>
      <c r="AN37" s="70">
        <v>1262.0563367766399</v>
      </c>
      <c r="AO37" s="70">
        <v>1157.5174912161201</v>
      </c>
      <c r="AP37" s="70">
        <v>1073.2394729540899</v>
      </c>
      <c r="AQ37" s="70">
        <v>943.33972643924801</v>
      </c>
      <c r="AR37" s="70">
        <v>868.80933374327003</v>
      </c>
      <c r="AS37" s="70">
        <v>955.76767956139099</v>
      </c>
      <c r="AT37" s="70">
        <v>930.69876036665801</v>
      </c>
      <c r="AU37" s="70">
        <v>1049.5432260689799</v>
      </c>
      <c r="AV37" s="70">
        <v>1073.19561220491</v>
      </c>
      <c r="AW37" s="70">
        <v>1184.3829838123299</v>
      </c>
      <c r="AX37" s="70">
        <v>1184.07862057545</v>
      </c>
      <c r="AY37" s="70">
        <v>1213.6196003954501</v>
      </c>
      <c r="AZ37" s="70">
        <v>1273.5508869905</v>
      </c>
      <c r="BA37" s="70">
        <v>1432.8991820542001</v>
      </c>
      <c r="BB37" s="70">
        <v>1458.7984586457201</v>
      </c>
      <c r="BC37" s="70">
        <v>1550.8008605131499</v>
      </c>
      <c r="BD37" s="70">
        <v>1683.6151049555599</v>
      </c>
      <c r="BE37" s="70">
        <v>1719.9906238020901</v>
      </c>
      <c r="BF37" s="70">
        <v>1661.01743549564</v>
      </c>
      <c r="BG37" s="70">
        <v>1657.09476271112</v>
      </c>
      <c r="BH37" s="70">
        <v>1682.3870144013199</v>
      </c>
      <c r="BI37" s="70">
        <v>1655.4354848374401</v>
      </c>
      <c r="BJ37" s="70">
        <v>1773.1806345084301</v>
      </c>
      <c r="BK37" s="70">
        <v>1722.82264276813</v>
      </c>
      <c r="BL37" s="70">
        <v>1759.2665390345901</v>
      </c>
      <c r="BM37" s="70">
        <v>1523.8208268379201</v>
      </c>
      <c r="BN37" s="70">
        <v>918.98793574277795</v>
      </c>
      <c r="BO37" s="70">
        <v>1538.7916465557601</v>
      </c>
      <c r="BP37" s="70">
        <v>1594.0527993913099</v>
      </c>
      <c r="BQ37" s="70">
        <v>1645.5381879035899</v>
      </c>
      <c r="BR37" s="70">
        <v>1625.3561852650701</v>
      </c>
      <c r="BS37" s="70">
        <v>1607.72137476485</v>
      </c>
      <c r="BT37" s="70">
        <v>1626.3575644790501</v>
      </c>
      <c r="BU37" s="70">
        <v>1626.0960209595601</v>
      </c>
      <c r="BV37" s="70">
        <v>1570.9346038891499</v>
      </c>
      <c r="BW37" s="70">
        <v>1675.5236860478301</v>
      </c>
      <c r="BX37" s="70">
        <v>1760.18448939468</v>
      </c>
      <c r="BY37" s="70">
        <v>1821.62095393751</v>
      </c>
      <c r="BZ37" s="70">
        <v>1725.95334306888</v>
      </c>
      <c r="CA37" s="70">
        <v>1648.44111156588</v>
      </c>
      <c r="CB37" s="70">
        <v>1636.8848045398499</v>
      </c>
    </row>
    <row r="38" spans="3:80" x14ac:dyDescent="0.25">
      <c r="C38" s="69" t="s">
        <v>106</v>
      </c>
      <c r="D38" s="69" t="s">
        <v>107</v>
      </c>
      <c r="E38" s="70">
        <v>186.89369875543099</v>
      </c>
      <c r="F38" s="70">
        <v>206.77649579343699</v>
      </c>
      <c r="G38" s="70">
        <v>223.680232801073</v>
      </c>
      <c r="H38" s="70">
        <v>175.31513546268999</v>
      </c>
      <c r="I38" s="70">
        <v>166.30155656636299</v>
      </c>
      <c r="J38" s="70">
        <v>183.84177057844701</v>
      </c>
      <c r="K38" s="70">
        <v>169.301921980201</v>
      </c>
      <c r="L38" s="70">
        <v>202.20373272421301</v>
      </c>
      <c r="M38" s="70">
        <v>194.44207240711501</v>
      </c>
      <c r="N38" s="70">
        <v>200.29929540395901</v>
      </c>
      <c r="O38" s="70">
        <v>199.660340949653</v>
      </c>
      <c r="P38" s="70">
        <v>205.27485121819399</v>
      </c>
      <c r="Q38" s="70">
        <v>230.48744013096001</v>
      </c>
      <c r="R38" s="70">
        <v>229.13155262459799</v>
      </c>
      <c r="S38" s="70">
        <v>227.51598915660799</v>
      </c>
      <c r="T38" s="70">
        <v>183.70842459163799</v>
      </c>
      <c r="U38" s="70">
        <v>166.149237298239</v>
      </c>
      <c r="V38" s="70">
        <v>160.874965036205</v>
      </c>
      <c r="W38" s="70">
        <v>176.337157482219</v>
      </c>
      <c r="X38" s="70">
        <v>202.75748256399501</v>
      </c>
      <c r="Y38" s="70">
        <v>209.225861103809</v>
      </c>
      <c r="Z38" s="70">
        <v>238.41550857622599</v>
      </c>
      <c r="AA38" s="70">
        <v>269.67670747207302</v>
      </c>
      <c r="AB38" s="70">
        <v>282.467689591088</v>
      </c>
      <c r="AC38" s="70">
        <v>258.37865437409903</v>
      </c>
      <c r="AD38" s="70">
        <v>266.61951141760102</v>
      </c>
      <c r="AE38" s="70">
        <v>277.37960798641097</v>
      </c>
      <c r="AF38" s="70">
        <v>329.13595038499102</v>
      </c>
      <c r="AG38" s="70">
        <v>291.77145187969302</v>
      </c>
      <c r="AH38" s="70">
        <v>286.38050162290898</v>
      </c>
      <c r="AI38" s="70">
        <v>281.87797364788503</v>
      </c>
      <c r="AJ38" s="70">
        <v>271.19039195031502</v>
      </c>
      <c r="AK38" s="70">
        <v>287.31226667067801</v>
      </c>
      <c r="AL38" s="70">
        <v>290.63437327963902</v>
      </c>
      <c r="AM38" s="70">
        <v>300.20083701077601</v>
      </c>
      <c r="AN38" s="70">
        <v>307.46001273320098</v>
      </c>
      <c r="AO38" s="70">
        <v>282.48196584073497</v>
      </c>
      <c r="AP38" s="70">
        <v>255.62329253920899</v>
      </c>
      <c r="AQ38" s="70">
        <v>231.44238862175899</v>
      </c>
      <c r="AR38" s="70">
        <v>217.483482812278</v>
      </c>
      <c r="AS38" s="70">
        <v>239.997214729414</v>
      </c>
      <c r="AT38" s="70">
        <v>314.92593510551399</v>
      </c>
      <c r="AU38" s="70">
        <v>284.135616185743</v>
      </c>
      <c r="AV38" s="70">
        <v>272.917876862112</v>
      </c>
      <c r="AW38" s="70">
        <v>254.91101420730399</v>
      </c>
      <c r="AX38" s="70">
        <v>250.287193114389</v>
      </c>
      <c r="AY38" s="70">
        <v>245.36615013142901</v>
      </c>
      <c r="AZ38" s="70">
        <v>279.27579963543201</v>
      </c>
      <c r="BA38" s="70">
        <v>350.32754561707998</v>
      </c>
      <c r="BB38" s="70">
        <v>346.04461169598102</v>
      </c>
      <c r="BC38" s="70">
        <v>359.48281796789701</v>
      </c>
      <c r="BD38" s="70">
        <v>342.85906877889602</v>
      </c>
      <c r="BE38" s="70">
        <v>328.85049174935699</v>
      </c>
      <c r="BF38" s="70">
        <v>318.65332909791601</v>
      </c>
      <c r="BG38" s="70">
        <v>324.42762603804698</v>
      </c>
      <c r="BH38" s="70">
        <v>323.064134863839</v>
      </c>
      <c r="BI38" s="70">
        <v>354.43650458238102</v>
      </c>
      <c r="BJ38" s="70">
        <v>356.57736852128699</v>
      </c>
      <c r="BK38" s="70">
        <v>351.97533435483501</v>
      </c>
      <c r="BL38" s="70">
        <v>357.65699068908702</v>
      </c>
      <c r="BM38" s="70">
        <v>293.67732329021499</v>
      </c>
      <c r="BN38" s="70">
        <v>198.721198915191</v>
      </c>
      <c r="BO38" s="70">
        <v>247.47140423594499</v>
      </c>
      <c r="BP38" s="70">
        <v>231.589562975635</v>
      </c>
      <c r="BQ38" s="70">
        <v>269.02585450090697</v>
      </c>
      <c r="BR38" s="70">
        <v>342.60525919501299</v>
      </c>
      <c r="BS38" s="70">
        <v>385.848231491977</v>
      </c>
      <c r="BT38" s="70">
        <v>406.35993868929501</v>
      </c>
      <c r="BU38" s="70">
        <v>418.50840278224098</v>
      </c>
      <c r="BV38" s="70">
        <v>427.28581999172002</v>
      </c>
      <c r="BW38" s="70">
        <v>436.807959022386</v>
      </c>
      <c r="BX38" s="70">
        <v>413.628904508311</v>
      </c>
      <c r="BY38" s="70">
        <v>410.85563711593397</v>
      </c>
      <c r="BZ38" s="70">
        <v>369.54893475343601</v>
      </c>
      <c r="CA38" s="70">
        <v>355.091221934847</v>
      </c>
      <c r="CB38" s="70">
        <v>358.016379306646</v>
      </c>
    </row>
    <row r="39" spans="3:80" x14ac:dyDescent="0.25">
      <c r="C39" s="69" t="s">
        <v>108</v>
      </c>
      <c r="D39" s="69" t="s">
        <v>12</v>
      </c>
      <c r="E39" s="70">
        <v>266.321223326601</v>
      </c>
      <c r="F39" s="70">
        <v>222.997534173806</v>
      </c>
      <c r="G39" s="70">
        <v>210.64913960216401</v>
      </c>
      <c r="H39" s="70">
        <v>242.43084727472001</v>
      </c>
      <c r="I39" s="70">
        <v>224.60278980794499</v>
      </c>
      <c r="J39" s="70">
        <v>231.994263926972</v>
      </c>
      <c r="K39" s="70">
        <v>233.39777411301301</v>
      </c>
      <c r="L39" s="70">
        <v>279.79944655702798</v>
      </c>
      <c r="M39" s="70">
        <v>351.71050539131102</v>
      </c>
      <c r="N39" s="70">
        <v>334.025940493105</v>
      </c>
      <c r="O39" s="70">
        <v>397.26845915407699</v>
      </c>
      <c r="P39" s="70">
        <v>400.643525023336</v>
      </c>
      <c r="Q39" s="70">
        <v>397.05278493083802</v>
      </c>
      <c r="R39" s="70">
        <v>371.387751637816</v>
      </c>
      <c r="S39" s="70">
        <v>382.48231811176498</v>
      </c>
      <c r="T39" s="70">
        <v>364.941198796935</v>
      </c>
      <c r="U39" s="70">
        <v>388.19844958022202</v>
      </c>
      <c r="V39" s="70">
        <v>302.33678692209702</v>
      </c>
      <c r="W39" s="70">
        <v>282.25430591700399</v>
      </c>
      <c r="X39" s="70">
        <v>292.34336105908801</v>
      </c>
      <c r="Y39" s="70">
        <v>335.08170090328298</v>
      </c>
      <c r="Z39" s="70">
        <v>285.80039289024501</v>
      </c>
      <c r="AA39" s="70">
        <v>288.704654161279</v>
      </c>
      <c r="AB39" s="70">
        <v>294.40141939146298</v>
      </c>
      <c r="AC39" s="70">
        <v>338.52694815117098</v>
      </c>
      <c r="AD39" s="70">
        <v>304.67301165079499</v>
      </c>
      <c r="AE39" s="70">
        <v>258.460431529088</v>
      </c>
      <c r="AF39" s="70">
        <v>256.71603745422999</v>
      </c>
      <c r="AG39" s="70">
        <v>370.07823682574798</v>
      </c>
      <c r="AH39" s="70">
        <v>284.740132739692</v>
      </c>
      <c r="AI39" s="70">
        <v>248.52325262081999</v>
      </c>
      <c r="AJ39" s="70">
        <v>231.56116994198999</v>
      </c>
      <c r="AK39" s="70">
        <v>214.94058813411499</v>
      </c>
      <c r="AL39" s="70">
        <v>271.18064656527201</v>
      </c>
      <c r="AM39" s="70">
        <v>288.782763117267</v>
      </c>
      <c r="AN39" s="70">
        <v>291.10126351822402</v>
      </c>
      <c r="AO39" s="70">
        <v>243.09110123705301</v>
      </c>
      <c r="AP39" s="70">
        <v>285.14078539906097</v>
      </c>
      <c r="AQ39" s="70">
        <v>329.49446608647702</v>
      </c>
      <c r="AR39" s="70">
        <v>301.81532944572001</v>
      </c>
      <c r="AS39" s="70">
        <v>326.087568039632</v>
      </c>
      <c r="AT39" s="70">
        <v>373.99633103897003</v>
      </c>
      <c r="AU39" s="70">
        <v>391.92118011355001</v>
      </c>
      <c r="AV39" s="70">
        <v>401.47147087904801</v>
      </c>
      <c r="AW39" s="70">
        <v>395.29803808280201</v>
      </c>
      <c r="AX39" s="70">
        <v>378.86503527486298</v>
      </c>
      <c r="AY39" s="70">
        <v>401.54711227373502</v>
      </c>
      <c r="AZ39" s="70">
        <v>447.033003968522</v>
      </c>
      <c r="BA39" s="70">
        <v>418.252427774919</v>
      </c>
      <c r="BB39" s="70">
        <v>404.56588526501599</v>
      </c>
      <c r="BC39" s="70">
        <v>423.68072322079502</v>
      </c>
      <c r="BD39" s="70">
        <v>464.03609091913</v>
      </c>
      <c r="BE39" s="70">
        <v>498.31550304448001</v>
      </c>
      <c r="BF39" s="70">
        <v>488.96516333605302</v>
      </c>
      <c r="BG39" s="70">
        <v>477.03608951771099</v>
      </c>
      <c r="BH39" s="70">
        <v>461.60657561305402</v>
      </c>
      <c r="BI39" s="70">
        <v>464.44595655710702</v>
      </c>
      <c r="BJ39" s="70">
        <v>440.210002628979</v>
      </c>
      <c r="BK39" s="70">
        <v>432.16440000295103</v>
      </c>
      <c r="BL39" s="70">
        <v>462.85081124745398</v>
      </c>
      <c r="BM39" s="70">
        <v>416.483301694901</v>
      </c>
      <c r="BN39" s="70">
        <v>276.24307120959799</v>
      </c>
      <c r="BO39" s="70">
        <v>449.13068768113499</v>
      </c>
      <c r="BP39" s="70">
        <v>408.44596254151497</v>
      </c>
      <c r="BQ39" s="70">
        <v>278.85701310824498</v>
      </c>
      <c r="BR39" s="70">
        <v>448.26240385826401</v>
      </c>
      <c r="BS39" s="70">
        <v>548.40638830772798</v>
      </c>
      <c r="BT39" s="70">
        <v>587.36695268985602</v>
      </c>
      <c r="BU39" s="70">
        <v>627.59226923180699</v>
      </c>
      <c r="BV39" s="70">
        <v>614.13324518331797</v>
      </c>
      <c r="BW39" s="70">
        <v>606.63227996681701</v>
      </c>
      <c r="BX39" s="70">
        <v>649.79783685071197</v>
      </c>
      <c r="BY39" s="70">
        <v>609.38583085034099</v>
      </c>
      <c r="BZ39" s="70">
        <v>557.94518681156796</v>
      </c>
      <c r="CA39" s="70">
        <v>564.05293965063299</v>
      </c>
      <c r="CB39" s="70">
        <v>532.74657203537004</v>
      </c>
    </row>
    <row r="40" spans="3:80" x14ac:dyDescent="0.25">
      <c r="C40" s="69" t="s">
        <v>109</v>
      </c>
      <c r="D40" s="69" t="s">
        <v>13</v>
      </c>
      <c r="E40" s="70">
        <v>21.984331026434901</v>
      </c>
      <c r="F40" s="70">
        <v>18.051708981169501</v>
      </c>
      <c r="G40" s="70">
        <v>16.7899541859321</v>
      </c>
      <c r="H40" s="70">
        <v>23.8433605075295</v>
      </c>
      <c r="I40" s="70">
        <v>26.401796421617199</v>
      </c>
      <c r="J40" s="70">
        <v>24.3566816304475</v>
      </c>
      <c r="K40" s="70">
        <v>20.617235011590299</v>
      </c>
      <c r="L40" s="70">
        <v>18.774812136827101</v>
      </c>
      <c r="M40" s="70">
        <v>25.768156025120199</v>
      </c>
      <c r="N40" s="70">
        <v>27.925114455680699</v>
      </c>
      <c r="O40" s="70">
        <v>30.562576366370301</v>
      </c>
      <c r="P40" s="70">
        <v>32.6788843774656</v>
      </c>
      <c r="Q40" s="70">
        <v>90.9594877753769</v>
      </c>
      <c r="R40" s="70">
        <v>31.529450437521799</v>
      </c>
      <c r="S40" s="70">
        <v>15.868804244195699</v>
      </c>
      <c r="T40" s="70">
        <v>14.9404003182241</v>
      </c>
      <c r="U40" s="70">
        <v>11.910710842048699</v>
      </c>
      <c r="V40" s="70">
        <v>11.754995570623899</v>
      </c>
      <c r="W40" s="70">
        <v>9.9727247592401103</v>
      </c>
      <c r="X40" s="70">
        <v>14.6747243106505</v>
      </c>
      <c r="Y40" s="70">
        <v>15.602543714581</v>
      </c>
      <c r="Z40" s="70">
        <v>15.5040169440658</v>
      </c>
      <c r="AA40" s="70">
        <v>16.409394989923801</v>
      </c>
      <c r="AB40" s="70">
        <v>19.5892356720409</v>
      </c>
      <c r="AC40" s="70">
        <v>21.2536402405606</v>
      </c>
      <c r="AD40" s="70">
        <v>21.110443484088901</v>
      </c>
      <c r="AE40" s="70">
        <v>21.641285108827301</v>
      </c>
      <c r="AF40" s="70">
        <v>18.9483319455071</v>
      </c>
      <c r="AG40" s="70">
        <v>24.120964400160702</v>
      </c>
      <c r="AH40" s="70">
        <v>25.912420764950401</v>
      </c>
      <c r="AI40" s="70">
        <v>25.490934447792402</v>
      </c>
      <c r="AJ40" s="70">
        <v>23.656026641310099</v>
      </c>
      <c r="AK40" s="70">
        <v>26.035762959579799</v>
      </c>
      <c r="AL40" s="70">
        <v>21.980344530172701</v>
      </c>
      <c r="AM40" s="70">
        <v>24.436613163166498</v>
      </c>
      <c r="AN40" s="70">
        <v>23.685283804490599</v>
      </c>
      <c r="AO40" s="70">
        <v>19.8338904951143</v>
      </c>
      <c r="AP40" s="70">
        <v>19.491730818804101</v>
      </c>
      <c r="AQ40" s="70">
        <v>20.286274120384299</v>
      </c>
      <c r="AR40" s="70">
        <v>23.472318823051999</v>
      </c>
      <c r="AS40" s="70">
        <v>19.951022268375201</v>
      </c>
      <c r="AT40" s="70">
        <v>27.9630519981323</v>
      </c>
      <c r="AU40" s="70">
        <v>34.2392971602155</v>
      </c>
      <c r="AV40" s="70">
        <v>32.8464108330515</v>
      </c>
      <c r="AW40" s="70">
        <v>40.141309133853099</v>
      </c>
      <c r="AX40" s="70">
        <v>37.766470370512998</v>
      </c>
      <c r="AY40" s="70">
        <v>37.717211144654797</v>
      </c>
      <c r="AZ40" s="70">
        <v>47.065447828214701</v>
      </c>
      <c r="BA40" s="70">
        <v>48.114092739070301</v>
      </c>
      <c r="BB40" s="70">
        <v>46.2278397089176</v>
      </c>
      <c r="BC40" s="70">
        <v>41.077208430458597</v>
      </c>
      <c r="BD40" s="70">
        <v>42.528274528113798</v>
      </c>
      <c r="BE40" s="70">
        <v>48.476946149287102</v>
      </c>
      <c r="BF40" s="70">
        <v>52.798126195108502</v>
      </c>
      <c r="BG40" s="70">
        <v>51.6774833322144</v>
      </c>
      <c r="BH40" s="70">
        <v>51.104522232658098</v>
      </c>
      <c r="BI40" s="70">
        <v>50.102127847642898</v>
      </c>
      <c r="BJ40" s="70">
        <v>58.659895845014603</v>
      </c>
      <c r="BK40" s="70">
        <v>53.259897013493799</v>
      </c>
      <c r="BL40" s="70">
        <v>51.835080719899203</v>
      </c>
      <c r="BM40" s="70">
        <v>52.2923705691531</v>
      </c>
      <c r="BN40" s="70">
        <v>15.177606531126299</v>
      </c>
      <c r="BO40" s="70">
        <v>35.098509540005303</v>
      </c>
      <c r="BP40" s="70">
        <v>29.353106627722099</v>
      </c>
      <c r="BQ40" s="70">
        <v>20.080372570342099</v>
      </c>
      <c r="BR40" s="70">
        <v>34.126985815125799</v>
      </c>
      <c r="BS40" s="70">
        <v>51.812318484575698</v>
      </c>
      <c r="BT40" s="70">
        <v>57.6010691397043</v>
      </c>
      <c r="BU40" s="70">
        <v>62.9620938040091</v>
      </c>
      <c r="BV40" s="70">
        <v>67.074304954379599</v>
      </c>
      <c r="BW40" s="70">
        <v>56.856997078774903</v>
      </c>
      <c r="BX40" s="70">
        <v>61.916102720655097</v>
      </c>
      <c r="BY40" s="70">
        <v>58.236811369943702</v>
      </c>
      <c r="BZ40" s="70">
        <v>58.918541118520103</v>
      </c>
      <c r="CA40" s="70">
        <v>58.7386510997352</v>
      </c>
      <c r="CB40" s="70">
        <v>48.965723347190099</v>
      </c>
    </row>
    <row r="41" spans="3:80" x14ac:dyDescent="0.25">
      <c r="C41" s="69" t="s">
        <v>110</v>
      </c>
      <c r="D41" s="69" t="s">
        <v>14</v>
      </c>
      <c r="E41" s="85" t="s">
        <v>316</v>
      </c>
      <c r="F41" s="85" t="s">
        <v>316</v>
      </c>
      <c r="G41" s="85" t="s">
        <v>316</v>
      </c>
      <c r="H41" s="85" t="s">
        <v>316</v>
      </c>
      <c r="I41" s="85" t="s">
        <v>316</v>
      </c>
      <c r="J41" s="85" t="s">
        <v>316</v>
      </c>
      <c r="K41" s="85" t="s">
        <v>316</v>
      </c>
      <c r="L41" s="85" t="s">
        <v>316</v>
      </c>
      <c r="M41" s="85" t="s">
        <v>316</v>
      </c>
      <c r="N41" s="85" t="s">
        <v>316</v>
      </c>
      <c r="O41" s="85" t="s">
        <v>316</v>
      </c>
      <c r="P41" s="85" t="s">
        <v>316</v>
      </c>
      <c r="Q41" s="85" t="s">
        <v>316</v>
      </c>
      <c r="R41" s="85" t="s">
        <v>316</v>
      </c>
      <c r="S41" s="85" t="s">
        <v>316</v>
      </c>
      <c r="T41" s="85" t="s">
        <v>316</v>
      </c>
      <c r="U41" s="85" t="s">
        <v>316</v>
      </c>
      <c r="V41" s="85" t="s">
        <v>316</v>
      </c>
      <c r="W41" s="85" t="s">
        <v>316</v>
      </c>
      <c r="X41" s="85" t="s">
        <v>316</v>
      </c>
      <c r="Y41" s="85" t="s">
        <v>316</v>
      </c>
      <c r="Z41" s="85" t="s">
        <v>316</v>
      </c>
      <c r="AA41" s="85" t="s">
        <v>316</v>
      </c>
      <c r="AB41" s="85" t="s">
        <v>316</v>
      </c>
      <c r="AC41" s="85" t="s">
        <v>316</v>
      </c>
      <c r="AD41" s="85" t="s">
        <v>316</v>
      </c>
      <c r="AE41" s="85" t="s">
        <v>316</v>
      </c>
      <c r="AF41" s="85" t="s">
        <v>316</v>
      </c>
      <c r="AG41" s="85" t="s">
        <v>316</v>
      </c>
      <c r="AH41" s="85" t="s">
        <v>316</v>
      </c>
      <c r="AI41" s="85" t="s">
        <v>316</v>
      </c>
      <c r="AJ41" s="85" t="s">
        <v>316</v>
      </c>
      <c r="AK41" s="85" t="s">
        <v>316</v>
      </c>
      <c r="AL41" s="85" t="s">
        <v>316</v>
      </c>
      <c r="AM41" s="85" t="s">
        <v>316</v>
      </c>
      <c r="AN41" s="85" t="s">
        <v>316</v>
      </c>
      <c r="AO41" s="85" t="s">
        <v>316</v>
      </c>
      <c r="AP41" s="85" t="s">
        <v>316</v>
      </c>
      <c r="AQ41" s="85" t="s">
        <v>316</v>
      </c>
      <c r="AR41" s="85" t="s">
        <v>316</v>
      </c>
      <c r="AS41" s="85" t="s">
        <v>316</v>
      </c>
      <c r="AT41" s="85" t="s">
        <v>316</v>
      </c>
      <c r="AU41" s="85" t="s">
        <v>316</v>
      </c>
      <c r="AV41" s="85" t="s">
        <v>316</v>
      </c>
      <c r="AW41" s="85" t="s">
        <v>316</v>
      </c>
      <c r="AX41" s="85" t="s">
        <v>316</v>
      </c>
      <c r="AY41" s="85" t="s">
        <v>316</v>
      </c>
      <c r="AZ41" s="85" t="s">
        <v>316</v>
      </c>
      <c r="BA41" s="85" t="s">
        <v>316</v>
      </c>
      <c r="BB41" s="85" t="s">
        <v>316</v>
      </c>
      <c r="BC41" s="85" t="s">
        <v>316</v>
      </c>
      <c r="BD41" s="85" t="s">
        <v>316</v>
      </c>
      <c r="BE41" s="85" t="s">
        <v>316</v>
      </c>
      <c r="BF41" s="85" t="s">
        <v>316</v>
      </c>
      <c r="BG41" s="85" t="s">
        <v>316</v>
      </c>
      <c r="BH41" s="85" t="s">
        <v>316</v>
      </c>
      <c r="BI41" s="85" t="s">
        <v>316</v>
      </c>
      <c r="BJ41" s="85" t="s">
        <v>316</v>
      </c>
      <c r="BK41" s="85" t="s">
        <v>316</v>
      </c>
      <c r="BL41" s="85" t="s">
        <v>316</v>
      </c>
      <c r="BM41" s="85" t="s">
        <v>316</v>
      </c>
      <c r="BN41" s="85" t="s">
        <v>316</v>
      </c>
      <c r="BO41" s="85" t="s">
        <v>316</v>
      </c>
      <c r="BP41" s="85" t="s">
        <v>316</v>
      </c>
      <c r="BQ41" s="85" t="s">
        <v>316</v>
      </c>
      <c r="BR41" s="85" t="s">
        <v>316</v>
      </c>
      <c r="BS41" s="85" t="s">
        <v>316</v>
      </c>
      <c r="BT41" s="85" t="s">
        <v>316</v>
      </c>
      <c r="BU41" s="85" t="s">
        <v>316</v>
      </c>
      <c r="BV41" s="85" t="s">
        <v>316</v>
      </c>
      <c r="BW41" s="85" t="s">
        <v>316</v>
      </c>
      <c r="BX41" s="85" t="s">
        <v>316</v>
      </c>
      <c r="BY41" s="85" t="s">
        <v>316</v>
      </c>
      <c r="BZ41" s="85" t="s">
        <v>316</v>
      </c>
      <c r="CA41" s="85" t="s">
        <v>316</v>
      </c>
      <c r="CB41" s="85" t="s">
        <v>316</v>
      </c>
    </row>
    <row r="42" spans="3:80" x14ac:dyDescent="0.25">
      <c r="C42" s="69" t="s">
        <v>111</v>
      </c>
      <c r="D42" s="69" t="s">
        <v>112</v>
      </c>
      <c r="E42" s="70">
        <v>13.5791714913008</v>
      </c>
      <c r="F42" s="70">
        <v>13.6873089779843</v>
      </c>
      <c r="G42" s="70">
        <v>8.3650392791760702</v>
      </c>
      <c r="H42" s="70">
        <v>6.2423361373801098</v>
      </c>
      <c r="I42" s="70">
        <v>13.625969061092</v>
      </c>
      <c r="J42" s="70">
        <v>10.041699246894501</v>
      </c>
      <c r="K42" s="70">
        <v>8.0439509838993306</v>
      </c>
      <c r="L42" s="70">
        <v>11.424123952179601</v>
      </c>
      <c r="M42" s="70">
        <v>9.0113566006369794</v>
      </c>
      <c r="N42" s="70">
        <v>6.0606243853623303</v>
      </c>
      <c r="O42" s="70">
        <v>8.3631182056376101</v>
      </c>
      <c r="P42" s="70">
        <v>14.0095336611621</v>
      </c>
      <c r="Q42" s="70">
        <v>8.5649943144064906</v>
      </c>
      <c r="R42" s="70">
        <v>24.470074288335201</v>
      </c>
      <c r="S42" s="70">
        <v>21.309582484684601</v>
      </c>
      <c r="T42" s="70">
        <v>33.205059033814102</v>
      </c>
      <c r="U42" s="70">
        <v>29.318149793661799</v>
      </c>
      <c r="V42" s="70">
        <v>24.282752793623199</v>
      </c>
      <c r="W42" s="70">
        <v>16.480746306208701</v>
      </c>
      <c r="X42" s="70">
        <v>12.708521868075</v>
      </c>
      <c r="Y42" s="70">
        <v>9.5787084041818993</v>
      </c>
      <c r="Z42" s="70">
        <v>15.0841100137035</v>
      </c>
      <c r="AA42" s="70">
        <v>17.718750991366701</v>
      </c>
      <c r="AB42" s="70">
        <v>11.081210569493001</v>
      </c>
      <c r="AC42" s="70">
        <v>10.081910868937999</v>
      </c>
      <c r="AD42" s="70">
        <v>7.8349945864690698</v>
      </c>
      <c r="AE42" s="70">
        <v>13.953724201537399</v>
      </c>
      <c r="AF42" s="70">
        <v>8.9085207499411307</v>
      </c>
      <c r="AG42" s="70">
        <v>9.1968884897172298</v>
      </c>
      <c r="AH42" s="70">
        <v>9.0924067958309305</v>
      </c>
      <c r="AI42" s="70">
        <v>14.362220611893299</v>
      </c>
      <c r="AJ42" s="70">
        <v>9.3989839014887995</v>
      </c>
      <c r="AK42" s="70">
        <v>8.0923134816435205</v>
      </c>
      <c r="AL42" s="70">
        <v>8.3559507008506202</v>
      </c>
      <c r="AM42" s="85" t="s">
        <v>316</v>
      </c>
      <c r="AN42" s="70">
        <v>11.113385484001499</v>
      </c>
      <c r="AO42" s="70">
        <v>8.1850149266596404</v>
      </c>
      <c r="AP42" s="70">
        <v>8.3051188708731996</v>
      </c>
      <c r="AQ42" s="70">
        <v>7.5407503539760601</v>
      </c>
      <c r="AR42" s="70">
        <v>9.0595025228698205</v>
      </c>
      <c r="AS42" s="70">
        <v>9.4079603771096494</v>
      </c>
      <c r="AT42" s="70">
        <v>7.5474364605304496</v>
      </c>
      <c r="AU42" s="85" t="s">
        <v>316</v>
      </c>
      <c r="AV42" s="70">
        <v>6.5321924811702097</v>
      </c>
      <c r="AW42" s="70">
        <v>7.0523128812380698</v>
      </c>
      <c r="AX42" s="70">
        <v>11.003060371338</v>
      </c>
      <c r="AY42" s="70">
        <v>13.298346707455201</v>
      </c>
      <c r="AZ42" s="70">
        <v>8.2079089032369907</v>
      </c>
      <c r="BA42" s="70">
        <v>11.8190729017027</v>
      </c>
      <c r="BB42" s="70">
        <v>9.2349852312915104</v>
      </c>
      <c r="BC42" s="70">
        <v>9.6714934207280603</v>
      </c>
      <c r="BD42" s="70">
        <v>14.841722444626001</v>
      </c>
      <c r="BE42" s="70">
        <v>52.8358550605396</v>
      </c>
      <c r="BF42" s="70">
        <v>21.165531095576402</v>
      </c>
      <c r="BG42" s="70">
        <v>16.976813227634601</v>
      </c>
      <c r="BH42" s="70">
        <v>14.2617803509334</v>
      </c>
      <c r="BI42" s="70">
        <v>18.452641540222402</v>
      </c>
      <c r="BJ42" s="70">
        <v>20.001572429257699</v>
      </c>
      <c r="BK42" s="70">
        <v>20.470362389171498</v>
      </c>
      <c r="BL42" s="70">
        <v>20.637366120247101</v>
      </c>
      <c r="BM42" s="70">
        <v>20.1105494166178</v>
      </c>
      <c r="BN42" s="70">
        <v>9.28653655428886</v>
      </c>
      <c r="BO42" s="70">
        <v>15.0811823276167</v>
      </c>
      <c r="BP42" s="70">
        <v>15.4456685255458</v>
      </c>
      <c r="BQ42" s="70">
        <v>18.6121353581572</v>
      </c>
      <c r="BR42" s="70">
        <v>22.454563285183301</v>
      </c>
      <c r="BS42" s="70">
        <v>15.696106439336701</v>
      </c>
      <c r="BT42" s="70">
        <v>15.599781240955</v>
      </c>
      <c r="BU42" s="70">
        <v>13.1002531351774</v>
      </c>
      <c r="BV42" s="70">
        <v>14.764474042395101</v>
      </c>
      <c r="BW42" s="70">
        <v>14.5802171301887</v>
      </c>
      <c r="BX42" s="70">
        <v>12.5084891498493</v>
      </c>
      <c r="BY42" s="70">
        <v>8.1254641591182608</v>
      </c>
      <c r="BZ42" s="70">
        <v>9.9385477167947105</v>
      </c>
      <c r="CA42" s="70">
        <v>14.724503141885</v>
      </c>
      <c r="CB42" s="70">
        <v>16.4556055550559</v>
      </c>
    </row>
    <row r="43" spans="3:80" x14ac:dyDescent="0.25">
      <c r="C43" s="69" t="s">
        <v>113</v>
      </c>
      <c r="D43" s="69" t="s">
        <v>114</v>
      </c>
      <c r="E43" s="70">
        <v>35.1295848060035</v>
      </c>
      <c r="F43" s="70">
        <v>36.024173639386802</v>
      </c>
      <c r="G43" s="70">
        <v>45.456762197535298</v>
      </c>
      <c r="H43" s="70">
        <v>34.686803955321302</v>
      </c>
      <c r="I43" s="70">
        <v>31.5187075671586</v>
      </c>
      <c r="J43" s="70">
        <v>33.065915532007601</v>
      </c>
      <c r="K43" s="70">
        <v>20.4542705524557</v>
      </c>
      <c r="L43" s="70">
        <v>21.237437981319999</v>
      </c>
      <c r="M43" s="70">
        <v>19.986593688558699</v>
      </c>
      <c r="N43" s="70">
        <v>25.0589367739965</v>
      </c>
      <c r="O43" s="70">
        <v>20.9649594880403</v>
      </c>
      <c r="P43" s="70">
        <v>22.6027824932555</v>
      </c>
      <c r="Q43" s="70">
        <v>22.655703903613201</v>
      </c>
      <c r="R43" s="70">
        <v>18.211634143978699</v>
      </c>
      <c r="S43" s="70">
        <v>31.598561295017699</v>
      </c>
      <c r="T43" s="70">
        <v>34.922931794951197</v>
      </c>
      <c r="U43" s="70">
        <v>39.274389910851397</v>
      </c>
      <c r="V43" s="70">
        <v>43.6897058099864</v>
      </c>
      <c r="W43" s="70">
        <v>48.352013471512102</v>
      </c>
      <c r="X43" s="70">
        <v>45.144885835110699</v>
      </c>
      <c r="Y43" s="70">
        <v>41.803168983385902</v>
      </c>
      <c r="Z43" s="70">
        <v>33.743915796014001</v>
      </c>
      <c r="AA43" s="70">
        <v>26.184453992499598</v>
      </c>
      <c r="AB43" s="70">
        <v>22.1654075626519</v>
      </c>
      <c r="AC43" s="70">
        <v>21.575913164268801</v>
      </c>
      <c r="AD43" s="70">
        <v>33.382063216459102</v>
      </c>
      <c r="AE43" s="70">
        <v>30.870289393340698</v>
      </c>
      <c r="AF43" s="70">
        <v>28.865771168558599</v>
      </c>
      <c r="AG43" s="70">
        <v>21.742746626572298</v>
      </c>
      <c r="AH43" s="70">
        <v>19.581112595820699</v>
      </c>
      <c r="AI43" s="70">
        <v>19.111699784855698</v>
      </c>
      <c r="AJ43" s="70">
        <v>20.831616238815801</v>
      </c>
      <c r="AK43" s="70">
        <v>22.8311827044087</v>
      </c>
      <c r="AL43" s="70">
        <v>16.915745281265199</v>
      </c>
      <c r="AM43" s="70">
        <v>20.468997168306</v>
      </c>
      <c r="AN43" s="70">
        <v>18.366312089798701</v>
      </c>
      <c r="AO43" s="70">
        <v>21.9934885956797</v>
      </c>
      <c r="AP43" s="70">
        <v>27.229235910909299</v>
      </c>
      <c r="AQ43" s="70">
        <v>24.7390586064937</v>
      </c>
      <c r="AR43" s="70">
        <v>25.6796083212685</v>
      </c>
      <c r="AS43" s="70">
        <v>32.398088916765403</v>
      </c>
      <c r="AT43" s="70">
        <v>34.272582389387502</v>
      </c>
      <c r="AU43" s="70">
        <v>29.2309516389146</v>
      </c>
      <c r="AV43" s="70">
        <v>30.951165204061599</v>
      </c>
      <c r="AW43" s="70">
        <v>30.053928601882301</v>
      </c>
      <c r="AX43" s="70">
        <v>28.893768563137499</v>
      </c>
      <c r="AY43" s="70">
        <v>28.583026572694401</v>
      </c>
      <c r="AZ43" s="70">
        <v>28.324146202501002</v>
      </c>
      <c r="BA43" s="70">
        <v>22.0254991660236</v>
      </c>
      <c r="BB43" s="70">
        <v>20.040468365971201</v>
      </c>
      <c r="BC43" s="70">
        <v>24.217514642499001</v>
      </c>
      <c r="BD43" s="70">
        <v>24.5381240063587</v>
      </c>
      <c r="BE43" s="70">
        <v>30.3900725660768</v>
      </c>
      <c r="BF43" s="70">
        <v>27.389057333375501</v>
      </c>
      <c r="BG43" s="70">
        <v>29.076779306688099</v>
      </c>
      <c r="BH43" s="70">
        <v>31.971970052309899</v>
      </c>
      <c r="BI43" s="70">
        <v>33.4904016602298</v>
      </c>
      <c r="BJ43" s="70">
        <v>35.081167634871399</v>
      </c>
      <c r="BK43" s="70">
        <v>41.3245316506259</v>
      </c>
      <c r="BL43" s="70">
        <v>31.745628994049</v>
      </c>
      <c r="BM43" s="70">
        <v>17.955316431932101</v>
      </c>
      <c r="BN43" s="70">
        <v>9.3718674249923293</v>
      </c>
      <c r="BO43" s="70">
        <v>18.3068893291025</v>
      </c>
      <c r="BP43" s="70">
        <v>17.196816727996399</v>
      </c>
      <c r="BQ43" s="70">
        <v>17.2658197101171</v>
      </c>
      <c r="BR43" s="70">
        <v>19.248554134348399</v>
      </c>
      <c r="BS43" s="70">
        <v>24.478684996457702</v>
      </c>
      <c r="BT43" s="70">
        <v>34.724835281283099</v>
      </c>
      <c r="BU43" s="70">
        <v>41.238459686819802</v>
      </c>
      <c r="BV43" s="70">
        <v>28.934007266315</v>
      </c>
      <c r="BW43" s="70">
        <v>23.327138839071299</v>
      </c>
      <c r="BX43" s="70">
        <v>17.493184309392401</v>
      </c>
      <c r="BY43" s="70">
        <v>16.795985498181398</v>
      </c>
      <c r="BZ43" s="70">
        <v>18.173218214887001</v>
      </c>
      <c r="CA43" s="70">
        <v>18.802051972766002</v>
      </c>
      <c r="CB43" s="70">
        <v>21.655345156134899</v>
      </c>
    </row>
    <row r="44" spans="3:80" x14ac:dyDescent="0.25">
      <c r="C44" s="69" t="s">
        <v>115</v>
      </c>
      <c r="D44" s="69" t="s">
        <v>17</v>
      </c>
      <c r="E44" s="70">
        <v>154.137710021294</v>
      </c>
      <c r="F44" s="70">
        <v>202.85183300002899</v>
      </c>
      <c r="G44" s="70">
        <v>162.64810036690099</v>
      </c>
      <c r="H44" s="70">
        <v>162.296793992045</v>
      </c>
      <c r="I44" s="70">
        <v>150.308456119684</v>
      </c>
      <c r="J44" s="70">
        <v>153.31714499593599</v>
      </c>
      <c r="K44" s="70">
        <v>188.94324715759501</v>
      </c>
      <c r="L44" s="70">
        <v>193.814640545049</v>
      </c>
      <c r="M44" s="70">
        <v>191.542416173471</v>
      </c>
      <c r="N44" s="70">
        <v>218.784686646051</v>
      </c>
      <c r="O44" s="70">
        <v>201.63902445914999</v>
      </c>
      <c r="P44" s="70">
        <v>186.61403942797401</v>
      </c>
      <c r="Q44" s="70">
        <v>150.324180128325</v>
      </c>
      <c r="R44" s="70">
        <v>145.30010590795899</v>
      </c>
      <c r="S44" s="70">
        <v>148.18029100038299</v>
      </c>
      <c r="T44" s="70">
        <v>141.50723495832099</v>
      </c>
      <c r="U44" s="70">
        <v>135.6288859604</v>
      </c>
      <c r="V44" s="70">
        <v>152.844489102886</v>
      </c>
      <c r="W44" s="70">
        <v>132.09018838156399</v>
      </c>
      <c r="X44" s="70">
        <v>146.79457390862001</v>
      </c>
      <c r="Y44" s="70">
        <v>152.894320920929</v>
      </c>
      <c r="Z44" s="70">
        <v>137.50390161107899</v>
      </c>
      <c r="AA44" s="70">
        <v>136.43473248809099</v>
      </c>
      <c r="AB44" s="70">
        <v>136.37691861346099</v>
      </c>
      <c r="AC44" s="70">
        <v>146.79547739313699</v>
      </c>
      <c r="AD44" s="70">
        <v>137.91846341172501</v>
      </c>
      <c r="AE44" s="70">
        <v>124.347999813268</v>
      </c>
      <c r="AF44" s="70">
        <v>125.122197077287</v>
      </c>
      <c r="AG44" s="70">
        <v>125.78324334842701</v>
      </c>
      <c r="AH44" s="70">
        <v>107.138219504413</v>
      </c>
      <c r="AI44" s="70">
        <v>104.24964144392401</v>
      </c>
      <c r="AJ44" s="70">
        <v>127.26584342954899</v>
      </c>
      <c r="AK44" s="70">
        <v>114.831063791848</v>
      </c>
      <c r="AL44" s="70">
        <v>143.993147480766</v>
      </c>
      <c r="AM44" s="70">
        <v>158.93637895513899</v>
      </c>
      <c r="AN44" s="70">
        <v>144.260691216694</v>
      </c>
      <c r="AO44" s="70">
        <v>129.671424730761</v>
      </c>
      <c r="AP44" s="70">
        <v>135.713257612012</v>
      </c>
      <c r="AQ44" s="70">
        <v>135.739975819764</v>
      </c>
      <c r="AR44" s="70">
        <v>133.617350055126</v>
      </c>
      <c r="AS44" s="70">
        <v>131.72785453753599</v>
      </c>
      <c r="AT44" s="70">
        <v>145.02260549856899</v>
      </c>
      <c r="AU44" s="70">
        <v>156.92797414679899</v>
      </c>
      <c r="AV44" s="70">
        <v>148.95414359310701</v>
      </c>
      <c r="AW44" s="70">
        <v>152.65630034026401</v>
      </c>
      <c r="AX44" s="70">
        <v>161.50657523780501</v>
      </c>
      <c r="AY44" s="70">
        <v>184.865954555727</v>
      </c>
      <c r="AZ44" s="70">
        <v>230.00482217819399</v>
      </c>
      <c r="BA44" s="70">
        <v>265.37762706668502</v>
      </c>
      <c r="BB44" s="70">
        <v>309.31878880141898</v>
      </c>
      <c r="BC44" s="70">
        <v>333.323079775689</v>
      </c>
      <c r="BD44" s="70">
        <v>352.52202304152098</v>
      </c>
      <c r="BE44" s="70">
        <v>395.32230703456901</v>
      </c>
      <c r="BF44" s="70">
        <v>389.96187236778502</v>
      </c>
      <c r="BG44" s="70">
        <v>408.95658409450698</v>
      </c>
      <c r="BH44" s="70">
        <v>423.23518089864803</v>
      </c>
      <c r="BI44" s="70">
        <v>419.88691584047098</v>
      </c>
      <c r="BJ44" s="70">
        <v>410.32798875680902</v>
      </c>
      <c r="BK44" s="70">
        <v>441.942486460373</v>
      </c>
      <c r="BL44" s="70">
        <v>492.67654612746901</v>
      </c>
      <c r="BM44" s="70">
        <v>438.90800427985897</v>
      </c>
      <c r="BN44" s="70">
        <v>343.87733887948599</v>
      </c>
      <c r="BO44" s="70">
        <v>426.41609865644</v>
      </c>
      <c r="BP44" s="70">
        <v>397.48692543677703</v>
      </c>
      <c r="BQ44" s="70">
        <v>401.57771440740402</v>
      </c>
      <c r="BR44" s="70">
        <v>461.772491748726</v>
      </c>
      <c r="BS44" s="70">
        <v>469.65693479146398</v>
      </c>
      <c r="BT44" s="70">
        <v>472.15347811360198</v>
      </c>
      <c r="BU44" s="70">
        <v>508.97760278737798</v>
      </c>
      <c r="BV44" s="70">
        <v>489.52363415589502</v>
      </c>
      <c r="BW44" s="70">
        <v>494.78815677076</v>
      </c>
      <c r="BX44" s="70">
        <v>480.32936519607699</v>
      </c>
      <c r="BY44" s="70">
        <v>466.87380560783902</v>
      </c>
      <c r="BZ44" s="70">
        <v>424.33718870942602</v>
      </c>
      <c r="CA44" s="70">
        <v>428.18395575102699</v>
      </c>
      <c r="CB44" s="70">
        <v>434.82825005945602</v>
      </c>
    </row>
    <row r="45" spans="3:80" x14ac:dyDescent="0.25">
      <c r="C45" s="69" t="s">
        <v>116</v>
      </c>
      <c r="D45" s="69" t="s">
        <v>117</v>
      </c>
      <c r="E45" s="70">
        <v>64.465923346937004</v>
      </c>
      <c r="F45" s="70">
        <v>59.062162586727098</v>
      </c>
      <c r="G45" s="70">
        <v>54.545094468248799</v>
      </c>
      <c r="H45" s="70">
        <v>40.364546142501702</v>
      </c>
      <c r="I45" s="70">
        <v>45.7029673504573</v>
      </c>
      <c r="J45" s="70">
        <v>50.681713245397603</v>
      </c>
      <c r="K45" s="70">
        <v>45.431189371658299</v>
      </c>
      <c r="L45" s="70">
        <v>48.384557413249503</v>
      </c>
      <c r="M45" s="70">
        <v>69.221070329805201</v>
      </c>
      <c r="N45" s="70">
        <v>59.112500200158799</v>
      </c>
      <c r="O45" s="70">
        <v>73.757488758101104</v>
      </c>
      <c r="P45" s="70">
        <v>75.889739565803197</v>
      </c>
      <c r="Q45" s="70">
        <v>75.760664626786294</v>
      </c>
      <c r="R45" s="70">
        <v>86.414426810329601</v>
      </c>
      <c r="S45" s="70">
        <v>90.9024532521113</v>
      </c>
      <c r="T45" s="70">
        <v>83.108821042458601</v>
      </c>
      <c r="U45" s="70">
        <v>99.515591753758102</v>
      </c>
      <c r="V45" s="70">
        <v>97.555084904642598</v>
      </c>
      <c r="W45" s="70">
        <v>92.873993229727205</v>
      </c>
      <c r="X45" s="70">
        <v>115.198162870647</v>
      </c>
      <c r="Y45" s="70">
        <v>106.385364670344</v>
      </c>
      <c r="Z45" s="70">
        <v>115.47954735456101</v>
      </c>
      <c r="AA45" s="70">
        <v>126.884318416002</v>
      </c>
      <c r="AB45" s="70">
        <v>122.728576487325</v>
      </c>
      <c r="AC45" s="70">
        <v>105.99140834473199</v>
      </c>
      <c r="AD45" s="70">
        <v>108.927858377756</v>
      </c>
      <c r="AE45" s="70">
        <v>133.71157307180701</v>
      </c>
      <c r="AF45" s="70">
        <v>134.657964970069</v>
      </c>
      <c r="AG45" s="70">
        <v>119.659949541291</v>
      </c>
      <c r="AH45" s="70">
        <v>122.82278847444</v>
      </c>
      <c r="AI45" s="70">
        <v>119.49896723521201</v>
      </c>
      <c r="AJ45" s="70">
        <v>107.556321059417</v>
      </c>
      <c r="AK45" s="70">
        <v>105.94702656749</v>
      </c>
      <c r="AL45" s="70">
        <v>93.801432240240302</v>
      </c>
      <c r="AM45" s="70">
        <v>69.5743512186543</v>
      </c>
      <c r="AN45" s="70">
        <v>67.739200199608803</v>
      </c>
      <c r="AO45" s="70">
        <v>71.292572941702403</v>
      </c>
      <c r="AP45" s="70">
        <v>75.131385799331298</v>
      </c>
      <c r="AQ45" s="70">
        <v>69.845230492751199</v>
      </c>
      <c r="AR45" s="70">
        <v>69.3095035324788</v>
      </c>
      <c r="AS45" s="70">
        <v>80.233491372251905</v>
      </c>
      <c r="AT45" s="70">
        <v>99.220320429177306</v>
      </c>
      <c r="AU45" s="70">
        <v>99.200821479945006</v>
      </c>
      <c r="AV45" s="70">
        <v>110.404890536747</v>
      </c>
      <c r="AW45" s="70">
        <v>99.345640759814401</v>
      </c>
      <c r="AX45" s="70">
        <v>102.015326462925</v>
      </c>
      <c r="AY45" s="70">
        <v>98.278459857068995</v>
      </c>
      <c r="AZ45" s="70">
        <v>112.567279062644</v>
      </c>
      <c r="BA45" s="70">
        <v>141.946855953447</v>
      </c>
      <c r="BB45" s="70">
        <v>122.57533937195799</v>
      </c>
      <c r="BC45" s="70">
        <v>136.38692771548401</v>
      </c>
      <c r="BD45" s="70">
        <v>130.135373245691</v>
      </c>
      <c r="BE45" s="70">
        <v>173.443051272194</v>
      </c>
      <c r="BF45" s="70">
        <v>171.963749684226</v>
      </c>
      <c r="BG45" s="70">
        <v>178.261332769935</v>
      </c>
      <c r="BH45" s="70">
        <v>168.11563764476099</v>
      </c>
      <c r="BI45" s="70">
        <v>208.81451586855101</v>
      </c>
      <c r="BJ45" s="70">
        <v>253.04089324621501</v>
      </c>
      <c r="BK45" s="70">
        <v>251.020607639437</v>
      </c>
      <c r="BL45" s="70">
        <v>241.569747356253</v>
      </c>
      <c r="BM45" s="70">
        <v>262.45058068552999</v>
      </c>
      <c r="BN45" s="70">
        <v>210.374790561477</v>
      </c>
      <c r="BO45" s="70">
        <v>240.76937887233399</v>
      </c>
      <c r="BP45" s="70">
        <v>307.22457736776698</v>
      </c>
      <c r="BQ45" s="70">
        <v>256.21495880095802</v>
      </c>
      <c r="BR45" s="70">
        <v>277.37167671322999</v>
      </c>
      <c r="BS45" s="70">
        <v>297.14355841565401</v>
      </c>
      <c r="BT45" s="70">
        <v>342.940635439179</v>
      </c>
      <c r="BU45" s="70">
        <v>364.485151602364</v>
      </c>
      <c r="BV45" s="70">
        <v>376.10647693186303</v>
      </c>
      <c r="BW45" s="70">
        <v>374.13245351264402</v>
      </c>
      <c r="BX45" s="70">
        <v>372.67412785919498</v>
      </c>
      <c r="BY45" s="70">
        <v>359.40639305263898</v>
      </c>
      <c r="BZ45" s="70">
        <v>400.77259042289899</v>
      </c>
      <c r="CA45" s="70">
        <v>397.62520147812802</v>
      </c>
      <c r="CB45" s="70">
        <v>379.53805299443798</v>
      </c>
    </row>
    <row r="46" spans="3:80" x14ac:dyDescent="0.25">
      <c r="C46" s="69" t="s">
        <v>118</v>
      </c>
      <c r="D46" s="69" t="s">
        <v>119</v>
      </c>
      <c r="E46" s="70">
        <v>24.1632965501028</v>
      </c>
      <c r="F46" s="70">
        <v>19.544890256559199</v>
      </c>
      <c r="G46" s="70">
        <v>16.2050047379254</v>
      </c>
      <c r="H46" s="70">
        <v>26.7929642706648</v>
      </c>
      <c r="I46" s="70">
        <v>18.392101477942202</v>
      </c>
      <c r="J46" s="70">
        <v>31.762226255662402</v>
      </c>
      <c r="K46" s="70">
        <v>19.837629351369799</v>
      </c>
      <c r="L46" s="70">
        <v>23.591149609061699</v>
      </c>
      <c r="M46" s="70">
        <v>23.392877139130601</v>
      </c>
      <c r="N46" s="70">
        <v>20.152943984394401</v>
      </c>
      <c r="O46" s="70">
        <v>18.692000995120399</v>
      </c>
      <c r="P46" s="70">
        <v>18.432055593477902</v>
      </c>
      <c r="Q46" s="70">
        <v>14.381434808716</v>
      </c>
      <c r="R46" s="70">
        <v>14.2045463444853</v>
      </c>
      <c r="S46" s="70">
        <v>22.7635887315761</v>
      </c>
      <c r="T46" s="70">
        <v>41.415014243677398</v>
      </c>
      <c r="U46" s="70">
        <v>35.597471242803401</v>
      </c>
      <c r="V46" s="70">
        <v>39.684290151155302</v>
      </c>
      <c r="W46" s="70">
        <v>30.463435976646299</v>
      </c>
      <c r="X46" s="70">
        <v>28.279740152764099</v>
      </c>
      <c r="Y46" s="70">
        <v>36.116560000124103</v>
      </c>
      <c r="Z46" s="70">
        <v>33.8385539762251</v>
      </c>
      <c r="AA46" s="70">
        <v>32.638422497644797</v>
      </c>
      <c r="AB46" s="70">
        <v>34.7075677523545</v>
      </c>
      <c r="AC46" s="70">
        <v>22.168210344312399</v>
      </c>
      <c r="AD46" s="70">
        <v>20.892485699730301</v>
      </c>
      <c r="AE46" s="70">
        <v>18.284419596550599</v>
      </c>
      <c r="AF46" s="70">
        <v>21.518536779295701</v>
      </c>
      <c r="AG46" s="70">
        <v>11.505462699850501</v>
      </c>
      <c r="AH46" s="70">
        <v>9.8309699840766402</v>
      </c>
      <c r="AI46" s="70">
        <v>7.0371242835451797</v>
      </c>
      <c r="AJ46" s="70">
        <v>10.167865437925</v>
      </c>
      <c r="AK46" s="70">
        <v>13.393709313484599</v>
      </c>
      <c r="AL46" s="70">
        <v>10.5174728852319</v>
      </c>
      <c r="AM46" s="70">
        <v>13.002092204691801</v>
      </c>
      <c r="AN46" s="70">
        <v>14.7777996997167</v>
      </c>
      <c r="AO46" s="70">
        <v>11.537328752260199</v>
      </c>
      <c r="AP46" s="70">
        <v>11.693258056005</v>
      </c>
      <c r="AQ46" s="70">
        <v>14.786239097232601</v>
      </c>
      <c r="AR46" s="70">
        <v>14.797228418851899</v>
      </c>
      <c r="AS46" s="70">
        <v>14.049398431896099</v>
      </c>
      <c r="AT46" s="70">
        <v>20.754850872259802</v>
      </c>
      <c r="AU46" s="70">
        <v>11.3118506218585</v>
      </c>
      <c r="AV46" s="70">
        <v>17.410925820523101</v>
      </c>
      <c r="AW46" s="70">
        <v>20.9713694077161</v>
      </c>
      <c r="AX46" s="70">
        <v>18.521292855407001</v>
      </c>
      <c r="AY46" s="70">
        <v>12.909407157259601</v>
      </c>
      <c r="AZ46" s="70">
        <v>12.290335341348101</v>
      </c>
      <c r="BA46" s="70">
        <v>16.367620164320002</v>
      </c>
      <c r="BB46" s="70">
        <v>20.903073147360899</v>
      </c>
      <c r="BC46" s="70">
        <v>31.593210982655201</v>
      </c>
      <c r="BD46" s="70">
        <v>27.2641666780133</v>
      </c>
      <c r="BE46" s="70">
        <v>37.731222178495997</v>
      </c>
      <c r="BF46" s="70">
        <v>36.330468134085898</v>
      </c>
      <c r="BG46" s="70">
        <v>45.457803697305202</v>
      </c>
      <c r="BH46" s="70">
        <v>42.593578512989403</v>
      </c>
      <c r="BI46" s="70">
        <v>32.9175999850344</v>
      </c>
      <c r="BJ46" s="70">
        <v>39.536065630172203</v>
      </c>
      <c r="BK46" s="70">
        <v>33.316336837967597</v>
      </c>
      <c r="BL46" s="70">
        <v>28.112903835023399</v>
      </c>
      <c r="BM46" s="70">
        <v>28.953481605320501</v>
      </c>
      <c r="BN46" s="70">
        <v>17.892255503787101</v>
      </c>
      <c r="BO46" s="70">
        <v>25.316981246459498</v>
      </c>
      <c r="BP46" s="70">
        <v>18.675355577948501</v>
      </c>
      <c r="BQ46" s="70">
        <v>15.2300571667105</v>
      </c>
      <c r="BR46" s="70">
        <v>17.889749057759001</v>
      </c>
      <c r="BS46" s="70">
        <v>38.521259602039798</v>
      </c>
      <c r="BT46" s="70">
        <v>41.967002758675903</v>
      </c>
      <c r="BU46" s="70">
        <v>59.432122741258098</v>
      </c>
      <c r="BV46" s="70">
        <v>64.356995830429398</v>
      </c>
      <c r="BW46" s="70">
        <v>63.290887459763297</v>
      </c>
      <c r="BX46" s="70">
        <v>56.163582310305401</v>
      </c>
      <c r="BY46" s="70">
        <v>58.924889045850598</v>
      </c>
      <c r="BZ46" s="70">
        <v>63.935822856466899</v>
      </c>
      <c r="CA46" s="70">
        <v>63.710113606997901</v>
      </c>
      <c r="CB46" s="70">
        <v>68.656703740048698</v>
      </c>
    </row>
    <row r="47" spans="3:80" x14ac:dyDescent="0.25">
      <c r="C47" s="71" t="s">
        <v>120</v>
      </c>
      <c r="D47" s="71" t="s">
        <v>120</v>
      </c>
      <c r="E47" s="72">
        <v>3928.3157948169246</v>
      </c>
      <c r="F47" s="72">
        <v>4119.356719025267</v>
      </c>
      <c r="G47" s="72">
        <v>4050.9137574136648</v>
      </c>
      <c r="H47" s="72">
        <v>3823.2315517442876</v>
      </c>
      <c r="I47" s="72">
        <v>3754.4497556902952</v>
      </c>
      <c r="J47" s="72">
        <v>3884.4776719138772</v>
      </c>
      <c r="K47" s="72">
        <v>3745.4353645356855</v>
      </c>
      <c r="L47" s="72">
        <v>4047.3774513106318</v>
      </c>
      <c r="M47" s="72">
        <v>4067.3468467176849</v>
      </c>
      <c r="N47" s="72">
        <v>4016.4987063828858</v>
      </c>
      <c r="O47" s="72">
        <v>4082.6678772031469</v>
      </c>
      <c r="P47" s="72">
        <v>4132.1872354094994</v>
      </c>
      <c r="Q47" s="72">
        <v>4257.6425070703845</v>
      </c>
      <c r="R47" s="72">
        <v>4026.7193346694812</v>
      </c>
      <c r="S47" s="72">
        <v>3865.550053001683</v>
      </c>
      <c r="T47" s="72">
        <v>3367.5555965120025</v>
      </c>
      <c r="U47" s="72">
        <v>3035.7768349643029</v>
      </c>
      <c r="V47" s="72">
        <v>2773.2811547276733</v>
      </c>
      <c r="W47" s="72">
        <v>2767.4340734793636</v>
      </c>
      <c r="X47" s="72">
        <v>2788.5183797524924</v>
      </c>
      <c r="Y47" s="72">
        <v>2851.65289423595</v>
      </c>
      <c r="Z47" s="72">
        <v>3133.9298016830135</v>
      </c>
      <c r="AA47" s="72">
        <v>3417.4816931997275</v>
      </c>
      <c r="AB47" s="72">
        <v>3704.8724068340907</v>
      </c>
      <c r="AC47" s="72">
        <v>3778.4980018186211</v>
      </c>
      <c r="AD47" s="72">
        <v>3761.5531514008435</v>
      </c>
      <c r="AE47" s="72">
        <v>3570.7928199412536</v>
      </c>
      <c r="AF47" s="72">
        <v>3710.8809863209785</v>
      </c>
      <c r="AG47" s="72">
        <v>3708.5848998951569</v>
      </c>
      <c r="AH47" s="72">
        <v>3525.6116231789483</v>
      </c>
      <c r="AI47" s="72">
        <v>3367.679578508199</v>
      </c>
      <c r="AJ47" s="72">
        <v>3283.2599562247974</v>
      </c>
      <c r="AK47" s="72">
        <v>3202.1160666682445</v>
      </c>
      <c r="AL47" s="72">
        <v>3291.7646668718476</v>
      </c>
      <c r="AM47" s="72">
        <v>3374.1070902003421</v>
      </c>
      <c r="AN47" s="72">
        <v>3466.2908448353091</v>
      </c>
      <c r="AO47" s="72">
        <v>3174.5560703766164</v>
      </c>
      <c r="AP47" s="72">
        <v>3165.205427470587</v>
      </c>
      <c r="AQ47" s="72">
        <v>3006.4545091959735</v>
      </c>
      <c r="AR47" s="72">
        <v>2856.7825746079125</v>
      </c>
      <c r="AS47" s="72">
        <v>2950.0922826683636</v>
      </c>
      <c r="AT47" s="72">
        <v>3155.2763630055592</v>
      </c>
      <c r="AU47" s="72">
        <v>3332.1889130106952</v>
      </c>
      <c r="AV47" s="72">
        <v>3268.6312807422278</v>
      </c>
      <c r="AW47" s="72">
        <v>3380.5559227556237</v>
      </c>
      <c r="AX47" s="72">
        <v>3475.0442731703624</v>
      </c>
      <c r="AY47" s="72">
        <v>3689.4069232977463</v>
      </c>
      <c r="AZ47" s="72">
        <v>3958.5940627389841</v>
      </c>
      <c r="BA47" s="72">
        <v>4313.2417003620976</v>
      </c>
      <c r="BB47" s="72">
        <v>4372.1284672873771</v>
      </c>
      <c r="BC47" s="72">
        <v>4591.1808976962802</v>
      </c>
      <c r="BD47" s="72">
        <v>4861.747139945599</v>
      </c>
      <c r="BE47" s="72">
        <v>5103.2744307298981</v>
      </c>
      <c r="BF47" s="72">
        <v>5010.9511324154855</v>
      </c>
      <c r="BG47" s="72">
        <v>5023.0250707238902</v>
      </c>
      <c r="BH47" s="72">
        <v>5052.8719775247355</v>
      </c>
      <c r="BI47" s="72">
        <v>5079.1107744619776</v>
      </c>
      <c r="BJ47" s="72">
        <v>5212.2871530659313</v>
      </c>
      <c r="BK47" s="72">
        <v>5160.0852270650948</v>
      </c>
      <c r="BL47" s="72">
        <v>5243.8720667886628</v>
      </c>
      <c r="BM47" s="72">
        <v>4778.8618748037206</v>
      </c>
      <c r="BN47" s="72">
        <v>3244.7898569218478</v>
      </c>
      <c r="BO47" s="72">
        <v>4551.6409147343202</v>
      </c>
      <c r="BP47" s="72">
        <v>4626.5125968355833</v>
      </c>
      <c r="BQ47" s="72">
        <v>4518.7664344716541</v>
      </c>
      <c r="BR47" s="72">
        <v>4879.937832969089</v>
      </c>
      <c r="BS47" s="72">
        <v>5057.8287892204298</v>
      </c>
      <c r="BT47" s="72">
        <v>5305.3467542857943</v>
      </c>
      <c r="BU47" s="72">
        <v>5437.4748458351642</v>
      </c>
      <c r="BV47" s="72">
        <v>5337.0983657031611</v>
      </c>
      <c r="BW47" s="72">
        <v>5448.9135679357414</v>
      </c>
      <c r="BX47" s="72">
        <v>5641.6567658892054</v>
      </c>
      <c r="BY47" s="72">
        <v>5640.2595584140081</v>
      </c>
      <c r="BZ47" s="72">
        <v>5437.4748458351642</v>
      </c>
      <c r="CA47" s="72">
        <v>5379.123962394613</v>
      </c>
      <c r="CB47" s="72">
        <v>5249.5761725897473</v>
      </c>
    </row>
    <row r="48" spans="3:80" x14ac:dyDescent="0.25">
      <c r="C48" s="7" t="s">
        <v>282</v>
      </c>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row>
    <row r="49" spans="54:79" x14ac:dyDescent="0.25">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row>
    <row r="50" spans="54:79" x14ac:dyDescent="0.25">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row>
    <row r="51" spans="54:79" x14ac:dyDescent="0.25">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row>
    <row r="52" spans="54:79" x14ac:dyDescent="0.25">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row>
    <row r="53" spans="54:79" x14ac:dyDescent="0.25">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row>
    <row r="54" spans="54:79" x14ac:dyDescent="0.25">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row>
    <row r="55" spans="54:79" x14ac:dyDescent="0.25">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row>
    <row r="56" spans="54:79" x14ac:dyDescent="0.25">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row>
    <row r="57" spans="54:79" x14ac:dyDescent="0.25">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row>
    <row r="58" spans="54:79" x14ac:dyDescent="0.25">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row>
    <row r="59" spans="54:79" x14ac:dyDescent="0.25">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row>
    <row r="60" spans="54:79" x14ac:dyDescent="0.25">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row>
    <row r="61" spans="54:79" x14ac:dyDescent="0.25">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row>
    <row r="62" spans="54:79" x14ac:dyDescent="0.25">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row>
    <row r="63" spans="54:79" x14ac:dyDescent="0.25">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row>
    <row r="64" spans="54:79" x14ac:dyDescent="0.25">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row>
    <row r="65" spans="54:79" x14ac:dyDescent="0.25">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row>
    <row r="66" spans="54:79" x14ac:dyDescent="0.25">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row>
    <row r="67" spans="54:79" x14ac:dyDescent="0.25">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row>
    <row r="68" spans="54:79" x14ac:dyDescent="0.25">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row>
    <row r="69" spans="54:79" x14ac:dyDescent="0.25">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row>
    <row r="70" spans="54:79" x14ac:dyDescent="0.25">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row>
    <row r="71" spans="54:79" x14ac:dyDescent="0.25">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row>
    <row r="72" spans="54:79" x14ac:dyDescent="0.25">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row>
    <row r="82" spans="5:81" x14ac:dyDescent="0.25">
      <c r="E82" s="13" t="str">
        <f>IF(E31&gt;0,IF(E31&lt;5,"secret",""),"")</f>
        <v/>
      </c>
      <c r="F82" s="13" t="str">
        <f t="shared" ref="F82:BQ85" si="4">IF(F31&gt;0,IF(F31&lt;5,"secret",""),"")</f>
        <v/>
      </c>
      <c r="G82" s="13" t="str">
        <f t="shared" si="4"/>
        <v/>
      </c>
      <c r="H82" s="13" t="str">
        <f t="shared" si="4"/>
        <v/>
      </c>
      <c r="I82" s="13" t="str">
        <f t="shared" si="4"/>
        <v/>
      </c>
      <c r="J82" s="13" t="str">
        <f t="shared" si="4"/>
        <v/>
      </c>
      <c r="K82" s="13" t="str">
        <f t="shared" si="4"/>
        <v/>
      </c>
      <c r="L82" s="13" t="str">
        <f t="shared" si="4"/>
        <v/>
      </c>
      <c r="M82" s="13" t="str">
        <f t="shared" si="4"/>
        <v/>
      </c>
      <c r="N82" s="13" t="str">
        <f t="shared" si="4"/>
        <v/>
      </c>
      <c r="O82" s="13" t="str">
        <f t="shared" si="4"/>
        <v/>
      </c>
      <c r="P82" s="13" t="str">
        <f t="shared" si="4"/>
        <v/>
      </c>
      <c r="Q82" s="13" t="str">
        <f t="shared" si="4"/>
        <v/>
      </c>
      <c r="R82" s="13" t="str">
        <f t="shared" si="4"/>
        <v/>
      </c>
      <c r="S82" s="13" t="str">
        <f t="shared" si="4"/>
        <v/>
      </c>
      <c r="T82" s="13" t="str">
        <f t="shared" si="4"/>
        <v/>
      </c>
      <c r="U82" s="13" t="str">
        <f t="shared" si="4"/>
        <v/>
      </c>
      <c r="V82" s="13" t="str">
        <f t="shared" si="4"/>
        <v/>
      </c>
      <c r="W82" s="13" t="str">
        <f t="shared" si="4"/>
        <v/>
      </c>
      <c r="X82" s="13" t="str">
        <f t="shared" si="4"/>
        <v/>
      </c>
      <c r="Y82" s="13" t="str">
        <f t="shared" si="4"/>
        <v/>
      </c>
      <c r="Z82" s="13" t="str">
        <f t="shared" si="4"/>
        <v/>
      </c>
      <c r="AA82" s="13" t="str">
        <f t="shared" si="4"/>
        <v/>
      </c>
      <c r="AB82" s="13" t="str">
        <f t="shared" si="4"/>
        <v/>
      </c>
      <c r="AC82" s="13" t="str">
        <f t="shared" si="4"/>
        <v/>
      </c>
      <c r="AD82" s="13" t="str">
        <f t="shared" si="4"/>
        <v/>
      </c>
      <c r="AE82" s="13" t="str">
        <f t="shared" si="4"/>
        <v/>
      </c>
      <c r="AF82" s="13" t="str">
        <f t="shared" si="4"/>
        <v/>
      </c>
      <c r="AG82" s="13" t="str">
        <f t="shared" si="4"/>
        <v/>
      </c>
      <c r="AH82" s="13" t="str">
        <f t="shared" si="4"/>
        <v/>
      </c>
      <c r="AI82" s="13" t="str">
        <f t="shared" si="4"/>
        <v/>
      </c>
      <c r="AJ82" s="13" t="str">
        <f t="shared" si="4"/>
        <v/>
      </c>
      <c r="AK82" s="13" t="str">
        <f t="shared" si="4"/>
        <v/>
      </c>
      <c r="AL82" s="13" t="str">
        <f t="shared" si="4"/>
        <v/>
      </c>
      <c r="AM82" s="13" t="str">
        <f t="shared" si="4"/>
        <v/>
      </c>
      <c r="AN82" s="13" t="str">
        <f t="shared" si="4"/>
        <v/>
      </c>
      <c r="AO82" s="13" t="str">
        <f t="shared" si="4"/>
        <v/>
      </c>
      <c r="AP82" s="13" t="str">
        <f t="shared" si="4"/>
        <v/>
      </c>
      <c r="AQ82" s="13" t="str">
        <f t="shared" si="4"/>
        <v/>
      </c>
      <c r="AR82" s="13" t="str">
        <f t="shared" si="4"/>
        <v/>
      </c>
      <c r="AS82" s="13" t="str">
        <f t="shared" si="4"/>
        <v/>
      </c>
      <c r="AT82" s="13" t="str">
        <f t="shared" si="4"/>
        <v/>
      </c>
      <c r="AU82" s="13" t="str">
        <f t="shared" si="4"/>
        <v/>
      </c>
      <c r="AV82" s="13" t="str">
        <f t="shared" si="4"/>
        <v/>
      </c>
      <c r="AW82" s="13" t="str">
        <f t="shared" si="4"/>
        <v/>
      </c>
      <c r="AX82" s="13" t="str">
        <f t="shared" si="4"/>
        <v/>
      </c>
      <c r="AY82" s="13" t="str">
        <f t="shared" si="4"/>
        <v/>
      </c>
      <c r="AZ82" s="13" t="str">
        <f t="shared" si="4"/>
        <v/>
      </c>
      <c r="BA82" s="13" t="str">
        <f t="shared" si="4"/>
        <v/>
      </c>
      <c r="BB82" s="13" t="str">
        <f t="shared" si="4"/>
        <v/>
      </c>
      <c r="BC82" s="13" t="str">
        <f t="shared" si="4"/>
        <v/>
      </c>
      <c r="BD82" s="13" t="str">
        <f t="shared" si="4"/>
        <v/>
      </c>
      <c r="BE82" s="13" t="str">
        <f t="shared" si="4"/>
        <v/>
      </c>
      <c r="BF82" s="13" t="str">
        <f t="shared" si="4"/>
        <v/>
      </c>
      <c r="BG82" s="13" t="str">
        <f t="shared" si="4"/>
        <v/>
      </c>
      <c r="BH82" s="13" t="str">
        <f t="shared" si="4"/>
        <v/>
      </c>
      <c r="BI82" s="13" t="str">
        <f t="shared" si="4"/>
        <v/>
      </c>
      <c r="BJ82" s="13" t="str">
        <f t="shared" si="4"/>
        <v/>
      </c>
      <c r="BK82" s="13" t="str">
        <f t="shared" si="4"/>
        <v/>
      </c>
      <c r="BL82" s="13" t="str">
        <f t="shared" si="4"/>
        <v/>
      </c>
      <c r="BM82" s="13" t="str">
        <f t="shared" si="4"/>
        <v/>
      </c>
      <c r="BN82" s="13" t="str">
        <f t="shared" si="4"/>
        <v/>
      </c>
      <c r="BO82" s="13" t="str">
        <f t="shared" si="4"/>
        <v/>
      </c>
      <c r="BP82" s="13" t="str">
        <f t="shared" si="4"/>
        <v/>
      </c>
      <c r="BQ82" s="13" t="str">
        <f t="shared" si="4"/>
        <v/>
      </c>
      <c r="BR82" s="13" t="str">
        <f t="shared" ref="BR82:CC97" si="5">IF(BR31&gt;0,IF(BR31&lt;5,"secret",""),"")</f>
        <v/>
      </c>
      <c r="BS82" s="13" t="str">
        <f t="shared" si="5"/>
        <v/>
      </c>
      <c r="BT82" s="13" t="str">
        <f t="shared" si="5"/>
        <v/>
      </c>
      <c r="BU82" s="13" t="str">
        <f t="shared" si="5"/>
        <v/>
      </c>
      <c r="BV82" s="13" t="str">
        <f t="shared" si="5"/>
        <v/>
      </c>
      <c r="BW82" s="13" t="str">
        <f t="shared" si="5"/>
        <v/>
      </c>
      <c r="BX82" s="13" t="str">
        <f t="shared" si="5"/>
        <v/>
      </c>
      <c r="BY82" s="13" t="str">
        <f t="shared" si="5"/>
        <v/>
      </c>
      <c r="BZ82" s="13" t="str">
        <f t="shared" si="5"/>
        <v/>
      </c>
      <c r="CA82" s="13" t="str">
        <f t="shared" si="5"/>
        <v/>
      </c>
      <c r="CB82" s="13" t="str">
        <f t="shared" si="5"/>
        <v/>
      </c>
      <c r="CC82" s="13" t="str">
        <f t="shared" si="5"/>
        <v/>
      </c>
    </row>
    <row r="83" spans="5:81" x14ac:dyDescent="0.25">
      <c r="E83" s="13" t="str">
        <f t="shared" ref="E83:T98" si="6">IF(E32&gt;0,IF(E32&lt;5,"secret",""),"")</f>
        <v/>
      </c>
      <c r="F83" s="13" t="str">
        <f t="shared" si="4"/>
        <v/>
      </c>
      <c r="G83" s="13" t="str">
        <f t="shared" si="4"/>
        <v/>
      </c>
      <c r="H83" s="13" t="str">
        <f t="shared" si="4"/>
        <v/>
      </c>
      <c r="I83" s="13" t="str">
        <f t="shared" si="4"/>
        <v/>
      </c>
      <c r="J83" s="13" t="str">
        <f t="shared" si="4"/>
        <v/>
      </c>
      <c r="K83" s="13" t="str">
        <f t="shared" si="4"/>
        <v/>
      </c>
      <c r="L83" s="13" t="str">
        <f t="shared" si="4"/>
        <v/>
      </c>
      <c r="M83" s="13" t="str">
        <f t="shared" si="4"/>
        <v/>
      </c>
      <c r="N83" s="13" t="str">
        <f t="shared" si="4"/>
        <v/>
      </c>
      <c r="O83" s="13" t="str">
        <f t="shared" si="4"/>
        <v/>
      </c>
      <c r="P83" s="13" t="str">
        <f t="shared" si="4"/>
        <v/>
      </c>
      <c r="Q83" s="13" t="str">
        <f t="shared" si="4"/>
        <v/>
      </c>
      <c r="R83" s="13" t="str">
        <f t="shared" si="4"/>
        <v/>
      </c>
      <c r="S83" s="13" t="str">
        <f t="shared" si="4"/>
        <v/>
      </c>
      <c r="T83" s="13" t="str">
        <f t="shared" si="4"/>
        <v/>
      </c>
      <c r="U83" s="13" t="str">
        <f t="shared" si="4"/>
        <v/>
      </c>
      <c r="V83" s="13" t="str">
        <f t="shared" si="4"/>
        <v/>
      </c>
      <c r="W83" s="13" t="str">
        <f t="shared" si="4"/>
        <v/>
      </c>
      <c r="X83" s="13" t="str">
        <f t="shared" si="4"/>
        <v/>
      </c>
      <c r="Y83" s="13" t="str">
        <f t="shared" si="4"/>
        <v/>
      </c>
      <c r="Z83" s="13" t="str">
        <f t="shared" si="4"/>
        <v/>
      </c>
      <c r="AA83" s="13" t="str">
        <f t="shared" si="4"/>
        <v/>
      </c>
      <c r="AB83" s="13" t="str">
        <f t="shared" si="4"/>
        <v/>
      </c>
      <c r="AC83" s="13" t="str">
        <f t="shared" si="4"/>
        <v/>
      </c>
      <c r="AD83" s="13" t="str">
        <f t="shared" si="4"/>
        <v/>
      </c>
      <c r="AE83" s="13" t="str">
        <f t="shared" si="4"/>
        <v/>
      </c>
      <c r="AF83" s="13" t="str">
        <f t="shared" si="4"/>
        <v/>
      </c>
      <c r="AG83" s="13" t="str">
        <f t="shared" si="4"/>
        <v/>
      </c>
      <c r="AH83" s="13" t="str">
        <f t="shared" si="4"/>
        <v/>
      </c>
      <c r="AI83" s="13" t="str">
        <f t="shared" si="4"/>
        <v/>
      </c>
      <c r="AJ83" s="13" t="str">
        <f t="shared" si="4"/>
        <v/>
      </c>
      <c r="AK83" s="13" t="str">
        <f t="shared" si="4"/>
        <v/>
      </c>
      <c r="AL83" s="13" t="str">
        <f t="shared" si="4"/>
        <v/>
      </c>
      <c r="AM83" s="13" t="str">
        <f t="shared" si="4"/>
        <v/>
      </c>
      <c r="AN83" s="13" t="str">
        <f t="shared" si="4"/>
        <v/>
      </c>
      <c r="AO83" s="13" t="str">
        <f t="shared" si="4"/>
        <v/>
      </c>
      <c r="AP83" s="13" t="str">
        <f t="shared" si="4"/>
        <v/>
      </c>
      <c r="AQ83" s="13" t="str">
        <f t="shared" si="4"/>
        <v/>
      </c>
      <c r="AR83" s="13" t="str">
        <f t="shared" si="4"/>
        <v/>
      </c>
      <c r="AS83" s="13" t="str">
        <f t="shared" si="4"/>
        <v/>
      </c>
      <c r="AT83" s="13" t="str">
        <f t="shared" si="4"/>
        <v/>
      </c>
      <c r="AU83" s="13" t="str">
        <f t="shared" si="4"/>
        <v/>
      </c>
      <c r="AV83" s="13" t="str">
        <f t="shared" si="4"/>
        <v/>
      </c>
      <c r="AW83" s="13" t="str">
        <f t="shared" si="4"/>
        <v/>
      </c>
      <c r="AX83" s="13" t="str">
        <f t="shared" si="4"/>
        <v/>
      </c>
      <c r="AY83" s="13" t="str">
        <f t="shared" si="4"/>
        <v/>
      </c>
      <c r="AZ83" s="13" t="str">
        <f t="shared" si="4"/>
        <v/>
      </c>
      <c r="BA83" s="13" t="str">
        <f t="shared" si="4"/>
        <v/>
      </c>
      <c r="BB83" s="13" t="str">
        <f t="shared" si="4"/>
        <v/>
      </c>
      <c r="BC83" s="13" t="str">
        <f t="shared" si="4"/>
        <v/>
      </c>
      <c r="BD83" s="13" t="str">
        <f t="shared" si="4"/>
        <v/>
      </c>
      <c r="BE83" s="13" t="str">
        <f t="shared" si="4"/>
        <v/>
      </c>
      <c r="BF83" s="13" t="str">
        <f t="shared" si="4"/>
        <v/>
      </c>
      <c r="BG83" s="13" t="str">
        <f t="shared" si="4"/>
        <v/>
      </c>
      <c r="BH83" s="13" t="str">
        <f t="shared" si="4"/>
        <v/>
      </c>
      <c r="BI83" s="13" t="str">
        <f t="shared" si="4"/>
        <v/>
      </c>
      <c r="BJ83" s="13" t="str">
        <f t="shared" si="4"/>
        <v/>
      </c>
      <c r="BK83" s="13" t="str">
        <f t="shared" si="4"/>
        <v/>
      </c>
      <c r="BL83" s="13" t="str">
        <f t="shared" si="4"/>
        <v/>
      </c>
      <c r="BM83" s="13" t="str">
        <f t="shared" si="4"/>
        <v/>
      </c>
      <c r="BN83" s="13" t="str">
        <f t="shared" si="4"/>
        <v/>
      </c>
      <c r="BO83" s="13" t="str">
        <f t="shared" si="4"/>
        <v/>
      </c>
      <c r="BP83" s="13" t="str">
        <f t="shared" si="4"/>
        <v/>
      </c>
      <c r="BQ83" s="13" t="str">
        <f t="shared" si="4"/>
        <v/>
      </c>
      <c r="BR83" s="13" t="str">
        <f t="shared" si="5"/>
        <v/>
      </c>
      <c r="BS83" s="13" t="str">
        <f t="shared" si="5"/>
        <v/>
      </c>
      <c r="BT83" s="13" t="str">
        <f t="shared" si="5"/>
        <v/>
      </c>
      <c r="BU83" s="13" t="str">
        <f t="shared" si="5"/>
        <v/>
      </c>
      <c r="BV83" s="13" t="str">
        <f t="shared" si="5"/>
        <v/>
      </c>
      <c r="BW83" s="13" t="str">
        <f t="shared" si="5"/>
        <v/>
      </c>
      <c r="BX83" s="13" t="str">
        <f t="shared" si="5"/>
        <v/>
      </c>
      <c r="BY83" s="13" t="str">
        <f t="shared" si="5"/>
        <v/>
      </c>
      <c r="BZ83" s="13" t="str">
        <f t="shared" si="5"/>
        <v/>
      </c>
      <c r="CA83" s="13" t="str">
        <f t="shared" si="5"/>
        <v/>
      </c>
      <c r="CB83" s="13" t="str">
        <f t="shared" si="5"/>
        <v/>
      </c>
      <c r="CC83" s="13" t="str">
        <f t="shared" si="5"/>
        <v/>
      </c>
    </row>
    <row r="84" spans="5:81" hidden="1" x14ac:dyDescent="0.25">
      <c r="E84" s="13" t="str">
        <f t="shared" si="6"/>
        <v/>
      </c>
      <c r="F84" s="13" t="str">
        <f t="shared" si="4"/>
        <v/>
      </c>
      <c r="G84" s="13" t="str">
        <f t="shared" si="4"/>
        <v/>
      </c>
      <c r="H84" s="13" t="str">
        <f t="shared" si="4"/>
        <v/>
      </c>
      <c r="I84" s="13" t="str">
        <f t="shared" si="4"/>
        <v/>
      </c>
      <c r="J84" s="13" t="str">
        <f t="shared" si="4"/>
        <v/>
      </c>
      <c r="K84" s="13" t="str">
        <f t="shared" si="4"/>
        <v/>
      </c>
      <c r="L84" s="13" t="str">
        <f t="shared" si="4"/>
        <v/>
      </c>
      <c r="M84" s="13" t="str">
        <f t="shared" si="4"/>
        <v/>
      </c>
      <c r="N84" s="13" t="str">
        <f t="shared" si="4"/>
        <v/>
      </c>
      <c r="O84" s="13" t="str">
        <f t="shared" si="4"/>
        <v/>
      </c>
      <c r="P84" s="13" t="str">
        <f t="shared" si="4"/>
        <v/>
      </c>
      <c r="Q84" s="13" t="str">
        <f t="shared" si="4"/>
        <v/>
      </c>
      <c r="R84" s="13" t="str">
        <f t="shared" si="4"/>
        <v/>
      </c>
      <c r="S84" s="13" t="str">
        <f t="shared" si="4"/>
        <v/>
      </c>
      <c r="T84" s="13" t="str">
        <f t="shared" si="4"/>
        <v/>
      </c>
      <c r="U84" s="13" t="str">
        <f t="shared" si="4"/>
        <v/>
      </c>
      <c r="V84" s="13" t="str">
        <f t="shared" si="4"/>
        <v/>
      </c>
      <c r="W84" s="13" t="str">
        <f t="shared" si="4"/>
        <v/>
      </c>
      <c r="X84" s="13" t="str">
        <f t="shared" si="4"/>
        <v/>
      </c>
      <c r="Y84" s="13" t="str">
        <f t="shared" si="4"/>
        <v/>
      </c>
      <c r="Z84" s="13" t="str">
        <f t="shared" si="4"/>
        <v/>
      </c>
      <c r="AA84" s="13" t="str">
        <f t="shared" si="4"/>
        <v/>
      </c>
      <c r="AB84" s="13" t="str">
        <f t="shared" si="4"/>
        <v/>
      </c>
      <c r="AC84" s="13" t="str">
        <f t="shared" si="4"/>
        <v/>
      </c>
      <c r="AD84" s="13" t="str">
        <f t="shared" si="4"/>
        <v/>
      </c>
      <c r="AE84" s="13" t="str">
        <f t="shared" si="4"/>
        <v/>
      </c>
      <c r="AF84" s="13" t="str">
        <f t="shared" si="4"/>
        <v/>
      </c>
      <c r="AG84" s="13" t="str">
        <f t="shared" si="4"/>
        <v/>
      </c>
      <c r="AH84" s="13" t="str">
        <f t="shared" si="4"/>
        <v/>
      </c>
      <c r="AI84" s="13" t="str">
        <f t="shared" si="4"/>
        <v/>
      </c>
      <c r="AJ84" s="13" t="str">
        <f t="shared" si="4"/>
        <v/>
      </c>
      <c r="AK84" s="13" t="str">
        <f t="shared" si="4"/>
        <v/>
      </c>
      <c r="AL84" s="13" t="str">
        <f t="shared" si="4"/>
        <v/>
      </c>
      <c r="AM84" s="13" t="str">
        <f t="shared" si="4"/>
        <v/>
      </c>
      <c r="AN84" s="13" t="str">
        <f t="shared" si="4"/>
        <v/>
      </c>
      <c r="AO84" s="13" t="str">
        <f t="shared" si="4"/>
        <v/>
      </c>
      <c r="AP84" s="13" t="str">
        <f t="shared" si="4"/>
        <v/>
      </c>
      <c r="AQ84" s="13" t="str">
        <f t="shared" si="4"/>
        <v/>
      </c>
      <c r="AR84" s="13" t="str">
        <f t="shared" si="4"/>
        <v/>
      </c>
      <c r="AS84" s="13" t="str">
        <f t="shared" si="4"/>
        <v/>
      </c>
      <c r="AT84" s="13" t="str">
        <f t="shared" si="4"/>
        <v/>
      </c>
      <c r="AU84" s="13" t="str">
        <f t="shared" si="4"/>
        <v/>
      </c>
      <c r="AV84" s="13" t="str">
        <f t="shared" si="4"/>
        <v/>
      </c>
      <c r="AW84" s="13" t="str">
        <f t="shared" si="4"/>
        <v/>
      </c>
      <c r="AX84" s="13" t="str">
        <f t="shared" si="4"/>
        <v/>
      </c>
      <c r="AY84" s="13" t="str">
        <f t="shared" si="4"/>
        <v/>
      </c>
      <c r="AZ84" s="13" t="str">
        <f t="shared" si="4"/>
        <v/>
      </c>
      <c r="BA84" s="13" t="str">
        <f t="shared" si="4"/>
        <v/>
      </c>
      <c r="BB84" s="13" t="str">
        <f t="shared" si="4"/>
        <v/>
      </c>
      <c r="BC84" s="13" t="str">
        <f t="shared" si="4"/>
        <v/>
      </c>
      <c r="BD84" s="13" t="str">
        <f t="shared" si="4"/>
        <v/>
      </c>
      <c r="BE84" s="13" t="str">
        <f t="shared" si="4"/>
        <v/>
      </c>
      <c r="BF84" s="13" t="str">
        <f t="shared" si="4"/>
        <v/>
      </c>
      <c r="BG84" s="13" t="str">
        <f t="shared" si="4"/>
        <v/>
      </c>
      <c r="BH84" s="13" t="str">
        <f t="shared" si="4"/>
        <v/>
      </c>
      <c r="BI84" s="13" t="str">
        <f t="shared" si="4"/>
        <v/>
      </c>
      <c r="BJ84" s="13" t="str">
        <f t="shared" si="4"/>
        <v/>
      </c>
      <c r="BK84" s="13" t="str">
        <f t="shared" si="4"/>
        <v/>
      </c>
      <c r="BL84" s="13" t="str">
        <f t="shared" si="4"/>
        <v/>
      </c>
      <c r="BM84" s="13" t="str">
        <f t="shared" si="4"/>
        <v/>
      </c>
      <c r="BN84" s="13" t="str">
        <f t="shared" si="4"/>
        <v/>
      </c>
      <c r="BO84" s="13" t="str">
        <f t="shared" si="4"/>
        <v/>
      </c>
      <c r="BP84" s="13" t="str">
        <f t="shared" si="4"/>
        <v/>
      </c>
      <c r="BQ84" s="13" t="str">
        <f t="shared" si="4"/>
        <v/>
      </c>
      <c r="BR84" s="13" t="str">
        <f t="shared" si="5"/>
        <v/>
      </c>
      <c r="BS84" s="13" t="str">
        <f t="shared" si="5"/>
        <v/>
      </c>
      <c r="BT84" s="13" t="str">
        <f t="shared" si="5"/>
        <v/>
      </c>
      <c r="BU84" s="13" t="str">
        <f t="shared" si="5"/>
        <v/>
      </c>
      <c r="BV84" s="13" t="str">
        <f t="shared" si="5"/>
        <v/>
      </c>
      <c r="BW84" s="13" t="str">
        <f t="shared" si="5"/>
        <v/>
      </c>
      <c r="BX84" s="13" t="str">
        <f t="shared" si="5"/>
        <v/>
      </c>
      <c r="BY84" s="13" t="str">
        <f t="shared" si="5"/>
        <v/>
      </c>
      <c r="BZ84" s="13" t="str">
        <f t="shared" si="5"/>
        <v/>
      </c>
      <c r="CA84" s="13" t="str">
        <f t="shared" si="5"/>
        <v/>
      </c>
      <c r="CB84" s="13" t="str">
        <f t="shared" si="5"/>
        <v/>
      </c>
      <c r="CC84" s="13" t="str">
        <f t="shared" si="5"/>
        <v/>
      </c>
    </row>
    <row r="85" spans="5:81" hidden="1" x14ac:dyDescent="0.25">
      <c r="E85" s="13" t="str">
        <f t="shared" si="6"/>
        <v/>
      </c>
      <c r="F85" s="13" t="str">
        <f t="shared" si="4"/>
        <v/>
      </c>
      <c r="G85" s="13" t="str">
        <f t="shared" si="4"/>
        <v/>
      </c>
      <c r="H85" s="13" t="str">
        <f t="shared" si="4"/>
        <v/>
      </c>
      <c r="I85" s="13" t="str">
        <f t="shared" si="4"/>
        <v/>
      </c>
      <c r="J85" s="13" t="str">
        <f t="shared" si="4"/>
        <v/>
      </c>
      <c r="K85" s="13" t="str">
        <f t="shared" si="4"/>
        <v/>
      </c>
      <c r="L85" s="13" t="str">
        <f t="shared" si="4"/>
        <v/>
      </c>
      <c r="M85" s="13" t="str">
        <f t="shared" si="4"/>
        <v/>
      </c>
      <c r="N85" s="13" t="str">
        <f t="shared" si="4"/>
        <v/>
      </c>
      <c r="O85" s="13" t="str">
        <f t="shared" si="4"/>
        <v/>
      </c>
      <c r="P85" s="13" t="str">
        <f t="shared" si="4"/>
        <v/>
      </c>
      <c r="Q85" s="13" t="str">
        <f t="shared" si="4"/>
        <v/>
      </c>
      <c r="R85" s="13" t="str">
        <f t="shared" si="4"/>
        <v/>
      </c>
      <c r="S85" s="13" t="str">
        <f t="shared" si="4"/>
        <v/>
      </c>
      <c r="T85" s="13" t="str">
        <f t="shared" si="4"/>
        <v/>
      </c>
      <c r="U85" s="13" t="str">
        <f t="shared" si="4"/>
        <v/>
      </c>
      <c r="V85" s="13" t="str">
        <f t="shared" si="4"/>
        <v/>
      </c>
      <c r="W85" s="13" t="str">
        <f t="shared" si="4"/>
        <v/>
      </c>
      <c r="X85" s="13" t="str">
        <f t="shared" si="4"/>
        <v/>
      </c>
      <c r="Y85" s="13" t="str">
        <f t="shared" si="4"/>
        <v/>
      </c>
      <c r="Z85" s="13" t="str">
        <f t="shared" si="4"/>
        <v/>
      </c>
      <c r="AA85" s="13" t="str">
        <f t="shared" si="4"/>
        <v/>
      </c>
      <c r="AB85" s="13" t="str">
        <f t="shared" si="4"/>
        <v/>
      </c>
      <c r="AC85" s="13" t="str">
        <f t="shared" si="4"/>
        <v/>
      </c>
      <c r="AD85" s="13" t="str">
        <f t="shared" si="4"/>
        <v/>
      </c>
      <c r="AE85" s="13" t="str">
        <f t="shared" si="4"/>
        <v/>
      </c>
      <c r="AF85" s="13" t="str">
        <f t="shared" si="4"/>
        <v/>
      </c>
      <c r="AG85" s="13" t="str">
        <f t="shared" si="4"/>
        <v/>
      </c>
      <c r="AH85" s="13" t="str">
        <f t="shared" si="4"/>
        <v/>
      </c>
      <c r="AI85" s="13" t="str">
        <f t="shared" si="4"/>
        <v/>
      </c>
      <c r="AJ85" s="13" t="str">
        <f t="shared" si="4"/>
        <v/>
      </c>
      <c r="AK85" s="13" t="str">
        <f t="shared" si="4"/>
        <v/>
      </c>
      <c r="AL85" s="13" t="str">
        <f t="shared" si="4"/>
        <v/>
      </c>
      <c r="AM85" s="13" t="str">
        <f t="shared" si="4"/>
        <v/>
      </c>
      <c r="AN85" s="13" t="str">
        <f t="shared" si="4"/>
        <v/>
      </c>
      <c r="AO85" s="13" t="str">
        <f t="shared" si="4"/>
        <v/>
      </c>
      <c r="AP85" s="13" t="str">
        <f t="shared" si="4"/>
        <v/>
      </c>
      <c r="AQ85" s="13" t="str">
        <f t="shared" si="4"/>
        <v/>
      </c>
      <c r="AR85" s="13" t="str">
        <f t="shared" si="4"/>
        <v/>
      </c>
      <c r="AS85" s="13" t="str">
        <f t="shared" si="4"/>
        <v/>
      </c>
      <c r="AT85" s="13" t="str">
        <f t="shared" si="4"/>
        <v/>
      </c>
      <c r="AU85" s="13" t="str">
        <f t="shared" si="4"/>
        <v/>
      </c>
      <c r="AV85" s="13" t="str">
        <f t="shared" si="4"/>
        <v/>
      </c>
      <c r="AW85" s="13" t="str">
        <f t="shared" si="4"/>
        <v/>
      </c>
      <c r="AX85" s="13" t="str">
        <f t="shared" si="4"/>
        <v/>
      </c>
      <c r="AY85" s="13" t="str">
        <f t="shared" si="4"/>
        <v/>
      </c>
      <c r="AZ85" s="13" t="str">
        <f t="shared" si="4"/>
        <v/>
      </c>
      <c r="BA85" s="13" t="str">
        <f t="shared" si="4"/>
        <v/>
      </c>
      <c r="BB85" s="13" t="str">
        <f t="shared" si="4"/>
        <v/>
      </c>
      <c r="BC85" s="13" t="str">
        <f t="shared" si="4"/>
        <v/>
      </c>
      <c r="BD85" s="13" t="str">
        <f t="shared" si="4"/>
        <v/>
      </c>
      <c r="BE85" s="13" t="str">
        <f t="shared" si="4"/>
        <v/>
      </c>
      <c r="BF85" s="13" t="str">
        <f t="shared" si="4"/>
        <v/>
      </c>
      <c r="BG85" s="13" t="str">
        <f t="shared" si="4"/>
        <v/>
      </c>
      <c r="BH85" s="13" t="str">
        <f t="shared" si="4"/>
        <v/>
      </c>
      <c r="BI85" s="13" t="str">
        <f t="shared" si="4"/>
        <v/>
      </c>
      <c r="BJ85" s="13" t="str">
        <f t="shared" si="4"/>
        <v/>
      </c>
      <c r="BK85" s="13" t="str">
        <f t="shared" si="4"/>
        <v/>
      </c>
      <c r="BL85" s="13" t="str">
        <f t="shared" si="4"/>
        <v/>
      </c>
      <c r="BM85" s="13" t="str">
        <f t="shared" si="4"/>
        <v/>
      </c>
      <c r="BN85" s="13" t="str">
        <f t="shared" si="4"/>
        <v/>
      </c>
      <c r="BO85" s="13" t="str">
        <f t="shared" si="4"/>
        <v/>
      </c>
      <c r="BP85" s="13" t="str">
        <f t="shared" si="4"/>
        <v/>
      </c>
      <c r="BQ85" s="13" t="str">
        <f t="shared" ref="BQ85" si="7">IF(BQ34&gt;0,IF(BQ34&lt;5,"secret",""),"")</f>
        <v/>
      </c>
      <c r="BR85" s="13" t="str">
        <f t="shared" si="5"/>
        <v/>
      </c>
      <c r="BS85" s="13" t="str">
        <f t="shared" si="5"/>
        <v/>
      </c>
      <c r="BT85" s="13" t="str">
        <f t="shared" si="5"/>
        <v/>
      </c>
      <c r="BU85" s="13" t="str">
        <f t="shared" si="5"/>
        <v/>
      </c>
      <c r="BV85" s="13" t="str">
        <f t="shared" si="5"/>
        <v/>
      </c>
      <c r="BW85" s="13" t="str">
        <f t="shared" si="5"/>
        <v/>
      </c>
      <c r="BX85" s="13" t="str">
        <f t="shared" si="5"/>
        <v/>
      </c>
      <c r="BY85" s="13" t="str">
        <f t="shared" si="5"/>
        <v/>
      </c>
      <c r="BZ85" s="13" t="str">
        <f t="shared" si="5"/>
        <v/>
      </c>
      <c r="CA85" s="13" t="str">
        <f t="shared" si="5"/>
        <v/>
      </c>
      <c r="CB85" s="13" t="str">
        <f t="shared" si="5"/>
        <v/>
      </c>
      <c r="CC85" s="13" t="str">
        <f t="shared" si="5"/>
        <v/>
      </c>
    </row>
    <row r="86" spans="5:81" hidden="1" x14ac:dyDescent="0.25">
      <c r="E86" s="13" t="str">
        <f t="shared" si="6"/>
        <v/>
      </c>
      <c r="F86" s="13" t="str">
        <f t="shared" si="6"/>
        <v/>
      </c>
      <c r="G86" s="13" t="str">
        <f t="shared" si="6"/>
        <v/>
      </c>
      <c r="H86" s="13" t="str">
        <f t="shared" si="6"/>
        <v/>
      </c>
      <c r="I86" s="13" t="str">
        <f t="shared" si="6"/>
        <v/>
      </c>
      <c r="J86" s="13" t="str">
        <f t="shared" si="6"/>
        <v/>
      </c>
      <c r="K86" s="13" t="str">
        <f t="shared" si="6"/>
        <v/>
      </c>
      <c r="L86" s="13" t="str">
        <f t="shared" si="6"/>
        <v/>
      </c>
      <c r="M86" s="13" t="str">
        <f t="shared" si="6"/>
        <v/>
      </c>
      <c r="N86" s="13" t="str">
        <f t="shared" si="6"/>
        <v/>
      </c>
      <c r="O86" s="13" t="str">
        <f t="shared" si="6"/>
        <v/>
      </c>
      <c r="P86" s="13" t="str">
        <f t="shared" si="6"/>
        <v/>
      </c>
      <c r="Q86" s="13" t="str">
        <f t="shared" si="6"/>
        <v/>
      </c>
      <c r="R86" s="13" t="str">
        <f t="shared" si="6"/>
        <v/>
      </c>
      <c r="S86" s="13" t="str">
        <f t="shared" si="6"/>
        <v/>
      </c>
      <c r="T86" s="13" t="str">
        <f t="shared" si="6"/>
        <v/>
      </c>
      <c r="U86" s="13" t="str">
        <f t="shared" ref="U86:BQ91" si="8">IF(U35&gt;0,IF(U35&lt;5,"secret",""),"")</f>
        <v/>
      </c>
      <c r="V86" s="13" t="str">
        <f t="shared" si="8"/>
        <v/>
      </c>
      <c r="W86" s="13" t="str">
        <f t="shared" si="8"/>
        <v/>
      </c>
      <c r="X86" s="13" t="str">
        <f t="shared" si="8"/>
        <v/>
      </c>
      <c r="Y86" s="13" t="str">
        <f t="shared" si="8"/>
        <v/>
      </c>
      <c r="Z86" s="13" t="str">
        <f t="shared" si="8"/>
        <v/>
      </c>
      <c r="AA86" s="13" t="str">
        <f t="shared" si="8"/>
        <v/>
      </c>
      <c r="AB86" s="13" t="str">
        <f t="shared" si="8"/>
        <v/>
      </c>
      <c r="AC86" s="13" t="str">
        <f t="shared" si="8"/>
        <v/>
      </c>
      <c r="AD86" s="13" t="str">
        <f t="shared" si="8"/>
        <v/>
      </c>
      <c r="AE86" s="13" t="str">
        <f t="shared" si="8"/>
        <v/>
      </c>
      <c r="AF86" s="13" t="str">
        <f t="shared" si="8"/>
        <v/>
      </c>
      <c r="AG86" s="13" t="str">
        <f t="shared" si="8"/>
        <v/>
      </c>
      <c r="AH86" s="13" t="str">
        <f t="shared" si="8"/>
        <v/>
      </c>
      <c r="AI86" s="13" t="str">
        <f t="shared" si="8"/>
        <v/>
      </c>
      <c r="AJ86" s="13" t="str">
        <f t="shared" si="8"/>
        <v/>
      </c>
      <c r="AK86" s="13" t="str">
        <f t="shared" si="8"/>
        <v/>
      </c>
      <c r="AL86" s="13" t="str">
        <f t="shared" si="8"/>
        <v/>
      </c>
      <c r="AM86" s="13" t="str">
        <f t="shared" si="8"/>
        <v/>
      </c>
      <c r="AN86" s="13" t="str">
        <f t="shared" si="8"/>
        <v/>
      </c>
      <c r="AO86" s="13" t="str">
        <f t="shared" si="8"/>
        <v/>
      </c>
      <c r="AP86" s="13" t="str">
        <f t="shared" si="8"/>
        <v/>
      </c>
      <c r="AQ86" s="13" t="str">
        <f t="shared" si="8"/>
        <v/>
      </c>
      <c r="AR86" s="13" t="str">
        <f t="shared" si="8"/>
        <v/>
      </c>
      <c r="AS86" s="13" t="str">
        <f t="shared" si="8"/>
        <v/>
      </c>
      <c r="AT86" s="13" t="str">
        <f t="shared" si="8"/>
        <v/>
      </c>
      <c r="AU86" s="13" t="str">
        <f t="shared" si="8"/>
        <v/>
      </c>
      <c r="AV86" s="13" t="str">
        <f t="shared" si="8"/>
        <v/>
      </c>
      <c r="AW86" s="13" t="str">
        <f t="shared" si="8"/>
        <v/>
      </c>
      <c r="AX86" s="13" t="str">
        <f t="shared" si="8"/>
        <v/>
      </c>
      <c r="AY86" s="13" t="str">
        <f t="shared" si="8"/>
        <v/>
      </c>
      <c r="AZ86" s="13" t="str">
        <f t="shared" si="8"/>
        <v/>
      </c>
      <c r="BA86" s="13" t="str">
        <f t="shared" si="8"/>
        <v/>
      </c>
      <c r="BB86" s="13" t="str">
        <f t="shared" si="8"/>
        <v/>
      </c>
      <c r="BC86" s="13" t="str">
        <f t="shared" si="8"/>
        <v/>
      </c>
      <c r="BD86" s="13" t="str">
        <f t="shared" si="8"/>
        <v/>
      </c>
      <c r="BE86" s="13" t="str">
        <f t="shared" si="8"/>
        <v/>
      </c>
      <c r="BF86" s="13" t="str">
        <f t="shared" si="8"/>
        <v/>
      </c>
      <c r="BG86" s="13" t="str">
        <f t="shared" si="8"/>
        <v/>
      </c>
      <c r="BH86" s="13" t="str">
        <f t="shared" si="8"/>
        <v/>
      </c>
      <c r="BI86" s="13" t="str">
        <f t="shared" si="8"/>
        <v/>
      </c>
      <c r="BJ86" s="13" t="str">
        <f t="shared" si="8"/>
        <v/>
      </c>
      <c r="BK86" s="13" t="str">
        <f t="shared" si="8"/>
        <v/>
      </c>
      <c r="BL86" s="13" t="str">
        <f t="shared" si="8"/>
        <v/>
      </c>
      <c r="BM86" s="13" t="str">
        <f t="shared" si="8"/>
        <v/>
      </c>
      <c r="BN86" s="13" t="str">
        <f t="shared" si="8"/>
        <v/>
      </c>
      <c r="BO86" s="13" t="str">
        <f t="shared" si="8"/>
        <v/>
      </c>
      <c r="BP86" s="13" t="str">
        <f t="shared" si="8"/>
        <v/>
      </c>
      <c r="BQ86" s="13" t="str">
        <f t="shared" si="8"/>
        <v/>
      </c>
      <c r="BR86" s="13" t="str">
        <f t="shared" si="5"/>
        <v/>
      </c>
      <c r="BS86" s="13" t="str">
        <f t="shared" si="5"/>
        <v/>
      </c>
      <c r="BT86" s="13" t="str">
        <f t="shared" si="5"/>
        <v/>
      </c>
      <c r="BU86" s="13" t="str">
        <f t="shared" si="5"/>
        <v/>
      </c>
      <c r="BV86" s="13" t="str">
        <f t="shared" si="5"/>
        <v/>
      </c>
      <c r="BW86" s="13" t="str">
        <f t="shared" si="5"/>
        <v/>
      </c>
      <c r="BX86" s="13" t="str">
        <f t="shared" si="5"/>
        <v/>
      </c>
      <c r="BY86" s="13" t="str">
        <f t="shared" si="5"/>
        <v/>
      </c>
      <c r="BZ86" s="13" t="str">
        <f t="shared" si="5"/>
        <v/>
      </c>
      <c r="CA86" s="13" t="str">
        <f t="shared" si="5"/>
        <v/>
      </c>
      <c r="CB86" s="13" t="str">
        <f t="shared" si="5"/>
        <v/>
      </c>
      <c r="CC86" s="13" t="str">
        <f t="shared" si="5"/>
        <v/>
      </c>
    </row>
    <row r="87" spans="5:81" hidden="1" x14ac:dyDescent="0.25">
      <c r="E87" s="13" t="str">
        <f t="shared" si="6"/>
        <v/>
      </c>
      <c r="F87" s="13" t="str">
        <f t="shared" si="6"/>
        <v/>
      </c>
      <c r="G87" s="13" t="str">
        <f t="shared" si="6"/>
        <v/>
      </c>
      <c r="H87" s="13" t="str">
        <f t="shared" si="6"/>
        <v/>
      </c>
      <c r="I87" s="13" t="str">
        <f t="shared" si="6"/>
        <v/>
      </c>
      <c r="J87" s="13" t="str">
        <f t="shared" si="6"/>
        <v/>
      </c>
      <c r="K87" s="13" t="str">
        <f t="shared" si="6"/>
        <v/>
      </c>
      <c r="L87" s="13" t="str">
        <f t="shared" si="6"/>
        <v/>
      </c>
      <c r="M87" s="13" t="str">
        <f t="shared" si="6"/>
        <v/>
      </c>
      <c r="N87" s="13" t="str">
        <f t="shared" si="6"/>
        <v/>
      </c>
      <c r="O87" s="13" t="str">
        <f t="shared" si="6"/>
        <v/>
      </c>
      <c r="P87" s="13" t="str">
        <f t="shared" si="6"/>
        <v/>
      </c>
      <c r="Q87" s="13" t="str">
        <f t="shared" si="6"/>
        <v/>
      </c>
      <c r="R87" s="13" t="str">
        <f t="shared" si="6"/>
        <v/>
      </c>
      <c r="S87" s="13" t="str">
        <f t="shared" si="6"/>
        <v/>
      </c>
      <c r="T87" s="13" t="str">
        <f t="shared" si="6"/>
        <v/>
      </c>
      <c r="U87" s="13" t="str">
        <f t="shared" si="8"/>
        <v/>
      </c>
      <c r="V87" s="13" t="str">
        <f t="shared" si="8"/>
        <v/>
      </c>
      <c r="W87" s="13" t="str">
        <f t="shared" si="8"/>
        <v/>
      </c>
      <c r="X87" s="13" t="str">
        <f t="shared" si="8"/>
        <v/>
      </c>
      <c r="Y87" s="13" t="str">
        <f t="shared" si="8"/>
        <v/>
      </c>
      <c r="Z87" s="13" t="str">
        <f t="shared" si="8"/>
        <v/>
      </c>
      <c r="AA87" s="13" t="str">
        <f t="shared" si="8"/>
        <v/>
      </c>
      <c r="AB87" s="13" t="str">
        <f t="shared" si="8"/>
        <v/>
      </c>
      <c r="AC87" s="13" t="str">
        <f t="shared" si="8"/>
        <v/>
      </c>
      <c r="AD87" s="13" t="str">
        <f t="shared" si="8"/>
        <v/>
      </c>
      <c r="AE87" s="13" t="str">
        <f t="shared" si="8"/>
        <v/>
      </c>
      <c r="AF87" s="13" t="str">
        <f t="shared" si="8"/>
        <v/>
      </c>
      <c r="AG87" s="13" t="str">
        <f t="shared" si="8"/>
        <v/>
      </c>
      <c r="AH87" s="13" t="str">
        <f t="shared" si="8"/>
        <v/>
      </c>
      <c r="AI87" s="13" t="str">
        <f t="shared" si="8"/>
        <v/>
      </c>
      <c r="AJ87" s="13" t="str">
        <f t="shared" si="8"/>
        <v/>
      </c>
      <c r="AK87" s="13" t="str">
        <f t="shared" si="8"/>
        <v/>
      </c>
      <c r="AL87" s="13" t="str">
        <f t="shared" si="8"/>
        <v/>
      </c>
      <c r="AM87" s="13" t="str">
        <f t="shared" si="8"/>
        <v/>
      </c>
      <c r="AN87" s="13" t="str">
        <f t="shared" si="8"/>
        <v/>
      </c>
      <c r="AO87" s="13" t="str">
        <f t="shared" si="8"/>
        <v/>
      </c>
      <c r="AP87" s="13" t="str">
        <f t="shared" si="8"/>
        <v/>
      </c>
      <c r="AQ87" s="13" t="str">
        <f t="shared" si="8"/>
        <v/>
      </c>
      <c r="AR87" s="13" t="str">
        <f t="shared" si="8"/>
        <v/>
      </c>
      <c r="AS87" s="13" t="str">
        <f t="shared" si="8"/>
        <v/>
      </c>
      <c r="AT87" s="13" t="str">
        <f t="shared" si="8"/>
        <v/>
      </c>
      <c r="AU87" s="13" t="str">
        <f t="shared" si="8"/>
        <v/>
      </c>
      <c r="AV87" s="13" t="str">
        <f t="shared" si="8"/>
        <v/>
      </c>
      <c r="AW87" s="13" t="str">
        <f t="shared" si="8"/>
        <v/>
      </c>
      <c r="AX87" s="13" t="str">
        <f t="shared" si="8"/>
        <v/>
      </c>
      <c r="AY87" s="13" t="str">
        <f t="shared" si="8"/>
        <v/>
      </c>
      <c r="AZ87" s="13" t="str">
        <f t="shared" si="8"/>
        <v/>
      </c>
      <c r="BA87" s="13" t="str">
        <f t="shared" si="8"/>
        <v/>
      </c>
      <c r="BB87" s="13" t="str">
        <f t="shared" si="8"/>
        <v/>
      </c>
      <c r="BC87" s="13" t="str">
        <f t="shared" si="8"/>
        <v/>
      </c>
      <c r="BD87" s="13" t="str">
        <f t="shared" si="8"/>
        <v/>
      </c>
      <c r="BE87" s="13" t="str">
        <f t="shared" si="8"/>
        <v/>
      </c>
      <c r="BF87" s="13" t="str">
        <f t="shared" si="8"/>
        <v/>
      </c>
      <c r="BG87" s="13" t="str">
        <f t="shared" si="8"/>
        <v/>
      </c>
      <c r="BH87" s="13" t="str">
        <f t="shared" si="8"/>
        <v/>
      </c>
      <c r="BI87" s="13" t="str">
        <f t="shared" si="8"/>
        <v/>
      </c>
      <c r="BJ87" s="13" t="str">
        <f t="shared" si="8"/>
        <v/>
      </c>
      <c r="BK87" s="13" t="str">
        <f t="shared" si="8"/>
        <v/>
      </c>
      <c r="BL87" s="13" t="str">
        <f t="shared" si="8"/>
        <v/>
      </c>
      <c r="BM87" s="13" t="str">
        <f t="shared" si="8"/>
        <v/>
      </c>
      <c r="BN87" s="13" t="str">
        <f t="shared" si="8"/>
        <v/>
      </c>
      <c r="BO87" s="13" t="str">
        <f t="shared" si="8"/>
        <v/>
      </c>
      <c r="BP87" s="13" t="str">
        <f t="shared" si="8"/>
        <v/>
      </c>
      <c r="BQ87" s="13" t="str">
        <f t="shared" si="8"/>
        <v/>
      </c>
      <c r="BR87" s="13" t="str">
        <f t="shared" si="5"/>
        <v/>
      </c>
      <c r="BS87" s="13" t="str">
        <f t="shared" si="5"/>
        <v/>
      </c>
      <c r="BT87" s="13" t="str">
        <f t="shared" si="5"/>
        <v/>
      </c>
      <c r="BU87" s="13" t="str">
        <f t="shared" si="5"/>
        <v/>
      </c>
      <c r="BV87" s="13" t="str">
        <f t="shared" si="5"/>
        <v/>
      </c>
      <c r="BW87" s="13" t="str">
        <f t="shared" si="5"/>
        <v/>
      </c>
      <c r="BX87" s="13" t="str">
        <f t="shared" si="5"/>
        <v/>
      </c>
      <c r="BY87" s="13" t="str">
        <f t="shared" si="5"/>
        <v/>
      </c>
      <c r="BZ87" s="13" t="str">
        <f t="shared" si="5"/>
        <v/>
      </c>
      <c r="CA87" s="13" t="str">
        <f t="shared" si="5"/>
        <v/>
      </c>
      <c r="CB87" s="13" t="str">
        <f t="shared" si="5"/>
        <v/>
      </c>
      <c r="CC87" s="13" t="str">
        <f t="shared" si="5"/>
        <v/>
      </c>
    </row>
    <row r="88" spans="5:81" hidden="1" x14ac:dyDescent="0.25">
      <c r="E88" s="13" t="str">
        <f t="shared" si="6"/>
        <v/>
      </c>
      <c r="F88" s="13" t="str">
        <f t="shared" si="6"/>
        <v/>
      </c>
      <c r="G88" s="13" t="str">
        <f t="shared" si="6"/>
        <v/>
      </c>
      <c r="H88" s="13" t="str">
        <f t="shared" si="6"/>
        <v/>
      </c>
      <c r="I88" s="13" t="str">
        <f t="shared" si="6"/>
        <v/>
      </c>
      <c r="J88" s="13" t="str">
        <f t="shared" si="6"/>
        <v/>
      </c>
      <c r="K88" s="13" t="str">
        <f t="shared" si="6"/>
        <v/>
      </c>
      <c r="L88" s="13" t="str">
        <f t="shared" si="6"/>
        <v/>
      </c>
      <c r="M88" s="13" t="str">
        <f t="shared" si="6"/>
        <v/>
      </c>
      <c r="N88" s="13" t="str">
        <f t="shared" si="6"/>
        <v/>
      </c>
      <c r="O88" s="13" t="str">
        <f t="shared" si="6"/>
        <v/>
      </c>
      <c r="P88" s="13" t="str">
        <f t="shared" si="6"/>
        <v/>
      </c>
      <c r="Q88" s="13" t="str">
        <f t="shared" si="6"/>
        <v/>
      </c>
      <c r="R88" s="13" t="str">
        <f t="shared" si="6"/>
        <v/>
      </c>
      <c r="S88" s="13" t="str">
        <f t="shared" si="6"/>
        <v/>
      </c>
      <c r="T88" s="13" t="str">
        <f t="shared" si="6"/>
        <v/>
      </c>
      <c r="U88" s="13" t="str">
        <f t="shared" si="8"/>
        <v/>
      </c>
      <c r="V88" s="13" t="str">
        <f t="shared" si="8"/>
        <v/>
      </c>
      <c r="W88" s="13" t="str">
        <f t="shared" si="8"/>
        <v/>
      </c>
      <c r="X88" s="13" t="str">
        <f t="shared" si="8"/>
        <v/>
      </c>
      <c r="Y88" s="13" t="str">
        <f t="shared" si="8"/>
        <v/>
      </c>
      <c r="Z88" s="13" t="str">
        <f t="shared" si="8"/>
        <v/>
      </c>
      <c r="AA88" s="13" t="str">
        <f t="shared" si="8"/>
        <v/>
      </c>
      <c r="AB88" s="13" t="str">
        <f t="shared" si="8"/>
        <v/>
      </c>
      <c r="AC88" s="13" t="str">
        <f t="shared" si="8"/>
        <v/>
      </c>
      <c r="AD88" s="13" t="str">
        <f t="shared" si="8"/>
        <v/>
      </c>
      <c r="AE88" s="13" t="str">
        <f t="shared" si="8"/>
        <v/>
      </c>
      <c r="AF88" s="13" t="str">
        <f t="shared" si="8"/>
        <v/>
      </c>
      <c r="AG88" s="13" t="str">
        <f t="shared" si="8"/>
        <v/>
      </c>
      <c r="AH88" s="13" t="str">
        <f t="shared" si="8"/>
        <v/>
      </c>
      <c r="AI88" s="13" t="str">
        <f t="shared" si="8"/>
        <v/>
      </c>
      <c r="AJ88" s="13" t="str">
        <f t="shared" si="8"/>
        <v/>
      </c>
      <c r="AK88" s="13" t="str">
        <f t="shared" si="8"/>
        <v/>
      </c>
      <c r="AL88" s="13" t="str">
        <f t="shared" si="8"/>
        <v/>
      </c>
      <c r="AM88" s="13" t="str">
        <f t="shared" si="8"/>
        <v/>
      </c>
      <c r="AN88" s="13" t="str">
        <f t="shared" si="8"/>
        <v/>
      </c>
      <c r="AO88" s="13" t="str">
        <f t="shared" si="8"/>
        <v/>
      </c>
      <c r="AP88" s="13" t="str">
        <f t="shared" si="8"/>
        <v/>
      </c>
      <c r="AQ88" s="13" t="str">
        <f t="shared" si="8"/>
        <v/>
      </c>
      <c r="AR88" s="13" t="str">
        <f t="shared" si="8"/>
        <v/>
      </c>
      <c r="AS88" s="13" t="str">
        <f t="shared" si="8"/>
        <v/>
      </c>
      <c r="AT88" s="13" t="str">
        <f t="shared" si="8"/>
        <v/>
      </c>
      <c r="AU88" s="13" t="str">
        <f t="shared" si="8"/>
        <v/>
      </c>
      <c r="AV88" s="13" t="str">
        <f t="shared" si="8"/>
        <v/>
      </c>
      <c r="AW88" s="13" t="str">
        <f t="shared" si="8"/>
        <v/>
      </c>
      <c r="AX88" s="13" t="str">
        <f t="shared" si="8"/>
        <v/>
      </c>
      <c r="AY88" s="13" t="str">
        <f t="shared" si="8"/>
        <v/>
      </c>
      <c r="AZ88" s="13" t="str">
        <f t="shared" si="8"/>
        <v/>
      </c>
      <c r="BA88" s="13" t="str">
        <f t="shared" si="8"/>
        <v/>
      </c>
      <c r="BB88" s="13" t="str">
        <f t="shared" si="8"/>
        <v/>
      </c>
      <c r="BC88" s="13" t="str">
        <f t="shared" si="8"/>
        <v/>
      </c>
      <c r="BD88" s="13" t="str">
        <f t="shared" si="8"/>
        <v/>
      </c>
      <c r="BE88" s="13" t="str">
        <f t="shared" si="8"/>
        <v/>
      </c>
      <c r="BF88" s="13" t="str">
        <f t="shared" si="8"/>
        <v/>
      </c>
      <c r="BG88" s="13" t="str">
        <f t="shared" si="8"/>
        <v/>
      </c>
      <c r="BH88" s="13" t="str">
        <f t="shared" si="8"/>
        <v/>
      </c>
      <c r="BI88" s="13" t="str">
        <f t="shared" si="8"/>
        <v/>
      </c>
      <c r="BJ88" s="13" t="str">
        <f t="shared" si="8"/>
        <v/>
      </c>
      <c r="BK88" s="13" t="str">
        <f t="shared" si="8"/>
        <v/>
      </c>
      <c r="BL88" s="13" t="str">
        <f t="shared" si="8"/>
        <v/>
      </c>
      <c r="BM88" s="13" t="str">
        <f t="shared" si="8"/>
        <v/>
      </c>
      <c r="BN88" s="13" t="str">
        <f t="shared" si="8"/>
        <v/>
      </c>
      <c r="BO88" s="13" t="str">
        <f t="shared" si="8"/>
        <v/>
      </c>
      <c r="BP88" s="13" t="str">
        <f t="shared" si="8"/>
        <v/>
      </c>
      <c r="BQ88" s="13" t="str">
        <f t="shared" si="8"/>
        <v/>
      </c>
      <c r="BR88" s="13" t="str">
        <f t="shared" si="5"/>
        <v/>
      </c>
      <c r="BS88" s="13" t="str">
        <f t="shared" si="5"/>
        <v/>
      </c>
      <c r="BT88" s="13" t="str">
        <f t="shared" si="5"/>
        <v/>
      </c>
      <c r="BU88" s="13" t="str">
        <f t="shared" si="5"/>
        <v/>
      </c>
      <c r="BV88" s="13" t="str">
        <f t="shared" si="5"/>
        <v/>
      </c>
      <c r="BW88" s="13" t="str">
        <f t="shared" si="5"/>
        <v/>
      </c>
      <c r="BX88" s="13" t="str">
        <f t="shared" si="5"/>
        <v/>
      </c>
      <c r="BY88" s="13" t="str">
        <f t="shared" si="5"/>
        <v/>
      </c>
      <c r="BZ88" s="13" t="str">
        <f t="shared" si="5"/>
        <v/>
      </c>
      <c r="CA88" s="13" t="str">
        <f t="shared" si="5"/>
        <v/>
      </c>
      <c r="CB88" s="13" t="str">
        <f t="shared" si="5"/>
        <v/>
      </c>
      <c r="CC88" s="13" t="str">
        <f t="shared" si="5"/>
        <v/>
      </c>
    </row>
    <row r="89" spans="5:81" hidden="1" x14ac:dyDescent="0.25">
      <c r="E89" s="13" t="str">
        <f t="shared" si="6"/>
        <v/>
      </c>
      <c r="F89" s="13" t="str">
        <f t="shared" si="6"/>
        <v/>
      </c>
      <c r="G89" s="13" t="str">
        <f t="shared" si="6"/>
        <v/>
      </c>
      <c r="H89" s="13" t="str">
        <f t="shared" si="6"/>
        <v/>
      </c>
      <c r="I89" s="13" t="str">
        <f t="shared" si="6"/>
        <v/>
      </c>
      <c r="J89" s="13" t="str">
        <f t="shared" si="6"/>
        <v/>
      </c>
      <c r="K89" s="13" t="str">
        <f t="shared" si="6"/>
        <v/>
      </c>
      <c r="L89" s="13" t="str">
        <f t="shared" si="6"/>
        <v/>
      </c>
      <c r="M89" s="13" t="str">
        <f t="shared" si="6"/>
        <v/>
      </c>
      <c r="N89" s="13" t="str">
        <f t="shared" si="6"/>
        <v/>
      </c>
      <c r="O89" s="13" t="str">
        <f t="shared" si="6"/>
        <v/>
      </c>
      <c r="P89" s="13" t="str">
        <f t="shared" si="6"/>
        <v/>
      </c>
      <c r="Q89" s="13" t="str">
        <f t="shared" si="6"/>
        <v/>
      </c>
      <c r="R89" s="13" t="str">
        <f t="shared" si="6"/>
        <v/>
      </c>
      <c r="S89" s="13" t="str">
        <f t="shared" si="6"/>
        <v/>
      </c>
      <c r="T89" s="13" t="str">
        <f t="shared" si="6"/>
        <v/>
      </c>
      <c r="U89" s="13" t="str">
        <f t="shared" si="8"/>
        <v/>
      </c>
      <c r="V89" s="13" t="str">
        <f t="shared" si="8"/>
        <v/>
      </c>
      <c r="W89" s="13" t="str">
        <f t="shared" si="8"/>
        <v/>
      </c>
      <c r="X89" s="13" t="str">
        <f t="shared" si="8"/>
        <v/>
      </c>
      <c r="Y89" s="13" t="str">
        <f t="shared" si="8"/>
        <v/>
      </c>
      <c r="Z89" s="13" t="str">
        <f t="shared" si="8"/>
        <v/>
      </c>
      <c r="AA89" s="13" t="str">
        <f t="shared" si="8"/>
        <v/>
      </c>
      <c r="AB89" s="13" t="str">
        <f t="shared" si="8"/>
        <v/>
      </c>
      <c r="AC89" s="13" t="str">
        <f t="shared" si="8"/>
        <v/>
      </c>
      <c r="AD89" s="13" t="str">
        <f t="shared" si="8"/>
        <v/>
      </c>
      <c r="AE89" s="13" t="str">
        <f t="shared" si="8"/>
        <v/>
      </c>
      <c r="AF89" s="13" t="str">
        <f t="shared" si="8"/>
        <v/>
      </c>
      <c r="AG89" s="13" t="str">
        <f t="shared" si="8"/>
        <v/>
      </c>
      <c r="AH89" s="13" t="str">
        <f t="shared" si="8"/>
        <v/>
      </c>
      <c r="AI89" s="13" t="str">
        <f t="shared" si="8"/>
        <v/>
      </c>
      <c r="AJ89" s="13" t="str">
        <f t="shared" si="8"/>
        <v/>
      </c>
      <c r="AK89" s="13" t="str">
        <f t="shared" si="8"/>
        <v/>
      </c>
      <c r="AL89" s="13" t="str">
        <f t="shared" si="8"/>
        <v/>
      </c>
      <c r="AM89" s="13" t="str">
        <f t="shared" si="8"/>
        <v/>
      </c>
      <c r="AN89" s="13" t="str">
        <f t="shared" si="8"/>
        <v/>
      </c>
      <c r="AO89" s="13" t="str">
        <f t="shared" si="8"/>
        <v/>
      </c>
      <c r="AP89" s="13" t="str">
        <f t="shared" si="8"/>
        <v/>
      </c>
      <c r="AQ89" s="13" t="str">
        <f t="shared" si="8"/>
        <v/>
      </c>
      <c r="AR89" s="13" t="str">
        <f t="shared" si="8"/>
        <v/>
      </c>
      <c r="AS89" s="13" t="str">
        <f t="shared" si="8"/>
        <v/>
      </c>
      <c r="AT89" s="13" t="str">
        <f t="shared" si="8"/>
        <v/>
      </c>
      <c r="AU89" s="13" t="str">
        <f t="shared" si="8"/>
        <v/>
      </c>
      <c r="AV89" s="13" t="str">
        <f t="shared" si="8"/>
        <v/>
      </c>
      <c r="AW89" s="13" t="str">
        <f t="shared" si="8"/>
        <v/>
      </c>
      <c r="AX89" s="13" t="str">
        <f t="shared" si="8"/>
        <v/>
      </c>
      <c r="AY89" s="13" t="str">
        <f t="shared" si="8"/>
        <v/>
      </c>
      <c r="AZ89" s="13" t="str">
        <f t="shared" si="8"/>
        <v/>
      </c>
      <c r="BA89" s="13" t="str">
        <f t="shared" si="8"/>
        <v/>
      </c>
      <c r="BB89" s="13" t="str">
        <f t="shared" si="8"/>
        <v/>
      </c>
      <c r="BC89" s="13" t="str">
        <f t="shared" si="8"/>
        <v/>
      </c>
      <c r="BD89" s="13" t="str">
        <f t="shared" si="8"/>
        <v/>
      </c>
      <c r="BE89" s="13" t="str">
        <f t="shared" si="8"/>
        <v/>
      </c>
      <c r="BF89" s="13" t="str">
        <f t="shared" si="8"/>
        <v/>
      </c>
      <c r="BG89" s="13" t="str">
        <f t="shared" si="8"/>
        <v/>
      </c>
      <c r="BH89" s="13" t="str">
        <f t="shared" si="8"/>
        <v/>
      </c>
      <c r="BI89" s="13" t="str">
        <f t="shared" si="8"/>
        <v/>
      </c>
      <c r="BJ89" s="13" t="str">
        <f t="shared" si="8"/>
        <v/>
      </c>
      <c r="BK89" s="13" t="str">
        <f t="shared" si="8"/>
        <v/>
      </c>
      <c r="BL89" s="13" t="str">
        <f t="shared" si="8"/>
        <v/>
      </c>
      <c r="BM89" s="13" t="str">
        <f t="shared" si="8"/>
        <v/>
      </c>
      <c r="BN89" s="13" t="str">
        <f t="shared" si="8"/>
        <v/>
      </c>
      <c r="BO89" s="13" t="str">
        <f t="shared" si="8"/>
        <v/>
      </c>
      <c r="BP89" s="13" t="str">
        <f t="shared" si="8"/>
        <v/>
      </c>
      <c r="BQ89" s="13" t="str">
        <f t="shared" si="8"/>
        <v/>
      </c>
      <c r="BR89" s="13" t="str">
        <f t="shared" si="5"/>
        <v/>
      </c>
      <c r="BS89" s="13" t="str">
        <f t="shared" si="5"/>
        <v/>
      </c>
      <c r="BT89" s="13" t="str">
        <f t="shared" si="5"/>
        <v/>
      </c>
      <c r="BU89" s="13" t="str">
        <f t="shared" si="5"/>
        <v/>
      </c>
      <c r="BV89" s="13" t="str">
        <f t="shared" si="5"/>
        <v/>
      </c>
      <c r="BW89" s="13" t="str">
        <f t="shared" si="5"/>
        <v/>
      </c>
      <c r="BX89" s="13" t="str">
        <f t="shared" si="5"/>
        <v/>
      </c>
      <c r="BY89" s="13" t="str">
        <f t="shared" si="5"/>
        <v/>
      </c>
      <c r="BZ89" s="13" t="str">
        <f t="shared" si="5"/>
        <v/>
      </c>
      <c r="CA89" s="13" t="str">
        <f t="shared" si="5"/>
        <v/>
      </c>
      <c r="CB89" s="13" t="str">
        <f t="shared" si="5"/>
        <v/>
      </c>
      <c r="CC89" s="13" t="str">
        <f t="shared" si="5"/>
        <v/>
      </c>
    </row>
    <row r="90" spans="5:81" hidden="1" x14ac:dyDescent="0.25">
      <c r="E90" s="13" t="str">
        <f t="shared" si="6"/>
        <v/>
      </c>
      <c r="F90" s="13" t="str">
        <f t="shared" si="6"/>
        <v/>
      </c>
      <c r="G90" s="13" t="str">
        <f t="shared" si="6"/>
        <v/>
      </c>
      <c r="H90" s="13" t="str">
        <f t="shared" si="6"/>
        <v/>
      </c>
      <c r="I90" s="13" t="str">
        <f t="shared" si="6"/>
        <v/>
      </c>
      <c r="J90" s="13" t="str">
        <f t="shared" si="6"/>
        <v/>
      </c>
      <c r="K90" s="13" t="str">
        <f t="shared" si="6"/>
        <v/>
      </c>
      <c r="L90" s="13" t="str">
        <f t="shared" si="6"/>
        <v/>
      </c>
      <c r="M90" s="13" t="str">
        <f t="shared" si="6"/>
        <v/>
      </c>
      <c r="N90" s="13" t="str">
        <f t="shared" si="6"/>
        <v/>
      </c>
      <c r="O90" s="13" t="str">
        <f t="shared" si="6"/>
        <v/>
      </c>
      <c r="P90" s="13" t="str">
        <f t="shared" si="6"/>
        <v/>
      </c>
      <c r="Q90" s="13" t="str">
        <f t="shared" si="6"/>
        <v/>
      </c>
      <c r="R90" s="13" t="str">
        <f t="shared" si="6"/>
        <v/>
      </c>
      <c r="S90" s="13" t="str">
        <f t="shared" si="6"/>
        <v/>
      </c>
      <c r="T90" s="13" t="str">
        <f t="shared" si="6"/>
        <v/>
      </c>
      <c r="U90" s="13" t="str">
        <f t="shared" si="8"/>
        <v/>
      </c>
      <c r="V90" s="13" t="str">
        <f t="shared" si="8"/>
        <v/>
      </c>
      <c r="W90" s="13" t="str">
        <f t="shared" si="8"/>
        <v/>
      </c>
      <c r="X90" s="13" t="str">
        <f t="shared" si="8"/>
        <v/>
      </c>
      <c r="Y90" s="13" t="str">
        <f t="shared" si="8"/>
        <v/>
      </c>
      <c r="Z90" s="13" t="str">
        <f t="shared" si="8"/>
        <v/>
      </c>
      <c r="AA90" s="13" t="str">
        <f t="shared" si="8"/>
        <v/>
      </c>
      <c r="AB90" s="13" t="str">
        <f t="shared" si="8"/>
        <v/>
      </c>
      <c r="AC90" s="13" t="str">
        <f t="shared" si="8"/>
        <v/>
      </c>
      <c r="AD90" s="13" t="str">
        <f t="shared" si="8"/>
        <v/>
      </c>
      <c r="AE90" s="13" t="str">
        <f t="shared" si="8"/>
        <v/>
      </c>
      <c r="AF90" s="13" t="str">
        <f t="shared" si="8"/>
        <v/>
      </c>
      <c r="AG90" s="13" t="str">
        <f t="shared" si="8"/>
        <v/>
      </c>
      <c r="AH90" s="13" t="str">
        <f t="shared" si="8"/>
        <v/>
      </c>
      <c r="AI90" s="13" t="str">
        <f t="shared" si="8"/>
        <v/>
      </c>
      <c r="AJ90" s="13" t="str">
        <f t="shared" si="8"/>
        <v/>
      </c>
      <c r="AK90" s="13" t="str">
        <f t="shared" si="8"/>
        <v/>
      </c>
      <c r="AL90" s="13" t="str">
        <f t="shared" si="8"/>
        <v/>
      </c>
      <c r="AM90" s="13" t="str">
        <f t="shared" si="8"/>
        <v/>
      </c>
      <c r="AN90" s="13" t="str">
        <f t="shared" si="8"/>
        <v/>
      </c>
      <c r="AO90" s="13" t="str">
        <f t="shared" si="8"/>
        <v/>
      </c>
      <c r="AP90" s="13" t="str">
        <f t="shared" si="8"/>
        <v/>
      </c>
      <c r="AQ90" s="13" t="str">
        <f t="shared" si="8"/>
        <v/>
      </c>
      <c r="AR90" s="13" t="str">
        <f t="shared" si="8"/>
        <v/>
      </c>
      <c r="AS90" s="13" t="str">
        <f t="shared" si="8"/>
        <v/>
      </c>
      <c r="AT90" s="13" t="str">
        <f t="shared" si="8"/>
        <v/>
      </c>
      <c r="AU90" s="13" t="str">
        <f t="shared" si="8"/>
        <v/>
      </c>
      <c r="AV90" s="13" t="str">
        <f t="shared" si="8"/>
        <v/>
      </c>
      <c r="AW90" s="13" t="str">
        <f t="shared" si="8"/>
        <v/>
      </c>
      <c r="AX90" s="13" t="str">
        <f t="shared" si="8"/>
        <v/>
      </c>
      <c r="AY90" s="13" t="str">
        <f t="shared" si="8"/>
        <v/>
      </c>
      <c r="AZ90" s="13" t="str">
        <f t="shared" si="8"/>
        <v/>
      </c>
      <c r="BA90" s="13" t="str">
        <f t="shared" si="8"/>
        <v/>
      </c>
      <c r="BB90" s="13" t="str">
        <f t="shared" si="8"/>
        <v/>
      </c>
      <c r="BC90" s="13" t="str">
        <f t="shared" si="8"/>
        <v/>
      </c>
      <c r="BD90" s="13" t="str">
        <f t="shared" si="8"/>
        <v/>
      </c>
      <c r="BE90" s="13" t="str">
        <f t="shared" si="8"/>
        <v/>
      </c>
      <c r="BF90" s="13" t="str">
        <f t="shared" si="8"/>
        <v/>
      </c>
      <c r="BG90" s="13" t="str">
        <f t="shared" si="8"/>
        <v/>
      </c>
      <c r="BH90" s="13" t="str">
        <f t="shared" si="8"/>
        <v/>
      </c>
      <c r="BI90" s="13" t="str">
        <f t="shared" si="8"/>
        <v/>
      </c>
      <c r="BJ90" s="13" t="str">
        <f t="shared" si="8"/>
        <v/>
      </c>
      <c r="BK90" s="13" t="str">
        <f t="shared" si="8"/>
        <v/>
      </c>
      <c r="BL90" s="13" t="str">
        <f t="shared" si="8"/>
        <v/>
      </c>
      <c r="BM90" s="13" t="str">
        <f t="shared" si="8"/>
        <v/>
      </c>
      <c r="BN90" s="13" t="str">
        <f t="shared" si="8"/>
        <v/>
      </c>
      <c r="BO90" s="13" t="str">
        <f t="shared" si="8"/>
        <v/>
      </c>
      <c r="BP90" s="13" t="str">
        <f t="shared" si="8"/>
        <v/>
      </c>
      <c r="BQ90" s="13" t="str">
        <f t="shared" si="8"/>
        <v/>
      </c>
      <c r="BR90" s="13" t="str">
        <f t="shared" si="5"/>
        <v/>
      </c>
      <c r="BS90" s="13" t="str">
        <f t="shared" si="5"/>
        <v/>
      </c>
      <c r="BT90" s="13" t="str">
        <f t="shared" si="5"/>
        <v/>
      </c>
      <c r="BU90" s="13" t="str">
        <f t="shared" si="5"/>
        <v/>
      </c>
      <c r="BV90" s="13" t="str">
        <f t="shared" si="5"/>
        <v/>
      </c>
      <c r="BW90" s="13" t="str">
        <f t="shared" si="5"/>
        <v/>
      </c>
      <c r="BX90" s="13" t="str">
        <f t="shared" si="5"/>
        <v/>
      </c>
      <c r="BY90" s="13" t="str">
        <f t="shared" si="5"/>
        <v/>
      </c>
      <c r="BZ90" s="13" t="str">
        <f t="shared" si="5"/>
        <v/>
      </c>
      <c r="CA90" s="13" t="str">
        <f t="shared" si="5"/>
        <v/>
      </c>
      <c r="CB90" s="13" t="str">
        <f t="shared" si="5"/>
        <v/>
      </c>
      <c r="CC90" s="13" t="str">
        <f t="shared" si="5"/>
        <v/>
      </c>
    </row>
    <row r="91" spans="5:81" hidden="1" x14ac:dyDescent="0.25">
      <c r="E91" s="13" t="str">
        <f t="shared" si="6"/>
        <v/>
      </c>
      <c r="F91" s="13" t="str">
        <f t="shared" si="6"/>
        <v/>
      </c>
      <c r="G91" s="13" t="str">
        <f t="shared" si="6"/>
        <v/>
      </c>
      <c r="H91" s="13" t="str">
        <f t="shared" si="6"/>
        <v/>
      </c>
      <c r="I91" s="13" t="str">
        <f t="shared" si="6"/>
        <v/>
      </c>
      <c r="J91" s="13" t="str">
        <f t="shared" si="6"/>
        <v/>
      </c>
      <c r="K91" s="13" t="str">
        <f t="shared" si="6"/>
        <v/>
      </c>
      <c r="L91" s="13" t="str">
        <f t="shared" si="6"/>
        <v/>
      </c>
      <c r="M91" s="13" t="str">
        <f t="shared" si="6"/>
        <v/>
      </c>
      <c r="N91" s="13" t="str">
        <f t="shared" si="6"/>
        <v/>
      </c>
      <c r="O91" s="13" t="str">
        <f t="shared" si="6"/>
        <v/>
      </c>
      <c r="P91" s="13" t="str">
        <f t="shared" si="6"/>
        <v/>
      </c>
      <c r="Q91" s="13" t="str">
        <f t="shared" si="6"/>
        <v/>
      </c>
      <c r="R91" s="13" t="str">
        <f t="shared" si="6"/>
        <v/>
      </c>
      <c r="S91" s="13" t="str">
        <f t="shared" si="6"/>
        <v/>
      </c>
      <c r="T91" s="13" t="str">
        <f t="shared" si="6"/>
        <v/>
      </c>
      <c r="U91" s="13" t="str">
        <f t="shared" si="8"/>
        <v/>
      </c>
      <c r="V91" s="13" t="str">
        <f t="shared" si="8"/>
        <v/>
      </c>
      <c r="W91" s="13" t="str">
        <f t="shared" si="8"/>
        <v/>
      </c>
      <c r="X91" s="13" t="str">
        <f t="shared" si="8"/>
        <v/>
      </c>
      <c r="Y91" s="13" t="str">
        <f t="shared" si="8"/>
        <v/>
      </c>
      <c r="Z91" s="13" t="str">
        <f t="shared" si="8"/>
        <v/>
      </c>
      <c r="AA91" s="13" t="str">
        <f t="shared" si="8"/>
        <v/>
      </c>
      <c r="AB91" s="13" t="str">
        <f t="shared" si="8"/>
        <v/>
      </c>
      <c r="AC91" s="13" t="str">
        <f t="shared" si="8"/>
        <v/>
      </c>
      <c r="AD91" s="13" t="str">
        <f t="shared" si="8"/>
        <v/>
      </c>
      <c r="AE91" s="13" t="str">
        <f t="shared" ref="AE91:BQ91" si="9">IF(AE40&gt;0,IF(AE40&lt;5,"secret",""),"")</f>
        <v/>
      </c>
      <c r="AF91" s="13" t="str">
        <f t="shared" si="9"/>
        <v/>
      </c>
      <c r="AG91" s="13" t="str">
        <f t="shared" si="9"/>
        <v/>
      </c>
      <c r="AH91" s="13" t="str">
        <f t="shared" si="9"/>
        <v/>
      </c>
      <c r="AI91" s="13" t="str">
        <f t="shared" si="9"/>
        <v/>
      </c>
      <c r="AJ91" s="13" t="str">
        <f t="shared" si="9"/>
        <v/>
      </c>
      <c r="AK91" s="13" t="str">
        <f t="shared" si="9"/>
        <v/>
      </c>
      <c r="AL91" s="13" t="str">
        <f t="shared" si="9"/>
        <v/>
      </c>
      <c r="AM91" s="13" t="str">
        <f t="shared" si="9"/>
        <v/>
      </c>
      <c r="AN91" s="13" t="str">
        <f t="shared" si="9"/>
        <v/>
      </c>
      <c r="AO91" s="13" t="str">
        <f t="shared" si="9"/>
        <v/>
      </c>
      <c r="AP91" s="13" t="str">
        <f t="shared" si="9"/>
        <v/>
      </c>
      <c r="AQ91" s="13" t="str">
        <f t="shared" si="9"/>
        <v/>
      </c>
      <c r="AR91" s="13" t="str">
        <f t="shared" si="9"/>
        <v/>
      </c>
      <c r="AS91" s="13" t="str">
        <f t="shared" si="9"/>
        <v/>
      </c>
      <c r="AT91" s="13" t="str">
        <f t="shared" si="9"/>
        <v/>
      </c>
      <c r="AU91" s="13" t="str">
        <f t="shared" si="9"/>
        <v/>
      </c>
      <c r="AV91" s="13" t="str">
        <f t="shared" si="9"/>
        <v/>
      </c>
      <c r="AW91" s="13" t="str">
        <f t="shared" si="9"/>
        <v/>
      </c>
      <c r="AX91" s="13" t="str">
        <f t="shared" si="9"/>
        <v/>
      </c>
      <c r="AY91" s="13" t="str">
        <f t="shared" si="9"/>
        <v/>
      </c>
      <c r="AZ91" s="13" t="str">
        <f t="shared" si="9"/>
        <v/>
      </c>
      <c r="BA91" s="13" t="str">
        <f t="shared" si="9"/>
        <v/>
      </c>
      <c r="BB91" s="13" t="str">
        <f t="shared" si="9"/>
        <v/>
      </c>
      <c r="BC91" s="13" t="str">
        <f t="shared" si="9"/>
        <v/>
      </c>
      <c r="BD91" s="13" t="str">
        <f t="shared" si="9"/>
        <v/>
      </c>
      <c r="BE91" s="13" t="str">
        <f t="shared" si="9"/>
        <v/>
      </c>
      <c r="BF91" s="13" t="str">
        <f t="shared" si="9"/>
        <v/>
      </c>
      <c r="BG91" s="13" t="str">
        <f t="shared" si="9"/>
        <v/>
      </c>
      <c r="BH91" s="13" t="str">
        <f t="shared" si="9"/>
        <v/>
      </c>
      <c r="BI91" s="13" t="str">
        <f t="shared" si="9"/>
        <v/>
      </c>
      <c r="BJ91" s="13" t="str">
        <f t="shared" si="9"/>
        <v/>
      </c>
      <c r="BK91" s="13" t="str">
        <f t="shared" si="9"/>
        <v/>
      </c>
      <c r="BL91" s="13" t="str">
        <f t="shared" si="9"/>
        <v/>
      </c>
      <c r="BM91" s="13" t="str">
        <f t="shared" si="9"/>
        <v/>
      </c>
      <c r="BN91" s="13" t="str">
        <f t="shared" si="9"/>
        <v/>
      </c>
      <c r="BO91" s="13" t="str">
        <f t="shared" si="9"/>
        <v/>
      </c>
      <c r="BP91" s="13" t="str">
        <f t="shared" si="9"/>
        <v/>
      </c>
      <c r="BQ91" s="13" t="str">
        <f t="shared" si="9"/>
        <v/>
      </c>
      <c r="BR91" s="13" t="str">
        <f t="shared" si="5"/>
        <v/>
      </c>
      <c r="BS91" s="13" t="str">
        <f t="shared" si="5"/>
        <v/>
      </c>
      <c r="BT91" s="13" t="str">
        <f t="shared" si="5"/>
        <v/>
      </c>
      <c r="BU91" s="13" t="str">
        <f t="shared" si="5"/>
        <v/>
      </c>
      <c r="BV91" s="13" t="str">
        <f t="shared" si="5"/>
        <v/>
      </c>
      <c r="BW91" s="13" t="str">
        <f t="shared" si="5"/>
        <v/>
      </c>
      <c r="BX91" s="13" t="str">
        <f t="shared" si="5"/>
        <v/>
      </c>
      <c r="BY91" s="13" t="str">
        <f t="shared" si="5"/>
        <v/>
      </c>
      <c r="BZ91" s="13" t="str">
        <f t="shared" si="5"/>
        <v/>
      </c>
      <c r="CA91" s="13" t="str">
        <f t="shared" si="5"/>
        <v/>
      </c>
      <c r="CB91" s="13" t="str">
        <f t="shared" si="5"/>
        <v/>
      </c>
      <c r="CC91" s="13" t="str">
        <f t="shared" si="5"/>
        <v/>
      </c>
    </row>
    <row r="92" spans="5:81" hidden="1" x14ac:dyDescent="0.25">
      <c r="E92" s="13" t="str">
        <f t="shared" si="6"/>
        <v/>
      </c>
      <c r="F92" s="13" t="str">
        <f t="shared" si="6"/>
        <v/>
      </c>
      <c r="G92" s="13" t="str">
        <f t="shared" si="6"/>
        <v/>
      </c>
      <c r="H92" s="13" t="str">
        <f t="shared" si="6"/>
        <v/>
      </c>
      <c r="I92" s="13" t="str">
        <f t="shared" si="6"/>
        <v/>
      </c>
      <c r="J92" s="13" t="str">
        <f t="shared" si="6"/>
        <v/>
      </c>
      <c r="K92" s="13" t="str">
        <f t="shared" si="6"/>
        <v/>
      </c>
      <c r="L92" s="13" t="str">
        <f t="shared" si="6"/>
        <v/>
      </c>
      <c r="M92" s="13" t="str">
        <f t="shared" si="6"/>
        <v/>
      </c>
      <c r="N92" s="13" t="str">
        <f t="shared" si="6"/>
        <v/>
      </c>
      <c r="O92" s="13" t="str">
        <f t="shared" si="6"/>
        <v/>
      </c>
      <c r="P92" s="13" t="str">
        <f t="shared" si="6"/>
        <v/>
      </c>
      <c r="Q92" s="13" t="str">
        <f t="shared" si="6"/>
        <v/>
      </c>
      <c r="R92" s="13" t="str">
        <f t="shared" si="6"/>
        <v/>
      </c>
      <c r="S92" s="13" t="str">
        <f t="shared" si="6"/>
        <v/>
      </c>
      <c r="T92" s="13" t="str">
        <f t="shared" si="6"/>
        <v/>
      </c>
      <c r="U92" s="13" t="str">
        <f t="shared" ref="U92:BQ97" si="10">IF(U41&gt;0,IF(U41&lt;5,"secret",""),"")</f>
        <v/>
      </c>
      <c r="V92" s="13" t="str">
        <f t="shared" si="10"/>
        <v/>
      </c>
      <c r="W92" s="13" t="str">
        <f t="shared" si="10"/>
        <v/>
      </c>
      <c r="X92" s="13" t="str">
        <f t="shared" si="10"/>
        <v/>
      </c>
      <c r="Y92" s="13" t="str">
        <f t="shared" si="10"/>
        <v/>
      </c>
      <c r="Z92" s="13" t="str">
        <f t="shared" si="10"/>
        <v/>
      </c>
      <c r="AA92" s="13" t="str">
        <f t="shared" si="10"/>
        <v/>
      </c>
      <c r="AB92" s="13" t="str">
        <f t="shared" si="10"/>
        <v/>
      </c>
      <c r="AC92" s="13" t="str">
        <f t="shared" si="10"/>
        <v/>
      </c>
      <c r="AD92" s="13" t="str">
        <f t="shared" si="10"/>
        <v/>
      </c>
      <c r="AE92" s="13" t="str">
        <f t="shared" si="10"/>
        <v/>
      </c>
      <c r="AF92" s="13" t="str">
        <f t="shared" si="10"/>
        <v/>
      </c>
      <c r="AG92" s="13" t="str">
        <f t="shared" si="10"/>
        <v/>
      </c>
      <c r="AH92" s="13" t="str">
        <f t="shared" si="10"/>
        <v/>
      </c>
      <c r="AI92" s="13" t="str">
        <f t="shared" si="10"/>
        <v/>
      </c>
      <c r="AJ92" s="13" t="str">
        <f t="shared" si="10"/>
        <v/>
      </c>
      <c r="AK92" s="13" t="str">
        <f t="shared" si="10"/>
        <v/>
      </c>
      <c r="AL92" s="13" t="str">
        <f t="shared" si="10"/>
        <v/>
      </c>
      <c r="AM92" s="13" t="str">
        <f t="shared" si="10"/>
        <v/>
      </c>
      <c r="AN92" s="13" t="str">
        <f t="shared" si="10"/>
        <v/>
      </c>
      <c r="AO92" s="13" t="str">
        <f t="shared" si="10"/>
        <v/>
      </c>
      <c r="AP92" s="13" t="str">
        <f t="shared" si="10"/>
        <v/>
      </c>
      <c r="AQ92" s="13" t="str">
        <f t="shared" si="10"/>
        <v/>
      </c>
      <c r="AR92" s="13" t="str">
        <f t="shared" si="10"/>
        <v/>
      </c>
      <c r="AS92" s="13" t="str">
        <f t="shared" si="10"/>
        <v/>
      </c>
      <c r="AT92" s="13" t="str">
        <f t="shared" si="10"/>
        <v/>
      </c>
      <c r="AU92" s="13" t="str">
        <f t="shared" si="10"/>
        <v/>
      </c>
      <c r="AV92" s="13" t="str">
        <f t="shared" si="10"/>
        <v/>
      </c>
      <c r="AW92" s="13" t="str">
        <f t="shared" si="10"/>
        <v/>
      </c>
      <c r="AX92" s="13" t="str">
        <f t="shared" si="10"/>
        <v/>
      </c>
      <c r="AY92" s="13" t="str">
        <f t="shared" si="10"/>
        <v/>
      </c>
      <c r="AZ92" s="13" t="str">
        <f t="shared" si="10"/>
        <v/>
      </c>
      <c r="BA92" s="13" t="str">
        <f t="shared" si="10"/>
        <v/>
      </c>
      <c r="BB92" s="13" t="str">
        <f t="shared" si="10"/>
        <v/>
      </c>
      <c r="BC92" s="13" t="str">
        <f t="shared" si="10"/>
        <v/>
      </c>
      <c r="BD92" s="13" t="str">
        <f t="shared" si="10"/>
        <v/>
      </c>
      <c r="BE92" s="13" t="str">
        <f t="shared" si="10"/>
        <v/>
      </c>
      <c r="BF92" s="13" t="str">
        <f t="shared" si="10"/>
        <v/>
      </c>
      <c r="BG92" s="13" t="str">
        <f t="shared" si="10"/>
        <v/>
      </c>
      <c r="BH92" s="13" t="str">
        <f t="shared" si="10"/>
        <v/>
      </c>
      <c r="BI92" s="13" t="str">
        <f t="shared" si="10"/>
        <v/>
      </c>
      <c r="BJ92" s="13" t="str">
        <f t="shared" si="10"/>
        <v/>
      </c>
      <c r="BK92" s="13" t="str">
        <f t="shared" si="10"/>
        <v/>
      </c>
      <c r="BL92" s="13" t="str">
        <f t="shared" si="10"/>
        <v/>
      </c>
      <c r="BM92" s="13" t="str">
        <f t="shared" si="10"/>
        <v/>
      </c>
      <c r="BN92" s="13" t="str">
        <f t="shared" si="10"/>
        <v/>
      </c>
      <c r="BO92" s="13" t="str">
        <f t="shared" si="10"/>
        <v/>
      </c>
      <c r="BP92" s="13" t="str">
        <f t="shared" si="10"/>
        <v/>
      </c>
      <c r="BQ92" s="13" t="str">
        <f t="shared" si="10"/>
        <v/>
      </c>
      <c r="BR92" s="13" t="str">
        <f t="shared" si="5"/>
        <v/>
      </c>
      <c r="BS92" s="13" t="str">
        <f t="shared" si="5"/>
        <v/>
      </c>
      <c r="BT92" s="13" t="str">
        <f t="shared" si="5"/>
        <v/>
      </c>
      <c r="BU92" s="13" t="str">
        <f t="shared" si="5"/>
        <v/>
      </c>
      <c r="BV92" s="13" t="str">
        <f t="shared" si="5"/>
        <v/>
      </c>
      <c r="BW92" s="13" t="str">
        <f t="shared" si="5"/>
        <v/>
      </c>
      <c r="BX92" s="13" t="str">
        <f t="shared" si="5"/>
        <v/>
      </c>
      <c r="BY92" s="13" t="str">
        <f t="shared" si="5"/>
        <v/>
      </c>
      <c r="BZ92" s="13" t="str">
        <f t="shared" si="5"/>
        <v/>
      </c>
      <c r="CA92" s="13" t="str">
        <f t="shared" si="5"/>
        <v/>
      </c>
      <c r="CB92" s="13" t="str">
        <f t="shared" si="5"/>
        <v/>
      </c>
      <c r="CC92" s="13" t="str">
        <f t="shared" si="5"/>
        <v/>
      </c>
    </row>
    <row r="93" spans="5:81" hidden="1" x14ac:dyDescent="0.25">
      <c r="E93" s="13" t="str">
        <f t="shared" si="6"/>
        <v/>
      </c>
      <c r="F93" s="13" t="str">
        <f t="shared" si="6"/>
        <v/>
      </c>
      <c r="G93" s="13" t="str">
        <f t="shared" si="6"/>
        <v/>
      </c>
      <c r="H93" s="13" t="str">
        <f t="shared" si="6"/>
        <v/>
      </c>
      <c r="I93" s="13" t="str">
        <f t="shared" si="6"/>
        <v/>
      </c>
      <c r="J93" s="13" t="str">
        <f t="shared" si="6"/>
        <v/>
      </c>
      <c r="K93" s="13" t="str">
        <f t="shared" si="6"/>
        <v/>
      </c>
      <c r="L93" s="13" t="str">
        <f t="shared" si="6"/>
        <v/>
      </c>
      <c r="M93" s="13" t="str">
        <f t="shared" si="6"/>
        <v/>
      </c>
      <c r="N93" s="13" t="str">
        <f t="shared" si="6"/>
        <v/>
      </c>
      <c r="O93" s="13" t="str">
        <f t="shared" si="6"/>
        <v/>
      </c>
      <c r="P93" s="13" t="str">
        <f t="shared" si="6"/>
        <v/>
      </c>
      <c r="Q93" s="13" t="str">
        <f t="shared" si="6"/>
        <v/>
      </c>
      <c r="R93" s="13" t="str">
        <f t="shared" si="6"/>
        <v/>
      </c>
      <c r="S93" s="13" t="str">
        <f t="shared" si="6"/>
        <v/>
      </c>
      <c r="T93" s="13" t="str">
        <f t="shared" si="6"/>
        <v/>
      </c>
      <c r="U93" s="13" t="str">
        <f t="shared" si="10"/>
        <v/>
      </c>
      <c r="V93" s="13" t="str">
        <f t="shared" si="10"/>
        <v/>
      </c>
      <c r="W93" s="13" t="str">
        <f t="shared" si="10"/>
        <v/>
      </c>
      <c r="X93" s="13" t="str">
        <f t="shared" si="10"/>
        <v/>
      </c>
      <c r="Y93" s="13" t="str">
        <f t="shared" si="10"/>
        <v/>
      </c>
      <c r="Z93" s="13" t="str">
        <f t="shared" si="10"/>
        <v/>
      </c>
      <c r="AA93" s="13" t="str">
        <f t="shared" si="10"/>
        <v/>
      </c>
      <c r="AB93" s="13" t="str">
        <f t="shared" si="10"/>
        <v/>
      </c>
      <c r="AC93" s="13" t="str">
        <f t="shared" si="10"/>
        <v/>
      </c>
      <c r="AD93" s="13" t="str">
        <f t="shared" si="10"/>
        <v/>
      </c>
      <c r="AE93" s="13" t="str">
        <f t="shared" si="10"/>
        <v/>
      </c>
      <c r="AF93" s="13" t="str">
        <f t="shared" si="10"/>
        <v/>
      </c>
      <c r="AG93" s="13" t="str">
        <f t="shared" si="10"/>
        <v/>
      </c>
      <c r="AH93" s="13" t="str">
        <f t="shared" si="10"/>
        <v/>
      </c>
      <c r="AI93" s="13" t="str">
        <f t="shared" si="10"/>
        <v/>
      </c>
      <c r="AJ93" s="13" t="str">
        <f t="shared" si="10"/>
        <v/>
      </c>
      <c r="AK93" s="13" t="str">
        <f t="shared" si="10"/>
        <v/>
      </c>
      <c r="AL93" s="13" t="str">
        <f t="shared" si="10"/>
        <v/>
      </c>
      <c r="AM93" s="13" t="str">
        <f t="shared" si="10"/>
        <v/>
      </c>
      <c r="AN93" s="13" t="str">
        <f t="shared" si="10"/>
        <v/>
      </c>
      <c r="AO93" s="13" t="str">
        <f t="shared" si="10"/>
        <v/>
      </c>
      <c r="AP93" s="13" t="str">
        <f t="shared" si="10"/>
        <v/>
      </c>
      <c r="AQ93" s="13" t="str">
        <f t="shared" si="10"/>
        <v/>
      </c>
      <c r="AR93" s="13" t="str">
        <f t="shared" si="10"/>
        <v/>
      </c>
      <c r="AS93" s="13" t="str">
        <f t="shared" si="10"/>
        <v/>
      </c>
      <c r="AT93" s="13" t="str">
        <f t="shared" si="10"/>
        <v/>
      </c>
      <c r="AU93" s="13" t="str">
        <f t="shared" si="10"/>
        <v/>
      </c>
      <c r="AV93" s="13" t="str">
        <f t="shared" si="10"/>
        <v/>
      </c>
      <c r="AW93" s="13" t="str">
        <f t="shared" si="10"/>
        <v/>
      </c>
      <c r="AX93" s="13" t="str">
        <f t="shared" si="10"/>
        <v/>
      </c>
      <c r="AY93" s="13" t="str">
        <f t="shared" si="10"/>
        <v/>
      </c>
      <c r="AZ93" s="13" t="str">
        <f t="shared" si="10"/>
        <v/>
      </c>
      <c r="BA93" s="13" t="str">
        <f t="shared" si="10"/>
        <v/>
      </c>
      <c r="BB93" s="13" t="str">
        <f t="shared" si="10"/>
        <v/>
      </c>
      <c r="BC93" s="13" t="str">
        <f t="shared" si="10"/>
        <v/>
      </c>
      <c r="BD93" s="13" t="str">
        <f t="shared" si="10"/>
        <v/>
      </c>
      <c r="BE93" s="13" t="str">
        <f t="shared" si="10"/>
        <v/>
      </c>
      <c r="BF93" s="13" t="str">
        <f t="shared" si="10"/>
        <v/>
      </c>
      <c r="BG93" s="13" t="str">
        <f t="shared" si="10"/>
        <v/>
      </c>
      <c r="BH93" s="13" t="str">
        <f t="shared" si="10"/>
        <v/>
      </c>
      <c r="BI93" s="13" t="str">
        <f t="shared" si="10"/>
        <v/>
      </c>
      <c r="BJ93" s="13" t="str">
        <f t="shared" si="10"/>
        <v/>
      </c>
      <c r="BK93" s="13" t="str">
        <f t="shared" si="10"/>
        <v/>
      </c>
      <c r="BL93" s="13" t="str">
        <f t="shared" si="10"/>
        <v/>
      </c>
      <c r="BM93" s="13" t="str">
        <f t="shared" si="10"/>
        <v/>
      </c>
      <c r="BN93" s="13" t="str">
        <f t="shared" si="10"/>
        <v/>
      </c>
      <c r="BO93" s="13" t="str">
        <f t="shared" si="10"/>
        <v/>
      </c>
      <c r="BP93" s="13" t="str">
        <f t="shared" si="10"/>
        <v/>
      </c>
      <c r="BQ93" s="13" t="str">
        <f t="shared" si="10"/>
        <v/>
      </c>
      <c r="BR93" s="13" t="str">
        <f t="shared" si="5"/>
        <v/>
      </c>
      <c r="BS93" s="13" t="str">
        <f t="shared" si="5"/>
        <v/>
      </c>
      <c r="BT93" s="13" t="str">
        <f t="shared" si="5"/>
        <v/>
      </c>
      <c r="BU93" s="13" t="str">
        <f t="shared" si="5"/>
        <v/>
      </c>
      <c r="BV93" s="13" t="str">
        <f t="shared" si="5"/>
        <v/>
      </c>
      <c r="BW93" s="13" t="str">
        <f t="shared" si="5"/>
        <v/>
      </c>
      <c r="BX93" s="13" t="str">
        <f t="shared" si="5"/>
        <v/>
      </c>
      <c r="BY93" s="13" t="str">
        <f t="shared" si="5"/>
        <v/>
      </c>
      <c r="BZ93" s="13" t="str">
        <f t="shared" si="5"/>
        <v/>
      </c>
      <c r="CA93" s="13" t="str">
        <f t="shared" si="5"/>
        <v/>
      </c>
      <c r="CB93" s="13" t="str">
        <f t="shared" si="5"/>
        <v/>
      </c>
      <c r="CC93" s="13" t="str">
        <f t="shared" si="5"/>
        <v/>
      </c>
    </row>
    <row r="94" spans="5:81" hidden="1" x14ac:dyDescent="0.25">
      <c r="E94" s="13" t="str">
        <f t="shared" si="6"/>
        <v/>
      </c>
      <c r="F94" s="13" t="str">
        <f t="shared" si="6"/>
        <v/>
      </c>
      <c r="G94" s="13" t="str">
        <f t="shared" si="6"/>
        <v/>
      </c>
      <c r="H94" s="13" t="str">
        <f t="shared" si="6"/>
        <v/>
      </c>
      <c r="I94" s="13" t="str">
        <f t="shared" si="6"/>
        <v/>
      </c>
      <c r="J94" s="13" t="str">
        <f t="shared" si="6"/>
        <v/>
      </c>
      <c r="K94" s="13" t="str">
        <f t="shared" si="6"/>
        <v/>
      </c>
      <c r="L94" s="13" t="str">
        <f t="shared" si="6"/>
        <v/>
      </c>
      <c r="M94" s="13" t="str">
        <f t="shared" si="6"/>
        <v/>
      </c>
      <c r="N94" s="13" t="str">
        <f t="shared" si="6"/>
        <v/>
      </c>
      <c r="O94" s="13" t="str">
        <f t="shared" si="6"/>
        <v/>
      </c>
      <c r="P94" s="13" t="str">
        <f t="shared" si="6"/>
        <v/>
      </c>
      <c r="Q94" s="13" t="str">
        <f t="shared" si="6"/>
        <v/>
      </c>
      <c r="R94" s="13" t="str">
        <f t="shared" si="6"/>
        <v/>
      </c>
      <c r="S94" s="13" t="str">
        <f t="shared" si="6"/>
        <v/>
      </c>
      <c r="T94" s="13" t="str">
        <f t="shared" si="6"/>
        <v/>
      </c>
      <c r="U94" s="13" t="str">
        <f t="shared" si="10"/>
        <v/>
      </c>
      <c r="V94" s="13" t="str">
        <f t="shared" si="10"/>
        <v/>
      </c>
      <c r="W94" s="13" t="str">
        <f t="shared" si="10"/>
        <v/>
      </c>
      <c r="X94" s="13" t="str">
        <f t="shared" si="10"/>
        <v/>
      </c>
      <c r="Y94" s="13" t="str">
        <f t="shared" si="10"/>
        <v/>
      </c>
      <c r="Z94" s="13" t="str">
        <f t="shared" si="10"/>
        <v/>
      </c>
      <c r="AA94" s="13" t="str">
        <f t="shared" si="10"/>
        <v/>
      </c>
      <c r="AB94" s="13" t="str">
        <f t="shared" si="10"/>
        <v/>
      </c>
      <c r="AC94" s="13" t="str">
        <f t="shared" si="10"/>
        <v/>
      </c>
      <c r="AD94" s="13" t="str">
        <f t="shared" si="10"/>
        <v/>
      </c>
      <c r="AE94" s="13" t="str">
        <f t="shared" si="10"/>
        <v/>
      </c>
      <c r="AF94" s="13" t="str">
        <f t="shared" si="10"/>
        <v/>
      </c>
      <c r="AG94" s="13" t="str">
        <f t="shared" si="10"/>
        <v/>
      </c>
      <c r="AH94" s="13" t="str">
        <f t="shared" si="10"/>
        <v/>
      </c>
      <c r="AI94" s="13" t="str">
        <f t="shared" si="10"/>
        <v/>
      </c>
      <c r="AJ94" s="13" t="str">
        <f t="shared" si="10"/>
        <v/>
      </c>
      <c r="AK94" s="13" t="str">
        <f t="shared" si="10"/>
        <v/>
      </c>
      <c r="AL94" s="13" t="str">
        <f t="shared" si="10"/>
        <v/>
      </c>
      <c r="AM94" s="13" t="str">
        <f t="shared" si="10"/>
        <v/>
      </c>
      <c r="AN94" s="13" t="str">
        <f t="shared" si="10"/>
        <v/>
      </c>
      <c r="AO94" s="13" t="str">
        <f t="shared" si="10"/>
        <v/>
      </c>
      <c r="AP94" s="13" t="str">
        <f t="shared" si="10"/>
        <v/>
      </c>
      <c r="AQ94" s="13" t="str">
        <f t="shared" si="10"/>
        <v/>
      </c>
      <c r="AR94" s="13" t="str">
        <f t="shared" si="10"/>
        <v/>
      </c>
      <c r="AS94" s="13" t="str">
        <f t="shared" si="10"/>
        <v/>
      </c>
      <c r="AT94" s="13" t="str">
        <f t="shared" si="10"/>
        <v/>
      </c>
      <c r="AU94" s="13" t="str">
        <f t="shared" si="10"/>
        <v/>
      </c>
      <c r="AV94" s="13" t="str">
        <f t="shared" si="10"/>
        <v/>
      </c>
      <c r="AW94" s="13" t="str">
        <f t="shared" si="10"/>
        <v/>
      </c>
      <c r="AX94" s="13" t="str">
        <f t="shared" si="10"/>
        <v/>
      </c>
      <c r="AY94" s="13" t="str">
        <f t="shared" si="10"/>
        <v/>
      </c>
      <c r="AZ94" s="13" t="str">
        <f t="shared" si="10"/>
        <v/>
      </c>
      <c r="BA94" s="13" t="str">
        <f t="shared" si="10"/>
        <v/>
      </c>
      <c r="BB94" s="13" t="str">
        <f t="shared" si="10"/>
        <v/>
      </c>
      <c r="BC94" s="13" t="str">
        <f t="shared" si="10"/>
        <v/>
      </c>
      <c r="BD94" s="13" t="str">
        <f t="shared" si="10"/>
        <v/>
      </c>
      <c r="BE94" s="13" t="str">
        <f t="shared" si="10"/>
        <v/>
      </c>
      <c r="BF94" s="13" t="str">
        <f t="shared" si="10"/>
        <v/>
      </c>
      <c r="BG94" s="13" t="str">
        <f t="shared" si="10"/>
        <v/>
      </c>
      <c r="BH94" s="13" t="str">
        <f t="shared" si="10"/>
        <v/>
      </c>
      <c r="BI94" s="13" t="str">
        <f t="shared" si="10"/>
        <v/>
      </c>
      <c r="BJ94" s="13" t="str">
        <f t="shared" si="10"/>
        <v/>
      </c>
      <c r="BK94" s="13" t="str">
        <f t="shared" si="10"/>
        <v/>
      </c>
      <c r="BL94" s="13" t="str">
        <f t="shared" si="10"/>
        <v/>
      </c>
      <c r="BM94" s="13" t="str">
        <f t="shared" si="10"/>
        <v/>
      </c>
      <c r="BN94" s="13" t="str">
        <f t="shared" si="10"/>
        <v/>
      </c>
      <c r="BO94" s="13" t="str">
        <f t="shared" si="10"/>
        <v/>
      </c>
      <c r="BP94" s="13" t="str">
        <f t="shared" si="10"/>
        <v/>
      </c>
      <c r="BQ94" s="13" t="str">
        <f t="shared" si="10"/>
        <v/>
      </c>
      <c r="BR94" s="13" t="str">
        <f t="shared" si="5"/>
        <v/>
      </c>
      <c r="BS94" s="13" t="str">
        <f t="shared" si="5"/>
        <v/>
      </c>
      <c r="BT94" s="13" t="str">
        <f t="shared" si="5"/>
        <v/>
      </c>
      <c r="BU94" s="13" t="str">
        <f t="shared" si="5"/>
        <v/>
      </c>
      <c r="BV94" s="13" t="str">
        <f t="shared" si="5"/>
        <v/>
      </c>
      <c r="BW94" s="13" t="str">
        <f t="shared" si="5"/>
        <v/>
      </c>
      <c r="BX94" s="13" t="str">
        <f t="shared" si="5"/>
        <v/>
      </c>
      <c r="BY94" s="13" t="str">
        <f t="shared" si="5"/>
        <v/>
      </c>
      <c r="BZ94" s="13" t="str">
        <f t="shared" si="5"/>
        <v/>
      </c>
      <c r="CA94" s="13" t="str">
        <f t="shared" si="5"/>
        <v/>
      </c>
      <c r="CB94" s="13" t="str">
        <f t="shared" si="5"/>
        <v/>
      </c>
      <c r="CC94" s="13" t="str">
        <f t="shared" si="5"/>
        <v/>
      </c>
    </row>
    <row r="95" spans="5:81" hidden="1" x14ac:dyDescent="0.25">
      <c r="E95" s="13" t="str">
        <f>IF(E44&gt;0,IF(E44&lt;5,"secret",""),"")</f>
        <v/>
      </c>
      <c r="F95" s="13" t="str">
        <f t="shared" si="6"/>
        <v/>
      </c>
      <c r="G95" s="13" t="str">
        <f t="shared" si="6"/>
        <v/>
      </c>
      <c r="H95" s="13" t="str">
        <f t="shared" si="6"/>
        <v/>
      </c>
      <c r="I95" s="13" t="str">
        <f t="shared" si="6"/>
        <v/>
      </c>
      <c r="J95" s="13" t="str">
        <f t="shared" si="6"/>
        <v/>
      </c>
      <c r="K95" s="13" t="str">
        <f t="shared" si="6"/>
        <v/>
      </c>
      <c r="L95" s="13" t="str">
        <f t="shared" si="6"/>
        <v/>
      </c>
      <c r="M95" s="13" t="str">
        <f t="shared" si="6"/>
        <v/>
      </c>
      <c r="N95" s="13" t="str">
        <f t="shared" si="6"/>
        <v/>
      </c>
      <c r="O95" s="13" t="str">
        <f t="shared" si="6"/>
        <v/>
      </c>
      <c r="P95" s="13" t="str">
        <f t="shared" si="6"/>
        <v/>
      </c>
      <c r="Q95" s="13" t="str">
        <f t="shared" si="6"/>
        <v/>
      </c>
      <c r="R95" s="13" t="str">
        <f t="shared" si="6"/>
        <v/>
      </c>
      <c r="S95" s="13" t="str">
        <f t="shared" si="6"/>
        <v/>
      </c>
      <c r="T95" s="13" t="str">
        <f t="shared" si="6"/>
        <v/>
      </c>
      <c r="U95" s="13" t="str">
        <f t="shared" si="10"/>
        <v/>
      </c>
      <c r="V95" s="13" t="str">
        <f t="shared" si="10"/>
        <v/>
      </c>
      <c r="W95" s="13" t="str">
        <f t="shared" si="10"/>
        <v/>
      </c>
      <c r="X95" s="13" t="str">
        <f t="shared" si="10"/>
        <v/>
      </c>
      <c r="Y95" s="13" t="str">
        <f t="shared" si="10"/>
        <v/>
      </c>
      <c r="Z95" s="13" t="str">
        <f t="shared" si="10"/>
        <v/>
      </c>
      <c r="AA95" s="13" t="str">
        <f t="shared" si="10"/>
        <v/>
      </c>
      <c r="AB95" s="13" t="str">
        <f t="shared" si="10"/>
        <v/>
      </c>
      <c r="AC95" s="13" t="str">
        <f t="shared" si="10"/>
        <v/>
      </c>
      <c r="AD95" s="13" t="str">
        <f t="shared" si="10"/>
        <v/>
      </c>
      <c r="AE95" s="13" t="str">
        <f t="shared" si="10"/>
        <v/>
      </c>
      <c r="AF95" s="13" t="str">
        <f t="shared" si="10"/>
        <v/>
      </c>
      <c r="AG95" s="13" t="str">
        <f t="shared" si="10"/>
        <v/>
      </c>
      <c r="AH95" s="13" t="str">
        <f t="shared" si="10"/>
        <v/>
      </c>
      <c r="AI95" s="13" t="str">
        <f t="shared" si="10"/>
        <v/>
      </c>
      <c r="AJ95" s="13" t="str">
        <f t="shared" si="10"/>
        <v/>
      </c>
      <c r="AK95" s="13" t="str">
        <f t="shared" si="10"/>
        <v/>
      </c>
      <c r="AL95" s="13" t="str">
        <f t="shared" si="10"/>
        <v/>
      </c>
      <c r="AM95" s="13" t="str">
        <f t="shared" si="10"/>
        <v/>
      </c>
      <c r="AN95" s="13" t="str">
        <f t="shared" si="10"/>
        <v/>
      </c>
      <c r="AO95" s="13" t="str">
        <f t="shared" si="10"/>
        <v/>
      </c>
      <c r="AP95" s="13" t="str">
        <f t="shared" si="10"/>
        <v/>
      </c>
      <c r="AQ95" s="13" t="str">
        <f t="shared" si="10"/>
        <v/>
      </c>
      <c r="AR95" s="13" t="str">
        <f t="shared" si="10"/>
        <v/>
      </c>
      <c r="AS95" s="13" t="str">
        <f t="shared" si="10"/>
        <v/>
      </c>
      <c r="AT95" s="13" t="str">
        <f t="shared" si="10"/>
        <v/>
      </c>
      <c r="AU95" s="13" t="str">
        <f t="shared" si="10"/>
        <v/>
      </c>
      <c r="AV95" s="13" t="str">
        <f t="shared" si="10"/>
        <v/>
      </c>
      <c r="AW95" s="13" t="str">
        <f t="shared" si="10"/>
        <v/>
      </c>
      <c r="AX95" s="13" t="str">
        <f t="shared" si="10"/>
        <v/>
      </c>
      <c r="AY95" s="13" t="str">
        <f t="shared" si="10"/>
        <v/>
      </c>
      <c r="AZ95" s="13" t="str">
        <f t="shared" si="10"/>
        <v/>
      </c>
      <c r="BA95" s="13" t="str">
        <f t="shared" si="10"/>
        <v/>
      </c>
      <c r="BB95" s="13" t="str">
        <f t="shared" si="10"/>
        <v/>
      </c>
      <c r="BC95" s="13" t="str">
        <f t="shared" si="10"/>
        <v/>
      </c>
      <c r="BD95" s="13" t="str">
        <f t="shared" si="10"/>
        <v/>
      </c>
      <c r="BE95" s="13" t="str">
        <f t="shared" si="10"/>
        <v/>
      </c>
      <c r="BF95" s="13" t="str">
        <f t="shared" si="10"/>
        <v/>
      </c>
      <c r="BG95" s="13" t="str">
        <f t="shared" si="10"/>
        <v/>
      </c>
      <c r="BH95" s="13" t="str">
        <f t="shared" si="10"/>
        <v/>
      </c>
      <c r="BI95" s="13" t="str">
        <f t="shared" si="10"/>
        <v/>
      </c>
      <c r="BJ95" s="13" t="str">
        <f t="shared" si="10"/>
        <v/>
      </c>
      <c r="BK95" s="13" t="str">
        <f t="shared" si="10"/>
        <v/>
      </c>
      <c r="BL95" s="13" t="str">
        <f t="shared" si="10"/>
        <v/>
      </c>
      <c r="BM95" s="13" t="str">
        <f t="shared" si="10"/>
        <v/>
      </c>
      <c r="BN95" s="13" t="str">
        <f t="shared" si="10"/>
        <v/>
      </c>
      <c r="BO95" s="13" t="str">
        <f t="shared" si="10"/>
        <v/>
      </c>
      <c r="BP95" s="13" t="str">
        <f t="shared" si="10"/>
        <v/>
      </c>
      <c r="BQ95" s="13" t="str">
        <f t="shared" si="10"/>
        <v/>
      </c>
      <c r="BR95" s="13" t="str">
        <f t="shared" si="5"/>
        <v/>
      </c>
      <c r="BS95" s="13" t="str">
        <f t="shared" si="5"/>
        <v/>
      </c>
      <c r="BT95" s="13" t="str">
        <f t="shared" si="5"/>
        <v/>
      </c>
      <c r="BU95" s="13" t="str">
        <f t="shared" si="5"/>
        <v/>
      </c>
      <c r="BV95" s="13" t="str">
        <f t="shared" si="5"/>
        <v/>
      </c>
      <c r="BW95" s="13" t="str">
        <f t="shared" si="5"/>
        <v/>
      </c>
      <c r="BX95" s="13" t="str">
        <f t="shared" si="5"/>
        <v/>
      </c>
      <c r="BY95" s="13" t="str">
        <f t="shared" si="5"/>
        <v/>
      </c>
      <c r="BZ95" s="13" t="str">
        <f t="shared" si="5"/>
        <v/>
      </c>
      <c r="CA95" s="13" t="str">
        <f t="shared" si="5"/>
        <v/>
      </c>
      <c r="CB95" s="13" t="str">
        <f t="shared" si="5"/>
        <v/>
      </c>
      <c r="CC95" s="13" t="str">
        <f t="shared" si="5"/>
        <v/>
      </c>
    </row>
    <row r="96" spans="5:81" hidden="1" x14ac:dyDescent="0.25">
      <c r="E96" s="13" t="str">
        <f t="shared" ref="E96:E97" si="11">IF(E45&gt;0,IF(E45&lt;5,"secret",""),"")</f>
        <v/>
      </c>
      <c r="F96" s="13" t="str">
        <f t="shared" si="6"/>
        <v/>
      </c>
      <c r="G96" s="13" t="str">
        <f t="shared" si="6"/>
        <v/>
      </c>
      <c r="H96" s="13" t="str">
        <f t="shared" si="6"/>
        <v/>
      </c>
      <c r="I96" s="13" t="str">
        <f t="shared" si="6"/>
        <v/>
      </c>
      <c r="J96" s="13" t="str">
        <f t="shared" si="6"/>
        <v/>
      </c>
      <c r="K96" s="13" t="str">
        <f t="shared" si="6"/>
        <v/>
      </c>
      <c r="L96" s="13" t="str">
        <f t="shared" si="6"/>
        <v/>
      </c>
      <c r="M96" s="13" t="str">
        <f t="shared" si="6"/>
        <v/>
      </c>
      <c r="N96" s="13" t="str">
        <f t="shared" si="6"/>
        <v/>
      </c>
      <c r="O96" s="13" t="str">
        <f t="shared" si="6"/>
        <v/>
      </c>
      <c r="P96" s="13" t="str">
        <f t="shared" si="6"/>
        <v/>
      </c>
      <c r="Q96" s="13" t="str">
        <f t="shared" si="6"/>
        <v/>
      </c>
      <c r="R96" s="13" t="str">
        <f t="shared" si="6"/>
        <v/>
      </c>
      <c r="S96" s="13" t="str">
        <f t="shared" si="6"/>
        <v/>
      </c>
      <c r="T96" s="13" t="str">
        <f t="shared" si="6"/>
        <v/>
      </c>
      <c r="U96" s="13" t="str">
        <f t="shared" si="10"/>
        <v/>
      </c>
      <c r="V96" s="13" t="str">
        <f t="shared" si="10"/>
        <v/>
      </c>
      <c r="W96" s="13" t="str">
        <f t="shared" si="10"/>
        <v/>
      </c>
      <c r="X96" s="13" t="str">
        <f t="shared" si="10"/>
        <v/>
      </c>
      <c r="Y96" s="13" t="str">
        <f t="shared" si="10"/>
        <v/>
      </c>
      <c r="Z96" s="13" t="str">
        <f t="shared" si="10"/>
        <v/>
      </c>
      <c r="AA96" s="13" t="str">
        <f t="shared" si="10"/>
        <v/>
      </c>
      <c r="AB96" s="13" t="str">
        <f t="shared" si="10"/>
        <v/>
      </c>
      <c r="AC96" s="13" t="str">
        <f t="shared" si="10"/>
        <v/>
      </c>
      <c r="AD96" s="13" t="str">
        <f t="shared" si="10"/>
        <v/>
      </c>
      <c r="AE96" s="13" t="str">
        <f t="shared" si="10"/>
        <v/>
      </c>
      <c r="AF96" s="13" t="str">
        <f t="shared" si="10"/>
        <v/>
      </c>
      <c r="AG96" s="13" t="str">
        <f t="shared" si="10"/>
        <v/>
      </c>
      <c r="AH96" s="13" t="str">
        <f t="shared" si="10"/>
        <v/>
      </c>
      <c r="AI96" s="13" t="str">
        <f t="shared" si="10"/>
        <v/>
      </c>
      <c r="AJ96" s="13" t="str">
        <f t="shared" si="10"/>
        <v/>
      </c>
      <c r="AK96" s="13" t="str">
        <f t="shared" si="10"/>
        <v/>
      </c>
      <c r="AL96" s="13" t="str">
        <f t="shared" si="10"/>
        <v/>
      </c>
      <c r="AM96" s="13" t="str">
        <f t="shared" si="10"/>
        <v/>
      </c>
      <c r="AN96" s="13" t="str">
        <f t="shared" si="10"/>
        <v/>
      </c>
      <c r="AO96" s="13" t="str">
        <f t="shared" si="10"/>
        <v/>
      </c>
      <c r="AP96" s="13" t="str">
        <f t="shared" si="10"/>
        <v/>
      </c>
      <c r="AQ96" s="13" t="str">
        <f t="shared" si="10"/>
        <v/>
      </c>
      <c r="AR96" s="13" t="str">
        <f t="shared" si="10"/>
        <v/>
      </c>
      <c r="AS96" s="13" t="str">
        <f t="shared" si="10"/>
        <v/>
      </c>
      <c r="AT96" s="13" t="str">
        <f t="shared" si="10"/>
        <v/>
      </c>
      <c r="AU96" s="13" t="str">
        <f t="shared" si="10"/>
        <v/>
      </c>
      <c r="AV96" s="13" t="str">
        <f t="shared" si="10"/>
        <v/>
      </c>
      <c r="AW96" s="13" t="str">
        <f t="shared" si="10"/>
        <v/>
      </c>
      <c r="AX96" s="13" t="str">
        <f t="shared" si="10"/>
        <v/>
      </c>
      <c r="AY96" s="13" t="str">
        <f t="shared" si="10"/>
        <v/>
      </c>
      <c r="AZ96" s="13" t="str">
        <f t="shared" si="10"/>
        <v/>
      </c>
      <c r="BA96" s="13" t="str">
        <f t="shared" si="10"/>
        <v/>
      </c>
      <c r="BB96" s="13" t="str">
        <f t="shared" si="10"/>
        <v/>
      </c>
      <c r="BC96" s="13" t="str">
        <f t="shared" si="10"/>
        <v/>
      </c>
      <c r="BD96" s="13" t="str">
        <f t="shared" si="10"/>
        <v/>
      </c>
      <c r="BE96" s="13" t="str">
        <f t="shared" si="10"/>
        <v/>
      </c>
      <c r="BF96" s="13" t="str">
        <f t="shared" si="10"/>
        <v/>
      </c>
      <c r="BG96" s="13" t="str">
        <f t="shared" si="10"/>
        <v/>
      </c>
      <c r="BH96" s="13" t="str">
        <f t="shared" si="10"/>
        <v/>
      </c>
      <c r="BI96" s="13" t="str">
        <f t="shared" si="10"/>
        <v/>
      </c>
      <c r="BJ96" s="13" t="str">
        <f t="shared" si="10"/>
        <v/>
      </c>
      <c r="BK96" s="13" t="str">
        <f t="shared" si="10"/>
        <v/>
      </c>
      <c r="BL96" s="13" t="str">
        <f t="shared" si="10"/>
        <v/>
      </c>
      <c r="BM96" s="13" t="str">
        <f t="shared" si="10"/>
        <v/>
      </c>
      <c r="BN96" s="13" t="str">
        <f t="shared" si="10"/>
        <v/>
      </c>
      <c r="BO96" s="13" t="str">
        <f t="shared" si="10"/>
        <v/>
      </c>
      <c r="BP96" s="13" t="str">
        <f t="shared" si="10"/>
        <v/>
      </c>
      <c r="BQ96" s="13" t="str">
        <f t="shared" si="10"/>
        <v/>
      </c>
      <c r="BR96" s="13" t="str">
        <f t="shared" si="5"/>
        <v/>
      </c>
      <c r="BS96" s="13" t="str">
        <f t="shared" si="5"/>
        <v/>
      </c>
      <c r="BT96" s="13" t="str">
        <f t="shared" si="5"/>
        <v/>
      </c>
      <c r="BU96" s="13" t="str">
        <f t="shared" si="5"/>
        <v/>
      </c>
      <c r="BV96" s="13" t="str">
        <f t="shared" si="5"/>
        <v/>
      </c>
      <c r="BW96" s="13" t="str">
        <f t="shared" si="5"/>
        <v/>
      </c>
      <c r="BX96" s="13" t="str">
        <f t="shared" si="5"/>
        <v/>
      </c>
      <c r="BY96" s="13" t="str">
        <f t="shared" si="5"/>
        <v/>
      </c>
      <c r="BZ96" s="13" t="str">
        <f t="shared" si="5"/>
        <v/>
      </c>
      <c r="CA96" s="13" t="str">
        <f t="shared" si="5"/>
        <v/>
      </c>
      <c r="CB96" s="13" t="str">
        <f t="shared" si="5"/>
        <v/>
      </c>
      <c r="CC96" s="13" t="str">
        <f t="shared" si="5"/>
        <v/>
      </c>
    </row>
    <row r="97" spans="5:81" hidden="1" x14ac:dyDescent="0.25">
      <c r="E97" s="13" t="str">
        <f t="shared" si="11"/>
        <v/>
      </c>
      <c r="F97" s="13" t="str">
        <f t="shared" si="6"/>
        <v/>
      </c>
      <c r="G97" s="13" t="str">
        <f t="shared" si="6"/>
        <v/>
      </c>
      <c r="H97" s="13" t="str">
        <f t="shared" si="6"/>
        <v/>
      </c>
      <c r="I97" s="13" t="str">
        <f t="shared" si="6"/>
        <v/>
      </c>
      <c r="J97" s="13" t="str">
        <f t="shared" si="6"/>
        <v/>
      </c>
      <c r="K97" s="13" t="str">
        <f t="shared" si="6"/>
        <v/>
      </c>
      <c r="L97" s="13" t="str">
        <f t="shared" si="6"/>
        <v/>
      </c>
      <c r="M97" s="13" t="str">
        <f t="shared" si="6"/>
        <v/>
      </c>
      <c r="N97" s="13" t="str">
        <f t="shared" si="6"/>
        <v/>
      </c>
      <c r="O97" s="13" t="str">
        <f t="shared" si="6"/>
        <v/>
      </c>
      <c r="P97" s="13" t="str">
        <f t="shared" si="6"/>
        <v/>
      </c>
      <c r="Q97" s="13" t="str">
        <f t="shared" si="6"/>
        <v/>
      </c>
      <c r="R97" s="13" t="str">
        <f t="shared" si="6"/>
        <v/>
      </c>
      <c r="S97" s="13" t="str">
        <f t="shared" si="6"/>
        <v/>
      </c>
      <c r="T97" s="13" t="str">
        <f t="shared" si="6"/>
        <v/>
      </c>
      <c r="U97" s="13" t="str">
        <f t="shared" si="10"/>
        <v/>
      </c>
      <c r="V97" s="13" t="str">
        <f t="shared" si="10"/>
        <v/>
      </c>
      <c r="W97" s="13" t="str">
        <f t="shared" si="10"/>
        <v/>
      </c>
      <c r="X97" s="13" t="str">
        <f t="shared" si="10"/>
        <v/>
      </c>
      <c r="Y97" s="13" t="str">
        <f t="shared" si="10"/>
        <v/>
      </c>
      <c r="Z97" s="13" t="str">
        <f t="shared" si="10"/>
        <v/>
      </c>
      <c r="AA97" s="13" t="str">
        <f t="shared" si="10"/>
        <v/>
      </c>
      <c r="AB97" s="13" t="str">
        <f t="shared" si="10"/>
        <v/>
      </c>
      <c r="AC97" s="13" t="str">
        <f t="shared" si="10"/>
        <v/>
      </c>
      <c r="AD97" s="13" t="str">
        <f t="shared" si="10"/>
        <v/>
      </c>
      <c r="AE97" s="13" t="str">
        <f t="shared" ref="AE97:BQ97" si="12">IF(AE46&gt;0,IF(AE46&lt;5,"secret",""),"")</f>
        <v/>
      </c>
      <c r="AF97" s="13" t="str">
        <f t="shared" si="12"/>
        <v/>
      </c>
      <c r="AG97" s="13" t="str">
        <f t="shared" si="12"/>
        <v/>
      </c>
      <c r="AH97" s="13" t="str">
        <f t="shared" si="12"/>
        <v/>
      </c>
      <c r="AI97" s="13" t="str">
        <f t="shared" si="12"/>
        <v/>
      </c>
      <c r="AJ97" s="13" t="str">
        <f t="shared" si="12"/>
        <v/>
      </c>
      <c r="AK97" s="13" t="str">
        <f t="shared" si="12"/>
        <v/>
      </c>
      <c r="AL97" s="13" t="str">
        <f t="shared" si="12"/>
        <v/>
      </c>
      <c r="AM97" s="13" t="str">
        <f t="shared" si="12"/>
        <v/>
      </c>
      <c r="AN97" s="13" t="str">
        <f t="shared" si="12"/>
        <v/>
      </c>
      <c r="AO97" s="13" t="str">
        <f t="shared" si="12"/>
        <v/>
      </c>
      <c r="AP97" s="13" t="str">
        <f t="shared" si="12"/>
        <v/>
      </c>
      <c r="AQ97" s="13" t="str">
        <f t="shared" si="12"/>
        <v/>
      </c>
      <c r="AR97" s="13" t="str">
        <f t="shared" si="12"/>
        <v/>
      </c>
      <c r="AS97" s="13" t="str">
        <f t="shared" si="12"/>
        <v/>
      </c>
      <c r="AT97" s="13" t="str">
        <f t="shared" si="12"/>
        <v/>
      </c>
      <c r="AU97" s="13" t="str">
        <f t="shared" si="12"/>
        <v/>
      </c>
      <c r="AV97" s="13" t="str">
        <f t="shared" si="12"/>
        <v/>
      </c>
      <c r="AW97" s="13" t="str">
        <f t="shared" si="12"/>
        <v/>
      </c>
      <c r="AX97" s="13" t="str">
        <f t="shared" si="12"/>
        <v/>
      </c>
      <c r="AY97" s="13" t="str">
        <f t="shared" si="12"/>
        <v/>
      </c>
      <c r="AZ97" s="13" t="str">
        <f t="shared" si="12"/>
        <v/>
      </c>
      <c r="BA97" s="13" t="str">
        <f t="shared" si="12"/>
        <v/>
      </c>
      <c r="BB97" s="13" t="str">
        <f t="shared" si="12"/>
        <v/>
      </c>
      <c r="BC97" s="13" t="str">
        <f t="shared" si="12"/>
        <v/>
      </c>
      <c r="BD97" s="13" t="str">
        <f t="shared" si="12"/>
        <v/>
      </c>
      <c r="BE97" s="13" t="str">
        <f t="shared" si="12"/>
        <v/>
      </c>
      <c r="BF97" s="13" t="str">
        <f t="shared" si="12"/>
        <v/>
      </c>
      <c r="BG97" s="13" t="str">
        <f t="shared" si="12"/>
        <v/>
      </c>
      <c r="BH97" s="13" t="str">
        <f t="shared" si="12"/>
        <v/>
      </c>
      <c r="BI97" s="13" t="str">
        <f t="shared" si="12"/>
        <v/>
      </c>
      <c r="BJ97" s="13" t="str">
        <f t="shared" si="12"/>
        <v/>
      </c>
      <c r="BK97" s="13" t="str">
        <f t="shared" si="12"/>
        <v/>
      </c>
      <c r="BL97" s="13" t="str">
        <f t="shared" si="12"/>
        <v/>
      </c>
      <c r="BM97" s="13" t="str">
        <f t="shared" si="12"/>
        <v/>
      </c>
      <c r="BN97" s="13" t="str">
        <f t="shared" si="12"/>
        <v/>
      </c>
      <c r="BO97" s="13" t="str">
        <f t="shared" si="12"/>
        <v/>
      </c>
      <c r="BP97" s="13" t="str">
        <f t="shared" si="12"/>
        <v/>
      </c>
      <c r="BQ97" s="13" t="str">
        <f t="shared" si="12"/>
        <v/>
      </c>
      <c r="BR97" s="13" t="str">
        <f t="shared" si="5"/>
        <v/>
      </c>
      <c r="BS97" s="13" t="str">
        <f t="shared" si="5"/>
        <v/>
      </c>
      <c r="BT97" s="13" t="str">
        <f t="shared" si="5"/>
        <v/>
      </c>
      <c r="BU97" s="13" t="str">
        <f t="shared" si="5"/>
        <v/>
      </c>
      <c r="BV97" s="13" t="str">
        <f t="shared" si="5"/>
        <v/>
      </c>
      <c r="BW97" s="13" t="str">
        <f t="shared" si="5"/>
        <v/>
      </c>
      <c r="BX97" s="13" t="str">
        <f t="shared" si="5"/>
        <v/>
      </c>
      <c r="BY97" s="13" t="str">
        <f t="shared" si="5"/>
        <v/>
      </c>
      <c r="BZ97" s="13" t="str">
        <f t="shared" si="5"/>
        <v/>
      </c>
      <c r="CA97" s="13" t="str">
        <f t="shared" si="5"/>
        <v/>
      </c>
      <c r="CB97" s="13" t="str">
        <f t="shared" si="5"/>
        <v/>
      </c>
      <c r="CC97" s="13" t="str">
        <f t="shared" si="5"/>
        <v/>
      </c>
    </row>
    <row r="98" spans="5:81" hidden="1" x14ac:dyDescent="0.25">
      <c r="E98" s="13" t="str">
        <f>IF(E47&gt;0,IF(E47&lt;5,"secret",""),"")</f>
        <v/>
      </c>
      <c r="F98" s="13" t="str">
        <f t="shared" si="6"/>
        <v/>
      </c>
      <c r="G98" s="13" t="str">
        <f t="shared" si="6"/>
        <v/>
      </c>
      <c r="H98" s="13" t="str">
        <f t="shared" si="6"/>
        <v/>
      </c>
      <c r="I98" s="13" t="str">
        <f t="shared" si="6"/>
        <v/>
      </c>
      <c r="J98" s="13" t="str">
        <f t="shared" si="6"/>
        <v/>
      </c>
      <c r="K98" s="13" t="str">
        <f t="shared" si="6"/>
        <v/>
      </c>
      <c r="L98" s="13" t="str">
        <f t="shared" si="6"/>
        <v/>
      </c>
      <c r="M98" s="13" t="str">
        <f t="shared" si="6"/>
        <v/>
      </c>
      <c r="N98" s="13" t="str">
        <f t="shared" si="6"/>
        <v/>
      </c>
      <c r="O98" s="13" t="str">
        <f>IF(O47&gt;0,IF(O47&lt;5,"secret",""),"")</f>
        <v/>
      </c>
      <c r="P98" s="13" t="str">
        <f t="shared" si="6"/>
        <v/>
      </c>
      <c r="Q98" s="13" t="str">
        <f t="shared" si="6"/>
        <v/>
      </c>
      <c r="R98" s="13" t="str">
        <f t="shared" si="6"/>
        <v/>
      </c>
      <c r="S98" s="13" t="str">
        <f t="shared" si="6"/>
        <v/>
      </c>
      <c r="T98" s="13" t="str">
        <f t="shared" si="6"/>
        <v/>
      </c>
      <c r="U98" s="13" t="str">
        <f t="shared" ref="U98:CC98" si="13">IF(U47&gt;0,IF(U47&lt;5,"secret",""),"")</f>
        <v/>
      </c>
      <c r="V98" s="13" t="str">
        <f t="shared" si="13"/>
        <v/>
      </c>
      <c r="W98" s="13" t="str">
        <f t="shared" si="13"/>
        <v/>
      </c>
      <c r="X98" s="13" t="str">
        <f t="shared" si="13"/>
        <v/>
      </c>
      <c r="Y98" s="13" t="str">
        <f t="shared" si="13"/>
        <v/>
      </c>
      <c r="Z98" s="13" t="str">
        <f t="shared" si="13"/>
        <v/>
      </c>
      <c r="AA98" s="13" t="str">
        <f t="shared" si="13"/>
        <v/>
      </c>
      <c r="AB98" s="13" t="str">
        <f t="shared" si="13"/>
        <v/>
      </c>
      <c r="AC98" s="13" t="str">
        <f t="shared" si="13"/>
        <v/>
      </c>
      <c r="AD98" s="13" t="str">
        <f t="shared" si="13"/>
        <v/>
      </c>
      <c r="AE98" s="13" t="str">
        <f t="shared" si="13"/>
        <v/>
      </c>
      <c r="AF98" s="13" t="str">
        <f t="shared" si="13"/>
        <v/>
      </c>
      <c r="AG98" s="13" t="str">
        <f t="shared" si="13"/>
        <v/>
      </c>
      <c r="AH98" s="13" t="str">
        <f t="shared" si="13"/>
        <v/>
      </c>
      <c r="AI98" s="13" t="str">
        <f t="shared" si="13"/>
        <v/>
      </c>
      <c r="AJ98" s="13" t="str">
        <f t="shared" si="13"/>
        <v/>
      </c>
      <c r="AK98" s="13" t="str">
        <f t="shared" si="13"/>
        <v/>
      </c>
      <c r="AL98" s="13" t="str">
        <f t="shared" si="13"/>
        <v/>
      </c>
      <c r="AM98" s="13" t="str">
        <f t="shared" si="13"/>
        <v/>
      </c>
      <c r="AN98" s="13" t="str">
        <f t="shared" si="13"/>
        <v/>
      </c>
      <c r="AO98" s="13" t="str">
        <f t="shared" si="13"/>
        <v/>
      </c>
      <c r="AP98" s="13" t="str">
        <f t="shared" si="13"/>
        <v/>
      </c>
      <c r="AQ98" s="13" t="str">
        <f t="shared" si="13"/>
        <v/>
      </c>
      <c r="AR98" s="13" t="str">
        <f t="shared" si="13"/>
        <v/>
      </c>
      <c r="AS98" s="13" t="str">
        <f t="shared" si="13"/>
        <v/>
      </c>
      <c r="AT98" s="13" t="str">
        <f t="shared" si="13"/>
        <v/>
      </c>
      <c r="AU98" s="13" t="str">
        <f t="shared" si="13"/>
        <v/>
      </c>
      <c r="AV98" s="13" t="str">
        <f t="shared" si="13"/>
        <v/>
      </c>
      <c r="AW98" s="13" t="str">
        <f t="shared" si="13"/>
        <v/>
      </c>
      <c r="AX98" s="13" t="str">
        <f t="shared" si="13"/>
        <v/>
      </c>
      <c r="AY98" s="13" t="str">
        <f t="shared" si="13"/>
        <v/>
      </c>
      <c r="AZ98" s="13" t="str">
        <f t="shared" si="13"/>
        <v/>
      </c>
      <c r="BA98" s="13" t="str">
        <f t="shared" si="13"/>
        <v/>
      </c>
      <c r="BB98" s="13" t="str">
        <f t="shared" si="13"/>
        <v/>
      </c>
      <c r="BC98" s="13" t="str">
        <f t="shared" si="13"/>
        <v/>
      </c>
      <c r="BD98" s="13" t="str">
        <f t="shared" si="13"/>
        <v/>
      </c>
      <c r="BE98" s="13" t="str">
        <f t="shared" si="13"/>
        <v/>
      </c>
      <c r="BF98" s="13" t="str">
        <f t="shared" si="13"/>
        <v/>
      </c>
      <c r="BG98" s="13" t="str">
        <f t="shared" si="13"/>
        <v/>
      </c>
      <c r="BH98" s="13" t="str">
        <f t="shared" si="13"/>
        <v/>
      </c>
      <c r="BI98" s="13" t="str">
        <f t="shared" si="13"/>
        <v/>
      </c>
      <c r="BJ98" s="13" t="str">
        <f t="shared" si="13"/>
        <v/>
      </c>
      <c r="BK98" s="13" t="str">
        <f t="shared" si="13"/>
        <v/>
      </c>
      <c r="BL98" s="13" t="str">
        <f t="shared" si="13"/>
        <v/>
      </c>
      <c r="BM98" s="13" t="str">
        <f t="shared" si="13"/>
        <v/>
      </c>
      <c r="BN98" s="13" t="str">
        <f t="shared" si="13"/>
        <v/>
      </c>
      <c r="BO98" s="13" t="str">
        <f t="shared" si="13"/>
        <v/>
      </c>
      <c r="BP98" s="13" t="str">
        <f t="shared" si="13"/>
        <v/>
      </c>
      <c r="BQ98" s="13" t="str">
        <f t="shared" si="13"/>
        <v/>
      </c>
      <c r="BR98" s="13" t="str">
        <f t="shared" si="13"/>
        <v/>
      </c>
      <c r="BS98" s="13" t="str">
        <f t="shared" si="13"/>
        <v/>
      </c>
      <c r="BT98" s="13" t="str">
        <f t="shared" si="13"/>
        <v/>
      </c>
      <c r="BU98" s="13" t="str">
        <f t="shared" si="13"/>
        <v/>
      </c>
      <c r="BV98" s="13" t="str">
        <f t="shared" si="13"/>
        <v/>
      </c>
      <c r="BW98" s="13" t="str">
        <f t="shared" si="13"/>
        <v/>
      </c>
      <c r="BX98" s="13" t="str">
        <f t="shared" si="13"/>
        <v/>
      </c>
      <c r="BY98" s="13" t="str">
        <f t="shared" si="13"/>
        <v/>
      </c>
      <c r="BZ98" s="13" t="str">
        <f t="shared" si="13"/>
        <v/>
      </c>
      <c r="CA98" s="13" t="str">
        <f t="shared" si="13"/>
        <v/>
      </c>
      <c r="CB98" s="13" t="str">
        <f t="shared" si="13"/>
        <v/>
      </c>
      <c r="CC98" s="13" t="str">
        <f t="shared" si="13"/>
        <v/>
      </c>
    </row>
    <row r="99" spans="5:81" hidden="1" x14ac:dyDescent="0.25"/>
    <row r="100" spans="5:81" hidden="1" x14ac:dyDescent="0.25"/>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CO100"/>
  <sheetViews>
    <sheetView zoomScaleNormal="100" workbookViewId="0">
      <selection activeCell="A29" sqref="A29"/>
    </sheetView>
  </sheetViews>
  <sheetFormatPr baseColWidth="10" defaultColWidth="10.85546875" defaultRowHeight="15" x14ac:dyDescent="0.25"/>
  <cols>
    <col min="1" max="2" width="5.85546875" style="76" customWidth="1"/>
    <col min="3" max="3" width="10.85546875" style="13"/>
    <col min="4" max="4" width="89.5703125" style="13" customWidth="1"/>
    <col min="5" max="16384" width="10.85546875" style="13"/>
  </cols>
  <sheetData>
    <row r="1" spans="1:79" ht="28.5" x14ac:dyDescent="0.45">
      <c r="A1" s="76" t="s">
        <v>140</v>
      </c>
      <c r="C1" s="73" t="s">
        <v>217</v>
      </c>
      <c r="D1" s="8"/>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row>
    <row r="2" spans="1:79" x14ac:dyDescent="0.25">
      <c r="C2" s="4"/>
      <c r="D2" s="10"/>
      <c r="E2" s="11"/>
      <c r="F2" s="10"/>
      <c r="G2" s="11"/>
      <c r="H2" s="12"/>
      <c r="I2" s="12"/>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row>
    <row r="3" spans="1:79" x14ac:dyDescent="0.25">
      <c r="C3" s="4"/>
      <c r="D3" s="10"/>
      <c r="E3" s="11"/>
      <c r="F3" s="10"/>
      <c r="G3" s="11"/>
      <c r="H3" s="12"/>
      <c r="I3" s="12"/>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row>
    <row r="4" spans="1:79" ht="18.75" x14ac:dyDescent="0.3">
      <c r="C4" s="51" t="s">
        <v>325</v>
      </c>
      <c r="D4" s="2"/>
      <c r="E4" s="3"/>
      <c r="F4" s="3"/>
      <c r="G4" s="3"/>
      <c r="H4" s="3"/>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row>
    <row r="5" spans="1:79" ht="15.75" x14ac:dyDescent="0.25">
      <c r="A5" s="76" t="s">
        <v>265</v>
      </c>
      <c r="B5" s="76" t="s">
        <v>266</v>
      </c>
      <c r="C5" s="52"/>
      <c r="D5" s="53"/>
      <c r="E5" s="54"/>
      <c r="F5" s="54"/>
      <c r="G5" s="54"/>
      <c r="H5" s="54"/>
      <c r="I5" s="55">
        <v>2022</v>
      </c>
      <c r="J5" s="55">
        <v>2023</v>
      </c>
      <c r="K5" s="56" t="s">
        <v>2</v>
      </c>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row>
    <row r="6" spans="1:79" ht="15.75" x14ac:dyDescent="0.25">
      <c r="C6" s="57" t="s">
        <v>3</v>
      </c>
      <c r="D6" s="58"/>
      <c r="E6" s="59"/>
      <c r="F6" s="59"/>
      <c r="G6" s="59"/>
      <c r="H6" s="59"/>
      <c r="I6" s="84" t="s">
        <v>316</v>
      </c>
      <c r="J6" s="84" t="s">
        <v>316</v>
      </c>
      <c r="K6" s="61" t="s">
        <v>316</v>
      </c>
      <c r="L6" s="7"/>
      <c r="M6" s="7"/>
      <c r="N6" s="7"/>
      <c r="O6" s="7"/>
      <c r="P6" s="7"/>
      <c r="Q6" s="7"/>
      <c r="R6" s="7"/>
      <c r="S6" s="7"/>
      <c r="T6" s="7"/>
      <c r="U6" s="7"/>
      <c r="V6" s="7"/>
      <c r="W6" s="7"/>
      <c r="X6" s="7"/>
      <c r="Y6" s="7"/>
      <c r="Z6" s="7"/>
      <c r="AA6" s="7"/>
      <c r="AB6" s="7"/>
      <c r="AC6" s="7" t="str">
        <f>IF(I6&lt;5,IF(I6&gt;0,"s",""),"")</f>
        <v/>
      </c>
      <c r="AD6" s="7" t="str">
        <f t="shared" ref="AD6:AD23" si="0">IF(J6&lt;5,IF(J6&gt;0,"s",""),"")</f>
        <v/>
      </c>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row>
    <row r="7" spans="1:79" ht="15.75" x14ac:dyDescent="0.25">
      <c r="C7" s="57" t="s">
        <v>4</v>
      </c>
      <c r="D7" s="58"/>
      <c r="E7" s="59"/>
      <c r="F7" s="59"/>
      <c r="G7" s="59"/>
      <c r="H7" s="59"/>
      <c r="I7" s="84">
        <v>540.9</v>
      </c>
      <c r="J7" s="84">
        <v>490.07</v>
      </c>
      <c r="K7" s="61">
        <v>-9.3973007949713416E-2</v>
      </c>
      <c r="L7" s="7"/>
      <c r="M7" s="7"/>
      <c r="N7" s="7"/>
      <c r="O7" s="7"/>
      <c r="P7" s="7"/>
      <c r="Q7" s="7"/>
      <c r="R7" s="7"/>
      <c r="S7" s="7"/>
      <c r="T7" s="7"/>
      <c r="U7" s="7"/>
      <c r="V7" s="7"/>
      <c r="W7" s="7"/>
      <c r="X7" s="7"/>
      <c r="Y7" s="7"/>
      <c r="Z7" s="7"/>
      <c r="AA7" s="7"/>
      <c r="AB7" s="7"/>
      <c r="AC7" s="7" t="str">
        <f t="shared" ref="AC7:AC23" si="1">IF(I7&lt;5,IF(I7&gt;0,"s",""),"")</f>
        <v/>
      </c>
      <c r="AD7" s="7" t="str">
        <f t="shared" si="0"/>
        <v/>
      </c>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row>
    <row r="8" spans="1:79" ht="15.75" x14ac:dyDescent="0.25">
      <c r="C8" s="57" t="s">
        <v>5</v>
      </c>
      <c r="D8" s="58"/>
      <c r="E8" s="59"/>
      <c r="F8" s="59"/>
      <c r="G8" s="59"/>
      <c r="H8" s="59"/>
      <c r="I8" s="84">
        <v>0</v>
      </c>
      <c r="J8" s="84">
        <v>0</v>
      </c>
      <c r="K8" s="61" t="s">
        <v>267</v>
      </c>
      <c r="L8" s="7"/>
      <c r="M8" s="7"/>
      <c r="N8" s="7"/>
      <c r="O8" s="7"/>
      <c r="P8" s="7"/>
      <c r="Q8" s="7"/>
      <c r="R8" s="7"/>
      <c r="S8" s="7"/>
      <c r="T8" s="7"/>
      <c r="U8" s="7"/>
      <c r="V8" s="7"/>
      <c r="W8" s="7"/>
      <c r="X8" s="7"/>
      <c r="Y8" s="7"/>
      <c r="Z8" s="7"/>
      <c r="AA8" s="7"/>
      <c r="AB8" s="7"/>
      <c r="AC8" s="7" t="str">
        <f t="shared" si="1"/>
        <v/>
      </c>
      <c r="AD8" s="7" t="str">
        <f t="shared" si="0"/>
        <v/>
      </c>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row>
    <row r="9" spans="1:79" ht="15.75" x14ac:dyDescent="0.25">
      <c r="C9" s="57" t="s">
        <v>6</v>
      </c>
      <c r="D9" s="58"/>
      <c r="E9" s="59"/>
      <c r="F9" s="59"/>
      <c r="G9" s="59"/>
      <c r="H9" s="59"/>
      <c r="I9" s="84">
        <v>1000.16</v>
      </c>
      <c r="J9" s="84">
        <v>889.73</v>
      </c>
      <c r="K9" s="61">
        <v>-0.1104123340265557</v>
      </c>
      <c r="L9" s="7"/>
      <c r="M9" s="7"/>
      <c r="N9" s="7"/>
      <c r="O9" s="7"/>
      <c r="P9" s="7"/>
      <c r="Q9" s="7"/>
      <c r="R9" s="7"/>
      <c r="S9" s="7"/>
      <c r="T9" s="7"/>
      <c r="U9" s="7"/>
      <c r="V9" s="7"/>
      <c r="W9" s="7"/>
      <c r="X9" s="7"/>
      <c r="Y9" s="7"/>
      <c r="Z9" s="7"/>
      <c r="AA9" s="7"/>
      <c r="AB9" s="7"/>
      <c r="AC9" s="7" t="str">
        <f t="shared" si="1"/>
        <v/>
      </c>
      <c r="AD9" s="7" t="str">
        <f t="shared" si="0"/>
        <v/>
      </c>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row>
    <row r="10" spans="1:79" ht="15.75" x14ac:dyDescent="0.25">
      <c r="C10" s="57" t="s">
        <v>7</v>
      </c>
      <c r="D10" s="58"/>
      <c r="E10" s="59"/>
      <c r="F10" s="59"/>
      <c r="G10" s="59"/>
      <c r="H10" s="59"/>
      <c r="I10" s="84">
        <v>95.05</v>
      </c>
      <c r="J10" s="84">
        <v>105.85</v>
      </c>
      <c r="K10" s="61">
        <v>0.11362440820620723</v>
      </c>
      <c r="L10" s="7"/>
      <c r="M10" s="7"/>
      <c r="N10" s="7"/>
      <c r="O10" s="7"/>
      <c r="P10" s="7"/>
      <c r="Q10" s="7"/>
      <c r="R10" s="7"/>
      <c r="S10" s="7"/>
      <c r="T10" s="7"/>
      <c r="U10" s="7"/>
      <c r="V10" s="7"/>
      <c r="W10" s="7"/>
      <c r="X10" s="7"/>
      <c r="Y10" s="7"/>
      <c r="Z10" s="7"/>
      <c r="AA10" s="7"/>
      <c r="AB10" s="7"/>
      <c r="AC10" s="7" t="str">
        <f t="shared" si="1"/>
        <v/>
      </c>
      <c r="AD10" s="7" t="str">
        <f t="shared" si="0"/>
        <v/>
      </c>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row>
    <row r="11" spans="1:79" ht="15.75" x14ac:dyDescent="0.25">
      <c r="C11" s="57" t="s">
        <v>8</v>
      </c>
      <c r="D11" s="58"/>
      <c r="E11" s="59"/>
      <c r="F11" s="59"/>
      <c r="G11" s="59"/>
      <c r="H11" s="59"/>
      <c r="I11" s="84">
        <v>2278.11</v>
      </c>
      <c r="J11" s="84">
        <v>2215.0700000000002</v>
      </c>
      <c r="K11" s="61">
        <v>-2.7672061489568134E-2</v>
      </c>
      <c r="L11" s="7"/>
      <c r="M11" s="7"/>
      <c r="N11" s="7"/>
      <c r="O11" s="7"/>
      <c r="P11" s="7"/>
      <c r="Q11" s="7"/>
      <c r="R11" s="7"/>
      <c r="S11" s="7"/>
      <c r="T11" s="7"/>
      <c r="U11" s="7"/>
      <c r="V11" s="7"/>
      <c r="W11" s="7"/>
      <c r="X11" s="7"/>
      <c r="Y11" s="7"/>
      <c r="Z11" s="7"/>
      <c r="AA11" s="7"/>
      <c r="AB11" s="7"/>
      <c r="AC11" s="7" t="str">
        <f t="shared" si="1"/>
        <v/>
      </c>
      <c r="AD11" s="7" t="str">
        <f t="shared" si="0"/>
        <v/>
      </c>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row>
    <row r="12" spans="1:79" ht="15.75" x14ac:dyDescent="0.25">
      <c r="C12" s="57" t="s">
        <v>9</v>
      </c>
      <c r="D12" s="58"/>
      <c r="E12" s="59"/>
      <c r="F12" s="59"/>
      <c r="G12" s="59"/>
      <c r="H12" s="59"/>
      <c r="I12" s="84">
        <v>109.25</v>
      </c>
      <c r="J12" s="84">
        <v>112.03</v>
      </c>
      <c r="K12" s="61">
        <v>2.5446224256292949E-2</v>
      </c>
      <c r="L12" s="7"/>
      <c r="M12" s="7"/>
      <c r="N12" s="7"/>
      <c r="O12" s="7"/>
      <c r="P12" s="7"/>
      <c r="Q12" s="7"/>
      <c r="R12" s="7"/>
      <c r="S12" s="7"/>
      <c r="T12" s="7"/>
      <c r="U12" s="7"/>
      <c r="V12" s="7"/>
      <c r="W12" s="7"/>
      <c r="X12" s="7"/>
      <c r="Y12" s="7"/>
      <c r="Z12" s="7"/>
      <c r="AA12" s="7"/>
      <c r="AB12" s="7"/>
      <c r="AC12" s="7" t="str">
        <f t="shared" si="1"/>
        <v/>
      </c>
      <c r="AD12" s="7" t="str">
        <f t="shared" si="0"/>
        <v/>
      </c>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row>
    <row r="13" spans="1:79" ht="15.75" x14ac:dyDescent="0.25">
      <c r="C13" s="57" t="s">
        <v>10</v>
      </c>
      <c r="D13" s="58"/>
      <c r="E13" s="59"/>
      <c r="F13" s="59"/>
      <c r="G13" s="59"/>
      <c r="H13" s="59"/>
      <c r="I13" s="84">
        <v>1981.72</v>
      </c>
      <c r="J13" s="84">
        <v>1794.22</v>
      </c>
      <c r="K13" s="61">
        <v>-9.4614779080798517E-2</v>
      </c>
      <c r="L13" s="7"/>
      <c r="M13" s="7"/>
      <c r="N13" s="7"/>
      <c r="O13" s="7"/>
      <c r="P13" s="7"/>
      <c r="Q13" s="7"/>
      <c r="R13" s="7"/>
      <c r="S13" s="7"/>
      <c r="T13" s="7"/>
      <c r="U13" s="7"/>
      <c r="V13" s="7"/>
      <c r="W13" s="7"/>
      <c r="X13" s="7"/>
      <c r="Y13" s="7"/>
      <c r="Z13" s="7"/>
      <c r="AA13" s="7"/>
      <c r="AB13" s="7"/>
      <c r="AC13" s="7" t="str">
        <f t="shared" si="1"/>
        <v/>
      </c>
      <c r="AD13" s="7" t="str">
        <f t="shared" si="0"/>
        <v/>
      </c>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row>
    <row r="14" spans="1:79" ht="15.75" x14ac:dyDescent="0.25">
      <c r="C14" s="57" t="s">
        <v>11</v>
      </c>
      <c r="D14" s="58"/>
      <c r="E14" s="59"/>
      <c r="F14" s="59"/>
      <c r="G14" s="59"/>
      <c r="H14" s="59"/>
      <c r="I14" s="84">
        <v>985.15</v>
      </c>
      <c r="J14" s="84">
        <v>996.09</v>
      </c>
      <c r="K14" s="61">
        <v>1.1104907882048431E-2</v>
      </c>
      <c r="L14" s="7"/>
      <c r="M14" s="7"/>
      <c r="N14" s="7"/>
      <c r="O14" s="7"/>
      <c r="P14" s="7"/>
      <c r="Q14" s="7"/>
      <c r="R14" s="7"/>
      <c r="S14" s="7"/>
      <c r="T14" s="7"/>
      <c r="U14" s="7"/>
      <c r="V14" s="7"/>
      <c r="W14" s="7"/>
      <c r="X14" s="7"/>
      <c r="Y14" s="7"/>
      <c r="Z14" s="7"/>
      <c r="AA14" s="7"/>
      <c r="AB14" s="7"/>
      <c r="AC14" s="7" t="str">
        <f t="shared" si="1"/>
        <v/>
      </c>
      <c r="AD14" s="7" t="str">
        <f t="shared" si="0"/>
        <v/>
      </c>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row>
    <row r="15" spans="1:79" ht="15.75" x14ac:dyDescent="0.25">
      <c r="C15" s="57" t="s">
        <v>12</v>
      </c>
      <c r="D15" s="58"/>
      <c r="E15" s="59"/>
      <c r="F15" s="59"/>
      <c r="G15" s="59"/>
      <c r="H15" s="59"/>
      <c r="I15" s="84">
        <v>769.24</v>
      </c>
      <c r="J15" s="84">
        <v>770.21</v>
      </c>
      <c r="K15" s="61">
        <v>1.2609848681817137E-3</v>
      </c>
      <c r="L15" s="7"/>
      <c r="M15" s="7"/>
      <c r="N15" s="7"/>
      <c r="O15" s="7"/>
      <c r="P15" s="7"/>
      <c r="Q15" s="7"/>
      <c r="R15" s="7"/>
      <c r="S15" s="7"/>
      <c r="T15" s="7"/>
      <c r="U15" s="7"/>
      <c r="V15" s="7"/>
      <c r="W15" s="7"/>
      <c r="X15" s="7"/>
      <c r="Y15" s="7"/>
      <c r="Z15" s="7"/>
      <c r="AA15" s="7"/>
      <c r="AB15" s="7"/>
      <c r="AC15" s="7" t="str">
        <f t="shared" si="1"/>
        <v/>
      </c>
      <c r="AD15" s="7" t="str">
        <f t="shared" si="0"/>
        <v/>
      </c>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row>
    <row r="16" spans="1:79" ht="15.75" x14ac:dyDescent="0.25">
      <c r="C16" s="57" t="s">
        <v>13</v>
      </c>
      <c r="D16" s="58"/>
      <c r="E16" s="59"/>
      <c r="F16" s="59"/>
      <c r="G16" s="59"/>
      <c r="H16" s="59"/>
      <c r="I16" s="84">
        <v>196.73</v>
      </c>
      <c r="J16" s="84">
        <v>188.16</v>
      </c>
      <c r="K16" s="61">
        <v>-4.3562242667615436E-2</v>
      </c>
      <c r="L16" s="7"/>
      <c r="M16" s="7"/>
      <c r="N16" s="7"/>
      <c r="O16" s="7"/>
      <c r="P16" s="7"/>
      <c r="Q16" s="7"/>
      <c r="R16" s="7"/>
      <c r="S16" s="7"/>
      <c r="T16" s="7"/>
      <c r="U16" s="7"/>
      <c r="V16" s="7"/>
      <c r="W16" s="7"/>
      <c r="X16" s="7"/>
      <c r="Y16" s="7"/>
      <c r="Z16" s="7"/>
      <c r="AA16" s="7"/>
      <c r="AB16" s="7"/>
      <c r="AC16" s="7" t="str">
        <f t="shared" si="1"/>
        <v/>
      </c>
      <c r="AD16" s="7" t="str">
        <f t="shared" si="0"/>
        <v/>
      </c>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row>
    <row r="17" spans="1:93" ht="15.75" x14ac:dyDescent="0.25">
      <c r="C17" s="57" t="s">
        <v>14</v>
      </c>
      <c r="D17" s="58"/>
      <c r="E17" s="59"/>
      <c r="F17" s="59"/>
      <c r="G17" s="59"/>
      <c r="H17" s="59"/>
      <c r="I17" s="84">
        <v>19.25</v>
      </c>
      <c r="J17" s="84">
        <v>21.07</v>
      </c>
      <c r="K17" s="61">
        <v>9.4545454545454488E-2</v>
      </c>
      <c r="L17" s="7"/>
      <c r="M17" s="7"/>
      <c r="N17" s="7"/>
      <c r="O17" s="7"/>
      <c r="P17" s="7"/>
      <c r="Q17" s="7"/>
      <c r="R17" s="7"/>
      <c r="S17" s="7"/>
      <c r="T17" s="7"/>
      <c r="U17" s="7"/>
      <c r="V17" s="7"/>
      <c r="W17" s="7"/>
      <c r="X17" s="7"/>
      <c r="Y17" s="7"/>
      <c r="Z17" s="7"/>
      <c r="AA17" s="7"/>
      <c r="AB17" s="7"/>
      <c r="AC17" s="7" t="str">
        <f t="shared" si="1"/>
        <v/>
      </c>
      <c r="AD17" s="7" t="str">
        <f t="shared" si="0"/>
        <v/>
      </c>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row>
    <row r="18" spans="1:93" ht="15.75" x14ac:dyDescent="0.25">
      <c r="C18" s="57" t="s">
        <v>15</v>
      </c>
      <c r="D18" s="58"/>
      <c r="E18" s="59"/>
      <c r="F18" s="59"/>
      <c r="G18" s="59"/>
      <c r="H18" s="59"/>
      <c r="I18" s="84">
        <v>37.57</v>
      </c>
      <c r="J18" s="84">
        <v>37.14</v>
      </c>
      <c r="K18" s="61">
        <v>-1.1445302102741528E-2</v>
      </c>
      <c r="L18" s="7"/>
      <c r="M18" s="7"/>
      <c r="N18" s="7"/>
      <c r="O18" s="7"/>
      <c r="P18" s="7"/>
      <c r="Q18" s="7"/>
      <c r="R18" s="7"/>
      <c r="S18" s="7"/>
      <c r="T18" s="7"/>
      <c r="U18" s="7"/>
      <c r="V18" s="7"/>
      <c r="W18" s="7"/>
      <c r="X18" s="7"/>
      <c r="Y18" s="7"/>
      <c r="Z18" s="7"/>
      <c r="AA18" s="7"/>
      <c r="AB18" s="7"/>
      <c r="AC18" s="7" t="str">
        <f t="shared" si="1"/>
        <v/>
      </c>
      <c r="AD18" s="7" t="str">
        <f t="shared" si="0"/>
        <v/>
      </c>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row>
    <row r="19" spans="1:93" ht="15.75" x14ac:dyDescent="0.25">
      <c r="C19" s="57" t="s">
        <v>16</v>
      </c>
      <c r="D19" s="58"/>
      <c r="E19" s="59"/>
      <c r="F19" s="59"/>
      <c r="G19" s="59"/>
      <c r="H19" s="59"/>
      <c r="I19" s="84">
        <v>41.88</v>
      </c>
      <c r="J19" s="84">
        <v>46.48</v>
      </c>
      <c r="K19" s="61">
        <v>0.1098376313276026</v>
      </c>
      <c r="L19" s="7"/>
      <c r="M19" s="7"/>
      <c r="N19" s="7"/>
      <c r="O19" s="7"/>
      <c r="P19" s="7"/>
      <c r="Q19" s="7"/>
      <c r="R19" s="7"/>
      <c r="S19" s="7"/>
      <c r="T19" s="7"/>
      <c r="U19" s="7"/>
      <c r="V19" s="7"/>
      <c r="W19" s="7"/>
      <c r="X19" s="7"/>
      <c r="Y19" s="7"/>
      <c r="Z19" s="7"/>
      <c r="AA19" s="7"/>
      <c r="AB19" s="7"/>
      <c r="AC19" s="7" t="str">
        <f t="shared" si="1"/>
        <v/>
      </c>
      <c r="AD19" s="7" t="str">
        <f t="shared" si="0"/>
        <v/>
      </c>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row>
    <row r="20" spans="1:93" ht="15.75" x14ac:dyDescent="0.25">
      <c r="C20" s="57" t="s">
        <v>17</v>
      </c>
      <c r="D20" s="58"/>
      <c r="E20" s="59"/>
      <c r="F20" s="59"/>
      <c r="G20" s="59"/>
      <c r="H20" s="59"/>
      <c r="I20" s="84">
        <v>804.49</v>
      </c>
      <c r="J20" s="84">
        <v>659.91</v>
      </c>
      <c r="K20" s="61">
        <v>-0.17971634203035469</v>
      </c>
      <c r="L20" s="7"/>
      <c r="M20" s="7"/>
      <c r="N20" s="7"/>
      <c r="O20" s="7"/>
      <c r="P20" s="7"/>
      <c r="Q20" s="7"/>
      <c r="R20" s="7"/>
      <c r="S20" s="7"/>
      <c r="T20" s="7"/>
      <c r="U20" s="7"/>
      <c r="V20" s="7"/>
      <c r="W20" s="7"/>
      <c r="X20" s="7"/>
      <c r="Y20" s="7"/>
      <c r="Z20" s="7"/>
      <c r="AA20" s="7"/>
      <c r="AB20" s="7"/>
      <c r="AC20" s="7" t="str">
        <f t="shared" si="1"/>
        <v/>
      </c>
      <c r="AD20" s="7" t="str">
        <f t="shared" si="0"/>
        <v/>
      </c>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row>
    <row r="21" spans="1:93" ht="15.75" x14ac:dyDescent="0.25">
      <c r="C21" s="57" t="s">
        <v>18</v>
      </c>
      <c r="D21" s="58"/>
      <c r="E21" s="59"/>
      <c r="F21" s="59"/>
      <c r="G21" s="59"/>
      <c r="H21" s="59"/>
      <c r="I21" s="84">
        <v>594.22</v>
      </c>
      <c r="J21" s="84">
        <v>598</v>
      </c>
      <c r="K21" s="61">
        <v>6.361280333883057E-3</v>
      </c>
      <c r="L21" s="7"/>
      <c r="M21" s="7"/>
      <c r="N21" s="7"/>
      <c r="O21" s="7"/>
      <c r="P21" s="7"/>
      <c r="Q21" s="7"/>
      <c r="R21" s="7"/>
      <c r="S21" s="7"/>
      <c r="T21" s="7"/>
      <c r="U21" s="7"/>
      <c r="V21" s="7"/>
      <c r="W21" s="7"/>
      <c r="X21" s="7"/>
      <c r="Y21" s="7"/>
      <c r="Z21" s="7"/>
      <c r="AA21" s="7"/>
      <c r="AB21" s="7"/>
      <c r="AC21" s="7" t="str">
        <f t="shared" si="1"/>
        <v/>
      </c>
      <c r="AD21" s="7" t="str">
        <f t="shared" si="0"/>
        <v/>
      </c>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row>
    <row r="22" spans="1:93" ht="15.75" x14ac:dyDescent="0.25">
      <c r="C22" s="57" t="s">
        <v>19</v>
      </c>
      <c r="D22" s="58"/>
      <c r="E22" s="59"/>
      <c r="F22" s="59"/>
      <c r="G22" s="59"/>
      <c r="H22" s="59"/>
      <c r="I22" s="84">
        <v>26.37</v>
      </c>
      <c r="J22" s="84">
        <v>32.47</v>
      </c>
      <c r="K22" s="61">
        <v>0.23132347364429262</v>
      </c>
      <c r="L22" s="7"/>
      <c r="M22" s="7"/>
      <c r="N22" s="7"/>
      <c r="O22" s="7"/>
      <c r="P22" s="7"/>
      <c r="Q22" s="7"/>
      <c r="R22" s="7"/>
      <c r="S22" s="7"/>
      <c r="T22" s="7"/>
      <c r="U22" s="7"/>
      <c r="V22" s="7"/>
      <c r="W22" s="7"/>
      <c r="X22" s="7"/>
      <c r="Y22" s="7"/>
      <c r="Z22" s="7"/>
      <c r="AA22" s="7"/>
      <c r="AB22" s="7"/>
      <c r="AC22" s="7" t="str">
        <f t="shared" si="1"/>
        <v/>
      </c>
      <c r="AD22" s="7" t="str">
        <f t="shared" si="0"/>
        <v/>
      </c>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row>
    <row r="23" spans="1:93" ht="15.75" x14ac:dyDescent="0.25">
      <c r="C23" s="62" t="s">
        <v>211</v>
      </c>
      <c r="D23" s="63"/>
      <c r="E23" s="64"/>
      <c r="F23" s="64"/>
      <c r="G23" s="64"/>
      <c r="H23" s="64"/>
      <c r="I23" s="65">
        <v>9491.0399999999991</v>
      </c>
      <c r="J23" s="65">
        <v>8961.24</v>
      </c>
      <c r="K23" s="66">
        <v>-5.5821069134678547E-2</v>
      </c>
      <c r="L23" s="7"/>
      <c r="M23" s="7"/>
      <c r="N23" s="7"/>
      <c r="O23" s="7"/>
      <c r="P23" s="7"/>
      <c r="Q23" s="7"/>
      <c r="R23" s="7"/>
      <c r="S23" s="7"/>
      <c r="T23" s="7"/>
      <c r="U23" s="7"/>
      <c r="V23" s="7"/>
      <c r="W23" s="7"/>
      <c r="X23" s="7"/>
      <c r="Y23" s="7"/>
      <c r="Z23" s="7"/>
      <c r="AA23" s="7"/>
      <c r="AB23" s="7"/>
      <c r="AC23" s="7" t="str">
        <f t="shared" si="1"/>
        <v/>
      </c>
      <c r="AD23" s="7" t="str">
        <f t="shared" si="0"/>
        <v/>
      </c>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row>
    <row r="24" spans="1:93" ht="18.75" customHeight="1" x14ac:dyDescent="0.25">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row>
    <row r="25" spans="1:93" x14ac:dyDescent="0.25">
      <c r="C25" s="4" t="s">
        <v>209</v>
      </c>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row>
    <row r="26" spans="1:93" x14ac:dyDescent="0.25">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row>
    <row r="27" spans="1:93" ht="18.75" x14ac:dyDescent="0.3">
      <c r="C27" s="67" t="s">
        <v>283</v>
      </c>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row>
    <row r="28" spans="1:93" x14ac:dyDescent="0.25">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row>
    <row r="29" spans="1:93" x14ac:dyDescent="0.25">
      <c r="A29" s="76" t="s">
        <v>140</v>
      </c>
      <c r="C29" s="7"/>
      <c r="D29" s="7"/>
      <c r="E29" s="76" t="str">
        <f>IF(E30 &lt;&gt; "",MID(E30,4,4)&amp;"-T"&amp;MID(E30,9,1),"")</f>
        <v>2005-T1</v>
      </c>
      <c r="F29" s="76" t="str">
        <f t="shared" ref="F29:BQ29" si="2">IF(F30 &lt;&gt; "",MID(F30,4,4)&amp;"-T"&amp;MID(F30,9,1),"")</f>
        <v>2005-T2</v>
      </c>
      <c r="G29" s="76" t="str">
        <f>IF(G30 &lt;&gt; "",MID(G30,4,4)&amp;"-T"&amp;MID(G30,9,1),"")</f>
        <v>2005-T3</v>
      </c>
      <c r="H29" s="76" t="str">
        <f t="shared" si="2"/>
        <v>2005-T4</v>
      </c>
      <c r="I29" s="76" t="str">
        <f t="shared" si="2"/>
        <v>2006-T1</v>
      </c>
      <c r="J29" s="76" t="str">
        <f t="shared" si="2"/>
        <v>2006-T2</v>
      </c>
      <c r="K29" s="76" t="str">
        <f t="shared" si="2"/>
        <v>2006-T3</v>
      </c>
      <c r="L29" s="76" t="str">
        <f t="shared" si="2"/>
        <v>2006-T4</v>
      </c>
      <c r="M29" s="76" t="str">
        <f t="shared" si="2"/>
        <v>2007-T1</v>
      </c>
      <c r="N29" s="76" t="str">
        <f t="shared" si="2"/>
        <v>2007-T2</v>
      </c>
      <c r="O29" s="76" t="str">
        <f t="shared" si="2"/>
        <v>2007-T3</v>
      </c>
      <c r="P29" s="76" t="str">
        <f t="shared" si="2"/>
        <v>2007-T4</v>
      </c>
      <c r="Q29" s="76" t="str">
        <f t="shared" si="2"/>
        <v>2008-T1</v>
      </c>
      <c r="R29" s="76" t="str">
        <f t="shared" si="2"/>
        <v>2008-T2</v>
      </c>
      <c r="S29" s="76" t="str">
        <f t="shared" si="2"/>
        <v>2008-T3</v>
      </c>
      <c r="T29" s="76" t="str">
        <f t="shared" si="2"/>
        <v>2008-T4</v>
      </c>
      <c r="U29" s="76" t="str">
        <f t="shared" si="2"/>
        <v>2009-T1</v>
      </c>
      <c r="V29" s="76" t="str">
        <f t="shared" si="2"/>
        <v>2009-T2</v>
      </c>
      <c r="W29" s="76" t="str">
        <f t="shared" si="2"/>
        <v>2009-T3</v>
      </c>
      <c r="X29" s="76" t="str">
        <f t="shared" si="2"/>
        <v>2009-T4</v>
      </c>
      <c r="Y29" s="76" t="str">
        <f t="shared" si="2"/>
        <v>2010-T1</v>
      </c>
      <c r="Z29" s="76" t="str">
        <f t="shared" si="2"/>
        <v>2010-T2</v>
      </c>
      <c r="AA29" s="76" t="str">
        <f t="shared" si="2"/>
        <v>2010-T3</v>
      </c>
      <c r="AB29" s="76" t="str">
        <f t="shared" si="2"/>
        <v>2010-T4</v>
      </c>
      <c r="AC29" s="76" t="str">
        <f t="shared" si="2"/>
        <v>2011-T1</v>
      </c>
      <c r="AD29" s="76" t="str">
        <f t="shared" si="2"/>
        <v>2011-T2</v>
      </c>
      <c r="AE29" s="76" t="str">
        <f t="shared" si="2"/>
        <v>2011-T3</v>
      </c>
      <c r="AF29" s="76" t="str">
        <f t="shared" si="2"/>
        <v>2011-T4</v>
      </c>
      <c r="AG29" s="76" t="str">
        <f t="shared" si="2"/>
        <v>2012-T1</v>
      </c>
      <c r="AH29" s="76" t="str">
        <f t="shared" si="2"/>
        <v>2012-T2</v>
      </c>
      <c r="AI29" s="76" t="str">
        <f t="shared" si="2"/>
        <v>2012-T3</v>
      </c>
      <c r="AJ29" s="76" t="str">
        <f t="shared" si="2"/>
        <v>2012-T4</v>
      </c>
      <c r="AK29" s="76" t="str">
        <f t="shared" si="2"/>
        <v>2013-T1</v>
      </c>
      <c r="AL29" s="76" t="str">
        <f t="shared" si="2"/>
        <v>2013-T2</v>
      </c>
      <c r="AM29" s="76" t="str">
        <f t="shared" si="2"/>
        <v>2013-T3</v>
      </c>
      <c r="AN29" s="76" t="str">
        <f t="shared" si="2"/>
        <v>2013-T4</v>
      </c>
      <c r="AO29" s="76" t="str">
        <f t="shared" si="2"/>
        <v>2014-T1</v>
      </c>
      <c r="AP29" s="76" t="str">
        <f t="shared" si="2"/>
        <v>2014-T2</v>
      </c>
      <c r="AQ29" s="76" t="str">
        <f t="shared" si="2"/>
        <v>2014-T3</v>
      </c>
      <c r="AR29" s="76" t="str">
        <f t="shared" si="2"/>
        <v>2014-T4</v>
      </c>
      <c r="AS29" s="76" t="str">
        <f t="shared" si="2"/>
        <v>2015-T1</v>
      </c>
      <c r="AT29" s="76" t="str">
        <f t="shared" si="2"/>
        <v>2015-T2</v>
      </c>
      <c r="AU29" s="76" t="str">
        <f t="shared" si="2"/>
        <v>2015-T3</v>
      </c>
      <c r="AV29" s="76" t="str">
        <f t="shared" si="2"/>
        <v>2015-T4</v>
      </c>
      <c r="AW29" s="76" t="str">
        <f t="shared" si="2"/>
        <v>2016-T1</v>
      </c>
      <c r="AX29" s="76" t="str">
        <f t="shared" si="2"/>
        <v>2016-T2</v>
      </c>
      <c r="AY29" s="76" t="str">
        <f t="shared" si="2"/>
        <v>2016-T3</v>
      </c>
      <c r="AZ29" s="76" t="str">
        <f t="shared" si="2"/>
        <v>2016-T4</v>
      </c>
      <c r="BA29" s="76" t="str">
        <f t="shared" si="2"/>
        <v>2017-T1</v>
      </c>
      <c r="BB29" s="76" t="str">
        <f t="shared" si="2"/>
        <v>2017-T2</v>
      </c>
      <c r="BC29" s="76" t="str">
        <f t="shared" si="2"/>
        <v>2017-T3</v>
      </c>
      <c r="BD29" s="76" t="str">
        <f t="shared" si="2"/>
        <v>2017-T4</v>
      </c>
      <c r="BE29" s="76" t="str">
        <f t="shared" si="2"/>
        <v>2018-T1</v>
      </c>
      <c r="BF29" s="76" t="str">
        <f t="shared" si="2"/>
        <v>2018-T2</v>
      </c>
      <c r="BG29" s="76" t="str">
        <f t="shared" si="2"/>
        <v>2018-T3</v>
      </c>
      <c r="BH29" s="76" t="str">
        <f t="shared" si="2"/>
        <v>2018-T4</v>
      </c>
      <c r="BI29" s="76" t="str">
        <f t="shared" si="2"/>
        <v>2019-T1</v>
      </c>
      <c r="BJ29" s="76" t="str">
        <f t="shared" si="2"/>
        <v>2019-T2</v>
      </c>
      <c r="BK29" s="76" t="str">
        <f t="shared" si="2"/>
        <v>2019-T3</v>
      </c>
      <c r="BL29" s="76" t="str">
        <f t="shared" si="2"/>
        <v>2019-T4</v>
      </c>
      <c r="BM29" s="76" t="str">
        <f t="shared" si="2"/>
        <v>2020-T1</v>
      </c>
      <c r="BN29" s="76" t="str">
        <f t="shared" si="2"/>
        <v>2020-T2</v>
      </c>
      <c r="BO29" s="76" t="str">
        <f t="shared" si="2"/>
        <v>2020-T3</v>
      </c>
      <c r="BP29" s="76" t="str">
        <f t="shared" si="2"/>
        <v>2020-T4</v>
      </c>
      <c r="BQ29" s="76" t="str">
        <f t="shared" si="2"/>
        <v>2021-T1</v>
      </c>
      <c r="BR29" s="76" t="str">
        <f t="shared" ref="BR29:CO29" si="3">IF(BR30 &lt;&gt; "",MID(BR30,4,4)&amp;"-T"&amp;MID(BR30,9,1),"")</f>
        <v>2021-T2</v>
      </c>
      <c r="BS29" s="76" t="str">
        <f t="shared" si="3"/>
        <v>2021-T3</v>
      </c>
      <c r="BT29" s="76" t="str">
        <f t="shared" si="3"/>
        <v>2021-T4</v>
      </c>
      <c r="BU29" s="76" t="str">
        <f t="shared" si="3"/>
        <v>2022-T1</v>
      </c>
      <c r="BV29" s="76" t="str">
        <f t="shared" si="3"/>
        <v>2022-T2</v>
      </c>
      <c r="BW29" s="76" t="str">
        <f t="shared" si="3"/>
        <v>2022-T3</v>
      </c>
      <c r="BX29" s="76" t="str">
        <f t="shared" si="3"/>
        <v>2022-T4</v>
      </c>
      <c r="BY29" s="76" t="str">
        <f t="shared" si="3"/>
        <v>2023-T1</v>
      </c>
      <c r="BZ29" s="76" t="str">
        <f t="shared" si="3"/>
        <v>2023-T2</v>
      </c>
      <c r="CA29" s="76" t="str">
        <f t="shared" si="3"/>
        <v>2023-T3</v>
      </c>
      <c r="CB29" s="76" t="str">
        <f t="shared" si="3"/>
        <v>2023-T4</v>
      </c>
      <c r="CC29" s="76" t="str">
        <f t="shared" si="3"/>
        <v/>
      </c>
      <c r="CD29" s="76" t="str">
        <f t="shared" si="3"/>
        <v/>
      </c>
      <c r="CE29" s="76" t="str">
        <f t="shared" si="3"/>
        <v/>
      </c>
      <c r="CF29" s="76" t="str">
        <f t="shared" si="3"/>
        <v/>
      </c>
      <c r="CG29" s="76" t="str">
        <f t="shared" si="3"/>
        <v/>
      </c>
      <c r="CH29" s="76" t="str">
        <f t="shared" si="3"/>
        <v/>
      </c>
      <c r="CI29" s="76" t="str">
        <f t="shared" si="3"/>
        <v/>
      </c>
      <c r="CJ29" s="76" t="str">
        <f t="shared" si="3"/>
        <v/>
      </c>
      <c r="CK29" s="76" t="str">
        <f t="shared" si="3"/>
        <v/>
      </c>
      <c r="CL29" s="76" t="str">
        <f t="shared" si="3"/>
        <v/>
      </c>
      <c r="CM29" s="76" t="str">
        <f t="shared" si="3"/>
        <v/>
      </c>
      <c r="CN29" s="76" t="str">
        <f t="shared" si="3"/>
        <v/>
      </c>
      <c r="CO29" s="76" t="str">
        <f t="shared" si="3"/>
        <v/>
      </c>
    </row>
    <row r="30" spans="1:93" x14ac:dyDescent="0.25">
      <c r="A30" s="7"/>
      <c r="B30" s="7"/>
      <c r="C30" s="68" t="s">
        <v>21</v>
      </c>
      <c r="D30" s="68" t="s">
        <v>22</v>
      </c>
      <c r="E30" s="68" t="s">
        <v>23</v>
      </c>
      <c r="F30" s="68" t="s">
        <v>24</v>
      </c>
      <c r="G30" s="68" t="s">
        <v>25</v>
      </c>
      <c r="H30" s="68" t="s">
        <v>26</v>
      </c>
      <c r="I30" s="68" t="s">
        <v>27</v>
      </c>
      <c r="J30" s="68" t="s">
        <v>28</v>
      </c>
      <c r="K30" s="68" t="s">
        <v>29</v>
      </c>
      <c r="L30" s="68" t="s">
        <v>30</v>
      </c>
      <c r="M30" s="68" t="s">
        <v>31</v>
      </c>
      <c r="N30" s="68" t="s">
        <v>32</v>
      </c>
      <c r="O30" s="68" t="s">
        <v>33</v>
      </c>
      <c r="P30" s="68" t="s">
        <v>34</v>
      </c>
      <c r="Q30" s="68" t="s">
        <v>35</v>
      </c>
      <c r="R30" s="68" t="s">
        <v>36</v>
      </c>
      <c r="S30" s="68" t="s">
        <v>37</v>
      </c>
      <c r="T30" s="68" t="s">
        <v>38</v>
      </c>
      <c r="U30" s="68" t="s">
        <v>39</v>
      </c>
      <c r="V30" s="68" t="s">
        <v>40</v>
      </c>
      <c r="W30" s="68" t="s">
        <v>41</v>
      </c>
      <c r="X30" s="68" t="s">
        <v>42</v>
      </c>
      <c r="Y30" s="68" t="s">
        <v>43</v>
      </c>
      <c r="Z30" s="68" t="s">
        <v>44</v>
      </c>
      <c r="AA30" s="68" t="s">
        <v>45</v>
      </c>
      <c r="AB30" s="68" t="s">
        <v>46</v>
      </c>
      <c r="AC30" s="68" t="s">
        <v>47</v>
      </c>
      <c r="AD30" s="68" t="s">
        <v>48</v>
      </c>
      <c r="AE30" s="68" t="s">
        <v>49</v>
      </c>
      <c r="AF30" s="68" t="s">
        <v>50</v>
      </c>
      <c r="AG30" s="68" t="s">
        <v>51</v>
      </c>
      <c r="AH30" s="68" t="s">
        <v>52</v>
      </c>
      <c r="AI30" s="68" t="s">
        <v>53</v>
      </c>
      <c r="AJ30" s="68" t="s">
        <v>54</v>
      </c>
      <c r="AK30" s="68" t="s">
        <v>55</v>
      </c>
      <c r="AL30" s="68" t="s">
        <v>56</v>
      </c>
      <c r="AM30" s="68" t="s">
        <v>57</v>
      </c>
      <c r="AN30" s="68" t="s">
        <v>58</v>
      </c>
      <c r="AO30" s="68" t="s">
        <v>59</v>
      </c>
      <c r="AP30" s="68" t="s">
        <v>60</v>
      </c>
      <c r="AQ30" s="68" t="s">
        <v>61</v>
      </c>
      <c r="AR30" s="68" t="s">
        <v>62</v>
      </c>
      <c r="AS30" s="68" t="s">
        <v>63</v>
      </c>
      <c r="AT30" s="68" t="s">
        <v>64</v>
      </c>
      <c r="AU30" s="68" t="s">
        <v>65</v>
      </c>
      <c r="AV30" s="68" t="s">
        <v>66</v>
      </c>
      <c r="AW30" s="68" t="s">
        <v>67</v>
      </c>
      <c r="AX30" s="68" t="s">
        <v>68</v>
      </c>
      <c r="AY30" s="68" t="s">
        <v>69</v>
      </c>
      <c r="AZ30" s="68" t="s">
        <v>70</v>
      </c>
      <c r="BA30" s="68" t="s">
        <v>71</v>
      </c>
      <c r="BB30" s="68" t="s">
        <v>72</v>
      </c>
      <c r="BC30" s="68" t="s">
        <v>73</v>
      </c>
      <c r="BD30" s="68" t="s">
        <v>74</v>
      </c>
      <c r="BE30" s="68" t="s">
        <v>75</v>
      </c>
      <c r="BF30" s="68" t="s">
        <v>76</v>
      </c>
      <c r="BG30" s="68" t="s">
        <v>77</v>
      </c>
      <c r="BH30" s="68" t="s">
        <v>78</v>
      </c>
      <c r="BI30" s="68" t="s">
        <v>79</v>
      </c>
      <c r="BJ30" s="68" t="s">
        <v>80</v>
      </c>
      <c r="BK30" s="68" t="s">
        <v>81</v>
      </c>
      <c r="BL30" s="68" t="s">
        <v>82</v>
      </c>
      <c r="BM30" s="68" t="s">
        <v>83</v>
      </c>
      <c r="BN30" s="68" t="s">
        <v>84</v>
      </c>
      <c r="BO30" s="68" t="s">
        <v>85</v>
      </c>
      <c r="BP30" s="68" t="s">
        <v>86</v>
      </c>
      <c r="BQ30" s="68" t="s">
        <v>87</v>
      </c>
      <c r="BR30" s="68" t="s">
        <v>88</v>
      </c>
      <c r="BS30" s="68" t="s">
        <v>89</v>
      </c>
      <c r="BT30" s="68" t="s">
        <v>90</v>
      </c>
      <c r="BU30" s="68" t="s">
        <v>91</v>
      </c>
      <c r="BV30" s="68" t="s">
        <v>92</v>
      </c>
      <c r="BW30" s="68" t="s">
        <v>93</v>
      </c>
      <c r="BX30" s="68" t="s">
        <v>285</v>
      </c>
      <c r="BY30" s="68" t="s">
        <v>313</v>
      </c>
      <c r="BZ30" s="68" t="s">
        <v>317</v>
      </c>
      <c r="CA30" s="68" t="s">
        <v>320</v>
      </c>
      <c r="CB30" s="68" t="s">
        <v>323</v>
      </c>
    </row>
    <row r="31" spans="1:93" x14ac:dyDescent="0.25">
      <c r="A31" s="7"/>
      <c r="B31" s="7"/>
      <c r="C31" s="69" t="s">
        <v>94</v>
      </c>
      <c r="D31" s="69" t="s">
        <v>95</v>
      </c>
      <c r="E31" s="85" t="s">
        <v>316</v>
      </c>
      <c r="F31" s="85" t="s">
        <v>316</v>
      </c>
      <c r="G31" s="85" t="s">
        <v>316</v>
      </c>
      <c r="H31" s="85" t="s">
        <v>316</v>
      </c>
      <c r="I31" s="85" t="s">
        <v>316</v>
      </c>
      <c r="J31" s="85" t="s">
        <v>316</v>
      </c>
      <c r="K31" s="85" t="s">
        <v>316</v>
      </c>
      <c r="L31" s="85" t="s">
        <v>316</v>
      </c>
      <c r="M31" s="85" t="s">
        <v>316</v>
      </c>
      <c r="N31" s="85" t="s">
        <v>316</v>
      </c>
      <c r="O31" s="85" t="s">
        <v>316</v>
      </c>
      <c r="P31" s="85" t="s">
        <v>316</v>
      </c>
      <c r="Q31" s="85" t="s">
        <v>316</v>
      </c>
      <c r="R31" s="85" t="s">
        <v>316</v>
      </c>
      <c r="S31" s="85" t="s">
        <v>316</v>
      </c>
      <c r="T31" s="85" t="s">
        <v>316</v>
      </c>
      <c r="U31" s="85" t="s">
        <v>316</v>
      </c>
      <c r="V31" s="85" t="s">
        <v>316</v>
      </c>
      <c r="W31" s="85" t="s">
        <v>316</v>
      </c>
      <c r="X31" s="85" t="s">
        <v>316</v>
      </c>
      <c r="Y31" s="85" t="s">
        <v>316</v>
      </c>
      <c r="Z31" s="85" t="s">
        <v>316</v>
      </c>
      <c r="AA31" s="85" t="s">
        <v>316</v>
      </c>
      <c r="AB31" s="85" t="s">
        <v>316</v>
      </c>
      <c r="AC31" s="85" t="s">
        <v>316</v>
      </c>
      <c r="AD31" s="85" t="s">
        <v>316</v>
      </c>
      <c r="AE31" s="85" t="s">
        <v>316</v>
      </c>
      <c r="AF31" s="85" t="s">
        <v>316</v>
      </c>
      <c r="AG31" s="85" t="s">
        <v>316</v>
      </c>
      <c r="AH31" s="85" t="s">
        <v>316</v>
      </c>
      <c r="AI31" s="85" t="s">
        <v>316</v>
      </c>
      <c r="AJ31" s="85" t="s">
        <v>316</v>
      </c>
      <c r="AK31" s="85" t="s">
        <v>316</v>
      </c>
      <c r="AL31" s="85" t="s">
        <v>316</v>
      </c>
      <c r="AM31" s="85" t="s">
        <v>316</v>
      </c>
      <c r="AN31" s="85" t="s">
        <v>316</v>
      </c>
      <c r="AO31" s="85" t="s">
        <v>316</v>
      </c>
      <c r="AP31" s="85" t="s">
        <v>316</v>
      </c>
      <c r="AQ31" s="85" t="s">
        <v>316</v>
      </c>
      <c r="AR31" s="85" t="s">
        <v>316</v>
      </c>
      <c r="AS31" s="85" t="s">
        <v>316</v>
      </c>
      <c r="AT31" s="85" t="s">
        <v>316</v>
      </c>
      <c r="AU31" s="85" t="s">
        <v>316</v>
      </c>
      <c r="AV31" s="85" t="s">
        <v>316</v>
      </c>
      <c r="AW31" s="85" t="s">
        <v>316</v>
      </c>
      <c r="AX31" s="85" t="s">
        <v>316</v>
      </c>
      <c r="AY31" s="85" t="s">
        <v>316</v>
      </c>
      <c r="AZ31" s="85" t="s">
        <v>316</v>
      </c>
      <c r="BA31" s="85" t="s">
        <v>316</v>
      </c>
      <c r="BB31" s="85" t="s">
        <v>316</v>
      </c>
      <c r="BC31" s="85" t="s">
        <v>316</v>
      </c>
      <c r="BD31" s="85" t="s">
        <v>316</v>
      </c>
      <c r="BE31" s="85" t="s">
        <v>316</v>
      </c>
      <c r="BF31" s="85" t="s">
        <v>316</v>
      </c>
      <c r="BG31" s="85" t="s">
        <v>316</v>
      </c>
      <c r="BH31" s="85" t="s">
        <v>316</v>
      </c>
      <c r="BI31" s="85" t="s">
        <v>316</v>
      </c>
      <c r="BJ31" s="85" t="s">
        <v>316</v>
      </c>
      <c r="BK31" s="85" t="s">
        <v>316</v>
      </c>
      <c r="BL31" s="85" t="s">
        <v>316</v>
      </c>
      <c r="BM31" s="85" t="s">
        <v>316</v>
      </c>
      <c r="BN31" s="85" t="s">
        <v>316</v>
      </c>
      <c r="BO31" s="85" t="s">
        <v>316</v>
      </c>
      <c r="BP31" s="85" t="s">
        <v>316</v>
      </c>
      <c r="BQ31" s="85" t="s">
        <v>316</v>
      </c>
      <c r="BR31" s="85" t="s">
        <v>316</v>
      </c>
      <c r="BS31" s="85" t="s">
        <v>316</v>
      </c>
      <c r="BT31" s="85" t="s">
        <v>316</v>
      </c>
      <c r="BU31" s="85" t="s">
        <v>316</v>
      </c>
      <c r="BV31" s="85" t="s">
        <v>316</v>
      </c>
      <c r="BW31" s="85" t="s">
        <v>316</v>
      </c>
      <c r="BX31" s="85" t="s">
        <v>316</v>
      </c>
      <c r="BY31" s="85" t="s">
        <v>316</v>
      </c>
      <c r="BZ31" s="85" t="s">
        <v>316</v>
      </c>
      <c r="CA31" s="85" t="s">
        <v>316</v>
      </c>
      <c r="CB31" s="85" t="s">
        <v>316</v>
      </c>
    </row>
    <row r="32" spans="1:93" x14ac:dyDescent="0.25">
      <c r="A32" s="7"/>
      <c r="B32" s="7"/>
      <c r="C32" s="69" t="s">
        <v>96</v>
      </c>
      <c r="D32" s="69" t="s">
        <v>97</v>
      </c>
      <c r="E32" s="70">
        <v>351.98774263012001</v>
      </c>
      <c r="F32" s="70">
        <v>351.74238360896402</v>
      </c>
      <c r="G32" s="70">
        <v>387.90002650893001</v>
      </c>
      <c r="H32" s="70">
        <v>453.34483071024403</v>
      </c>
      <c r="I32" s="70">
        <v>430.70926344029499</v>
      </c>
      <c r="J32" s="70">
        <v>427.70719201391</v>
      </c>
      <c r="K32" s="70">
        <v>436.00656300478403</v>
      </c>
      <c r="L32" s="70">
        <v>508.138042863826</v>
      </c>
      <c r="M32" s="70">
        <v>462.18169810812498</v>
      </c>
      <c r="N32" s="70">
        <v>431.15166495210298</v>
      </c>
      <c r="O32" s="70">
        <v>413.39062731238198</v>
      </c>
      <c r="P32" s="70">
        <v>404.831084987655</v>
      </c>
      <c r="Q32" s="70">
        <v>403.815770063363</v>
      </c>
      <c r="R32" s="70">
        <v>417.04025629406499</v>
      </c>
      <c r="S32" s="70">
        <v>344.94435196981601</v>
      </c>
      <c r="T32" s="70">
        <v>349.84286553435101</v>
      </c>
      <c r="U32" s="70">
        <v>338.72667369600299</v>
      </c>
      <c r="V32" s="70">
        <v>300.96670633234498</v>
      </c>
      <c r="W32" s="70">
        <v>386.33160175672498</v>
      </c>
      <c r="X32" s="70">
        <v>369.86231397855897</v>
      </c>
      <c r="Y32" s="70">
        <v>372.137844537874</v>
      </c>
      <c r="Z32" s="70">
        <v>383.75421684094999</v>
      </c>
      <c r="AA32" s="70">
        <v>457.65169960098098</v>
      </c>
      <c r="AB32" s="70">
        <v>476.87205307245199</v>
      </c>
      <c r="AC32" s="70">
        <v>583.90043183724299</v>
      </c>
      <c r="AD32" s="70">
        <v>586.97826457676001</v>
      </c>
      <c r="AE32" s="70">
        <v>512.78414759795999</v>
      </c>
      <c r="AF32" s="70">
        <v>532.43521275154797</v>
      </c>
      <c r="AG32" s="70">
        <v>526.88452191882698</v>
      </c>
      <c r="AH32" s="70">
        <v>543.64662992189005</v>
      </c>
      <c r="AI32" s="70">
        <v>416.56488793256199</v>
      </c>
      <c r="AJ32" s="70">
        <v>481.76480140636198</v>
      </c>
      <c r="AK32" s="70">
        <v>492.49137833117902</v>
      </c>
      <c r="AL32" s="70">
        <v>508.60691363108799</v>
      </c>
      <c r="AM32" s="70">
        <v>430.28453183732</v>
      </c>
      <c r="AN32" s="70">
        <v>424.43289129873</v>
      </c>
      <c r="AO32" s="70">
        <v>406.06973743377603</v>
      </c>
      <c r="AP32" s="70">
        <v>435.82680387466002</v>
      </c>
      <c r="AQ32" s="70">
        <v>455.87261788083202</v>
      </c>
      <c r="AR32" s="70">
        <v>432.03378280662702</v>
      </c>
      <c r="AS32" s="70">
        <v>395.65311861695</v>
      </c>
      <c r="AT32" s="70">
        <v>442.232256939889</v>
      </c>
      <c r="AU32" s="70">
        <v>479.32096762479398</v>
      </c>
      <c r="AV32" s="70">
        <v>470.79188938569899</v>
      </c>
      <c r="AW32" s="70">
        <v>458.39591057999399</v>
      </c>
      <c r="AX32" s="70">
        <v>492.48823861446198</v>
      </c>
      <c r="AY32" s="70">
        <v>519.288482558493</v>
      </c>
      <c r="AZ32" s="70">
        <v>505.72887502525498</v>
      </c>
      <c r="BA32" s="70">
        <v>521.826087507029</v>
      </c>
      <c r="BB32" s="70">
        <v>518.10571398813602</v>
      </c>
      <c r="BC32" s="70">
        <v>525.37643950370295</v>
      </c>
      <c r="BD32" s="70">
        <v>572.52548667778001</v>
      </c>
      <c r="BE32" s="70">
        <v>565.49512757571597</v>
      </c>
      <c r="BF32" s="70">
        <v>544.05122183922094</v>
      </c>
      <c r="BG32" s="70">
        <v>556.46055433658898</v>
      </c>
      <c r="BH32" s="70">
        <v>539.75376315987899</v>
      </c>
      <c r="BI32" s="70">
        <v>546.85969894220602</v>
      </c>
      <c r="BJ32" s="70">
        <v>537.64950464168498</v>
      </c>
      <c r="BK32" s="70">
        <v>518.76534853087799</v>
      </c>
      <c r="BL32" s="70">
        <v>532.86021819047005</v>
      </c>
      <c r="BM32" s="70">
        <v>544.89522267263203</v>
      </c>
      <c r="BN32" s="70">
        <v>463.60116935817803</v>
      </c>
      <c r="BO32" s="70">
        <v>476.84214366703202</v>
      </c>
      <c r="BP32" s="70">
        <v>452.95666693269499</v>
      </c>
      <c r="BQ32" s="70">
        <v>411.72615754888801</v>
      </c>
      <c r="BR32" s="70">
        <v>486.98187965920198</v>
      </c>
      <c r="BS32" s="70">
        <v>537.80098837922105</v>
      </c>
      <c r="BT32" s="70">
        <v>563.19957439854795</v>
      </c>
      <c r="BU32" s="70">
        <v>569.51167567779203</v>
      </c>
      <c r="BV32" s="70">
        <v>552.34603229763695</v>
      </c>
      <c r="BW32" s="70">
        <v>508.385737420986</v>
      </c>
      <c r="BX32" s="70">
        <v>536.07875240459305</v>
      </c>
      <c r="BY32" s="70">
        <v>498.277533485314</v>
      </c>
      <c r="BZ32" s="70">
        <v>491.35357851346998</v>
      </c>
      <c r="CA32" s="70">
        <v>482.03427825029001</v>
      </c>
      <c r="CB32" s="70">
        <v>487.53022688411698</v>
      </c>
    </row>
    <row r="33" spans="1:80" x14ac:dyDescent="0.25">
      <c r="A33" s="7"/>
      <c r="B33" s="7"/>
      <c r="C33" s="69" t="s">
        <v>98</v>
      </c>
      <c r="D33" s="69" t="s">
        <v>99</v>
      </c>
      <c r="E33" s="70">
        <v>96.364045151654395</v>
      </c>
      <c r="F33" s="70">
        <v>104.551641067315</v>
      </c>
      <c r="G33" s="70">
        <v>110.207355781564</v>
      </c>
      <c r="H33" s="70">
        <v>106.78264671999</v>
      </c>
      <c r="I33" s="70">
        <v>129.53449275360001</v>
      </c>
      <c r="J33" s="70">
        <v>137.44651432242401</v>
      </c>
      <c r="K33" s="70">
        <v>143.088375748251</v>
      </c>
      <c r="L33" s="70">
        <v>153.060286182309</v>
      </c>
      <c r="M33" s="70">
        <v>137.100011765364</v>
      </c>
      <c r="N33" s="70">
        <v>138.93457427278901</v>
      </c>
      <c r="O33" s="70">
        <v>161.94833144742</v>
      </c>
      <c r="P33" s="70">
        <v>211.22861842677199</v>
      </c>
      <c r="Q33" s="70">
        <v>112.46217006783399</v>
      </c>
      <c r="R33" s="70">
        <v>161.95142657100899</v>
      </c>
      <c r="S33" s="70">
        <v>145.37661142703701</v>
      </c>
      <c r="T33" s="70">
        <v>133.78056962802901</v>
      </c>
      <c r="U33" s="70">
        <v>133.67995367239101</v>
      </c>
      <c r="V33" s="70">
        <v>116.876451625727</v>
      </c>
      <c r="W33" s="70">
        <v>97.935561291266097</v>
      </c>
      <c r="X33" s="70">
        <v>93.057307353802798</v>
      </c>
      <c r="Y33" s="70">
        <v>97.275889030201498</v>
      </c>
      <c r="Z33" s="70">
        <v>84.831844766811699</v>
      </c>
      <c r="AA33" s="70">
        <v>85.401272519794702</v>
      </c>
      <c r="AB33" s="70">
        <v>85.386720762719406</v>
      </c>
      <c r="AC33" s="70">
        <v>86.758385126015895</v>
      </c>
      <c r="AD33" s="70">
        <v>86.326132708883193</v>
      </c>
      <c r="AE33" s="70">
        <v>84.266024207336102</v>
      </c>
      <c r="AF33" s="70">
        <v>87.334200416068995</v>
      </c>
      <c r="AG33" s="70">
        <v>81.568262210683301</v>
      </c>
      <c r="AH33" s="70">
        <v>86.369555019046203</v>
      </c>
      <c r="AI33" s="70">
        <v>92.922130924497793</v>
      </c>
      <c r="AJ33" s="70">
        <v>93.0409867609971</v>
      </c>
      <c r="AK33" s="70">
        <v>83.8083391824199</v>
      </c>
      <c r="AL33" s="70">
        <v>89.206473953130796</v>
      </c>
      <c r="AM33" s="70">
        <v>85.476724079594305</v>
      </c>
      <c r="AN33" s="70">
        <v>86.725426172196805</v>
      </c>
      <c r="AO33" s="70">
        <v>94.019679751547102</v>
      </c>
      <c r="AP33" s="70">
        <v>95.311404442895693</v>
      </c>
      <c r="AQ33" s="70">
        <v>105.734752193067</v>
      </c>
      <c r="AR33" s="70">
        <v>93.831351765410304</v>
      </c>
      <c r="AS33" s="70">
        <v>90.343395037520395</v>
      </c>
      <c r="AT33" s="70">
        <v>100.56255968023601</v>
      </c>
      <c r="AU33" s="70">
        <v>105.308151194891</v>
      </c>
      <c r="AV33" s="70">
        <v>111.826113911512</v>
      </c>
      <c r="AW33" s="70">
        <v>108.958098409277</v>
      </c>
      <c r="AX33" s="70">
        <v>101.166821795907</v>
      </c>
      <c r="AY33" s="70">
        <v>100.506728996021</v>
      </c>
      <c r="AZ33" s="70">
        <v>101.74309522532199</v>
      </c>
      <c r="BA33" s="70">
        <v>91.071238115441901</v>
      </c>
      <c r="BB33" s="70">
        <v>89.202094568124096</v>
      </c>
      <c r="BC33" s="70">
        <v>103.681606202293</v>
      </c>
      <c r="BD33" s="70">
        <v>105.281993055291</v>
      </c>
      <c r="BE33" s="70">
        <v>112.196857103715</v>
      </c>
      <c r="BF33" s="70">
        <v>114.594884851269</v>
      </c>
      <c r="BG33" s="70">
        <v>88.550624299658494</v>
      </c>
      <c r="BH33" s="70">
        <v>89.454109608368</v>
      </c>
      <c r="BI33" s="70">
        <v>91.452385383574097</v>
      </c>
      <c r="BJ33" s="70">
        <v>88.551430328155206</v>
      </c>
      <c r="BK33" s="70">
        <v>96.433988877070405</v>
      </c>
      <c r="BL33" s="70">
        <v>89.445808116717103</v>
      </c>
      <c r="BM33" s="70">
        <v>90.418068610968504</v>
      </c>
      <c r="BN33" s="70">
        <v>63.779256224695899</v>
      </c>
      <c r="BO33" s="70">
        <v>105.209751261961</v>
      </c>
      <c r="BP33" s="70">
        <v>109.332368917816</v>
      </c>
      <c r="BQ33" s="70">
        <v>118.852368522566</v>
      </c>
      <c r="BR33" s="70">
        <v>113.90872227349099</v>
      </c>
      <c r="BS33" s="70">
        <v>104.13678720616799</v>
      </c>
      <c r="BT33" s="70">
        <v>110.49539134120501</v>
      </c>
      <c r="BU33" s="70">
        <v>104.50933049344999</v>
      </c>
      <c r="BV33" s="70">
        <v>112.76666457783701</v>
      </c>
      <c r="BW33" s="70">
        <v>102.868033434048</v>
      </c>
      <c r="BX33" s="70">
        <v>117.032653325799</v>
      </c>
      <c r="BY33" s="70">
        <v>124.98810875936201</v>
      </c>
      <c r="BZ33" s="70">
        <v>119.212408047512</v>
      </c>
      <c r="CA33" s="70">
        <v>114.02055513714301</v>
      </c>
      <c r="CB33" s="70">
        <v>90.505476418643596</v>
      </c>
    </row>
    <row r="34" spans="1:80" x14ac:dyDescent="0.25">
      <c r="A34" s="7"/>
      <c r="B34" s="7"/>
      <c r="C34" s="69" t="s">
        <v>100</v>
      </c>
      <c r="D34" s="69" t="s">
        <v>101</v>
      </c>
      <c r="E34" s="70">
        <v>1303.7597928364401</v>
      </c>
      <c r="F34" s="70">
        <v>1178.47024946891</v>
      </c>
      <c r="G34" s="70">
        <v>1179.60960011563</v>
      </c>
      <c r="H34" s="70">
        <v>1240.7539923075201</v>
      </c>
      <c r="I34" s="70">
        <v>1225.12620023975</v>
      </c>
      <c r="J34" s="70">
        <v>1267.82866967779</v>
      </c>
      <c r="K34" s="70">
        <v>1316.01608183449</v>
      </c>
      <c r="L34" s="70">
        <v>1300.7744598118099</v>
      </c>
      <c r="M34" s="70">
        <v>1401.9732096180401</v>
      </c>
      <c r="N34" s="70">
        <v>1418.00315568309</v>
      </c>
      <c r="O34" s="70">
        <v>1349.1395930445699</v>
      </c>
      <c r="P34" s="70">
        <v>1291.4342185023299</v>
      </c>
      <c r="Q34" s="70">
        <v>1306.4564555198299</v>
      </c>
      <c r="R34" s="70">
        <v>1138.2950727837599</v>
      </c>
      <c r="S34" s="70">
        <v>974.45193353297702</v>
      </c>
      <c r="T34" s="70">
        <v>737.47447364808397</v>
      </c>
      <c r="U34" s="70">
        <v>453.14878680091903</v>
      </c>
      <c r="V34" s="70">
        <v>313.14330848342303</v>
      </c>
      <c r="W34" s="70">
        <v>405.97606922248599</v>
      </c>
      <c r="X34" s="70">
        <v>624.74056157674795</v>
      </c>
      <c r="Y34" s="70">
        <v>791.34841356050299</v>
      </c>
      <c r="Z34" s="70">
        <v>1078.6273709897</v>
      </c>
      <c r="AA34" s="70">
        <v>1270.0673936936601</v>
      </c>
      <c r="AB34" s="70">
        <v>1586.97356851993</v>
      </c>
      <c r="AC34" s="70">
        <v>1697.69301579989</v>
      </c>
      <c r="AD34" s="70">
        <v>1626.22591503084</v>
      </c>
      <c r="AE34" s="70">
        <v>1474.76284285466</v>
      </c>
      <c r="AF34" s="70">
        <v>1217.64499030978</v>
      </c>
      <c r="AG34" s="70">
        <v>1140.5521617412601</v>
      </c>
      <c r="AH34" s="70">
        <v>1060.06530188588</v>
      </c>
      <c r="AI34" s="70">
        <v>969.09843342707404</v>
      </c>
      <c r="AJ34" s="70">
        <v>892.56444949709601</v>
      </c>
      <c r="AK34" s="70">
        <v>951.43331101019703</v>
      </c>
      <c r="AL34" s="70">
        <v>1085.59383710723</v>
      </c>
      <c r="AM34" s="70">
        <v>1121.44345405491</v>
      </c>
      <c r="AN34" s="70">
        <v>1213.4881203851601</v>
      </c>
      <c r="AO34" s="70">
        <v>1183.04295852788</v>
      </c>
      <c r="AP34" s="70">
        <v>1059.42836744333</v>
      </c>
      <c r="AQ34" s="70">
        <v>947.18991236669899</v>
      </c>
      <c r="AR34" s="70">
        <v>903.301903832623</v>
      </c>
      <c r="AS34" s="70">
        <v>877.75165239163005</v>
      </c>
      <c r="AT34" s="70">
        <v>883.97545934077698</v>
      </c>
      <c r="AU34" s="70">
        <v>975.86094631788603</v>
      </c>
      <c r="AV34" s="70">
        <v>994.72086750690198</v>
      </c>
      <c r="AW34" s="70">
        <v>978.23772328211203</v>
      </c>
      <c r="AX34" s="70">
        <v>1033.72210014865</v>
      </c>
      <c r="AY34" s="70">
        <v>1004.1242764847</v>
      </c>
      <c r="AZ34" s="70">
        <v>1122.2322942497101</v>
      </c>
      <c r="BA34" s="70">
        <v>1144.5712329430901</v>
      </c>
      <c r="BB34" s="70">
        <v>1239.88410339656</v>
      </c>
      <c r="BC34" s="70">
        <v>1323.07509928845</v>
      </c>
      <c r="BD34" s="70">
        <v>1354.3627724760599</v>
      </c>
      <c r="BE34" s="70">
        <v>1332.07413257813</v>
      </c>
      <c r="BF34" s="70">
        <v>1316.5814847638901</v>
      </c>
      <c r="BG34" s="70">
        <v>1242.65500606197</v>
      </c>
      <c r="BH34" s="70">
        <v>1150.8478792641699</v>
      </c>
      <c r="BI34" s="70">
        <v>1118.7660376585</v>
      </c>
      <c r="BJ34" s="70">
        <v>1092.5222626044399</v>
      </c>
      <c r="BK34" s="70">
        <v>1026.1671925602</v>
      </c>
      <c r="BL34" s="70">
        <v>856.74530252336206</v>
      </c>
      <c r="BM34" s="70">
        <v>789.15724989961404</v>
      </c>
      <c r="BN34" s="70">
        <v>466.13351689609499</v>
      </c>
      <c r="BO34" s="70">
        <v>871.13468636907305</v>
      </c>
      <c r="BP34" s="70">
        <v>1009.60400838628</v>
      </c>
      <c r="BQ34" s="70">
        <v>968.66905287697898</v>
      </c>
      <c r="BR34" s="70">
        <v>921.84817750874504</v>
      </c>
      <c r="BS34" s="70">
        <v>925.15019698881201</v>
      </c>
      <c r="BT34" s="70">
        <v>1014.43644000244</v>
      </c>
      <c r="BU34" s="70">
        <v>1011.27396945563</v>
      </c>
      <c r="BV34" s="70">
        <v>1009.83616463251</v>
      </c>
      <c r="BW34" s="70">
        <v>985.89314089423306</v>
      </c>
      <c r="BX34" s="70">
        <v>986.62687306783596</v>
      </c>
      <c r="BY34" s="70">
        <v>967.17656450631102</v>
      </c>
      <c r="BZ34" s="70">
        <v>921.79575974233205</v>
      </c>
      <c r="CA34" s="70">
        <v>877.01516530431502</v>
      </c>
      <c r="CB34" s="70">
        <v>794.35718923257502</v>
      </c>
    </row>
    <row r="35" spans="1:80" x14ac:dyDescent="0.25">
      <c r="A35" s="7"/>
      <c r="B35" s="7"/>
      <c r="C35" s="69" t="s">
        <v>102</v>
      </c>
      <c r="D35" s="69" t="s">
        <v>103</v>
      </c>
      <c r="E35" s="70">
        <v>134.986414544198</v>
      </c>
      <c r="F35" s="70">
        <v>130.01479099831101</v>
      </c>
      <c r="G35" s="70">
        <v>131.21719850404099</v>
      </c>
      <c r="H35" s="70">
        <v>108.38086838630301</v>
      </c>
      <c r="I35" s="70">
        <v>168.07983604621501</v>
      </c>
      <c r="J35" s="70">
        <v>135.087828615034</v>
      </c>
      <c r="K35" s="70">
        <v>102.61360175228801</v>
      </c>
      <c r="L35" s="70">
        <v>178.88646640118199</v>
      </c>
      <c r="M35" s="70">
        <v>130.35954965600899</v>
      </c>
      <c r="N35" s="70">
        <v>123.83292953106201</v>
      </c>
      <c r="O35" s="70">
        <v>159.92198444717599</v>
      </c>
      <c r="P35" s="70">
        <v>176.47057644552899</v>
      </c>
      <c r="Q35" s="70">
        <v>127.563411004811</v>
      </c>
      <c r="R35" s="70">
        <v>140.740438051555</v>
      </c>
      <c r="S35" s="70">
        <v>121.44607026904001</v>
      </c>
      <c r="T35" s="70">
        <v>64.113499131001404</v>
      </c>
      <c r="U35" s="70">
        <v>45.227653371073302</v>
      </c>
      <c r="V35" s="70">
        <v>56.184835322584298</v>
      </c>
      <c r="W35" s="70">
        <v>61.604431906432097</v>
      </c>
      <c r="X35" s="70">
        <v>79.821794265142998</v>
      </c>
      <c r="Y35" s="70">
        <v>92.154114907456304</v>
      </c>
      <c r="Z35" s="70">
        <v>85.919310307650306</v>
      </c>
      <c r="AA35" s="70">
        <v>79.9778788140557</v>
      </c>
      <c r="AB35" s="70">
        <v>126.753108510036</v>
      </c>
      <c r="AC35" s="70">
        <v>164.12767115259001</v>
      </c>
      <c r="AD35" s="70">
        <v>160.952544529063</v>
      </c>
      <c r="AE35" s="70">
        <v>182.57550724608001</v>
      </c>
      <c r="AF35" s="70">
        <v>199.35068618723199</v>
      </c>
      <c r="AG35" s="70">
        <v>212.224215700906</v>
      </c>
      <c r="AH35" s="70">
        <v>170.94839244456301</v>
      </c>
      <c r="AI35" s="70">
        <v>148.88190713321501</v>
      </c>
      <c r="AJ35" s="70">
        <v>134.47065846606</v>
      </c>
      <c r="AK35" s="70">
        <v>127.20532941956</v>
      </c>
      <c r="AL35" s="70">
        <v>125.68655007815801</v>
      </c>
      <c r="AM35" s="70">
        <v>149.05398254463299</v>
      </c>
      <c r="AN35" s="70">
        <v>156.867848022516</v>
      </c>
      <c r="AO35" s="70">
        <v>166.80302875516799</v>
      </c>
      <c r="AP35" s="70">
        <v>179.25159263562901</v>
      </c>
      <c r="AQ35" s="70">
        <v>167.79859661139</v>
      </c>
      <c r="AR35" s="70">
        <v>167.70413476447499</v>
      </c>
      <c r="AS35" s="70">
        <v>196.60796002417499</v>
      </c>
      <c r="AT35" s="70">
        <v>206.33526095007699</v>
      </c>
      <c r="AU35" s="70">
        <v>187.62288774247199</v>
      </c>
      <c r="AV35" s="70">
        <v>153.104699223739</v>
      </c>
      <c r="AW35" s="70">
        <v>131.018472695881</v>
      </c>
      <c r="AX35" s="70">
        <v>147.85987521260699</v>
      </c>
      <c r="AY35" s="70">
        <v>164.737321365767</v>
      </c>
      <c r="AZ35" s="70">
        <v>188.80513018345999</v>
      </c>
      <c r="BA35" s="70">
        <v>208.13991317579399</v>
      </c>
      <c r="BB35" s="70">
        <v>196.519476241061</v>
      </c>
      <c r="BC35" s="70">
        <v>208.34040273147301</v>
      </c>
      <c r="BD35" s="70">
        <v>213.470205463746</v>
      </c>
      <c r="BE35" s="70">
        <v>207.52328432399801</v>
      </c>
      <c r="BF35" s="70">
        <v>224.10320761876699</v>
      </c>
      <c r="BG35" s="70">
        <v>231.561340689887</v>
      </c>
      <c r="BH35" s="70">
        <v>180.572604786087</v>
      </c>
      <c r="BI35" s="70">
        <v>172.14364033662901</v>
      </c>
      <c r="BJ35" s="70">
        <v>188.63380715846401</v>
      </c>
      <c r="BK35" s="70">
        <v>178.83903543705799</v>
      </c>
      <c r="BL35" s="70">
        <v>201.45790279943401</v>
      </c>
      <c r="BM35" s="70">
        <v>166.07499728100899</v>
      </c>
      <c r="BN35" s="70">
        <v>28.7645539032501</v>
      </c>
      <c r="BO35" s="70">
        <v>115.45971330600101</v>
      </c>
      <c r="BP35" s="70">
        <v>121.817351338709</v>
      </c>
      <c r="BQ35" s="70">
        <v>93.031695160004006</v>
      </c>
      <c r="BR35" s="70">
        <v>78.512487969241803</v>
      </c>
      <c r="BS35" s="70">
        <v>70.461737708948206</v>
      </c>
      <c r="BT35" s="70">
        <v>72.612946127838299</v>
      </c>
      <c r="BU35" s="70">
        <v>92.961146161620505</v>
      </c>
      <c r="BV35" s="70">
        <v>79.536639378112895</v>
      </c>
      <c r="BW35" s="70">
        <v>102.76169708358999</v>
      </c>
      <c r="BX35" s="70">
        <v>103.331751727238</v>
      </c>
      <c r="BY35" s="70">
        <v>125.727813648395</v>
      </c>
      <c r="BZ35" s="70">
        <v>105.768520124082</v>
      </c>
      <c r="CA35" s="70">
        <v>105.358406430206</v>
      </c>
      <c r="CB35" s="70">
        <v>87.401400289246297</v>
      </c>
    </row>
    <row r="36" spans="1:80" x14ac:dyDescent="0.25">
      <c r="A36" s="7"/>
      <c r="B36" s="7"/>
      <c r="C36" s="69" t="s">
        <v>104</v>
      </c>
      <c r="D36" s="69" t="s">
        <v>8</v>
      </c>
      <c r="E36" s="70">
        <v>3946.1081952587101</v>
      </c>
      <c r="F36" s="70">
        <v>3677.6351307975201</v>
      </c>
      <c r="G36" s="70">
        <v>3545.0461288623701</v>
      </c>
      <c r="H36" s="70">
        <v>3238.9997464632402</v>
      </c>
      <c r="I36" s="70">
        <v>3355.5131205959101</v>
      </c>
      <c r="J36" s="70">
        <v>3478.46603226347</v>
      </c>
      <c r="K36" s="70">
        <v>3421.4888290231502</v>
      </c>
      <c r="L36" s="70">
        <v>3575.1925531453899</v>
      </c>
      <c r="M36" s="70">
        <v>3598.1740234655899</v>
      </c>
      <c r="N36" s="70">
        <v>3640.8245120045699</v>
      </c>
      <c r="O36" s="70">
        <v>3522.2892471914702</v>
      </c>
      <c r="P36" s="70">
        <v>3576.7173968356701</v>
      </c>
      <c r="Q36" s="70">
        <v>3622.97349418768</v>
      </c>
      <c r="R36" s="70">
        <v>3319.0519289895701</v>
      </c>
      <c r="S36" s="70">
        <v>2896.0129507901602</v>
      </c>
      <c r="T36" s="70">
        <v>1827.50021867486</v>
      </c>
      <c r="U36" s="70">
        <v>987.84444610510502</v>
      </c>
      <c r="V36" s="70">
        <v>728.18755993722198</v>
      </c>
      <c r="W36" s="70">
        <v>1288.69828099299</v>
      </c>
      <c r="X36" s="70">
        <v>1569.9473961409201</v>
      </c>
      <c r="Y36" s="70">
        <v>1807.6060238100199</v>
      </c>
      <c r="Z36" s="70">
        <v>2230.43529113059</v>
      </c>
      <c r="AA36" s="70">
        <v>2493.8357496067201</v>
      </c>
      <c r="AB36" s="70">
        <v>2779.86350239074</v>
      </c>
      <c r="AC36" s="70">
        <v>3041.1322173542899</v>
      </c>
      <c r="AD36" s="70">
        <v>2996.4986522281401</v>
      </c>
      <c r="AE36" s="70">
        <v>2722.1943344126998</v>
      </c>
      <c r="AF36" s="70">
        <v>2563.1697137306801</v>
      </c>
      <c r="AG36" s="70">
        <v>2501.8495600300698</v>
      </c>
      <c r="AH36" s="70">
        <v>2229.4018899541802</v>
      </c>
      <c r="AI36" s="70">
        <v>2230.36028521053</v>
      </c>
      <c r="AJ36" s="70">
        <v>1905.37664337107</v>
      </c>
      <c r="AK36" s="70">
        <v>1944.9576907911301</v>
      </c>
      <c r="AL36" s="70">
        <v>2040.80182169723</v>
      </c>
      <c r="AM36" s="70">
        <v>2114.52716948022</v>
      </c>
      <c r="AN36" s="70">
        <v>2229.0743944235701</v>
      </c>
      <c r="AO36" s="70">
        <v>2159.36665944879</v>
      </c>
      <c r="AP36" s="70">
        <v>2148.2755420439998</v>
      </c>
      <c r="AQ36" s="70">
        <v>2102.6205823560499</v>
      </c>
      <c r="AR36" s="70">
        <v>2053.6741428233399</v>
      </c>
      <c r="AS36" s="70">
        <v>2150.1887032019699</v>
      </c>
      <c r="AT36" s="70">
        <v>2138.1725058136799</v>
      </c>
      <c r="AU36" s="70">
        <v>2272.5100930867102</v>
      </c>
      <c r="AV36" s="70">
        <v>2266.4631937292302</v>
      </c>
      <c r="AW36" s="70">
        <v>2248.58458258274</v>
      </c>
      <c r="AX36" s="70">
        <v>2250.31516322478</v>
      </c>
      <c r="AY36" s="70">
        <v>2454.3714533816901</v>
      </c>
      <c r="AZ36" s="70">
        <v>2601.8197848064301</v>
      </c>
      <c r="BA36" s="70">
        <v>2713.4490534962802</v>
      </c>
      <c r="BB36" s="70">
        <v>2909.8972937183798</v>
      </c>
      <c r="BC36" s="70">
        <v>2968.0536401632098</v>
      </c>
      <c r="BD36" s="70">
        <v>3238.7119933336799</v>
      </c>
      <c r="BE36" s="70">
        <v>3341.59024105241</v>
      </c>
      <c r="BF36" s="70">
        <v>3186.40844331163</v>
      </c>
      <c r="BG36" s="70">
        <v>2916.58431205852</v>
      </c>
      <c r="BH36" s="70">
        <v>2814.3869582346301</v>
      </c>
      <c r="BI36" s="70">
        <v>2622.0802079626601</v>
      </c>
      <c r="BJ36" s="70">
        <v>2454.2835577535102</v>
      </c>
      <c r="BK36" s="70">
        <v>2419.20752542747</v>
      </c>
      <c r="BL36" s="70">
        <v>2302.0581147254002</v>
      </c>
      <c r="BM36" s="70">
        <v>2011.22984479563</v>
      </c>
      <c r="BN36" s="70">
        <v>828.09381906552801</v>
      </c>
      <c r="BO36" s="70">
        <v>1557.0287184215399</v>
      </c>
      <c r="BP36" s="70">
        <v>2055.82909292357</v>
      </c>
      <c r="BQ36" s="70">
        <v>2336.6055275323602</v>
      </c>
      <c r="BR36" s="70">
        <v>2534.2403147822001</v>
      </c>
      <c r="BS36" s="70">
        <v>2424.2341917434101</v>
      </c>
      <c r="BT36" s="70">
        <v>2261.4606368664599</v>
      </c>
      <c r="BU36" s="70">
        <v>2425.7790482124501</v>
      </c>
      <c r="BV36" s="70">
        <v>2204.32280855012</v>
      </c>
      <c r="BW36" s="70">
        <v>2197.7958867286302</v>
      </c>
      <c r="BX36" s="70">
        <v>2297.1913461877598</v>
      </c>
      <c r="BY36" s="70">
        <v>2272.9823663514899</v>
      </c>
      <c r="BZ36" s="70">
        <v>2200.6646563948002</v>
      </c>
      <c r="CA36" s="70">
        <v>2213.8177836125501</v>
      </c>
      <c r="CB36" s="70">
        <v>2171.3251251922502</v>
      </c>
    </row>
    <row r="37" spans="1:80" x14ac:dyDescent="0.25">
      <c r="A37" s="7"/>
      <c r="B37" s="7"/>
      <c r="C37" s="69" t="s">
        <v>105</v>
      </c>
      <c r="D37" s="69" t="s">
        <v>10</v>
      </c>
      <c r="E37" s="70">
        <v>1518.64308687016</v>
      </c>
      <c r="F37" s="70">
        <v>1759.0007439492599</v>
      </c>
      <c r="G37" s="70">
        <v>1693.7917417127601</v>
      </c>
      <c r="H37" s="70">
        <v>1527.1491117983901</v>
      </c>
      <c r="I37" s="70">
        <v>1597.96342823442</v>
      </c>
      <c r="J37" s="70">
        <v>1655.28636535956</v>
      </c>
      <c r="K37" s="70">
        <v>1645.98041994406</v>
      </c>
      <c r="L37" s="70">
        <v>1780.03013749923</v>
      </c>
      <c r="M37" s="70">
        <v>1609.8970169320601</v>
      </c>
      <c r="N37" s="70">
        <v>1524.02451487189</v>
      </c>
      <c r="O37" s="70">
        <v>1487.5471345778601</v>
      </c>
      <c r="P37" s="70">
        <v>1526.1354243989199</v>
      </c>
      <c r="Q37" s="70">
        <v>1512.6799282075699</v>
      </c>
      <c r="R37" s="70">
        <v>1447.7174989610701</v>
      </c>
      <c r="S37" s="70">
        <v>1330.33441686468</v>
      </c>
      <c r="T37" s="70">
        <v>1235.4954141406999</v>
      </c>
      <c r="U37" s="70">
        <v>1063.61264167538</v>
      </c>
      <c r="V37" s="70">
        <v>961.35013921900895</v>
      </c>
      <c r="W37" s="70">
        <v>1049.4565172361299</v>
      </c>
      <c r="X37" s="70">
        <v>1044.4251295322399</v>
      </c>
      <c r="Y37" s="70">
        <v>1000.77353967874</v>
      </c>
      <c r="Z37" s="70">
        <v>1132.01452279044</v>
      </c>
      <c r="AA37" s="70">
        <v>1194.90785446526</v>
      </c>
      <c r="AB37" s="70">
        <v>1183.76293725336</v>
      </c>
      <c r="AC37" s="70">
        <v>1256.5338295167201</v>
      </c>
      <c r="AD37" s="70">
        <v>1232.9396102501801</v>
      </c>
      <c r="AE37" s="70">
        <v>1220.94401889406</v>
      </c>
      <c r="AF37" s="70">
        <v>1252.8508299780201</v>
      </c>
      <c r="AG37" s="70">
        <v>1152.33836180911</v>
      </c>
      <c r="AH37" s="70">
        <v>1172.44638398908</v>
      </c>
      <c r="AI37" s="70">
        <v>1147.9742078106499</v>
      </c>
      <c r="AJ37" s="70">
        <v>1217.0646687307301</v>
      </c>
      <c r="AK37" s="70">
        <v>1195.9950792505199</v>
      </c>
      <c r="AL37" s="70">
        <v>1234.0111511187199</v>
      </c>
      <c r="AM37" s="70">
        <v>1194.9280424296301</v>
      </c>
      <c r="AN37" s="70">
        <v>1227.6054856516801</v>
      </c>
      <c r="AO37" s="70">
        <v>1182.9930640237401</v>
      </c>
      <c r="AP37" s="70">
        <v>1095.2943990081201</v>
      </c>
      <c r="AQ37" s="70">
        <v>1087.4936285000001</v>
      </c>
      <c r="AR37" s="70">
        <v>1034.95743611128</v>
      </c>
      <c r="AS37" s="70">
        <v>1034.51464121001</v>
      </c>
      <c r="AT37" s="70">
        <v>1030.16622289422</v>
      </c>
      <c r="AU37" s="70">
        <v>1149.8836924079401</v>
      </c>
      <c r="AV37" s="70">
        <v>1163.85177289172</v>
      </c>
      <c r="AW37" s="70">
        <v>1200.1768802302499</v>
      </c>
      <c r="AX37" s="70">
        <v>1267.94506973331</v>
      </c>
      <c r="AY37" s="70">
        <v>1468.0207831098201</v>
      </c>
      <c r="AZ37" s="70">
        <v>1518.65925565762</v>
      </c>
      <c r="BA37" s="70">
        <v>1715.2801903745799</v>
      </c>
      <c r="BB37" s="70">
        <v>1754.6880218548599</v>
      </c>
      <c r="BC37" s="70">
        <v>1671.43167392026</v>
      </c>
      <c r="BD37" s="70">
        <v>1757.29690993958</v>
      </c>
      <c r="BE37" s="70">
        <v>1780.3343598834399</v>
      </c>
      <c r="BF37" s="70">
        <v>1787.99915320022</v>
      </c>
      <c r="BG37" s="70">
        <v>1899.17084963352</v>
      </c>
      <c r="BH37" s="70">
        <v>2004.0301477754299</v>
      </c>
      <c r="BI37" s="70">
        <v>2038.57963521282</v>
      </c>
      <c r="BJ37" s="70">
        <v>2152.4775368656301</v>
      </c>
      <c r="BK37" s="70">
        <v>2240.3549040410699</v>
      </c>
      <c r="BL37" s="70">
        <v>2249.6366655400602</v>
      </c>
      <c r="BM37" s="70">
        <v>2078.6048882484902</v>
      </c>
      <c r="BN37" s="70">
        <v>1182.82122692695</v>
      </c>
      <c r="BO37" s="70">
        <v>2102.6541730020299</v>
      </c>
      <c r="BP37" s="70">
        <v>2101.9272745860399</v>
      </c>
      <c r="BQ37" s="70">
        <v>2021.04130596031</v>
      </c>
      <c r="BR37" s="70">
        <v>1916.4030195349401</v>
      </c>
      <c r="BS37" s="70">
        <v>1831.8042268606</v>
      </c>
      <c r="BT37" s="70">
        <v>1903.34782358751</v>
      </c>
      <c r="BU37" s="70">
        <v>2031.6292773955499</v>
      </c>
      <c r="BV37" s="70">
        <v>1951.84789274688</v>
      </c>
      <c r="BW37" s="70">
        <v>1962.48917894393</v>
      </c>
      <c r="BX37" s="70">
        <v>1996.9216976171199</v>
      </c>
      <c r="BY37" s="70">
        <v>1950.2773280670999</v>
      </c>
      <c r="BZ37" s="70">
        <v>1815.79448259476</v>
      </c>
      <c r="CA37" s="70">
        <v>1732.86737114926</v>
      </c>
      <c r="CB37" s="70">
        <v>1680.65696037015</v>
      </c>
    </row>
    <row r="38" spans="1:80" x14ac:dyDescent="0.25">
      <c r="A38" s="7"/>
      <c r="B38" s="7"/>
      <c r="C38" s="69" t="s">
        <v>106</v>
      </c>
      <c r="D38" s="69" t="s">
        <v>107</v>
      </c>
      <c r="E38" s="70">
        <v>566.20118618054698</v>
      </c>
      <c r="F38" s="70">
        <v>588.15609003344798</v>
      </c>
      <c r="G38" s="70">
        <v>589.84547465922697</v>
      </c>
      <c r="H38" s="70">
        <v>463.076515705573</v>
      </c>
      <c r="I38" s="70">
        <v>531.20448880296397</v>
      </c>
      <c r="J38" s="70">
        <v>514.16446460151303</v>
      </c>
      <c r="K38" s="70">
        <v>531.529934352748</v>
      </c>
      <c r="L38" s="70">
        <v>610.10790283916901</v>
      </c>
      <c r="M38" s="70">
        <v>568.44332325222695</v>
      </c>
      <c r="N38" s="70">
        <v>566.34886700221898</v>
      </c>
      <c r="O38" s="70">
        <v>588.302835902575</v>
      </c>
      <c r="P38" s="70">
        <v>572.97038867266497</v>
      </c>
      <c r="Q38" s="70">
        <v>582.25407525359503</v>
      </c>
      <c r="R38" s="70">
        <v>543.63812184668097</v>
      </c>
      <c r="S38" s="70">
        <v>467.65062185027</v>
      </c>
      <c r="T38" s="70">
        <v>458.01557589274103</v>
      </c>
      <c r="U38" s="70">
        <v>419.59443784645498</v>
      </c>
      <c r="V38" s="70">
        <v>400.180247116695</v>
      </c>
      <c r="W38" s="70">
        <v>406.362634446941</v>
      </c>
      <c r="X38" s="70">
        <v>427.13555484930203</v>
      </c>
      <c r="Y38" s="70">
        <v>477.130164232656</v>
      </c>
      <c r="Z38" s="70">
        <v>481.72146850543498</v>
      </c>
      <c r="AA38" s="70">
        <v>505.48649800825302</v>
      </c>
      <c r="AB38" s="70">
        <v>534.82426757071198</v>
      </c>
      <c r="AC38" s="70">
        <v>521.20466717405304</v>
      </c>
      <c r="AD38" s="70">
        <v>549.21007510313495</v>
      </c>
      <c r="AE38" s="70">
        <v>593.82478606848701</v>
      </c>
      <c r="AF38" s="70">
        <v>600.64939038212799</v>
      </c>
      <c r="AG38" s="70">
        <v>598.71532455694899</v>
      </c>
      <c r="AH38" s="70">
        <v>562.69645949768096</v>
      </c>
      <c r="AI38" s="70">
        <v>563.79837724224296</v>
      </c>
      <c r="AJ38" s="70">
        <v>517.24250543870005</v>
      </c>
      <c r="AK38" s="70">
        <v>564.73402816356702</v>
      </c>
      <c r="AL38" s="70">
        <v>571.31789881165605</v>
      </c>
      <c r="AM38" s="70">
        <v>551.66146078813495</v>
      </c>
      <c r="AN38" s="70">
        <v>631.28123720679901</v>
      </c>
      <c r="AO38" s="70">
        <v>600.20145186655702</v>
      </c>
      <c r="AP38" s="70">
        <v>607.68197149613502</v>
      </c>
      <c r="AQ38" s="70">
        <v>580.40746087983496</v>
      </c>
      <c r="AR38" s="70">
        <v>596.73856887959698</v>
      </c>
      <c r="AS38" s="70">
        <v>595.30735771604805</v>
      </c>
      <c r="AT38" s="70">
        <v>673.90088597893498</v>
      </c>
      <c r="AU38" s="70">
        <v>754.44067034318596</v>
      </c>
      <c r="AV38" s="70">
        <v>718.29341308546498</v>
      </c>
      <c r="AW38" s="70">
        <v>712.52144725389496</v>
      </c>
      <c r="AX38" s="70">
        <v>682.91702627195104</v>
      </c>
      <c r="AY38" s="70">
        <v>769.55234010343099</v>
      </c>
      <c r="AZ38" s="70">
        <v>777.35727072644897</v>
      </c>
      <c r="BA38" s="70">
        <v>822.63517092674397</v>
      </c>
      <c r="BB38" s="70">
        <v>853.77285437765295</v>
      </c>
      <c r="BC38" s="70">
        <v>832.04417753105997</v>
      </c>
      <c r="BD38" s="70">
        <v>841.67365354975402</v>
      </c>
      <c r="BE38" s="70">
        <v>813.06442834741199</v>
      </c>
      <c r="BF38" s="70">
        <v>864.51982644618204</v>
      </c>
      <c r="BG38" s="70">
        <v>847.73997810543995</v>
      </c>
      <c r="BH38" s="70">
        <v>834.59151948359795</v>
      </c>
      <c r="BI38" s="70">
        <v>885.46127275741401</v>
      </c>
      <c r="BJ38" s="70">
        <v>885.732495677168</v>
      </c>
      <c r="BK38" s="70">
        <v>878.83966191047296</v>
      </c>
      <c r="BL38" s="70">
        <v>905.57720527968604</v>
      </c>
      <c r="BM38" s="70">
        <v>897.51253635129501</v>
      </c>
      <c r="BN38" s="70">
        <v>552.59225609403097</v>
      </c>
      <c r="BO38" s="70">
        <v>763.41117483485596</v>
      </c>
      <c r="BP38" s="70">
        <v>695.90868021764004</v>
      </c>
      <c r="BQ38" s="70">
        <v>616.755465920407</v>
      </c>
      <c r="BR38" s="70">
        <v>737.87590318153298</v>
      </c>
      <c r="BS38" s="70">
        <v>834.72724030410598</v>
      </c>
      <c r="BT38" s="70">
        <v>914.76267242631104</v>
      </c>
      <c r="BU38" s="70">
        <v>954.65563302865803</v>
      </c>
      <c r="BV38" s="70">
        <v>945.87539319254904</v>
      </c>
      <c r="BW38" s="70">
        <v>991.94709292220205</v>
      </c>
      <c r="BX38" s="70">
        <v>1044.37882612472</v>
      </c>
      <c r="BY38" s="70">
        <v>1012.61012774753</v>
      </c>
      <c r="BZ38" s="70">
        <v>1013.54466870104</v>
      </c>
      <c r="CA38" s="70">
        <v>981.38223210241404</v>
      </c>
      <c r="CB38" s="70">
        <v>968.14773185268302</v>
      </c>
    </row>
    <row r="39" spans="1:80" x14ac:dyDescent="0.25">
      <c r="A39" s="7"/>
      <c r="B39" s="7"/>
      <c r="C39" s="69" t="s">
        <v>108</v>
      </c>
      <c r="D39" s="69" t="s">
        <v>12</v>
      </c>
      <c r="E39" s="70">
        <v>235.91202283480899</v>
      </c>
      <c r="F39" s="70">
        <v>200.35512692523801</v>
      </c>
      <c r="G39" s="70">
        <v>181.21009851788801</v>
      </c>
      <c r="H39" s="70">
        <v>168.47540771976799</v>
      </c>
      <c r="I39" s="70">
        <v>161.27819347442599</v>
      </c>
      <c r="J39" s="70">
        <v>161.99212347458001</v>
      </c>
      <c r="K39" s="70">
        <v>182.39905649225801</v>
      </c>
      <c r="L39" s="70">
        <v>211.688964922189</v>
      </c>
      <c r="M39" s="70">
        <v>189.929959948445</v>
      </c>
      <c r="N39" s="70">
        <v>203.848963647635</v>
      </c>
      <c r="O39" s="70">
        <v>219.30689933242999</v>
      </c>
      <c r="P39" s="70">
        <v>248.28718202399099</v>
      </c>
      <c r="Q39" s="70">
        <v>228.98701107418901</v>
      </c>
      <c r="R39" s="70">
        <v>233.175305566606</v>
      </c>
      <c r="S39" s="70">
        <v>190.93685928445501</v>
      </c>
      <c r="T39" s="70">
        <v>162.40989590221099</v>
      </c>
      <c r="U39" s="70">
        <v>162.240856971037</v>
      </c>
      <c r="V39" s="70">
        <v>153.769069387976</v>
      </c>
      <c r="W39" s="70">
        <v>158.48000566061501</v>
      </c>
      <c r="X39" s="70">
        <v>174.690205950463</v>
      </c>
      <c r="Y39" s="70">
        <v>188.75925737010201</v>
      </c>
      <c r="Z39" s="70">
        <v>192.96825685815699</v>
      </c>
      <c r="AA39" s="70">
        <v>203.723624288069</v>
      </c>
      <c r="AB39" s="70">
        <v>186.84175416704801</v>
      </c>
      <c r="AC39" s="70">
        <v>207.38583894527699</v>
      </c>
      <c r="AD39" s="70">
        <v>224.194877412864</v>
      </c>
      <c r="AE39" s="70">
        <v>214.60620701739401</v>
      </c>
      <c r="AF39" s="70">
        <v>213.65741287434</v>
      </c>
      <c r="AG39" s="70">
        <v>192.07212183921499</v>
      </c>
      <c r="AH39" s="70">
        <v>182.55496134198901</v>
      </c>
      <c r="AI39" s="70">
        <v>178.242418272219</v>
      </c>
      <c r="AJ39" s="70">
        <v>174.614478702648</v>
      </c>
      <c r="AK39" s="70">
        <v>199.53148257958699</v>
      </c>
      <c r="AL39" s="70">
        <v>186.873173605901</v>
      </c>
      <c r="AM39" s="70">
        <v>206.83952864545299</v>
      </c>
      <c r="AN39" s="70">
        <v>223.21959081759499</v>
      </c>
      <c r="AO39" s="70">
        <v>203.330493563093</v>
      </c>
      <c r="AP39" s="70">
        <v>209.487358606686</v>
      </c>
      <c r="AQ39" s="70">
        <v>214.56287357421201</v>
      </c>
      <c r="AR39" s="70">
        <v>234.816190956436</v>
      </c>
      <c r="AS39" s="70">
        <v>227.610976956233</v>
      </c>
      <c r="AT39" s="70">
        <v>256.74881852070502</v>
      </c>
      <c r="AU39" s="70">
        <v>275.99647084448401</v>
      </c>
      <c r="AV39" s="70">
        <v>270.94728804595599</v>
      </c>
      <c r="AW39" s="70">
        <v>267.73176969734197</v>
      </c>
      <c r="AX39" s="70">
        <v>297.33191981553398</v>
      </c>
      <c r="AY39" s="70">
        <v>323.57719376928702</v>
      </c>
      <c r="AZ39" s="70">
        <v>374.50562051092299</v>
      </c>
      <c r="BA39" s="70">
        <v>416.57870060129301</v>
      </c>
      <c r="BB39" s="70">
        <v>468.99901350352201</v>
      </c>
      <c r="BC39" s="70">
        <v>472.55968091597703</v>
      </c>
      <c r="BD39" s="70">
        <v>455.318569472783</v>
      </c>
      <c r="BE39" s="70">
        <v>495.62271192889398</v>
      </c>
      <c r="BF39" s="70">
        <v>479.02307450510398</v>
      </c>
      <c r="BG39" s="70">
        <v>471.16447746728198</v>
      </c>
      <c r="BH39" s="70">
        <v>448.14855108828402</v>
      </c>
      <c r="BI39" s="70">
        <v>465.66186008381101</v>
      </c>
      <c r="BJ39" s="70">
        <v>471.46587637886302</v>
      </c>
      <c r="BK39" s="70">
        <v>460.23694495340499</v>
      </c>
      <c r="BL39" s="70">
        <v>455.33961278834801</v>
      </c>
      <c r="BM39" s="70">
        <v>470.25606235763399</v>
      </c>
      <c r="BN39" s="70">
        <v>344.87946027125298</v>
      </c>
      <c r="BO39" s="70">
        <v>538.26302723143999</v>
      </c>
      <c r="BP39" s="70">
        <v>751.42329533554698</v>
      </c>
      <c r="BQ39" s="70">
        <v>698.28350457029103</v>
      </c>
      <c r="BR39" s="70">
        <v>678.84452142105795</v>
      </c>
      <c r="BS39" s="70">
        <v>727.90989298189197</v>
      </c>
      <c r="BT39" s="70">
        <v>704.94018725336798</v>
      </c>
      <c r="BU39" s="70">
        <v>771.92428618307702</v>
      </c>
      <c r="BV39" s="70">
        <v>741.13444641033095</v>
      </c>
      <c r="BW39" s="70">
        <v>749.06563544316896</v>
      </c>
      <c r="BX39" s="70">
        <v>814.88748978433796</v>
      </c>
      <c r="BY39" s="70">
        <v>834.05642394424797</v>
      </c>
      <c r="BZ39" s="70">
        <v>816.41864435572995</v>
      </c>
      <c r="CA39" s="70">
        <v>766.14323259709897</v>
      </c>
      <c r="CB39" s="70">
        <v>677.894555709109</v>
      </c>
    </row>
    <row r="40" spans="1:80" x14ac:dyDescent="0.25">
      <c r="A40" s="7"/>
      <c r="B40" s="7"/>
      <c r="C40" s="69" t="s">
        <v>109</v>
      </c>
      <c r="D40" s="69" t="s">
        <v>13</v>
      </c>
      <c r="E40" s="70">
        <v>60.967094744030099</v>
      </c>
      <c r="F40" s="70">
        <v>66.882999186054505</v>
      </c>
      <c r="G40" s="70">
        <v>68.610439280129995</v>
      </c>
      <c r="H40" s="70">
        <v>72.827884352618298</v>
      </c>
      <c r="I40" s="70">
        <v>84.267718987553295</v>
      </c>
      <c r="J40" s="70">
        <v>60.167987928100104</v>
      </c>
      <c r="K40" s="70">
        <v>56.517548708699401</v>
      </c>
      <c r="L40" s="70">
        <v>78.413366991339501</v>
      </c>
      <c r="M40" s="70">
        <v>69.004123469357907</v>
      </c>
      <c r="N40" s="70">
        <v>83.387348518554305</v>
      </c>
      <c r="O40" s="70">
        <v>90.358405365506698</v>
      </c>
      <c r="P40" s="70">
        <v>88.682936500487699</v>
      </c>
      <c r="Q40" s="70">
        <v>99.132137709258004</v>
      </c>
      <c r="R40" s="70">
        <v>114.799996008984</v>
      </c>
      <c r="S40" s="70">
        <v>125.878416491549</v>
      </c>
      <c r="T40" s="70">
        <v>97.443630121197998</v>
      </c>
      <c r="U40" s="70">
        <v>70.489470436956097</v>
      </c>
      <c r="V40" s="70">
        <v>77.001781761312898</v>
      </c>
      <c r="W40" s="70">
        <v>90.837231648468403</v>
      </c>
      <c r="X40" s="70">
        <v>89.140535575174894</v>
      </c>
      <c r="Y40" s="70">
        <v>108.09978562852901</v>
      </c>
      <c r="Z40" s="70">
        <v>109.90566366427301</v>
      </c>
      <c r="AA40" s="70">
        <v>107.305234108089</v>
      </c>
      <c r="AB40" s="70">
        <v>109.349406763144</v>
      </c>
      <c r="AC40" s="70">
        <v>101.8453054365</v>
      </c>
      <c r="AD40" s="70">
        <v>107.729162849582</v>
      </c>
      <c r="AE40" s="70">
        <v>158.11596309672501</v>
      </c>
      <c r="AF40" s="70">
        <v>128.55735177575099</v>
      </c>
      <c r="AG40" s="70">
        <v>117.779410954851</v>
      </c>
      <c r="AH40" s="70">
        <v>116.563743839967</v>
      </c>
      <c r="AI40" s="70">
        <v>145.37963969825199</v>
      </c>
      <c r="AJ40" s="70">
        <v>116.013546140892</v>
      </c>
      <c r="AK40" s="70">
        <v>124.352232350462</v>
      </c>
      <c r="AL40" s="70">
        <v>118.644992405595</v>
      </c>
      <c r="AM40" s="70">
        <v>124.38208598124901</v>
      </c>
      <c r="AN40" s="70">
        <v>110.10161200650199</v>
      </c>
      <c r="AO40" s="70">
        <v>108.51210857647099</v>
      </c>
      <c r="AP40" s="70">
        <v>128.900602986081</v>
      </c>
      <c r="AQ40" s="70">
        <v>116.411271878005</v>
      </c>
      <c r="AR40" s="70">
        <v>129.994793830655</v>
      </c>
      <c r="AS40" s="70">
        <v>151.89157717332401</v>
      </c>
      <c r="AT40" s="70">
        <v>142.38873699081401</v>
      </c>
      <c r="AU40" s="70">
        <v>138.49341863476701</v>
      </c>
      <c r="AV40" s="70">
        <v>164.29986455625499</v>
      </c>
      <c r="AW40" s="70">
        <v>172.19848510767301</v>
      </c>
      <c r="AX40" s="70">
        <v>165.093888983596</v>
      </c>
      <c r="AY40" s="70">
        <v>181.53549234028401</v>
      </c>
      <c r="AZ40" s="70">
        <v>175.423841243829</v>
      </c>
      <c r="BA40" s="70">
        <v>169.44890791743001</v>
      </c>
      <c r="BB40" s="70">
        <v>192.25102635981</v>
      </c>
      <c r="BC40" s="70">
        <v>192.655626761577</v>
      </c>
      <c r="BD40" s="70">
        <v>192.34298706883101</v>
      </c>
      <c r="BE40" s="70">
        <v>188.441850000095</v>
      </c>
      <c r="BF40" s="70">
        <v>185.58068143127699</v>
      </c>
      <c r="BG40" s="70">
        <v>210.48633442168099</v>
      </c>
      <c r="BH40" s="70">
        <v>192.868134080479</v>
      </c>
      <c r="BI40" s="70">
        <v>196.506667104889</v>
      </c>
      <c r="BJ40" s="70">
        <v>193.703145449414</v>
      </c>
      <c r="BK40" s="70">
        <v>198.71854002952699</v>
      </c>
      <c r="BL40" s="70">
        <v>198.33361485155601</v>
      </c>
      <c r="BM40" s="70">
        <v>166.62160216582899</v>
      </c>
      <c r="BN40" s="70">
        <v>17.809662733140801</v>
      </c>
      <c r="BO40" s="70">
        <v>85.550576641805193</v>
      </c>
      <c r="BP40" s="70">
        <v>66.705511985544604</v>
      </c>
      <c r="BQ40" s="70">
        <v>47.006349686657202</v>
      </c>
      <c r="BR40" s="70">
        <v>61.743433922984401</v>
      </c>
      <c r="BS40" s="70">
        <v>163.756856273122</v>
      </c>
      <c r="BT40" s="70">
        <v>193.345285314953</v>
      </c>
      <c r="BU40" s="70">
        <v>197.63976319176601</v>
      </c>
      <c r="BV40" s="70">
        <v>202.92123393801299</v>
      </c>
      <c r="BW40" s="70">
        <v>201.17305171407199</v>
      </c>
      <c r="BX40" s="70">
        <v>183.57057449411499</v>
      </c>
      <c r="BY40" s="70">
        <v>188.897945472256</v>
      </c>
      <c r="BZ40" s="70">
        <v>193.978922441077</v>
      </c>
      <c r="CA40" s="70">
        <v>186.97094132840601</v>
      </c>
      <c r="CB40" s="70">
        <v>182.20241229958299</v>
      </c>
    </row>
    <row r="41" spans="1:80" x14ac:dyDescent="0.25">
      <c r="A41" s="7"/>
      <c r="B41" s="7"/>
      <c r="C41" s="69" t="s">
        <v>110</v>
      </c>
      <c r="D41" s="69" t="s">
        <v>14</v>
      </c>
      <c r="E41" s="85" t="s">
        <v>316</v>
      </c>
      <c r="F41" s="85" t="s">
        <v>316</v>
      </c>
      <c r="G41" s="85" t="s">
        <v>316</v>
      </c>
      <c r="H41" s="85" t="s">
        <v>316</v>
      </c>
      <c r="I41" s="85" t="s">
        <v>316</v>
      </c>
      <c r="J41" s="85" t="s">
        <v>316</v>
      </c>
      <c r="K41" s="85" t="s">
        <v>316</v>
      </c>
      <c r="L41" s="85" t="s">
        <v>316</v>
      </c>
      <c r="M41" s="85" t="s">
        <v>316</v>
      </c>
      <c r="N41" s="85" t="s">
        <v>316</v>
      </c>
      <c r="O41" s="85" t="s">
        <v>316</v>
      </c>
      <c r="P41" s="85" t="s">
        <v>316</v>
      </c>
      <c r="Q41" s="85" t="s">
        <v>316</v>
      </c>
      <c r="R41" s="85" t="s">
        <v>316</v>
      </c>
      <c r="S41" s="85" t="s">
        <v>316</v>
      </c>
      <c r="T41" s="85" t="s">
        <v>316</v>
      </c>
      <c r="U41" s="85" t="s">
        <v>316</v>
      </c>
      <c r="V41" s="85" t="s">
        <v>316</v>
      </c>
      <c r="W41" s="85" t="s">
        <v>316</v>
      </c>
      <c r="X41" s="85" t="s">
        <v>316</v>
      </c>
      <c r="Y41" s="85" t="s">
        <v>316</v>
      </c>
      <c r="Z41" s="85" t="s">
        <v>316</v>
      </c>
      <c r="AA41" s="85" t="s">
        <v>316</v>
      </c>
      <c r="AB41" s="85" t="s">
        <v>316</v>
      </c>
      <c r="AC41" s="85" t="s">
        <v>316</v>
      </c>
      <c r="AD41" s="85" t="s">
        <v>316</v>
      </c>
      <c r="AE41" s="85" t="s">
        <v>316</v>
      </c>
      <c r="AF41" s="85" t="s">
        <v>316</v>
      </c>
      <c r="AG41" s="85" t="s">
        <v>316</v>
      </c>
      <c r="AH41" s="85" t="s">
        <v>316</v>
      </c>
      <c r="AI41" s="85" t="s">
        <v>316</v>
      </c>
      <c r="AJ41" s="85" t="s">
        <v>316</v>
      </c>
      <c r="AK41" s="85" t="s">
        <v>316</v>
      </c>
      <c r="AL41" s="85" t="s">
        <v>316</v>
      </c>
      <c r="AM41" s="85" t="s">
        <v>316</v>
      </c>
      <c r="AN41" s="85" t="s">
        <v>316</v>
      </c>
      <c r="AO41" s="85" t="s">
        <v>316</v>
      </c>
      <c r="AP41" s="85" t="s">
        <v>316</v>
      </c>
      <c r="AQ41" s="85" t="s">
        <v>316</v>
      </c>
      <c r="AR41" s="85" t="s">
        <v>316</v>
      </c>
      <c r="AS41" s="85" t="s">
        <v>316</v>
      </c>
      <c r="AT41" s="85" t="s">
        <v>316</v>
      </c>
      <c r="AU41" s="85" t="s">
        <v>316</v>
      </c>
      <c r="AV41" s="85" t="s">
        <v>316</v>
      </c>
      <c r="AW41" s="85" t="s">
        <v>316</v>
      </c>
      <c r="AX41" s="85" t="s">
        <v>316</v>
      </c>
      <c r="AY41" s="85" t="s">
        <v>316</v>
      </c>
      <c r="AZ41" s="85" t="s">
        <v>316</v>
      </c>
      <c r="BA41" s="85" t="s">
        <v>316</v>
      </c>
      <c r="BB41" s="85" t="s">
        <v>316</v>
      </c>
      <c r="BC41" s="85" t="s">
        <v>316</v>
      </c>
      <c r="BD41" s="85" t="s">
        <v>316</v>
      </c>
      <c r="BE41" s="85" t="s">
        <v>316</v>
      </c>
      <c r="BF41" s="85" t="s">
        <v>316</v>
      </c>
      <c r="BG41" s="85" t="s">
        <v>316</v>
      </c>
      <c r="BH41" s="85" t="s">
        <v>316</v>
      </c>
      <c r="BI41" s="85" t="s">
        <v>316</v>
      </c>
      <c r="BJ41" s="85" t="s">
        <v>316</v>
      </c>
      <c r="BK41" s="85" t="s">
        <v>316</v>
      </c>
      <c r="BL41" s="85" t="s">
        <v>316</v>
      </c>
      <c r="BM41" s="85" t="s">
        <v>316</v>
      </c>
      <c r="BN41" s="85" t="s">
        <v>316</v>
      </c>
      <c r="BO41" s="85" t="s">
        <v>316</v>
      </c>
      <c r="BP41" s="85" t="s">
        <v>316</v>
      </c>
      <c r="BQ41" s="85" t="s">
        <v>316</v>
      </c>
      <c r="BR41" s="85" t="s">
        <v>316</v>
      </c>
      <c r="BS41" s="85" t="s">
        <v>316</v>
      </c>
      <c r="BT41" s="85" t="s">
        <v>316</v>
      </c>
      <c r="BU41" s="85" t="s">
        <v>316</v>
      </c>
      <c r="BV41" s="85" t="s">
        <v>316</v>
      </c>
      <c r="BW41" s="85" t="s">
        <v>316</v>
      </c>
      <c r="BX41" s="85" t="s">
        <v>316</v>
      </c>
      <c r="BY41" s="85" t="s">
        <v>316</v>
      </c>
      <c r="BZ41" s="85" t="s">
        <v>316</v>
      </c>
      <c r="CA41" s="85" t="s">
        <v>316</v>
      </c>
      <c r="CB41" s="85" t="s">
        <v>316</v>
      </c>
    </row>
    <row r="42" spans="1:80" x14ac:dyDescent="0.25">
      <c r="A42" s="7"/>
      <c r="B42" s="7"/>
      <c r="C42" s="69" t="s">
        <v>111</v>
      </c>
      <c r="D42" s="69" t="s">
        <v>112</v>
      </c>
      <c r="E42" s="70">
        <v>37.188544314112498</v>
      </c>
      <c r="F42" s="70">
        <v>53.191897075717499</v>
      </c>
      <c r="G42" s="70">
        <v>45.479179147105597</v>
      </c>
      <c r="H42" s="70">
        <v>37.229476083496202</v>
      </c>
      <c r="I42" s="70">
        <v>39.045207990441703</v>
      </c>
      <c r="J42" s="70">
        <v>34.000303952315399</v>
      </c>
      <c r="K42" s="70">
        <v>28.2417869180026</v>
      </c>
      <c r="L42" s="70">
        <v>47.504502566346702</v>
      </c>
      <c r="M42" s="70">
        <v>35.636920091765198</v>
      </c>
      <c r="N42" s="70">
        <v>27.927858245878902</v>
      </c>
      <c r="O42" s="70">
        <v>34.250273746396701</v>
      </c>
      <c r="P42" s="70">
        <v>38.720286581319499</v>
      </c>
      <c r="Q42" s="70">
        <v>39.181140516573201</v>
      </c>
      <c r="R42" s="70">
        <v>33.283706292646698</v>
      </c>
      <c r="S42" s="70">
        <v>32.514314657138797</v>
      </c>
      <c r="T42" s="70">
        <v>23.3232284935272</v>
      </c>
      <c r="U42" s="70">
        <v>26.896319158356999</v>
      </c>
      <c r="V42" s="70">
        <v>31.244205894509399</v>
      </c>
      <c r="W42" s="70">
        <v>25.607149530199099</v>
      </c>
      <c r="X42" s="70">
        <v>28.218465385520599</v>
      </c>
      <c r="Y42" s="70">
        <v>23.9516510612569</v>
      </c>
      <c r="Z42" s="70">
        <v>36.673885493134797</v>
      </c>
      <c r="AA42" s="70">
        <v>36.506899623459397</v>
      </c>
      <c r="AB42" s="70">
        <v>29.9782504887324</v>
      </c>
      <c r="AC42" s="70">
        <v>29.978165286258701</v>
      </c>
      <c r="AD42" s="70">
        <v>23.957512992950502</v>
      </c>
      <c r="AE42" s="70">
        <v>21.2830136601014</v>
      </c>
      <c r="AF42" s="70">
        <v>27.021759835859498</v>
      </c>
      <c r="AG42" s="70">
        <v>21.989375695728199</v>
      </c>
      <c r="AH42" s="70">
        <v>19.204945303833199</v>
      </c>
      <c r="AI42" s="70">
        <v>13.1935696358605</v>
      </c>
      <c r="AJ42" s="70">
        <v>14.587731842098201</v>
      </c>
      <c r="AK42" s="70">
        <v>11.952594202950401</v>
      </c>
      <c r="AL42" s="70">
        <v>21.864965963275601</v>
      </c>
      <c r="AM42" s="70">
        <v>26.0010675384225</v>
      </c>
      <c r="AN42" s="70">
        <v>29.243196164516998</v>
      </c>
      <c r="AO42" s="70">
        <v>34.849912435537597</v>
      </c>
      <c r="AP42" s="70">
        <v>32.9083953682863</v>
      </c>
      <c r="AQ42" s="70">
        <v>40.584062901218701</v>
      </c>
      <c r="AR42" s="70">
        <v>31.866543049380901</v>
      </c>
      <c r="AS42" s="70">
        <v>35.554327493737702</v>
      </c>
      <c r="AT42" s="70">
        <v>34.144150214533802</v>
      </c>
      <c r="AU42" s="70">
        <v>39.155894851817202</v>
      </c>
      <c r="AV42" s="70">
        <v>36.089843321761499</v>
      </c>
      <c r="AW42" s="70">
        <v>29.335008177366799</v>
      </c>
      <c r="AX42" s="70">
        <v>27.554107101893202</v>
      </c>
      <c r="AY42" s="70">
        <v>30.435853012130998</v>
      </c>
      <c r="AZ42" s="70">
        <v>37.4938017030872</v>
      </c>
      <c r="BA42" s="70">
        <v>42.101663394521601</v>
      </c>
      <c r="BB42" s="70">
        <v>43.597739015534401</v>
      </c>
      <c r="BC42" s="70">
        <v>35.724905302115197</v>
      </c>
      <c r="BD42" s="70">
        <v>42.977806840867999</v>
      </c>
      <c r="BE42" s="70">
        <v>42.910552366768599</v>
      </c>
      <c r="BF42" s="70">
        <v>54.579681251895202</v>
      </c>
      <c r="BG42" s="70">
        <v>35.325310156692701</v>
      </c>
      <c r="BH42" s="70">
        <v>49.589154677982002</v>
      </c>
      <c r="BI42" s="70">
        <v>81.820350529987905</v>
      </c>
      <c r="BJ42" s="70">
        <v>46.327921390439002</v>
      </c>
      <c r="BK42" s="70">
        <v>65.068050835702195</v>
      </c>
      <c r="BL42" s="70">
        <v>54.714086533081797</v>
      </c>
      <c r="BM42" s="70">
        <v>35.017456143563997</v>
      </c>
      <c r="BN42" s="70">
        <v>22.7914657962246</v>
      </c>
      <c r="BO42" s="70">
        <v>27.147672027183599</v>
      </c>
      <c r="BP42" s="70">
        <v>29.504909749375098</v>
      </c>
      <c r="BQ42" s="70">
        <v>36.635433036651897</v>
      </c>
      <c r="BR42" s="70">
        <v>51.5004075857657</v>
      </c>
      <c r="BS42" s="70">
        <v>40.615822879154997</v>
      </c>
      <c r="BT42" s="70">
        <v>31.157163744052799</v>
      </c>
      <c r="BU42" s="70">
        <v>34.892785865718402</v>
      </c>
      <c r="BV42" s="70">
        <v>34.0609152282466</v>
      </c>
      <c r="BW42" s="70">
        <v>39.604264152636397</v>
      </c>
      <c r="BX42" s="70">
        <v>42.779578696421403</v>
      </c>
      <c r="BY42" s="70">
        <v>42.211216882905703</v>
      </c>
      <c r="BZ42" s="70">
        <v>34.742165337590102</v>
      </c>
      <c r="CA42" s="70">
        <v>38.6845351215809</v>
      </c>
      <c r="CB42" s="70">
        <v>31.396431331915299</v>
      </c>
    </row>
    <row r="43" spans="1:80" x14ac:dyDescent="0.25">
      <c r="A43" s="7"/>
      <c r="B43" s="7"/>
      <c r="C43" s="69" t="s">
        <v>113</v>
      </c>
      <c r="D43" s="69" t="s">
        <v>114</v>
      </c>
      <c r="E43" s="70">
        <v>74.078273679653094</v>
      </c>
      <c r="F43" s="70">
        <v>70.862240551276997</v>
      </c>
      <c r="G43" s="70">
        <v>79.977413899796403</v>
      </c>
      <c r="H43" s="70">
        <v>49.739751539860599</v>
      </c>
      <c r="I43" s="70">
        <v>59.967008232845103</v>
      </c>
      <c r="J43" s="70">
        <v>52.156473404849798</v>
      </c>
      <c r="K43" s="70">
        <v>51.0441901997618</v>
      </c>
      <c r="L43" s="70">
        <v>57.7282722061559</v>
      </c>
      <c r="M43" s="70">
        <v>48.452639871484898</v>
      </c>
      <c r="N43" s="70">
        <v>53.640772561108797</v>
      </c>
      <c r="O43" s="70">
        <v>52.955155555168197</v>
      </c>
      <c r="P43" s="70">
        <v>48.986367026583302</v>
      </c>
      <c r="Q43" s="70">
        <v>43.526988400830298</v>
      </c>
      <c r="R43" s="70">
        <v>35.050919779066398</v>
      </c>
      <c r="S43" s="70">
        <v>28.404050946815001</v>
      </c>
      <c r="T43" s="70">
        <v>25.678359962914399</v>
      </c>
      <c r="U43" s="70">
        <v>32.769948018938898</v>
      </c>
      <c r="V43" s="70">
        <v>27.903634745203998</v>
      </c>
      <c r="W43" s="70">
        <v>28.278823388035502</v>
      </c>
      <c r="X43" s="70">
        <v>27.366161487785298</v>
      </c>
      <c r="Y43" s="70">
        <v>29.840355961310699</v>
      </c>
      <c r="Z43" s="70">
        <v>25.7701241031858</v>
      </c>
      <c r="AA43" s="70">
        <v>34.710045278085502</v>
      </c>
      <c r="AB43" s="70">
        <v>30.361450879489301</v>
      </c>
      <c r="AC43" s="70">
        <v>29.367469964796499</v>
      </c>
      <c r="AD43" s="70">
        <v>34.993928746791902</v>
      </c>
      <c r="AE43" s="70">
        <v>34.2348850249587</v>
      </c>
      <c r="AF43" s="70">
        <v>31.398588155128699</v>
      </c>
      <c r="AG43" s="70">
        <v>27.918808858035899</v>
      </c>
      <c r="AH43" s="70">
        <v>23.344025802788</v>
      </c>
      <c r="AI43" s="70">
        <v>24.4063607420537</v>
      </c>
      <c r="AJ43" s="70">
        <v>34.073800200976997</v>
      </c>
      <c r="AK43" s="70">
        <v>36.833839278201502</v>
      </c>
      <c r="AL43" s="70">
        <v>42.369744186787003</v>
      </c>
      <c r="AM43" s="70">
        <v>40.433591163707398</v>
      </c>
      <c r="AN43" s="70">
        <v>40.721774331918397</v>
      </c>
      <c r="AO43" s="70">
        <v>37.597738357602502</v>
      </c>
      <c r="AP43" s="70">
        <v>34.9293098018222</v>
      </c>
      <c r="AQ43" s="70">
        <v>29.207210914554398</v>
      </c>
      <c r="AR43" s="70">
        <v>31.570632639713399</v>
      </c>
      <c r="AS43" s="70">
        <v>38.577858763274897</v>
      </c>
      <c r="AT43" s="70">
        <v>41.771256170718601</v>
      </c>
      <c r="AU43" s="70">
        <v>47.379266585655003</v>
      </c>
      <c r="AV43" s="70">
        <v>40.909244231518301</v>
      </c>
      <c r="AW43" s="70">
        <v>54.091025570585998</v>
      </c>
      <c r="AX43" s="70">
        <v>52.846275419714303</v>
      </c>
      <c r="AY43" s="70">
        <v>56.982450454351003</v>
      </c>
      <c r="AZ43" s="70">
        <v>57.276677711608599</v>
      </c>
      <c r="BA43" s="70">
        <v>53.748699209585503</v>
      </c>
      <c r="BB43" s="70">
        <v>56.301321618285698</v>
      </c>
      <c r="BC43" s="70">
        <v>66.750256152641199</v>
      </c>
      <c r="BD43" s="70">
        <v>76.5499513290425</v>
      </c>
      <c r="BE43" s="70">
        <v>80.599918614679893</v>
      </c>
      <c r="BF43" s="70">
        <v>80.269381000318205</v>
      </c>
      <c r="BG43" s="70">
        <v>66.483581787723594</v>
      </c>
      <c r="BH43" s="70">
        <v>62.123449768244399</v>
      </c>
      <c r="BI43" s="70">
        <v>59.006244070168698</v>
      </c>
      <c r="BJ43" s="70">
        <v>57.430756685331502</v>
      </c>
      <c r="BK43" s="70">
        <v>54.8904258008507</v>
      </c>
      <c r="BL43" s="70">
        <v>51.492524768105397</v>
      </c>
      <c r="BM43" s="70">
        <v>54.027339003698998</v>
      </c>
      <c r="BN43" s="70">
        <v>31.890043831606601</v>
      </c>
      <c r="BO43" s="70">
        <v>42.824505968205301</v>
      </c>
      <c r="BP43" s="70">
        <v>43.500985322425102</v>
      </c>
      <c r="BQ43" s="70">
        <v>44.238531753596</v>
      </c>
      <c r="BR43" s="70">
        <v>55.538892957252003</v>
      </c>
      <c r="BS43" s="70">
        <v>55.029531220945699</v>
      </c>
      <c r="BT43" s="70">
        <v>52.647932107276802</v>
      </c>
      <c r="BU43" s="70">
        <v>44.497167755356301</v>
      </c>
      <c r="BV43" s="70">
        <v>40.5838616600862</v>
      </c>
      <c r="BW43" s="70">
        <v>43.610518005017298</v>
      </c>
      <c r="BX43" s="70">
        <v>38.386405549158802</v>
      </c>
      <c r="BY43" s="70">
        <v>44.915071145413798</v>
      </c>
      <c r="BZ43" s="70">
        <v>43.656133537592197</v>
      </c>
      <c r="CA43" s="70">
        <v>40.439212513511798</v>
      </c>
      <c r="CB43" s="70">
        <v>57.135822332448001</v>
      </c>
    </row>
    <row r="44" spans="1:80" x14ac:dyDescent="0.25">
      <c r="A44" s="7"/>
      <c r="B44" s="7"/>
      <c r="C44" s="69" t="s">
        <v>115</v>
      </c>
      <c r="D44" s="69" t="s">
        <v>17</v>
      </c>
      <c r="E44" s="70">
        <v>296.68850425088999</v>
      </c>
      <c r="F44" s="70">
        <v>325.12131955390402</v>
      </c>
      <c r="G44" s="70">
        <v>355.85602472970498</v>
      </c>
      <c r="H44" s="70">
        <v>344.27284016248399</v>
      </c>
      <c r="I44" s="70">
        <v>298.88297470874801</v>
      </c>
      <c r="J44" s="70">
        <v>306.782270684129</v>
      </c>
      <c r="K44" s="70">
        <v>345.91776133666798</v>
      </c>
      <c r="L44" s="70">
        <v>351.20934004183198</v>
      </c>
      <c r="M44" s="70">
        <v>356.62639496883702</v>
      </c>
      <c r="N44" s="70">
        <v>309.21477998103398</v>
      </c>
      <c r="O44" s="70">
        <v>328.82978297506202</v>
      </c>
      <c r="P44" s="70">
        <v>308.0398585433</v>
      </c>
      <c r="Q44" s="70">
        <v>391.89448073459198</v>
      </c>
      <c r="R44" s="70">
        <v>340.50500063451398</v>
      </c>
      <c r="S44" s="70">
        <v>318.42951961958198</v>
      </c>
      <c r="T44" s="70">
        <v>287.092000522722</v>
      </c>
      <c r="U44" s="70">
        <v>235.09769760501101</v>
      </c>
      <c r="V44" s="70">
        <v>196.246827306196</v>
      </c>
      <c r="W44" s="70">
        <v>218.64932759294999</v>
      </c>
      <c r="X44" s="70">
        <v>242.204340195718</v>
      </c>
      <c r="Y44" s="70">
        <v>229.121840544267</v>
      </c>
      <c r="Z44" s="70">
        <v>227.77841162553599</v>
      </c>
      <c r="AA44" s="70">
        <v>247.730310420059</v>
      </c>
      <c r="AB44" s="70">
        <v>246.07356448954599</v>
      </c>
      <c r="AC44" s="70">
        <v>270.111354026345</v>
      </c>
      <c r="AD44" s="70">
        <v>297.06673668449997</v>
      </c>
      <c r="AE44" s="70">
        <v>279.35716077266301</v>
      </c>
      <c r="AF44" s="70">
        <v>303.70286162692798</v>
      </c>
      <c r="AG44" s="70">
        <v>281.77874102377302</v>
      </c>
      <c r="AH44" s="70">
        <v>312.56520653255501</v>
      </c>
      <c r="AI44" s="70">
        <v>231.66789069715901</v>
      </c>
      <c r="AJ44" s="70">
        <v>206.21075189771699</v>
      </c>
      <c r="AK44" s="70">
        <v>188.31802130211301</v>
      </c>
      <c r="AL44" s="70">
        <v>201.39153398561999</v>
      </c>
      <c r="AM44" s="70">
        <v>194.29067351893201</v>
      </c>
      <c r="AN44" s="70">
        <v>187.77873124310301</v>
      </c>
      <c r="AO44" s="70">
        <v>183.31655577949999</v>
      </c>
      <c r="AP44" s="70">
        <v>196.04146573227399</v>
      </c>
      <c r="AQ44" s="70">
        <v>220.77134078005699</v>
      </c>
      <c r="AR44" s="70">
        <v>226.110100952995</v>
      </c>
      <c r="AS44" s="70">
        <v>220.50410321940899</v>
      </c>
      <c r="AT44" s="70">
        <v>216.20119008306301</v>
      </c>
      <c r="AU44" s="70">
        <v>246.797692886775</v>
      </c>
      <c r="AV44" s="70">
        <v>267.59498454833999</v>
      </c>
      <c r="AW44" s="70">
        <v>261.626910770476</v>
      </c>
      <c r="AX44" s="70">
        <v>281.05182149613597</v>
      </c>
      <c r="AY44" s="70">
        <v>268.29365135763499</v>
      </c>
      <c r="AZ44" s="70">
        <v>301.64084480586803</v>
      </c>
      <c r="BA44" s="70">
        <v>369.13501442744803</v>
      </c>
      <c r="BB44" s="70">
        <v>430.733475993269</v>
      </c>
      <c r="BC44" s="70">
        <v>444.07009390491999</v>
      </c>
      <c r="BD44" s="70">
        <v>460.05898562010498</v>
      </c>
      <c r="BE44" s="70">
        <v>539.922350791182</v>
      </c>
      <c r="BF44" s="70">
        <v>534.13816097152005</v>
      </c>
      <c r="BG44" s="70">
        <v>601.22045915474496</v>
      </c>
      <c r="BH44" s="70">
        <v>665.34012928139998</v>
      </c>
      <c r="BI44" s="70">
        <v>660.50323362735105</v>
      </c>
      <c r="BJ44" s="70">
        <v>678.47040553210104</v>
      </c>
      <c r="BK44" s="70">
        <v>750.19978913754801</v>
      </c>
      <c r="BL44" s="70">
        <v>729.13910068653695</v>
      </c>
      <c r="BM44" s="70">
        <v>736.973592200957</v>
      </c>
      <c r="BN44" s="70">
        <v>610.01939628595005</v>
      </c>
      <c r="BO44" s="70">
        <v>665.15296029774299</v>
      </c>
      <c r="BP44" s="70">
        <v>714.38896975987404</v>
      </c>
      <c r="BQ44" s="70">
        <v>725.13586925940797</v>
      </c>
      <c r="BR44" s="70">
        <v>780.86171781189705</v>
      </c>
      <c r="BS44" s="70">
        <v>789.46103778909401</v>
      </c>
      <c r="BT44" s="70">
        <v>784.20469469893601</v>
      </c>
      <c r="BU44" s="70">
        <v>816.47035707784005</v>
      </c>
      <c r="BV44" s="70">
        <v>846.74575977486097</v>
      </c>
      <c r="BW44" s="70">
        <v>808.72945580994303</v>
      </c>
      <c r="BX44" s="70">
        <v>743.14625315230705</v>
      </c>
      <c r="BY44" s="70">
        <v>695.37020625518403</v>
      </c>
      <c r="BZ44" s="70">
        <v>651.08283422546799</v>
      </c>
      <c r="CA44" s="70">
        <v>648.29849552070004</v>
      </c>
      <c r="CB44" s="70">
        <v>641.182853160489</v>
      </c>
    </row>
    <row r="45" spans="1:80" x14ac:dyDescent="0.25">
      <c r="A45" s="7"/>
      <c r="B45" s="7"/>
      <c r="C45" s="69" t="s">
        <v>116</v>
      </c>
      <c r="D45" s="69" t="s">
        <v>117</v>
      </c>
      <c r="E45" s="70">
        <v>89.007068264930297</v>
      </c>
      <c r="F45" s="70">
        <v>81.365839754532601</v>
      </c>
      <c r="G45" s="70">
        <v>84.384220196094802</v>
      </c>
      <c r="H45" s="70">
        <v>70.379140217256307</v>
      </c>
      <c r="I45" s="70">
        <v>89.832924968490005</v>
      </c>
      <c r="J45" s="70">
        <v>97.926828115846206</v>
      </c>
      <c r="K45" s="70">
        <v>114.027441140056</v>
      </c>
      <c r="L45" s="70">
        <v>127.795043162296</v>
      </c>
      <c r="M45" s="70">
        <v>138.370365920464</v>
      </c>
      <c r="N45" s="70">
        <v>124.572340274084</v>
      </c>
      <c r="O45" s="70">
        <v>136.02669667918499</v>
      </c>
      <c r="P45" s="70">
        <v>135.43852101778299</v>
      </c>
      <c r="Q45" s="70">
        <v>136.180439040408</v>
      </c>
      <c r="R45" s="70">
        <v>129.94849874618799</v>
      </c>
      <c r="S45" s="70">
        <v>127.13009387113701</v>
      </c>
      <c r="T45" s="70">
        <v>131.68951863836</v>
      </c>
      <c r="U45" s="70">
        <v>118.424343916092</v>
      </c>
      <c r="V45" s="70">
        <v>135.36662606588399</v>
      </c>
      <c r="W45" s="70">
        <v>146.667938341118</v>
      </c>
      <c r="X45" s="70">
        <v>160.51295510350701</v>
      </c>
      <c r="Y45" s="70">
        <v>150.00628667846701</v>
      </c>
      <c r="Z45" s="70">
        <v>141.46451606697499</v>
      </c>
      <c r="AA45" s="70">
        <v>149.11376065603201</v>
      </c>
      <c r="AB45" s="70">
        <v>158.54975221506001</v>
      </c>
      <c r="AC45" s="70">
        <v>250.496036125487</v>
      </c>
      <c r="AD45" s="70">
        <v>221.09990353669301</v>
      </c>
      <c r="AE45" s="70">
        <v>200.577705212897</v>
      </c>
      <c r="AF45" s="70">
        <v>226.59597462318899</v>
      </c>
      <c r="AG45" s="70">
        <v>209.425278067204</v>
      </c>
      <c r="AH45" s="70">
        <v>198.96825430611901</v>
      </c>
      <c r="AI45" s="70">
        <v>185.71400927338701</v>
      </c>
      <c r="AJ45" s="70">
        <v>141.760919455943</v>
      </c>
      <c r="AK45" s="70">
        <v>162.61401600977999</v>
      </c>
      <c r="AL45" s="70">
        <v>167.03395429095301</v>
      </c>
      <c r="AM45" s="70">
        <v>156.940390597489</v>
      </c>
      <c r="AN45" s="70">
        <v>150.765629831865</v>
      </c>
      <c r="AO45" s="70">
        <v>148.620764326044</v>
      </c>
      <c r="AP45" s="70">
        <v>147.64040541194399</v>
      </c>
      <c r="AQ45" s="70">
        <v>146.03138886348299</v>
      </c>
      <c r="AR45" s="70">
        <v>154.22330972427901</v>
      </c>
      <c r="AS45" s="70">
        <v>150.02500083044799</v>
      </c>
      <c r="AT45" s="70">
        <v>139.609616546967</v>
      </c>
      <c r="AU45" s="70">
        <v>142.479425083461</v>
      </c>
      <c r="AV45" s="70">
        <v>133.271394056985</v>
      </c>
      <c r="AW45" s="70">
        <v>157.53453431550699</v>
      </c>
      <c r="AX45" s="70">
        <v>185.27638004968099</v>
      </c>
      <c r="AY45" s="70">
        <v>203.83308156637199</v>
      </c>
      <c r="AZ45" s="70">
        <v>207.004098176187</v>
      </c>
      <c r="BA45" s="70">
        <v>224.906581343374</v>
      </c>
      <c r="BB45" s="70">
        <v>239.56562536576399</v>
      </c>
      <c r="BC45" s="70">
        <v>217.14551228049999</v>
      </c>
      <c r="BD45" s="70">
        <v>287.227795325307</v>
      </c>
      <c r="BE45" s="70">
        <v>341.48882858267598</v>
      </c>
      <c r="BF45" s="70">
        <v>385.17209099813101</v>
      </c>
      <c r="BG45" s="70">
        <v>410.73444012497703</v>
      </c>
      <c r="BH45" s="70">
        <v>406.35311151910702</v>
      </c>
      <c r="BI45" s="70">
        <v>389.28911128366599</v>
      </c>
      <c r="BJ45" s="70">
        <v>406.769514541104</v>
      </c>
      <c r="BK45" s="70">
        <v>432.19183801860697</v>
      </c>
      <c r="BL45" s="70">
        <v>461.88033196964898</v>
      </c>
      <c r="BM45" s="70">
        <v>473.30799305608002</v>
      </c>
      <c r="BN45" s="70">
        <v>371.18928527890102</v>
      </c>
      <c r="BO45" s="70">
        <v>502.42983596957203</v>
      </c>
      <c r="BP45" s="70">
        <v>535.91050981024603</v>
      </c>
      <c r="BQ45" s="70">
        <v>501.39304879753502</v>
      </c>
      <c r="BR45" s="70">
        <v>535.51718345407505</v>
      </c>
      <c r="BS45" s="70">
        <v>541.61895947891696</v>
      </c>
      <c r="BT45" s="70">
        <v>581.21118639716497</v>
      </c>
      <c r="BU45" s="70">
        <v>596.57376519060904</v>
      </c>
      <c r="BV45" s="70">
        <v>601.99359801309799</v>
      </c>
      <c r="BW45" s="70">
        <v>595.81072217399003</v>
      </c>
      <c r="BX45" s="70">
        <v>586.67225889343104</v>
      </c>
      <c r="BY45" s="70">
        <v>586.96585299907701</v>
      </c>
      <c r="BZ45" s="70">
        <v>592.46523007863505</v>
      </c>
      <c r="CA45" s="70">
        <v>586.18362068732995</v>
      </c>
      <c r="CB45" s="70">
        <v>623.42312232518395</v>
      </c>
    </row>
    <row r="46" spans="1:80" x14ac:dyDescent="0.25">
      <c r="A46" s="7"/>
      <c r="B46" s="7"/>
      <c r="C46" s="69" t="s">
        <v>118</v>
      </c>
      <c r="D46" s="69" t="s">
        <v>119</v>
      </c>
      <c r="E46" s="70">
        <v>65.880920813355303</v>
      </c>
      <c r="F46" s="70">
        <v>74.6115085237968</v>
      </c>
      <c r="G46" s="70">
        <v>34.203159270046903</v>
      </c>
      <c r="H46" s="70">
        <v>34.646137464276499</v>
      </c>
      <c r="I46" s="70">
        <v>32.298839691499602</v>
      </c>
      <c r="J46" s="70">
        <v>62.94036041735</v>
      </c>
      <c r="K46" s="70">
        <v>44.138383316044603</v>
      </c>
      <c r="L46" s="70">
        <v>28.4625940560144</v>
      </c>
      <c r="M46" s="70">
        <v>30.0097176990114</v>
      </c>
      <c r="N46" s="70">
        <v>39.704406902001999</v>
      </c>
      <c r="O46" s="70">
        <v>37.108379324549098</v>
      </c>
      <c r="P46" s="70">
        <v>45.110111743797198</v>
      </c>
      <c r="Q46" s="70">
        <v>42.317618740978503</v>
      </c>
      <c r="R46" s="70">
        <v>46.376327922164499</v>
      </c>
      <c r="S46" s="70">
        <v>42.994699722751797</v>
      </c>
      <c r="T46" s="70">
        <v>52.564212169888698</v>
      </c>
      <c r="U46" s="70">
        <v>43.526421530876</v>
      </c>
      <c r="V46" s="70">
        <v>39.739531457592399</v>
      </c>
      <c r="W46" s="70">
        <v>38.632694320827298</v>
      </c>
      <c r="X46" s="70">
        <v>43.714640210396503</v>
      </c>
      <c r="Y46" s="70">
        <v>41.518360957660299</v>
      </c>
      <c r="Z46" s="70">
        <v>37.3733442456261</v>
      </c>
      <c r="AA46" s="70">
        <v>41.876810770103901</v>
      </c>
      <c r="AB46" s="70">
        <v>38.876521200802799</v>
      </c>
      <c r="AC46" s="70">
        <v>56.401231623543502</v>
      </c>
      <c r="AD46" s="70">
        <v>67.786262848947402</v>
      </c>
      <c r="AE46" s="70">
        <v>67.597005899016807</v>
      </c>
      <c r="AF46" s="70">
        <v>54.747996080983597</v>
      </c>
      <c r="AG46" s="70">
        <v>35.927028707372003</v>
      </c>
      <c r="AH46" s="70">
        <v>32.1811435757865</v>
      </c>
      <c r="AI46" s="70">
        <v>25.1019203666444</v>
      </c>
      <c r="AJ46" s="70">
        <v>20.803061986966501</v>
      </c>
      <c r="AK46" s="70">
        <v>25.580007785545899</v>
      </c>
      <c r="AL46" s="70">
        <v>26.7127351060014</v>
      </c>
      <c r="AM46" s="70">
        <v>29.5960826491437</v>
      </c>
      <c r="AN46" s="70">
        <v>35.604424945708899</v>
      </c>
      <c r="AO46" s="70">
        <v>32.246410187607196</v>
      </c>
      <c r="AP46" s="70">
        <v>30.036655573953102</v>
      </c>
      <c r="AQ46" s="70">
        <v>29.3368058468931</v>
      </c>
      <c r="AR46" s="70">
        <v>29.2285875440434</v>
      </c>
      <c r="AS46" s="70">
        <v>28.9322494266418</v>
      </c>
      <c r="AT46" s="70">
        <v>25.7648693692392</v>
      </c>
      <c r="AU46" s="70">
        <v>30.183065723431099</v>
      </c>
      <c r="AV46" s="70">
        <v>30.290704970528601</v>
      </c>
      <c r="AW46" s="70">
        <v>31.8636952108731</v>
      </c>
      <c r="AX46" s="70">
        <v>37.746232190810197</v>
      </c>
      <c r="AY46" s="70">
        <v>28.169696514872602</v>
      </c>
      <c r="AZ46" s="70">
        <v>29.9744149392887</v>
      </c>
      <c r="BA46" s="70">
        <v>37.330204341109201</v>
      </c>
      <c r="BB46" s="70">
        <v>38.045005758358897</v>
      </c>
      <c r="BC46" s="70">
        <v>41.483416720677603</v>
      </c>
      <c r="BD46" s="70">
        <v>37.993594041787397</v>
      </c>
      <c r="BE46" s="70">
        <v>48.242181619078202</v>
      </c>
      <c r="BF46" s="70">
        <v>39.903827644392599</v>
      </c>
      <c r="BG46" s="70">
        <v>43.786148622421003</v>
      </c>
      <c r="BH46" s="70">
        <v>42.957868956895098</v>
      </c>
      <c r="BI46" s="70">
        <v>48.049206613446998</v>
      </c>
      <c r="BJ46" s="70">
        <v>46.165783170835702</v>
      </c>
      <c r="BK46" s="70">
        <v>44.519773406777801</v>
      </c>
      <c r="BL46" s="70">
        <v>41.489502676912402</v>
      </c>
      <c r="BM46" s="70">
        <v>33.774424552523499</v>
      </c>
      <c r="BN46" s="70">
        <v>21.2169204900366</v>
      </c>
      <c r="BO46" s="70">
        <v>22.020557721913399</v>
      </c>
      <c r="BP46" s="70">
        <v>19.841647301767701</v>
      </c>
      <c r="BQ46" s="70">
        <v>14.1182025017975</v>
      </c>
      <c r="BR46" s="70">
        <v>13.968863882399599</v>
      </c>
      <c r="BS46" s="70">
        <v>19.566799895892601</v>
      </c>
      <c r="BT46" s="70">
        <v>18.512768659209001</v>
      </c>
      <c r="BU46" s="70">
        <v>21.955302564880402</v>
      </c>
      <c r="BV46" s="70">
        <v>27.3735475699484</v>
      </c>
      <c r="BW46" s="70">
        <v>29.646800308215699</v>
      </c>
      <c r="BX46" s="70">
        <v>24.6195514759048</v>
      </c>
      <c r="BY46" s="70">
        <v>28.688213685550799</v>
      </c>
      <c r="BZ46" s="70">
        <v>32.591775741127897</v>
      </c>
      <c r="CA46" s="70">
        <v>33.555732097311598</v>
      </c>
      <c r="CB46" s="70">
        <v>35.516788366713001</v>
      </c>
    </row>
    <row r="47" spans="1:80" x14ac:dyDescent="0.25">
      <c r="C47" s="71" t="s">
        <v>120</v>
      </c>
      <c r="D47" s="71" t="s">
        <v>120</v>
      </c>
      <c r="E47" s="72">
        <v>8890.6595693934705</v>
      </c>
      <c r="F47" s="72">
        <v>8789.7596034433845</v>
      </c>
      <c r="G47" s="72">
        <v>8622.976860547551</v>
      </c>
      <c r="H47" s="72">
        <v>8037.7867032812455</v>
      </c>
      <c r="I47" s="72">
        <v>8328.644349129474</v>
      </c>
      <c r="J47" s="72">
        <v>8469.4827661166964</v>
      </c>
      <c r="K47" s="72">
        <v>8490.2154238486637</v>
      </c>
      <c r="L47" s="72">
        <v>9057.8806972159746</v>
      </c>
      <c r="M47" s="72">
        <v>8826.1296626683816</v>
      </c>
      <c r="N47" s="72">
        <v>8731.3535075286545</v>
      </c>
      <c r="O47" s="72">
        <v>8626.7851516484279</v>
      </c>
      <c r="P47" s="72">
        <v>8707.8468759568677</v>
      </c>
      <c r="Q47" s="72">
        <v>8682.7926869212351</v>
      </c>
      <c r="R47" s="72">
        <v>8134.342523566359</v>
      </c>
      <c r="S47" s="72">
        <v>7173.210648762466</v>
      </c>
      <c r="T47" s="72">
        <v>5612.3154143113243</v>
      </c>
      <c r="U47" s="72">
        <v>4154.2648926968423</v>
      </c>
      <c r="V47" s="72">
        <v>3563.3389422946152</v>
      </c>
      <c r="W47" s="72">
        <v>4428.3971625753993</v>
      </c>
      <c r="X47" s="72">
        <v>5001.3592353214108</v>
      </c>
      <c r="Y47" s="72">
        <v>5443.6715673708832</v>
      </c>
      <c r="Z47" s="72">
        <v>6282.0799537487874</v>
      </c>
      <c r="AA47" s="72">
        <v>6945.1059807469592</v>
      </c>
      <c r="AB47" s="72">
        <v>7598.4957858026373</v>
      </c>
      <c r="AC47" s="72">
        <v>8325.0718053288711</v>
      </c>
      <c r="AD47" s="72">
        <v>8246.2108987515912</v>
      </c>
      <c r="AE47" s="72">
        <v>7787.9610271738911</v>
      </c>
      <c r="AF47" s="72">
        <v>7470.0310576282955</v>
      </c>
      <c r="AG47" s="72">
        <v>7133.9561591369602</v>
      </c>
      <c r="AH47" s="72">
        <v>6744.2209670176553</v>
      </c>
      <c r="AI47" s="72">
        <v>6397.3271127970074</v>
      </c>
      <c r="AJ47" s="72">
        <v>5979.5854393078216</v>
      </c>
      <c r="AK47" s="72">
        <v>6130.6606272375175</v>
      </c>
      <c r="AL47" s="72">
        <v>6438.7724381436983</v>
      </c>
      <c r="AM47" s="72">
        <v>6444.6266900742803</v>
      </c>
      <c r="AN47" s="72">
        <v>6764.1239416293893</v>
      </c>
      <c r="AO47" s="72">
        <v>6557.9413285546034</v>
      </c>
      <c r="AP47" s="72">
        <v>6415.815635775848</v>
      </c>
      <c r="AQ47" s="72">
        <v>6261.2967287422998</v>
      </c>
      <c r="AR47" s="72">
        <v>6139.9266233287899</v>
      </c>
      <c r="AS47" s="72">
        <v>6211.257458199274</v>
      </c>
      <c r="AT47" s="72">
        <v>6356.4611200965946</v>
      </c>
      <c r="AU47" s="72">
        <v>6867.9585227282541</v>
      </c>
      <c r="AV47" s="72">
        <v>6856.2484620491332</v>
      </c>
      <c r="AW47" s="72">
        <v>6847.9388515996216</v>
      </c>
      <c r="AX47" s="72">
        <v>7051.3225033549397</v>
      </c>
      <c r="AY47" s="72">
        <v>7609.8738613942614</v>
      </c>
      <c r="AZ47" s="72">
        <v>8035.122738577631</v>
      </c>
      <c r="BA47" s="72">
        <v>8547.6041319446813</v>
      </c>
      <c r="BB47" s="72">
        <v>9049.5481165067631</v>
      </c>
      <c r="BC47" s="72">
        <v>9119.5756141725524</v>
      </c>
      <c r="BD47" s="72">
        <v>9656.8649243111704</v>
      </c>
      <c r="BE47" s="72">
        <v>9920.7443558089944</v>
      </c>
      <c r="BF47" s="72">
        <v>9825.8547586602035</v>
      </c>
      <c r="BG47" s="72">
        <v>9656.1460127995779</v>
      </c>
      <c r="BH47" s="72">
        <v>9512.476924168157</v>
      </c>
      <c r="BI47" s="72">
        <v>9398.1447669475019</v>
      </c>
      <c r="BJ47" s="72">
        <v>9323.0236146913139</v>
      </c>
      <c r="BK47" s="72">
        <v>9386.8537179122759</v>
      </c>
      <c r="BL47" s="72">
        <v>9158.4490477417585</v>
      </c>
      <c r="BM47" s="72">
        <v>8574.6006294970612</v>
      </c>
      <c r="BN47" s="72">
        <v>5023.7548042303624</v>
      </c>
      <c r="BO47" s="72">
        <v>7890.4163772860929</v>
      </c>
      <c r="BP47" s="72">
        <v>8718.069613983449</v>
      </c>
      <c r="BQ47" s="72">
        <v>8646.0356135729053</v>
      </c>
      <c r="BR47" s="72">
        <v>8983.863753200787</v>
      </c>
      <c r="BS47" s="72">
        <v>9085.3632104082262</v>
      </c>
      <c r="BT47" s="72">
        <v>9232.2923984293811</v>
      </c>
      <c r="BU47" s="72">
        <v>9058.8399319661712</v>
      </c>
      <c r="BV47" s="72">
        <v>9381.6039664479758</v>
      </c>
      <c r="BW47" s="72">
        <v>9352.1154456554577</v>
      </c>
      <c r="BX47" s="72">
        <v>9548.7639701071093</v>
      </c>
      <c r="BY47" s="72">
        <v>9398.350260827101</v>
      </c>
      <c r="BZ47" s="72">
        <v>9058.8399319661712</v>
      </c>
      <c r="CA47" s="72">
        <v>8835.0076048871324</v>
      </c>
      <c r="CB47" s="72">
        <v>8552.9869182227521</v>
      </c>
    </row>
    <row r="48" spans="1:80" x14ac:dyDescent="0.25">
      <c r="C48" s="7" t="s">
        <v>282</v>
      </c>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row>
    <row r="49" spans="54:79" x14ac:dyDescent="0.25">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row>
    <row r="50" spans="54:79" x14ac:dyDescent="0.25">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row>
    <row r="51" spans="54:79" x14ac:dyDescent="0.25">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row>
    <row r="52" spans="54:79" x14ac:dyDescent="0.25">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row>
    <row r="53" spans="54:79" x14ac:dyDescent="0.25">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row>
    <row r="54" spans="54:79" x14ac:dyDescent="0.25">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row>
    <row r="55" spans="54:79" x14ac:dyDescent="0.25">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row>
    <row r="56" spans="54:79" x14ac:dyDescent="0.25">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row>
    <row r="57" spans="54:79" x14ac:dyDescent="0.25">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row>
    <row r="58" spans="54:79" x14ac:dyDescent="0.25">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row>
    <row r="59" spans="54:79" x14ac:dyDescent="0.25">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row>
    <row r="60" spans="54:79" x14ac:dyDescent="0.25">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row>
    <row r="61" spans="54:79" x14ac:dyDescent="0.25">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row>
    <row r="62" spans="54:79" x14ac:dyDescent="0.25">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row>
    <row r="63" spans="54:79" x14ac:dyDescent="0.25">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row>
    <row r="64" spans="54:79" x14ac:dyDescent="0.25">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row>
    <row r="65" spans="54:79" x14ac:dyDescent="0.25">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row>
    <row r="66" spans="54:79" x14ac:dyDescent="0.25">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row>
    <row r="67" spans="54:79" x14ac:dyDescent="0.25">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row>
    <row r="68" spans="54:79" x14ac:dyDescent="0.25">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row>
    <row r="69" spans="54:79" x14ac:dyDescent="0.25">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row>
    <row r="70" spans="54:79" x14ac:dyDescent="0.25">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row>
    <row r="71" spans="54:79" x14ac:dyDescent="0.25">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row>
    <row r="72" spans="54:79" x14ac:dyDescent="0.25">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row>
    <row r="81" spans="5:81" ht="30.95" customHeight="1" x14ac:dyDescent="0.25"/>
    <row r="82" spans="5:81" x14ac:dyDescent="0.25">
      <c r="E82" s="13" t="str">
        <f>IF(E31&gt;0,IF(E31&lt;5,"secret",""),"")</f>
        <v/>
      </c>
      <c r="F82" s="13" t="str">
        <f t="shared" ref="F82:BQ85" si="4">IF(F31&gt;0,IF(F31&lt;5,"secret",""),"")</f>
        <v/>
      </c>
      <c r="G82" s="13" t="str">
        <f t="shared" si="4"/>
        <v/>
      </c>
      <c r="H82" s="13" t="str">
        <f t="shared" si="4"/>
        <v/>
      </c>
      <c r="I82" s="13" t="str">
        <f t="shared" si="4"/>
        <v/>
      </c>
      <c r="J82" s="13" t="str">
        <f t="shared" si="4"/>
        <v/>
      </c>
      <c r="K82" s="13" t="str">
        <f t="shared" si="4"/>
        <v/>
      </c>
      <c r="L82" s="13" t="str">
        <f t="shared" si="4"/>
        <v/>
      </c>
      <c r="M82" s="13" t="str">
        <f t="shared" si="4"/>
        <v/>
      </c>
      <c r="N82" s="13" t="str">
        <f t="shared" si="4"/>
        <v/>
      </c>
      <c r="O82" s="13" t="str">
        <f t="shared" si="4"/>
        <v/>
      </c>
      <c r="P82" s="13" t="str">
        <f t="shared" si="4"/>
        <v/>
      </c>
      <c r="Q82" s="13" t="str">
        <f t="shared" si="4"/>
        <v/>
      </c>
      <c r="R82" s="13" t="str">
        <f t="shared" si="4"/>
        <v/>
      </c>
      <c r="S82" s="13" t="str">
        <f t="shared" si="4"/>
        <v/>
      </c>
      <c r="T82" s="13" t="str">
        <f t="shared" si="4"/>
        <v/>
      </c>
      <c r="U82" s="13" t="str">
        <f t="shared" si="4"/>
        <v/>
      </c>
      <c r="V82" s="13" t="str">
        <f t="shared" si="4"/>
        <v/>
      </c>
      <c r="W82" s="13" t="str">
        <f t="shared" si="4"/>
        <v/>
      </c>
      <c r="X82" s="13" t="str">
        <f t="shared" si="4"/>
        <v/>
      </c>
      <c r="Y82" s="13" t="str">
        <f t="shared" si="4"/>
        <v/>
      </c>
      <c r="Z82" s="13" t="str">
        <f t="shared" si="4"/>
        <v/>
      </c>
      <c r="AA82" s="13" t="str">
        <f t="shared" si="4"/>
        <v/>
      </c>
      <c r="AB82" s="13" t="str">
        <f t="shared" si="4"/>
        <v/>
      </c>
      <c r="AC82" s="13" t="str">
        <f t="shared" si="4"/>
        <v/>
      </c>
      <c r="AD82" s="13" t="str">
        <f t="shared" si="4"/>
        <v/>
      </c>
      <c r="AE82" s="13" t="str">
        <f t="shared" si="4"/>
        <v/>
      </c>
      <c r="AF82" s="13" t="str">
        <f t="shared" si="4"/>
        <v/>
      </c>
      <c r="AG82" s="13" t="str">
        <f t="shared" si="4"/>
        <v/>
      </c>
      <c r="AH82" s="13" t="str">
        <f t="shared" si="4"/>
        <v/>
      </c>
      <c r="AI82" s="13" t="str">
        <f t="shared" si="4"/>
        <v/>
      </c>
      <c r="AJ82" s="13" t="str">
        <f t="shared" si="4"/>
        <v/>
      </c>
      <c r="AK82" s="13" t="str">
        <f t="shared" si="4"/>
        <v/>
      </c>
      <c r="AL82" s="13" t="str">
        <f t="shared" si="4"/>
        <v/>
      </c>
      <c r="AM82" s="13" t="str">
        <f t="shared" si="4"/>
        <v/>
      </c>
      <c r="AN82" s="13" t="str">
        <f t="shared" si="4"/>
        <v/>
      </c>
      <c r="AO82" s="13" t="str">
        <f t="shared" si="4"/>
        <v/>
      </c>
      <c r="AP82" s="13" t="str">
        <f t="shared" si="4"/>
        <v/>
      </c>
      <c r="AQ82" s="13" t="str">
        <f t="shared" si="4"/>
        <v/>
      </c>
      <c r="AR82" s="13" t="str">
        <f t="shared" si="4"/>
        <v/>
      </c>
      <c r="AS82" s="13" t="str">
        <f t="shared" si="4"/>
        <v/>
      </c>
      <c r="AT82" s="13" t="str">
        <f t="shared" si="4"/>
        <v/>
      </c>
      <c r="AU82" s="13" t="str">
        <f t="shared" si="4"/>
        <v/>
      </c>
      <c r="AV82" s="13" t="str">
        <f t="shared" si="4"/>
        <v/>
      </c>
      <c r="AW82" s="13" t="str">
        <f t="shared" si="4"/>
        <v/>
      </c>
      <c r="AX82" s="13" t="str">
        <f t="shared" si="4"/>
        <v/>
      </c>
      <c r="AY82" s="13" t="str">
        <f t="shared" si="4"/>
        <v/>
      </c>
      <c r="AZ82" s="13" t="str">
        <f t="shared" si="4"/>
        <v/>
      </c>
      <c r="BA82" s="13" t="str">
        <f t="shared" si="4"/>
        <v/>
      </c>
      <c r="BB82" s="13" t="str">
        <f t="shared" si="4"/>
        <v/>
      </c>
      <c r="BC82" s="13" t="str">
        <f t="shared" si="4"/>
        <v/>
      </c>
      <c r="BD82" s="13" t="str">
        <f t="shared" si="4"/>
        <v/>
      </c>
      <c r="BE82" s="13" t="str">
        <f t="shared" si="4"/>
        <v/>
      </c>
      <c r="BF82" s="13" t="str">
        <f t="shared" si="4"/>
        <v/>
      </c>
      <c r="BG82" s="13" t="str">
        <f t="shared" si="4"/>
        <v/>
      </c>
      <c r="BH82" s="13" t="str">
        <f t="shared" si="4"/>
        <v/>
      </c>
      <c r="BI82" s="13" t="str">
        <f t="shared" si="4"/>
        <v/>
      </c>
      <c r="BJ82" s="13" t="str">
        <f t="shared" si="4"/>
        <v/>
      </c>
      <c r="BK82" s="13" t="str">
        <f t="shared" si="4"/>
        <v/>
      </c>
      <c r="BL82" s="13" t="str">
        <f t="shared" si="4"/>
        <v/>
      </c>
      <c r="BM82" s="13" t="str">
        <f t="shared" si="4"/>
        <v/>
      </c>
      <c r="BN82" s="13" t="str">
        <f t="shared" si="4"/>
        <v/>
      </c>
      <c r="BO82" s="13" t="str">
        <f t="shared" si="4"/>
        <v/>
      </c>
      <c r="BP82" s="13" t="str">
        <f t="shared" si="4"/>
        <v/>
      </c>
      <c r="BQ82" s="13" t="str">
        <f t="shared" si="4"/>
        <v/>
      </c>
      <c r="BR82" s="13" t="str">
        <f t="shared" ref="BR82:CC97" si="5">IF(BR31&gt;0,IF(BR31&lt;5,"secret",""),"")</f>
        <v/>
      </c>
      <c r="BS82" s="13" t="str">
        <f t="shared" si="5"/>
        <v/>
      </c>
      <c r="BT82" s="13" t="str">
        <f t="shared" si="5"/>
        <v/>
      </c>
      <c r="BU82" s="13" t="str">
        <f t="shared" si="5"/>
        <v/>
      </c>
      <c r="BV82" s="13" t="str">
        <f t="shared" si="5"/>
        <v/>
      </c>
      <c r="BW82" s="13" t="str">
        <f t="shared" si="5"/>
        <v/>
      </c>
      <c r="BX82" s="13" t="str">
        <f t="shared" si="5"/>
        <v/>
      </c>
      <c r="BY82" s="13" t="str">
        <f t="shared" si="5"/>
        <v/>
      </c>
      <c r="BZ82" s="13" t="str">
        <f t="shared" si="5"/>
        <v/>
      </c>
      <c r="CA82" s="13" t="str">
        <f t="shared" si="5"/>
        <v/>
      </c>
      <c r="CB82" s="13" t="str">
        <f t="shared" si="5"/>
        <v/>
      </c>
      <c r="CC82" s="13" t="str">
        <f t="shared" si="5"/>
        <v/>
      </c>
    </row>
    <row r="83" spans="5:81" x14ac:dyDescent="0.25">
      <c r="E83" s="13" t="str">
        <f t="shared" ref="E83:T98" si="6">IF(E32&gt;0,IF(E32&lt;5,"secret",""),"")</f>
        <v/>
      </c>
      <c r="F83" s="13" t="str">
        <f t="shared" si="4"/>
        <v/>
      </c>
      <c r="G83" s="13" t="str">
        <f t="shared" si="4"/>
        <v/>
      </c>
      <c r="H83" s="13" t="str">
        <f t="shared" si="4"/>
        <v/>
      </c>
      <c r="I83" s="13" t="str">
        <f t="shared" si="4"/>
        <v/>
      </c>
      <c r="J83" s="13" t="str">
        <f t="shared" si="4"/>
        <v/>
      </c>
      <c r="K83" s="13" t="str">
        <f t="shared" si="4"/>
        <v/>
      </c>
      <c r="L83" s="13" t="str">
        <f t="shared" si="4"/>
        <v/>
      </c>
      <c r="M83" s="13" t="str">
        <f t="shared" si="4"/>
        <v/>
      </c>
      <c r="N83" s="13" t="str">
        <f t="shared" si="4"/>
        <v/>
      </c>
      <c r="O83" s="13" t="str">
        <f t="shared" si="4"/>
        <v/>
      </c>
      <c r="P83" s="13" t="str">
        <f t="shared" si="4"/>
        <v/>
      </c>
      <c r="Q83" s="13" t="str">
        <f t="shared" si="4"/>
        <v/>
      </c>
      <c r="R83" s="13" t="str">
        <f t="shared" si="4"/>
        <v/>
      </c>
      <c r="S83" s="13" t="str">
        <f t="shared" si="4"/>
        <v/>
      </c>
      <c r="T83" s="13" t="str">
        <f t="shared" si="4"/>
        <v/>
      </c>
      <c r="U83" s="13" t="str">
        <f t="shared" si="4"/>
        <v/>
      </c>
      <c r="V83" s="13" t="str">
        <f t="shared" si="4"/>
        <v/>
      </c>
      <c r="W83" s="13" t="str">
        <f t="shared" si="4"/>
        <v/>
      </c>
      <c r="X83" s="13" t="str">
        <f t="shared" si="4"/>
        <v/>
      </c>
      <c r="Y83" s="13" t="str">
        <f t="shared" si="4"/>
        <v/>
      </c>
      <c r="Z83" s="13" t="str">
        <f t="shared" si="4"/>
        <v/>
      </c>
      <c r="AA83" s="13" t="str">
        <f t="shared" si="4"/>
        <v/>
      </c>
      <c r="AB83" s="13" t="str">
        <f t="shared" si="4"/>
        <v/>
      </c>
      <c r="AC83" s="13" t="str">
        <f t="shared" si="4"/>
        <v/>
      </c>
      <c r="AD83" s="13" t="str">
        <f t="shared" si="4"/>
        <v/>
      </c>
      <c r="AE83" s="13" t="str">
        <f t="shared" si="4"/>
        <v/>
      </c>
      <c r="AF83" s="13" t="str">
        <f t="shared" si="4"/>
        <v/>
      </c>
      <c r="AG83" s="13" t="str">
        <f t="shared" si="4"/>
        <v/>
      </c>
      <c r="AH83" s="13" t="str">
        <f t="shared" si="4"/>
        <v/>
      </c>
      <c r="AI83" s="13" t="str">
        <f t="shared" si="4"/>
        <v/>
      </c>
      <c r="AJ83" s="13" t="str">
        <f t="shared" si="4"/>
        <v/>
      </c>
      <c r="AK83" s="13" t="str">
        <f t="shared" si="4"/>
        <v/>
      </c>
      <c r="AL83" s="13" t="str">
        <f t="shared" si="4"/>
        <v/>
      </c>
      <c r="AM83" s="13" t="str">
        <f t="shared" si="4"/>
        <v/>
      </c>
      <c r="AN83" s="13" t="str">
        <f t="shared" si="4"/>
        <v/>
      </c>
      <c r="AO83" s="13" t="str">
        <f t="shared" si="4"/>
        <v/>
      </c>
      <c r="AP83" s="13" t="str">
        <f t="shared" si="4"/>
        <v/>
      </c>
      <c r="AQ83" s="13" t="str">
        <f t="shared" si="4"/>
        <v/>
      </c>
      <c r="AR83" s="13" t="str">
        <f t="shared" si="4"/>
        <v/>
      </c>
      <c r="AS83" s="13" t="str">
        <f t="shared" si="4"/>
        <v/>
      </c>
      <c r="AT83" s="13" t="str">
        <f t="shared" si="4"/>
        <v/>
      </c>
      <c r="AU83" s="13" t="str">
        <f t="shared" si="4"/>
        <v/>
      </c>
      <c r="AV83" s="13" t="str">
        <f t="shared" si="4"/>
        <v/>
      </c>
      <c r="AW83" s="13" t="str">
        <f t="shared" si="4"/>
        <v/>
      </c>
      <c r="AX83" s="13" t="str">
        <f t="shared" si="4"/>
        <v/>
      </c>
      <c r="AY83" s="13" t="str">
        <f t="shared" si="4"/>
        <v/>
      </c>
      <c r="AZ83" s="13" t="str">
        <f t="shared" si="4"/>
        <v/>
      </c>
      <c r="BA83" s="13" t="str">
        <f t="shared" si="4"/>
        <v/>
      </c>
      <c r="BB83" s="13" t="str">
        <f t="shared" si="4"/>
        <v/>
      </c>
      <c r="BC83" s="13" t="str">
        <f t="shared" si="4"/>
        <v/>
      </c>
      <c r="BD83" s="13" t="str">
        <f t="shared" si="4"/>
        <v/>
      </c>
      <c r="BE83" s="13" t="str">
        <f t="shared" si="4"/>
        <v/>
      </c>
      <c r="BF83" s="13" t="str">
        <f t="shared" si="4"/>
        <v/>
      </c>
      <c r="BG83" s="13" t="str">
        <f t="shared" si="4"/>
        <v/>
      </c>
      <c r="BH83" s="13" t="str">
        <f t="shared" si="4"/>
        <v/>
      </c>
      <c r="BI83" s="13" t="str">
        <f t="shared" si="4"/>
        <v/>
      </c>
      <c r="BJ83" s="13" t="str">
        <f t="shared" si="4"/>
        <v/>
      </c>
      <c r="BK83" s="13" t="str">
        <f t="shared" si="4"/>
        <v/>
      </c>
      <c r="BL83" s="13" t="str">
        <f t="shared" si="4"/>
        <v/>
      </c>
      <c r="BM83" s="13" t="str">
        <f t="shared" si="4"/>
        <v/>
      </c>
      <c r="BN83" s="13" t="str">
        <f t="shared" si="4"/>
        <v/>
      </c>
      <c r="BO83" s="13" t="str">
        <f t="shared" si="4"/>
        <v/>
      </c>
      <c r="BP83" s="13" t="str">
        <f t="shared" si="4"/>
        <v/>
      </c>
      <c r="BQ83" s="13" t="str">
        <f t="shared" si="4"/>
        <v/>
      </c>
      <c r="BR83" s="13" t="str">
        <f t="shared" si="5"/>
        <v/>
      </c>
      <c r="BS83" s="13" t="str">
        <f t="shared" si="5"/>
        <v/>
      </c>
      <c r="BT83" s="13" t="str">
        <f t="shared" si="5"/>
        <v/>
      </c>
      <c r="BU83" s="13" t="str">
        <f t="shared" si="5"/>
        <v/>
      </c>
      <c r="BV83" s="13" t="str">
        <f t="shared" si="5"/>
        <v/>
      </c>
      <c r="BW83" s="13" t="str">
        <f t="shared" si="5"/>
        <v/>
      </c>
      <c r="BX83" s="13" t="str">
        <f t="shared" si="5"/>
        <v/>
      </c>
      <c r="BY83" s="13" t="str">
        <f t="shared" si="5"/>
        <v/>
      </c>
      <c r="BZ83" s="13" t="str">
        <f t="shared" si="5"/>
        <v/>
      </c>
      <c r="CA83" s="13" t="str">
        <f t="shared" si="5"/>
        <v/>
      </c>
      <c r="CB83" s="13" t="str">
        <f t="shared" si="5"/>
        <v/>
      </c>
      <c r="CC83" s="13" t="str">
        <f t="shared" si="5"/>
        <v/>
      </c>
    </row>
    <row r="84" spans="5:81" hidden="1" x14ac:dyDescent="0.25">
      <c r="E84" s="13" t="str">
        <f t="shared" si="6"/>
        <v/>
      </c>
      <c r="F84" s="13" t="str">
        <f t="shared" si="4"/>
        <v/>
      </c>
      <c r="G84" s="13" t="str">
        <f t="shared" si="4"/>
        <v/>
      </c>
      <c r="H84" s="13" t="str">
        <f t="shared" si="4"/>
        <v/>
      </c>
      <c r="I84" s="13" t="str">
        <f t="shared" si="4"/>
        <v/>
      </c>
      <c r="J84" s="13" t="str">
        <f t="shared" si="4"/>
        <v/>
      </c>
      <c r="K84" s="13" t="str">
        <f t="shared" si="4"/>
        <v/>
      </c>
      <c r="L84" s="13" t="str">
        <f t="shared" si="4"/>
        <v/>
      </c>
      <c r="M84" s="13" t="str">
        <f t="shared" si="4"/>
        <v/>
      </c>
      <c r="N84" s="13" t="str">
        <f t="shared" si="4"/>
        <v/>
      </c>
      <c r="O84" s="13" t="str">
        <f t="shared" si="4"/>
        <v/>
      </c>
      <c r="P84" s="13" t="str">
        <f t="shared" si="4"/>
        <v/>
      </c>
      <c r="Q84" s="13" t="str">
        <f t="shared" si="4"/>
        <v/>
      </c>
      <c r="R84" s="13" t="str">
        <f t="shared" si="4"/>
        <v/>
      </c>
      <c r="S84" s="13" t="str">
        <f t="shared" si="4"/>
        <v/>
      </c>
      <c r="T84" s="13" t="str">
        <f t="shared" si="4"/>
        <v/>
      </c>
      <c r="U84" s="13" t="str">
        <f t="shared" si="4"/>
        <v/>
      </c>
      <c r="V84" s="13" t="str">
        <f t="shared" si="4"/>
        <v/>
      </c>
      <c r="W84" s="13" t="str">
        <f t="shared" si="4"/>
        <v/>
      </c>
      <c r="X84" s="13" t="str">
        <f t="shared" si="4"/>
        <v/>
      </c>
      <c r="Y84" s="13" t="str">
        <f t="shared" si="4"/>
        <v/>
      </c>
      <c r="Z84" s="13" t="str">
        <f t="shared" si="4"/>
        <v/>
      </c>
      <c r="AA84" s="13" t="str">
        <f t="shared" si="4"/>
        <v/>
      </c>
      <c r="AB84" s="13" t="str">
        <f t="shared" si="4"/>
        <v/>
      </c>
      <c r="AC84" s="13" t="str">
        <f t="shared" si="4"/>
        <v/>
      </c>
      <c r="AD84" s="13" t="str">
        <f t="shared" si="4"/>
        <v/>
      </c>
      <c r="AE84" s="13" t="str">
        <f t="shared" si="4"/>
        <v/>
      </c>
      <c r="AF84" s="13" t="str">
        <f t="shared" si="4"/>
        <v/>
      </c>
      <c r="AG84" s="13" t="str">
        <f t="shared" si="4"/>
        <v/>
      </c>
      <c r="AH84" s="13" t="str">
        <f t="shared" si="4"/>
        <v/>
      </c>
      <c r="AI84" s="13" t="str">
        <f t="shared" si="4"/>
        <v/>
      </c>
      <c r="AJ84" s="13" t="str">
        <f t="shared" si="4"/>
        <v/>
      </c>
      <c r="AK84" s="13" t="str">
        <f t="shared" si="4"/>
        <v/>
      </c>
      <c r="AL84" s="13" t="str">
        <f t="shared" si="4"/>
        <v/>
      </c>
      <c r="AM84" s="13" t="str">
        <f t="shared" si="4"/>
        <v/>
      </c>
      <c r="AN84" s="13" t="str">
        <f t="shared" si="4"/>
        <v/>
      </c>
      <c r="AO84" s="13" t="str">
        <f t="shared" si="4"/>
        <v/>
      </c>
      <c r="AP84" s="13" t="str">
        <f t="shared" si="4"/>
        <v/>
      </c>
      <c r="AQ84" s="13" t="str">
        <f t="shared" si="4"/>
        <v/>
      </c>
      <c r="AR84" s="13" t="str">
        <f t="shared" si="4"/>
        <v/>
      </c>
      <c r="AS84" s="13" t="str">
        <f t="shared" si="4"/>
        <v/>
      </c>
      <c r="AT84" s="13" t="str">
        <f t="shared" si="4"/>
        <v/>
      </c>
      <c r="AU84" s="13" t="str">
        <f t="shared" si="4"/>
        <v/>
      </c>
      <c r="AV84" s="13" t="str">
        <f t="shared" si="4"/>
        <v/>
      </c>
      <c r="AW84" s="13" t="str">
        <f t="shared" si="4"/>
        <v/>
      </c>
      <c r="AX84" s="13" t="str">
        <f t="shared" si="4"/>
        <v/>
      </c>
      <c r="AY84" s="13" t="str">
        <f t="shared" si="4"/>
        <v/>
      </c>
      <c r="AZ84" s="13" t="str">
        <f t="shared" si="4"/>
        <v/>
      </c>
      <c r="BA84" s="13" t="str">
        <f t="shared" si="4"/>
        <v/>
      </c>
      <c r="BB84" s="13" t="str">
        <f t="shared" si="4"/>
        <v/>
      </c>
      <c r="BC84" s="13" t="str">
        <f t="shared" si="4"/>
        <v/>
      </c>
      <c r="BD84" s="13" t="str">
        <f t="shared" si="4"/>
        <v/>
      </c>
      <c r="BE84" s="13" t="str">
        <f t="shared" si="4"/>
        <v/>
      </c>
      <c r="BF84" s="13" t="str">
        <f t="shared" si="4"/>
        <v/>
      </c>
      <c r="BG84" s="13" t="str">
        <f t="shared" si="4"/>
        <v/>
      </c>
      <c r="BH84" s="13" t="str">
        <f t="shared" si="4"/>
        <v/>
      </c>
      <c r="BI84" s="13" t="str">
        <f t="shared" si="4"/>
        <v/>
      </c>
      <c r="BJ84" s="13" t="str">
        <f t="shared" si="4"/>
        <v/>
      </c>
      <c r="BK84" s="13" t="str">
        <f t="shared" si="4"/>
        <v/>
      </c>
      <c r="BL84" s="13" t="str">
        <f t="shared" si="4"/>
        <v/>
      </c>
      <c r="BM84" s="13" t="str">
        <f t="shared" si="4"/>
        <v/>
      </c>
      <c r="BN84" s="13" t="str">
        <f t="shared" si="4"/>
        <v/>
      </c>
      <c r="BO84" s="13" t="str">
        <f t="shared" si="4"/>
        <v/>
      </c>
      <c r="BP84" s="13" t="str">
        <f t="shared" si="4"/>
        <v/>
      </c>
      <c r="BQ84" s="13" t="str">
        <f t="shared" si="4"/>
        <v/>
      </c>
      <c r="BR84" s="13" t="str">
        <f t="shared" si="5"/>
        <v/>
      </c>
      <c r="BS84" s="13" t="str">
        <f t="shared" si="5"/>
        <v/>
      </c>
      <c r="BT84" s="13" t="str">
        <f t="shared" si="5"/>
        <v/>
      </c>
      <c r="BU84" s="13" t="str">
        <f t="shared" si="5"/>
        <v/>
      </c>
      <c r="BV84" s="13" t="str">
        <f t="shared" si="5"/>
        <v/>
      </c>
      <c r="BW84" s="13" t="str">
        <f t="shared" si="5"/>
        <v/>
      </c>
      <c r="BX84" s="13" t="str">
        <f t="shared" si="5"/>
        <v/>
      </c>
      <c r="BY84" s="13" t="str">
        <f t="shared" si="5"/>
        <v/>
      </c>
      <c r="BZ84" s="13" t="str">
        <f t="shared" si="5"/>
        <v/>
      </c>
      <c r="CA84" s="13" t="str">
        <f t="shared" si="5"/>
        <v/>
      </c>
      <c r="CB84" s="13" t="str">
        <f t="shared" si="5"/>
        <v/>
      </c>
      <c r="CC84" s="13" t="str">
        <f t="shared" si="5"/>
        <v/>
      </c>
    </row>
    <row r="85" spans="5:81" hidden="1" x14ac:dyDescent="0.25">
      <c r="E85" s="13" t="str">
        <f t="shared" si="6"/>
        <v/>
      </c>
      <c r="F85" s="13" t="str">
        <f t="shared" si="4"/>
        <v/>
      </c>
      <c r="G85" s="13" t="str">
        <f t="shared" si="4"/>
        <v/>
      </c>
      <c r="H85" s="13" t="str">
        <f t="shared" si="4"/>
        <v/>
      </c>
      <c r="I85" s="13" t="str">
        <f t="shared" si="4"/>
        <v/>
      </c>
      <c r="J85" s="13" t="str">
        <f t="shared" si="4"/>
        <v/>
      </c>
      <c r="K85" s="13" t="str">
        <f t="shared" si="4"/>
        <v/>
      </c>
      <c r="L85" s="13" t="str">
        <f t="shared" si="4"/>
        <v/>
      </c>
      <c r="M85" s="13" t="str">
        <f t="shared" si="4"/>
        <v/>
      </c>
      <c r="N85" s="13" t="str">
        <f t="shared" si="4"/>
        <v/>
      </c>
      <c r="O85" s="13" t="str">
        <f t="shared" si="4"/>
        <v/>
      </c>
      <c r="P85" s="13" t="str">
        <f t="shared" si="4"/>
        <v/>
      </c>
      <c r="Q85" s="13" t="str">
        <f t="shared" si="4"/>
        <v/>
      </c>
      <c r="R85" s="13" t="str">
        <f t="shared" si="4"/>
        <v/>
      </c>
      <c r="S85" s="13" t="str">
        <f t="shared" si="4"/>
        <v/>
      </c>
      <c r="T85" s="13" t="str">
        <f t="shared" si="4"/>
        <v/>
      </c>
      <c r="U85" s="13" t="str">
        <f t="shared" si="4"/>
        <v/>
      </c>
      <c r="V85" s="13" t="str">
        <f t="shared" si="4"/>
        <v/>
      </c>
      <c r="W85" s="13" t="str">
        <f t="shared" si="4"/>
        <v/>
      </c>
      <c r="X85" s="13" t="str">
        <f t="shared" si="4"/>
        <v/>
      </c>
      <c r="Y85" s="13" t="str">
        <f t="shared" si="4"/>
        <v/>
      </c>
      <c r="Z85" s="13" t="str">
        <f t="shared" si="4"/>
        <v/>
      </c>
      <c r="AA85" s="13" t="str">
        <f t="shared" si="4"/>
        <v/>
      </c>
      <c r="AB85" s="13" t="str">
        <f t="shared" si="4"/>
        <v/>
      </c>
      <c r="AC85" s="13" t="str">
        <f t="shared" si="4"/>
        <v/>
      </c>
      <c r="AD85" s="13" t="str">
        <f t="shared" si="4"/>
        <v/>
      </c>
      <c r="AE85" s="13" t="str">
        <f t="shared" si="4"/>
        <v/>
      </c>
      <c r="AF85" s="13" t="str">
        <f t="shared" si="4"/>
        <v/>
      </c>
      <c r="AG85" s="13" t="str">
        <f t="shared" si="4"/>
        <v/>
      </c>
      <c r="AH85" s="13" t="str">
        <f t="shared" si="4"/>
        <v/>
      </c>
      <c r="AI85" s="13" t="str">
        <f t="shared" si="4"/>
        <v/>
      </c>
      <c r="AJ85" s="13" t="str">
        <f t="shared" si="4"/>
        <v/>
      </c>
      <c r="AK85" s="13" t="str">
        <f t="shared" si="4"/>
        <v/>
      </c>
      <c r="AL85" s="13" t="str">
        <f t="shared" si="4"/>
        <v/>
      </c>
      <c r="AM85" s="13" t="str">
        <f t="shared" si="4"/>
        <v/>
      </c>
      <c r="AN85" s="13" t="str">
        <f t="shared" si="4"/>
        <v/>
      </c>
      <c r="AO85" s="13" t="str">
        <f t="shared" si="4"/>
        <v/>
      </c>
      <c r="AP85" s="13" t="str">
        <f t="shared" si="4"/>
        <v/>
      </c>
      <c r="AQ85" s="13" t="str">
        <f t="shared" si="4"/>
        <v/>
      </c>
      <c r="AR85" s="13" t="str">
        <f t="shared" si="4"/>
        <v/>
      </c>
      <c r="AS85" s="13" t="str">
        <f t="shared" si="4"/>
        <v/>
      </c>
      <c r="AT85" s="13" t="str">
        <f t="shared" si="4"/>
        <v/>
      </c>
      <c r="AU85" s="13" t="str">
        <f t="shared" si="4"/>
        <v/>
      </c>
      <c r="AV85" s="13" t="str">
        <f t="shared" si="4"/>
        <v/>
      </c>
      <c r="AW85" s="13" t="str">
        <f t="shared" si="4"/>
        <v/>
      </c>
      <c r="AX85" s="13" t="str">
        <f t="shared" si="4"/>
        <v/>
      </c>
      <c r="AY85" s="13" t="str">
        <f t="shared" si="4"/>
        <v/>
      </c>
      <c r="AZ85" s="13" t="str">
        <f t="shared" si="4"/>
        <v/>
      </c>
      <c r="BA85" s="13" t="str">
        <f t="shared" si="4"/>
        <v/>
      </c>
      <c r="BB85" s="13" t="str">
        <f t="shared" si="4"/>
        <v/>
      </c>
      <c r="BC85" s="13" t="str">
        <f t="shared" si="4"/>
        <v/>
      </c>
      <c r="BD85" s="13" t="str">
        <f t="shared" si="4"/>
        <v/>
      </c>
      <c r="BE85" s="13" t="str">
        <f t="shared" si="4"/>
        <v/>
      </c>
      <c r="BF85" s="13" t="str">
        <f t="shared" si="4"/>
        <v/>
      </c>
      <c r="BG85" s="13" t="str">
        <f t="shared" si="4"/>
        <v/>
      </c>
      <c r="BH85" s="13" t="str">
        <f t="shared" si="4"/>
        <v/>
      </c>
      <c r="BI85" s="13" t="str">
        <f t="shared" si="4"/>
        <v/>
      </c>
      <c r="BJ85" s="13" t="str">
        <f t="shared" si="4"/>
        <v/>
      </c>
      <c r="BK85" s="13" t="str">
        <f t="shared" si="4"/>
        <v/>
      </c>
      <c r="BL85" s="13" t="str">
        <f t="shared" si="4"/>
        <v/>
      </c>
      <c r="BM85" s="13" t="str">
        <f t="shared" si="4"/>
        <v/>
      </c>
      <c r="BN85" s="13" t="str">
        <f t="shared" si="4"/>
        <v/>
      </c>
      <c r="BO85" s="13" t="str">
        <f t="shared" si="4"/>
        <v/>
      </c>
      <c r="BP85" s="13" t="str">
        <f t="shared" si="4"/>
        <v/>
      </c>
      <c r="BQ85" s="13" t="str">
        <f t="shared" ref="BQ85" si="7">IF(BQ34&gt;0,IF(BQ34&lt;5,"secret",""),"")</f>
        <v/>
      </c>
      <c r="BR85" s="13" t="str">
        <f t="shared" si="5"/>
        <v/>
      </c>
      <c r="BS85" s="13" t="str">
        <f t="shared" si="5"/>
        <v/>
      </c>
      <c r="BT85" s="13" t="str">
        <f t="shared" si="5"/>
        <v/>
      </c>
      <c r="BU85" s="13" t="str">
        <f t="shared" si="5"/>
        <v/>
      </c>
      <c r="BV85" s="13" t="str">
        <f t="shared" si="5"/>
        <v/>
      </c>
      <c r="BW85" s="13" t="str">
        <f t="shared" si="5"/>
        <v/>
      </c>
      <c r="BX85" s="13" t="str">
        <f t="shared" si="5"/>
        <v/>
      </c>
      <c r="BY85" s="13" t="str">
        <f t="shared" si="5"/>
        <v/>
      </c>
      <c r="BZ85" s="13" t="str">
        <f t="shared" si="5"/>
        <v/>
      </c>
      <c r="CA85" s="13" t="str">
        <f t="shared" si="5"/>
        <v/>
      </c>
      <c r="CB85" s="13" t="str">
        <f t="shared" si="5"/>
        <v/>
      </c>
      <c r="CC85" s="13" t="str">
        <f t="shared" si="5"/>
        <v/>
      </c>
    </row>
    <row r="86" spans="5:81" hidden="1" x14ac:dyDescent="0.25">
      <c r="E86" s="13" t="str">
        <f t="shared" si="6"/>
        <v/>
      </c>
      <c r="F86" s="13" t="str">
        <f t="shared" si="6"/>
        <v/>
      </c>
      <c r="G86" s="13" t="str">
        <f t="shared" si="6"/>
        <v/>
      </c>
      <c r="H86" s="13" t="str">
        <f t="shared" si="6"/>
        <v/>
      </c>
      <c r="I86" s="13" t="str">
        <f t="shared" si="6"/>
        <v/>
      </c>
      <c r="J86" s="13" t="str">
        <f t="shared" si="6"/>
        <v/>
      </c>
      <c r="K86" s="13" t="str">
        <f t="shared" si="6"/>
        <v/>
      </c>
      <c r="L86" s="13" t="str">
        <f t="shared" si="6"/>
        <v/>
      </c>
      <c r="M86" s="13" t="str">
        <f t="shared" si="6"/>
        <v/>
      </c>
      <c r="N86" s="13" t="str">
        <f t="shared" si="6"/>
        <v/>
      </c>
      <c r="O86" s="13" t="str">
        <f t="shared" si="6"/>
        <v/>
      </c>
      <c r="P86" s="13" t="str">
        <f t="shared" si="6"/>
        <v/>
      </c>
      <c r="Q86" s="13" t="str">
        <f t="shared" si="6"/>
        <v/>
      </c>
      <c r="R86" s="13" t="str">
        <f t="shared" si="6"/>
        <v/>
      </c>
      <c r="S86" s="13" t="str">
        <f t="shared" si="6"/>
        <v/>
      </c>
      <c r="T86" s="13" t="str">
        <f t="shared" si="6"/>
        <v/>
      </c>
      <c r="U86" s="13" t="str">
        <f t="shared" ref="U86:BQ91" si="8">IF(U35&gt;0,IF(U35&lt;5,"secret",""),"")</f>
        <v/>
      </c>
      <c r="V86" s="13" t="str">
        <f t="shared" si="8"/>
        <v/>
      </c>
      <c r="W86" s="13" t="str">
        <f t="shared" si="8"/>
        <v/>
      </c>
      <c r="X86" s="13" t="str">
        <f t="shared" si="8"/>
        <v/>
      </c>
      <c r="Y86" s="13" t="str">
        <f t="shared" si="8"/>
        <v/>
      </c>
      <c r="Z86" s="13" t="str">
        <f t="shared" si="8"/>
        <v/>
      </c>
      <c r="AA86" s="13" t="str">
        <f t="shared" si="8"/>
        <v/>
      </c>
      <c r="AB86" s="13" t="str">
        <f t="shared" si="8"/>
        <v/>
      </c>
      <c r="AC86" s="13" t="str">
        <f t="shared" si="8"/>
        <v/>
      </c>
      <c r="AD86" s="13" t="str">
        <f t="shared" si="8"/>
        <v/>
      </c>
      <c r="AE86" s="13" t="str">
        <f t="shared" si="8"/>
        <v/>
      </c>
      <c r="AF86" s="13" t="str">
        <f t="shared" si="8"/>
        <v/>
      </c>
      <c r="AG86" s="13" t="str">
        <f t="shared" si="8"/>
        <v/>
      </c>
      <c r="AH86" s="13" t="str">
        <f t="shared" si="8"/>
        <v/>
      </c>
      <c r="AI86" s="13" t="str">
        <f t="shared" si="8"/>
        <v/>
      </c>
      <c r="AJ86" s="13" t="str">
        <f t="shared" si="8"/>
        <v/>
      </c>
      <c r="AK86" s="13" t="str">
        <f t="shared" si="8"/>
        <v/>
      </c>
      <c r="AL86" s="13" t="str">
        <f t="shared" si="8"/>
        <v/>
      </c>
      <c r="AM86" s="13" t="str">
        <f t="shared" si="8"/>
        <v/>
      </c>
      <c r="AN86" s="13" t="str">
        <f t="shared" si="8"/>
        <v/>
      </c>
      <c r="AO86" s="13" t="str">
        <f t="shared" si="8"/>
        <v/>
      </c>
      <c r="AP86" s="13" t="str">
        <f t="shared" si="8"/>
        <v/>
      </c>
      <c r="AQ86" s="13" t="str">
        <f t="shared" si="8"/>
        <v/>
      </c>
      <c r="AR86" s="13" t="str">
        <f t="shared" si="8"/>
        <v/>
      </c>
      <c r="AS86" s="13" t="str">
        <f t="shared" si="8"/>
        <v/>
      </c>
      <c r="AT86" s="13" t="str">
        <f t="shared" si="8"/>
        <v/>
      </c>
      <c r="AU86" s="13" t="str">
        <f t="shared" si="8"/>
        <v/>
      </c>
      <c r="AV86" s="13" t="str">
        <f t="shared" si="8"/>
        <v/>
      </c>
      <c r="AW86" s="13" t="str">
        <f t="shared" si="8"/>
        <v/>
      </c>
      <c r="AX86" s="13" t="str">
        <f t="shared" si="8"/>
        <v/>
      </c>
      <c r="AY86" s="13" t="str">
        <f t="shared" si="8"/>
        <v/>
      </c>
      <c r="AZ86" s="13" t="str">
        <f t="shared" si="8"/>
        <v/>
      </c>
      <c r="BA86" s="13" t="str">
        <f t="shared" si="8"/>
        <v/>
      </c>
      <c r="BB86" s="13" t="str">
        <f t="shared" si="8"/>
        <v/>
      </c>
      <c r="BC86" s="13" t="str">
        <f t="shared" si="8"/>
        <v/>
      </c>
      <c r="BD86" s="13" t="str">
        <f t="shared" si="8"/>
        <v/>
      </c>
      <c r="BE86" s="13" t="str">
        <f t="shared" si="8"/>
        <v/>
      </c>
      <c r="BF86" s="13" t="str">
        <f t="shared" si="8"/>
        <v/>
      </c>
      <c r="BG86" s="13" t="str">
        <f t="shared" si="8"/>
        <v/>
      </c>
      <c r="BH86" s="13" t="str">
        <f t="shared" si="8"/>
        <v/>
      </c>
      <c r="BI86" s="13" t="str">
        <f t="shared" si="8"/>
        <v/>
      </c>
      <c r="BJ86" s="13" t="str">
        <f t="shared" si="8"/>
        <v/>
      </c>
      <c r="BK86" s="13" t="str">
        <f t="shared" si="8"/>
        <v/>
      </c>
      <c r="BL86" s="13" t="str">
        <f t="shared" si="8"/>
        <v/>
      </c>
      <c r="BM86" s="13" t="str">
        <f t="shared" si="8"/>
        <v/>
      </c>
      <c r="BN86" s="13" t="str">
        <f t="shared" si="8"/>
        <v/>
      </c>
      <c r="BO86" s="13" t="str">
        <f t="shared" si="8"/>
        <v/>
      </c>
      <c r="BP86" s="13" t="str">
        <f t="shared" si="8"/>
        <v/>
      </c>
      <c r="BQ86" s="13" t="str">
        <f t="shared" si="8"/>
        <v/>
      </c>
      <c r="BR86" s="13" t="str">
        <f t="shared" si="5"/>
        <v/>
      </c>
      <c r="BS86" s="13" t="str">
        <f t="shared" si="5"/>
        <v/>
      </c>
      <c r="BT86" s="13" t="str">
        <f t="shared" si="5"/>
        <v/>
      </c>
      <c r="BU86" s="13" t="str">
        <f t="shared" si="5"/>
        <v/>
      </c>
      <c r="BV86" s="13" t="str">
        <f t="shared" si="5"/>
        <v/>
      </c>
      <c r="BW86" s="13" t="str">
        <f t="shared" si="5"/>
        <v/>
      </c>
      <c r="BX86" s="13" t="str">
        <f t="shared" si="5"/>
        <v/>
      </c>
      <c r="BY86" s="13" t="str">
        <f t="shared" si="5"/>
        <v/>
      </c>
      <c r="BZ86" s="13" t="str">
        <f t="shared" si="5"/>
        <v/>
      </c>
      <c r="CA86" s="13" t="str">
        <f t="shared" si="5"/>
        <v/>
      </c>
      <c r="CB86" s="13" t="str">
        <f t="shared" si="5"/>
        <v/>
      </c>
      <c r="CC86" s="13" t="str">
        <f t="shared" si="5"/>
        <v/>
      </c>
    </row>
    <row r="87" spans="5:81" hidden="1" x14ac:dyDescent="0.25">
      <c r="E87" s="13" t="str">
        <f t="shared" si="6"/>
        <v/>
      </c>
      <c r="F87" s="13" t="str">
        <f t="shared" si="6"/>
        <v/>
      </c>
      <c r="G87" s="13" t="str">
        <f t="shared" si="6"/>
        <v/>
      </c>
      <c r="H87" s="13" t="str">
        <f t="shared" si="6"/>
        <v/>
      </c>
      <c r="I87" s="13" t="str">
        <f t="shared" si="6"/>
        <v/>
      </c>
      <c r="J87" s="13" t="str">
        <f t="shared" si="6"/>
        <v/>
      </c>
      <c r="K87" s="13" t="str">
        <f t="shared" si="6"/>
        <v/>
      </c>
      <c r="L87" s="13" t="str">
        <f t="shared" si="6"/>
        <v/>
      </c>
      <c r="M87" s="13" t="str">
        <f t="shared" si="6"/>
        <v/>
      </c>
      <c r="N87" s="13" t="str">
        <f t="shared" si="6"/>
        <v/>
      </c>
      <c r="O87" s="13" t="str">
        <f t="shared" si="6"/>
        <v/>
      </c>
      <c r="P87" s="13" t="str">
        <f t="shared" si="6"/>
        <v/>
      </c>
      <c r="Q87" s="13" t="str">
        <f t="shared" si="6"/>
        <v/>
      </c>
      <c r="R87" s="13" t="str">
        <f t="shared" si="6"/>
        <v/>
      </c>
      <c r="S87" s="13" t="str">
        <f t="shared" si="6"/>
        <v/>
      </c>
      <c r="T87" s="13" t="str">
        <f t="shared" si="6"/>
        <v/>
      </c>
      <c r="U87" s="13" t="str">
        <f t="shared" si="8"/>
        <v/>
      </c>
      <c r="V87" s="13" t="str">
        <f t="shared" si="8"/>
        <v/>
      </c>
      <c r="W87" s="13" t="str">
        <f t="shared" si="8"/>
        <v/>
      </c>
      <c r="X87" s="13" t="str">
        <f t="shared" si="8"/>
        <v/>
      </c>
      <c r="Y87" s="13" t="str">
        <f t="shared" si="8"/>
        <v/>
      </c>
      <c r="Z87" s="13" t="str">
        <f t="shared" si="8"/>
        <v/>
      </c>
      <c r="AA87" s="13" t="str">
        <f t="shared" si="8"/>
        <v/>
      </c>
      <c r="AB87" s="13" t="str">
        <f t="shared" si="8"/>
        <v/>
      </c>
      <c r="AC87" s="13" t="str">
        <f t="shared" si="8"/>
        <v/>
      </c>
      <c r="AD87" s="13" t="str">
        <f t="shared" si="8"/>
        <v/>
      </c>
      <c r="AE87" s="13" t="str">
        <f t="shared" si="8"/>
        <v/>
      </c>
      <c r="AF87" s="13" t="str">
        <f t="shared" si="8"/>
        <v/>
      </c>
      <c r="AG87" s="13" t="str">
        <f t="shared" si="8"/>
        <v/>
      </c>
      <c r="AH87" s="13" t="str">
        <f t="shared" si="8"/>
        <v/>
      </c>
      <c r="AI87" s="13" t="str">
        <f t="shared" si="8"/>
        <v/>
      </c>
      <c r="AJ87" s="13" t="str">
        <f t="shared" si="8"/>
        <v/>
      </c>
      <c r="AK87" s="13" t="str">
        <f t="shared" si="8"/>
        <v/>
      </c>
      <c r="AL87" s="13" t="str">
        <f t="shared" si="8"/>
        <v/>
      </c>
      <c r="AM87" s="13" t="str">
        <f t="shared" si="8"/>
        <v/>
      </c>
      <c r="AN87" s="13" t="str">
        <f t="shared" si="8"/>
        <v/>
      </c>
      <c r="AO87" s="13" t="str">
        <f t="shared" si="8"/>
        <v/>
      </c>
      <c r="AP87" s="13" t="str">
        <f t="shared" si="8"/>
        <v/>
      </c>
      <c r="AQ87" s="13" t="str">
        <f t="shared" si="8"/>
        <v/>
      </c>
      <c r="AR87" s="13" t="str">
        <f t="shared" si="8"/>
        <v/>
      </c>
      <c r="AS87" s="13" t="str">
        <f t="shared" si="8"/>
        <v/>
      </c>
      <c r="AT87" s="13" t="str">
        <f t="shared" si="8"/>
        <v/>
      </c>
      <c r="AU87" s="13" t="str">
        <f t="shared" si="8"/>
        <v/>
      </c>
      <c r="AV87" s="13" t="str">
        <f t="shared" si="8"/>
        <v/>
      </c>
      <c r="AW87" s="13" t="str">
        <f t="shared" si="8"/>
        <v/>
      </c>
      <c r="AX87" s="13" t="str">
        <f t="shared" si="8"/>
        <v/>
      </c>
      <c r="AY87" s="13" t="str">
        <f t="shared" si="8"/>
        <v/>
      </c>
      <c r="AZ87" s="13" t="str">
        <f t="shared" si="8"/>
        <v/>
      </c>
      <c r="BA87" s="13" t="str">
        <f t="shared" si="8"/>
        <v/>
      </c>
      <c r="BB87" s="13" t="str">
        <f t="shared" si="8"/>
        <v/>
      </c>
      <c r="BC87" s="13" t="str">
        <f t="shared" si="8"/>
        <v/>
      </c>
      <c r="BD87" s="13" t="str">
        <f t="shared" si="8"/>
        <v/>
      </c>
      <c r="BE87" s="13" t="str">
        <f t="shared" si="8"/>
        <v/>
      </c>
      <c r="BF87" s="13" t="str">
        <f t="shared" si="8"/>
        <v/>
      </c>
      <c r="BG87" s="13" t="str">
        <f t="shared" si="8"/>
        <v/>
      </c>
      <c r="BH87" s="13" t="str">
        <f t="shared" si="8"/>
        <v/>
      </c>
      <c r="BI87" s="13" t="str">
        <f t="shared" si="8"/>
        <v/>
      </c>
      <c r="BJ87" s="13" t="str">
        <f t="shared" si="8"/>
        <v/>
      </c>
      <c r="BK87" s="13" t="str">
        <f t="shared" si="8"/>
        <v/>
      </c>
      <c r="BL87" s="13" t="str">
        <f t="shared" si="8"/>
        <v/>
      </c>
      <c r="BM87" s="13" t="str">
        <f t="shared" si="8"/>
        <v/>
      </c>
      <c r="BN87" s="13" t="str">
        <f t="shared" si="8"/>
        <v/>
      </c>
      <c r="BO87" s="13" t="str">
        <f t="shared" si="8"/>
        <v/>
      </c>
      <c r="BP87" s="13" t="str">
        <f t="shared" si="8"/>
        <v/>
      </c>
      <c r="BQ87" s="13" t="str">
        <f t="shared" si="8"/>
        <v/>
      </c>
      <c r="BR87" s="13" t="str">
        <f t="shared" si="5"/>
        <v/>
      </c>
      <c r="BS87" s="13" t="str">
        <f t="shared" si="5"/>
        <v/>
      </c>
      <c r="BT87" s="13" t="str">
        <f t="shared" si="5"/>
        <v/>
      </c>
      <c r="BU87" s="13" t="str">
        <f t="shared" si="5"/>
        <v/>
      </c>
      <c r="BV87" s="13" t="str">
        <f t="shared" si="5"/>
        <v/>
      </c>
      <c r="BW87" s="13" t="str">
        <f t="shared" si="5"/>
        <v/>
      </c>
      <c r="BX87" s="13" t="str">
        <f t="shared" si="5"/>
        <v/>
      </c>
      <c r="BY87" s="13" t="str">
        <f t="shared" si="5"/>
        <v/>
      </c>
      <c r="BZ87" s="13" t="str">
        <f t="shared" si="5"/>
        <v/>
      </c>
      <c r="CA87" s="13" t="str">
        <f t="shared" si="5"/>
        <v/>
      </c>
      <c r="CB87" s="13" t="str">
        <f t="shared" si="5"/>
        <v/>
      </c>
      <c r="CC87" s="13" t="str">
        <f t="shared" si="5"/>
        <v/>
      </c>
    </row>
    <row r="88" spans="5:81" hidden="1" x14ac:dyDescent="0.25">
      <c r="E88" s="13" t="str">
        <f t="shared" si="6"/>
        <v/>
      </c>
      <c r="F88" s="13" t="str">
        <f t="shared" si="6"/>
        <v/>
      </c>
      <c r="G88" s="13" t="str">
        <f t="shared" si="6"/>
        <v/>
      </c>
      <c r="H88" s="13" t="str">
        <f t="shared" si="6"/>
        <v/>
      </c>
      <c r="I88" s="13" t="str">
        <f t="shared" si="6"/>
        <v/>
      </c>
      <c r="J88" s="13" t="str">
        <f t="shared" si="6"/>
        <v/>
      </c>
      <c r="K88" s="13" t="str">
        <f t="shared" si="6"/>
        <v/>
      </c>
      <c r="L88" s="13" t="str">
        <f t="shared" si="6"/>
        <v/>
      </c>
      <c r="M88" s="13" t="str">
        <f t="shared" si="6"/>
        <v/>
      </c>
      <c r="N88" s="13" t="str">
        <f t="shared" si="6"/>
        <v/>
      </c>
      <c r="O88" s="13" t="str">
        <f t="shared" si="6"/>
        <v/>
      </c>
      <c r="P88" s="13" t="str">
        <f t="shared" si="6"/>
        <v/>
      </c>
      <c r="Q88" s="13" t="str">
        <f t="shared" si="6"/>
        <v/>
      </c>
      <c r="R88" s="13" t="str">
        <f t="shared" si="6"/>
        <v/>
      </c>
      <c r="S88" s="13" t="str">
        <f t="shared" si="6"/>
        <v/>
      </c>
      <c r="T88" s="13" t="str">
        <f t="shared" si="6"/>
        <v/>
      </c>
      <c r="U88" s="13" t="str">
        <f t="shared" si="8"/>
        <v/>
      </c>
      <c r="V88" s="13" t="str">
        <f t="shared" si="8"/>
        <v/>
      </c>
      <c r="W88" s="13" t="str">
        <f t="shared" si="8"/>
        <v/>
      </c>
      <c r="X88" s="13" t="str">
        <f t="shared" si="8"/>
        <v/>
      </c>
      <c r="Y88" s="13" t="str">
        <f t="shared" si="8"/>
        <v/>
      </c>
      <c r="Z88" s="13" t="str">
        <f t="shared" si="8"/>
        <v/>
      </c>
      <c r="AA88" s="13" t="str">
        <f t="shared" si="8"/>
        <v/>
      </c>
      <c r="AB88" s="13" t="str">
        <f t="shared" si="8"/>
        <v/>
      </c>
      <c r="AC88" s="13" t="str">
        <f t="shared" si="8"/>
        <v/>
      </c>
      <c r="AD88" s="13" t="str">
        <f t="shared" si="8"/>
        <v/>
      </c>
      <c r="AE88" s="13" t="str">
        <f t="shared" si="8"/>
        <v/>
      </c>
      <c r="AF88" s="13" t="str">
        <f t="shared" si="8"/>
        <v/>
      </c>
      <c r="AG88" s="13" t="str">
        <f t="shared" si="8"/>
        <v/>
      </c>
      <c r="AH88" s="13" t="str">
        <f t="shared" si="8"/>
        <v/>
      </c>
      <c r="AI88" s="13" t="str">
        <f t="shared" si="8"/>
        <v/>
      </c>
      <c r="AJ88" s="13" t="str">
        <f t="shared" si="8"/>
        <v/>
      </c>
      <c r="AK88" s="13" t="str">
        <f t="shared" si="8"/>
        <v/>
      </c>
      <c r="AL88" s="13" t="str">
        <f t="shared" si="8"/>
        <v/>
      </c>
      <c r="AM88" s="13" t="str">
        <f t="shared" si="8"/>
        <v/>
      </c>
      <c r="AN88" s="13" t="str">
        <f t="shared" si="8"/>
        <v/>
      </c>
      <c r="AO88" s="13" t="str">
        <f t="shared" si="8"/>
        <v/>
      </c>
      <c r="AP88" s="13" t="str">
        <f t="shared" si="8"/>
        <v/>
      </c>
      <c r="AQ88" s="13" t="str">
        <f t="shared" si="8"/>
        <v/>
      </c>
      <c r="AR88" s="13" t="str">
        <f t="shared" si="8"/>
        <v/>
      </c>
      <c r="AS88" s="13" t="str">
        <f t="shared" si="8"/>
        <v/>
      </c>
      <c r="AT88" s="13" t="str">
        <f t="shared" si="8"/>
        <v/>
      </c>
      <c r="AU88" s="13" t="str">
        <f t="shared" si="8"/>
        <v/>
      </c>
      <c r="AV88" s="13" t="str">
        <f t="shared" si="8"/>
        <v/>
      </c>
      <c r="AW88" s="13" t="str">
        <f t="shared" si="8"/>
        <v/>
      </c>
      <c r="AX88" s="13" t="str">
        <f t="shared" si="8"/>
        <v/>
      </c>
      <c r="AY88" s="13" t="str">
        <f t="shared" si="8"/>
        <v/>
      </c>
      <c r="AZ88" s="13" t="str">
        <f t="shared" si="8"/>
        <v/>
      </c>
      <c r="BA88" s="13" t="str">
        <f t="shared" si="8"/>
        <v/>
      </c>
      <c r="BB88" s="13" t="str">
        <f t="shared" si="8"/>
        <v/>
      </c>
      <c r="BC88" s="13" t="str">
        <f t="shared" si="8"/>
        <v/>
      </c>
      <c r="BD88" s="13" t="str">
        <f t="shared" si="8"/>
        <v/>
      </c>
      <c r="BE88" s="13" t="str">
        <f t="shared" si="8"/>
        <v/>
      </c>
      <c r="BF88" s="13" t="str">
        <f t="shared" si="8"/>
        <v/>
      </c>
      <c r="BG88" s="13" t="str">
        <f t="shared" si="8"/>
        <v/>
      </c>
      <c r="BH88" s="13" t="str">
        <f t="shared" si="8"/>
        <v/>
      </c>
      <c r="BI88" s="13" t="str">
        <f t="shared" si="8"/>
        <v/>
      </c>
      <c r="BJ88" s="13" t="str">
        <f t="shared" si="8"/>
        <v/>
      </c>
      <c r="BK88" s="13" t="str">
        <f t="shared" si="8"/>
        <v/>
      </c>
      <c r="BL88" s="13" t="str">
        <f t="shared" si="8"/>
        <v/>
      </c>
      <c r="BM88" s="13" t="str">
        <f t="shared" si="8"/>
        <v/>
      </c>
      <c r="BN88" s="13" t="str">
        <f t="shared" si="8"/>
        <v/>
      </c>
      <c r="BO88" s="13" t="str">
        <f t="shared" si="8"/>
        <v/>
      </c>
      <c r="BP88" s="13" t="str">
        <f t="shared" si="8"/>
        <v/>
      </c>
      <c r="BQ88" s="13" t="str">
        <f t="shared" si="8"/>
        <v/>
      </c>
      <c r="BR88" s="13" t="str">
        <f t="shared" si="5"/>
        <v/>
      </c>
      <c r="BS88" s="13" t="str">
        <f t="shared" si="5"/>
        <v/>
      </c>
      <c r="BT88" s="13" t="str">
        <f t="shared" si="5"/>
        <v/>
      </c>
      <c r="BU88" s="13" t="str">
        <f t="shared" si="5"/>
        <v/>
      </c>
      <c r="BV88" s="13" t="str">
        <f t="shared" si="5"/>
        <v/>
      </c>
      <c r="BW88" s="13" t="str">
        <f t="shared" si="5"/>
        <v/>
      </c>
      <c r="BX88" s="13" t="str">
        <f t="shared" si="5"/>
        <v/>
      </c>
      <c r="BY88" s="13" t="str">
        <f t="shared" si="5"/>
        <v/>
      </c>
      <c r="BZ88" s="13" t="str">
        <f t="shared" si="5"/>
        <v/>
      </c>
      <c r="CA88" s="13" t="str">
        <f t="shared" si="5"/>
        <v/>
      </c>
      <c r="CB88" s="13" t="str">
        <f t="shared" si="5"/>
        <v/>
      </c>
      <c r="CC88" s="13" t="str">
        <f t="shared" si="5"/>
        <v/>
      </c>
    </row>
    <row r="89" spans="5:81" hidden="1" x14ac:dyDescent="0.25">
      <c r="E89" s="13" t="str">
        <f t="shared" si="6"/>
        <v/>
      </c>
      <c r="F89" s="13" t="str">
        <f t="shared" si="6"/>
        <v/>
      </c>
      <c r="G89" s="13" t="str">
        <f t="shared" si="6"/>
        <v/>
      </c>
      <c r="H89" s="13" t="str">
        <f t="shared" si="6"/>
        <v/>
      </c>
      <c r="I89" s="13" t="str">
        <f t="shared" si="6"/>
        <v/>
      </c>
      <c r="J89" s="13" t="str">
        <f t="shared" si="6"/>
        <v/>
      </c>
      <c r="K89" s="13" t="str">
        <f t="shared" si="6"/>
        <v/>
      </c>
      <c r="L89" s="13" t="str">
        <f t="shared" si="6"/>
        <v/>
      </c>
      <c r="M89" s="13" t="str">
        <f t="shared" si="6"/>
        <v/>
      </c>
      <c r="N89" s="13" t="str">
        <f t="shared" si="6"/>
        <v/>
      </c>
      <c r="O89" s="13" t="str">
        <f t="shared" si="6"/>
        <v/>
      </c>
      <c r="P89" s="13" t="str">
        <f t="shared" si="6"/>
        <v/>
      </c>
      <c r="Q89" s="13" t="str">
        <f t="shared" si="6"/>
        <v/>
      </c>
      <c r="R89" s="13" t="str">
        <f t="shared" si="6"/>
        <v/>
      </c>
      <c r="S89" s="13" t="str">
        <f t="shared" si="6"/>
        <v/>
      </c>
      <c r="T89" s="13" t="str">
        <f t="shared" si="6"/>
        <v/>
      </c>
      <c r="U89" s="13" t="str">
        <f t="shared" si="8"/>
        <v/>
      </c>
      <c r="V89" s="13" t="str">
        <f t="shared" si="8"/>
        <v/>
      </c>
      <c r="W89" s="13" t="str">
        <f t="shared" si="8"/>
        <v/>
      </c>
      <c r="X89" s="13" t="str">
        <f t="shared" si="8"/>
        <v/>
      </c>
      <c r="Y89" s="13" t="str">
        <f t="shared" si="8"/>
        <v/>
      </c>
      <c r="Z89" s="13" t="str">
        <f t="shared" si="8"/>
        <v/>
      </c>
      <c r="AA89" s="13" t="str">
        <f t="shared" si="8"/>
        <v/>
      </c>
      <c r="AB89" s="13" t="str">
        <f t="shared" si="8"/>
        <v/>
      </c>
      <c r="AC89" s="13" t="str">
        <f t="shared" si="8"/>
        <v/>
      </c>
      <c r="AD89" s="13" t="str">
        <f t="shared" si="8"/>
        <v/>
      </c>
      <c r="AE89" s="13" t="str">
        <f t="shared" si="8"/>
        <v/>
      </c>
      <c r="AF89" s="13" t="str">
        <f t="shared" si="8"/>
        <v/>
      </c>
      <c r="AG89" s="13" t="str">
        <f t="shared" si="8"/>
        <v/>
      </c>
      <c r="AH89" s="13" t="str">
        <f t="shared" si="8"/>
        <v/>
      </c>
      <c r="AI89" s="13" t="str">
        <f t="shared" si="8"/>
        <v/>
      </c>
      <c r="AJ89" s="13" t="str">
        <f t="shared" si="8"/>
        <v/>
      </c>
      <c r="AK89" s="13" t="str">
        <f t="shared" si="8"/>
        <v/>
      </c>
      <c r="AL89" s="13" t="str">
        <f t="shared" si="8"/>
        <v/>
      </c>
      <c r="AM89" s="13" t="str">
        <f t="shared" si="8"/>
        <v/>
      </c>
      <c r="AN89" s="13" t="str">
        <f t="shared" si="8"/>
        <v/>
      </c>
      <c r="AO89" s="13" t="str">
        <f t="shared" si="8"/>
        <v/>
      </c>
      <c r="AP89" s="13" t="str">
        <f t="shared" si="8"/>
        <v/>
      </c>
      <c r="AQ89" s="13" t="str">
        <f t="shared" si="8"/>
        <v/>
      </c>
      <c r="AR89" s="13" t="str">
        <f t="shared" si="8"/>
        <v/>
      </c>
      <c r="AS89" s="13" t="str">
        <f t="shared" si="8"/>
        <v/>
      </c>
      <c r="AT89" s="13" t="str">
        <f t="shared" si="8"/>
        <v/>
      </c>
      <c r="AU89" s="13" t="str">
        <f t="shared" si="8"/>
        <v/>
      </c>
      <c r="AV89" s="13" t="str">
        <f t="shared" si="8"/>
        <v/>
      </c>
      <c r="AW89" s="13" t="str">
        <f t="shared" si="8"/>
        <v/>
      </c>
      <c r="AX89" s="13" t="str">
        <f t="shared" si="8"/>
        <v/>
      </c>
      <c r="AY89" s="13" t="str">
        <f t="shared" si="8"/>
        <v/>
      </c>
      <c r="AZ89" s="13" t="str">
        <f t="shared" si="8"/>
        <v/>
      </c>
      <c r="BA89" s="13" t="str">
        <f t="shared" si="8"/>
        <v/>
      </c>
      <c r="BB89" s="13" t="str">
        <f t="shared" si="8"/>
        <v/>
      </c>
      <c r="BC89" s="13" t="str">
        <f t="shared" si="8"/>
        <v/>
      </c>
      <c r="BD89" s="13" t="str">
        <f t="shared" si="8"/>
        <v/>
      </c>
      <c r="BE89" s="13" t="str">
        <f t="shared" si="8"/>
        <v/>
      </c>
      <c r="BF89" s="13" t="str">
        <f t="shared" si="8"/>
        <v/>
      </c>
      <c r="BG89" s="13" t="str">
        <f t="shared" si="8"/>
        <v/>
      </c>
      <c r="BH89" s="13" t="str">
        <f t="shared" si="8"/>
        <v/>
      </c>
      <c r="BI89" s="13" t="str">
        <f t="shared" si="8"/>
        <v/>
      </c>
      <c r="BJ89" s="13" t="str">
        <f t="shared" si="8"/>
        <v/>
      </c>
      <c r="BK89" s="13" t="str">
        <f t="shared" si="8"/>
        <v/>
      </c>
      <c r="BL89" s="13" t="str">
        <f t="shared" si="8"/>
        <v/>
      </c>
      <c r="BM89" s="13" t="str">
        <f t="shared" si="8"/>
        <v/>
      </c>
      <c r="BN89" s="13" t="str">
        <f t="shared" si="8"/>
        <v/>
      </c>
      <c r="BO89" s="13" t="str">
        <f t="shared" si="8"/>
        <v/>
      </c>
      <c r="BP89" s="13" t="str">
        <f t="shared" si="8"/>
        <v/>
      </c>
      <c r="BQ89" s="13" t="str">
        <f t="shared" si="8"/>
        <v/>
      </c>
      <c r="BR89" s="13" t="str">
        <f t="shared" si="5"/>
        <v/>
      </c>
      <c r="BS89" s="13" t="str">
        <f t="shared" si="5"/>
        <v/>
      </c>
      <c r="BT89" s="13" t="str">
        <f t="shared" si="5"/>
        <v/>
      </c>
      <c r="BU89" s="13" t="str">
        <f t="shared" si="5"/>
        <v/>
      </c>
      <c r="BV89" s="13" t="str">
        <f t="shared" si="5"/>
        <v/>
      </c>
      <c r="BW89" s="13" t="str">
        <f t="shared" si="5"/>
        <v/>
      </c>
      <c r="BX89" s="13" t="str">
        <f t="shared" si="5"/>
        <v/>
      </c>
      <c r="BY89" s="13" t="str">
        <f t="shared" si="5"/>
        <v/>
      </c>
      <c r="BZ89" s="13" t="str">
        <f t="shared" si="5"/>
        <v/>
      </c>
      <c r="CA89" s="13" t="str">
        <f t="shared" si="5"/>
        <v/>
      </c>
      <c r="CB89" s="13" t="str">
        <f t="shared" si="5"/>
        <v/>
      </c>
      <c r="CC89" s="13" t="str">
        <f t="shared" si="5"/>
        <v/>
      </c>
    </row>
    <row r="90" spans="5:81" hidden="1" x14ac:dyDescent="0.25">
      <c r="E90" s="13" t="str">
        <f t="shared" si="6"/>
        <v/>
      </c>
      <c r="F90" s="13" t="str">
        <f t="shared" si="6"/>
        <v/>
      </c>
      <c r="G90" s="13" t="str">
        <f t="shared" si="6"/>
        <v/>
      </c>
      <c r="H90" s="13" t="str">
        <f t="shared" si="6"/>
        <v/>
      </c>
      <c r="I90" s="13" t="str">
        <f t="shared" si="6"/>
        <v/>
      </c>
      <c r="J90" s="13" t="str">
        <f t="shared" si="6"/>
        <v/>
      </c>
      <c r="K90" s="13" t="str">
        <f t="shared" si="6"/>
        <v/>
      </c>
      <c r="L90" s="13" t="str">
        <f t="shared" si="6"/>
        <v/>
      </c>
      <c r="M90" s="13" t="str">
        <f t="shared" si="6"/>
        <v/>
      </c>
      <c r="N90" s="13" t="str">
        <f t="shared" si="6"/>
        <v/>
      </c>
      <c r="O90" s="13" t="str">
        <f t="shared" si="6"/>
        <v/>
      </c>
      <c r="P90" s="13" t="str">
        <f t="shared" si="6"/>
        <v/>
      </c>
      <c r="Q90" s="13" t="str">
        <f t="shared" si="6"/>
        <v/>
      </c>
      <c r="R90" s="13" t="str">
        <f t="shared" si="6"/>
        <v/>
      </c>
      <c r="S90" s="13" t="str">
        <f t="shared" si="6"/>
        <v/>
      </c>
      <c r="T90" s="13" t="str">
        <f t="shared" si="6"/>
        <v/>
      </c>
      <c r="U90" s="13" t="str">
        <f t="shared" si="8"/>
        <v/>
      </c>
      <c r="V90" s="13" t="str">
        <f t="shared" si="8"/>
        <v/>
      </c>
      <c r="W90" s="13" t="str">
        <f t="shared" si="8"/>
        <v/>
      </c>
      <c r="X90" s="13" t="str">
        <f t="shared" si="8"/>
        <v/>
      </c>
      <c r="Y90" s="13" t="str">
        <f t="shared" si="8"/>
        <v/>
      </c>
      <c r="Z90" s="13" t="str">
        <f t="shared" si="8"/>
        <v/>
      </c>
      <c r="AA90" s="13" t="str">
        <f t="shared" si="8"/>
        <v/>
      </c>
      <c r="AB90" s="13" t="str">
        <f t="shared" si="8"/>
        <v/>
      </c>
      <c r="AC90" s="13" t="str">
        <f t="shared" si="8"/>
        <v/>
      </c>
      <c r="AD90" s="13" t="str">
        <f t="shared" si="8"/>
        <v/>
      </c>
      <c r="AE90" s="13" t="str">
        <f t="shared" si="8"/>
        <v/>
      </c>
      <c r="AF90" s="13" t="str">
        <f t="shared" si="8"/>
        <v/>
      </c>
      <c r="AG90" s="13" t="str">
        <f t="shared" si="8"/>
        <v/>
      </c>
      <c r="AH90" s="13" t="str">
        <f t="shared" si="8"/>
        <v/>
      </c>
      <c r="AI90" s="13" t="str">
        <f t="shared" si="8"/>
        <v/>
      </c>
      <c r="AJ90" s="13" t="str">
        <f t="shared" si="8"/>
        <v/>
      </c>
      <c r="AK90" s="13" t="str">
        <f t="shared" si="8"/>
        <v/>
      </c>
      <c r="AL90" s="13" t="str">
        <f t="shared" si="8"/>
        <v/>
      </c>
      <c r="AM90" s="13" t="str">
        <f t="shared" si="8"/>
        <v/>
      </c>
      <c r="AN90" s="13" t="str">
        <f t="shared" si="8"/>
        <v/>
      </c>
      <c r="AO90" s="13" t="str">
        <f t="shared" si="8"/>
        <v/>
      </c>
      <c r="AP90" s="13" t="str">
        <f t="shared" si="8"/>
        <v/>
      </c>
      <c r="AQ90" s="13" t="str">
        <f t="shared" si="8"/>
        <v/>
      </c>
      <c r="AR90" s="13" t="str">
        <f t="shared" si="8"/>
        <v/>
      </c>
      <c r="AS90" s="13" t="str">
        <f t="shared" si="8"/>
        <v/>
      </c>
      <c r="AT90" s="13" t="str">
        <f t="shared" si="8"/>
        <v/>
      </c>
      <c r="AU90" s="13" t="str">
        <f t="shared" si="8"/>
        <v/>
      </c>
      <c r="AV90" s="13" t="str">
        <f t="shared" si="8"/>
        <v/>
      </c>
      <c r="AW90" s="13" t="str">
        <f t="shared" si="8"/>
        <v/>
      </c>
      <c r="AX90" s="13" t="str">
        <f t="shared" si="8"/>
        <v/>
      </c>
      <c r="AY90" s="13" t="str">
        <f t="shared" si="8"/>
        <v/>
      </c>
      <c r="AZ90" s="13" t="str">
        <f t="shared" si="8"/>
        <v/>
      </c>
      <c r="BA90" s="13" t="str">
        <f t="shared" si="8"/>
        <v/>
      </c>
      <c r="BB90" s="13" t="str">
        <f t="shared" si="8"/>
        <v/>
      </c>
      <c r="BC90" s="13" t="str">
        <f t="shared" si="8"/>
        <v/>
      </c>
      <c r="BD90" s="13" t="str">
        <f t="shared" si="8"/>
        <v/>
      </c>
      <c r="BE90" s="13" t="str">
        <f t="shared" si="8"/>
        <v/>
      </c>
      <c r="BF90" s="13" t="str">
        <f t="shared" si="8"/>
        <v/>
      </c>
      <c r="BG90" s="13" t="str">
        <f t="shared" si="8"/>
        <v/>
      </c>
      <c r="BH90" s="13" t="str">
        <f t="shared" si="8"/>
        <v/>
      </c>
      <c r="BI90" s="13" t="str">
        <f t="shared" si="8"/>
        <v/>
      </c>
      <c r="BJ90" s="13" t="str">
        <f t="shared" si="8"/>
        <v/>
      </c>
      <c r="BK90" s="13" t="str">
        <f t="shared" si="8"/>
        <v/>
      </c>
      <c r="BL90" s="13" t="str">
        <f t="shared" si="8"/>
        <v/>
      </c>
      <c r="BM90" s="13" t="str">
        <f t="shared" si="8"/>
        <v/>
      </c>
      <c r="BN90" s="13" t="str">
        <f t="shared" si="8"/>
        <v/>
      </c>
      <c r="BO90" s="13" t="str">
        <f t="shared" si="8"/>
        <v/>
      </c>
      <c r="BP90" s="13" t="str">
        <f t="shared" si="8"/>
        <v/>
      </c>
      <c r="BQ90" s="13" t="str">
        <f t="shared" si="8"/>
        <v/>
      </c>
      <c r="BR90" s="13" t="str">
        <f t="shared" si="5"/>
        <v/>
      </c>
      <c r="BS90" s="13" t="str">
        <f t="shared" si="5"/>
        <v/>
      </c>
      <c r="BT90" s="13" t="str">
        <f t="shared" si="5"/>
        <v/>
      </c>
      <c r="BU90" s="13" t="str">
        <f t="shared" si="5"/>
        <v/>
      </c>
      <c r="BV90" s="13" t="str">
        <f t="shared" si="5"/>
        <v/>
      </c>
      <c r="BW90" s="13" t="str">
        <f t="shared" si="5"/>
        <v/>
      </c>
      <c r="BX90" s="13" t="str">
        <f t="shared" si="5"/>
        <v/>
      </c>
      <c r="BY90" s="13" t="str">
        <f t="shared" si="5"/>
        <v/>
      </c>
      <c r="BZ90" s="13" t="str">
        <f t="shared" si="5"/>
        <v/>
      </c>
      <c r="CA90" s="13" t="str">
        <f t="shared" si="5"/>
        <v/>
      </c>
      <c r="CB90" s="13" t="str">
        <f t="shared" si="5"/>
        <v/>
      </c>
      <c r="CC90" s="13" t="str">
        <f t="shared" si="5"/>
        <v/>
      </c>
    </row>
    <row r="91" spans="5:81" hidden="1" x14ac:dyDescent="0.25">
      <c r="E91" s="13" t="str">
        <f t="shared" si="6"/>
        <v/>
      </c>
      <c r="F91" s="13" t="str">
        <f t="shared" si="6"/>
        <v/>
      </c>
      <c r="G91" s="13" t="str">
        <f t="shared" si="6"/>
        <v/>
      </c>
      <c r="H91" s="13" t="str">
        <f t="shared" si="6"/>
        <v/>
      </c>
      <c r="I91" s="13" t="str">
        <f t="shared" si="6"/>
        <v/>
      </c>
      <c r="J91" s="13" t="str">
        <f t="shared" si="6"/>
        <v/>
      </c>
      <c r="K91" s="13" t="str">
        <f t="shared" si="6"/>
        <v/>
      </c>
      <c r="L91" s="13" t="str">
        <f t="shared" si="6"/>
        <v/>
      </c>
      <c r="M91" s="13" t="str">
        <f t="shared" si="6"/>
        <v/>
      </c>
      <c r="N91" s="13" t="str">
        <f t="shared" si="6"/>
        <v/>
      </c>
      <c r="O91" s="13" t="str">
        <f t="shared" si="6"/>
        <v/>
      </c>
      <c r="P91" s="13" t="str">
        <f t="shared" si="6"/>
        <v/>
      </c>
      <c r="Q91" s="13" t="str">
        <f t="shared" si="6"/>
        <v/>
      </c>
      <c r="R91" s="13" t="str">
        <f t="shared" si="6"/>
        <v/>
      </c>
      <c r="S91" s="13" t="str">
        <f t="shared" si="6"/>
        <v/>
      </c>
      <c r="T91" s="13" t="str">
        <f t="shared" si="6"/>
        <v/>
      </c>
      <c r="U91" s="13" t="str">
        <f t="shared" si="8"/>
        <v/>
      </c>
      <c r="V91" s="13" t="str">
        <f t="shared" si="8"/>
        <v/>
      </c>
      <c r="W91" s="13" t="str">
        <f t="shared" si="8"/>
        <v/>
      </c>
      <c r="X91" s="13" t="str">
        <f t="shared" si="8"/>
        <v/>
      </c>
      <c r="Y91" s="13" t="str">
        <f t="shared" si="8"/>
        <v/>
      </c>
      <c r="Z91" s="13" t="str">
        <f t="shared" si="8"/>
        <v/>
      </c>
      <c r="AA91" s="13" t="str">
        <f t="shared" si="8"/>
        <v/>
      </c>
      <c r="AB91" s="13" t="str">
        <f t="shared" si="8"/>
        <v/>
      </c>
      <c r="AC91" s="13" t="str">
        <f t="shared" si="8"/>
        <v/>
      </c>
      <c r="AD91" s="13" t="str">
        <f t="shared" si="8"/>
        <v/>
      </c>
      <c r="AE91" s="13" t="str">
        <f t="shared" ref="AE91:BQ91" si="9">IF(AE40&gt;0,IF(AE40&lt;5,"secret",""),"")</f>
        <v/>
      </c>
      <c r="AF91" s="13" t="str">
        <f t="shared" si="9"/>
        <v/>
      </c>
      <c r="AG91" s="13" t="str">
        <f t="shared" si="9"/>
        <v/>
      </c>
      <c r="AH91" s="13" t="str">
        <f t="shared" si="9"/>
        <v/>
      </c>
      <c r="AI91" s="13" t="str">
        <f t="shared" si="9"/>
        <v/>
      </c>
      <c r="AJ91" s="13" t="str">
        <f t="shared" si="9"/>
        <v/>
      </c>
      <c r="AK91" s="13" t="str">
        <f t="shared" si="9"/>
        <v/>
      </c>
      <c r="AL91" s="13" t="str">
        <f t="shared" si="9"/>
        <v/>
      </c>
      <c r="AM91" s="13" t="str">
        <f t="shared" si="9"/>
        <v/>
      </c>
      <c r="AN91" s="13" t="str">
        <f t="shared" si="9"/>
        <v/>
      </c>
      <c r="AO91" s="13" t="str">
        <f t="shared" si="9"/>
        <v/>
      </c>
      <c r="AP91" s="13" t="str">
        <f t="shared" si="9"/>
        <v/>
      </c>
      <c r="AQ91" s="13" t="str">
        <f t="shared" si="9"/>
        <v/>
      </c>
      <c r="AR91" s="13" t="str">
        <f t="shared" si="9"/>
        <v/>
      </c>
      <c r="AS91" s="13" t="str">
        <f t="shared" si="9"/>
        <v/>
      </c>
      <c r="AT91" s="13" t="str">
        <f t="shared" si="9"/>
        <v/>
      </c>
      <c r="AU91" s="13" t="str">
        <f t="shared" si="9"/>
        <v/>
      </c>
      <c r="AV91" s="13" t="str">
        <f t="shared" si="9"/>
        <v/>
      </c>
      <c r="AW91" s="13" t="str">
        <f t="shared" si="9"/>
        <v/>
      </c>
      <c r="AX91" s="13" t="str">
        <f t="shared" si="9"/>
        <v/>
      </c>
      <c r="AY91" s="13" t="str">
        <f t="shared" si="9"/>
        <v/>
      </c>
      <c r="AZ91" s="13" t="str">
        <f t="shared" si="9"/>
        <v/>
      </c>
      <c r="BA91" s="13" t="str">
        <f t="shared" si="9"/>
        <v/>
      </c>
      <c r="BB91" s="13" t="str">
        <f t="shared" si="9"/>
        <v/>
      </c>
      <c r="BC91" s="13" t="str">
        <f t="shared" si="9"/>
        <v/>
      </c>
      <c r="BD91" s="13" t="str">
        <f t="shared" si="9"/>
        <v/>
      </c>
      <c r="BE91" s="13" t="str">
        <f t="shared" si="9"/>
        <v/>
      </c>
      <c r="BF91" s="13" t="str">
        <f t="shared" si="9"/>
        <v/>
      </c>
      <c r="BG91" s="13" t="str">
        <f t="shared" si="9"/>
        <v/>
      </c>
      <c r="BH91" s="13" t="str">
        <f t="shared" si="9"/>
        <v/>
      </c>
      <c r="BI91" s="13" t="str">
        <f t="shared" si="9"/>
        <v/>
      </c>
      <c r="BJ91" s="13" t="str">
        <f t="shared" si="9"/>
        <v/>
      </c>
      <c r="BK91" s="13" t="str">
        <f t="shared" si="9"/>
        <v/>
      </c>
      <c r="BL91" s="13" t="str">
        <f t="shared" si="9"/>
        <v/>
      </c>
      <c r="BM91" s="13" t="str">
        <f t="shared" si="9"/>
        <v/>
      </c>
      <c r="BN91" s="13" t="str">
        <f t="shared" si="9"/>
        <v/>
      </c>
      <c r="BO91" s="13" t="str">
        <f t="shared" si="9"/>
        <v/>
      </c>
      <c r="BP91" s="13" t="str">
        <f t="shared" si="9"/>
        <v/>
      </c>
      <c r="BQ91" s="13" t="str">
        <f t="shared" si="9"/>
        <v/>
      </c>
      <c r="BR91" s="13" t="str">
        <f t="shared" si="5"/>
        <v/>
      </c>
      <c r="BS91" s="13" t="str">
        <f t="shared" si="5"/>
        <v/>
      </c>
      <c r="BT91" s="13" t="str">
        <f t="shared" si="5"/>
        <v/>
      </c>
      <c r="BU91" s="13" t="str">
        <f t="shared" si="5"/>
        <v/>
      </c>
      <c r="BV91" s="13" t="str">
        <f t="shared" si="5"/>
        <v/>
      </c>
      <c r="BW91" s="13" t="str">
        <f t="shared" si="5"/>
        <v/>
      </c>
      <c r="BX91" s="13" t="str">
        <f t="shared" si="5"/>
        <v/>
      </c>
      <c r="BY91" s="13" t="str">
        <f t="shared" si="5"/>
        <v/>
      </c>
      <c r="BZ91" s="13" t="str">
        <f t="shared" si="5"/>
        <v/>
      </c>
      <c r="CA91" s="13" t="str">
        <f t="shared" si="5"/>
        <v/>
      </c>
      <c r="CB91" s="13" t="str">
        <f t="shared" si="5"/>
        <v/>
      </c>
      <c r="CC91" s="13" t="str">
        <f t="shared" si="5"/>
        <v/>
      </c>
    </row>
    <row r="92" spans="5:81" hidden="1" x14ac:dyDescent="0.25">
      <c r="E92" s="13" t="str">
        <f t="shared" si="6"/>
        <v/>
      </c>
      <c r="F92" s="13" t="str">
        <f t="shared" si="6"/>
        <v/>
      </c>
      <c r="G92" s="13" t="str">
        <f t="shared" si="6"/>
        <v/>
      </c>
      <c r="H92" s="13" t="str">
        <f t="shared" si="6"/>
        <v/>
      </c>
      <c r="I92" s="13" t="str">
        <f t="shared" si="6"/>
        <v/>
      </c>
      <c r="J92" s="13" t="str">
        <f t="shared" si="6"/>
        <v/>
      </c>
      <c r="K92" s="13" t="str">
        <f t="shared" si="6"/>
        <v/>
      </c>
      <c r="L92" s="13" t="str">
        <f t="shared" si="6"/>
        <v/>
      </c>
      <c r="M92" s="13" t="str">
        <f t="shared" si="6"/>
        <v/>
      </c>
      <c r="N92" s="13" t="str">
        <f t="shared" si="6"/>
        <v/>
      </c>
      <c r="O92" s="13" t="str">
        <f t="shared" si="6"/>
        <v/>
      </c>
      <c r="P92" s="13" t="str">
        <f t="shared" si="6"/>
        <v/>
      </c>
      <c r="Q92" s="13" t="str">
        <f t="shared" si="6"/>
        <v/>
      </c>
      <c r="R92" s="13" t="str">
        <f t="shared" si="6"/>
        <v/>
      </c>
      <c r="S92" s="13" t="str">
        <f t="shared" si="6"/>
        <v/>
      </c>
      <c r="T92" s="13" t="str">
        <f t="shared" si="6"/>
        <v/>
      </c>
      <c r="U92" s="13" t="str">
        <f t="shared" ref="U92:BQ97" si="10">IF(U41&gt;0,IF(U41&lt;5,"secret",""),"")</f>
        <v/>
      </c>
      <c r="V92" s="13" t="str">
        <f t="shared" si="10"/>
        <v/>
      </c>
      <c r="W92" s="13" t="str">
        <f t="shared" si="10"/>
        <v/>
      </c>
      <c r="X92" s="13" t="str">
        <f t="shared" si="10"/>
        <v/>
      </c>
      <c r="Y92" s="13" t="str">
        <f t="shared" si="10"/>
        <v/>
      </c>
      <c r="Z92" s="13" t="str">
        <f t="shared" si="10"/>
        <v/>
      </c>
      <c r="AA92" s="13" t="str">
        <f t="shared" si="10"/>
        <v/>
      </c>
      <c r="AB92" s="13" t="str">
        <f t="shared" si="10"/>
        <v/>
      </c>
      <c r="AC92" s="13" t="str">
        <f t="shared" si="10"/>
        <v/>
      </c>
      <c r="AD92" s="13" t="str">
        <f t="shared" si="10"/>
        <v/>
      </c>
      <c r="AE92" s="13" t="str">
        <f t="shared" si="10"/>
        <v/>
      </c>
      <c r="AF92" s="13" t="str">
        <f t="shared" si="10"/>
        <v/>
      </c>
      <c r="AG92" s="13" t="str">
        <f t="shared" si="10"/>
        <v/>
      </c>
      <c r="AH92" s="13" t="str">
        <f t="shared" si="10"/>
        <v/>
      </c>
      <c r="AI92" s="13" t="str">
        <f t="shared" si="10"/>
        <v/>
      </c>
      <c r="AJ92" s="13" t="str">
        <f t="shared" si="10"/>
        <v/>
      </c>
      <c r="AK92" s="13" t="str">
        <f t="shared" si="10"/>
        <v/>
      </c>
      <c r="AL92" s="13" t="str">
        <f t="shared" si="10"/>
        <v/>
      </c>
      <c r="AM92" s="13" t="str">
        <f t="shared" si="10"/>
        <v/>
      </c>
      <c r="AN92" s="13" t="str">
        <f t="shared" si="10"/>
        <v/>
      </c>
      <c r="AO92" s="13" t="str">
        <f t="shared" si="10"/>
        <v/>
      </c>
      <c r="AP92" s="13" t="str">
        <f t="shared" si="10"/>
        <v/>
      </c>
      <c r="AQ92" s="13" t="str">
        <f t="shared" si="10"/>
        <v/>
      </c>
      <c r="AR92" s="13" t="str">
        <f t="shared" si="10"/>
        <v/>
      </c>
      <c r="AS92" s="13" t="str">
        <f t="shared" si="10"/>
        <v/>
      </c>
      <c r="AT92" s="13" t="str">
        <f t="shared" si="10"/>
        <v/>
      </c>
      <c r="AU92" s="13" t="str">
        <f t="shared" si="10"/>
        <v/>
      </c>
      <c r="AV92" s="13" t="str">
        <f t="shared" si="10"/>
        <v/>
      </c>
      <c r="AW92" s="13" t="str">
        <f t="shared" si="10"/>
        <v/>
      </c>
      <c r="AX92" s="13" t="str">
        <f t="shared" si="10"/>
        <v/>
      </c>
      <c r="AY92" s="13" t="str">
        <f t="shared" si="10"/>
        <v/>
      </c>
      <c r="AZ92" s="13" t="str">
        <f t="shared" si="10"/>
        <v/>
      </c>
      <c r="BA92" s="13" t="str">
        <f t="shared" si="10"/>
        <v/>
      </c>
      <c r="BB92" s="13" t="str">
        <f t="shared" si="10"/>
        <v/>
      </c>
      <c r="BC92" s="13" t="str">
        <f t="shared" si="10"/>
        <v/>
      </c>
      <c r="BD92" s="13" t="str">
        <f t="shared" si="10"/>
        <v/>
      </c>
      <c r="BE92" s="13" t="str">
        <f t="shared" si="10"/>
        <v/>
      </c>
      <c r="BF92" s="13" t="str">
        <f t="shared" si="10"/>
        <v/>
      </c>
      <c r="BG92" s="13" t="str">
        <f t="shared" si="10"/>
        <v/>
      </c>
      <c r="BH92" s="13" t="str">
        <f t="shared" si="10"/>
        <v/>
      </c>
      <c r="BI92" s="13" t="str">
        <f t="shared" si="10"/>
        <v/>
      </c>
      <c r="BJ92" s="13" t="str">
        <f t="shared" si="10"/>
        <v/>
      </c>
      <c r="BK92" s="13" t="str">
        <f t="shared" si="10"/>
        <v/>
      </c>
      <c r="BL92" s="13" t="str">
        <f t="shared" si="10"/>
        <v/>
      </c>
      <c r="BM92" s="13" t="str">
        <f t="shared" si="10"/>
        <v/>
      </c>
      <c r="BN92" s="13" t="str">
        <f t="shared" si="10"/>
        <v/>
      </c>
      <c r="BO92" s="13" t="str">
        <f t="shared" si="10"/>
        <v/>
      </c>
      <c r="BP92" s="13" t="str">
        <f t="shared" si="10"/>
        <v/>
      </c>
      <c r="BQ92" s="13" t="str">
        <f t="shared" si="10"/>
        <v/>
      </c>
      <c r="BR92" s="13" t="str">
        <f t="shared" si="5"/>
        <v/>
      </c>
      <c r="BS92" s="13" t="str">
        <f t="shared" si="5"/>
        <v/>
      </c>
      <c r="BT92" s="13" t="str">
        <f t="shared" si="5"/>
        <v/>
      </c>
      <c r="BU92" s="13" t="str">
        <f t="shared" si="5"/>
        <v/>
      </c>
      <c r="BV92" s="13" t="str">
        <f t="shared" si="5"/>
        <v/>
      </c>
      <c r="BW92" s="13" t="str">
        <f t="shared" si="5"/>
        <v/>
      </c>
      <c r="BX92" s="13" t="str">
        <f t="shared" si="5"/>
        <v/>
      </c>
      <c r="BY92" s="13" t="str">
        <f t="shared" si="5"/>
        <v/>
      </c>
      <c r="BZ92" s="13" t="str">
        <f t="shared" si="5"/>
        <v/>
      </c>
      <c r="CA92" s="13" t="str">
        <f t="shared" si="5"/>
        <v/>
      </c>
      <c r="CB92" s="13" t="str">
        <f t="shared" si="5"/>
        <v/>
      </c>
      <c r="CC92" s="13" t="str">
        <f t="shared" si="5"/>
        <v/>
      </c>
    </row>
    <row r="93" spans="5:81" hidden="1" x14ac:dyDescent="0.25">
      <c r="E93" s="13" t="str">
        <f t="shared" si="6"/>
        <v/>
      </c>
      <c r="F93" s="13" t="str">
        <f t="shared" si="6"/>
        <v/>
      </c>
      <c r="G93" s="13" t="str">
        <f t="shared" si="6"/>
        <v/>
      </c>
      <c r="H93" s="13" t="str">
        <f t="shared" si="6"/>
        <v/>
      </c>
      <c r="I93" s="13" t="str">
        <f t="shared" si="6"/>
        <v/>
      </c>
      <c r="J93" s="13" t="str">
        <f t="shared" si="6"/>
        <v/>
      </c>
      <c r="K93" s="13" t="str">
        <f t="shared" si="6"/>
        <v/>
      </c>
      <c r="L93" s="13" t="str">
        <f t="shared" si="6"/>
        <v/>
      </c>
      <c r="M93" s="13" t="str">
        <f t="shared" si="6"/>
        <v/>
      </c>
      <c r="N93" s="13" t="str">
        <f t="shared" si="6"/>
        <v/>
      </c>
      <c r="O93" s="13" t="str">
        <f t="shared" si="6"/>
        <v/>
      </c>
      <c r="P93" s="13" t="str">
        <f t="shared" si="6"/>
        <v/>
      </c>
      <c r="Q93" s="13" t="str">
        <f t="shared" si="6"/>
        <v/>
      </c>
      <c r="R93" s="13" t="str">
        <f t="shared" si="6"/>
        <v/>
      </c>
      <c r="S93" s="13" t="str">
        <f t="shared" si="6"/>
        <v/>
      </c>
      <c r="T93" s="13" t="str">
        <f t="shared" si="6"/>
        <v/>
      </c>
      <c r="U93" s="13" t="str">
        <f t="shared" si="10"/>
        <v/>
      </c>
      <c r="V93" s="13" t="str">
        <f t="shared" si="10"/>
        <v/>
      </c>
      <c r="W93" s="13" t="str">
        <f t="shared" si="10"/>
        <v/>
      </c>
      <c r="X93" s="13" t="str">
        <f t="shared" si="10"/>
        <v/>
      </c>
      <c r="Y93" s="13" t="str">
        <f t="shared" si="10"/>
        <v/>
      </c>
      <c r="Z93" s="13" t="str">
        <f t="shared" si="10"/>
        <v/>
      </c>
      <c r="AA93" s="13" t="str">
        <f t="shared" si="10"/>
        <v/>
      </c>
      <c r="AB93" s="13" t="str">
        <f t="shared" si="10"/>
        <v/>
      </c>
      <c r="AC93" s="13" t="str">
        <f t="shared" si="10"/>
        <v/>
      </c>
      <c r="AD93" s="13" t="str">
        <f t="shared" si="10"/>
        <v/>
      </c>
      <c r="AE93" s="13" t="str">
        <f t="shared" si="10"/>
        <v/>
      </c>
      <c r="AF93" s="13" t="str">
        <f t="shared" si="10"/>
        <v/>
      </c>
      <c r="AG93" s="13" t="str">
        <f t="shared" si="10"/>
        <v/>
      </c>
      <c r="AH93" s="13" t="str">
        <f t="shared" si="10"/>
        <v/>
      </c>
      <c r="AI93" s="13" t="str">
        <f t="shared" si="10"/>
        <v/>
      </c>
      <c r="AJ93" s="13" t="str">
        <f t="shared" si="10"/>
        <v/>
      </c>
      <c r="AK93" s="13" t="str">
        <f t="shared" si="10"/>
        <v/>
      </c>
      <c r="AL93" s="13" t="str">
        <f t="shared" si="10"/>
        <v/>
      </c>
      <c r="AM93" s="13" t="str">
        <f t="shared" si="10"/>
        <v/>
      </c>
      <c r="AN93" s="13" t="str">
        <f t="shared" si="10"/>
        <v/>
      </c>
      <c r="AO93" s="13" t="str">
        <f t="shared" si="10"/>
        <v/>
      </c>
      <c r="AP93" s="13" t="str">
        <f t="shared" si="10"/>
        <v/>
      </c>
      <c r="AQ93" s="13" t="str">
        <f t="shared" si="10"/>
        <v/>
      </c>
      <c r="AR93" s="13" t="str">
        <f t="shared" si="10"/>
        <v/>
      </c>
      <c r="AS93" s="13" t="str">
        <f t="shared" si="10"/>
        <v/>
      </c>
      <c r="AT93" s="13" t="str">
        <f t="shared" si="10"/>
        <v/>
      </c>
      <c r="AU93" s="13" t="str">
        <f t="shared" si="10"/>
        <v/>
      </c>
      <c r="AV93" s="13" t="str">
        <f t="shared" si="10"/>
        <v/>
      </c>
      <c r="AW93" s="13" t="str">
        <f t="shared" si="10"/>
        <v/>
      </c>
      <c r="AX93" s="13" t="str">
        <f t="shared" si="10"/>
        <v/>
      </c>
      <c r="AY93" s="13" t="str">
        <f t="shared" si="10"/>
        <v/>
      </c>
      <c r="AZ93" s="13" t="str">
        <f t="shared" si="10"/>
        <v/>
      </c>
      <c r="BA93" s="13" t="str">
        <f t="shared" si="10"/>
        <v/>
      </c>
      <c r="BB93" s="13" t="str">
        <f t="shared" si="10"/>
        <v/>
      </c>
      <c r="BC93" s="13" t="str">
        <f t="shared" si="10"/>
        <v/>
      </c>
      <c r="BD93" s="13" t="str">
        <f t="shared" si="10"/>
        <v/>
      </c>
      <c r="BE93" s="13" t="str">
        <f t="shared" si="10"/>
        <v/>
      </c>
      <c r="BF93" s="13" t="str">
        <f t="shared" si="10"/>
        <v/>
      </c>
      <c r="BG93" s="13" t="str">
        <f t="shared" si="10"/>
        <v/>
      </c>
      <c r="BH93" s="13" t="str">
        <f t="shared" si="10"/>
        <v/>
      </c>
      <c r="BI93" s="13" t="str">
        <f t="shared" si="10"/>
        <v/>
      </c>
      <c r="BJ93" s="13" t="str">
        <f t="shared" si="10"/>
        <v/>
      </c>
      <c r="BK93" s="13" t="str">
        <f t="shared" si="10"/>
        <v/>
      </c>
      <c r="BL93" s="13" t="str">
        <f t="shared" si="10"/>
        <v/>
      </c>
      <c r="BM93" s="13" t="str">
        <f t="shared" si="10"/>
        <v/>
      </c>
      <c r="BN93" s="13" t="str">
        <f t="shared" si="10"/>
        <v/>
      </c>
      <c r="BO93" s="13" t="str">
        <f t="shared" si="10"/>
        <v/>
      </c>
      <c r="BP93" s="13" t="str">
        <f t="shared" si="10"/>
        <v/>
      </c>
      <c r="BQ93" s="13" t="str">
        <f t="shared" si="10"/>
        <v/>
      </c>
      <c r="BR93" s="13" t="str">
        <f t="shared" si="5"/>
        <v/>
      </c>
      <c r="BS93" s="13" t="str">
        <f t="shared" si="5"/>
        <v/>
      </c>
      <c r="BT93" s="13" t="str">
        <f t="shared" si="5"/>
        <v/>
      </c>
      <c r="BU93" s="13" t="str">
        <f t="shared" si="5"/>
        <v/>
      </c>
      <c r="BV93" s="13" t="str">
        <f t="shared" si="5"/>
        <v/>
      </c>
      <c r="BW93" s="13" t="str">
        <f t="shared" si="5"/>
        <v/>
      </c>
      <c r="BX93" s="13" t="str">
        <f t="shared" si="5"/>
        <v/>
      </c>
      <c r="BY93" s="13" t="str">
        <f t="shared" si="5"/>
        <v/>
      </c>
      <c r="BZ93" s="13" t="str">
        <f t="shared" si="5"/>
        <v/>
      </c>
      <c r="CA93" s="13" t="str">
        <f t="shared" si="5"/>
        <v/>
      </c>
      <c r="CB93" s="13" t="str">
        <f t="shared" si="5"/>
        <v/>
      </c>
      <c r="CC93" s="13" t="str">
        <f t="shared" si="5"/>
        <v/>
      </c>
    </row>
    <row r="94" spans="5:81" hidden="1" x14ac:dyDescent="0.25">
      <c r="E94" s="13" t="str">
        <f t="shared" si="6"/>
        <v/>
      </c>
      <c r="F94" s="13" t="str">
        <f t="shared" si="6"/>
        <v/>
      </c>
      <c r="G94" s="13" t="str">
        <f t="shared" si="6"/>
        <v/>
      </c>
      <c r="H94" s="13" t="str">
        <f t="shared" si="6"/>
        <v/>
      </c>
      <c r="I94" s="13" t="str">
        <f t="shared" si="6"/>
        <v/>
      </c>
      <c r="J94" s="13" t="str">
        <f t="shared" si="6"/>
        <v/>
      </c>
      <c r="K94" s="13" t="str">
        <f t="shared" si="6"/>
        <v/>
      </c>
      <c r="L94" s="13" t="str">
        <f t="shared" si="6"/>
        <v/>
      </c>
      <c r="M94" s="13" t="str">
        <f t="shared" si="6"/>
        <v/>
      </c>
      <c r="N94" s="13" t="str">
        <f t="shared" si="6"/>
        <v/>
      </c>
      <c r="O94" s="13" t="str">
        <f t="shared" si="6"/>
        <v/>
      </c>
      <c r="P94" s="13" t="str">
        <f t="shared" si="6"/>
        <v/>
      </c>
      <c r="Q94" s="13" t="str">
        <f t="shared" si="6"/>
        <v/>
      </c>
      <c r="R94" s="13" t="str">
        <f t="shared" si="6"/>
        <v/>
      </c>
      <c r="S94" s="13" t="str">
        <f t="shared" si="6"/>
        <v/>
      </c>
      <c r="T94" s="13" t="str">
        <f t="shared" si="6"/>
        <v/>
      </c>
      <c r="U94" s="13" t="str">
        <f t="shared" si="10"/>
        <v/>
      </c>
      <c r="V94" s="13" t="str">
        <f t="shared" si="10"/>
        <v/>
      </c>
      <c r="W94" s="13" t="str">
        <f t="shared" si="10"/>
        <v/>
      </c>
      <c r="X94" s="13" t="str">
        <f t="shared" si="10"/>
        <v/>
      </c>
      <c r="Y94" s="13" t="str">
        <f t="shared" si="10"/>
        <v/>
      </c>
      <c r="Z94" s="13" t="str">
        <f t="shared" si="10"/>
        <v/>
      </c>
      <c r="AA94" s="13" t="str">
        <f t="shared" si="10"/>
        <v/>
      </c>
      <c r="AB94" s="13" t="str">
        <f t="shared" si="10"/>
        <v/>
      </c>
      <c r="AC94" s="13" t="str">
        <f t="shared" si="10"/>
        <v/>
      </c>
      <c r="AD94" s="13" t="str">
        <f t="shared" si="10"/>
        <v/>
      </c>
      <c r="AE94" s="13" t="str">
        <f t="shared" si="10"/>
        <v/>
      </c>
      <c r="AF94" s="13" t="str">
        <f t="shared" si="10"/>
        <v/>
      </c>
      <c r="AG94" s="13" t="str">
        <f t="shared" si="10"/>
        <v/>
      </c>
      <c r="AH94" s="13" t="str">
        <f t="shared" si="10"/>
        <v/>
      </c>
      <c r="AI94" s="13" t="str">
        <f t="shared" si="10"/>
        <v/>
      </c>
      <c r="AJ94" s="13" t="str">
        <f t="shared" si="10"/>
        <v/>
      </c>
      <c r="AK94" s="13" t="str">
        <f t="shared" si="10"/>
        <v/>
      </c>
      <c r="AL94" s="13" t="str">
        <f t="shared" si="10"/>
        <v/>
      </c>
      <c r="AM94" s="13" t="str">
        <f t="shared" si="10"/>
        <v/>
      </c>
      <c r="AN94" s="13" t="str">
        <f t="shared" si="10"/>
        <v/>
      </c>
      <c r="AO94" s="13" t="str">
        <f t="shared" si="10"/>
        <v/>
      </c>
      <c r="AP94" s="13" t="str">
        <f t="shared" si="10"/>
        <v/>
      </c>
      <c r="AQ94" s="13" t="str">
        <f t="shared" si="10"/>
        <v/>
      </c>
      <c r="AR94" s="13" t="str">
        <f t="shared" si="10"/>
        <v/>
      </c>
      <c r="AS94" s="13" t="str">
        <f t="shared" si="10"/>
        <v/>
      </c>
      <c r="AT94" s="13" t="str">
        <f t="shared" si="10"/>
        <v/>
      </c>
      <c r="AU94" s="13" t="str">
        <f t="shared" si="10"/>
        <v/>
      </c>
      <c r="AV94" s="13" t="str">
        <f t="shared" si="10"/>
        <v/>
      </c>
      <c r="AW94" s="13" t="str">
        <f t="shared" si="10"/>
        <v/>
      </c>
      <c r="AX94" s="13" t="str">
        <f t="shared" si="10"/>
        <v/>
      </c>
      <c r="AY94" s="13" t="str">
        <f t="shared" si="10"/>
        <v/>
      </c>
      <c r="AZ94" s="13" t="str">
        <f t="shared" si="10"/>
        <v/>
      </c>
      <c r="BA94" s="13" t="str">
        <f t="shared" si="10"/>
        <v/>
      </c>
      <c r="BB94" s="13" t="str">
        <f t="shared" si="10"/>
        <v/>
      </c>
      <c r="BC94" s="13" t="str">
        <f t="shared" si="10"/>
        <v/>
      </c>
      <c r="BD94" s="13" t="str">
        <f t="shared" si="10"/>
        <v/>
      </c>
      <c r="BE94" s="13" t="str">
        <f t="shared" si="10"/>
        <v/>
      </c>
      <c r="BF94" s="13" t="str">
        <f t="shared" si="10"/>
        <v/>
      </c>
      <c r="BG94" s="13" t="str">
        <f t="shared" si="10"/>
        <v/>
      </c>
      <c r="BH94" s="13" t="str">
        <f t="shared" si="10"/>
        <v/>
      </c>
      <c r="BI94" s="13" t="str">
        <f t="shared" si="10"/>
        <v/>
      </c>
      <c r="BJ94" s="13" t="str">
        <f t="shared" si="10"/>
        <v/>
      </c>
      <c r="BK94" s="13" t="str">
        <f t="shared" si="10"/>
        <v/>
      </c>
      <c r="BL94" s="13" t="str">
        <f t="shared" si="10"/>
        <v/>
      </c>
      <c r="BM94" s="13" t="str">
        <f t="shared" si="10"/>
        <v/>
      </c>
      <c r="BN94" s="13" t="str">
        <f t="shared" si="10"/>
        <v/>
      </c>
      <c r="BO94" s="13" t="str">
        <f t="shared" si="10"/>
        <v/>
      </c>
      <c r="BP94" s="13" t="str">
        <f t="shared" si="10"/>
        <v/>
      </c>
      <c r="BQ94" s="13" t="str">
        <f t="shared" si="10"/>
        <v/>
      </c>
      <c r="BR94" s="13" t="str">
        <f t="shared" si="5"/>
        <v/>
      </c>
      <c r="BS94" s="13" t="str">
        <f t="shared" si="5"/>
        <v/>
      </c>
      <c r="BT94" s="13" t="str">
        <f t="shared" si="5"/>
        <v/>
      </c>
      <c r="BU94" s="13" t="str">
        <f t="shared" si="5"/>
        <v/>
      </c>
      <c r="BV94" s="13" t="str">
        <f t="shared" si="5"/>
        <v/>
      </c>
      <c r="BW94" s="13" t="str">
        <f t="shared" si="5"/>
        <v/>
      </c>
      <c r="BX94" s="13" t="str">
        <f t="shared" si="5"/>
        <v/>
      </c>
      <c r="BY94" s="13" t="str">
        <f t="shared" si="5"/>
        <v/>
      </c>
      <c r="BZ94" s="13" t="str">
        <f t="shared" si="5"/>
        <v/>
      </c>
      <c r="CA94" s="13" t="str">
        <f t="shared" si="5"/>
        <v/>
      </c>
      <c r="CB94" s="13" t="str">
        <f t="shared" si="5"/>
        <v/>
      </c>
      <c r="CC94" s="13" t="str">
        <f t="shared" si="5"/>
        <v/>
      </c>
    </row>
    <row r="95" spans="5:81" hidden="1" x14ac:dyDescent="0.25">
      <c r="E95" s="13" t="str">
        <f>IF(E44&gt;0,IF(E44&lt;5,"secret",""),"")</f>
        <v/>
      </c>
      <c r="F95" s="13" t="str">
        <f t="shared" si="6"/>
        <v/>
      </c>
      <c r="G95" s="13" t="str">
        <f t="shared" si="6"/>
        <v/>
      </c>
      <c r="H95" s="13" t="str">
        <f t="shared" si="6"/>
        <v/>
      </c>
      <c r="I95" s="13" t="str">
        <f t="shared" si="6"/>
        <v/>
      </c>
      <c r="J95" s="13" t="str">
        <f t="shared" si="6"/>
        <v/>
      </c>
      <c r="K95" s="13" t="str">
        <f t="shared" si="6"/>
        <v/>
      </c>
      <c r="L95" s="13" t="str">
        <f t="shared" si="6"/>
        <v/>
      </c>
      <c r="M95" s="13" t="str">
        <f t="shared" si="6"/>
        <v/>
      </c>
      <c r="N95" s="13" t="str">
        <f t="shared" si="6"/>
        <v/>
      </c>
      <c r="O95" s="13" t="str">
        <f t="shared" si="6"/>
        <v/>
      </c>
      <c r="P95" s="13" t="str">
        <f t="shared" si="6"/>
        <v/>
      </c>
      <c r="Q95" s="13" t="str">
        <f t="shared" si="6"/>
        <v/>
      </c>
      <c r="R95" s="13" t="str">
        <f t="shared" si="6"/>
        <v/>
      </c>
      <c r="S95" s="13" t="str">
        <f t="shared" si="6"/>
        <v/>
      </c>
      <c r="T95" s="13" t="str">
        <f t="shared" si="6"/>
        <v/>
      </c>
      <c r="U95" s="13" t="str">
        <f t="shared" si="10"/>
        <v/>
      </c>
      <c r="V95" s="13" t="str">
        <f t="shared" si="10"/>
        <v/>
      </c>
      <c r="W95" s="13" t="str">
        <f t="shared" si="10"/>
        <v/>
      </c>
      <c r="X95" s="13" t="str">
        <f t="shared" si="10"/>
        <v/>
      </c>
      <c r="Y95" s="13" t="str">
        <f t="shared" si="10"/>
        <v/>
      </c>
      <c r="Z95" s="13" t="str">
        <f t="shared" si="10"/>
        <v/>
      </c>
      <c r="AA95" s="13" t="str">
        <f t="shared" si="10"/>
        <v/>
      </c>
      <c r="AB95" s="13" t="str">
        <f t="shared" si="10"/>
        <v/>
      </c>
      <c r="AC95" s="13" t="str">
        <f t="shared" si="10"/>
        <v/>
      </c>
      <c r="AD95" s="13" t="str">
        <f t="shared" si="10"/>
        <v/>
      </c>
      <c r="AE95" s="13" t="str">
        <f t="shared" si="10"/>
        <v/>
      </c>
      <c r="AF95" s="13" t="str">
        <f t="shared" si="10"/>
        <v/>
      </c>
      <c r="AG95" s="13" t="str">
        <f t="shared" si="10"/>
        <v/>
      </c>
      <c r="AH95" s="13" t="str">
        <f t="shared" si="10"/>
        <v/>
      </c>
      <c r="AI95" s="13" t="str">
        <f t="shared" si="10"/>
        <v/>
      </c>
      <c r="AJ95" s="13" t="str">
        <f t="shared" si="10"/>
        <v/>
      </c>
      <c r="AK95" s="13" t="str">
        <f t="shared" si="10"/>
        <v/>
      </c>
      <c r="AL95" s="13" t="str">
        <f t="shared" si="10"/>
        <v/>
      </c>
      <c r="AM95" s="13" t="str">
        <f t="shared" si="10"/>
        <v/>
      </c>
      <c r="AN95" s="13" t="str">
        <f t="shared" si="10"/>
        <v/>
      </c>
      <c r="AO95" s="13" t="str">
        <f t="shared" si="10"/>
        <v/>
      </c>
      <c r="AP95" s="13" t="str">
        <f t="shared" si="10"/>
        <v/>
      </c>
      <c r="AQ95" s="13" t="str">
        <f t="shared" si="10"/>
        <v/>
      </c>
      <c r="AR95" s="13" t="str">
        <f t="shared" si="10"/>
        <v/>
      </c>
      <c r="AS95" s="13" t="str">
        <f t="shared" si="10"/>
        <v/>
      </c>
      <c r="AT95" s="13" t="str">
        <f t="shared" si="10"/>
        <v/>
      </c>
      <c r="AU95" s="13" t="str">
        <f t="shared" si="10"/>
        <v/>
      </c>
      <c r="AV95" s="13" t="str">
        <f t="shared" si="10"/>
        <v/>
      </c>
      <c r="AW95" s="13" t="str">
        <f t="shared" si="10"/>
        <v/>
      </c>
      <c r="AX95" s="13" t="str">
        <f t="shared" si="10"/>
        <v/>
      </c>
      <c r="AY95" s="13" t="str">
        <f t="shared" si="10"/>
        <v/>
      </c>
      <c r="AZ95" s="13" t="str">
        <f t="shared" si="10"/>
        <v/>
      </c>
      <c r="BA95" s="13" t="str">
        <f t="shared" si="10"/>
        <v/>
      </c>
      <c r="BB95" s="13" t="str">
        <f t="shared" si="10"/>
        <v/>
      </c>
      <c r="BC95" s="13" t="str">
        <f t="shared" si="10"/>
        <v/>
      </c>
      <c r="BD95" s="13" t="str">
        <f t="shared" si="10"/>
        <v/>
      </c>
      <c r="BE95" s="13" t="str">
        <f t="shared" si="10"/>
        <v/>
      </c>
      <c r="BF95" s="13" t="str">
        <f t="shared" si="10"/>
        <v/>
      </c>
      <c r="BG95" s="13" t="str">
        <f t="shared" si="10"/>
        <v/>
      </c>
      <c r="BH95" s="13" t="str">
        <f t="shared" si="10"/>
        <v/>
      </c>
      <c r="BI95" s="13" t="str">
        <f t="shared" si="10"/>
        <v/>
      </c>
      <c r="BJ95" s="13" t="str">
        <f t="shared" si="10"/>
        <v/>
      </c>
      <c r="BK95" s="13" t="str">
        <f t="shared" si="10"/>
        <v/>
      </c>
      <c r="BL95" s="13" t="str">
        <f t="shared" si="10"/>
        <v/>
      </c>
      <c r="BM95" s="13" t="str">
        <f t="shared" si="10"/>
        <v/>
      </c>
      <c r="BN95" s="13" t="str">
        <f t="shared" si="10"/>
        <v/>
      </c>
      <c r="BO95" s="13" t="str">
        <f t="shared" si="10"/>
        <v/>
      </c>
      <c r="BP95" s="13" t="str">
        <f t="shared" si="10"/>
        <v/>
      </c>
      <c r="BQ95" s="13" t="str">
        <f t="shared" si="10"/>
        <v/>
      </c>
      <c r="BR95" s="13" t="str">
        <f t="shared" si="5"/>
        <v/>
      </c>
      <c r="BS95" s="13" t="str">
        <f t="shared" si="5"/>
        <v/>
      </c>
      <c r="BT95" s="13" t="str">
        <f t="shared" si="5"/>
        <v/>
      </c>
      <c r="BU95" s="13" t="str">
        <f t="shared" si="5"/>
        <v/>
      </c>
      <c r="BV95" s="13" t="str">
        <f t="shared" si="5"/>
        <v/>
      </c>
      <c r="BW95" s="13" t="str">
        <f t="shared" si="5"/>
        <v/>
      </c>
      <c r="BX95" s="13" t="str">
        <f t="shared" si="5"/>
        <v/>
      </c>
      <c r="BY95" s="13" t="str">
        <f t="shared" si="5"/>
        <v/>
      </c>
      <c r="BZ95" s="13" t="str">
        <f t="shared" si="5"/>
        <v/>
      </c>
      <c r="CA95" s="13" t="str">
        <f t="shared" si="5"/>
        <v/>
      </c>
      <c r="CB95" s="13" t="str">
        <f t="shared" si="5"/>
        <v/>
      </c>
      <c r="CC95" s="13" t="str">
        <f t="shared" si="5"/>
        <v/>
      </c>
    </row>
    <row r="96" spans="5:81" hidden="1" x14ac:dyDescent="0.25">
      <c r="E96" s="13" t="str">
        <f t="shared" ref="E96:E97" si="11">IF(E45&gt;0,IF(E45&lt;5,"secret",""),"")</f>
        <v/>
      </c>
      <c r="F96" s="13" t="str">
        <f t="shared" si="6"/>
        <v/>
      </c>
      <c r="G96" s="13" t="str">
        <f t="shared" si="6"/>
        <v/>
      </c>
      <c r="H96" s="13" t="str">
        <f t="shared" si="6"/>
        <v/>
      </c>
      <c r="I96" s="13" t="str">
        <f t="shared" si="6"/>
        <v/>
      </c>
      <c r="J96" s="13" t="str">
        <f t="shared" si="6"/>
        <v/>
      </c>
      <c r="K96" s="13" t="str">
        <f t="shared" si="6"/>
        <v/>
      </c>
      <c r="L96" s="13" t="str">
        <f t="shared" si="6"/>
        <v/>
      </c>
      <c r="M96" s="13" t="str">
        <f t="shared" si="6"/>
        <v/>
      </c>
      <c r="N96" s="13" t="str">
        <f t="shared" si="6"/>
        <v/>
      </c>
      <c r="O96" s="13" t="str">
        <f t="shared" si="6"/>
        <v/>
      </c>
      <c r="P96" s="13" t="str">
        <f t="shared" si="6"/>
        <v/>
      </c>
      <c r="Q96" s="13" t="str">
        <f t="shared" si="6"/>
        <v/>
      </c>
      <c r="R96" s="13" t="str">
        <f t="shared" si="6"/>
        <v/>
      </c>
      <c r="S96" s="13" t="str">
        <f t="shared" si="6"/>
        <v/>
      </c>
      <c r="T96" s="13" t="str">
        <f t="shared" si="6"/>
        <v/>
      </c>
      <c r="U96" s="13" t="str">
        <f t="shared" si="10"/>
        <v/>
      </c>
      <c r="V96" s="13" t="str">
        <f t="shared" si="10"/>
        <v/>
      </c>
      <c r="W96" s="13" t="str">
        <f t="shared" si="10"/>
        <v/>
      </c>
      <c r="X96" s="13" t="str">
        <f t="shared" si="10"/>
        <v/>
      </c>
      <c r="Y96" s="13" t="str">
        <f t="shared" si="10"/>
        <v/>
      </c>
      <c r="Z96" s="13" t="str">
        <f t="shared" si="10"/>
        <v/>
      </c>
      <c r="AA96" s="13" t="str">
        <f t="shared" si="10"/>
        <v/>
      </c>
      <c r="AB96" s="13" t="str">
        <f t="shared" si="10"/>
        <v/>
      </c>
      <c r="AC96" s="13" t="str">
        <f t="shared" si="10"/>
        <v/>
      </c>
      <c r="AD96" s="13" t="str">
        <f t="shared" si="10"/>
        <v/>
      </c>
      <c r="AE96" s="13" t="str">
        <f t="shared" si="10"/>
        <v/>
      </c>
      <c r="AF96" s="13" t="str">
        <f t="shared" si="10"/>
        <v/>
      </c>
      <c r="AG96" s="13" t="str">
        <f t="shared" si="10"/>
        <v/>
      </c>
      <c r="AH96" s="13" t="str">
        <f t="shared" si="10"/>
        <v/>
      </c>
      <c r="AI96" s="13" t="str">
        <f t="shared" si="10"/>
        <v/>
      </c>
      <c r="AJ96" s="13" t="str">
        <f t="shared" si="10"/>
        <v/>
      </c>
      <c r="AK96" s="13" t="str">
        <f t="shared" si="10"/>
        <v/>
      </c>
      <c r="AL96" s="13" t="str">
        <f t="shared" si="10"/>
        <v/>
      </c>
      <c r="AM96" s="13" t="str">
        <f t="shared" si="10"/>
        <v/>
      </c>
      <c r="AN96" s="13" t="str">
        <f t="shared" si="10"/>
        <v/>
      </c>
      <c r="AO96" s="13" t="str">
        <f t="shared" si="10"/>
        <v/>
      </c>
      <c r="AP96" s="13" t="str">
        <f t="shared" si="10"/>
        <v/>
      </c>
      <c r="AQ96" s="13" t="str">
        <f t="shared" si="10"/>
        <v/>
      </c>
      <c r="AR96" s="13" t="str">
        <f t="shared" si="10"/>
        <v/>
      </c>
      <c r="AS96" s="13" t="str">
        <f t="shared" si="10"/>
        <v/>
      </c>
      <c r="AT96" s="13" t="str">
        <f t="shared" si="10"/>
        <v/>
      </c>
      <c r="AU96" s="13" t="str">
        <f t="shared" si="10"/>
        <v/>
      </c>
      <c r="AV96" s="13" t="str">
        <f t="shared" si="10"/>
        <v/>
      </c>
      <c r="AW96" s="13" t="str">
        <f t="shared" si="10"/>
        <v/>
      </c>
      <c r="AX96" s="13" t="str">
        <f t="shared" si="10"/>
        <v/>
      </c>
      <c r="AY96" s="13" t="str">
        <f t="shared" si="10"/>
        <v/>
      </c>
      <c r="AZ96" s="13" t="str">
        <f t="shared" si="10"/>
        <v/>
      </c>
      <c r="BA96" s="13" t="str">
        <f t="shared" si="10"/>
        <v/>
      </c>
      <c r="BB96" s="13" t="str">
        <f t="shared" si="10"/>
        <v/>
      </c>
      <c r="BC96" s="13" t="str">
        <f t="shared" si="10"/>
        <v/>
      </c>
      <c r="BD96" s="13" t="str">
        <f t="shared" si="10"/>
        <v/>
      </c>
      <c r="BE96" s="13" t="str">
        <f t="shared" si="10"/>
        <v/>
      </c>
      <c r="BF96" s="13" t="str">
        <f t="shared" si="10"/>
        <v/>
      </c>
      <c r="BG96" s="13" t="str">
        <f t="shared" si="10"/>
        <v/>
      </c>
      <c r="BH96" s="13" t="str">
        <f t="shared" si="10"/>
        <v/>
      </c>
      <c r="BI96" s="13" t="str">
        <f t="shared" si="10"/>
        <v/>
      </c>
      <c r="BJ96" s="13" t="str">
        <f t="shared" si="10"/>
        <v/>
      </c>
      <c r="BK96" s="13" t="str">
        <f t="shared" si="10"/>
        <v/>
      </c>
      <c r="BL96" s="13" t="str">
        <f t="shared" si="10"/>
        <v/>
      </c>
      <c r="BM96" s="13" t="str">
        <f t="shared" si="10"/>
        <v/>
      </c>
      <c r="BN96" s="13" t="str">
        <f t="shared" si="10"/>
        <v/>
      </c>
      <c r="BO96" s="13" t="str">
        <f t="shared" si="10"/>
        <v/>
      </c>
      <c r="BP96" s="13" t="str">
        <f t="shared" si="10"/>
        <v/>
      </c>
      <c r="BQ96" s="13" t="str">
        <f t="shared" si="10"/>
        <v/>
      </c>
      <c r="BR96" s="13" t="str">
        <f t="shared" si="5"/>
        <v/>
      </c>
      <c r="BS96" s="13" t="str">
        <f t="shared" si="5"/>
        <v/>
      </c>
      <c r="BT96" s="13" t="str">
        <f t="shared" si="5"/>
        <v/>
      </c>
      <c r="BU96" s="13" t="str">
        <f t="shared" si="5"/>
        <v/>
      </c>
      <c r="BV96" s="13" t="str">
        <f t="shared" si="5"/>
        <v/>
      </c>
      <c r="BW96" s="13" t="str">
        <f t="shared" si="5"/>
        <v/>
      </c>
      <c r="BX96" s="13" t="str">
        <f t="shared" si="5"/>
        <v/>
      </c>
      <c r="BY96" s="13" t="str">
        <f t="shared" si="5"/>
        <v/>
      </c>
      <c r="BZ96" s="13" t="str">
        <f t="shared" si="5"/>
        <v/>
      </c>
      <c r="CA96" s="13" t="str">
        <f t="shared" si="5"/>
        <v/>
      </c>
      <c r="CB96" s="13" t="str">
        <f t="shared" si="5"/>
        <v/>
      </c>
      <c r="CC96" s="13" t="str">
        <f t="shared" si="5"/>
        <v/>
      </c>
    </row>
    <row r="97" spans="5:81" hidden="1" x14ac:dyDescent="0.25">
      <c r="E97" s="13" t="str">
        <f t="shared" si="11"/>
        <v/>
      </c>
      <c r="F97" s="13" t="str">
        <f t="shared" si="6"/>
        <v/>
      </c>
      <c r="G97" s="13" t="str">
        <f t="shared" si="6"/>
        <v/>
      </c>
      <c r="H97" s="13" t="str">
        <f t="shared" si="6"/>
        <v/>
      </c>
      <c r="I97" s="13" t="str">
        <f t="shared" si="6"/>
        <v/>
      </c>
      <c r="J97" s="13" t="str">
        <f t="shared" si="6"/>
        <v/>
      </c>
      <c r="K97" s="13" t="str">
        <f t="shared" si="6"/>
        <v/>
      </c>
      <c r="L97" s="13" t="str">
        <f t="shared" si="6"/>
        <v/>
      </c>
      <c r="M97" s="13" t="str">
        <f t="shared" si="6"/>
        <v/>
      </c>
      <c r="N97" s="13" t="str">
        <f t="shared" si="6"/>
        <v/>
      </c>
      <c r="O97" s="13" t="str">
        <f t="shared" si="6"/>
        <v/>
      </c>
      <c r="P97" s="13" t="str">
        <f t="shared" si="6"/>
        <v/>
      </c>
      <c r="Q97" s="13" t="str">
        <f t="shared" si="6"/>
        <v/>
      </c>
      <c r="R97" s="13" t="str">
        <f t="shared" si="6"/>
        <v/>
      </c>
      <c r="S97" s="13" t="str">
        <f t="shared" si="6"/>
        <v/>
      </c>
      <c r="T97" s="13" t="str">
        <f t="shared" si="6"/>
        <v/>
      </c>
      <c r="U97" s="13" t="str">
        <f t="shared" si="10"/>
        <v/>
      </c>
      <c r="V97" s="13" t="str">
        <f t="shared" si="10"/>
        <v/>
      </c>
      <c r="W97" s="13" t="str">
        <f t="shared" si="10"/>
        <v/>
      </c>
      <c r="X97" s="13" t="str">
        <f t="shared" si="10"/>
        <v/>
      </c>
      <c r="Y97" s="13" t="str">
        <f t="shared" si="10"/>
        <v/>
      </c>
      <c r="Z97" s="13" t="str">
        <f t="shared" si="10"/>
        <v/>
      </c>
      <c r="AA97" s="13" t="str">
        <f t="shared" si="10"/>
        <v/>
      </c>
      <c r="AB97" s="13" t="str">
        <f t="shared" si="10"/>
        <v/>
      </c>
      <c r="AC97" s="13" t="str">
        <f t="shared" si="10"/>
        <v/>
      </c>
      <c r="AD97" s="13" t="str">
        <f t="shared" si="10"/>
        <v/>
      </c>
      <c r="AE97" s="13" t="str">
        <f t="shared" ref="AE97:BQ97" si="12">IF(AE46&gt;0,IF(AE46&lt;5,"secret",""),"")</f>
        <v/>
      </c>
      <c r="AF97" s="13" t="str">
        <f t="shared" si="12"/>
        <v/>
      </c>
      <c r="AG97" s="13" t="str">
        <f t="shared" si="12"/>
        <v/>
      </c>
      <c r="AH97" s="13" t="str">
        <f t="shared" si="12"/>
        <v/>
      </c>
      <c r="AI97" s="13" t="str">
        <f t="shared" si="12"/>
        <v/>
      </c>
      <c r="AJ97" s="13" t="str">
        <f t="shared" si="12"/>
        <v/>
      </c>
      <c r="AK97" s="13" t="str">
        <f t="shared" si="12"/>
        <v/>
      </c>
      <c r="AL97" s="13" t="str">
        <f t="shared" si="12"/>
        <v/>
      </c>
      <c r="AM97" s="13" t="str">
        <f t="shared" si="12"/>
        <v/>
      </c>
      <c r="AN97" s="13" t="str">
        <f t="shared" si="12"/>
        <v/>
      </c>
      <c r="AO97" s="13" t="str">
        <f t="shared" si="12"/>
        <v/>
      </c>
      <c r="AP97" s="13" t="str">
        <f t="shared" si="12"/>
        <v/>
      </c>
      <c r="AQ97" s="13" t="str">
        <f t="shared" si="12"/>
        <v/>
      </c>
      <c r="AR97" s="13" t="str">
        <f t="shared" si="12"/>
        <v/>
      </c>
      <c r="AS97" s="13" t="str">
        <f t="shared" si="12"/>
        <v/>
      </c>
      <c r="AT97" s="13" t="str">
        <f t="shared" si="12"/>
        <v/>
      </c>
      <c r="AU97" s="13" t="str">
        <f t="shared" si="12"/>
        <v/>
      </c>
      <c r="AV97" s="13" t="str">
        <f t="shared" si="12"/>
        <v/>
      </c>
      <c r="AW97" s="13" t="str">
        <f t="shared" si="12"/>
        <v/>
      </c>
      <c r="AX97" s="13" t="str">
        <f t="shared" si="12"/>
        <v/>
      </c>
      <c r="AY97" s="13" t="str">
        <f t="shared" si="12"/>
        <v/>
      </c>
      <c r="AZ97" s="13" t="str">
        <f t="shared" si="12"/>
        <v/>
      </c>
      <c r="BA97" s="13" t="str">
        <f t="shared" si="12"/>
        <v/>
      </c>
      <c r="BB97" s="13" t="str">
        <f t="shared" si="12"/>
        <v/>
      </c>
      <c r="BC97" s="13" t="str">
        <f t="shared" si="12"/>
        <v/>
      </c>
      <c r="BD97" s="13" t="str">
        <f t="shared" si="12"/>
        <v/>
      </c>
      <c r="BE97" s="13" t="str">
        <f t="shared" si="12"/>
        <v/>
      </c>
      <c r="BF97" s="13" t="str">
        <f t="shared" si="12"/>
        <v/>
      </c>
      <c r="BG97" s="13" t="str">
        <f t="shared" si="12"/>
        <v/>
      </c>
      <c r="BH97" s="13" t="str">
        <f t="shared" si="12"/>
        <v/>
      </c>
      <c r="BI97" s="13" t="str">
        <f t="shared" si="12"/>
        <v/>
      </c>
      <c r="BJ97" s="13" t="str">
        <f t="shared" si="12"/>
        <v/>
      </c>
      <c r="BK97" s="13" t="str">
        <f t="shared" si="12"/>
        <v/>
      </c>
      <c r="BL97" s="13" t="str">
        <f t="shared" si="12"/>
        <v/>
      </c>
      <c r="BM97" s="13" t="str">
        <f t="shared" si="12"/>
        <v/>
      </c>
      <c r="BN97" s="13" t="str">
        <f t="shared" si="12"/>
        <v/>
      </c>
      <c r="BO97" s="13" t="str">
        <f t="shared" si="12"/>
        <v/>
      </c>
      <c r="BP97" s="13" t="str">
        <f t="shared" si="12"/>
        <v/>
      </c>
      <c r="BQ97" s="13" t="str">
        <f t="shared" si="12"/>
        <v/>
      </c>
      <c r="BR97" s="13" t="str">
        <f t="shared" si="5"/>
        <v/>
      </c>
      <c r="BS97" s="13" t="str">
        <f t="shared" si="5"/>
        <v/>
      </c>
      <c r="BT97" s="13" t="str">
        <f t="shared" si="5"/>
        <v/>
      </c>
      <c r="BU97" s="13" t="str">
        <f t="shared" si="5"/>
        <v/>
      </c>
      <c r="BV97" s="13" t="str">
        <f t="shared" si="5"/>
        <v/>
      </c>
      <c r="BW97" s="13" t="str">
        <f t="shared" si="5"/>
        <v/>
      </c>
      <c r="BX97" s="13" t="str">
        <f t="shared" si="5"/>
        <v/>
      </c>
      <c r="BY97" s="13" t="str">
        <f t="shared" si="5"/>
        <v/>
      </c>
      <c r="BZ97" s="13" t="str">
        <f t="shared" si="5"/>
        <v/>
      </c>
      <c r="CA97" s="13" t="str">
        <f t="shared" si="5"/>
        <v/>
      </c>
      <c r="CB97" s="13" t="str">
        <f t="shared" si="5"/>
        <v/>
      </c>
      <c r="CC97" s="13" t="str">
        <f t="shared" si="5"/>
        <v/>
      </c>
    </row>
    <row r="98" spans="5:81" hidden="1" x14ac:dyDescent="0.25">
      <c r="E98" s="13" t="str">
        <f>IF(E47&gt;0,IF(E47&lt;5,"secret",""),"")</f>
        <v/>
      </c>
      <c r="F98" s="13" t="str">
        <f t="shared" si="6"/>
        <v/>
      </c>
      <c r="G98" s="13" t="str">
        <f t="shared" si="6"/>
        <v/>
      </c>
      <c r="H98" s="13" t="str">
        <f t="shared" si="6"/>
        <v/>
      </c>
      <c r="I98" s="13" t="str">
        <f t="shared" si="6"/>
        <v/>
      </c>
      <c r="J98" s="13" t="str">
        <f t="shared" si="6"/>
        <v/>
      </c>
      <c r="K98" s="13" t="str">
        <f t="shared" si="6"/>
        <v/>
      </c>
      <c r="L98" s="13" t="str">
        <f t="shared" si="6"/>
        <v/>
      </c>
      <c r="M98" s="13" t="str">
        <f t="shared" si="6"/>
        <v/>
      </c>
      <c r="N98" s="13" t="str">
        <f t="shared" si="6"/>
        <v/>
      </c>
      <c r="O98" s="13" t="str">
        <f>IF(O47&gt;0,IF(O47&lt;5,"secret",""),"")</f>
        <v/>
      </c>
      <c r="P98" s="13" t="str">
        <f t="shared" si="6"/>
        <v/>
      </c>
      <c r="Q98" s="13" t="str">
        <f t="shared" si="6"/>
        <v/>
      </c>
      <c r="R98" s="13" t="str">
        <f t="shared" si="6"/>
        <v/>
      </c>
      <c r="S98" s="13" t="str">
        <f t="shared" si="6"/>
        <v/>
      </c>
      <c r="T98" s="13" t="str">
        <f t="shared" si="6"/>
        <v/>
      </c>
      <c r="U98" s="13" t="str">
        <f t="shared" ref="U98:CC98" si="13">IF(U47&gt;0,IF(U47&lt;5,"secret",""),"")</f>
        <v/>
      </c>
      <c r="V98" s="13" t="str">
        <f t="shared" si="13"/>
        <v/>
      </c>
      <c r="W98" s="13" t="str">
        <f t="shared" si="13"/>
        <v/>
      </c>
      <c r="X98" s="13" t="str">
        <f t="shared" si="13"/>
        <v/>
      </c>
      <c r="Y98" s="13" t="str">
        <f t="shared" si="13"/>
        <v/>
      </c>
      <c r="Z98" s="13" t="str">
        <f t="shared" si="13"/>
        <v/>
      </c>
      <c r="AA98" s="13" t="str">
        <f t="shared" si="13"/>
        <v/>
      </c>
      <c r="AB98" s="13" t="str">
        <f t="shared" si="13"/>
        <v/>
      </c>
      <c r="AC98" s="13" t="str">
        <f t="shared" si="13"/>
        <v/>
      </c>
      <c r="AD98" s="13" t="str">
        <f t="shared" si="13"/>
        <v/>
      </c>
      <c r="AE98" s="13" t="str">
        <f t="shared" si="13"/>
        <v/>
      </c>
      <c r="AF98" s="13" t="str">
        <f t="shared" si="13"/>
        <v/>
      </c>
      <c r="AG98" s="13" t="str">
        <f t="shared" si="13"/>
        <v/>
      </c>
      <c r="AH98" s="13" t="str">
        <f t="shared" si="13"/>
        <v/>
      </c>
      <c r="AI98" s="13" t="str">
        <f t="shared" si="13"/>
        <v/>
      </c>
      <c r="AJ98" s="13" t="str">
        <f t="shared" si="13"/>
        <v/>
      </c>
      <c r="AK98" s="13" t="str">
        <f t="shared" si="13"/>
        <v/>
      </c>
      <c r="AL98" s="13" t="str">
        <f t="shared" si="13"/>
        <v/>
      </c>
      <c r="AM98" s="13" t="str">
        <f t="shared" si="13"/>
        <v/>
      </c>
      <c r="AN98" s="13" t="str">
        <f t="shared" si="13"/>
        <v/>
      </c>
      <c r="AO98" s="13" t="str">
        <f t="shared" si="13"/>
        <v/>
      </c>
      <c r="AP98" s="13" t="str">
        <f t="shared" si="13"/>
        <v/>
      </c>
      <c r="AQ98" s="13" t="str">
        <f t="shared" si="13"/>
        <v/>
      </c>
      <c r="AR98" s="13" t="str">
        <f t="shared" si="13"/>
        <v/>
      </c>
      <c r="AS98" s="13" t="str">
        <f t="shared" si="13"/>
        <v/>
      </c>
      <c r="AT98" s="13" t="str">
        <f t="shared" si="13"/>
        <v/>
      </c>
      <c r="AU98" s="13" t="str">
        <f t="shared" si="13"/>
        <v/>
      </c>
      <c r="AV98" s="13" t="str">
        <f t="shared" si="13"/>
        <v/>
      </c>
      <c r="AW98" s="13" t="str">
        <f t="shared" si="13"/>
        <v/>
      </c>
      <c r="AX98" s="13" t="str">
        <f t="shared" si="13"/>
        <v/>
      </c>
      <c r="AY98" s="13" t="str">
        <f t="shared" si="13"/>
        <v/>
      </c>
      <c r="AZ98" s="13" t="str">
        <f t="shared" si="13"/>
        <v/>
      </c>
      <c r="BA98" s="13" t="str">
        <f t="shared" si="13"/>
        <v/>
      </c>
      <c r="BB98" s="13" t="str">
        <f t="shared" si="13"/>
        <v/>
      </c>
      <c r="BC98" s="13" t="str">
        <f t="shared" si="13"/>
        <v/>
      </c>
      <c r="BD98" s="13" t="str">
        <f t="shared" si="13"/>
        <v/>
      </c>
      <c r="BE98" s="13" t="str">
        <f t="shared" si="13"/>
        <v/>
      </c>
      <c r="BF98" s="13" t="str">
        <f t="shared" si="13"/>
        <v/>
      </c>
      <c r="BG98" s="13" t="str">
        <f t="shared" si="13"/>
        <v/>
      </c>
      <c r="BH98" s="13" t="str">
        <f t="shared" si="13"/>
        <v/>
      </c>
      <c r="BI98" s="13" t="str">
        <f t="shared" si="13"/>
        <v/>
      </c>
      <c r="BJ98" s="13" t="str">
        <f t="shared" si="13"/>
        <v/>
      </c>
      <c r="BK98" s="13" t="str">
        <f t="shared" si="13"/>
        <v/>
      </c>
      <c r="BL98" s="13" t="str">
        <f t="shared" si="13"/>
        <v/>
      </c>
      <c r="BM98" s="13" t="str">
        <f t="shared" si="13"/>
        <v/>
      </c>
      <c r="BN98" s="13" t="str">
        <f t="shared" si="13"/>
        <v/>
      </c>
      <c r="BO98" s="13" t="str">
        <f t="shared" si="13"/>
        <v/>
      </c>
      <c r="BP98" s="13" t="str">
        <f t="shared" si="13"/>
        <v/>
      </c>
      <c r="BQ98" s="13" t="str">
        <f t="shared" si="13"/>
        <v/>
      </c>
      <c r="BR98" s="13" t="str">
        <f t="shared" si="13"/>
        <v/>
      </c>
      <c r="BS98" s="13" t="str">
        <f t="shared" si="13"/>
        <v/>
      </c>
      <c r="BT98" s="13" t="str">
        <f t="shared" si="13"/>
        <v/>
      </c>
      <c r="BU98" s="13" t="str">
        <f t="shared" si="13"/>
        <v/>
      </c>
      <c r="BV98" s="13" t="str">
        <f t="shared" si="13"/>
        <v/>
      </c>
      <c r="BW98" s="13" t="str">
        <f t="shared" si="13"/>
        <v/>
      </c>
      <c r="BX98" s="13" t="str">
        <f t="shared" si="13"/>
        <v/>
      </c>
      <c r="BY98" s="13" t="str">
        <f t="shared" si="13"/>
        <v/>
      </c>
      <c r="BZ98" s="13" t="str">
        <f t="shared" si="13"/>
        <v/>
      </c>
      <c r="CA98" s="13" t="str">
        <f t="shared" si="13"/>
        <v/>
      </c>
      <c r="CB98" s="13" t="str">
        <f t="shared" si="13"/>
        <v/>
      </c>
      <c r="CC98" s="13" t="str">
        <f t="shared" si="13"/>
        <v/>
      </c>
    </row>
    <row r="99" spans="5:81" hidden="1" x14ac:dyDescent="0.25"/>
    <row r="100" spans="5:81" hidden="1" x14ac:dyDescent="0.25"/>
  </sheetData>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DC120"/>
  <sheetViews>
    <sheetView workbookViewId="0">
      <selection activeCell="BE1" sqref="BE1:DC1048576"/>
    </sheetView>
  </sheetViews>
  <sheetFormatPr baseColWidth="10" defaultColWidth="10.85546875" defaultRowHeight="15" x14ac:dyDescent="0.25"/>
  <cols>
    <col min="1" max="1" width="10.85546875" style="13"/>
    <col min="2" max="2" width="82.42578125" style="13" customWidth="1"/>
    <col min="3" max="49" width="10.85546875" style="13"/>
    <col min="50" max="50" width="9.5703125" style="13" customWidth="1"/>
    <col min="51" max="54" width="10.85546875" style="13"/>
    <col min="55" max="56" width="10.85546875" style="90"/>
    <col min="57" max="106" width="10.85546875" style="13" hidden="1" customWidth="1"/>
    <col min="107" max="107" width="6.42578125" style="13" hidden="1" customWidth="1"/>
    <col min="108" max="16384" width="10.85546875" style="13"/>
  </cols>
  <sheetData>
    <row r="1" spans="1:107" ht="18.75" x14ac:dyDescent="0.3">
      <c r="A1" s="67" t="s">
        <v>141</v>
      </c>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row>
    <row r="2" spans="1:107" x14ac:dyDescent="0.25">
      <c r="A2" s="7" t="s">
        <v>142</v>
      </c>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row>
    <row r="3" spans="1:107" x14ac:dyDescent="0.25">
      <c r="A3" s="7" t="s">
        <v>143</v>
      </c>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row>
    <row r="4" spans="1:107" x14ac:dyDescent="0.25">
      <c r="A4" s="7"/>
      <c r="B4" s="7"/>
      <c r="C4" s="7"/>
      <c r="D4" s="7"/>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E4" s="86"/>
      <c r="BF4" s="86"/>
      <c r="BG4" s="86"/>
      <c r="BH4" s="86"/>
      <c r="BI4" s="86"/>
      <c r="BJ4" s="86"/>
      <c r="BK4" s="86"/>
      <c r="BL4" s="86"/>
      <c r="BM4" s="86"/>
      <c r="BN4" s="86"/>
      <c r="BO4" s="86"/>
      <c r="BP4" s="86"/>
      <c r="BQ4" s="86"/>
      <c r="BR4" s="86"/>
      <c r="BS4" s="86"/>
      <c r="BT4" s="86"/>
      <c r="BU4" s="86"/>
      <c r="BV4" s="86"/>
      <c r="BW4" s="86"/>
      <c r="BX4" s="86"/>
      <c r="BY4" s="86"/>
      <c r="BZ4" s="86"/>
      <c r="CA4" s="86"/>
      <c r="CB4" s="86"/>
      <c r="CC4" s="86"/>
      <c r="CD4" s="86"/>
      <c r="CE4" s="86"/>
      <c r="CF4" s="86"/>
      <c r="CG4" s="86"/>
      <c r="CH4" s="86"/>
      <c r="CI4" s="86"/>
      <c r="CJ4" s="86"/>
      <c r="CK4" s="86"/>
      <c r="CL4" s="86"/>
      <c r="CM4" s="86"/>
      <c r="CN4" s="86"/>
      <c r="CO4" s="86"/>
      <c r="CP4" s="86"/>
      <c r="CQ4" s="86"/>
      <c r="CR4" s="86"/>
      <c r="CS4" s="86"/>
      <c r="CT4" s="86"/>
      <c r="CU4" s="86"/>
      <c r="CV4" s="86"/>
      <c r="CW4" s="86"/>
      <c r="CX4" s="86"/>
      <c r="CY4" s="86"/>
      <c r="CZ4" s="86"/>
      <c r="DA4" s="86"/>
      <c r="DB4" s="86"/>
      <c r="DC4" s="86"/>
    </row>
    <row r="5" spans="1:107" x14ac:dyDescent="0.25">
      <c r="A5" s="7"/>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E5" s="13" t="s">
        <v>319</v>
      </c>
    </row>
    <row r="6" spans="1:107" ht="15.75" thickBot="1" x14ac:dyDescent="0.3">
      <c r="A6" s="102" t="s">
        <v>286</v>
      </c>
      <c r="B6" s="103"/>
      <c r="C6" s="104" t="s">
        <v>20</v>
      </c>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row>
    <row r="7" spans="1:107" ht="15.75" thickBot="1" x14ac:dyDescent="0.3">
      <c r="A7" s="14" t="s">
        <v>144</v>
      </c>
      <c r="B7" s="15" t="s">
        <v>22</v>
      </c>
      <c r="C7" s="22" t="s">
        <v>47</v>
      </c>
      <c r="D7" s="22" t="s">
        <v>48</v>
      </c>
      <c r="E7" s="22" t="s">
        <v>49</v>
      </c>
      <c r="F7" s="22" t="s">
        <v>50</v>
      </c>
      <c r="G7" s="22" t="s">
        <v>51</v>
      </c>
      <c r="H7" s="22" t="s">
        <v>52</v>
      </c>
      <c r="I7" s="22" t="s">
        <v>53</v>
      </c>
      <c r="J7" s="22" t="s">
        <v>54</v>
      </c>
      <c r="K7" s="22" t="s">
        <v>55</v>
      </c>
      <c r="L7" s="22" t="s">
        <v>56</v>
      </c>
      <c r="M7" s="22" t="s">
        <v>57</v>
      </c>
      <c r="N7" s="22" t="s">
        <v>58</v>
      </c>
      <c r="O7" s="22" t="s">
        <v>59</v>
      </c>
      <c r="P7" s="22" t="s">
        <v>60</v>
      </c>
      <c r="Q7" s="22" t="s">
        <v>61</v>
      </c>
      <c r="R7" s="22" t="s">
        <v>62</v>
      </c>
      <c r="S7" s="22" t="s">
        <v>63</v>
      </c>
      <c r="T7" s="22" t="s">
        <v>64</v>
      </c>
      <c r="U7" s="22" t="s">
        <v>65</v>
      </c>
      <c r="V7" s="22" t="s">
        <v>66</v>
      </c>
      <c r="W7" s="22" t="s">
        <v>67</v>
      </c>
      <c r="X7" s="22" t="s">
        <v>68</v>
      </c>
      <c r="Y7" s="22" t="s">
        <v>69</v>
      </c>
      <c r="Z7" s="22" t="s">
        <v>70</v>
      </c>
      <c r="AA7" s="22" t="s">
        <v>71</v>
      </c>
      <c r="AB7" s="22" t="s">
        <v>72</v>
      </c>
      <c r="AC7" s="22" t="s">
        <v>73</v>
      </c>
      <c r="AD7" s="22" t="s">
        <v>74</v>
      </c>
      <c r="AE7" s="22" t="s">
        <v>75</v>
      </c>
      <c r="AF7" s="22" t="s">
        <v>76</v>
      </c>
      <c r="AG7" s="22" t="s">
        <v>77</v>
      </c>
      <c r="AH7" s="22" t="s">
        <v>78</v>
      </c>
      <c r="AI7" s="22" t="s">
        <v>79</v>
      </c>
      <c r="AJ7" s="22" t="s">
        <v>80</v>
      </c>
      <c r="AK7" s="22" t="s">
        <v>81</v>
      </c>
      <c r="AL7" s="22" t="s">
        <v>82</v>
      </c>
      <c r="AM7" s="22" t="s">
        <v>83</v>
      </c>
      <c r="AN7" s="22" t="s">
        <v>84</v>
      </c>
      <c r="AO7" s="22" t="s">
        <v>85</v>
      </c>
      <c r="AP7" s="22" t="s">
        <v>86</v>
      </c>
      <c r="AQ7" s="22" t="s">
        <v>87</v>
      </c>
      <c r="AR7" s="22" t="s">
        <v>88</v>
      </c>
      <c r="AS7" s="22" t="s">
        <v>89</v>
      </c>
      <c r="AT7" s="22" t="s">
        <v>90</v>
      </c>
      <c r="AU7" s="22" t="s">
        <v>91</v>
      </c>
      <c r="AV7" s="22" t="s">
        <v>92</v>
      </c>
      <c r="AW7" s="22" t="s">
        <v>93</v>
      </c>
      <c r="AX7" s="22" t="s">
        <v>285</v>
      </c>
      <c r="AY7" s="22" t="s">
        <v>313</v>
      </c>
      <c r="AZ7" s="22" t="s">
        <v>317</v>
      </c>
      <c r="BA7" s="22" t="s">
        <v>320</v>
      </c>
      <c r="BB7" s="22" t="s">
        <v>323</v>
      </c>
      <c r="BC7" s="91"/>
      <c r="BD7" s="91"/>
    </row>
    <row r="8" spans="1:107" ht="15.75" thickBot="1" x14ac:dyDescent="0.3">
      <c r="A8" s="16" t="s">
        <v>94</v>
      </c>
      <c r="B8" s="17" t="s">
        <v>95</v>
      </c>
      <c r="C8" s="81">
        <v>19998.019812224698</v>
      </c>
      <c r="D8" s="81">
        <v>21512.721807268001</v>
      </c>
      <c r="E8" s="81">
        <v>21537.554273170201</v>
      </c>
      <c r="F8" s="81">
        <v>20454.275717109202</v>
      </c>
      <c r="G8" s="81">
        <v>20497.750225784901</v>
      </c>
      <c r="H8" s="81">
        <v>19777.719550184702</v>
      </c>
      <c r="I8" s="81">
        <v>21624.011142036499</v>
      </c>
      <c r="J8" s="81">
        <v>20951.968809513499</v>
      </c>
      <c r="K8" s="81">
        <v>20745.913713169801</v>
      </c>
      <c r="L8" s="81">
        <v>20026.6820792689</v>
      </c>
      <c r="M8" s="81">
        <v>20949.1619234504</v>
      </c>
      <c r="N8" s="81">
        <v>21675.368183294198</v>
      </c>
      <c r="O8" s="81">
        <v>21884.335165071399</v>
      </c>
      <c r="P8" s="81">
        <v>22268.678096618001</v>
      </c>
      <c r="Q8" s="81">
        <v>21743.3057527686</v>
      </c>
      <c r="R8" s="81">
        <v>21765.334416235401</v>
      </c>
      <c r="S8" s="81">
        <v>21655.327575401501</v>
      </c>
      <c r="T8" s="81">
        <v>21696.399163633301</v>
      </c>
      <c r="U8" s="81">
        <v>20591.281856654601</v>
      </c>
      <c r="V8" s="81">
        <v>22025.9781451778</v>
      </c>
      <c r="W8" s="81">
        <v>22062.900736338099</v>
      </c>
      <c r="X8" s="81">
        <v>21982.2838746372</v>
      </c>
      <c r="Y8" s="81">
        <v>25427.661363702598</v>
      </c>
      <c r="Z8" s="81">
        <v>21990.794586442302</v>
      </c>
      <c r="AA8" s="81">
        <v>23382.357280219501</v>
      </c>
      <c r="AB8" s="81">
        <v>24280.0392866886</v>
      </c>
      <c r="AC8" s="81">
        <v>26508.7032319381</v>
      </c>
      <c r="AD8" s="81">
        <v>22826.108002778801</v>
      </c>
      <c r="AE8" s="81">
        <v>22408.726876408298</v>
      </c>
      <c r="AF8" s="81">
        <v>23293.303932222501</v>
      </c>
      <c r="AG8" s="81">
        <v>22206.102201432099</v>
      </c>
      <c r="AH8" s="81">
        <v>22822.417556628501</v>
      </c>
      <c r="AI8" s="81">
        <v>22870.4105038169</v>
      </c>
      <c r="AJ8" s="81">
        <v>22689.458046548902</v>
      </c>
      <c r="AK8" s="81">
        <v>24266.849814086101</v>
      </c>
      <c r="AL8" s="81">
        <v>23654.999874844802</v>
      </c>
      <c r="AM8" s="81">
        <v>24264.6106438512</v>
      </c>
      <c r="AN8" s="81">
        <v>23780.0882453042</v>
      </c>
      <c r="AO8" s="81">
        <v>23122.096644109799</v>
      </c>
      <c r="AP8" s="81">
        <v>24580.882884129402</v>
      </c>
      <c r="AQ8" s="81">
        <v>25427.204723658499</v>
      </c>
      <c r="AR8" s="81">
        <v>24023.872786453401</v>
      </c>
      <c r="AS8" s="81">
        <v>27805.063546045702</v>
      </c>
      <c r="AT8" s="81">
        <v>25500.535350935901</v>
      </c>
      <c r="AU8" s="81">
        <v>25266.7775861029</v>
      </c>
      <c r="AV8" s="81">
        <v>25013.044463859598</v>
      </c>
      <c r="AW8" s="81">
        <v>24383.625818417</v>
      </c>
      <c r="AX8" s="81">
        <v>26041.115124709901</v>
      </c>
      <c r="AY8" s="81">
        <v>25749.235429977802</v>
      </c>
      <c r="AZ8" s="81">
        <v>25730.579807178801</v>
      </c>
      <c r="BA8" s="81">
        <v>25510.745737728499</v>
      </c>
      <c r="BB8" s="81">
        <v>25561.095175198199</v>
      </c>
      <c r="BC8" s="87"/>
      <c r="BD8" s="87"/>
      <c r="BE8" s="13" t="str">
        <f>IF(C8&gt;0,IF(C8&lt;5,"SECRETTTTTTTT",""),"")</f>
        <v/>
      </c>
      <c r="BF8" s="13" t="str">
        <f t="shared" ref="BF8:BU8" si="0">IF(D8&gt;0,IF(D8&lt;5,"SECRETTTTTTTT",""),"")</f>
        <v/>
      </c>
      <c r="BG8" s="13" t="str">
        <f t="shared" si="0"/>
        <v/>
      </c>
      <c r="BH8" s="13" t="str">
        <f t="shared" si="0"/>
        <v/>
      </c>
      <c r="BI8" s="13" t="str">
        <f t="shared" si="0"/>
        <v/>
      </c>
      <c r="BJ8" s="13" t="str">
        <f t="shared" si="0"/>
        <v/>
      </c>
      <c r="BK8" s="13" t="str">
        <f t="shared" si="0"/>
        <v/>
      </c>
      <c r="BL8" s="13" t="str">
        <f t="shared" si="0"/>
        <v/>
      </c>
      <c r="BM8" s="13" t="str">
        <f t="shared" si="0"/>
        <v/>
      </c>
      <c r="BN8" s="13" t="str">
        <f t="shared" si="0"/>
        <v/>
      </c>
      <c r="BO8" s="13" t="str">
        <f t="shared" si="0"/>
        <v/>
      </c>
      <c r="BP8" s="13" t="str">
        <f t="shared" si="0"/>
        <v/>
      </c>
      <c r="BQ8" s="13" t="str">
        <f t="shared" si="0"/>
        <v/>
      </c>
      <c r="BR8" s="13" t="str">
        <f t="shared" si="0"/>
        <v/>
      </c>
      <c r="BS8" s="13" t="str">
        <f t="shared" si="0"/>
        <v/>
      </c>
      <c r="BT8" s="13" t="str">
        <f t="shared" si="0"/>
        <v/>
      </c>
      <c r="BU8" s="13" t="str">
        <f t="shared" si="0"/>
        <v/>
      </c>
      <c r="BV8" s="13" t="str">
        <f t="shared" ref="BV8:CK8" si="1">IF(T8&gt;0,IF(T8&lt;5,"SECRETTTTTTTT",""),"")</f>
        <v/>
      </c>
      <c r="BW8" s="13" t="str">
        <f t="shared" si="1"/>
        <v/>
      </c>
      <c r="BX8" s="13" t="str">
        <f t="shared" si="1"/>
        <v/>
      </c>
      <c r="BY8" s="13" t="str">
        <f t="shared" si="1"/>
        <v/>
      </c>
      <c r="BZ8" s="13" t="str">
        <f t="shared" si="1"/>
        <v/>
      </c>
      <c r="CA8" s="13" t="str">
        <f t="shared" si="1"/>
        <v/>
      </c>
      <c r="CB8" s="13" t="str">
        <f t="shared" si="1"/>
        <v/>
      </c>
      <c r="CC8" s="13" t="str">
        <f t="shared" si="1"/>
        <v/>
      </c>
      <c r="CD8" s="13" t="str">
        <f t="shared" si="1"/>
        <v/>
      </c>
      <c r="CE8" s="13" t="str">
        <f t="shared" si="1"/>
        <v/>
      </c>
      <c r="CF8" s="13" t="str">
        <f t="shared" si="1"/>
        <v/>
      </c>
      <c r="CG8" s="13" t="str">
        <f t="shared" si="1"/>
        <v/>
      </c>
      <c r="CH8" s="13" t="str">
        <f t="shared" si="1"/>
        <v/>
      </c>
      <c r="CI8" s="13" t="str">
        <f t="shared" si="1"/>
        <v/>
      </c>
      <c r="CJ8" s="13" t="str">
        <f t="shared" si="1"/>
        <v/>
      </c>
      <c r="CK8" s="13" t="str">
        <f t="shared" si="1"/>
        <v/>
      </c>
      <c r="CL8" s="13" t="str">
        <f t="shared" ref="CL8:DA8" si="2">IF(AJ8&gt;0,IF(AJ8&lt;5,"SECRETTTTTTTT",""),"")</f>
        <v/>
      </c>
      <c r="CM8" s="13" t="str">
        <f t="shared" si="2"/>
        <v/>
      </c>
      <c r="CN8" s="13" t="str">
        <f t="shared" si="2"/>
        <v/>
      </c>
      <c r="CO8" s="13" t="str">
        <f t="shared" si="2"/>
        <v/>
      </c>
      <c r="CP8" s="13" t="str">
        <f t="shared" si="2"/>
        <v/>
      </c>
      <c r="CQ8" s="13" t="str">
        <f t="shared" si="2"/>
        <v/>
      </c>
      <c r="CR8" s="13" t="str">
        <f t="shared" si="2"/>
        <v/>
      </c>
      <c r="CS8" s="13" t="str">
        <f t="shared" si="2"/>
        <v/>
      </c>
      <c r="CT8" s="13" t="str">
        <f t="shared" si="2"/>
        <v/>
      </c>
      <c r="CU8" s="13" t="str">
        <f t="shared" si="2"/>
        <v/>
      </c>
      <c r="CV8" s="13" t="str">
        <f t="shared" si="2"/>
        <v/>
      </c>
      <c r="CW8" s="13" t="str">
        <f t="shared" si="2"/>
        <v/>
      </c>
      <c r="CX8" s="13" t="str">
        <f t="shared" si="2"/>
        <v/>
      </c>
      <c r="CY8" s="13" t="str">
        <f t="shared" si="2"/>
        <v/>
      </c>
      <c r="CZ8" s="13" t="str">
        <f t="shared" si="2"/>
        <v/>
      </c>
      <c r="DA8" s="13" t="str">
        <f t="shared" si="2"/>
        <v/>
      </c>
      <c r="DB8" s="13" t="str">
        <f t="shared" ref="BF8:DB14" si="3">IF(AZ8&gt;0,IF(AZ8&lt;5,"SECRETTTTTTTT",""),"")</f>
        <v/>
      </c>
      <c r="DC8" s="13" t="str">
        <f t="shared" ref="DC8:DC13" si="4">IF(BA8&gt;0,IF(BA8&lt;5,"SECRETTTTTTTT",""),"")</f>
        <v/>
      </c>
    </row>
    <row r="9" spans="1:107" ht="15.75" thickBot="1" x14ac:dyDescent="0.3">
      <c r="A9" s="18"/>
      <c r="B9" s="18" t="s">
        <v>145</v>
      </c>
      <c r="C9" s="77">
        <v>19998.019812224698</v>
      </c>
      <c r="D9" s="77">
        <v>21512.721807268001</v>
      </c>
      <c r="E9" s="77">
        <v>21537.554273170201</v>
      </c>
      <c r="F9" s="77">
        <v>20454.275717109202</v>
      </c>
      <c r="G9" s="77">
        <v>20497.750225784901</v>
      </c>
      <c r="H9" s="77">
        <v>19777.719550184702</v>
      </c>
      <c r="I9" s="77">
        <v>21624.011142036499</v>
      </c>
      <c r="J9" s="77">
        <v>20951.968809513499</v>
      </c>
      <c r="K9" s="77">
        <v>20745.913713169801</v>
      </c>
      <c r="L9" s="77">
        <v>20026.6820792689</v>
      </c>
      <c r="M9" s="77">
        <v>20949.1619234504</v>
      </c>
      <c r="N9" s="77">
        <v>21675.368183294198</v>
      </c>
      <c r="O9" s="77">
        <v>21884.335165071399</v>
      </c>
      <c r="P9" s="77">
        <v>22268.678096618001</v>
      </c>
      <c r="Q9" s="77">
        <v>21743.3057527686</v>
      </c>
      <c r="R9" s="77">
        <v>21765.334416235401</v>
      </c>
      <c r="S9" s="77">
        <v>21655.327575401501</v>
      </c>
      <c r="T9" s="77">
        <v>21696.399163633301</v>
      </c>
      <c r="U9" s="77">
        <v>20591.281856654601</v>
      </c>
      <c r="V9" s="77">
        <v>22025.9781451778</v>
      </c>
      <c r="W9" s="77">
        <v>22062.900736338099</v>
      </c>
      <c r="X9" s="77">
        <v>21982.2838746372</v>
      </c>
      <c r="Y9" s="77">
        <v>25427.661363702598</v>
      </c>
      <c r="Z9" s="77">
        <v>21990.794586442302</v>
      </c>
      <c r="AA9" s="77">
        <v>23382.357280219501</v>
      </c>
      <c r="AB9" s="77">
        <v>24280.0392866886</v>
      </c>
      <c r="AC9" s="77">
        <v>26508.7032319381</v>
      </c>
      <c r="AD9" s="77">
        <v>22826.108002778801</v>
      </c>
      <c r="AE9" s="77">
        <v>22408.726876408298</v>
      </c>
      <c r="AF9" s="77">
        <v>23293.303932222501</v>
      </c>
      <c r="AG9" s="77">
        <v>22206.102201432099</v>
      </c>
      <c r="AH9" s="77">
        <v>22822.417556628501</v>
      </c>
      <c r="AI9" s="77">
        <v>22870.4105038169</v>
      </c>
      <c r="AJ9" s="77">
        <v>22689.458046548902</v>
      </c>
      <c r="AK9" s="77">
        <v>24266.849814086101</v>
      </c>
      <c r="AL9" s="77">
        <v>23654.999874844802</v>
      </c>
      <c r="AM9" s="77">
        <v>24264.6106438512</v>
      </c>
      <c r="AN9" s="77">
        <v>23780.0882453042</v>
      </c>
      <c r="AO9" s="77">
        <v>23122.096644109799</v>
      </c>
      <c r="AP9" s="77">
        <v>24580.882884129402</v>
      </c>
      <c r="AQ9" s="77">
        <v>25427.204723658499</v>
      </c>
      <c r="AR9" s="77">
        <v>24023.872786453401</v>
      </c>
      <c r="AS9" s="77">
        <v>27805.063546045702</v>
      </c>
      <c r="AT9" s="77">
        <v>25500.535350935901</v>
      </c>
      <c r="AU9" s="77">
        <v>25266.7775861029</v>
      </c>
      <c r="AV9" s="77">
        <v>25013.044463859598</v>
      </c>
      <c r="AW9" s="77">
        <v>24383.625818417</v>
      </c>
      <c r="AX9" s="77">
        <v>26041.115124709901</v>
      </c>
      <c r="AY9" s="77">
        <v>25749.235429977802</v>
      </c>
      <c r="AZ9" s="77">
        <v>25730.579807178801</v>
      </c>
      <c r="BA9" s="77">
        <v>25510.745737728499</v>
      </c>
      <c r="BB9" s="77">
        <v>25561.095175198199</v>
      </c>
      <c r="BC9" s="92"/>
      <c r="BD9" s="92"/>
      <c r="BE9" s="13" t="str">
        <f>IF(C9&gt;0,IF(C9&lt;5,"SECRETTTTTTTT",""),"")</f>
        <v/>
      </c>
      <c r="BF9" s="13" t="str">
        <f t="shared" si="3"/>
        <v/>
      </c>
      <c r="BG9" s="13" t="str">
        <f t="shared" si="3"/>
        <v/>
      </c>
      <c r="BH9" s="13" t="str">
        <f t="shared" si="3"/>
        <v/>
      </c>
      <c r="BI9" s="13" t="str">
        <f t="shared" si="3"/>
        <v/>
      </c>
      <c r="BJ9" s="13" t="str">
        <f t="shared" si="3"/>
        <v/>
      </c>
      <c r="BK9" s="13" t="str">
        <f t="shared" si="3"/>
        <v/>
      </c>
      <c r="BL9" s="13" t="str">
        <f t="shared" si="3"/>
        <v/>
      </c>
      <c r="BM9" s="13" t="str">
        <f t="shared" si="3"/>
        <v/>
      </c>
      <c r="BN9" s="13" t="str">
        <f t="shared" si="3"/>
        <v/>
      </c>
      <c r="BO9" s="13" t="str">
        <f t="shared" si="3"/>
        <v/>
      </c>
      <c r="BP9" s="13" t="str">
        <f t="shared" si="3"/>
        <v/>
      </c>
      <c r="BQ9" s="13" t="str">
        <f t="shared" si="3"/>
        <v/>
      </c>
      <c r="BR9" s="13" t="str">
        <f t="shared" si="3"/>
        <v/>
      </c>
      <c r="BS9" s="13" t="str">
        <f t="shared" si="3"/>
        <v/>
      </c>
      <c r="BT9" s="13" t="str">
        <f t="shared" si="3"/>
        <v/>
      </c>
      <c r="BU9" s="13" t="str">
        <f t="shared" si="3"/>
        <v/>
      </c>
      <c r="BV9" s="13" t="str">
        <f t="shared" si="3"/>
        <v/>
      </c>
      <c r="BW9" s="13" t="str">
        <f t="shared" si="3"/>
        <v/>
      </c>
      <c r="BX9" s="13" t="str">
        <f t="shared" si="3"/>
        <v/>
      </c>
      <c r="BY9" s="13" t="str">
        <f t="shared" si="3"/>
        <v/>
      </c>
      <c r="BZ9" s="13" t="str">
        <f t="shared" si="3"/>
        <v/>
      </c>
      <c r="CA9" s="13" t="str">
        <f t="shared" si="3"/>
        <v/>
      </c>
      <c r="CB9" s="13" t="str">
        <f t="shared" si="3"/>
        <v/>
      </c>
      <c r="CC9" s="13" t="str">
        <f t="shared" si="3"/>
        <v/>
      </c>
      <c r="CD9" s="13" t="str">
        <f t="shared" si="3"/>
        <v/>
      </c>
      <c r="CE9" s="13" t="str">
        <f t="shared" si="3"/>
        <v/>
      </c>
      <c r="CF9" s="13" t="str">
        <f t="shared" si="3"/>
        <v/>
      </c>
      <c r="CG9" s="13" t="str">
        <f t="shared" si="3"/>
        <v/>
      </c>
      <c r="CH9" s="13" t="str">
        <f t="shared" si="3"/>
        <v/>
      </c>
      <c r="CI9" s="13" t="str">
        <f t="shared" si="3"/>
        <v/>
      </c>
      <c r="CJ9" s="13" t="str">
        <f t="shared" si="3"/>
        <v/>
      </c>
      <c r="CK9" s="13" t="str">
        <f t="shared" si="3"/>
        <v/>
      </c>
      <c r="CL9" s="13" t="str">
        <f t="shared" si="3"/>
        <v/>
      </c>
      <c r="CM9" s="13" t="str">
        <f t="shared" si="3"/>
        <v/>
      </c>
      <c r="CN9" s="13" t="str">
        <f t="shared" si="3"/>
        <v/>
      </c>
      <c r="CO9" s="13" t="str">
        <f t="shared" si="3"/>
        <v/>
      </c>
      <c r="CP9" s="13" t="str">
        <f t="shared" si="3"/>
        <v/>
      </c>
      <c r="CQ9" s="13" t="str">
        <f t="shared" si="3"/>
        <v/>
      </c>
      <c r="CR9" s="13" t="str">
        <f t="shared" si="3"/>
        <v/>
      </c>
      <c r="CS9" s="13" t="str">
        <f t="shared" si="3"/>
        <v/>
      </c>
      <c r="CT9" s="13" t="str">
        <f t="shared" si="3"/>
        <v/>
      </c>
      <c r="CU9" s="13" t="str">
        <f t="shared" si="3"/>
        <v/>
      </c>
      <c r="CV9" s="13" t="str">
        <f t="shared" si="3"/>
        <v/>
      </c>
      <c r="CW9" s="13" t="str">
        <f t="shared" si="3"/>
        <v/>
      </c>
      <c r="CX9" s="13" t="str">
        <f t="shared" si="3"/>
        <v/>
      </c>
      <c r="CY9" s="13" t="str">
        <f t="shared" si="3"/>
        <v/>
      </c>
      <c r="CZ9" s="13" t="str">
        <f t="shared" si="3"/>
        <v/>
      </c>
      <c r="DA9" s="13" t="str">
        <f t="shared" si="3"/>
        <v/>
      </c>
      <c r="DB9" s="13" t="str">
        <f t="shared" si="3"/>
        <v/>
      </c>
      <c r="DC9" s="13" t="str">
        <f t="shared" si="4"/>
        <v/>
      </c>
    </row>
    <row r="10" spans="1:107" ht="15.75" thickBot="1" x14ac:dyDescent="0.3">
      <c r="A10" s="19" t="s">
        <v>96</v>
      </c>
      <c r="B10" s="20" t="s">
        <v>97</v>
      </c>
      <c r="C10" s="81">
        <v>66383.939555340505</v>
      </c>
      <c r="D10" s="81">
        <v>66677.759484975104</v>
      </c>
      <c r="E10" s="81">
        <v>66630.481413772199</v>
      </c>
      <c r="F10" s="81">
        <v>66325.012983102701</v>
      </c>
      <c r="G10" s="81">
        <v>65956.775925850001</v>
      </c>
      <c r="H10" s="81">
        <v>66255.114678016194</v>
      </c>
      <c r="I10" s="81">
        <v>65902.275949285206</v>
      </c>
      <c r="J10" s="81">
        <v>65710.1906083863</v>
      </c>
      <c r="K10" s="81">
        <v>66203.152590890299</v>
      </c>
      <c r="L10" s="81">
        <v>65362.164718660097</v>
      </c>
      <c r="M10" s="81">
        <v>65972.345347037597</v>
      </c>
      <c r="N10" s="81">
        <v>66359.704772016499</v>
      </c>
      <c r="O10" s="81">
        <v>66521.146395119096</v>
      </c>
      <c r="P10" s="81">
        <v>67071.806810356298</v>
      </c>
      <c r="Q10" s="81">
        <v>66596.631818350405</v>
      </c>
      <c r="R10" s="81">
        <v>67320.892815308005</v>
      </c>
      <c r="S10" s="81">
        <v>67617.733577429797</v>
      </c>
      <c r="T10" s="81">
        <v>68079.828906377705</v>
      </c>
      <c r="U10" s="81">
        <v>68504.301365374005</v>
      </c>
      <c r="V10" s="81">
        <v>68820.371713907298</v>
      </c>
      <c r="W10" s="81">
        <v>69057.770056060399</v>
      </c>
      <c r="X10" s="81">
        <v>69282.610588641401</v>
      </c>
      <c r="Y10" s="81">
        <v>69822.867119545001</v>
      </c>
      <c r="Z10" s="81">
        <v>70086.305291330893</v>
      </c>
      <c r="AA10" s="81">
        <v>70069.809461258395</v>
      </c>
      <c r="AB10" s="81">
        <v>70954.644819565394</v>
      </c>
      <c r="AC10" s="81">
        <v>71176.975433952597</v>
      </c>
      <c r="AD10" s="81">
        <v>71661.519900555606</v>
      </c>
      <c r="AE10" s="81">
        <v>72203.925105796501</v>
      </c>
      <c r="AF10" s="81">
        <v>72095.453314055398</v>
      </c>
      <c r="AG10" s="81">
        <v>71880.050308212507</v>
      </c>
      <c r="AH10" s="81">
        <v>72580.242449027297</v>
      </c>
      <c r="AI10" s="81">
        <v>72792.200617867798</v>
      </c>
      <c r="AJ10" s="81">
        <v>72615.848937896095</v>
      </c>
      <c r="AK10" s="81">
        <v>72565.214360455706</v>
      </c>
      <c r="AL10" s="81">
        <v>73726.091235216401</v>
      </c>
      <c r="AM10" s="81">
        <v>72040.069471321302</v>
      </c>
      <c r="AN10" s="81">
        <v>72342.413475924404</v>
      </c>
      <c r="AO10" s="81">
        <v>74382.261857839301</v>
      </c>
      <c r="AP10" s="81">
        <v>73683.889683156696</v>
      </c>
      <c r="AQ10" s="81">
        <v>75323.694206031199</v>
      </c>
      <c r="AR10" s="81">
        <v>76320.692533203895</v>
      </c>
      <c r="AS10" s="81">
        <v>77251.029554578694</v>
      </c>
      <c r="AT10" s="81">
        <v>78300.404690985597</v>
      </c>
      <c r="AU10" s="81">
        <v>78123.903372227302</v>
      </c>
      <c r="AV10" s="81">
        <v>78451.202795118399</v>
      </c>
      <c r="AW10" s="81">
        <v>78397.017067444904</v>
      </c>
      <c r="AX10" s="81">
        <v>78780.055201422598</v>
      </c>
      <c r="AY10" s="81">
        <v>79061.955000667207</v>
      </c>
      <c r="AZ10" s="81">
        <v>79119.831890543501</v>
      </c>
      <c r="BA10" s="81">
        <v>79241.327735160899</v>
      </c>
      <c r="BB10" s="81">
        <v>79301.064031803297</v>
      </c>
      <c r="BC10" s="87"/>
      <c r="BD10" s="87"/>
      <c r="BE10" s="13" t="str">
        <f t="shared" ref="BE10:BT29" si="5">IF(C10&gt;0,IF(C10&lt;5,"SECRETTTTTTTT",""),"")</f>
        <v/>
      </c>
      <c r="BF10" s="13" t="str">
        <f t="shared" si="3"/>
        <v/>
      </c>
      <c r="BG10" s="13" t="str">
        <f t="shared" si="3"/>
        <v/>
      </c>
      <c r="BH10" s="13" t="str">
        <f t="shared" si="3"/>
        <v/>
      </c>
      <c r="BI10" s="13" t="str">
        <f t="shared" si="3"/>
        <v/>
      </c>
      <c r="BJ10" s="13" t="str">
        <f t="shared" si="3"/>
        <v/>
      </c>
      <c r="BK10" s="13" t="str">
        <f t="shared" si="3"/>
        <v/>
      </c>
      <c r="BL10" s="13" t="str">
        <f t="shared" si="3"/>
        <v/>
      </c>
      <c r="BM10" s="13" t="str">
        <f t="shared" si="3"/>
        <v/>
      </c>
      <c r="BN10" s="13" t="str">
        <f t="shared" si="3"/>
        <v/>
      </c>
      <c r="BO10" s="13" t="str">
        <f t="shared" si="3"/>
        <v/>
      </c>
      <c r="BP10" s="13" t="str">
        <f t="shared" si="3"/>
        <v/>
      </c>
      <c r="BQ10" s="13" t="str">
        <f t="shared" si="3"/>
        <v/>
      </c>
      <c r="BR10" s="13" t="str">
        <f t="shared" si="3"/>
        <v/>
      </c>
      <c r="BS10" s="13" t="str">
        <f t="shared" si="3"/>
        <v/>
      </c>
      <c r="BT10" s="13" t="str">
        <f t="shared" si="3"/>
        <v/>
      </c>
      <c r="BU10" s="13" t="str">
        <f t="shared" si="3"/>
        <v/>
      </c>
      <c r="BV10" s="13" t="str">
        <f t="shared" si="3"/>
        <v/>
      </c>
      <c r="BW10" s="13" t="str">
        <f t="shared" si="3"/>
        <v/>
      </c>
      <c r="BX10" s="13" t="str">
        <f t="shared" si="3"/>
        <v/>
      </c>
      <c r="BY10" s="13" t="str">
        <f t="shared" si="3"/>
        <v/>
      </c>
      <c r="BZ10" s="13" t="str">
        <f t="shared" si="3"/>
        <v/>
      </c>
      <c r="CA10" s="13" t="str">
        <f t="shared" si="3"/>
        <v/>
      </c>
      <c r="CB10" s="13" t="str">
        <f t="shared" si="3"/>
        <v/>
      </c>
      <c r="CC10" s="13" t="str">
        <f t="shared" si="3"/>
        <v/>
      </c>
      <c r="CD10" s="13" t="str">
        <f t="shared" si="3"/>
        <v/>
      </c>
      <c r="CE10" s="13" t="str">
        <f t="shared" si="3"/>
        <v/>
      </c>
      <c r="CF10" s="13" t="str">
        <f t="shared" si="3"/>
        <v/>
      </c>
      <c r="CG10" s="13" t="str">
        <f t="shared" si="3"/>
        <v/>
      </c>
      <c r="CH10" s="13" t="str">
        <f t="shared" si="3"/>
        <v/>
      </c>
      <c r="CI10" s="13" t="str">
        <f t="shared" si="3"/>
        <v/>
      </c>
      <c r="CJ10" s="13" t="str">
        <f t="shared" si="3"/>
        <v/>
      </c>
      <c r="CK10" s="13" t="str">
        <f t="shared" si="3"/>
        <v/>
      </c>
      <c r="CL10" s="13" t="str">
        <f t="shared" si="3"/>
        <v/>
      </c>
      <c r="CM10" s="13" t="str">
        <f t="shared" si="3"/>
        <v/>
      </c>
      <c r="CN10" s="13" t="str">
        <f t="shared" si="3"/>
        <v/>
      </c>
      <c r="CO10" s="13" t="str">
        <f t="shared" si="3"/>
        <v/>
      </c>
      <c r="CP10" s="13" t="str">
        <f t="shared" si="3"/>
        <v/>
      </c>
      <c r="CQ10" s="13" t="str">
        <f t="shared" si="3"/>
        <v/>
      </c>
      <c r="CR10" s="13" t="str">
        <f t="shared" si="3"/>
        <v/>
      </c>
      <c r="CS10" s="13" t="str">
        <f t="shared" si="3"/>
        <v/>
      </c>
      <c r="CT10" s="13" t="str">
        <f t="shared" si="3"/>
        <v/>
      </c>
      <c r="CU10" s="13" t="str">
        <f t="shared" si="3"/>
        <v/>
      </c>
      <c r="CV10" s="13" t="str">
        <f t="shared" si="3"/>
        <v/>
      </c>
      <c r="CW10" s="13" t="str">
        <f t="shared" si="3"/>
        <v/>
      </c>
      <c r="CX10" s="13" t="str">
        <f t="shared" si="3"/>
        <v/>
      </c>
      <c r="CY10" s="13" t="str">
        <f t="shared" si="3"/>
        <v/>
      </c>
      <c r="CZ10" s="13" t="str">
        <f t="shared" si="3"/>
        <v/>
      </c>
      <c r="DA10" s="13" t="str">
        <f t="shared" si="3"/>
        <v/>
      </c>
      <c r="DB10" s="13" t="str">
        <f t="shared" si="3"/>
        <v/>
      </c>
      <c r="DC10" s="13" t="str">
        <f t="shared" si="4"/>
        <v/>
      </c>
    </row>
    <row r="11" spans="1:107" ht="15.75" thickBot="1" x14ac:dyDescent="0.3">
      <c r="A11" s="19" t="s">
        <v>98</v>
      </c>
      <c r="B11" s="20" t="s">
        <v>99</v>
      </c>
      <c r="C11" s="81">
        <v>52568.454154018902</v>
      </c>
      <c r="D11" s="81">
        <v>52413.192486059997</v>
      </c>
      <c r="E11" s="81">
        <v>52506.323661975999</v>
      </c>
      <c r="F11" s="81">
        <v>53065.501652636798</v>
      </c>
      <c r="G11" s="81">
        <v>53507.101589567901</v>
      </c>
      <c r="H11" s="81">
        <v>53718.109386168398</v>
      </c>
      <c r="I11" s="81">
        <v>53969.213955180698</v>
      </c>
      <c r="J11" s="81">
        <v>54190.316738963098</v>
      </c>
      <c r="K11" s="81">
        <v>54174.0996925156</v>
      </c>
      <c r="L11" s="81">
        <v>54362.352527549599</v>
      </c>
      <c r="M11" s="81">
        <v>54638.279073103004</v>
      </c>
      <c r="N11" s="81">
        <v>54570.442349165503</v>
      </c>
      <c r="O11" s="81">
        <v>54626.079363615703</v>
      </c>
      <c r="P11" s="81">
        <v>54656.697195972702</v>
      </c>
      <c r="Q11" s="81">
        <v>54440.687031154797</v>
      </c>
      <c r="R11" s="81">
        <v>54869.616520458098</v>
      </c>
      <c r="S11" s="81">
        <v>54738.869710455998</v>
      </c>
      <c r="T11" s="81">
        <v>54731.808570825</v>
      </c>
      <c r="U11" s="81">
        <v>54815.855770224603</v>
      </c>
      <c r="V11" s="81">
        <v>54594.388216097803</v>
      </c>
      <c r="W11" s="81">
        <v>54443.530059459699</v>
      </c>
      <c r="X11" s="81">
        <v>54271.309316352097</v>
      </c>
      <c r="Y11" s="81">
        <v>54417.167739446697</v>
      </c>
      <c r="Z11" s="81">
        <v>54410.484932844898</v>
      </c>
      <c r="AA11" s="81">
        <v>54380.292213980698</v>
      </c>
      <c r="AB11" s="81">
        <v>54759.386929634202</v>
      </c>
      <c r="AC11" s="81">
        <v>54766.697669740599</v>
      </c>
      <c r="AD11" s="81">
        <v>54954.3507777997</v>
      </c>
      <c r="AE11" s="81">
        <v>55067.971920164397</v>
      </c>
      <c r="AF11" s="81">
        <v>55109.410377151602</v>
      </c>
      <c r="AG11" s="81">
        <v>55165.7300936721</v>
      </c>
      <c r="AH11" s="81">
        <v>55218.094542668798</v>
      </c>
      <c r="AI11" s="81">
        <v>55430.878069744896</v>
      </c>
      <c r="AJ11" s="81">
        <v>55670.900136875403</v>
      </c>
      <c r="AK11" s="81">
        <v>55654.041564767002</v>
      </c>
      <c r="AL11" s="81">
        <v>55970.261825429603</v>
      </c>
      <c r="AM11" s="81">
        <v>55129.008791169203</v>
      </c>
      <c r="AN11" s="81">
        <v>55405.792267064397</v>
      </c>
      <c r="AO11" s="81">
        <v>56146.601249040003</v>
      </c>
      <c r="AP11" s="81">
        <v>56174.479060490601</v>
      </c>
      <c r="AQ11" s="81">
        <v>56687.422359163102</v>
      </c>
      <c r="AR11" s="81">
        <v>56766.077944753502</v>
      </c>
      <c r="AS11" s="81">
        <v>57130.672930396002</v>
      </c>
      <c r="AT11" s="81">
        <v>57377.553179602903</v>
      </c>
      <c r="AU11" s="81">
        <v>57441.277684109402</v>
      </c>
      <c r="AV11" s="81">
        <v>57699.122895515997</v>
      </c>
      <c r="AW11" s="81">
        <v>58089.331798092397</v>
      </c>
      <c r="AX11" s="81">
        <v>58758.722406545399</v>
      </c>
      <c r="AY11" s="81">
        <v>59145.4381138834</v>
      </c>
      <c r="AZ11" s="81">
        <v>59475.761084119702</v>
      </c>
      <c r="BA11" s="81">
        <v>59829.869818166801</v>
      </c>
      <c r="BB11" s="81">
        <v>60233.6748142875</v>
      </c>
      <c r="BC11" s="87"/>
      <c r="BD11" s="87"/>
      <c r="BE11" s="13" t="str">
        <f t="shared" si="5"/>
        <v/>
      </c>
      <c r="BF11" s="13" t="str">
        <f t="shared" si="3"/>
        <v/>
      </c>
      <c r="BG11" s="13" t="str">
        <f t="shared" si="3"/>
        <v/>
      </c>
      <c r="BH11" s="13" t="str">
        <f t="shared" si="3"/>
        <v/>
      </c>
      <c r="BI11" s="13" t="str">
        <f t="shared" si="3"/>
        <v/>
      </c>
      <c r="BJ11" s="13" t="str">
        <f t="shared" si="3"/>
        <v/>
      </c>
      <c r="BK11" s="13" t="str">
        <f t="shared" si="3"/>
        <v/>
      </c>
      <c r="BL11" s="13" t="str">
        <f t="shared" si="3"/>
        <v/>
      </c>
      <c r="BM11" s="13" t="str">
        <f t="shared" si="3"/>
        <v/>
      </c>
      <c r="BN11" s="13" t="str">
        <f t="shared" si="3"/>
        <v/>
      </c>
      <c r="BO11" s="13" t="str">
        <f t="shared" si="3"/>
        <v/>
      </c>
      <c r="BP11" s="13" t="str">
        <f t="shared" si="3"/>
        <v/>
      </c>
      <c r="BQ11" s="13" t="str">
        <f t="shared" si="3"/>
        <v/>
      </c>
      <c r="BR11" s="13" t="str">
        <f t="shared" si="3"/>
        <v/>
      </c>
      <c r="BS11" s="13" t="str">
        <f t="shared" si="3"/>
        <v/>
      </c>
      <c r="BT11" s="13" t="str">
        <f t="shared" si="3"/>
        <v/>
      </c>
      <c r="BU11" s="13" t="str">
        <f t="shared" si="3"/>
        <v/>
      </c>
      <c r="BV11" s="13" t="str">
        <f t="shared" si="3"/>
        <v/>
      </c>
      <c r="BW11" s="13" t="str">
        <f t="shared" si="3"/>
        <v/>
      </c>
      <c r="BX11" s="13" t="str">
        <f t="shared" si="3"/>
        <v/>
      </c>
      <c r="BY11" s="13" t="str">
        <f t="shared" si="3"/>
        <v/>
      </c>
      <c r="BZ11" s="13" t="str">
        <f t="shared" si="3"/>
        <v/>
      </c>
      <c r="CA11" s="13" t="str">
        <f t="shared" si="3"/>
        <v/>
      </c>
      <c r="CB11" s="13" t="str">
        <f t="shared" si="3"/>
        <v/>
      </c>
      <c r="CC11" s="13" t="str">
        <f t="shared" si="3"/>
        <v/>
      </c>
      <c r="CD11" s="13" t="str">
        <f t="shared" si="3"/>
        <v/>
      </c>
      <c r="CE11" s="13" t="str">
        <f t="shared" si="3"/>
        <v/>
      </c>
      <c r="CF11" s="13" t="str">
        <f t="shared" si="3"/>
        <v/>
      </c>
      <c r="CG11" s="13" t="str">
        <f t="shared" si="3"/>
        <v/>
      </c>
      <c r="CH11" s="13" t="str">
        <f t="shared" si="3"/>
        <v/>
      </c>
      <c r="CI11" s="13" t="str">
        <f t="shared" si="3"/>
        <v/>
      </c>
      <c r="CJ11" s="13" t="str">
        <f t="shared" si="3"/>
        <v/>
      </c>
      <c r="CK11" s="13" t="str">
        <f t="shared" si="3"/>
        <v/>
      </c>
      <c r="CL11" s="13" t="str">
        <f t="shared" si="3"/>
        <v/>
      </c>
      <c r="CM11" s="13" t="str">
        <f t="shared" si="3"/>
        <v/>
      </c>
      <c r="CN11" s="13" t="str">
        <f t="shared" si="3"/>
        <v/>
      </c>
      <c r="CO11" s="13" t="str">
        <f t="shared" si="3"/>
        <v/>
      </c>
      <c r="CP11" s="13" t="str">
        <f t="shared" si="3"/>
        <v/>
      </c>
      <c r="CQ11" s="13" t="str">
        <f t="shared" si="3"/>
        <v/>
      </c>
      <c r="CR11" s="13" t="str">
        <f t="shared" si="3"/>
        <v/>
      </c>
      <c r="CS11" s="13" t="str">
        <f t="shared" si="3"/>
        <v/>
      </c>
      <c r="CT11" s="13" t="str">
        <f t="shared" si="3"/>
        <v/>
      </c>
      <c r="CU11" s="13" t="str">
        <f t="shared" si="3"/>
        <v/>
      </c>
      <c r="CV11" s="13" t="str">
        <f t="shared" si="3"/>
        <v/>
      </c>
      <c r="CW11" s="13" t="str">
        <f t="shared" si="3"/>
        <v/>
      </c>
      <c r="CX11" s="13" t="str">
        <f t="shared" si="3"/>
        <v/>
      </c>
      <c r="CY11" s="13" t="str">
        <f t="shared" si="3"/>
        <v/>
      </c>
      <c r="CZ11" s="13" t="str">
        <f t="shared" si="3"/>
        <v/>
      </c>
      <c r="DA11" s="13" t="str">
        <f t="shared" si="3"/>
        <v/>
      </c>
      <c r="DB11" s="13" t="str">
        <f t="shared" si="3"/>
        <v/>
      </c>
      <c r="DC11" s="13" t="str">
        <f t="shared" si="4"/>
        <v/>
      </c>
    </row>
    <row r="12" spans="1:107" ht="15.75" thickBot="1" x14ac:dyDescent="0.3">
      <c r="A12" s="19" t="s">
        <v>100</v>
      </c>
      <c r="B12" s="20" t="s">
        <v>101</v>
      </c>
      <c r="C12" s="81">
        <v>95542.975925890103</v>
      </c>
      <c r="D12" s="81">
        <v>95021.1006812993</v>
      </c>
      <c r="E12" s="81">
        <v>94519.738136924003</v>
      </c>
      <c r="F12" s="81">
        <v>94213.662712118297</v>
      </c>
      <c r="G12" s="81">
        <v>93677.294468609907</v>
      </c>
      <c r="H12" s="81">
        <v>93325.176754201704</v>
      </c>
      <c r="I12" s="81">
        <v>93124.648159790406</v>
      </c>
      <c r="J12" s="81">
        <v>92204.767214657695</v>
      </c>
      <c r="K12" s="81">
        <v>92319.303129248496</v>
      </c>
      <c r="L12" s="81">
        <v>92054.727551384698</v>
      </c>
      <c r="M12" s="81">
        <v>92345.960099009695</v>
      </c>
      <c r="N12" s="81">
        <v>92370.099876489505</v>
      </c>
      <c r="O12" s="81">
        <v>92003.899444950104</v>
      </c>
      <c r="P12" s="81">
        <v>91919.765606720699</v>
      </c>
      <c r="Q12" s="81">
        <v>90537.561389932598</v>
      </c>
      <c r="R12" s="81">
        <v>90110.062621141304</v>
      </c>
      <c r="S12" s="81">
        <v>89701.050020868497</v>
      </c>
      <c r="T12" s="81">
        <v>89573.989942270593</v>
      </c>
      <c r="U12" s="81">
        <v>89129.755729414101</v>
      </c>
      <c r="V12" s="81">
        <v>88440.4390715107</v>
      </c>
      <c r="W12" s="81">
        <v>88024.471229764298</v>
      </c>
      <c r="X12" s="81">
        <v>87269.5630032552</v>
      </c>
      <c r="Y12" s="81">
        <v>87353.367640420707</v>
      </c>
      <c r="Z12" s="81">
        <v>87408.096477389801</v>
      </c>
      <c r="AA12" s="81">
        <v>87183.278389815605</v>
      </c>
      <c r="AB12" s="81">
        <v>87450.294419166006</v>
      </c>
      <c r="AC12" s="81">
        <v>87822.552321383599</v>
      </c>
      <c r="AD12" s="81">
        <v>88217.236086819394</v>
      </c>
      <c r="AE12" s="81">
        <v>88110.980923982905</v>
      </c>
      <c r="AF12" s="81">
        <v>88134.010281443407</v>
      </c>
      <c r="AG12" s="81">
        <v>88316.321557366304</v>
      </c>
      <c r="AH12" s="81">
        <v>88076.236684141506</v>
      </c>
      <c r="AI12" s="81">
        <v>88103.860816864297</v>
      </c>
      <c r="AJ12" s="81">
        <v>88090.363366132704</v>
      </c>
      <c r="AK12" s="81">
        <v>87766.319514352901</v>
      </c>
      <c r="AL12" s="81">
        <v>87422.3938763857</v>
      </c>
      <c r="AM12" s="81">
        <v>85084.840759676197</v>
      </c>
      <c r="AN12" s="81">
        <v>85312.841176158894</v>
      </c>
      <c r="AO12" s="81">
        <v>85667.480269943597</v>
      </c>
      <c r="AP12" s="81">
        <v>86213.215343011499</v>
      </c>
      <c r="AQ12" s="81">
        <v>86466.947002948</v>
      </c>
      <c r="AR12" s="81">
        <v>86786.985093745199</v>
      </c>
      <c r="AS12" s="81">
        <v>87330.526211799704</v>
      </c>
      <c r="AT12" s="81">
        <v>88053.163629229995</v>
      </c>
      <c r="AU12" s="81">
        <v>88458.929393720493</v>
      </c>
      <c r="AV12" s="81">
        <v>88700.867676555194</v>
      </c>
      <c r="AW12" s="81">
        <v>89854.761998071903</v>
      </c>
      <c r="AX12" s="81">
        <v>90328.681079763599</v>
      </c>
      <c r="AY12" s="81">
        <v>90742.435777699095</v>
      </c>
      <c r="AZ12" s="81">
        <v>90980.973028427296</v>
      </c>
      <c r="BA12" s="81">
        <v>90879.724991447903</v>
      </c>
      <c r="BB12" s="81">
        <v>90973.291175548904</v>
      </c>
      <c r="BC12" s="87"/>
      <c r="BD12" s="87"/>
      <c r="BE12" s="13" t="str">
        <f t="shared" si="5"/>
        <v/>
      </c>
      <c r="BF12" s="13" t="str">
        <f t="shared" si="3"/>
        <v/>
      </c>
      <c r="BG12" s="13" t="str">
        <f t="shared" si="3"/>
        <v/>
      </c>
      <c r="BH12" s="13" t="str">
        <f t="shared" si="3"/>
        <v/>
      </c>
      <c r="BI12" s="13" t="str">
        <f t="shared" si="3"/>
        <v/>
      </c>
      <c r="BJ12" s="13" t="str">
        <f t="shared" si="3"/>
        <v/>
      </c>
      <c r="BK12" s="13" t="str">
        <f t="shared" si="3"/>
        <v/>
      </c>
      <c r="BL12" s="13" t="str">
        <f t="shared" si="3"/>
        <v/>
      </c>
      <c r="BM12" s="13" t="str">
        <f t="shared" si="3"/>
        <v/>
      </c>
      <c r="BN12" s="13" t="str">
        <f t="shared" si="3"/>
        <v/>
      </c>
      <c r="BO12" s="13" t="str">
        <f t="shared" si="3"/>
        <v/>
      </c>
      <c r="BP12" s="13" t="str">
        <f t="shared" si="3"/>
        <v/>
      </c>
      <c r="BQ12" s="13" t="str">
        <f t="shared" si="3"/>
        <v/>
      </c>
      <c r="BR12" s="13" t="str">
        <f t="shared" si="3"/>
        <v/>
      </c>
      <c r="BS12" s="13" t="str">
        <f t="shared" si="3"/>
        <v/>
      </c>
      <c r="BT12" s="13" t="str">
        <f t="shared" si="3"/>
        <v/>
      </c>
      <c r="BU12" s="13" t="str">
        <f t="shared" si="3"/>
        <v/>
      </c>
      <c r="BV12" s="13" t="str">
        <f t="shared" si="3"/>
        <v/>
      </c>
      <c r="BW12" s="13" t="str">
        <f t="shared" si="3"/>
        <v/>
      </c>
      <c r="BX12" s="13" t="str">
        <f t="shared" si="3"/>
        <v/>
      </c>
      <c r="BY12" s="13" t="str">
        <f t="shared" si="3"/>
        <v/>
      </c>
      <c r="BZ12" s="13" t="str">
        <f t="shared" si="3"/>
        <v/>
      </c>
      <c r="CA12" s="13" t="str">
        <f t="shared" si="3"/>
        <v/>
      </c>
      <c r="CB12" s="13" t="str">
        <f t="shared" si="3"/>
        <v/>
      </c>
      <c r="CC12" s="13" t="str">
        <f t="shared" si="3"/>
        <v/>
      </c>
      <c r="CD12" s="13" t="str">
        <f t="shared" si="3"/>
        <v/>
      </c>
      <c r="CE12" s="13" t="str">
        <f t="shared" si="3"/>
        <v/>
      </c>
      <c r="CF12" s="13" t="str">
        <f t="shared" si="3"/>
        <v/>
      </c>
      <c r="CG12" s="13" t="str">
        <f t="shared" si="3"/>
        <v/>
      </c>
      <c r="CH12" s="13" t="str">
        <f t="shared" si="3"/>
        <v/>
      </c>
      <c r="CI12" s="13" t="str">
        <f t="shared" si="3"/>
        <v/>
      </c>
      <c r="CJ12" s="13" t="str">
        <f t="shared" si="3"/>
        <v/>
      </c>
      <c r="CK12" s="13" t="str">
        <f t="shared" si="3"/>
        <v/>
      </c>
      <c r="CL12" s="13" t="str">
        <f t="shared" si="3"/>
        <v/>
      </c>
      <c r="CM12" s="13" t="str">
        <f t="shared" si="3"/>
        <v/>
      </c>
      <c r="CN12" s="13" t="str">
        <f t="shared" si="3"/>
        <v/>
      </c>
      <c r="CO12" s="13" t="str">
        <f t="shared" si="3"/>
        <v/>
      </c>
      <c r="CP12" s="13" t="str">
        <f t="shared" si="3"/>
        <v/>
      </c>
      <c r="CQ12" s="13" t="str">
        <f t="shared" si="3"/>
        <v/>
      </c>
      <c r="CR12" s="13" t="str">
        <f t="shared" si="3"/>
        <v/>
      </c>
      <c r="CS12" s="13" t="str">
        <f t="shared" si="3"/>
        <v/>
      </c>
      <c r="CT12" s="13" t="str">
        <f t="shared" si="3"/>
        <v/>
      </c>
      <c r="CU12" s="13" t="str">
        <f t="shared" si="3"/>
        <v/>
      </c>
      <c r="CV12" s="13" t="str">
        <f t="shared" si="3"/>
        <v/>
      </c>
      <c r="CW12" s="13" t="str">
        <f t="shared" si="3"/>
        <v/>
      </c>
      <c r="CX12" s="13" t="str">
        <f t="shared" si="3"/>
        <v/>
      </c>
      <c r="CY12" s="13" t="str">
        <f t="shared" si="3"/>
        <v/>
      </c>
      <c r="CZ12" s="13" t="str">
        <f t="shared" si="3"/>
        <v/>
      </c>
      <c r="DA12" s="13" t="str">
        <f t="shared" si="3"/>
        <v/>
      </c>
      <c r="DB12" s="13" t="str">
        <f t="shared" si="3"/>
        <v/>
      </c>
      <c r="DC12" s="13" t="str">
        <f t="shared" si="4"/>
        <v/>
      </c>
    </row>
    <row r="13" spans="1:107" ht="15.75" thickBot="1" x14ac:dyDescent="0.3">
      <c r="A13" s="19" t="s">
        <v>102</v>
      </c>
      <c r="B13" s="20" t="s">
        <v>103</v>
      </c>
      <c r="C13" s="81">
        <v>31322.822887608101</v>
      </c>
      <c r="D13" s="81">
        <v>30684.5370741226</v>
      </c>
      <c r="E13" s="81">
        <v>31009.0772622927</v>
      </c>
      <c r="F13" s="81">
        <v>30697.6529939213</v>
      </c>
      <c r="G13" s="81">
        <v>30271.615623026599</v>
      </c>
      <c r="H13" s="81">
        <v>29722.0528754312</v>
      </c>
      <c r="I13" s="81">
        <v>29179.934588354099</v>
      </c>
      <c r="J13" s="81">
        <v>28592.7345072356</v>
      </c>
      <c r="K13" s="81">
        <v>28946.949562210899</v>
      </c>
      <c r="L13" s="81">
        <v>29081.278192002799</v>
      </c>
      <c r="M13" s="81">
        <v>28956.533056436401</v>
      </c>
      <c r="N13" s="81">
        <v>28894.3416705731</v>
      </c>
      <c r="O13" s="81">
        <v>28460.648762675799</v>
      </c>
      <c r="P13" s="81">
        <v>28820.016145171299</v>
      </c>
      <c r="Q13" s="81">
        <v>28859.649685561501</v>
      </c>
      <c r="R13" s="81">
        <v>28797.364884027898</v>
      </c>
      <c r="S13" s="81">
        <v>28829.038081176001</v>
      </c>
      <c r="T13" s="81">
        <v>28780.956770142999</v>
      </c>
      <c r="U13" s="81">
        <v>28583.934287846201</v>
      </c>
      <c r="V13" s="81">
        <v>27970.743399033599</v>
      </c>
      <c r="W13" s="81">
        <v>27697.397231254701</v>
      </c>
      <c r="X13" s="81">
        <v>27447.469632733599</v>
      </c>
      <c r="Y13" s="81">
        <v>27834.449979440698</v>
      </c>
      <c r="Z13" s="81">
        <v>27618.583445454002</v>
      </c>
      <c r="AA13" s="81">
        <v>28223.9889139388</v>
      </c>
      <c r="AB13" s="81">
        <v>28509.932090416802</v>
      </c>
      <c r="AC13" s="81">
        <v>28853.814991434701</v>
      </c>
      <c r="AD13" s="81">
        <v>29188.1724379234</v>
      </c>
      <c r="AE13" s="81">
        <v>29622.979931758098</v>
      </c>
      <c r="AF13" s="81">
        <v>29746.721564199099</v>
      </c>
      <c r="AG13" s="81">
        <v>29470.439948346298</v>
      </c>
      <c r="AH13" s="81">
        <v>29372.140614291999</v>
      </c>
      <c r="AI13" s="81">
        <v>29586.133763530699</v>
      </c>
      <c r="AJ13" s="81">
        <v>29882.835593734599</v>
      </c>
      <c r="AK13" s="81">
        <v>29889.044434412499</v>
      </c>
      <c r="AL13" s="81">
        <v>29899.849757338801</v>
      </c>
      <c r="AM13" s="81">
        <v>28100.8200867505</v>
      </c>
      <c r="AN13" s="81">
        <v>27980.003935195298</v>
      </c>
      <c r="AO13" s="81">
        <v>28896.830646764101</v>
      </c>
      <c r="AP13" s="81">
        <v>29045.689445396099</v>
      </c>
      <c r="AQ13" s="81">
        <v>28961.636389155901</v>
      </c>
      <c r="AR13" s="81">
        <v>28912.1742016799</v>
      </c>
      <c r="AS13" s="81">
        <v>28728.725276809098</v>
      </c>
      <c r="AT13" s="81">
        <v>29057.9036460508</v>
      </c>
      <c r="AU13" s="81">
        <v>29030.913694071001</v>
      </c>
      <c r="AV13" s="81">
        <v>29550.930575841299</v>
      </c>
      <c r="AW13" s="81">
        <v>30008.913160919601</v>
      </c>
      <c r="AX13" s="81">
        <v>30015.5213115017</v>
      </c>
      <c r="AY13" s="81">
        <v>30211.856599779901</v>
      </c>
      <c r="AZ13" s="81">
        <v>30178.145587364099</v>
      </c>
      <c r="BA13" s="81">
        <v>30517.891993874298</v>
      </c>
      <c r="BB13" s="81">
        <v>30304.811818011902</v>
      </c>
      <c r="BC13" s="87"/>
      <c r="BD13" s="87"/>
      <c r="BE13" s="13" t="str">
        <f t="shared" si="5"/>
        <v/>
      </c>
      <c r="BF13" s="13" t="str">
        <f t="shared" si="3"/>
        <v/>
      </c>
      <c r="BG13" s="13" t="str">
        <f t="shared" si="3"/>
        <v/>
      </c>
      <c r="BH13" s="13" t="str">
        <f t="shared" si="3"/>
        <v/>
      </c>
      <c r="BI13" s="13" t="str">
        <f t="shared" si="3"/>
        <v/>
      </c>
      <c r="BJ13" s="13" t="str">
        <f t="shared" si="3"/>
        <v/>
      </c>
      <c r="BK13" s="13" t="str">
        <f t="shared" si="3"/>
        <v/>
      </c>
      <c r="BL13" s="13" t="str">
        <f t="shared" si="3"/>
        <v/>
      </c>
      <c r="BM13" s="13" t="str">
        <f t="shared" si="3"/>
        <v/>
      </c>
      <c r="BN13" s="13" t="str">
        <f t="shared" si="3"/>
        <v/>
      </c>
      <c r="BO13" s="13" t="str">
        <f t="shared" si="3"/>
        <v/>
      </c>
      <c r="BP13" s="13" t="str">
        <f t="shared" si="3"/>
        <v/>
      </c>
      <c r="BQ13" s="13" t="str">
        <f t="shared" si="3"/>
        <v/>
      </c>
      <c r="BR13" s="13" t="str">
        <f t="shared" si="3"/>
        <v/>
      </c>
      <c r="BS13" s="13" t="str">
        <f t="shared" si="3"/>
        <v/>
      </c>
      <c r="BT13" s="13" t="str">
        <f t="shared" si="3"/>
        <v/>
      </c>
      <c r="BU13" s="13" t="str">
        <f t="shared" si="3"/>
        <v/>
      </c>
      <c r="BV13" s="13" t="str">
        <f t="shared" si="3"/>
        <v/>
      </c>
      <c r="BW13" s="13" t="str">
        <f t="shared" si="3"/>
        <v/>
      </c>
      <c r="BX13" s="13" t="str">
        <f t="shared" si="3"/>
        <v/>
      </c>
      <c r="BY13" s="13" t="str">
        <f t="shared" si="3"/>
        <v/>
      </c>
      <c r="BZ13" s="13" t="str">
        <f t="shared" si="3"/>
        <v/>
      </c>
      <c r="CA13" s="13" t="str">
        <f t="shared" si="3"/>
        <v/>
      </c>
      <c r="CB13" s="13" t="str">
        <f t="shared" si="3"/>
        <v/>
      </c>
      <c r="CC13" s="13" t="str">
        <f t="shared" si="3"/>
        <v/>
      </c>
      <c r="CD13" s="13" t="str">
        <f t="shared" si="3"/>
        <v/>
      </c>
      <c r="CE13" s="13" t="str">
        <f t="shared" si="3"/>
        <v/>
      </c>
      <c r="CF13" s="13" t="str">
        <f t="shared" si="3"/>
        <v/>
      </c>
      <c r="CG13" s="13" t="str">
        <f t="shared" si="3"/>
        <v/>
      </c>
      <c r="CH13" s="13" t="str">
        <f t="shared" si="3"/>
        <v/>
      </c>
      <c r="CI13" s="13" t="str">
        <f t="shared" si="3"/>
        <v/>
      </c>
      <c r="CJ13" s="13" t="str">
        <f t="shared" si="3"/>
        <v/>
      </c>
      <c r="CK13" s="13" t="str">
        <f t="shared" si="3"/>
        <v/>
      </c>
      <c r="CL13" s="13" t="str">
        <f t="shared" si="3"/>
        <v/>
      </c>
      <c r="CM13" s="13" t="str">
        <f t="shared" si="3"/>
        <v/>
      </c>
      <c r="CN13" s="13" t="str">
        <f t="shared" si="3"/>
        <v/>
      </c>
      <c r="CO13" s="13" t="str">
        <f t="shared" si="3"/>
        <v/>
      </c>
      <c r="CP13" s="13" t="str">
        <f t="shared" si="3"/>
        <v/>
      </c>
      <c r="CQ13" s="13" t="str">
        <f t="shared" si="3"/>
        <v/>
      </c>
      <c r="CR13" s="13" t="str">
        <f t="shared" si="3"/>
        <v/>
      </c>
      <c r="CS13" s="13" t="str">
        <f t="shared" si="3"/>
        <v/>
      </c>
      <c r="CT13" s="13" t="str">
        <f t="shared" si="3"/>
        <v/>
      </c>
      <c r="CU13" s="13" t="str">
        <f t="shared" si="3"/>
        <v/>
      </c>
      <c r="CV13" s="13" t="str">
        <f t="shared" si="3"/>
        <v/>
      </c>
      <c r="CW13" s="13" t="str">
        <f t="shared" si="3"/>
        <v/>
      </c>
      <c r="CX13" s="13" t="str">
        <f t="shared" si="3"/>
        <v/>
      </c>
      <c r="CY13" s="13" t="str">
        <f t="shared" si="3"/>
        <v/>
      </c>
      <c r="CZ13" s="13" t="str">
        <f t="shared" si="3"/>
        <v/>
      </c>
      <c r="DA13" s="13" t="str">
        <f t="shared" si="3"/>
        <v/>
      </c>
      <c r="DB13" s="13" t="str">
        <f t="shared" si="3"/>
        <v/>
      </c>
      <c r="DC13" s="13" t="str">
        <f t="shared" si="4"/>
        <v/>
      </c>
    </row>
    <row r="14" spans="1:107" ht="15.75" thickBot="1" x14ac:dyDescent="0.3">
      <c r="A14" s="19" t="s">
        <v>104</v>
      </c>
      <c r="B14" s="20" t="s">
        <v>8</v>
      </c>
      <c r="C14" s="81">
        <v>297193.13457386801</v>
      </c>
      <c r="D14" s="81">
        <v>296570.43034809001</v>
      </c>
      <c r="E14" s="81">
        <v>294413.74309947097</v>
      </c>
      <c r="F14" s="81">
        <v>293254.87579201901</v>
      </c>
      <c r="G14" s="81">
        <v>290641.503737561</v>
      </c>
      <c r="H14" s="81">
        <v>288707.14816500503</v>
      </c>
      <c r="I14" s="81">
        <v>287605.00721168198</v>
      </c>
      <c r="J14" s="81">
        <v>285730.98900823999</v>
      </c>
      <c r="K14" s="81">
        <v>285654.18046383403</v>
      </c>
      <c r="L14" s="81">
        <v>285065.35887005198</v>
      </c>
      <c r="M14" s="81">
        <v>285159.59917928901</v>
      </c>
      <c r="N14" s="81">
        <v>284747.80645725701</v>
      </c>
      <c r="O14" s="81">
        <v>284922.34013613802</v>
      </c>
      <c r="P14" s="81">
        <v>284258.78716415103</v>
      </c>
      <c r="Q14" s="81">
        <v>282702.70236950798</v>
      </c>
      <c r="R14" s="81">
        <v>282550.81996564998</v>
      </c>
      <c r="S14" s="81">
        <v>281448.00898274902</v>
      </c>
      <c r="T14" s="81">
        <v>281063.30367659603</v>
      </c>
      <c r="U14" s="81">
        <v>281895.21455806098</v>
      </c>
      <c r="V14" s="81">
        <v>281228.88314054499</v>
      </c>
      <c r="W14" s="81">
        <v>280496.03312225599</v>
      </c>
      <c r="X14" s="81">
        <v>280079.01366578398</v>
      </c>
      <c r="Y14" s="81">
        <v>280940.37104089302</v>
      </c>
      <c r="Z14" s="81">
        <v>281340.51124296401</v>
      </c>
      <c r="AA14" s="81">
        <v>282132.86696210998</v>
      </c>
      <c r="AB14" s="81">
        <v>284322.87164626102</v>
      </c>
      <c r="AC14" s="81">
        <v>285055.92576538899</v>
      </c>
      <c r="AD14" s="81">
        <v>286786.16318384098</v>
      </c>
      <c r="AE14" s="81">
        <v>286826.73464991199</v>
      </c>
      <c r="AF14" s="81">
        <v>287246.49687262299</v>
      </c>
      <c r="AG14" s="81">
        <v>286683.64353154303</v>
      </c>
      <c r="AH14" s="81">
        <v>286285.71406305599</v>
      </c>
      <c r="AI14" s="81">
        <v>287962.97452918102</v>
      </c>
      <c r="AJ14" s="81">
        <v>287231.22259157401</v>
      </c>
      <c r="AK14" s="81">
        <v>287826.711406891</v>
      </c>
      <c r="AL14" s="81">
        <v>285975.99551574601</v>
      </c>
      <c r="AM14" s="81">
        <v>275186.12477661</v>
      </c>
      <c r="AN14" s="81">
        <v>276042.249641762</v>
      </c>
      <c r="AO14" s="81">
        <v>280025.84461225203</v>
      </c>
      <c r="AP14" s="81">
        <v>281070.43424544699</v>
      </c>
      <c r="AQ14" s="81">
        <v>283381.74778363999</v>
      </c>
      <c r="AR14" s="81">
        <v>285207.39091015502</v>
      </c>
      <c r="AS14" s="81">
        <v>286973.672835776</v>
      </c>
      <c r="AT14" s="81">
        <v>288392.06975335901</v>
      </c>
      <c r="AU14" s="81">
        <v>289549.78156679397</v>
      </c>
      <c r="AV14" s="81">
        <v>290066.99002805399</v>
      </c>
      <c r="AW14" s="81">
        <v>291475.162713948</v>
      </c>
      <c r="AX14" s="81">
        <v>291861.12631245097</v>
      </c>
      <c r="AY14" s="81">
        <v>291372.15000869997</v>
      </c>
      <c r="AZ14" s="81">
        <v>291368.430225513</v>
      </c>
      <c r="BA14" s="81">
        <v>291611.21453753603</v>
      </c>
      <c r="BB14" s="81">
        <v>291321.61625950999</v>
      </c>
      <c r="BC14" s="87"/>
      <c r="BD14" s="87"/>
      <c r="BE14" s="13" t="str">
        <f t="shared" si="5"/>
        <v/>
      </c>
      <c r="BF14" s="13" t="str">
        <f t="shared" si="5"/>
        <v/>
      </c>
      <c r="BG14" s="13" t="str">
        <f t="shared" si="5"/>
        <v/>
      </c>
      <c r="BH14" s="13" t="str">
        <f t="shared" si="5"/>
        <v/>
      </c>
      <c r="BI14" s="13" t="str">
        <f t="shared" si="5"/>
        <v/>
      </c>
      <c r="BJ14" s="13" t="str">
        <f t="shared" si="5"/>
        <v/>
      </c>
      <c r="BK14" s="13" t="str">
        <f t="shared" si="5"/>
        <v/>
      </c>
      <c r="BL14" s="13" t="str">
        <f t="shared" si="5"/>
        <v/>
      </c>
      <c r="BM14" s="13" t="str">
        <f t="shared" si="5"/>
        <v/>
      </c>
      <c r="BN14" s="13" t="str">
        <f t="shared" si="5"/>
        <v/>
      </c>
      <c r="BO14" s="13" t="str">
        <f t="shared" si="5"/>
        <v/>
      </c>
      <c r="BP14" s="13" t="str">
        <f t="shared" si="5"/>
        <v/>
      </c>
      <c r="BQ14" s="13" t="str">
        <f t="shared" si="5"/>
        <v/>
      </c>
      <c r="BR14" s="13" t="str">
        <f t="shared" si="5"/>
        <v/>
      </c>
      <c r="BS14" s="13" t="str">
        <f t="shared" si="5"/>
        <v/>
      </c>
      <c r="BT14" s="13" t="str">
        <f t="shared" si="5"/>
        <v/>
      </c>
      <c r="BU14" s="13" t="str">
        <f t="shared" si="3"/>
        <v/>
      </c>
      <c r="BV14" s="13" t="str">
        <f t="shared" si="3"/>
        <v/>
      </c>
      <c r="BW14" s="13" t="str">
        <f t="shared" si="3"/>
        <v/>
      </c>
      <c r="BX14" s="13" t="str">
        <f t="shared" si="3"/>
        <v/>
      </c>
      <c r="BY14" s="13" t="str">
        <f t="shared" si="3"/>
        <v/>
      </c>
      <c r="BZ14" s="13" t="str">
        <f t="shared" si="3"/>
        <v/>
      </c>
      <c r="CA14" s="13" t="str">
        <f t="shared" si="3"/>
        <v/>
      </c>
      <c r="CB14" s="13" t="str">
        <f t="shared" si="3"/>
        <v/>
      </c>
      <c r="CC14" s="13" t="str">
        <f t="shared" si="3"/>
        <v/>
      </c>
      <c r="CD14" s="13" t="str">
        <f t="shared" ref="CD14:CS29" si="6">IF(AB14&gt;0,IF(AB14&lt;5,"SECRETTTTTTTT",""),"")</f>
        <v/>
      </c>
      <c r="CE14" s="13" t="str">
        <f t="shared" si="6"/>
        <v/>
      </c>
      <c r="CF14" s="13" t="str">
        <f t="shared" si="6"/>
        <v/>
      </c>
      <c r="CG14" s="13" t="str">
        <f t="shared" si="6"/>
        <v/>
      </c>
      <c r="CH14" s="13" t="str">
        <f t="shared" si="6"/>
        <v/>
      </c>
      <c r="CI14" s="13" t="str">
        <f t="shared" si="6"/>
        <v/>
      </c>
      <c r="CJ14" s="13" t="str">
        <f t="shared" si="6"/>
        <v/>
      </c>
      <c r="CK14" s="13" t="str">
        <f t="shared" si="6"/>
        <v/>
      </c>
      <c r="CL14" s="13" t="str">
        <f t="shared" si="6"/>
        <v/>
      </c>
      <c r="CM14" s="13" t="str">
        <f t="shared" si="6"/>
        <v/>
      </c>
      <c r="CN14" s="13" t="str">
        <f t="shared" si="6"/>
        <v/>
      </c>
      <c r="CO14" s="13" t="str">
        <f t="shared" si="6"/>
        <v/>
      </c>
      <c r="CP14" s="13" t="str">
        <f t="shared" si="6"/>
        <v/>
      </c>
      <c r="CQ14" s="13" t="str">
        <f t="shared" si="6"/>
        <v/>
      </c>
      <c r="CR14" s="13" t="str">
        <f t="shared" si="6"/>
        <v/>
      </c>
      <c r="CS14" s="13" t="str">
        <f t="shared" si="6"/>
        <v/>
      </c>
      <c r="CT14" s="13" t="str">
        <f t="shared" ref="CT14:DC29" si="7">IF(AR14&gt;0,IF(AR14&lt;5,"SECRETTTTTTTT",""),"")</f>
        <v/>
      </c>
      <c r="CU14" s="13" t="str">
        <f t="shared" si="7"/>
        <v/>
      </c>
      <c r="CV14" s="13" t="str">
        <f t="shared" si="7"/>
        <v/>
      </c>
      <c r="CW14" s="13" t="str">
        <f t="shared" si="7"/>
        <v/>
      </c>
      <c r="CX14" s="13" t="str">
        <f t="shared" si="7"/>
        <v/>
      </c>
      <c r="CY14" s="13" t="str">
        <f t="shared" si="7"/>
        <v/>
      </c>
      <c r="CZ14" s="13" t="str">
        <f t="shared" si="7"/>
        <v/>
      </c>
      <c r="DA14" s="13" t="str">
        <f t="shared" si="7"/>
        <v/>
      </c>
      <c r="DB14" s="13" t="str">
        <f t="shared" si="7"/>
        <v/>
      </c>
      <c r="DC14" s="13" t="str">
        <f t="shared" si="7"/>
        <v/>
      </c>
    </row>
    <row r="15" spans="1:107" ht="15.75" thickBot="1" x14ac:dyDescent="0.3">
      <c r="A15" s="18"/>
      <c r="B15" s="18" t="s">
        <v>146</v>
      </c>
      <c r="C15" s="77">
        <v>543011.32709672558</v>
      </c>
      <c r="D15" s="77">
        <v>541367.02007454704</v>
      </c>
      <c r="E15" s="77">
        <v>539079.36357443593</v>
      </c>
      <c r="F15" s="77">
        <v>537556.70613379811</v>
      </c>
      <c r="G15" s="77">
        <v>534054.2913446154</v>
      </c>
      <c r="H15" s="77">
        <v>531727.60185882251</v>
      </c>
      <c r="I15" s="77">
        <v>529781.07986429241</v>
      </c>
      <c r="J15" s="77">
        <v>526428.99807748268</v>
      </c>
      <c r="K15" s="77">
        <v>527297.68543869932</v>
      </c>
      <c r="L15" s="77">
        <v>525925.88185964921</v>
      </c>
      <c r="M15" s="77">
        <v>527072.71675487573</v>
      </c>
      <c r="N15" s="77">
        <v>526942.39512550156</v>
      </c>
      <c r="O15" s="77">
        <v>526534.11410249874</v>
      </c>
      <c r="P15" s="77">
        <v>526727.07292237203</v>
      </c>
      <c r="Q15" s="77">
        <v>523137.23229450732</v>
      </c>
      <c r="R15" s="77">
        <v>523648.75680658524</v>
      </c>
      <c r="S15" s="77">
        <v>522334.70037267928</v>
      </c>
      <c r="T15" s="77">
        <v>522229.88786621235</v>
      </c>
      <c r="U15" s="77">
        <v>522929.06171091989</v>
      </c>
      <c r="V15" s="77">
        <v>521054.82554109441</v>
      </c>
      <c r="W15" s="77">
        <v>519719.20169879508</v>
      </c>
      <c r="X15" s="77">
        <v>518349.96620676626</v>
      </c>
      <c r="Y15" s="77">
        <v>520368.2235197461</v>
      </c>
      <c r="Z15" s="77">
        <v>520863.98138998362</v>
      </c>
      <c r="AA15" s="77">
        <v>521990.23594110348</v>
      </c>
      <c r="AB15" s="77">
        <v>525997.1299050434</v>
      </c>
      <c r="AC15" s="77">
        <v>527675.96618190047</v>
      </c>
      <c r="AD15" s="77">
        <v>530807.44238693907</v>
      </c>
      <c r="AE15" s="77">
        <v>531832.59253161389</v>
      </c>
      <c r="AF15" s="77">
        <v>532332.09240947245</v>
      </c>
      <c r="AG15" s="77">
        <v>531516.1854391403</v>
      </c>
      <c r="AH15" s="77">
        <v>531532.42835318553</v>
      </c>
      <c r="AI15" s="77">
        <v>533876.04779718874</v>
      </c>
      <c r="AJ15" s="77">
        <v>533491.17062621284</v>
      </c>
      <c r="AK15" s="77">
        <v>533701.33128087909</v>
      </c>
      <c r="AL15" s="77">
        <v>532994.59221011656</v>
      </c>
      <c r="AM15" s="77">
        <v>515540.86388552719</v>
      </c>
      <c r="AN15" s="77">
        <v>517083.30049610499</v>
      </c>
      <c r="AO15" s="77">
        <v>525119.01863583899</v>
      </c>
      <c r="AP15" s="77">
        <v>526187.7077775019</v>
      </c>
      <c r="AQ15" s="77">
        <v>530821.44774093817</v>
      </c>
      <c r="AR15" s="77">
        <v>533993.32068353752</v>
      </c>
      <c r="AS15" s="77">
        <v>537414.62680935953</v>
      </c>
      <c r="AT15" s="77">
        <v>541181.09489922831</v>
      </c>
      <c r="AU15" s="77">
        <v>542604.80571092223</v>
      </c>
      <c r="AV15" s="77">
        <v>544469.11397108494</v>
      </c>
      <c r="AW15" s="77">
        <v>547825.18673847674</v>
      </c>
      <c r="AX15" s="77">
        <v>549744.10631168424</v>
      </c>
      <c r="AY15" s="77">
        <v>550533.83550072962</v>
      </c>
      <c r="AZ15" s="77">
        <v>551123.14181596763</v>
      </c>
      <c r="BA15" s="77">
        <v>552080.02907618601</v>
      </c>
      <c r="BB15" s="77">
        <v>552134.45809916162</v>
      </c>
      <c r="BC15" s="92"/>
      <c r="BD15" s="92"/>
      <c r="BE15" s="13" t="str">
        <f t="shared" si="5"/>
        <v/>
      </c>
      <c r="BF15" s="13" t="str">
        <f t="shared" si="5"/>
        <v/>
      </c>
      <c r="BG15" s="13" t="str">
        <f t="shared" si="5"/>
        <v/>
      </c>
      <c r="BH15" s="13" t="str">
        <f t="shared" si="5"/>
        <v/>
      </c>
      <c r="BI15" s="13" t="str">
        <f t="shared" si="5"/>
        <v/>
      </c>
      <c r="BJ15" s="13" t="str">
        <f t="shared" si="5"/>
        <v/>
      </c>
      <c r="BK15" s="13" t="str">
        <f t="shared" si="5"/>
        <v/>
      </c>
      <c r="BL15" s="13" t="str">
        <f t="shared" si="5"/>
        <v/>
      </c>
      <c r="BM15" s="13" t="str">
        <f t="shared" si="5"/>
        <v/>
      </c>
      <c r="BN15" s="13" t="str">
        <f t="shared" si="5"/>
        <v/>
      </c>
      <c r="BO15" s="13" t="str">
        <f t="shared" si="5"/>
        <v/>
      </c>
      <c r="BP15" s="13" t="str">
        <f t="shared" si="5"/>
        <v/>
      </c>
      <c r="BQ15" s="13" t="str">
        <f t="shared" si="5"/>
        <v/>
      </c>
      <c r="BR15" s="13" t="str">
        <f t="shared" si="5"/>
        <v/>
      </c>
      <c r="BS15" s="13" t="str">
        <f t="shared" si="5"/>
        <v/>
      </c>
      <c r="BT15" s="13" t="str">
        <f t="shared" si="5"/>
        <v/>
      </c>
      <c r="BU15" s="13" t="str">
        <f t="shared" ref="BU15:CE28" si="8">IF(S15&gt;0,IF(S15&lt;5,"SECRETTTTTTTT",""),"")</f>
        <v/>
      </c>
      <c r="BV15" s="13" t="str">
        <f t="shared" si="8"/>
        <v/>
      </c>
      <c r="BW15" s="13" t="str">
        <f t="shared" si="8"/>
        <v/>
      </c>
      <c r="BX15" s="13" t="str">
        <f t="shared" si="8"/>
        <v/>
      </c>
      <c r="BY15" s="13" t="str">
        <f t="shared" si="8"/>
        <v/>
      </c>
      <c r="BZ15" s="13" t="str">
        <f t="shared" si="8"/>
        <v/>
      </c>
      <c r="CA15" s="13" t="str">
        <f t="shared" si="8"/>
        <v/>
      </c>
      <c r="CB15" s="13" t="str">
        <f t="shared" si="8"/>
        <v/>
      </c>
      <c r="CC15" s="13" t="str">
        <f t="shared" si="8"/>
        <v/>
      </c>
      <c r="CD15" s="13" t="str">
        <f t="shared" si="8"/>
        <v/>
      </c>
      <c r="CE15" s="13" t="str">
        <f t="shared" si="8"/>
        <v/>
      </c>
      <c r="CF15" s="13" t="str">
        <f t="shared" si="6"/>
        <v/>
      </c>
      <c r="CG15" s="13" t="str">
        <f t="shared" si="6"/>
        <v/>
      </c>
      <c r="CH15" s="13" t="str">
        <f t="shared" si="6"/>
        <v/>
      </c>
      <c r="CI15" s="13" t="str">
        <f t="shared" si="6"/>
        <v/>
      </c>
      <c r="CJ15" s="13" t="str">
        <f t="shared" si="6"/>
        <v/>
      </c>
      <c r="CK15" s="13" t="str">
        <f t="shared" si="6"/>
        <v/>
      </c>
      <c r="CL15" s="13" t="str">
        <f t="shared" si="6"/>
        <v/>
      </c>
      <c r="CM15" s="13" t="str">
        <f t="shared" si="6"/>
        <v/>
      </c>
      <c r="CN15" s="13" t="str">
        <f t="shared" si="6"/>
        <v/>
      </c>
      <c r="CO15" s="13" t="str">
        <f t="shared" si="6"/>
        <v/>
      </c>
      <c r="CP15" s="13" t="str">
        <f t="shared" si="6"/>
        <v/>
      </c>
      <c r="CQ15" s="13" t="str">
        <f t="shared" si="6"/>
        <v/>
      </c>
      <c r="CR15" s="13" t="str">
        <f t="shared" si="6"/>
        <v/>
      </c>
      <c r="CS15" s="13" t="str">
        <f t="shared" si="6"/>
        <v/>
      </c>
      <c r="CT15" s="13" t="str">
        <f t="shared" si="7"/>
        <v/>
      </c>
      <c r="CU15" s="13" t="str">
        <f t="shared" si="7"/>
        <v/>
      </c>
      <c r="CV15" s="13" t="str">
        <f t="shared" si="7"/>
        <v/>
      </c>
      <c r="CW15" s="13" t="str">
        <f t="shared" si="7"/>
        <v/>
      </c>
      <c r="CX15" s="13" t="str">
        <f t="shared" si="7"/>
        <v/>
      </c>
      <c r="CY15" s="13" t="str">
        <f t="shared" si="7"/>
        <v/>
      </c>
      <c r="CZ15" s="13" t="str">
        <f t="shared" si="7"/>
        <v/>
      </c>
      <c r="DA15" s="13" t="str">
        <f t="shared" si="7"/>
        <v/>
      </c>
      <c r="DB15" s="13" t="str">
        <f t="shared" si="7"/>
        <v/>
      </c>
      <c r="DC15" s="13" t="str">
        <f t="shared" si="7"/>
        <v/>
      </c>
    </row>
    <row r="16" spans="1:107" ht="15.75" thickBot="1" x14ac:dyDescent="0.3">
      <c r="A16" s="16" t="s">
        <v>105</v>
      </c>
      <c r="B16" s="17" t="s">
        <v>10</v>
      </c>
      <c r="C16" s="81">
        <v>206789.481496383</v>
      </c>
      <c r="D16" s="81">
        <v>206520.34493321899</v>
      </c>
      <c r="E16" s="81">
        <v>206545.64807395299</v>
      </c>
      <c r="F16" s="81">
        <v>206498.22372268501</v>
      </c>
      <c r="G16" s="81">
        <v>206356.71107601299</v>
      </c>
      <c r="H16" s="81">
        <v>205418.58824501801</v>
      </c>
      <c r="I16" s="81">
        <v>205390.10696169201</v>
      </c>
      <c r="J16" s="81">
        <v>203483.906177975</v>
      </c>
      <c r="K16" s="81">
        <v>203652.81707769999</v>
      </c>
      <c r="L16" s="81">
        <v>204247.950490232</v>
      </c>
      <c r="M16" s="81">
        <v>204211.983442317</v>
      </c>
      <c r="N16" s="81">
        <v>202739.926548444</v>
      </c>
      <c r="O16" s="81">
        <v>202665.26152936</v>
      </c>
      <c r="P16" s="81">
        <v>200326.761152027</v>
      </c>
      <c r="Q16" s="81">
        <v>198297.38694204201</v>
      </c>
      <c r="R16" s="81">
        <v>196555.053283485</v>
      </c>
      <c r="S16" s="81">
        <v>193559.526167337</v>
      </c>
      <c r="T16" s="81">
        <v>192517.23291661899</v>
      </c>
      <c r="U16" s="81">
        <v>192320.59438392799</v>
      </c>
      <c r="V16" s="81">
        <v>192755.41830624899</v>
      </c>
      <c r="W16" s="81">
        <v>192260.64885970799</v>
      </c>
      <c r="X16" s="81">
        <v>193684.116380199</v>
      </c>
      <c r="Y16" s="81">
        <v>195424.14759084099</v>
      </c>
      <c r="Z16" s="81">
        <v>195553.923941421</v>
      </c>
      <c r="AA16" s="81">
        <v>197503.91394992199</v>
      </c>
      <c r="AB16" s="81">
        <v>199038.81306096501</v>
      </c>
      <c r="AC16" s="81">
        <v>199593.371573624</v>
      </c>
      <c r="AD16" s="81">
        <v>200772.16307907199</v>
      </c>
      <c r="AE16" s="81">
        <v>201491.81993327799</v>
      </c>
      <c r="AF16" s="81">
        <v>202077.166666587</v>
      </c>
      <c r="AG16" s="81">
        <v>204099.61262396001</v>
      </c>
      <c r="AH16" s="81">
        <v>204043.10642388</v>
      </c>
      <c r="AI16" s="81">
        <v>207074.524092565</v>
      </c>
      <c r="AJ16" s="81">
        <v>207640.66795364601</v>
      </c>
      <c r="AK16" s="81">
        <v>209800.38489722199</v>
      </c>
      <c r="AL16" s="81">
        <v>209577.36098006601</v>
      </c>
      <c r="AM16" s="81">
        <v>197096.21709968199</v>
      </c>
      <c r="AN16" s="81">
        <v>207225.690440768</v>
      </c>
      <c r="AO16" s="81">
        <v>212904.14019663201</v>
      </c>
      <c r="AP16" s="81">
        <v>216116.14621315099</v>
      </c>
      <c r="AQ16" s="81">
        <v>218698.80232739201</v>
      </c>
      <c r="AR16" s="81">
        <v>219116.12796583</v>
      </c>
      <c r="AS16" s="81">
        <v>220588.72662805</v>
      </c>
      <c r="AT16" s="81">
        <v>221822.55137619999</v>
      </c>
      <c r="AU16" s="81">
        <v>222424.05546284199</v>
      </c>
      <c r="AV16" s="81">
        <v>221733.237019811</v>
      </c>
      <c r="AW16" s="81">
        <v>222608.48469578399</v>
      </c>
      <c r="AX16" s="81">
        <v>222751.208323709</v>
      </c>
      <c r="AY16" s="81">
        <v>221370.68491345699</v>
      </c>
      <c r="AZ16" s="81">
        <v>220245.20475852001</v>
      </c>
      <c r="BA16" s="81">
        <v>219611.62543838701</v>
      </c>
      <c r="BB16" s="81">
        <v>219080.677568299</v>
      </c>
      <c r="BC16" s="87"/>
      <c r="BD16" s="87"/>
      <c r="BE16" s="13" t="str">
        <f t="shared" si="5"/>
        <v/>
      </c>
      <c r="BF16" s="13" t="str">
        <f t="shared" si="5"/>
        <v/>
      </c>
      <c r="BG16" s="13" t="str">
        <f t="shared" si="5"/>
        <v/>
      </c>
      <c r="BH16" s="13" t="str">
        <f t="shared" si="5"/>
        <v/>
      </c>
      <c r="BI16" s="13" t="str">
        <f t="shared" si="5"/>
        <v/>
      </c>
      <c r="BJ16" s="13" t="str">
        <f t="shared" si="5"/>
        <v/>
      </c>
      <c r="BK16" s="13" t="str">
        <f t="shared" si="5"/>
        <v/>
      </c>
      <c r="BL16" s="13" t="str">
        <f t="shared" si="5"/>
        <v/>
      </c>
      <c r="BM16" s="13" t="str">
        <f t="shared" si="5"/>
        <v/>
      </c>
      <c r="BN16" s="13" t="str">
        <f t="shared" si="5"/>
        <v/>
      </c>
      <c r="BO16" s="13" t="str">
        <f t="shared" si="5"/>
        <v/>
      </c>
      <c r="BP16" s="13" t="str">
        <f t="shared" si="5"/>
        <v/>
      </c>
      <c r="BQ16" s="13" t="str">
        <f t="shared" si="5"/>
        <v/>
      </c>
      <c r="BR16" s="13" t="str">
        <f t="shared" si="5"/>
        <v/>
      </c>
      <c r="BS16" s="13" t="str">
        <f t="shared" si="5"/>
        <v/>
      </c>
      <c r="BT16" s="13" t="str">
        <f t="shared" si="5"/>
        <v/>
      </c>
      <c r="BU16" s="13" t="str">
        <f t="shared" si="8"/>
        <v/>
      </c>
      <c r="BV16" s="13" t="str">
        <f t="shared" si="8"/>
        <v/>
      </c>
      <c r="BW16" s="13" t="str">
        <f t="shared" si="8"/>
        <v/>
      </c>
      <c r="BX16" s="13" t="str">
        <f t="shared" si="8"/>
        <v/>
      </c>
      <c r="BY16" s="13" t="str">
        <f t="shared" si="8"/>
        <v/>
      </c>
      <c r="BZ16" s="13" t="str">
        <f t="shared" si="8"/>
        <v/>
      </c>
      <c r="CA16" s="13" t="str">
        <f t="shared" si="8"/>
        <v/>
      </c>
      <c r="CB16" s="13" t="str">
        <f t="shared" si="8"/>
        <v/>
      </c>
      <c r="CC16" s="13" t="str">
        <f t="shared" si="8"/>
        <v/>
      </c>
      <c r="CD16" s="13" t="str">
        <f t="shared" si="8"/>
        <v/>
      </c>
      <c r="CE16" s="13" t="str">
        <f t="shared" si="8"/>
        <v/>
      </c>
      <c r="CF16" s="13" t="str">
        <f t="shared" si="6"/>
        <v/>
      </c>
      <c r="CG16" s="13" t="str">
        <f t="shared" si="6"/>
        <v/>
      </c>
      <c r="CH16" s="13" t="str">
        <f t="shared" si="6"/>
        <v/>
      </c>
      <c r="CI16" s="13" t="str">
        <f t="shared" si="6"/>
        <v/>
      </c>
      <c r="CJ16" s="13" t="str">
        <f t="shared" si="6"/>
        <v/>
      </c>
      <c r="CK16" s="13" t="str">
        <f t="shared" si="6"/>
        <v/>
      </c>
      <c r="CL16" s="13" t="str">
        <f t="shared" si="6"/>
        <v/>
      </c>
      <c r="CM16" s="13" t="str">
        <f t="shared" si="6"/>
        <v/>
      </c>
      <c r="CN16" s="13" t="str">
        <f t="shared" si="6"/>
        <v/>
      </c>
      <c r="CO16" s="13" t="str">
        <f t="shared" si="6"/>
        <v/>
      </c>
      <c r="CP16" s="13" t="str">
        <f t="shared" si="6"/>
        <v/>
      </c>
      <c r="CQ16" s="13" t="str">
        <f t="shared" si="6"/>
        <v/>
      </c>
      <c r="CR16" s="13" t="str">
        <f t="shared" si="6"/>
        <v/>
      </c>
      <c r="CS16" s="13" t="str">
        <f t="shared" si="6"/>
        <v/>
      </c>
      <c r="CT16" s="13" t="str">
        <f t="shared" si="7"/>
        <v/>
      </c>
      <c r="CU16" s="13" t="str">
        <f t="shared" si="7"/>
        <v/>
      </c>
      <c r="CV16" s="13" t="str">
        <f t="shared" si="7"/>
        <v/>
      </c>
      <c r="CW16" s="13" t="str">
        <f t="shared" si="7"/>
        <v/>
      </c>
      <c r="CX16" s="13" t="str">
        <f t="shared" si="7"/>
        <v/>
      </c>
      <c r="CY16" s="13" t="str">
        <f t="shared" si="7"/>
        <v/>
      </c>
      <c r="CZ16" s="13" t="str">
        <f t="shared" si="7"/>
        <v/>
      </c>
      <c r="DA16" s="13" t="str">
        <f t="shared" si="7"/>
        <v/>
      </c>
      <c r="DB16" s="13" t="str">
        <f t="shared" si="7"/>
        <v/>
      </c>
      <c r="DC16" s="13" t="str">
        <f t="shared" si="7"/>
        <v/>
      </c>
    </row>
    <row r="17" spans="1:107" ht="15.75" thickBot="1" x14ac:dyDescent="0.3">
      <c r="A17" s="18"/>
      <c r="B17" s="21" t="s">
        <v>147</v>
      </c>
      <c r="C17" s="77">
        <v>206789.481496383</v>
      </c>
      <c r="D17" s="77">
        <v>206520.34493321899</v>
      </c>
      <c r="E17" s="77">
        <v>206545.64807395299</v>
      </c>
      <c r="F17" s="77">
        <v>206498.22372268501</v>
      </c>
      <c r="G17" s="77">
        <v>206356.71107601299</v>
      </c>
      <c r="H17" s="77">
        <v>205418.58824501801</v>
      </c>
      <c r="I17" s="77">
        <v>205390.10696169201</v>
      </c>
      <c r="J17" s="77">
        <v>203483.906177975</v>
      </c>
      <c r="K17" s="77">
        <v>203652.81707769999</v>
      </c>
      <c r="L17" s="77">
        <v>204247.950490232</v>
      </c>
      <c r="M17" s="77">
        <v>204211.983442317</v>
      </c>
      <c r="N17" s="77">
        <v>202739.926548444</v>
      </c>
      <c r="O17" s="77">
        <v>202665.26152936</v>
      </c>
      <c r="P17" s="77">
        <v>200326.761152027</v>
      </c>
      <c r="Q17" s="77">
        <v>198297.38694204201</v>
      </c>
      <c r="R17" s="77">
        <v>196555.053283485</v>
      </c>
      <c r="S17" s="77">
        <v>193559.526167337</v>
      </c>
      <c r="T17" s="77">
        <v>192517.23291661899</v>
      </c>
      <c r="U17" s="77">
        <v>192320.59438392799</v>
      </c>
      <c r="V17" s="77">
        <v>192755.41830624899</v>
      </c>
      <c r="W17" s="77">
        <v>192260.64885970799</v>
      </c>
      <c r="X17" s="77">
        <v>193684.116380199</v>
      </c>
      <c r="Y17" s="77">
        <v>195424.14759084099</v>
      </c>
      <c r="Z17" s="77">
        <v>195553.923941421</v>
      </c>
      <c r="AA17" s="77">
        <v>197503.91394992199</v>
      </c>
      <c r="AB17" s="77">
        <v>199038.81306096501</v>
      </c>
      <c r="AC17" s="77">
        <v>199593.371573624</v>
      </c>
      <c r="AD17" s="77">
        <v>200772.16307907199</v>
      </c>
      <c r="AE17" s="77">
        <v>201491.81993327799</v>
      </c>
      <c r="AF17" s="77">
        <v>202077.166666587</v>
      </c>
      <c r="AG17" s="77">
        <v>204099.61262396001</v>
      </c>
      <c r="AH17" s="77">
        <v>204043.10642388</v>
      </c>
      <c r="AI17" s="77">
        <v>207074.524092565</v>
      </c>
      <c r="AJ17" s="77">
        <v>207640.66795364601</v>
      </c>
      <c r="AK17" s="77">
        <v>209800.38489722199</v>
      </c>
      <c r="AL17" s="77">
        <v>209577.36098006601</v>
      </c>
      <c r="AM17" s="77">
        <v>197096.21709968199</v>
      </c>
      <c r="AN17" s="77">
        <v>207225.690440768</v>
      </c>
      <c r="AO17" s="77">
        <v>212904.14019663201</v>
      </c>
      <c r="AP17" s="77">
        <v>216116.14621315099</v>
      </c>
      <c r="AQ17" s="77">
        <v>218698.80232739201</v>
      </c>
      <c r="AR17" s="77">
        <v>219116.12796583</v>
      </c>
      <c r="AS17" s="77">
        <v>220588.72662805</v>
      </c>
      <c r="AT17" s="77">
        <v>221822.55137619999</v>
      </c>
      <c r="AU17" s="77">
        <v>222424.05546284199</v>
      </c>
      <c r="AV17" s="77">
        <v>221733.237019811</v>
      </c>
      <c r="AW17" s="77">
        <v>222608.48469578399</v>
      </c>
      <c r="AX17" s="77">
        <v>222751.208323709</v>
      </c>
      <c r="AY17" s="77">
        <v>221370.68491345699</v>
      </c>
      <c r="AZ17" s="77">
        <v>220245.20475852001</v>
      </c>
      <c r="BA17" s="77">
        <v>219611.62543838701</v>
      </c>
      <c r="BB17" s="77">
        <v>219080.677568299</v>
      </c>
      <c r="BC17" s="92"/>
      <c r="BD17" s="92"/>
      <c r="BE17" s="13" t="str">
        <f t="shared" si="5"/>
        <v/>
      </c>
      <c r="BF17" s="13" t="str">
        <f t="shared" si="5"/>
        <v/>
      </c>
      <c r="BG17" s="13" t="str">
        <f t="shared" si="5"/>
        <v/>
      </c>
      <c r="BH17" s="13" t="str">
        <f t="shared" si="5"/>
        <v/>
      </c>
      <c r="BI17" s="13" t="str">
        <f t="shared" si="5"/>
        <v/>
      </c>
      <c r="BJ17" s="13" t="str">
        <f t="shared" si="5"/>
        <v/>
      </c>
      <c r="BK17" s="13" t="str">
        <f t="shared" si="5"/>
        <v/>
      </c>
      <c r="BL17" s="13" t="str">
        <f t="shared" si="5"/>
        <v/>
      </c>
      <c r="BM17" s="13" t="str">
        <f t="shared" si="5"/>
        <v/>
      </c>
      <c r="BN17" s="13" t="str">
        <f t="shared" si="5"/>
        <v/>
      </c>
      <c r="BO17" s="13" t="str">
        <f t="shared" si="5"/>
        <v/>
      </c>
      <c r="BP17" s="13" t="str">
        <f t="shared" si="5"/>
        <v/>
      </c>
      <c r="BQ17" s="13" t="str">
        <f t="shared" si="5"/>
        <v/>
      </c>
      <c r="BR17" s="13" t="str">
        <f t="shared" si="5"/>
        <v/>
      </c>
      <c r="BS17" s="13" t="str">
        <f t="shared" si="5"/>
        <v/>
      </c>
      <c r="BT17" s="13" t="str">
        <f t="shared" si="5"/>
        <v/>
      </c>
      <c r="BU17" s="13" t="str">
        <f t="shared" si="8"/>
        <v/>
      </c>
      <c r="BV17" s="13" t="str">
        <f t="shared" si="8"/>
        <v/>
      </c>
      <c r="BW17" s="13" t="str">
        <f t="shared" si="8"/>
        <v/>
      </c>
      <c r="BX17" s="13" t="str">
        <f t="shared" si="8"/>
        <v/>
      </c>
      <c r="BY17" s="13" t="str">
        <f t="shared" si="8"/>
        <v/>
      </c>
      <c r="BZ17" s="13" t="str">
        <f t="shared" si="8"/>
        <v/>
      </c>
      <c r="CA17" s="13" t="str">
        <f t="shared" si="8"/>
        <v/>
      </c>
      <c r="CB17" s="13" t="str">
        <f t="shared" si="8"/>
        <v/>
      </c>
      <c r="CC17" s="13" t="str">
        <f t="shared" si="8"/>
        <v/>
      </c>
      <c r="CD17" s="13" t="str">
        <f t="shared" si="8"/>
        <v/>
      </c>
      <c r="CE17" s="13" t="str">
        <f t="shared" si="8"/>
        <v/>
      </c>
      <c r="CF17" s="13" t="str">
        <f t="shared" si="6"/>
        <v/>
      </c>
      <c r="CG17" s="13" t="str">
        <f t="shared" si="6"/>
        <v/>
      </c>
      <c r="CH17" s="13" t="str">
        <f t="shared" si="6"/>
        <v/>
      </c>
      <c r="CI17" s="13" t="str">
        <f t="shared" si="6"/>
        <v/>
      </c>
      <c r="CJ17" s="13" t="str">
        <f t="shared" si="6"/>
        <v/>
      </c>
      <c r="CK17" s="13" t="str">
        <f t="shared" si="6"/>
        <v/>
      </c>
      <c r="CL17" s="13" t="str">
        <f t="shared" si="6"/>
        <v/>
      </c>
      <c r="CM17" s="13" t="str">
        <f t="shared" si="6"/>
        <v/>
      </c>
      <c r="CN17" s="13" t="str">
        <f t="shared" si="6"/>
        <v/>
      </c>
      <c r="CO17" s="13" t="str">
        <f t="shared" si="6"/>
        <v/>
      </c>
      <c r="CP17" s="13" t="str">
        <f t="shared" si="6"/>
        <v/>
      </c>
      <c r="CQ17" s="13" t="str">
        <f t="shared" si="6"/>
        <v/>
      </c>
      <c r="CR17" s="13" t="str">
        <f t="shared" si="6"/>
        <v/>
      </c>
      <c r="CS17" s="13" t="str">
        <f t="shared" si="6"/>
        <v/>
      </c>
      <c r="CT17" s="13" t="str">
        <f t="shared" si="7"/>
        <v/>
      </c>
      <c r="CU17" s="13" t="str">
        <f t="shared" si="7"/>
        <v/>
      </c>
      <c r="CV17" s="13" t="str">
        <f t="shared" si="7"/>
        <v/>
      </c>
      <c r="CW17" s="13" t="str">
        <f t="shared" si="7"/>
        <v/>
      </c>
      <c r="CX17" s="13" t="str">
        <f t="shared" si="7"/>
        <v/>
      </c>
      <c r="CY17" s="13" t="str">
        <f t="shared" si="7"/>
        <v/>
      </c>
      <c r="CZ17" s="13" t="str">
        <f t="shared" si="7"/>
        <v/>
      </c>
      <c r="DA17" s="13" t="str">
        <f t="shared" si="7"/>
        <v/>
      </c>
      <c r="DB17" s="13" t="str">
        <f t="shared" si="7"/>
        <v/>
      </c>
      <c r="DC17" s="13" t="str">
        <f t="shared" si="7"/>
        <v/>
      </c>
    </row>
    <row r="18" spans="1:107" ht="15.75" thickBot="1" x14ac:dyDescent="0.3">
      <c r="A18" s="19" t="s">
        <v>106</v>
      </c>
      <c r="B18" s="20" t="s">
        <v>107</v>
      </c>
      <c r="C18" s="81">
        <v>371899.75589510798</v>
      </c>
      <c r="D18" s="81">
        <v>373302.335103805</v>
      </c>
      <c r="E18" s="81">
        <v>373006.41824834701</v>
      </c>
      <c r="F18" s="81">
        <v>374484.42122246901</v>
      </c>
      <c r="G18" s="81">
        <v>375254.46413630102</v>
      </c>
      <c r="H18" s="81">
        <v>375505.96764202102</v>
      </c>
      <c r="I18" s="81">
        <v>376397.39513804502</v>
      </c>
      <c r="J18" s="81">
        <v>373924.24437710101</v>
      </c>
      <c r="K18" s="81">
        <v>373269.59483534499</v>
      </c>
      <c r="L18" s="81">
        <v>371169.69019025803</v>
      </c>
      <c r="M18" s="81">
        <v>372066.12580959202</v>
      </c>
      <c r="N18" s="81">
        <v>374551.60294133797</v>
      </c>
      <c r="O18" s="81">
        <v>374143.13742702</v>
      </c>
      <c r="P18" s="81">
        <v>373931.56479234702</v>
      </c>
      <c r="Q18" s="81">
        <v>373511.92371708603</v>
      </c>
      <c r="R18" s="81">
        <v>374408.89948056999</v>
      </c>
      <c r="S18" s="81">
        <v>375295.390635786</v>
      </c>
      <c r="T18" s="81">
        <v>376752.738743925</v>
      </c>
      <c r="U18" s="81">
        <v>378718.15806255001</v>
      </c>
      <c r="V18" s="81">
        <v>380193.34704056499</v>
      </c>
      <c r="W18" s="81">
        <v>381771.17695174</v>
      </c>
      <c r="X18" s="81">
        <v>382683.94449153403</v>
      </c>
      <c r="Y18" s="81">
        <v>382958.58491396997</v>
      </c>
      <c r="Z18" s="81">
        <v>383070.496487747</v>
      </c>
      <c r="AA18" s="81">
        <v>383026.555232213</v>
      </c>
      <c r="AB18" s="81">
        <v>385267.90977282397</v>
      </c>
      <c r="AC18" s="81">
        <v>386804.80437687499</v>
      </c>
      <c r="AD18" s="81">
        <v>389233.35606978397</v>
      </c>
      <c r="AE18" s="81">
        <v>391442.974559917</v>
      </c>
      <c r="AF18" s="81">
        <v>391976.13014866802</v>
      </c>
      <c r="AG18" s="81">
        <v>392058.65517224499</v>
      </c>
      <c r="AH18" s="81">
        <v>392701.04954894399</v>
      </c>
      <c r="AI18" s="81">
        <v>394786.73680025898</v>
      </c>
      <c r="AJ18" s="81">
        <v>394806.67097832001</v>
      </c>
      <c r="AK18" s="81">
        <v>396677.58386724698</v>
      </c>
      <c r="AL18" s="81">
        <v>398264.17264401302</v>
      </c>
      <c r="AM18" s="81">
        <v>392050.68442003301</v>
      </c>
      <c r="AN18" s="81">
        <v>392319.90829260298</v>
      </c>
      <c r="AO18" s="81">
        <v>401120.11216991302</v>
      </c>
      <c r="AP18" s="81">
        <v>398040.24532697297</v>
      </c>
      <c r="AQ18" s="81">
        <v>402829.52345545997</v>
      </c>
      <c r="AR18" s="81">
        <v>409935.36501787201</v>
      </c>
      <c r="AS18" s="81">
        <v>414669.904222621</v>
      </c>
      <c r="AT18" s="81">
        <v>417468.24635450199</v>
      </c>
      <c r="AU18" s="81">
        <v>418399.86472841998</v>
      </c>
      <c r="AV18" s="81">
        <v>419667.96479715803</v>
      </c>
      <c r="AW18" s="81">
        <v>421762.37308499502</v>
      </c>
      <c r="AX18" s="81">
        <v>421359.110901248</v>
      </c>
      <c r="AY18" s="81">
        <v>420688.066771994</v>
      </c>
      <c r="AZ18" s="81">
        <v>420034.39271527599</v>
      </c>
      <c r="BA18" s="81">
        <v>423311.35046998301</v>
      </c>
      <c r="BB18" s="81">
        <v>423325.67114926502</v>
      </c>
      <c r="BC18" s="87"/>
      <c r="BD18" s="87"/>
      <c r="BE18" s="13" t="str">
        <f t="shared" si="5"/>
        <v/>
      </c>
      <c r="BF18" s="13" t="str">
        <f t="shared" si="5"/>
        <v/>
      </c>
      <c r="BG18" s="13" t="str">
        <f t="shared" si="5"/>
        <v/>
      </c>
      <c r="BH18" s="13" t="str">
        <f t="shared" si="5"/>
        <v/>
      </c>
      <c r="BI18" s="13" t="str">
        <f t="shared" si="5"/>
        <v/>
      </c>
      <c r="BJ18" s="13" t="str">
        <f t="shared" si="5"/>
        <v/>
      </c>
      <c r="BK18" s="13" t="str">
        <f t="shared" si="5"/>
        <v/>
      </c>
      <c r="BL18" s="13" t="str">
        <f t="shared" si="5"/>
        <v/>
      </c>
      <c r="BM18" s="13" t="str">
        <f t="shared" si="5"/>
        <v/>
      </c>
      <c r="BN18" s="13" t="str">
        <f t="shared" si="5"/>
        <v/>
      </c>
      <c r="BO18" s="13" t="str">
        <f t="shared" si="5"/>
        <v/>
      </c>
      <c r="BP18" s="13" t="str">
        <f t="shared" si="5"/>
        <v/>
      </c>
      <c r="BQ18" s="13" t="str">
        <f t="shared" si="5"/>
        <v/>
      </c>
      <c r="BR18" s="13" t="str">
        <f t="shared" si="5"/>
        <v/>
      </c>
      <c r="BS18" s="13" t="str">
        <f t="shared" si="5"/>
        <v/>
      </c>
      <c r="BT18" s="13" t="str">
        <f t="shared" si="5"/>
        <v/>
      </c>
      <c r="BU18" s="13" t="str">
        <f t="shared" si="8"/>
        <v/>
      </c>
      <c r="BV18" s="13" t="str">
        <f t="shared" si="8"/>
        <v/>
      </c>
      <c r="BW18" s="13" t="str">
        <f t="shared" si="8"/>
        <v/>
      </c>
      <c r="BX18" s="13" t="str">
        <f t="shared" si="8"/>
        <v/>
      </c>
      <c r="BY18" s="13" t="str">
        <f t="shared" si="8"/>
        <v/>
      </c>
      <c r="BZ18" s="13" t="str">
        <f t="shared" si="8"/>
        <v/>
      </c>
      <c r="CA18" s="13" t="str">
        <f t="shared" si="8"/>
        <v/>
      </c>
      <c r="CB18" s="13" t="str">
        <f t="shared" si="8"/>
        <v/>
      </c>
      <c r="CC18" s="13" t="str">
        <f t="shared" si="8"/>
        <v/>
      </c>
      <c r="CD18" s="13" t="str">
        <f t="shared" si="8"/>
        <v/>
      </c>
      <c r="CE18" s="13" t="str">
        <f t="shared" si="8"/>
        <v/>
      </c>
      <c r="CF18" s="13" t="str">
        <f t="shared" si="6"/>
        <v/>
      </c>
      <c r="CG18" s="13" t="str">
        <f t="shared" si="6"/>
        <v/>
      </c>
      <c r="CH18" s="13" t="str">
        <f t="shared" si="6"/>
        <v/>
      </c>
      <c r="CI18" s="13" t="str">
        <f t="shared" si="6"/>
        <v/>
      </c>
      <c r="CJ18" s="13" t="str">
        <f t="shared" si="6"/>
        <v/>
      </c>
      <c r="CK18" s="13" t="str">
        <f t="shared" si="6"/>
        <v/>
      </c>
      <c r="CL18" s="13" t="str">
        <f t="shared" si="6"/>
        <v/>
      </c>
      <c r="CM18" s="13" t="str">
        <f t="shared" si="6"/>
        <v/>
      </c>
      <c r="CN18" s="13" t="str">
        <f t="shared" si="6"/>
        <v/>
      </c>
      <c r="CO18" s="13" t="str">
        <f t="shared" si="6"/>
        <v/>
      </c>
      <c r="CP18" s="13" t="str">
        <f t="shared" si="6"/>
        <v/>
      </c>
      <c r="CQ18" s="13" t="str">
        <f t="shared" si="6"/>
        <v/>
      </c>
      <c r="CR18" s="13" t="str">
        <f t="shared" si="6"/>
        <v/>
      </c>
      <c r="CS18" s="13" t="str">
        <f t="shared" si="6"/>
        <v/>
      </c>
      <c r="CT18" s="13" t="str">
        <f t="shared" si="7"/>
        <v/>
      </c>
      <c r="CU18" s="13" t="str">
        <f t="shared" si="7"/>
        <v/>
      </c>
      <c r="CV18" s="13" t="str">
        <f t="shared" si="7"/>
        <v/>
      </c>
      <c r="CW18" s="13" t="str">
        <f t="shared" si="7"/>
        <v/>
      </c>
      <c r="CX18" s="13" t="str">
        <f t="shared" si="7"/>
        <v/>
      </c>
      <c r="CY18" s="13" t="str">
        <f t="shared" si="7"/>
        <v/>
      </c>
      <c r="CZ18" s="13" t="str">
        <f t="shared" si="7"/>
        <v/>
      </c>
      <c r="DA18" s="13" t="str">
        <f t="shared" si="7"/>
        <v/>
      </c>
      <c r="DB18" s="13" t="str">
        <f t="shared" si="7"/>
        <v/>
      </c>
      <c r="DC18" s="13" t="str">
        <f t="shared" si="7"/>
        <v/>
      </c>
    </row>
    <row r="19" spans="1:107" ht="15.75" thickBot="1" x14ac:dyDescent="0.3">
      <c r="A19" s="19" t="s">
        <v>108</v>
      </c>
      <c r="B19" s="20" t="s">
        <v>12</v>
      </c>
      <c r="C19" s="81">
        <v>162914.67352544799</v>
      </c>
      <c r="D19" s="81">
        <v>163821.49693736</v>
      </c>
      <c r="E19" s="81">
        <v>164460.49097511999</v>
      </c>
      <c r="F19" s="81">
        <v>164029.007011643</v>
      </c>
      <c r="G19" s="81">
        <v>163665.84884968901</v>
      </c>
      <c r="H19" s="81">
        <v>164388.13982470799</v>
      </c>
      <c r="I19" s="81">
        <v>164890.50200725</v>
      </c>
      <c r="J19" s="81">
        <v>164175.29624156799</v>
      </c>
      <c r="K19" s="81">
        <v>164499.12940931501</v>
      </c>
      <c r="L19" s="81">
        <v>164775.66483767901</v>
      </c>
      <c r="M19" s="81">
        <v>164643.30322796499</v>
      </c>
      <c r="N19" s="81">
        <v>165219.178284605</v>
      </c>
      <c r="O19" s="81">
        <v>164579.708294293</v>
      </c>
      <c r="P19" s="81">
        <v>165354.48307170399</v>
      </c>
      <c r="Q19" s="81">
        <v>165334.65242538601</v>
      </c>
      <c r="R19" s="81">
        <v>166214.80259194001</v>
      </c>
      <c r="S19" s="81">
        <v>165463.32854331101</v>
      </c>
      <c r="T19" s="81">
        <v>166928.71558773701</v>
      </c>
      <c r="U19" s="81">
        <v>166578.92302452799</v>
      </c>
      <c r="V19" s="81">
        <v>166987.18655535101</v>
      </c>
      <c r="W19" s="81">
        <v>167824.861139627</v>
      </c>
      <c r="X19" s="81">
        <v>168447.70149283001</v>
      </c>
      <c r="Y19" s="81">
        <v>169115.37182935901</v>
      </c>
      <c r="Z19" s="81">
        <v>170342.49423142101</v>
      </c>
      <c r="AA19" s="81">
        <v>171780.186094337</v>
      </c>
      <c r="AB19" s="81">
        <v>173281.02829738299</v>
      </c>
      <c r="AC19" s="81">
        <v>174073.50880469801</v>
      </c>
      <c r="AD19" s="81">
        <v>176574.10683928701</v>
      </c>
      <c r="AE19" s="81">
        <v>177207.49797808501</v>
      </c>
      <c r="AF19" s="81">
        <v>177045.01825232501</v>
      </c>
      <c r="AG19" s="81">
        <v>177022.527801777</v>
      </c>
      <c r="AH19" s="81">
        <v>177399.42745550399</v>
      </c>
      <c r="AI19" s="81">
        <v>178861.37396976899</v>
      </c>
      <c r="AJ19" s="81">
        <v>179244.64382557801</v>
      </c>
      <c r="AK19" s="81">
        <v>179666.13178763501</v>
      </c>
      <c r="AL19" s="81">
        <v>180243.558122218</v>
      </c>
      <c r="AM19" s="81">
        <v>173533.486245571</v>
      </c>
      <c r="AN19" s="81">
        <v>176628.88672509399</v>
      </c>
      <c r="AO19" s="81">
        <v>179648.84323344199</v>
      </c>
      <c r="AP19" s="81">
        <v>179959.413555843</v>
      </c>
      <c r="AQ19" s="81">
        <v>179966.51728973101</v>
      </c>
      <c r="AR19" s="81">
        <v>182413.579646122</v>
      </c>
      <c r="AS19" s="81">
        <v>182753.25871005299</v>
      </c>
      <c r="AT19" s="81">
        <v>183198.26416792901</v>
      </c>
      <c r="AU19" s="81">
        <v>183586.64612871801</v>
      </c>
      <c r="AV19" s="81">
        <v>183485.47116498201</v>
      </c>
      <c r="AW19" s="81">
        <v>183168.431824839</v>
      </c>
      <c r="AX19" s="81">
        <v>183875.154323033</v>
      </c>
      <c r="AY19" s="81">
        <v>183904.90194409501</v>
      </c>
      <c r="AZ19" s="81">
        <v>183144.152872009</v>
      </c>
      <c r="BA19" s="81">
        <v>183269.44076292001</v>
      </c>
      <c r="BB19" s="81">
        <v>183033.48098264201</v>
      </c>
      <c r="BC19" s="87"/>
      <c r="BD19" s="87"/>
      <c r="BE19" s="13" t="str">
        <f t="shared" si="5"/>
        <v/>
      </c>
      <c r="BF19" s="13" t="str">
        <f t="shared" si="5"/>
        <v/>
      </c>
      <c r="BG19" s="13" t="str">
        <f t="shared" si="5"/>
        <v/>
      </c>
      <c r="BH19" s="13" t="str">
        <f t="shared" si="5"/>
        <v/>
      </c>
      <c r="BI19" s="13" t="str">
        <f t="shared" si="5"/>
        <v/>
      </c>
      <c r="BJ19" s="13" t="str">
        <f t="shared" si="5"/>
        <v/>
      </c>
      <c r="BK19" s="13" t="str">
        <f t="shared" si="5"/>
        <v/>
      </c>
      <c r="BL19" s="13" t="str">
        <f t="shared" si="5"/>
        <v/>
      </c>
      <c r="BM19" s="13" t="str">
        <f t="shared" si="5"/>
        <v/>
      </c>
      <c r="BN19" s="13" t="str">
        <f t="shared" si="5"/>
        <v/>
      </c>
      <c r="BO19" s="13" t="str">
        <f t="shared" si="5"/>
        <v/>
      </c>
      <c r="BP19" s="13" t="str">
        <f t="shared" si="5"/>
        <v/>
      </c>
      <c r="BQ19" s="13" t="str">
        <f t="shared" si="5"/>
        <v/>
      </c>
      <c r="BR19" s="13" t="str">
        <f t="shared" si="5"/>
        <v/>
      </c>
      <c r="BS19" s="13" t="str">
        <f t="shared" si="5"/>
        <v/>
      </c>
      <c r="BT19" s="13" t="str">
        <f t="shared" si="5"/>
        <v/>
      </c>
      <c r="BU19" s="13" t="str">
        <f t="shared" si="8"/>
        <v/>
      </c>
      <c r="BV19" s="13" t="str">
        <f t="shared" si="8"/>
        <v/>
      </c>
      <c r="BW19" s="13" t="str">
        <f t="shared" si="8"/>
        <v/>
      </c>
      <c r="BX19" s="13" t="str">
        <f t="shared" si="8"/>
        <v/>
      </c>
      <c r="BY19" s="13" t="str">
        <f t="shared" si="8"/>
        <v/>
      </c>
      <c r="BZ19" s="13" t="str">
        <f t="shared" si="8"/>
        <v/>
      </c>
      <c r="CA19" s="13" t="str">
        <f t="shared" si="8"/>
        <v/>
      </c>
      <c r="CB19" s="13" t="str">
        <f t="shared" si="8"/>
        <v/>
      </c>
      <c r="CC19" s="13" t="str">
        <f t="shared" si="8"/>
        <v/>
      </c>
      <c r="CD19" s="13" t="str">
        <f t="shared" si="8"/>
        <v/>
      </c>
      <c r="CE19" s="13" t="str">
        <f t="shared" si="8"/>
        <v/>
      </c>
      <c r="CF19" s="13" t="str">
        <f t="shared" si="6"/>
        <v/>
      </c>
      <c r="CG19" s="13" t="str">
        <f t="shared" si="6"/>
        <v/>
      </c>
      <c r="CH19" s="13" t="str">
        <f t="shared" si="6"/>
        <v/>
      </c>
      <c r="CI19" s="13" t="str">
        <f t="shared" si="6"/>
        <v/>
      </c>
      <c r="CJ19" s="13" t="str">
        <f t="shared" si="6"/>
        <v/>
      </c>
      <c r="CK19" s="13" t="str">
        <f t="shared" si="6"/>
        <v/>
      </c>
      <c r="CL19" s="13" t="str">
        <f t="shared" si="6"/>
        <v/>
      </c>
      <c r="CM19" s="13" t="str">
        <f t="shared" si="6"/>
        <v/>
      </c>
      <c r="CN19" s="13" t="str">
        <f t="shared" si="6"/>
        <v/>
      </c>
      <c r="CO19" s="13" t="str">
        <f t="shared" si="6"/>
        <v/>
      </c>
      <c r="CP19" s="13" t="str">
        <f t="shared" si="6"/>
        <v/>
      </c>
      <c r="CQ19" s="13" t="str">
        <f t="shared" si="6"/>
        <v/>
      </c>
      <c r="CR19" s="13" t="str">
        <f t="shared" si="6"/>
        <v/>
      </c>
      <c r="CS19" s="13" t="str">
        <f t="shared" si="6"/>
        <v/>
      </c>
      <c r="CT19" s="13" t="str">
        <f t="shared" si="7"/>
        <v/>
      </c>
      <c r="CU19" s="13" t="str">
        <f t="shared" si="7"/>
        <v/>
      </c>
      <c r="CV19" s="13" t="str">
        <f t="shared" si="7"/>
        <v/>
      </c>
      <c r="CW19" s="13" t="str">
        <f t="shared" si="7"/>
        <v/>
      </c>
      <c r="CX19" s="13" t="str">
        <f t="shared" si="7"/>
        <v/>
      </c>
      <c r="CY19" s="13" t="str">
        <f t="shared" si="7"/>
        <v/>
      </c>
      <c r="CZ19" s="13" t="str">
        <f t="shared" si="7"/>
        <v/>
      </c>
      <c r="DA19" s="13" t="str">
        <f t="shared" si="7"/>
        <v/>
      </c>
      <c r="DB19" s="13" t="str">
        <f t="shared" si="7"/>
        <v/>
      </c>
      <c r="DC19" s="13" t="str">
        <f t="shared" si="7"/>
        <v/>
      </c>
    </row>
    <row r="20" spans="1:107" ht="15.75" thickBot="1" x14ac:dyDescent="0.3">
      <c r="A20" s="19" t="s">
        <v>109</v>
      </c>
      <c r="B20" s="20" t="s">
        <v>13</v>
      </c>
      <c r="C20" s="81">
        <v>117053.990309259</v>
      </c>
      <c r="D20" s="81">
        <v>119071.201846822</v>
      </c>
      <c r="E20" s="81">
        <v>117838.62197718699</v>
      </c>
      <c r="F20" s="81">
        <v>118541.45780825699</v>
      </c>
      <c r="G20" s="81">
        <v>119617.915449733</v>
      </c>
      <c r="H20" s="81">
        <v>119579.443586578</v>
      </c>
      <c r="I20" s="81">
        <v>120460.984343388</v>
      </c>
      <c r="J20" s="81">
        <v>120219.063615244</v>
      </c>
      <c r="K20" s="81">
        <v>119953.11160075699</v>
      </c>
      <c r="L20" s="81">
        <v>119824.855198454</v>
      </c>
      <c r="M20" s="81">
        <v>120927.498478676</v>
      </c>
      <c r="N20" s="81">
        <v>121580.646089099</v>
      </c>
      <c r="O20" s="81">
        <v>120942.97427263499</v>
      </c>
      <c r="P20" s="81">
        <v>120772.822487053</v>
      </c>
      <c r="Q20" s="81">
        <v>121505.708972062</v>
      </c>
      <c r="R20" s="81">
        <v>122356.358006661</v>
      </c>
      <c r="S20" s="81">
        <v>121544.57274579701</v>
      </c>
      <c r="T20" s="81">
        <v>122078.363731381</v>
      </c>
      <c r="U20" s="81">
        <v>122039.78005103501</v>
      </c>
      <c r="V20" s="81">
        <v>122949.476246379</v>
      </c>
      <c r="W20" s="81">
        <v>123959.35202901201</v>
      </c>
      <c r="X20" s="81">
        <v>124760.49426791399</v>
      </c>
      <c r="Y20" s="81">
        <v>125176.104642223</v>
      </c>
      <c r="Z20" s="81">
        <v>125900.755272378</v>
      </c>
      <c r="AA20" s="81">
        <v>126012.319077871</v>
      </c>
      <c r="AB20" s="81">
        <v>128644.996114043</v>
      </c>
      <c r="AC20" s="81">
        <v>129477.045142277</v>
      </c>
      <c r="AD20" s="81">
        <v>132110.01237159499</v>
      </c>
      <c r="AE20" s="81">
        <v>132568.27535684401</v>
      </c>
      <c r="AF20" s="81">
        <v>133936.53365869701</v>
      </c>
      <c r="AG20" s="81">
        <v>133588.01604955201</v>
      </c>
      <c r="AH20" s="81">
        <v>135787.50949863199</v>
      </c>
      <c r="AI20" s="81">
        <v>137669.87734469699</v>
      </c>
      <c r="AJ20" s="81">
        <v>137998.43759142299</v>
      </c>
      <c r="AK20" s="81">
        <v>138302.73670160599</v>
      </c>
      <c r="AL20" s="81">
        <v>142173.70337486899</v>
      </c>
      <c r="AM20" s="81">
        <v>127723.958813153</v>
      </c>
      <c r="AN20" s="81">
        <v>124205.89816824099</v>
      </c>
      <c r="AO20" s="81">
        <v>136350.913237698</v>
      </c>
      <c r="AP20" s="81">
        <v>111323.977592453</v>
      </c>
      <c r="AQ20" s="81">
        <v>112786.648502311</v>
      </c>
      <c r="AR20" s="81">
        <v>142719.76193383499</v>
      </c>
      <c r="AS20" s="81">
        <v>144013.812436206</v>
      </c>
      <c r="AT20" s="81">
        <v>145234.47046102301</v>
      </c>
      <c r="AU20" s="81">
        <v>146094.37635734101</v>
      </c>
      <c r="AV20" s="81">
        <v>151384.72598792799</v>
      </c>
      <c r="AW20" s="81">
        <v>150879.14904638799</v>
      </c>
      <c r="AX20" s="81">
        <v>153665.19846774801</v>
      </c>
      <c r="AY20" s="81">
        <v>153891.66393107799</v>
      </c>
      <c r="AZ20" s="81">
        <v>155029.16556087101</v>
      </c>
      <c r="BA20" s="81">
        <v>157093.55546294301</v>
      </c>
      <c r="BB20" s="81">
        <v>155530.506217327</v>
      </c>
      <c r="BC20" s="87"/>
      <c r="BD20" s="87"/>
      <c r="BE20" s="13" t="str">
        <f t="shared" si="5"/>
        <v/>
      </c>
      <c r="BF20" s="13" t="str">
        <f t="shared" si="5"/>
        <v/>
      </c>
      <c r="BG20" s="13" t="str">
        <f t="shared" si="5"/>
        <v/>
      </c>
      <c r="BH20" s="13" t="str">
        <f t="shared" si="5"/>
        <v/>
      </c>
      <c r="BI20" s="13" t="str">
        <f t="shared" si="5"/>
        <v/>
      </c>
      <c r="BJ20" s="13" t="str">
        <f t="shared" si="5"/>
        <v/>
      </c>
      <c r="BK20" s="13" t="str">
        <f t="shared" si="5"/>
        <v/>
      </c>
      <c r="BL20" s="13" t="str">
        <f t="shared" si="5"/>
        <v/>
      </c>
      <c r="BM20" s="13" t="str">
        <f t="shared" si="5"/>
        <v/>
      </c>
      <c r="BN20" s="13" t="str">
        <f t="shared" si="5"/>
        <v/>
      </c>
      <c r="BO20" s="13" t="str">
        <f t="shared" si="5"/>
        <v/>
      </c>
      <c r="BP20" s="13" t="str">
        <f t="shared" si="5"/>
        <v/>
      </c>
      <c r="BQ20" s="13" t="str">
        <f t="shared" si="5"/>
        <v/>
      </c>
      <c r="BR20" s="13" t="str">
        <f t="shared" si="5"/>
        <v/>
      </c>
      <c r="BS20" s="13" t="str">
        <f t="shared" si="5"/>
        <v/>
      </c>
      <c r="BT20" s="13" t="str">
        <f t="shared" si="5"/>
        <v/>
      </c>
      <c r="BU20" s="13" t="str">
        <f t="shared" si="8"/>
        <v/>
      </c>
      <c r="BV20" s="13" t="str">
        <f t="shared" si="8"/>
        <v/>
      </c>
      <c r="BW20" s="13" t="str">
        <f t="shared" si="8"/>
        <v/>
      </c>
      <c r="BX20" s="13" t="str">
        <f t="shared" si="8"/>
        <v/>
      </c>
      <c r="BY20" s="13" t="str">
        <f t="shared" si="8"/>
        <v/>
      </c>
      <c r="BZ20" s="13" t="str">
        <f t="shared" si="8"/>
        <v/>
      </c>
      <c r="CA20" s="13" t="str">
        <f t="shared" si="8"/>
        <v/>
      </c>
      <c r="CB20" s="13" t="str">
        <f t="shared" si="8"/>
        <v/>
      </c>
      <c r="CC20" s="13" t="str">
        <f t="shared" si="8"/>
        <v/>
      </c>
      <c r="CD20" s="13" t="str">
        <f t="shared" si="8"/>
        <v/>
      </c>
      <c r="CE20" s="13" t="str">
        <f t="shared" si="8"/>
        <v/>
      </c>
      <c r="CF20" s="13" t="str">
        <f t="shared" si="6"/>
        <v/>
      </c>
      <c r="CG20" s="13" t="str">
        <f t="shared" si="6"/>
        <v/>
      </c>
      <c r="CH20" s="13" t="str">
        <f t="shared" si="6"/>
        <v/>
      </c>
      <c r="CI20" s="13" t="str">
        <f t="shared" si="6"/>
        <v/>
      </c>
      <c r="CJ20" s="13" t="str">
        <f t="shared" si="6"/>
        <v/>
      </c>
      <c r="CK20" s="13" t="str">
        <f t="shared" si="6"/>
        <v/>
      </c>
      <c r="CL20" s="13" t="str">
        <f t="shared" si="6"/>
        <v/>
      </c>
      <c r="CM20" s="13" t="str">
        <f t="shared" si="6"/>
        <v/>
      </c>
      <c r="CN20" s="13" t="str">
        <f t="shared" si="6"/>
        <v/>
      </c>
      <c r="CO20" s="13" t="str">
        <f t="shared" si="6"/>
        <v/>
      </c>
      <c r="CP20" s="13" t="str">
        <f t="shared" si="6"/>
        <v/>
      </c>
      <c r="CQ20" s="13" t="str">
        <f t="shared" si="6"/>
        <v/>
      </c>
      <c r="CR20" s="13" t="str">
        <f t="shared" si="6"/>
        <v/>
      </c>
      <c r="CS20" s="13" t="str">
        <f t="shared" si="6"/>
        <v/>
      </c>
      <c r="CT20" s="13" t="str">
        <f t="shared" si="7"/>
        <v/>
      </c>
      <c r="CU20" s="13" t="str">
        <f t="shared" si="7"/>
        <v/>
      </c>
      <c r="CV20" s="13" t="str">
        <f t="shared" si="7"/>
        <v/>
      </c>
      <c r="CW20" s="13" t="str">
        <f t="shared" si="7"/>
        <v/>
      </c>
      <c r="CX20" s="13" t="str">
        <f t="shared" si="7"/>
        <v/>
      </c>
      <c r="CY20" s="13" t="str">
        <f t="shared" si="7"/>
        <v/>
      </c>
      <c r="CZ20" s="13" t="str">
        <f t="shared" si="7"/>
        <v/>
      </c>
      <c r="DA20" s="13" t="str">
        <f t="shared" si="7"/>
        <v/>
      </c>
      <c r="DB20" s="13" t="str">
        <f t="shared" si="7"/>
        <v/>
      </c>
      <c r="DC20" s="13" t="str">
        <f t="shared" si="7"/>
        <v/>
      </c>
    </row>
    <row r="21" spans="1:107" ht="15.75" thickBot="1" x14ac:dyDescent="0.3">
      <c r="A21" s="19" t="s">
        <v>110</v>
      </c>
      <c r="B21" s="20" t="s">
        <v>14</v>
      </c>
      <c r="C21" s="81">
        <v>62881.223114288099</v>
      </c>
      <c r="D21" s="81">
        <v>63227.961037151799</v>
      </c>
      <c r="E21" s="81">
        <v>63534.891636178298</v>
      </c>
      <c r="F21" s="81">
        <v>64268.099243592602</v>
      </c>
      <c r="G21" s="81">
        <v>64903.500185192999</v>
      </c>
      <c r="H21" s="81">
        <v>64892.876691684003</v>
      </c>
      <c r="I21" s="81">
        <v>65423.670933982597</v>
      </c>
      <c r="J21" s="81">
        <v>65313.1626006511</v>
      </c>
      <c r="K21" s="81">
        <v>65506.852955877199</v>
      </c>
      <c r="L21" s="81">
        <v>65484.275893804501</v>
      </c>
      <c r="M21" s="81">
        <v>66142.647737259904</v>
      </c>
      <c r="N21" s="81">
        <v>66801.560340877098</v>
      </c>
      <c r="O21" s="81">
        <v>66984.031193706702</v>
      </c>
      <c r="P21" s="81">
        <v>67072.433733782207</v>
      </c>
      <c r="Q21" s="81">
        <v>67087.100849205497</v>
      </c>
      <c r="R21" s="81">
        <v>67434.116506879902</v>
      </c>
      <c r="S21" s="81">
        <v>67315.131811608197</v>
      </c>
      <c r="T21" s="81">
        <v>67854.995203992206</v>
      </c>
      <c r="U21" s="81">
        <v>68291.5873574984</v>
      </c>
      <c r="V21" s="81">
        <v>68826.720002728194</v>
      </c>
      <c r="W21" s="81">
        <v>69451.9903818077</v>
      </c>
      <c r="X21" s="81">
        <v>69972.526125576594</v>
      </c>
      <c r="Y21" s="81">
        <v>70873.134099488801</v>
      </c>
      <c r="Z21" s="81">
        <v>70880.371812791098</v>
      </c>
      <c r="AA21" s="81">
        <v>71801.040794730405</v>
      </c>
      <c r="AB21" s="81">
        <v>72359.158119831001</v>
      </c>
      <c r="AC21" s="81">
        <v>72504.022031093205</v>
      </c>
      <c r="AD21" s="81">
        <v>73586.688753921102</v>
      </c>
      <c r="AE21" s="81">
        <v>74457.382612056594</v>
      </c>
      <c r="AF21" s="81">
        <v>75017.684053088597</v>
      </c>
      <c r="AG21" s="81">
        <v>75771.433475645303</v>
      </c>
      <c r="AH21" s="81">
        <v>76669.9707530382</v>
      </c>
      <c r="AI21" s="81">
        <v>76873.515848657</v>
      </c>
      <c r="AJ21" s="81">
        <v>77097.360553046397</v>
      </c>
      <c r="AK21" s="81">
        <v>78341.446581250697</v>
      </c>
      <c r="AL21" s="81">
        <v>79309.536561264802</v>
      </c>
      <c r="AM21" s="81">
        <v>79545.546928142503</v>
      </c>
      <c r="AN21" s="81">
        <v>79181.464705945094</v>
      </c>
      <c r="AO21" s="81">
        <v>80325.367250608295</v>
      </c>
      <c r="AP21" s="81">
        <v>80864.9671014005</v>
      </c>
      <c r="AQ21" s="81">
        <v>83193.040526941099</v>
      </c>
      <c r="AR21" s="81">
        <v>84164.023862231799</v>
      </c>
      <c r="AS21" s="81">
        <v>85337.532224976007</v>
      </c>
      <c r="AT21" s="81">
        <v>86575.194859111201</v>
      </c>
      <c r="AU21" s="81">
        <v>87776.262289368504</v>
      </c>
      <c r="AV21" s="81">
        <v>89118.275061778899</v>
      </c>
      <c r="AW21" s="81">
        <v>90818.661547666998</v>
      </c>
      <c r="AX21" s="81">
        <v>91517.133961297397</v>
      </c>
      <c r="AY21" s="81">
        <v>92399.440015288099</v>
      </c>
      <c r="AZ21" s="81">
        <v>92623.059214658395</v>
      </c>
      <c r="BA21" s="81">
        <v>92381.070473171494</v>
      </c>
      <c r="BB21" s="81">
        <v>92432.275768167703</v>
      </c>
      <c r="BC21" s="87"/>
      <c r="BD21" s="87"/>
      <c r="BE21" s="13" t="str">
        <f t="shared" si="5"/>
        <v/>
      </c>
      <c r="BF21" s="13" t="str">
        <f t="shared" si="5"/>
        <v/>
      </c>
      <c r="BG21" s="13" t="str">
        <f t="shared" si="5"/>
        <v/>
      </c>
      <c r="BH21" s="13" t="str">
        <f t="shared" si="5"/>
        <v/>
      </c>
      <c r="BI21" s="13" t="str">
        <f t="shared" si="5"/>
        <v/>
      </c>
      <c r="BJ21" s="13" t="str">
        <f t="shared" si="5"/>
        <v/>
      </c>
      <c r="BK21" s="13" t="str">
        <f t="shared" si="5"/>
        <v/>
      </c>
      <c r="BL21" s="13" t="str">
        <f t="shared" si="5"/>
        <v/>
      </c>
      <c r="BM21" s="13" t="str">
        <f t="shared" si="5"/>
        <v/>
      </c>
      <c r="BN21" s="13" t="str">
        <f t="shared" si="5"/>
        <v/>
      </c>
      <c r="BO21" s="13" t="str">
        <f t="shared" si="5"/>
        <v/>
      </c>
      <c r="BP21" s="13" t="str">
        <f t="shared" si="5"/>
        <v/>
      </c>
      <c r="BQ21" s="13" t="str">
        <f t="shared" si="5"/>
        <v/>
      </c>
      <c r="BR21" s="13" t="str">
        <f t="shared" si="5"/>
        <v/>
      </c>
      <c r="BS21" s="13" t="str">
        <f t="shared" si="5"/>
        <v/>
      </c>
      <c r="BT21" s="13" t="str">
        <f t="shared" si="5"/>
        <v/>
      </c>
      <c r="BU21" s="13" t="str">
        <f t="shared" si="8"/>
        <v/>
      </c>
      <c r="BV21" s="13" t="str">
        <f t="shared" si="8"/>
        <v/>
      </c>
      <c r="BW21" s="13" t="str">
        <f t="shared" si="8"/>
        <v/>
      </c>
      <c r="BX21" s="13" t="str">
        <f t="shared" si="8"/>
        <v/>
      </c>
      <c r="BY21" s="13" t="str">
        <f t="shared" si="8"/>
        <v/>
      </c>
      <c r="BZ21" s="13" t="str">
        <f t="shared" si="8"/>
        <v/>
      </c>
      <c r="CA21" s="13" t="str">
        <f t="shared" si="8"/>
        <v/>
      </c>
      <c r="CB21" s="13" t="str">
        <f t="shared" si="8"/>
        <v/>
      </c>
      <c r="CC21" s="13" t="str">
        <f t="shared" si="8"/>
        <v/>
      </c>
      <c r="CD21" s="13" t="str">
        <f t="shared" si="8"/>
        <v/>
      </c>
      <c r="CE21" s="13" t="str">
        <f t="shared" si="8"/>
        <v/>
      </c>
      <c r="CF21" s="13" t="str">
        <f t="shared" si="6"/>
        <v/>
      </c>
      <c r="CG21" s="13" t="str">
        <f t="shared" si="6"/>
        <v/>
      </c>
      <c r="CH21" s="13" t="str">
        <f t="shared" si="6"/>
        <v/>
      </c>
      <c r="CI21" s="13" t="str">
        <f t="shared" si="6"/>
        <v/>
      </c>
      <c r="CJ21" s="13" t="str">
        <f t="shared" si="6"/>
        <v/>
      </c>
      <c r="CK21" s="13" t="str">
        <f t="shared" si="6"/>
        <v/>
      </c>
      <c r="CL21" s="13" t="str">
        <f t="shared" si="6"/>
        <v/>
      </c>
      <c r="CM21" s="13" t="str">
        <f t="shared" si="6"/>
        <v/>
      </c>
      <c r="CN21" s="13" t="str">
        <f t="shared" si="6"/>
        <v/>
      </c>
      <c r="CO21" s="13" t="str">
        <f t="shared" si="6"/>
        <v/>
      </c>
      <c r="CP21" s="13" t="str">
        <f t="shared" si="6"/>
        <v/>
      </c>
      <c r="CQ21" s="13" t="str">
        <f t="shared" si="6"/>
        <v/>
      </c>
      <c r="CR21" s="13" t="str">
        <f t="shared" si="6"/>
        <v/>
      </c>
      <c r="CS21" s="13" t="str">
        <f t="shared" si="6"/>
        <v/>
      </c>
      <c r="CT21" s="13" t="str">
        <f t="shared" si="7"/>
        <v/>
      </c>
      <c r="CU21" s="13" t="str">
        <f t="shared" si="7"/>
        <v/>
      </c>
      <c r="CV21" s="13" t="str">
        <f t="shared" si="7"/>
        <v/>
      </c>
      <c r="CW21" s="13" t="str">
        <f t="shared" si="7"/>
        <v/>
      </c>
      <c r="CX21" s="13" t="str">
        <f t="shared" si="7"/>
        <v/>
      </c>
      <c r="CY21" s="13" t="str">
        <f t="shared" si="7"/>
        <v/>
      </c>
      <c r="CZ21" s="13" t="str">
        <f t="shared" si="7"/>
        <v/>
      </c>
      <c r="DA21" s="13" t="str">
        <f t="shared" si="7"/>
        <v/>
      </c>
      <c r="DB21" s="13" t="str">
        <f t="shared" si="7"/>
        <v/>
      </c>
      <c r="DC21" s="13" t="str">
        <f t="shared" si="7"/>
        <v/>
      </c>
    </row>
    <row r="22" spans="1:107" ht="15.75" thickBot="1" x14ac:dyDescent="0.3">
      <c r="A22" s="19" t="s">
        <v>111</v>
      </c>
      <c r="B22" s="20" t="s">
        <v>112</v>
      </c>
      <c r="C22" s="81">
        <v>77278.338776819393</v>
      </c>
      <c r="D22" s="81">
        <v>77316.763809208394</v>
      </c>
      <c r="E22" s="81">
        <v>77124.488306533196</v>
      </c>
      <c r="F22" s="81">
        <v>77139.082341027504</v>
      </c>
      <c r="G22" s="81">
        <v>76977.927885416197</v>
      </c>
      <c r="H22" s="81">
        <v>77219.076447218904</v>
      </c>
      <c r="I22" s="81">
        <v>76887.270615632006</v>
      </c>
      <c r="J22" s="81">
        <v>77386.800282816301</v>
      </c>
      <c r="K22" s="81">
        <v>77862.258250364204</v>
      </c>
      <c r="L22" s="81">
        <v>78151.887351941303</v>
      </c>
      <c r="M22" s="81">
        <v>78724.930374941599</v>
      </c>
      <c r="N22" s="81">
        <v>78863.359371808896</v>
      </c>
      <c r="O22" s="81">
        <v>78792.219878804506</v>
      </c>
      <c r="P22" s="81">
        <v>78718.399184124006</v>
      </c>
      <c r="Q22" s="81">
        <v>79034.605953132195</v>
      </c>
      <c r="R22" s="81">
        <v>79267.291864949701</v>
      </c>
      <c r="S22" s="81">
        <v>79958.053903282896</v>
      </c>
      <c r="T22" s="81">
        <v>80460.369691130894</v>
      </c>
      <c r="U22" s="81">
        <v>80701.334521896599</v>
      </c>
      <c r="V22" s="81">
        <v>80550.594575390496</v>
      </c>
      <c r="W22" s="81">
        <v>81107.301265087299</v>
      </c>
      <c r="X22" s="81">
        <v>81847.042835821907</v>
      </c>
      <c r="Y22" s="81">
        <v>82070.451664987602</v>
      </c>
      <c r="Z22" s="81">
        <v>82184.082667275798</v>
      </c>
      <c r="AA22" s="81">
        <v>82897.209562766395</v>
      </c>
      <c r="AB22" s="81">
        <v>83000.117796393097</v>
      </c>
      <c r="AC22" s="81">
        <v>83208.108546340707</v>
      </c>
      <c r="AD22" s="81">
        <v>82760.810876166899</v>
      </c>
      <c r="AE22" s="81">
        <v>83001.045917989904</v>
      </c>
      <c r="AF22" s="81">
        <v>82818.587339336998</v>
      </c>
      <c r="AG22" s="81">
        <v>82749.769352743097</v>
      </c>
      <c r="AH22" s="81">
        <v>82792.792358446401</v>
      </c>
      <c r="AI22" s="81">
        <v>83185.908879313007</v>
      </c>
      <c r="AJ22" s="81">
        <v>82900.524143770905</v>
      </c>
      <c r="AK22" s="81">
        <v>83090.479502851798</v>
      </c>
      <c r="AL22" s="81">
        <v>83427.330058121704</v>
      </c>
      <c r="AM22" s="81">
        <v>82864.067667535201</v>
      </c>
      <c r="AN22" s="81">
        <v>82245.948831454996</v>
      </c>
      <c r="AO22" s="81">
        <v>82709.344396248605</v>
      </c>
      <c r="AP22" s="81">
        <v>82382.073462064203</v>
      </c>
      <c r="AQ22" s="81">
        <v>83117.184928232702</v>
      </c>
      <c r="AR22" s="81">
        <v>83551.585192402199</v>
      </c>
      <c r="AS22" s="81">
        <v>83871.178267482304</v>
      </c>
      <c r="AT22" s="81">
        <v>83851.946768323294</v>
      </c>
      <c r="AU22" s="81">
        <v>83795.761437741006</v>
      </c>
      <c r="AV22" s="81">
        <v>84178.492679907693</v>
      </c>
      <c r="AW22" s="81">
        <v>84496.090806532797</v>
      </c>
      <c r="AX22" s="81">
        <v>84771.273763360194</v>
      </c>
      <c r="AY22" s="81">
        <v>84981.507000151207</v>
      </c>
      <c r="AZ22" s="81">
        <v>84948.363311000096</v>
      </c>
      <c r="BA22" s="81">
        <v>85084.469252308598</v>
      </c>
      <c r="BB22" s="81">
        <v>85562.398135325697</v>
      </c>
      <c r="BC22" s="87"/>
      <c r="BD22" s="87"/>
      <c r="BE22" s="13" t="str">
        <f t="shared" si="5"/>
        <v/>
      </c>
      <c r="BF22" s="13" t="str">
        <f t="shared" si="5"/>
        <v/>
      </c>
      <c r="BG22" s="13" t="str">
        <f t="shared" si="5"/>
        <v/>
      </c>
      <c r="BH22" s="13" t="str">
        <f t="shared" si="5"/>
        <v/>
      </c>
      <c r="BI22" s="13" t="str">
        <f t="shared" si="5"/>
        <v/>
      </c>
      <c r="BJ22" s="13" t="str">
        <f t="shared" si="5"/>
        <v/>
      </c>
      <c r="BK22" s="13" t="str">
        <f t="shared" si="5"/>
        <v/>
      </c>
      <c r="BL22" s="13" t="str">
        <f t="shared" si="5"/>
        <v/>
      </c>
      <c r="BM22" s="13" t="str">
        <f t="shared" si="5"/>
        <v/>
      </c>
      <c r="BN22" s="13" t="str">
        <f t="shared" si="5"/>
        <v/>
      </c>
      <c r="BO22" s="13" t="str">
        <f t="shared" si="5"/>
        <v/>
      </c>
      <c r="BP22" s="13" t="str">
        <f t="shared" si="5"/>
        <v/>
      </c>
      <c r="BQ22" s="13" t="str">
        <f t="shared" si="5"/>
        <v/>
      </c>
      <c r="BR22" s="13" t="str">
        <f t="shared" si="5"/>
        <v/>
      </c>
      <c r="BS22" s="13" t="str">
        <f t="shared" si="5"/>
        <v/>
      </c>
      <c r="BT22" s="13" t="str">
        <f t="shared" si="5"/>
        <v/>
      </c>
      <c r="BU22" s="13" t="str">
        <f t="shared" si="8"/>
        <v/>
      </c>
      <c r="BV22" s="13" t="str">
        <f t="shared" si="8"/>
        <v/>
      </c>
      <c r="BW22" s="13" t="str">
        <f t="shared" si="8"/>
        <v/>
      </c>
      <c r="BX22" s="13" t="str">
        <f t="shared" si="8"/>
        <v/>
      </c>
      <c r="BY22" s="13" t="str">
        <f t="shared" si="8"/>
        <v/>
      </c>
      <c r="BZ22" s="13" t="str">
        <f t="shared" si="8"/>
        <v/>
      </c>
      <c r="CA22" s="13" t="str">
        <f t="shared" si="8"/>
        <v/>
      </c>
      <c r="CB22" s="13" t="str">
        <f t="shared" si="8"/>
        <v/>
      </c>
      <c r="CC22" s="13" t="str">
        <f t="shared" si="8"/>
        <v/>
      </c>
      <c r="CD22" s="13" t="str">
        <f t="shared" si="8"/>
        <v/>
      </c>
      <c r="CE22" s="13" t="str">
        <f t="shared" si="8"/>
        <v/>
      </c>
      <c r="CF22" s="13" t="str">
        <f t="shared" si="6"/>
        <v/>
      </c>
      <c r="CG22" s="13" t="str">
        <f t="shared" si="6"/>
        <v/>
      </c>
      <c r="CH22" s="13" t="str">
        <f t="shared" si="6"/>
        <v/>
      </c>
      <c r="CI22" s="13" t="str">
        <f t="shared" si="6"/>
        <v/>
      </c>
      <c r="CJ22" s="13" t="str">
        <f t="shared" si="6"/>
        <v/>
      </c>
      <c r="CK22" s="13" t="str">
        <f t="shared" si="6"/>
        <v/>
      </c>
      <c r="CL22" s="13" t="str">
        <f t="shared" si="6"/>
        <v/>
      </c>
      <c r="CM22" s="13" t="str">
        <f t="shared" si="6"/>
        <v/>
      </c>
      <c r="CN22" s="13" t="str">
        <f t="shared" si="6"/>
        <v/>
      </c>
      <c r="CO22" s="13" t="str">
        <f t="shared" si="6"/>
        <v/>
      </c>
      <c r="CP22" s="13" t="str">
        <f t="shared" si="6"/>
        <v/>
      </c>
      <c r="CQ22" s="13" t="str">
        <f t="shared" si="6"/>
        <v/>
      </c>
      <c r="CR22" s="13" t="str">
        <f t="shared" si="6"/>
        <v/>
      </c>
      <c r="CS22" s="13" t="str">
        <f t="shared" si="6"/>
        <v/>
      </c>
      <c r="CT22" s="13" t="str">
        <f t="shared" si="7"/>
        <v/>
      </c>
      <c r="CU22" s="13" t="str">
        <f t="shared" si="7"/>
        <v/>
      </c>
      <c r="CV22" s="13" t="str">
        <f t="shared" si="7"/>
        <v/>
      </c>
      <c r="CW22" s="13" t="str">
        <f t="shared" si="7"/>
        <v/>
      </c>
      <c r="CX22" s="13" t="str">
        <f t="shared" si="7"/>
        <v/>
      </c>
      <c r="CY22" s="13" t="str">
        <f t="shared" si="7"/>
        <v/>
      </c>
      <c r="CZ22" s="13" t="str">
        <f t="shared" si="7"/>
        <v/>
      </c>
      <c r="DA22" s="13" t="str">
        <f t="shared" si="7"/>
        <v/>
      </c>
      <c r="DB22" s="13" t="str">
        <f t="shared" si="7"/>
        <v/>
      </c>
      <c r="DC22" s="13" t="str">
        <f t="shared" si="7"/>
        <v/>
      </c>
    </row>
    <row r="23" spans="1:107" ht="15.75" thickBot="1" x14ac:dyDescent="0.3">
      <c r="A23" s="19" t="s">
        <v>113</v>
      </c>
      <c r="B23" s="20" t="s">
        <v>114</v>
      </c>
      <c r="C23" s="81">
        <v>27472.5358001237</v>
      </c>
      <c r="D23" s="81">
        <v>27761.333557694201</v>
      </c>
      <c r="E23" s="81">
        <v>27934.8902095792</v>
      </c>
      <c r="F23" s="81">
        <v>27775.318505555399</v>
      </c>
      <c r="G23" s="81">
        <v>27475.404343733098</v>
      </c>
      <c r="H23" s="81">
        <v>27275.895205550602</v>
      </c>
      <c r="I23" s="81">
        <v>27366.648099536698</v>
      </c>
      <c r="J23" s="81">
        <v>27596.514677605701</v>
      </c>
      <c r="K23" s="81">
        <v>27662.428914137199</v>
      </c>
      <c r="L23" s="81">
        <v>27644.970494760699</v>
      </c>
      <c r="M23" s="81">
        <v>27692.4622798645</v>
      </c>
      <c r="N23" s="81">
        <v>27699.286458684099</v>
      </c>
      <c r="O23" s="81">
        <v>27874.295234454301</v>
      </c>
      <c r="P23" s="81">
        <v>27952.359597389601</v>
      </c>
      <c r="Q23" s="81">
        <v>27807.6038883365</v>
      </c>
      <c r="R23" s="81">
        <v>27719.3101864624</v>
      </c>
      <c r="S23" s="81">
        <v>27710.324884274301</v>
      </c>
      <c r="T23" s="81">
        <v>27762.145947474499</v>
      </c>
      <c r="U23" s="81">
        <v>27927.211847924998</v>
      </c>
      <c r="V23" s="81">
        <v>27966.391430506901</v>
      </c>
      <c r="W23" s="81">
        <v>28192.501834138799</v>
      </c>
      <c r="X23" s="81">
        <v>28421.980593761498</v>
      </c>
      <c r="Y23" s="81">
        <v>28679.292217685899</v>
      </c>
      <c r="Z23" s="81">
        <v>29014.884131533901</v>
      </c>
      <c r="AA23" s="81">
        <v>29175.715384711501</v>
      </c>
      <c r="AB23" s="81">
        <v>29284.865021371101</v>
      </c>
      <c r="AC23" s="81">
        <v>29500.2076818266</v>
      </c>
      <c r="AD23" s="81">
        <v>29659.794159858</v>
      </c>
      <c r="AE23" s="81">
        <v>29652.9205196777</v>
      </c>
      <c r="AF23" s="81">
        <v>29515.122748103298</v>
      </c>
      <c r="AG23" s="81">
        <v>29543.139096384901</v>
      </c>
      <c r="AH23" s="81">
        <v>29731.408642788101</v>
      </c>
      <c r="AI23" s="81">
        <v>29880.437948639799</v>
      </c>
      <c r="AJ23" s="81">
        <v>29834.813831439398</v>
      </c>
      <c r="AK23" s="81">
        <v>30170.174648030399</v>
      </c>
      <c r="AL23" s="81">
        <v>30179.945445053199</v>
      </c>
      <c r="AM23" s="81">
        <v>29906.070223772698</v>
      </c>
      <c r="AN23" s="81">
        <v>29925.025933995101</v>
      </c>
      <c r="AO23" s="81">
        <v>30508.826520468599</v>
      </c>
      <c r="AP23" s="81">
        <v>30335.560478200801</v>
      </c>
      <c r="AQ23" s="81">
        <v>30822.595150988702</v>
      </c>
      <c r="AR23" s="81">
        <v>31105.752272546299</v>
      </c>
      <c r="AS23" s="81">
        <v>31667.696196986999</v>
      </c>
      <c r="AT23" s="81">
        <v>31821.991054031801</v>
      </c>
      <c r="AU23" s="81">
        <v>32126.007619980501</v>
      </c>
      <c r="AV23" s="81">
        <v>31933.499399162702</v>
      </c>
      <c r="AW23" s="81">
        <v>32203.658091763398</v>
      </c>
      <c r="AX23" s="81">
        <v>32447.832279368198</v>
      </c>
      <c r="AY23" s="81">
        <v>32307.463266474999</v>
      </c>
      <c r="AZ23" s="81">
        <v>32070.761373123602</v>
      </c>
      <c r="BA23" s="81">
        <v>31595.613783479501</v>
      </c>
      <c r="BB23" s="81">
        <v>31279.501000172098</v>
      </c>
      <c r="BC23" s="87"/>
      <c r="BD23" s="87"/>
      <c r="BE23" s="13" t="str">
        <f t="shared" si="5"/>
        <v/>
      </c>
      <c r="BF23" s="13" t="str">
        <f t="shared" si="5"/>
        <v/>
      </c>
      <c r="BG23" s="13" t="str">
        <f t="shared" si="5"/>
        <v/>
      </c>
      <c r="BH23" s="13" t="str">
        <f t="shared" si="5"/>
        <v/>
      </c>
      <c r="BI23" s="13" t="str">
        <f t="shared" si="5"/>
        <v/>
      </c>
      <c r="BJ23" s="13" t="str">
        <f t="shared" si="5"/>
        <v/>
      </c>
      <c r="BK23" s="13" t="str">
        <f t="shared" si="5"/>
        <v/>
      </c>
      <c r="BL23" s="13" t="str">
        <f t="shared" si="5"/>
        <v/>
      </c>
      <c r="BM23" s="13" t="str">
        <f t="shared" si="5"/>
        <v/>
      </c>
      <c r="BN23" s="13" t="str">
        <f t="shared" si="5"/>
        <v/>
      </c>
      <c r="BO23" s="13" t="str">
        <f t="shared" si="5"/>
        <v/>
      </c>
      <c r="BP23" s="13" t="str">
        <f t="shared" si="5"/>
        <v/>
      </c>
      <c r="BQ23" s="13" t="str">
        <f t="shared" si="5"/>
        <v/>
      </c>
      <c r="BR23" s="13" t="str">
        <f t="shared" si="5"/>
        <v/>
      </c>
      <c r="BS23" s="13" t="str">
        <f t="shared" si="5"/>
        <v/>
      </c>
      <c r="BT23" s="13" t="str">
        <f t="shared" si="5"/>
        <v/>
      </c>
      <c r="BU23" s="13" t="str">
        <f t="shared" si="8"/>
        <v/>
      </c>
      <c r="BV23" s="13" t="str">
        <f t="shared" si="8"/>
        <v/>
      </c>
      <c r="BW23" s="13" t="str">
        <f t="shared" si="8"/>
        <v/>
      </c>
      <c r="BX23" s="13" t="str">
        <f t="shared" si="8"/>
        <v/>
      </c>
      <c r="BY23" s="13" t="str">
        <f t="shared" si="8"/>
        <v/>
      </c>
      <c r="BZ23" s="13" t="str">
        <f t="shared" si="8"/>
        <v/>
      </c>
      <c r="CA23" s="13" t="str">
        <f t="shared" si="8"/>
        <v/>
      </c>
      <c r="CB23" s="13" t="str">
        <f t="shared" si="8"/>
        <v/>
      </c>
      <c r="CC23" s="13" t="str">
        <f t="shared" si="8"/>
        <v/>
      </c>
      <c r="CD23" s="13" t="str">
        <f t="shared" si="8"/>
        <v/>
      </c>
      <c r="CE23" s="13" t="str">
        <f t="shared" si="8"/>
        <v/>
      </c>
      <c r="CF23" s="13" t="str">
        <f t="shared" si="6"/>
        <v/>
      </c>
      <c r="CG23" s="13" t="str">
        <f t="shared" si="6"/>
        <v/>
      </c>
      <c r="CH23" s="13" t="str">
        <f t="shared" si="6"/>
        <v/>
      </c>
      <c r="CI23" s="13" t="str">
        <f t="shared" si="6"/>
        <v/>
      </c>
      <c r="CJ23" s="13" t="str">
        <f t="shared" si="6"/>
        <v/>
      </c>
      <c r="CK23" s="13" t="str">
        <f t="shared" si="6"/>
        <v/>
      </c>
      <c r="CL23" s="13" t="str">
        <f t="shared" si="6"/>
        <v/>
      </c>
      <c r="CM23" s="13" t="str">
        <f t="shared" si="6"/>
        <v/>
      </c>
      <c r="CN23" s="13" t="str">
        <f t="shared" si="6"/>
        <v/>
      </c>
      <c r="CO23" s="13" t="str">
        <f t="shared" si="6"/>
        <v/>
      </c>
      <c r="CP23" s="13" t="str">
        <f t="shared" si="6"/>
        <v/>
      </c>
      <c r="CQ23" s="13" t="str">
        <f t="shared" si="6"/>
        <v/>
      </c>
      <c r="CR23" s="13" t="str">
        <f t="shared" si="6"/>
        <v/>
      </c>
      <c r="CS23" s="13" t="str">
        <f t="shared" si="6"/>
        <v/>
      </c>
      <c r="CT23" s="13" t="str">
        <f t="shared" si="7"/>
        <v/>
      </c>
      <c r="CU23" s="13" t="str">
        <f t="shared" si="7"/>
        <v/>
      </c>
      <c r="CV23" s="13" t="str">
        <f t="shared" si="7"/>
        <v/>
      </c>
      <c r="CW23" s="13" t="str">
        <f t="shared" si="7"/>
        <v/>
      </c>
      <c r="CX23" s="13" t="str">
        <f t="shared" si="7"/>
        <v/>
      </c>
      <c r="CY23" s="13" t="str">
        <f t="shared" si="7"/>
        <v/>
      </c>
      <c r="CZ23" s="13" t="str">
        <f t="shared" si="7"/>
        <v/>
      </c>
      <c r="DA23" s="13" t="str">
        <f t="shared" si="7"/>
        <v/>
      </c>
      <c r="DB23" s="13" t="str">
        <f t="shared" si="7"/>
        <v/>
      </c>
      <c r="DC23" s="13" t="str">
        <f t="shared" si="7"/>
        <v/>
      </c>
    </row>
    <row r="24" spans="1:107" ht="15.75" thickBot="1" x14ac:dyDescent="0.3">
      <c r="A24" s="19" t="s">
        <v>115</v>
      </c>
      <c r="B24" s="20" t="s">
        <v>17</v>
      </c>
      <c r="C24" s="81">
        <v>266775.08984598098</v>
      </c>
      <c r="D24" s="81">
        <v>267118.10281170101</v>
      </c>
      <c r="E24" s="81">
        <v>267095.00356519502</v>
      </c>
      <c r="F24" s="81">
        <v>267857.56652340997</v>
      </c>
      <c r="G24" s="81">
        <v>269874.47932382801</v>
      </c>
      <c r="H24" s="81">
        <v>271418.84206555301</v>
      </c>
      <c r="I24" s="81">
        <v>273615.41396357998</v>
      </c>
      <c r="J24" s="81">
        <v>274687.32998690603</v>
      </c>
      <c r="K24" s="81">
        <v>274967.94073036499</v>
      </c>
      <c r="L24" s="81">
        <v>276199.21913436602</v>
      </c>
      <c r="M24" s="81">
        <v>278316.60359777702</v>
      </c>
      <c r="N24" s="81">
        <v>279353.49050486198</v>
      </c>
      <c r="O24" s="81">
        <v>280657.146719229</v>
      </c>
      <c r="P24" s="81">
        <v>280844.288334382</v>
      </c>
      <c r="Q24" s="81">
        <v>281174.75330236403</v>
      </c>
      <c r="R24" s="81">
        <v>282971.66753141402</v>
      </c>
      <c r="S24" s="81">
        <v>283142.79289717902</v>
      </c>
      <c r="T24" s="81">
        <v>283981.82393546402</v>
      </c>
      <c r="U24" s="81">
        <v>286696.72013564402</v>
      </c>
      <c r="V24" s="81">
        <v>289654.40630130301</v>
      </c>
      <c r="W24" s="81">
        <v>291717.74837638898</v>
      </c>
      <c r="X24" s="81">
        <v>293346.27449813299</v>
      </c>
      <c r="Y24" s="81">
        <v>294884.74145888799</v>
      </c>
      <c r="Z24" s="81">
        <v>294232.41543982603</v>
      </c>
      <c r="AA24" s="81">
        <v>298255.81256556802</v>
      </c>
      <c r="AB24" s="81">
        <v>303228.22965552798</v>
      </c>
      <c r="AC24" s="81">
        <v>306850.532286431</v>
      </c>
      <c r="AD24" s="81">
        <v>310053.97618723399</v>
      </c>
      <c r="AE24" s="81">
        <v>313549.94840234303</v>
      </c>
      <c r="AF24" s="81">
        <v>315197.76717575901</v>
      </c>
      <c r="AG24" s="81">
        <v>317208.53833700099</v>
      </c>
      <c r="AH24" s="81">
        <v>321754.59195037902</v>
      </c>
      <c r="AI24" s="81">
        <v>324844.02206386201</v>
      </c>
      <c r="AJ24" s="81">
        <v>326395.73259104497</v>
      </c>
      <c r="AK24" s="81">
        <v>329339.00514803402</v>
      </c>
      <c r="AL24" s="81">
        <v>332021.231859427</v>
      </c>
      <c r="AM24" s="81">
        <v>324491.11733500502</v>
      </c>
      <c r="AN24" s="81">
        <v>326495.89626517298</v>
      </c>
      <c r="AO24" s="81">
        <v>332406.39659130899</v>
      </c>
      <c r="AP24" s="81">
        <v>332911.35723671602</v>
      </c>
      <c r="AQ24" s="81">
        <v>337006.77965829999</v>
      </c>
      <c r="AR24" s="81">
        <v>346348.61864699499</v>
      </c>
      <c r="AS24" s="81">
        <v>350343.096402033</v>
      </c>
      <c r="AT24" s="81">
        <v>353152.29012241901</v>
      </c>
      <c r="AU24" s="81">
        <v>356784.75344150298</v>
      </c>
      <c r="AV24" s="81">
        <v>360494.33206033998</v>
      </c>
      <c r="AW24" s="81">
        <v>362297.98782911903</v>
      </c>
      <c r="AX24" s="81">
        <v>364847.96172808798</v>
      </c>
      <c r="AY24" s="81">
        <v>367514.08723079599</v>
      </c>
      <c r="AZ24" s="81">
        <v>367754.52499969298</v>
      </c>
      <c r="BA24" s="81">
        <v>368721.343102691</v>
      </c>
      <c r="BB24" s="81">
        <v>370924.39190254302</v>
      </c>
      <c r="BC24" s="87"/>
      <c r="BD24" s="87"/>
      <c r="BE24" s="13" t="str">
        <f t="shared" si="5"/>
        <v/>
      </c>
      <c r="BF24" s="13" t="str">
        <f t="shared" si="5"/>
        <v/>
      </c>
      <c r="BG24" s="13" t="str">
        <f t="shared" si="5"/>
        <v/>
      </c>
      <c r="BH24" s="13" t="str">
        <f t="shared" si="5"/>
        <v/>
      </c>
      <c r="BI24" s="13" t="str">
        <f t="shared" si="5"/>
        <v/>
      </c>
      <c r="BJ24" s="13" t="str">
        <f t="shared" si="5"/>
        <v/>
      </c>
      <c r="BK24" s="13" t="str">
        <f t="shared" si="5"/>
        <v/>
      </c>
      <c r="BL24" s="13" t="str">
        <f t="shared" si="5"/>
        <v/>
      </c>
      <c r="BM24" s="13" t="str">
        <f t="shared" si="5"/>
        <v/>
      </c>
      <c r="BN24" s="13" t="str">
        <f t="shared" si="5"/>
        <v/>
      </c>
      <c r="BO24" s="13" t="str">
        <f t="shared" si="5"/>
        <v/>
      </c>
      <c r="BP24" s="13" t="str">
        <f t="shared" si="5"/>
        <v/>
      </c>
      <c r="BQ24" s="13" t="str">
        <f t="shared" si="5"/>
        <v/>
      </c>
      <c r="BR24" s="13" t="str">
        <f t="shared" si="5"/>
        <v/>
      </c>
      <c r="BS24" s="13" t="str">
        <f t="shared" si="5"/>
        <v/>
      </c>
      <c r="BT24" s="13" t="str">
        <f t="shared" si="5"/>
        <v/>
      </c>
      <c r="BU24" s="13" t="str">
        <f t="shared" si="8"/>
        <v/>
      </c>
      <c r="BV24" s="13" t="str">
        <f t="shared" si="8"/>
        <v/>
      </c>
      <c r="BW24" s="13" t="str">
        <f t="shared" si="8"/>
        <v/>
      </c>
      <c r="BX24" s="13" t="str">
        <f t="shared" si="8"/>
        <v/>
      </c>
      <c r="BY24" s="13" t="str">
        <f t="shared" si="8"/>
        <v/>
      </c>
      <c r="BZ24" s="13" t="str">
        <f t="shared" si="8"/>
        <v/>
      </c>
      <c r="CA24" s="13" t="str">
        <f t="shared" si="8"/>
        <v/>
      </c>
      <c r="CB24" s="13" t="str">
        <f t="shared" si="8"/>
        <v/>
      </c>
      <c r="CC24" s="13" t="str">
        <f t="shared" si="8"/>
        <v/>
      </c>
      <c r="CD24" s="13" t="str">
        <f t="shared" si="8"/>
        <v/>
      </c>
      <c r="CE24" s="13" t="str">
        <f t="shared" si="8"/>
        <v/>
      </c>
      <c r="CF24" s="13" t="str">
        <f t="shared" si="6"/>
        <v/>
      </c>
      <c r="CG24" s="13" t="str">
        <f t="shared" si="6"/>
        <v/>
      </c>
      <c r="CH24" s="13" t="str">
        <f t="shared" si="6"/>
        <v/>
      </c>
      <c r="CI24" s="13" t="str">
        <f t="shared" si="6"/>
        <v/>
      </c>
      <c r="CJ24" s="13" t="str">
        <f t="shared" si="6"/>
        <v/>
      </c>
      <c r="CK24" s="13" t="str">
        <f t="shared" si="6"/>
        <v/>
      </c>
      <c r="CL24" s="13" t="str">
        <f t="shared" si="6"/>
        <v/>
      </c>
      <c r="CM24" s="13" t="str">
        <f t="shared" si="6"/>
        <v/>
      </c>
      <c r="CN24" s="13" t="str">
        <f t="shared" si="6"/>
        <v/>
      </c>
      <c r="CO24" s="13" t="str">
        <f t="shared" si="6"/>
        <v/>
      </c>
      <c r="CP24" s="13" t="str">
        <f t="shared" si="6"/>
        <v/>
      </c>
      <c r="CQ24" s="13" t="str">
        <f t="shared" si="6"/>
        <v/>
      </c>
      <c r="CR24" s="13" t="str">
        <f t="shared" si="6"/>
        <v/>
      </c>
      <c r="CS24" s="13" t="str">
        <f t="shared" si="6"/>
        <v/>
      </c>
      <c r="CT24" s="13" t="str">
        <f t="shared" si="7"/>
        <v/>
      </c>
      <c r="CU24" s="13" t="str">
        <f t="shared" si="7"/>
        <v/>
      </c>
      <c r="CV24" s="13" t="str">
        <f t="shared" si="7"/>
        <v/>
      </c>
      <c r="CW24" s="13" t="str">
        <f t="shared" si="7"/>
        <v/>
      </c>
      <c r="CX24" s="13" t="str">
        <f t="shared" si="7"/>
        <v/>
      </c>
      <c r="CY24" s="13" t="str">
        <f t="shared" si="7"/>
        <v/>
      </c>
      <c r="CZ24" s="13" t="str">
        <f t="shared" si="7"/>
        <v/>
      </c>
      <c r="DA24" s="13" t="str">
        <f t="shared" si="7"/>
        <v/>
      </c>
      <c r="DB24" s="13" t="str">
        <f t="shared" si="7"/>
        <v/>
      </c>
      <c r="DC24" s="13" t="str">
        <f t="shared" si="7"/>
        <v/>
      </c>
    </row>
    <row r="25" spans="1:107" ht="15.75" thickBot="1" x14ac:dyDescent="0.3">
      <c r="A25" s="19" t="s">
        <v>118</v>
      </c>
      <c r="B25" s="20" t="s">
        <v>119</v>
      </c>
      <c r="C25" s="81">
        <v>132164.85376979699</v>
      </c>
      <c r="D25" s="81">
        <v>131579.94315857399</v>
      </c>
      <c r="E25" s="81">
        <v>130389.20391736001</v>
      </c>
      <c r="F25" s="81">
        <v>130849.214828128</v>
      </c>
      <c r="G25" s="81">
        <v>132087.64820242301</v>
      </c>
      <c r="H25" s="81">
        <v>132168.561206129</v>
      </c>
      <c r="I25" s="81">
        <v>130933.88654875199</v>
      </c>
      <c r="J25" s="81">
        <v>130390.92202226599</v>
      </c>
      <c r="K25" s="81">
        <v>130260.65406045401</v>
      </c>
      <c r="L25" s="81">
        <v>130303.863656952</v>
      </c>
      <c r="M25" s="81">
        <v>130265.00537815</v>
      </c>
      <c r="N25" s="81">
        <v>129217.13100254499</v>
      </c>
      <c r="O25" s="81">
        <v>128789.77659294401</v>
      </c>
      <c r="P25" s="81">
        <v>128604.035191036</v>
      </c>
      <c r="Q25" s="81">
        <v>128681.123535217</v>
      </c>
      <c r="R25" s="81">
        <v>129717.182723616</v>
      </c>
      <c r="S25" s="81">
        <v>129562.977651589</v>
      </c>
      <c r="T25" s="81">
        <v>129809.472335867</v>
      </c>
      <c r="U25" s="81">
        <v>129258.893675343</v>
      </c>
      <c r="V25" s="81">
        <v>129737.78175372499</v>
      </c>
      <c r="W25" s="81">
        <v>129587.34671693201</v>
      </c>
      <c r="X25" s="81">
        <v>129787.41702347599</v>
      </c>
      <c r="Y25" s="81">
        <v>130482.125448156</v>
      </c>
      <c r="Z25" s="81">
        <v>129855.614039063</v>
      </c>
      <c r="AA25" s="81">
        <v>130763.49250444</v>
      </c>
      <c r="AB25" s="81">
        <v>129955.64271056899</v>
      </c>
      <c r="AC25" s="81">
        <v>130318.451782777</v>
      </c>
      <c r="AD25" s="81">
        <v>129886.474829791</v>
      </c>
      <c r="AE25" s="81">
        <v>131390.72515519001</v>
      </c>
      <c r="AF25" s="81">
        <v>131239.284514525</v>
      </c>
      <c r="AG25" s="81">
        <v>128971.84718218</v>
      </c>
      <c r="AH25" s="81">
        <v>128717.41408298899</v>
      </c>
      <c r="AI25" s="81">
        <v>128781.336923625</v>
      </c>
      <c r="AJ25" s="81">
        <v>126594.80389029501</v>
      </c>
      <c r="AK25" s="81">
        <v>126110.87021273399</v>
      </c>
      <c r="AL25" s="81">
        <v>128782.307220534</v>
      </c>
      <c r="AM25" s="81">
        <v>123979.364344876</v>
      </c>
      <c r="AN25" s="81">
        <v>120789.07173009501</v>
      </c>
      <c r="AO25" s="81">
        <v>128180.99248735201</v>
      </c>
      <c r="AP25" s="81">
        <v>123608.770136551</v>
      </c>
      <c r="AQ25" s="81">
        <v>127180.338235323</v>
      </c>
      <c r="AR25" s="81">
        <v>130392.800479438</v>
      </c>
      <c r="AS25" s="81">
        <v>132660.39722830601</v>
      </c>
      <c r="AT25" s="81">
        <v>131865.068445296</v>
      </c>
      <c r="AU25" s="81">
        <v>132714.58584228001</v>
      </c>
      <c r="AV25" s="81">
        <v>133614.20716850401</v>
      </c>
      <c r="AW25" s="81">
        <v>135196.515159887</v>
      </c>
      <c r="AX25" s="81">
        <v>136126.33033273401</v>
      </c>
      <c r="AY25" s="81">
        <v>137345.27925848501</v>
      </c>
      <c r="AZ25" s="81">
        <v>137253.94775298599</v>
      </c>
      <c r="BA25" s="81">
        <v>138166.893201484</v>
      </c>
      <c r="BB25" s="81">
        <v>137986.12008879901</v>
      </c>
      <c r="BC25" s="87"/>
      <c r="BD25" s="87"/>
      <c r="BE25" s="13" t="str">
        <f t="shared" si="5"/>
        <v/>
      </c>
      <c r="BF25" s="13" t="str">
        <f t="shared" si="5"/>
        <v/>
      </c>
      <c r="BG25" s="13" t="str">
        <f t="shared" si="5"/>
        <v/>
      </c>
      <c r="BH25" s="13" t="str">
        <f t="shared" si="5"/>
        <v/>
      </c>
      <c r="BI25" s="13" t="str">
        <f t="shared" si="5"/>
        <v/>
      </c>
      <c r="BJ25" s="13" t="str">
        <f t="shared" si="5"/>
        <v/>
      </c>
      <c r="BK25" s="13" t="str">
        <f t="shared" si="5"/>
        <v/>
      </c>
      <c r="BL25" s="13" t="str">
        <f t="shared" si="5"/>
        <v/>
      </c>
      <c r="BM25" s="13" t="str">
        <f t="shared" si="5"/>
        <v/>
      </c>
      <c r="BN25" s="13" t="str">
        <f t="shared" si="5"/>
        <v/>
      </c>
      <c r="BO25" s="13" t="str">
        <f t="shared" si="5"/>
        <v/>
      </c>
      <c r="BP25" s="13" t="str">
        <f t="shared" si="5"/>
        <v/>
      </c>
      <c r="BQ25" s="13" t="str">
        <f t="shared" si="5"/>
        <v/>
      </c>
      <c r="BR25" s="13" t="str">
        <f t="shared" si="5"/>
        <v/>
      </c>
      <c r="BS25" s="13" t="str">
        <f t="shared" si="5"/>
        <v/>
      </c>
      <c r="BT25" s="13" t="str">
        <f t="shared" si="5"/>
        <v/>
      </c>
      <c r="BU25" s="13" t="str">
        <f t="shared" si="8"/>
        <v/>
      </c>
      <c r="BV25" s="13" t="str">
        <f t="shared" si="8"/>
        <v/>
      </c>
      <c r="BW25" s="13" t="str">
        <f t="shared" si="8"/>
        <v/>
      </c>
      <c r="BX25" s="13" t="str">
        <f t="shared" si="8"/>
        <v/>
      </c>
      <c r="BY25" s="13" t="str">
        <f t="shared" si="8"/>
        <v/>
      </c>
      <c r="BZ25" s="13" t="str">
        <f t="shared" si="8"/>
        <v/>
      </c>
      <c r="CA25" s="13" t="str">
        <f t="shared" si="8"/>
        <v/>
      </c>
      <c r="CB25" s="13" t="str">
        <f t="shared" si="8"/>
        <v/>
      </c>
      <c r="CC25" s="13" t="str">
        <f t="shared" si="8"/>
        <v/>
      </c>
      <c r="CD25" s="13" t="str">
        <f t="shared" si="8"/>
        <v/>
      </c>
      <c r="CE25" s="13" t="str">
        <f t="shared" si="8"/>
        <v/>
      </c>
      <c r="CF25" s="13" t="str">
        <f t="shared" si="6"/>
        <v/>
      </c>
      <c r="CG25" s="13" t="str">
        <f t="shared" si="6"/>
        <v/>
      </c>
      <c r="CH25" s="13" t="str">
        <f t="shared" si="6"/>
        <v/>
      </c>
      <c r="CI25" s="13" t="str">
        <f t="shared" si="6"/>
        <v/>
      </c>
      <c r="CJ25" s="13" t="str">
        <f t="shared" si="6"/>
        <v/>
      </c>
      <c r="CK25" s="13" t="str">
        <f t="shared" si="6"/>
        <v/>
      </c>
      <c r="CL25" s="13" t="str">
        <f t="shared" si="6"/>
        <v/>
      </c>
      <c r="CM25" s="13" t="str">
        <f t="shared" si="6"/>
        <v/>
      </c>
      <c r="CN25" s="13" t="str">
        <f t="shared" si="6"/>
        <v/>
      </c>
      <c r="CO25" s="13" t="str">
        <f t="shared" si="6"/>
        <v/>
      </c>
      <c r="CP25" s="13" t="str">
        <f t="shared" si="6"/>
        <v/>
      </c>
      <c r="CQ25" s="13" t="str">
        <f t="shared" si="6"/>
        <v/>
      </c>
      <c r="CR25" s="13" t="str">
        <f t="shared" si="6"/>
        <v/>
      </c>
      <c r="CS25" s="13" t="str">
        <f t="shared" si="6"/>
        <v/>
      </c>
      <c r="CT25" s="13" t="str">
        <f t="shared" si="7"/>
        <v/>
      </c>
      <c r="CU25" s="13" t="str">
        <f t="shared" si="7"/>
        <v/>
      </c>
      <c r="CV25" s="13" t="str">
        <f t="shared" si="7"/>
        <v/>
      </c>
      <c r="CW25" s="13" t="str">
        <f t="shared" si="7"/>
        <v/>
      </c>
      <c r="CX25" s="13" t="str">
        <f t="shared" si="7"/>
        <v/>
      </c>
      <c r="CY25" s="13" t="str">
        <f t="shared" si="7"/>
        <v/>
      </c>
      <c r="CZ25" s="13" t="str">
        <f t="shared" si="7"/>
        <v/>
      </c>
      <c r="DA25" s="13" t="str">
        <f t="shared" si="7"/>
        <v/>
      </c>
      <c r="DB25" s="13" t="str">
        <f t="shared" si="7"/>
        <v/>
      </c>
      <c r="DC25" s="13" t="str">
        <f t="shared" si="7"/>
        <v/>
      </c>
    </row>
    <row r="26" spans="1:107" ht="15.75" thickBot="1" x14ac:dyDescent="0.3">
      <c r="A26" s="18"/>
      <c r="B26" s="18" t="s">
        <v>148</v>
      </c>
      <c r="C26" s="77">
        <v>1218440.4610368242</v>
      </c>
      <c r="D26" s="77">
        <v>1223199.1382623164</v>
      </c>
      <c r="E26" s="77">
        <v>1221384.0088354996</v>
      </c>
      <c r="F26" s="77">
        <v>1224944.1674840823</v>
      </c>
      <c r="G26" s="77">
        <v>1229857.1883763163</v>
      </c>
      <c r="H26" s="77">
        <v>1232448.8026694425</v>
      </c>
      <c r="I26" s="77">
        <v>1235975.7716501663</v>
      </c>
      <c r="J26" s="77">
        <v>1233693.3338041583</v>
      </c>
      <c r="K26" s="77">
        <v>1233981.9707566146</v>
      </c>
      <c r="L26" s="77">
        <v>1233554.4267582158</v>
      </c>
      <c r="M26" s="77">
        <v>1238778.5768842257</v>
      </c>
      <c r="N26" s="77">
        <v>1243286.2549938189</v>
      </c>
      <c r="O26" s="77">
        <v>1242763.2896130865</v>
      </c>
      <c r="P26" s="77">
        <v>1243250.3863918178</v>
      </c>
      <c r="Q26" s="77">
        <v>1244137.4726427891</v>
      </c>
      <c r="R26" s="77">
        <v>1250089.6288924932</v>
      </c>
      <c r="S26" s="77">
        <v>1249992.5730728274</v>
      </c>
      <c r="T26" s="77">
        <v>1255628.6251769718</v>
      </c>
      <c r="U26" s="77">
        <v>1260212.6086764198</v>
      </c>
      <c r="V26" s="77">
        <v>1266865.9039059484</v>
      </c>
      <c r="W26" s="77">
        <v>1273612.2786947337</v>
      </c>
      <c r="X26" s="77">
        <v>1279267.3813290468</v>
      </c>
      <c r="Y26" s="77">
        <v>1284239.8062747582</v>
      </c>
      <c r="Z26" s="77">
        <v>1285481.1140820358</v>
      </c>
      <c r="AA26" s="77">
        <v>1293712.3312166373</v>
      </c>
      <c r="AB26" s="77">
        <v>1305021.9474879422</v>
      </c>
      <c r="AC26" s="77">
        <v>1312736.6806523185</v>
      </c>
      <c r="AD26" s="77">
        <v>1323865.2200876372</v>
      </c>
      <c r="AE26" s="77">
        <v>1333270.7705021035</v>
      </c>
      <c r="AF26" s="77">
        <v>1336746.127890503</v>
      </c>
      <c r="AG26" s="77">
        <v>1336913.9264675283</v>
      </c>
      <c r="AH26" s="77">
        <v>1345554.1642907208</v>
      </c>
      <c r="AI26" s="77">
        <v>1354883.209778822</v>
      </c>
      <c r="AJ26" s="77">
        <v>1354872.9874049176</v>
      </c>
      <c r="AK26" s="77">
        <v>1361698.4284493891</v>
      </c>
      <c r="AL26" s="77">
        <v>1374401.7852855006</v>
      </c>
      <c r="AM26" s="77">
        <v>1334094.2959780884</v>
      </c>
      <c r="AN26" s="77">
        <v>1331792.1006526011</v>
      </c>
      <c r="AO26" s="77">
        <v>1371250.7958870395</v>
      </c>
      <c r="AP26" s="77">
        <v>1339426.3648902015</v>
      </c>
      <c r="AQ26" s="77">
        <v>1356902.6277472875</v>
      </c>
      <c r="AR26" s="77">
        <v>1410631.4870514423</v>
      </c>
      <c r="AS26" s="77">
        <v>1425316.8756886641</v>
      </c>
      <c r="AT26" s="77">
        <v>1433167.4722326354</v>
      </c>
      <c r="AU26" s="77">
        <v>1441278.2578453519</v>
      </c>
      <c r="AV26" s="77">
        <v>1453876.9683197616</v>
      </c>
      <c r="AW26" s="77">
        <v>1460822.8673911912</v>
      </c>
      <c r="AX26" s="77">
        <v>1468609.9957568767</v>
      </c>
      <c r="AY26" s="77">
        <v>1473032.4094183622</v>
      </c>
      <c r="AZ26" s="77">
        <v>1472858.3677996169</v>
      </c>
      <c r="BA26" s="77">
        <v>1479623.7365089809</v>
      </c>
      <c r="BB26" s="77">
        <v>1480074.3452442414</v>
      </c>
      <c r="BC26" s="92"/>
      <c r="BD26" s="92"/>
      <c r="BE26" s="13" t="str">
        <f t="shared" si="5"/>
        <v/>
      </c>
      <c r="BF26" s="13" t="str">
        <f t="shared" si="5"/>
        <v/>
      </c>
      <c r="BG26" s="13" t="str">
        <f t="shared" si="5"/>
        <v/>
      </c>
      <c r="BH26" s="13" t="str">
        <f t="shared" si="5"/>
        <v/>
      </c>
      <c r="BI26" s="13" t="str">
        <f t="shared" si="5"/>
        <v/>
      </c>
      <c r="BJ26" s="13" t="str">
        <f t="shared" si="5"/>
        <v/>
      </c>
      <c r="BK26" s="13" t="str">
        <f t="shared" si="5"/>
        <v/>
      </c>
      <c r="BL26" s="13" t="str">
        <f t="shared" si="5"/>
        <v/>
      </c>
      <c r="BM26" s="13" t="str">
        <f t="shared" si="5"/>
        <v/>
      </c>
      <c r="BN26" s="13" t="str">
        <f t="shared" si="5"/>
        <v/>
      </c>
      <c r="BO26" s="13" t="str">
        <f t="shared" si="5"/>
        <v/>
      </c>
      <c r="BP26" s="13" t="str">
        <f t="shared" si="5"/>
        <v/>
      </c>
      <c r="BQ26" s="13" t="str">
        <f t="shared" si="5"/>
        <v/>
      </c>
      <c r="BR26" s="13" t="str">
        <f t="shared" si="5"/>
        <v/>
      </c>
      <c r="BS26" s="13" t="str">
        <f t="shared" si="5"/>
        <v/>
      </c>
      <c r="BT26" s="13" t="str">
        <f t="shared" si="5"/>
        <v/>
      </c>
      <c r="BU26" s="13" t="str">
        <f t="shared" si="8"/>
        <v/>
      </c>
      <c r="BV26" s="13" t="str">
        <f t="shared" si="8"/>
        <v/>
      </c>
      <c r="BW26" s="13" t="str">
        <f t="shared" si="8"/>
        <v/>
      </c>
      <c r="BX26" s="13" t="str">
        <f t="shared" si="8"/>
        <v/>
      </c>
      <c r="BY26" s="13" t="str">
        <f t="shared" si="8"/>
        <v/>
      </c>
      <c r="BZ26" s="13" t="str">
        <f t="shared" si="8"/>
        <v/>
      </c>
      <c r="CA26" s="13" t="str">
        <f t="shared" si="8"/>
        <v/>
      </c>
      <c r="CB26" s="13" t="str">
        <f t="shared" si="8"/>
        <v/>
      </c>
      <c r="CC26" s="13" t="str">
        <f t="shared" si="8"/>
        <v/>
      </c>
      <c r="CD26" s="13" t="str">
        <f t="shared" si="8"/>
        <v/>
      </c>
      <c r="CE26" s="13" t="str">
        <f t="shared" si="8"/>
        <v/>
      </c>
      <c r="CF26" s="13" t="str">
        <f t="shared" si="6"/>
        <v/>
      </c>
      <c r="CG26" s="13" t="str">
        <f t="shared" si="6"/>
        <v/>
      </c>
      <c r="CH26" s="13" t="str">
        <f t="shared" si="6"/>
        <v/>
      </c>
      <c r="CI26" s="13" t="str">
        <f t="shared" si="6"/>
        <v/>
      </c>
      <c r="CJ26" s="13" t="str">
        <f t="shared" si="6"/>
        <v/>
      </c>
      <c r="CK26" s="13" t="str">
        <f t="shared" si="6"/>
        <v/>
      </c>
      <c r="CL26" s="13" t="str">
        <f t="shared" si="6"/>
        <v/>
      </c>
      <c r="CM26" s="13" t="str">
        <f t="shared" si="6"/>
        <v/>
      </c>
      <c r="CN26" s="13" t="str">
        <f t="shared" si="6"/>
        <v/>
      </c>
      <c r="CO26" s="13" t="str">
        <f t="shared" si="6"/>
        <v/>
      </c>
      <c r="CP26" s="13" t="str">
        <f t="shared" si="6"/>
        <v/>
      </c>
      <c r="CQ26" s="13" t="str">
        <f t="shared" si="6"/>
        <v/>
      </c>
      <c r="CR26" s="13" t="str">
        <f t="shared" si="6"/>
        <v/>
      </c>
      <c r="CS26" s="13" t="str">
        <f t="shared" si="6"/>
        <v/>
      </c>
      <c r="CT26" s="13" t="str">
        <f t="shared" si="7"/>
        <v/>
      </c>
      <c r="CU26" s="13" t="str">
        <f t="shared" si="7"/>
        <v/>
      </c>
      <c r="CV26" s="13" t="str">
        <f t="shared" si="7"/>
        <v/>
      </c>
      <c r="CW26" s="13" t="str">
        <f t="shared" si="7"/>
        <v/>
      </c>
      <c r="CX26" s="13" t="str">
        <f t="shared" si="7"/>
        <v/>
      </c>
      <c r="CY26" s="13" t="str">
        <f t="shared" si="7"/>
        <v/>
      </c>
      <c r="CZ26" s="13" t="str">
        <f t="shared" si="7"/>
        <v/>
      </c>
      <c r="DA26" s="13" t="str">
        <f t="shared" si="7"/>
        <v/>
      </c>
      <c r="DB26" s="13" t="str">
        <f t="shared" si="7"/>
        <v/>
      </c>
      <c r="DC26" s="13" t="str">
        <f t="shared" si="7"/>
        <v/>
      </c>
    </row>
    <row r="27" spans="1:107" ht="15.75" thickBot="1" x14ac:dyDescent="0.3">
      <c r="A27" s="16" t="s">
        <v>116</v>
      </c>
      <c r="B27" s="17" t="s">
        <v>117</v>
      </c>
      <c r="C27" s="81">
        <v>915637.660821078</v>
      </c>
      <c r="D27" s="81">
        <v>915291.49021177005</v>
      </c>
      <c r="E27" s="81">
        <v>915757.45365272497</v>
      </c>
      <c r="F27" s="81">
        <v>918136.98405605694</v>
      </c>
      <c r="G27" s="81">
        <v>919561.07832567603</v>
      </c>
      <c r="H27" s="81">
        <v>921099.48777208501</v>
      </c>
      <c r="I27" s="81">
        <v>925499.28246660298</v>
      </c>
      <c r="J27" s="81">
        <v>927013.73870053398</v>
      </c>
      <c r="K27" s="81">
        <v>930967.55673140404</v>
      </c>
      <c r="L27" s="81">
        <v>933312.83843312203</v>
      </c>
      <c r="M27" s="81">
        <v>933037.41574295505</v>
      </c>
      <c r="N27" s="81">
        <v>940236.53531980899</v>
      </c>
      <c r="O27" s="81">
        <v>939611.96277238894</v>
      </c>
      <c r="P27" s="81">
        <v>941126.67602156405</v>
      </c>
      <c r="Q27" s="81">
        <v>942410.93621307204</v>
      </c>
      <c r="R27" s="81">
        <v>947228.80809169495</v>
      </c>
      <c r="S27" s="81">
        <v>946280.99959207396</v>
      </c>
      <c r="T27" s="81">
        <v>948448.43824131903</v>
      </c>
      <c r="U27" s="81">
        <v>950348.06355851202</v>
      </c>
      <c r="V27" s="81">
        <v>950069.14083941502</v>
      </c>
      <c r="W27" s="81">
        <v>950237.53617638897</v>
      </c>
      <c r="X27" s="81">
        <v>952339.19224453298</v>
      </c>
      <c r="Y27" s="81">
        <v>955286.21423198399</v>
      </c>
      <c r="Z27" s="81">
        <v>954762.073213825</v>
      </c>
      <c r="AA27" s="81">
        <v>957768.58966981899</v>
      </c>
      <c r="AB27" s="81">
        <v>957577.99088410102</v>
      </c>
      <c r="AC27" s="81">
        <v>955446.70910862903</v>
      </c>
      <c r="AD27" s="81">
        <v>954526.329698154</v>
      </c>
      <c r="AE27" s="81">
        <v>955006.24325880106</v>
      </c>
      <c r="AF27" s="81">
        <v>950718.47524961003</v>
      </c>
      <c r="AG27" s="81">
        <v>947924.98289000196</v>
      </c>
      <c r="AH27" s="81">
        <v>951944.50751918298</v>
      </c>
      <c r="AI27" s="81">
        <v>953420.27989585197</v>
      </c>
      <c r="AJ27" s="81">
        <v>954367.50200398895</v>
      </c>
      <c r="AK27" s="81">
        <v>955016.84309332503</v>
      </c>
      <c r="AL27" s="81">
        <v>956296.05006158201</v>
      </c>
      <c r="AM27" s="81">
        <v>954224.57970769296</v>
      </c>
      <c r="AN27" s="81">
        <v>946437.94698133797</v>
      </c>
      <c r="AO27" s="81">
        <v>963145.17180623102</v>
      </c>
      <c r="AP27" s="81">
        <v>966787.758287495</v>
      </c>
      <c r="AQ27" s="81">
        <v>969533.27725704899</v>
      </c>
      <c r="AR27" s="81">
        <v>971448.61602460197</v>
      </c>
      <c r="AS27" s="81">
        <v>975219.68848300201</v>
      </c>
      <c r="AT27" s="81">
        <v>973674.79171657702</v>
      </c>
      <c r="AU27" s="81">
        <v>974076.72097616096</v>
      </c>
      <c r="AV27" s="81">
        <v>975962.82472369098</v>
      </c>
      <c r="AW27" s="81">
        <v>979469.52480920195</v>
      </c>
      <c r="AX27" s="81">
        <v>979096.66350243695</v>
      </c>
      <c r="AY27" s="81">
        <v>980667.86994624895</v>
      </c>
      <c r="AZ27" s="81">
        <v>981348.93472758599</v>
      </c>
      <c r="BA27" s="81">
        <v>985790.98281318904</v>
      </c>
      <c r="BB27" s="81">
        <v>987764.17769167305</v>
      </c>
      <c r="BC27" s="87"/>
      <c r="BD27" s="87"/>
      <c r="BE27" s="13" t="str">
        <f t="shared" si="5"/>
        <v/>
      </c>
      <c r="BF27" s="13" t="str">
        <f t="shared" si="5"/>
        <v/>
      </c>
      <c r="BG27" s="13" t="str">
        <f t="shared" si="5"/>
        <v/>
      </c>
      <c r="BH27" s="13" t="str">
        <f t="shared" si="5"/>
        <v/>
      </c>
      <c r="BI27" s="13" t="str">
        <f t="shared" si="5"/>
        <v/>
      </c>
      <c r="BJ27" s="13" t="str">
        <f t="shared" si="5"/>
        <v/>
      </c>
      <c r="BK27" s="13" t="str">
        <f t="shared" si="5"/>
        <v/>
      </c>
      <c r="BL27" s="13" t="str">
        <f t="shared" si="5"/>
        <v/>
      </c>
      <c r="BM27" s="13" t="str">
        <f t="shared" si="5"/>
        <v/>
      </c>
      <c r="BN27" s="13" t="str">
        <f t="shared" si="5"/>
        <v/>
      </c>
      <c r="BO27" s="13" t="str">
        <f t="shared" si="5"/>
        <v/>
      </c>
      <c r="BP27" s="13" t="str">
        <f t="shared" si="5"/>
        <v/>
      </c>
      <c r="BQ27" s="13" t="str">
        <f t="shared" si="5"/>
        <v/>
      </c>
      <c r="BR27" s="13" t="str">
        <f t="shared" si="5"/>
        <v/>
      </c>
      <c r="BS27" s="13" t="str">
        <f t="shared" si="5"/>
        <v/>
      </c>
      <c r="BT27" s="13" t="str">
        <f t="shared" si="5"/>
        <v/>
      </c>
      <c r="BU27" s="13" t="str">
        <f t="shared" si="8"/>
        <v/>
      </c>
      <c r="BV27" s="13" t="str">
        <f t="shared" si="8"/>
        <v/>
      </c>
      <c r="BW27" s="13" t="str">
        <f t="shared" si="8"/>
        <v/>
      </c>
      <c r="BX27" s="13" t="str">
        <f t="shared" si="8"/>
        <v/>
      </c>
      <c r="BY27" s="13" t="str">
        <f t="shared" si="8"/>
        <v/>
      </c>
      <c r="BZ27" s="13" t="str">
        <f t="shared" si="8"/>
        <v/>
      </c>
      <c r="CA27" s="13" t="str">
        <f t="shared" si="8"/>
        <v/>
      </c>
      <c r="CB27" s="13" t="str">
        <f t="shared" si="8"/>
        <v/>
      </c>
      <c r="CC27" s="13" t="str">
        <f t="shared" si="8"/>
        <v/>
      </c>
      <c r="CD27" s="13" t="str">
        <f t="shared" si="8"/>
        <v/>
      </c>
      <c r="CE27" s="13" t="str">
        <f t="shared" si="8"/>
        <v/>
      </c>
      <c r="CF27" s="13" t="str">
        <f t="shared" si="6"/>
        <v/>
      </c>
      <c r="CG27" s="13" t="str">
        <f t="shared" si="6"/>
        <v/>
      </c>
      <c r="CH27" s="13" t="str">
        <f t="shared" si="6"/>
        <v/>
      </c>
      <c r="CI27" s="13" t="str">
        <f t="shared" si="6"/>
        <v/>
      </c>
      <c r="CJ27" s="13" t="str">
        <f t="shared" si="6"/>
        <v/>
      </c>
      <c r="CK27" s="13" t="str">
        <f t="shared" si="6"/>
        <v/>
      </c>
      <c r="CL27" s="13" t="str">
        <f t="shared" si="6"/>
        <v/>
      </c>
      <c r="CM27" s="13" t="str">
        <f t="shared" si="6"/>
        <v/>
      </c>
      <c r="CN27" s="13" t="str">
        <f t="shared" si="6"/>
        <v/>
      </c>
      <c r="CO27" s="13" t="str">
        <f t="shared" si="6"/>
        <v/>
      </c>
      <c r="CP27" s="13" t="str">
        <f t="shared" si="6"/>
        <v/>
      </c>
      <c r="CQ27" s="13" t="str">
        <f t="shared" si="6"/>
        <v/>
      </c>
      <c r="CR27" s="13" t="str">
        <f t="shared" si="6"/>
        <v/>
      </c>
      <c r="CS27" s="13" t="str">
        <f t="shared" si="6"/>
        <v/>
      </c>
      <c r="CT27" s="13" t="str">
        <f t="shared" si="7"/>
        <v/>
      </c>
      <c r="CU27" s="13" t="str">
        <f t="shared" si="7"/>
        <v/>
      </c>
      <c r="CV27" s="13" t="str">
        <f t="shared" si="7"/>
        <v/>
      </c>
      <c r="CW27" s="13" t="str">
        <f t="shared" si="7"/>
        <v/>
      </c>
      <c r="CX27" s="13" t="str">
        <f t="shared" si="7"/>
        <v/>
      </c>
      <c r="CY27" s="13" t="str">
        <f t="shared" si="7"/>
        <v/>
      </c>
      <c r="CZ27" s="13" t="str">
        <f t="shared" si="7"/>
        <v/>
      </c>
      <c r="DA27" s="13" t="str">
        <f t="shared" si="7"/>
        <v/>
      </c>
      <c r="DB27" s="13" t="str">
        <f t="shared" si="7"/>
        <v/>
      </c>
      <c r="DC27" s="13" t="str">
        <f t="shared" si="7"/>
        <v/>
      </c>
    </row>
    <row r="28" spans="1:107" ht="15.75" thickBot="1" x14ac:dyDescent="0.3">
      <c r="A28" s="18"/>
      <c r="B28" s="21" t="s">
        <v>149</v>
      </c>
      <c r="C28" s="77">
        <v>915637.660821078</v>
      </c>
      <c r="D28" s="77">
        <v>915291.49021177005</v>
      </c>
      <c r="E28" s="77">
        <v>915757.45365272497</v>
      </c>
      <c r="F28" s="77">
        <v>918136.98405605694</v>
      </c>
      <c r="G28" s="77">
        <v>919561.07832567603</v>
      </c>
      <c r="H28" s="77">
        <v>921099.48777208501</v>
      </c>
      <c r="I28" s="77">
        <v>925499.28246660298</v>
      </c>
      <c r="J28" s="77">
        <v>927013.73870053398</v>
      </c>
      <c r="K28" s="77">
        <v>930967.55673140404</v>
      </c>
      <c r="L28" s="77">
        <v>933312.83843312203</v>
      </c>
      <c r="M28" s="77">
        <v>933037.41574295505</v>
      </c>
      <c r="N28" s="77">
        <v>940236.53531980899</v>
      </c>
      <c r="O28" s="77">
        <v>939611.96277238894</v>
      </c>
      <c r="P28" s="77">
        <v>941126.67602156405</v>
      </c>
      <c r="Q28" s="77">
        <v>942410.93621307204</v>
      </c>
      <c r="R28" s="77">
        <v>947228.80809169495</v>
      </c>
      <c r="S28" s="77">
        <v>946280.99959207396</v>
      </c>
      <c r="T28" s="77">
        <v>948448.43824131903</v>
      </c>
      <c r="U28" s="77">
        <v>950348.06355851202</v>
      </c>
      <c r="V28" s="77">
        <v>950069.14083941502</v>
      </c>
      <c r="W28" s="77">
        <v>950237.53617638897</v>
      </c>
      <c r="X28" s="77">
        <v>952339.19224453298</v>
      </c>
      <c r="Y28" s="77">
        <v>955286.21423198399</v>
      </c>
      <c r="Z28" s="77">
        <v>954762.073213825</v>
      </c>
      <c r="AA28" s="77">
        <v>957768.58966981899</v>
      </c>
      <c r="AB28" s="77">
        <v>957577.99088410102</v>
      </c>
      <c r="AC28" s="77">
        <v>955446.70910862903</v>
      </c>
      <c r="AD28" s="77">
        <v>954526.329698154</v>
      </c>
      <c r="AE28" s="77">
        <v>955006.24325880106</v>
      </c>
      <c r="AF28" s="77">
        <v>950718.47524961003</v>
      </c>
      <c r="AG28" s="77">
        <v>947924.98289000196</v>
      </c>
      <c r="AH28" s="77">
        <v>951944.50751918298</v>
      </c>
      <c r="AI28" s="77">
        <v>953420.27989585197</v>
      </c>
      <c r="AJ28" s="77">
        <v>954367.50200398895</v>
      </c>
      <c r="AK28" s="77">
        <v>955016.84309332503</v>
      </c>
      <c r="AL28" s="77">
        <v>956296.05006158201</v>
      </c>
      <c r="AM28" s="77">
        <v>954224.57970769296</v>
      </c>
      <c r="AN28" s="77">
        <v>946437.94698133797</v>
      </c>
      <c r="AO28" s="77">
        <v>963145.17180623102</v>
      </c>
      <c r="AP28" s="77">
        <v>966787.758287495</v>
      </c>
      <c r="AQ28" s="77">
        <v>969533.27725704899</v>
      </c>
      <c r="AR28" s="77">
        <v>971448.61602460197</v>
      </c>
      <c r="AS28" s="77">
        <v>975219.68848300201</v>
      </c>
      <c r="AT28" s="77">
        <v>973674.79171657702</v>
      </c>
      <c r="AU28" s="77">
        <v>974076.72097616096</v>
      </c>
      <c r="AV28" s="77">
        <v>975962.82472369098</v>
      </c>
      <c r="AW28" s="77">
        <v>979469.52480920195</v>
      </c>
      <c r="AX28" s="77">
        <v>979096.66350243695</v>
      </c>
      <c r="AY28" s="77">
        <v>980667.86994624895</v>
      </c>
      <c r="AZ28" s="77">
        <v>981348.93472758599</v>
      </c>
      <c r="BA28" s="77">
        <v>985790.98281318904</v>
      </c>
      <c r="BB28" s="77">
        <v>987764.17769167305</v>
      </c>
      <c r="BC28" s="92"/>
      <c r="BD28" s="92"/>
      <c r="BE28" s="13" t="str">
        <f t="shared" si="5"/>
        <v/>
      </c>
      <c r="BF28" s="13" t="str">
        <f t="shared" si="5"/>
        <v/>
      </c>
      <c r="BG28" s="13" t="str">
        <f t="shared" si="5"/>
        <v/>
      </c>
      <c r="BH28" s="13" t="str">
        <f t="shared" si="5"/>
        <v/>
      </c>
      <c r="BI28" s="13" t="str">
        <f t="shared" si="5"/>
        <v/>
      </c>
      <c r="BJ28" s="13" t="str">
        <f t="shared" si="5"/>
        <v/>
      </c>
      <c r="BK28" s="13" t="str">
        <f t="shared" si="5"/>
        <v/>
      </c>
      <c r="BL28" s="13" t="str">
        <f t="shared" si="5"/>
        <v/>
      </c>
      <c r="BM28" s="13" t="str">
        <f t="shared" si="5"/>
        <v/>
      </c>
      <c r="BN28" s="13" t="str">
        <f t="shared" si="5"/>
        <v/>
      </c>
      <c r="BO28" s="13" t="str">
        <f t="shared" si="5"/>
        <v/>
      </c>
      <c r="BP28" s="13" t="str">
        <f t="shared" si="5"/>
        <v/>
      </c>
      <c r="BQ28" s="13" t="str">
        <f t="shared" si="5"/>
        <v/>
      </c>
      <c r="BR28" s="13" t="str">
        <f t="shared" si="5"/>
        <v/>
      </c>
      <c r="BS28" s="13" t="str">
        <f t="shared" si="5"/>
        <v/>
      </c>
      <c r="BT28" s="13" t="str">
        <f t="shared" si="5"/>
        <v/>
      </c>
      <c r="BU28" s="13" t="str">
        <f t="shared" si="8"/>
        <v/>
      </c>
      <c r="BV28" s="13" t="str">
        <f t="shared" si="8"/>
        <v/>
      </c>
      <c r="BW28" s="13" t="str">
        <f t="shared" si="8"/>
        <v/>
      </c>
      <c r="BX28" s="13" t="str">
        <f t="shared" si="8"/>
        <v/>
      </c>
      <c r="BY28" s="13" t="str">
        <f t="shared" si="8"/>
        <v/>
      </c>
      <c r="BZ28" s="13" t="str">
        <f t="shared" si="8"/>
        <v/>
      </c>
      <c r="CA28" s="13" t="str">
        <f t="shared" si="8"/>
        <v/>
      </c>
      <c r="CB28" s="13" t="str">
        <f t="shared" si="8"/>
        <v/>
      </c>
      <c r="CC28" s="13" t="str">
        <f t="shared" si="8"/>
        <v/>
      </c>
      <c r="CD28" s="13" t="str">
        <f t="shared" si="8"/>
        <v/>
      </c>
      <c r="CE28" s="13" t="str">
        <f t="shared" si="8"/>
        <v/>
      </c>
      <c r="CF28" s="13" t="str">
        <f t="shared" si="6"/>
        <v/>
      </c>
      <c r="CG28" s="13" t="str">
        <f t="shared" si="6"/>
        <v/>
      </c>
      <c r="CH28" s="13" t="str">
        <f t="shared" si="6"/>
        <v/>
      </c>
      <c r="CI28" s="13" t="str">
        <f t="shared" si="6"/>
        <v/>
      </c>
      <c r="CJ28" s="13" t="str">
        <f t="shared" si="6"/>
        <v/>
      </c>
      <c r="CK28" s="13" t="str">
        <f t="shared" si="6"/>
        <v/>
      </c>
      <c r="CL28" s="13" t="str">
        <f t="shared" si="6"/>
        <v/>
      </c>
      <c r="CM28" s="13" t="str">
        <f t="shared" si="6"/>
        <v/>
      </c>
      <c r="CN28" s="13" t="str">
        <f t="shared" si="6"/>
        <v/>
      </c>
      <c r="CO28" s="13" t="str">
        <f t="shared" si="6"/>
        <v/>
      </c>
      <c r="CP28" s="13" t="str">
        <f t="shared" si="6"/>
        <v/>
      </c>
      <c r="CQ28" s="13" t="str">
        <f t="shared" si="6"/>
        <v/>
      </c>
      <c r="CR28" s="13" t="str">
        <f t="shared" si="6"/>
        <v/>
      </c>
      <c r="CS28" s="13" t="str">
        <f t="shared" si="6"/>
        <v/>
      </c>
      <c r="CT28" s="13" t="str">
        <f t="shared" si="7"/>
        <v/>
      </c>
      <c r="CU28" s="13" t="str">
        <f t="shared" si="7"/>
        <v/>
      </c>
      <c r="CV28" s="13" t="str">
        <f t="shared" si="7"/>
        <v/>
      </c>
      <c r="CW28" s="13" t="str">
        <f t="shared" si="7"/>
        <v/>
      </c>
      <c r="CX28" s="13" t="str">
        <f t="shared" si="7"/>
        <v/>
      </c>
      <c r="CY28" s="13" t="str">
        <f t="shared" si="7"/>
        <v/>
      </c>
      <c r="CZ28" s="13" t="str">
        <f t="shared" si="7"/>
        <v/>
      </c>
      <c r="DA28" s="13" t="str">
        <f t="shared" si="7"/>
        <v/>
      </c>
      <c r="DB28" s="13" t="str">
        <f t="shared" si="7"/>
        <v/>
      </c>
      <c r="DC28" s="13" t="str">
        <f t="shared" si="7"/>
        <v/>
      </c>
    </row>
    <row r="29" spans="1:107" ht="15.75" thickBot="1" x14ac:dyDescent="0.3">
      <c r="A29" s="100" t="s">
        <v>150</v>
      </c>
      <c r="B29" s="100"/>
      <c r="C29" s="78">
        <v>2903876.9502632353</v>
      </c>
      <c r="D29" s="78">
        <v>2907890.7152891206</v>
      </c>
      <c r="E29" s="78">
        <v>2904304.0284097837</v>
      </c>
      <c r="F29" s="78">
        <v>2907590.3571137316</v>
      </c>
      <c r="G29" s="78">
        <v>2910327.0193484058</v>
      </c>
      <c r="H29" s="78">
        <v>2910472.200095553</v>
      </c>
      <c r="I29" s="78">
        <v>2918270.2520847903</v>
      </c>
      <c r="J29" s="78">
        <v>2911571.9455696633</v>
      </c>
      <c r="K29" s="78">
        <v>2916645.9437175877</v>
      </c>
      <c r="L29" s="78">
        <v>2917067.7796204882</v>
      </c>
      <c r="M29" s="78">
        <v>2924049.8547478239</v>
      </c>
      <c r="N29" s="78">
        <v>2934880.4801708674</v>
      </c>
      <c r="O29" s="78">
        <v>2933458.9631824056</v>
      </c>
      <c r="P29" s="78">
        <v>2933699.5745843989</v>
      </c>
      <c r="Q29" s="78">
        <v>2929726.3338451791</v>
      </c>
      <c r="R29" s="78">
        <v>2939287.5814904938</v>
      </c>
      <c r="S29" s="78">
        <v>2933823.126780319</v>
      </c>
      <c r="T29" s="78">
        <v>2940520.5833647554</v>
      </c>
      <c r="U29" s="78">
        <v>2946401.6101864344</v>
      </c>
      <c r="V29" s="78">
        <v>2952771.2667378848</v>
      </c>
      <c r="W29" s="78">
        <v>2957892.5661659641</v>
      </c>
      <c r="X29" s="78">
        <v>2965622.9400351821</v>
      </c>
      <c r="Y29" s="78">
        <v>2980746.0529810321</v>
      </c>
      <c r="Z29" s="78">
        <v>2978651.8872137079</v>
      </c>
      <c r="AA29" s="78">
        <v>2994357.4280577013</v>
      </c>
      <c r="AB29" s="78">
        <v>3011915.9206247404</v>
      </c>
      <c r="AC29" s="78">
        <v>3021961.4307484101</v>
      </c>
      <c r="AD29" s="78">
        <v>3032797.263254581</v>
      </c>
      <c r="AE29" s="78">
        <v>3044010.1531022051</v>
      </c>
      <c r="AF29" s="78">
        <v>3045167.1661483948</v>
      </c>
      <c r="AG29" s="78">
        <v>3042660.8096220628</v>
      </c>
      <c r="AH29" s="78">
        <v>3055896.6241435977</v>
      </c>
      <c r="AI29" s="78">
        <v>3072124.4720682446</v>
      </c>
      <c r="AJ29" s="78">
        <v>3073061.7860353142</v>
      </c>
      <c r="AK29" s="78">
        <v>3084483.8375349012</v>
      </c>
      <c r="AL29" s="78">
        <v>3096924.7884121099</v>
      </c>
      <c r="AM29" s="78">
        <v>3025220.5673148418</v>
      </c>
      <c r="AN29" s="78">
        <v>3026319.1268161163</v>
      </c>
      <c r="AO29" s="78">
        <v>3095541.2231698516</v>
      </c>
      <c r="AP29" s="78">
        <v>3073098.8600524785</v>
      </c>
      <c r="AQ29" s="78">
        <v>3101383.3597963252</v>
      </c>
      <c r="AR29" s="78">
        <v>3159213.4245118657</v>
      </c>
      <c r="AS29" s="78">
        <v>3186344.9811551212</v>
      </c>
      <c r="AT29" s="78">
        <v>3195346.4455755767</v>
      </c>
      <c r="AU29" s="78">
        <v>3205650.6175813801</v>
      </c>
      <c r="AV29" s="78">
        <v>3221055.1884982083</v>
      </c>
      <c r="AW29" s="78">
        <v>3235109.689453071</v>
      </c>
      <c r="AX29" s="78">
        <v>3246243.0890194168</v>
      </c>
      <c r="AY29" s="78">
        <v>3251354.0352087757</v>
      </c>
      <c r="AZ29" s="78">
        <v>3251306.2289088694</v>
      </c>
      <c r="BA29" s="78">
        <v>3262617.1195744714</v>
      </c>
      <c r="BB29" s="78">
        <v>3264614.7537785731</v>
      </c>
      <c r="BC29" s="92"/>
      <c r="BD29" s="92"/>
      <c r="BE29" s="13" t="str">
        <f t="shared" si="5"/>
        <v/>
      </c>
      <c r="BF29" s="13" t="str">
        <f t="shared" si="5"/>
        <v/>
      </c>
      <c r="BG29" s="13" t="str">
        <f t="shared" si="5"/>
        <v/>
      </c>
      <c r="BH29" s="13" t="str">
        <f t="shared" si="5"/>
        <v/>
      </c>
      <c r="BI29" s="13" t="str">
        <f t="shared" si="5"/>
        <v/>
      </c>
      <c r="BJ29" s="13" t="str">
        <f t="shared" si="5"/>
        <v/>
      </c>
      <c r="BK29" s="13" t="str">
        <f t="shared" si="5"/>
        <v/>
      </c>
      <c r="BL29" s="13" t="str">
        <f t="shared" si="5"/>
        <v/>
      </c>
      <c r="BM29" s="13" t="str">
        <f t="shared" si="5"/>
        <v/>
      </c>
      <c r="BN29" s="13" t="str">
        <f t="shared" si="5"/>
        <v/>
      </c>
      <c r="BO29" s="13" t="str">
        <f t="shared" si="5"/>
        <v/>
      </c>
      <c r="BP29" s="13" t="str">
        <f t="shared" ref="BP29:CE29" si="9">IF(N29&gt;0,IF(N29&lt;5,"SECRETTTTTTTT",""),"")</f>
        <v/>
      </c>
      <c r="BQ29" s="13" t="str">
        <f t="shared" si="9"/>
        <v/>
      </c>
      <c r="BR29" s="13" t="str">
        <f t="shared" si="9"/>
        <v/>
      </c>
      <c r="BS29" s="13" t="str">
        <f t="shared" si="9"/>
        <v/>
      </c>
      <c r="BT29" s="13" t="str">
        <f t="shared" si="9"/>
        <v/>
      </c>
      <c r="BU29" s="13" t="str">
        <f t="shared" si="9"/>
        <v/>
      </c>
      <c r="BV29" s="13" t="str">
        <f t="shared" si="9"/>
        <v/>
      </c>
      <c r="BW29" s="13" t="str">
        <f t="shared" si="9"/>
        <v/>
      </c>
      <c r="BX29" s="13" t="str">
        <f t="shared" si="9"/>
        <v/>
      </c>
      <c r="BY29" s="13" t="str">
        <f t="shared" si="9"/>
        <v/>
      </c>
      <c r="BZ29" s="13" t="str">
        <f t="shared" si="9"/>
        <v/>
      </c>
      <c r="CA29" s="13" t="str">
        <f t="shared" si="9"/>
        <v/>
      </c>
      <c r="CB29" s="13" t="str">
        <f t="shared" si="9"/>
        <v/>
      </c>
      <c r="CC29" s="13" t="str">
        <f t="shared" si="9"/>
        <v/>
      </c>
      <c r="CD29" s="13" t="str">
        <f t="shared" si="9"/>
        <v/>
      </c>
      <c r="CE29" s="13" t="str">
        <f t="shared" si="9"/>
        <v/>
      </c>
      <c r="CF29" s="13" t="str">
        <f t="shared" si="6"/>
        <v/>
      </c>
      <c r="CG29" s="13" t="str">
        <f t="shared" si="6"/>
        <v/>
      </c>
      <c r="CH29" s="13" t="str">
        <f t="shared" si="6"/>
        <v/>
      </c>
      <c r="CI29" s="13" t="str">
        <f t="shared" si="6"/>
        <v/>
      </c>
      <c r="CJ29" s="13" t="str">
        <f t="shared" si="6"/>
        <v/>
      </c>
      <c r="CK29" s="13" t="str">
        <f t="shared" si="6"/>
        <v/>
      </c>
      <c r="CL29" s="13" t="str">
        <f t="shared" si="6"/>
        <v/>
      </c>
      <c r="CM29" s="13" t="str">
        <f t="shared" si="6"/>
        <v/>
      </c>
      <c r="CN29" s="13" t="str">
        <f t="shared" si="6"/>
        <v/>
      </c>
      <c r="CO29" s="13" t="str">
        <f t="shared" si="6"/>
        <v/>
      </c>
      <c r="CP29" s="13" t="str">
        <f t="shared" si="6"/>
        <v/>
      </c>
      <c r="CQ29" s="13" t="str">
        <f t="shared" si="6"/>
        <v/>
      </c>
      <c r="CR29" s="13" t="str">
        <f t="shared" si="6"/>
        <v/>
      </c>
      <c r="CS29" s="13" t="str">
        <f t="shared" si="6"/>
        <v/>
      </c>
      <c r="CT29" s="13" t="str">
        <f t="shared" si="7"/>
        <v/>
      </c>
      <c r="CU29" s="13" t="str">
        <f t="shared" si="7"/>
        <v/>
      </c>
      <c r="CV29" s="13" t="str">
        <f t="shared" si="7"/>
        <v/>
      </c>
      <c r="CW29" s="13" t="str">
        <f t="shared" si="7"/>
        <v/>
      </c>
      <c r="CX29" s="13" t="str">
        <f t="shared" si="7"/>
        <v/>
      </c>
      <c r="CY29" s="13" t="str">
        <f t="shared" si="7"/>
        <v/>
      </c>
      <c r="CZ29" s="13" t="str">
        <f t="shared" si="7"/>
        <v/>
      </c>
      <c r="DA29" s="13" t="str">
        <f t="shared" si="7"/>
        <v/>
      </c>
      <c r="DB29" s="13" t="str">
        <f t="shared" si="7"/>
        <v/>
      </c>
      <c r="DC29" s="13" t="str">
        <f t="shared" si="7"/>
        <v/>
      </c>
    </row>
    <row r="30" spans="1:107" x14ac:dyDescent="0.25">
      <c r="A30" s="7"/>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8"/>
      <c r="AY30" s="8"/>
      <c r="AZ30" s="8"/>
      <c r="BA30" s="8"/>
      <c r="BB30" s="8"/>
      <c r="BC30" s="95"/>
      <c r="BD30" s="95"/>
      <c r="BE30" s="13" t="str">
        <f t="shared" ref="BE30" si="10">IF(C30&gt;0,IF(C30&lt;5,"SECRETTTTTTTT",""),"")</f>
        <v/>
      </c>
    </row>
    <row r="31" spans="1:107" ht="15.75" thickBot="1" x14ac:dyDescent="0.3">
      <c r="A31" s="102" t="s">
        <v>309</v>
      </c>
      <c r="B31" s="103"/>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row>
    <row r="32" spans="1:107" ht="15.75" thickBot="1" x14ac:dyDescent="0.3">
      <c r="A32" s="14" t="s">
        <v>144</v>
      </c>
      <c r="B32" s="15" t="s">
        <v>22</v>
      </c>
      <c r="C32" s="22" t="s">
        <v>47</v>
      </c>
      <c r="D32" s="22" t="s">
        <v>48</v>
      </c>
      <c r="E32" s="22" t="s">
        <v>49</v>
      </c>
      <c r="F32" s="22" t="s">
        <v>50</v>
      </c>
      <c r="G32" s="22" t="s">
        <v>51</v>
      </c>
      <c r="H32" s="22" t="s">
        <v>52</v>
      </c>
      <c r="I32" s="22" t="s">
        <v>53</v>
      </c>
      <c r="J32" s="22" t="s">
        <v>54</v>
      </c>
      <c r="K32" s="22" t="s">
        <v>55</v>
      </c>
      <c r="L32" s="22" t="s">
        <v>56</v>
      </c>
      <c r="M32" s="22" t="s">
        <v>57</v>
      </c>
      <c r="N32" s="22" t="s">
        <v>58</v>
      </c>
      <c r="O32" s="22" t="s">
        <v>59</v>
      </c>
      <c r="P32" s="22" t="s">
        <v>60</v>
      </c>
      <c r="Q32" s="22" t="s">
        <v>61</v>
      </c>
      <c r="R32" s="22" t="s">
        <v>62</v>
      </c>
      <c r="S32" s="22" t="s">
        <v>63</v>
      </c>
      <c r="T32" s="22" t="s">
        <v>64</v>
      </c>
      <c r="U32" s="22" t="s">
        <v>65</v>
      </c>
      <c r="V32" s="22" t="s">
        <v>66</v>
      </c>
      <c r="W32" s="22" t="s">
        <v>67</v>
      </c>
      <c r="X32" s="22" t="s">
        <v>68</v>
      </c>
      <c r="Y32" s="22" t="s">
        <v>69</v>
      </c>
      <c r="Z32" s="22" t="s">
        <v>70</v>
      </c>
      <c r="AA32" s="22" t="s">
        <v>71</v>
      </c>
      <c r="AB32" s="22" t="s">
        <v>72</v>
      </c>
      <c r="AC32" s="22" t="s">
        <v>73</v>
      </c>
      <c r="AD32" s="22" t="s">
        <v>74</v>
      </c>
      <c r="AE32" s="22" t="s">
        <v>75</v>
      </c>
      <c r="AF32" s="22" t="s">
        <v>76</v>
      </c>
      <c r="AG32" s="22" t="s">
        <v>77</v>
      </c>
      <c r="AH32" s="22" t="s">
        <v>78</v>
      </c>
      <c r="AI32" s="22" t="s">
        <v>79</v>
      </c>
      <c r="AJ32" s="22" t="s">
        <v>80</v>
      </c>
      <c r="AK32" s="22" t="s">
        <v>81</v>
      </c>
      <c r="AL32" s="22" t="s">
        <v>82</v>
      </c>
      <c r="AM32" s="22" t="s">
        <v>83</v>
      </c>
      <c r="AN32" s="22" t="s">
        <v>84</v>
      </c>
      <c r="AO32" s="22" t="s">
        <v>85</v>
      </c>
      <c r="AP32" s="22" t="s">
        <v>86</v>
      </c>
      <c r="AQ32" s="22" t="s">
        <v>87</v>
      </c>
      <c r="AR32" s="22" t="s">
        <v>88</v>
      </c>
      <c r="AS32" s="22" t="s">
        <v>89</v>
      </c>
      <c r="AT32" s="22" t="s">
        <v>90</v>
      </c>
      <c r="AU32" s="22" t="s">
        <v>91</v>
      </c>
      <c r="AV32" s="22" t="s">
        <v>92</v>
      </c>
      <c r="AW32" s="22" t="s">
        <v>93</v>
      </c>
      <c r="AX32" s="22" t="s">
        <v>285</v>
      </c>
      <c r="AY32" s="22" t="s">
        <v>313</v>
      </c>
      <c r="AZ32" s="22" t="s">
        <v>317</v>
      </c>
      <c r="BA32" s="22" t="s">
        <v>320</v>
      </c>
      <c r="BB32" s="22" t="s">
        <v>323</v>
      </c>
      <c r="BC32" s="91"/>
      <c r="BD32" s="91"/>
    </row>
    <row r="33" spans="1:107" ht="15.75" thickBot="1" x14ac:dyDescent="0.3">
      <c r="A33" s="16" t="s">
        <v>94</v>
      </c>
      <c r="B33" s="17" t="s">
        <v>95</v>
      </c>
      <c r="C33" s="81">
        <v>242.35176702463301</v>
      </c>
      <c r="D33" s="81">
        <v>247.20577392327101</v>
      </c>
      <c r="E33" s="81">
        <v>311.65660051988402</v>
      </c>
      <c r="F33" s="81">
        <v>294.60044157305498</v>
      </c>
      <c r="G33" s="81">
        <v>222.40045355071601</v>
      </c>
      <c r="H33" s="81">
        <v>245.09321388017</v>
      </c>
      <c r="I33" s="81">
        <v>232.32663090606101</v>
      </c>
      <c r="J33" s="81">
        <v>214.415957873477</v>
      </c>
      <c r="K33" s="81">
        <v>237.38511696519299</v>
      </c>
      <c r="L33" s="81">
        <v>242.146285083485</v>
      </c>
      <c r="M33" s="81">
        <v>281.82161888632902</v>
      </c>
      <c r="N33" s="81">
        <v>340.64709983765198</v>
      </c>
      <c r="O33" s="81">
        <v>351.058378771023</v>
      </c>
      <c r="P33" s="81">
        <v>340.80599813804201</v>
      </c>
      <c r="Q33" s="81">
        <v>320.308468152209</v>
      </c>
      <c r="R33" s="81">
        <v>293.94373482138002</v>
      </c>
      <c r="S33" s="81">
        <v>284.74664660058698</v>
      </c>
      <c r="T33" s="81">
        <v>344.91886203138</v>
      </c>
      <c r="U33" s="81">
        <v>345.09371886418</v>
      </c>
      <c r="V33" s="81">
        <v>357.80486004731</v>
      </c>
      <c r="W33" s="81">
        <v>307.92277631088399</v>
      </c>
      <c r="X33" s="81">
        <v>274.37589041793399</v>
      </c>
      <c r="Y33" s="81">
        <v>273.25786508821898</v>
      </c>
      <c r="Z33" s="81">
        <v>282.35562044380902</v>
      </c>
      <c r="AA33" s="81">
        <v>245.32978178718099</v>
      </c>
      <c r="AB33" s="81">
        <v>219.55545362718399</v>
      </c>
      <c r="AC33" s="81">
        <v>233.09374925249301</v>
      </c>
      <c r="AD33" s="81">
        <v>228.368173122342</v>
      </c>
      <c r="AE33" s="81">
        <v>225.666226933144</v>
      </c>
      <c r="AF33" s="81">
        <v>210.684569970669</v>
      </c>
      <c r="AG33" s="81">
        <v>205.11434597738699</v>
      </c>
      <c r="AH33" s="81">
        <v>168.06497057463301</v>
      </c>
      <c r="AI33" s="81">
        <v>209.614076051902</v>
      </c>
      <c r="AJ33" s="81">
        <v>202.88389924078101</v>
      </c>
      <c r="AK33" s="81">
        <v>223.39288881048</v>
      </c>
      <c r="AL33" s="81">
        <v>223.129287919235</v>
      </c>
      <c r="AM33" s="81">
        <v>184.29769535743</v>
      </c>
      <c r="AN33" s="81">
        <v>218.55464757743201</v>
      </c>
      <c r="AO33" s="81">
        <v>248.83694049136199</v>
      </c>
      <c r="AP33" s="81">
        <v>256.74553832276001</v>
      </c>
      <c r="AQ33" s="81">
        <v>267.21206862674001</v>
      </c>
      <c r="AR33" s="81">
        <v>254.35158706656199</v>
      </c>
      <c r="AS33" s="81">
        <v>261.30163555756599</v>
      </c>
      <c r="AT33" s="81">
        <v>230.49330410127899</v>
      </c>
      <c r="AU33" s="81">
        <v>256.276987068106</v>
      </c>
      <c r="AV33" s="81">
        <v>301.40485683748801</v>
      </c>
      <c r="AW33" s="81">
        <v>204.34973391140699</v>
      </c>
      <c r="AX33" s="81">
        <v>256.68388448667298</v>
      </c>
      <c r="AY33" s="81">
        <v>265.40937754626401</v>
      </c>
      <c r="AZ33" s="81">
        <v>329.12720448322199</v>
      </c>
      <c r="BA33" s="81">
        <v>368.05754860534699</v>
      </c>
      <c r="BB33" s="81">
        <v>293.64188075566301</v>
      </c>
      <c r="BC33" s="87"/>
      <c r="BD33" s="87"/>
      <c r="BF33" s="13" t="str">
        <f t="shared" ref="BF33:BU48" si="11">IF(D33&gt;0,IF(D33&lt;5,"SECRETTTTTTTT",""),"")</f>
        <v/>
      </c>
      <c r="BG33" s="13" t="str">
        <f t="shared" si="11"/>
        <v/>
      </c>
      <c r="BH33" s="13" t="str">
        <f t="shared" si="11"/>
        <v/>
      </c>
      <c r="BI33" s="13" t="str">
        <f t="shared" si="11"/>
        <v/>
      </c>
      <c r="BJ33" s="13" t="str">
        <f t="shared" si="11"/>
        <v/>
      </c>
      <c r="BK33" s="13" t="str">
        <f t="shared" si="11"/>
        <v/>
      </c>
      <c r="BL33" s="13" t="str">
        <f t="shared" si="11"/>
        <v/>
      </c>
      <c r="BM33" s="13" t="str">
        <f t="shared" si="11"/>
        <v/>
      </c>
      <c r="BN33" s="13" t="str">
        <f t="shared" si="11"/>
        <v/>
      </c>
      <c r="BO33" s="13" t="str">
        <f t="shared" si="11"/>
        <v/>
      </c>
      <c r="BP33" s="13" t="str">
        <f t="shared" si="11"/>
        <v/>
      </c>
      <c r="BQ33" s="13" t="str">
        <f t="shared" si="11"/>
        <v/>
      </c>
      <c r="BR33" s="13" t="str">
        <f t="shared" si="11"/>
        <v/>
      </c>
      <c r="BS33" s="13" t="str">
        <f t="shared" si="11"/>
        <v/>
      </c>
      <c r="BT33" s="13" t="str">
        <f t="shared" si="11"/>
        <v/>
      </c>
      <c r="BU33" s="13" t="str">
        <f t="shared" si="11"/>
        <v/>
      </c>
      <c r="BV33" s="13" t="str">
        <f t="shared" ref="BV33:CK48" si="12">IF(T33&gt;0,IF(T33&lt;5,"SECRETTTTTTTT",""),"")</f>
        <v/>
      </c>
      <c r="BW33" s="13" t="str">
        <f t="shared" si="12"/>
        <v/>
      </c>
      <c r="BX33" s="13" t="str">
        <f t="shared" si="12"/>
        <v/>
      </c>
      <c r="BY33" s="13" t="str">
        <f t="shared" si="12"/>
        <v/>
      </c>
      <c r="BZ33" s="13" t="str">
        <f t="shared" si="12"/>
        <v/>
      </c>
      <c r="CA33" s="13" t="str">
        <f t="shared" si="12"/>
        <v/>
      </c>
      <c r="CB33" s="13" t="str">
        <f t="shared" si="12"/>
        <v/>
      </c>
      <c r="CC33" s="13" t="str">
        <f t="shared" si="12"/>
        <v/>
      </c>
      <c r="CD33" s="13" t="str">
        <f t="shared" si="12"/>
        <v/>
      </c>
      <c r="CE33" s="13" t="str">
        <f t="shared" si="12"/>
        <v/>
      </c>
      <c r="CF33" s="13" t="str">
        <f t="shared" si="12"/>
        <v/>
      </c>
      <c r="CG33" s="13" t="str">
        <f t="shared" si="12"/>
        <v/>
      </c>
      <c r="CH33" s="13" t="str">
        <f t="shared" si="12"/>
        <v/>
      </c>
      <c r="CI33" s="13" t="str">
        <f t="shared" si="12"/>
        <v/>
      </c>
      <c r="CJ33" s="13" t="str">
        <f t="shared" si="12"/>
        <v/>
      </c>
      <c r="CK33" s="13" t="str">
        <f t="shared" si="12"/>
        <v/>
      </c>
      <c r="CL33" s="13" t="str">
        <f t="shared" ref="CL33:DA48" si="13">IF(AJ33&gt;0,IF(AJ33&lt;5,"SECRETTTTTTTT",""),"")</f>
        <v/>
      </c>
      <c r="CM33" s="13" t="str">
        <f t="shared" si="13"/>
        <v/>
      </c>
      <c r="CN33" s="13" t="str">
        <f t="shared" si="13"/>
        <v/>
      </c>
      <c r="CO33" s="13" t="str">
        <f t="shared" si="13"/>
        <v/>
      </c>
      <c r="CP33" s="13" t="str">
        <f t="shared" si="13"/>
        <v/>
      </c>
      <c r="CQ33" s="13" t="str">
        <f t="shared" si="13"/>
        <v/>
      </c>
      <c r="CR33" s="13" t="str">
        <f t="shared" si="13"/>
        <v/>
      </c>
      <c r="CS33" s="13" t="str">
        <f t="shared" si="13"/>
        <v/>
      </c>
      <c r="CT33" s="13" t="str">
        <f t="shared" si="13"/>
        <v/>
      </c>
      <c r="CU33" s="13" t="str">
        <f t="shared" si="13"/>
        <v/>
      </c>
      <c r="CV33" s="13" t="str">
        <f t="shared" si="13"/>
        <v/>
      </c>
      <c r="CW33" s="13" t="str">
        <f t="shared" si="13"/>
        <v/>
      </c>
      <c r="CX33" s="13" t="str">
        <f t="shared" si="13"/>
        <v/>
      </c>
      <c r="CY33" s="13" t="str">
        <f t="shared" si="13"/>
        <v/>
      </c>
      <c r="CZ33" s="13" t="str">
        <f t="shared" si="13"/>
        <v/>
      </c>
      <c r="DA33" s="13" t="str">
        <f t="shared" si="13"/>
        <v/>
      </c>
      <c r="DB33" s="13" t="str">
        <f t="shared" ref="DB33:DC54" si="14">IF(AZ33&gt;0,IF(AZ33&lt;5,"SECRETTTTTTTT",""),"")</f>
        <v/>
      </c>
      <c r="DC33" s="13" t="str">
        <f t="shared" si="14"/>
        <v/>
      </c>
    </row>
    <row r="34" spans="1:107" ht="15.75" thickBot="1" x14ac:dyDescent="0.3">
      <c r="A34" s="18"/>
      <c r="B34" s="18" t="s">
        <v>145</v>
      </c>
      <c r="C34" s="77">
        <v>242.35176702463301</v>
      </c>
      <c r="D34" s="77">
        <v>247.20577392327101</v>
      </c>
      <c r="E34" s="77">
        <v>311.65660051988402</v>
      </c>
      <c r="F34" s="77">
        <v>294.60044157305498</v>
      </c>
      <c r="G34" s="77">
        <v>222.40045355071601</v>
      </c>
      <c r="H34" s="77">
        <v>245.09321388017</v>
      </c>
      <c r="I34" s="77">
        <v>232.32663090606101</v>
      </c>
      <c r="J34" s="77">
        <v>214.415957873477</v>
      </c>
      <c r="K34" s="77">
        <v>237.38511696519299</v>
      </c>
      <c r="L34" s="77">
        <v>242.146285083485</v>
      </c>
      <c r="M34" s="77">
        <v>281.82161888632902</v>
      </c>
      <c r="N34" s="77">
        <v>340.64709983765198</v>
      </c>
      <c r="O34" s="77">
        <v>351.058378771023</v>
      </c>
      <c r="P34" s="77">
        <v>340.80599813804201</v>
      </c>
      <c r="Q34" s="77">
        <v>320.308468152209</v>
      </c>
      <c r="R34" s="77">
        <v>293.94373482138002</v>
      </c>
      <c r="S34" s="77">
        <v>284.74664660058698</v>
      </c>
      <c r="T34" s="77">
        <v>344.91886203138</v>
      </c>
      <c r="U34" s="77">
        <v>345.09371886418</v>
      </c>
      <c r="V34" s="77">
        <v>357.80486004731</v>
      </c>
      <c r="W34" s="77">
        <v>307.92277631088399</v>
      </c>
      <c r="X34" s="77">
        <v>274.37589041793399</v>
      </c>
      <c r="Y34" s="77">
        <v>273.25786508821898</v>
      </c>
      <c r="Z34" s="77">
        <v>282.35562044380902</v>
      </c>
      <c r="AA34" s="77">
        <v>245.32978178718099</v>
      </c>
      <c r="AB34" s="77">
        <v>219.55545362718399</v>
      </c>
      <c r="AC34" s="77">
        <v>233.09374925249301</v>
      </c>
      <c r="AD34" s="77">
        <v>228.368173122342</v>
      </c>
      <c r="AE34" s="77">
        <v>225.666226933144</v>
      </c>
      <c r="AF34" s="77">
        <v>210.684569970669</v>
      </c>
      <c r="AG34" s="77">
        <v>205.11434597738699</v>
      </c>
      <c r="AH34" s="77">
        <v>168.06497057463301</v>
      </c>
      <c r="AI34" s="77">
        <v>209.614076051902</v>
      </c>
      <c r="AJ34" s="77">
        <v>202.88389924078101</v>
      </c>
      <c r="AK34" s="77">
        <v>223.39288881048</v>
      </c>
      <c r="AL34" s="77">
        <v>223.129287919235</v>
      </c>
      <c r="AM34" s="77">
        <v>184.29769535743</v>
      </c>
      <c r="AN34" s="77">
        <v>218.55464757743201</v>
      </c>
      <c r="AO34" s="77">
        <v>248.83694049136199</v>
      </c>
      <c r="AP34" s="77">
        <v>256.74553832276001</v>
      </c>
      <c r="AQ34" s="77">
        <v>267.21206862674001</v>
      </c>
      <c r="AR34" s="77">
        <v>254.35158706656199</v>
      </c>
      <c r="AS34" s="77">
        <v>261.30163555756599</v>
      </c>
      <c r="AT34" s="77">
        <v>230.49330410127899</v>
      </c>
      <c r="AU34" s="77">
        <v>256.276987068106</v>
      </c>
      <c r="AV34" s="77">
        <v>301.40485683748801</v>
      </c>
      <c r="AW34" s="77">
        <v>204.34973391140699</v>
      </c>
      <c r="AX34" s="77">
        <v>256.68388448667298</v>
      </c>
      <c r="AY34" s="77">
        <v>265.40937754626401</v>
      </c>
      <c r="AZ34" s="77">
        <v>329.12720448322199</v>
      </c>
      <c r="BA34" s="77">
        <v>368.05754860534699</v>
      </c>
      <c r="BB34" s="77">
        <v>293.64188075566301</v>
      </c>
      <c r="BC34" s="92"/>
      <c r="BD34" s="92"/>
      <c r="BE34" s="13" t="str">
        <f t="shared" ref="BE34:BT55" si="15">IF(C34&gt;0,IF(C34&lt;5,"SECRETTTTTTTT",""),"")</f>
        <v/>
      </c>
      <c r="BF34" s="13" t="str">
        <f t="shared" si="11"/>
        <v/>
      </c>
      <c r="BG34" s="13" t="str">
        <f t="shared" si="11"/>
        <v/>
      </c>
      <c r="BH34" s="13" t="str">
        <f t="shared" si="11"/>
        <v/>
      </c>
      <c r="BI34" s="13" t="str">
        <f t="shared" si="11"/>
        <v/>
      </c>
      <c r="BJ34" s="13" t="str">
        <f t="shared" si="11"/>
        <v/>
      </c>
      <c r="BK34" s="13" t="str">
        <f t="shared" si="11"/>
        <v/>
      </c>
      <c r="BL34" s="13" t="str">
        <f t="shared" si="11"/>
        <v/>
      </c>
      <c r="BM34" s="13" t="str">
        <f t="shared" si="11"/>
        <v/>
      </c>
      <c r="BN34" s="13" t="str">
        <f t="shared" si="11"/>
        <v/>
      </c>
      <c r="BO34" s="13" t="str">
        <f t="shared" si="11"/>
        <v/>
      </c>
      <c r="BP34" s="13" t="str">
        <f t="shared" si="11"/>
        <v/>
      </c>
      <c r="BQ34" s="13" t="str">
        <f t="shared" si="11"/>
        <v/>
      </c>
      <c r="BR34" s="13" t="str">
        <f t="shared" si="11"/>
        <v/>
      </c>
      <c r="BS34" s="13" t="str">
        <f t="shared" si="11"/>
        <v/>
      </c>
      <c r="BT34" s="13" t="str">
        <f t="shared" si="11"/>
        <v/>
      </c>
      <c r="BU34" s="13" t="str">
        <f t="shared" si="11"/>
        <v/>
      </c>
      <c r="BV34" s="13" t="str">
        <f t="shared" si="12"/>
        <v/>
      </c>
      <c r="BW34" s="13" t="str">
        <f t="shared" si="12"/>
        <v/>
      </c>
      <c r="BX34" s="13" t="str">
        <f t="shared" si="12"/>
        <v/>
      </c>
      <c r="BY34" s="13" t="str">
        <f t="shared" si="12"/>
        <v/>
      </c>
      <c r="BZ34" s="13" t="str">
        <f t="shared" si="12"/>
        <v/>
      </c>
      <c r="CA34" s="13" t="str">
        <f t="shared" si="12"/>
        <v/>
      </c>
      <c r="CB34" s="13" t="str">
        <f t="shared" si="12"/>
        <v/>
      </c>
      <c r="CC34" s="13" t="str">
        <f t="shared" si="12"/>
        <v/>
      </c>
      <c r="CD34" s="13" t="str">
        <f t="shared" si="12"/>
        <v/>
      </c>
      <c r="CE34" s="13" t="str">
        <f t="shared" si="12"/>
        <v/>
      </c>
      <c r="CF34" s="13" t="str">
        <f t="shared" si="12"/>
        <v/>
      </c>
      <c r="CG34" s="13" t="str">
        <f t="shared" si="12"/>
        <v/>
      </c>
      <c r="CH34" s="13" t="str">
        <f t="shared" si="12"/>
        <v/>
      </c>
      <c r="CI34" s="13" t="str">
        <f t="shared" si="12"/>
        <v/>
      </c>
      <c r="CJ34" s="13" t="str">
        <f t="shared" si="12"/>
        <v/>
      </c>
      <c r="CK34" s="13" t="str">
        <f t="shared" si="12"/>
        <v/>
      </c>
      <c r="CL34" s="13" t="str">
        <f t="shared" si="13"/>
        <v/>
      </c>
      <c r="CM34" s="13" t="str">
        <f t="shared" si="13"/>
        <v/>
      </c>
      <c r="CN34" s="13" t="str">
        <f t="shared" si="13"/>
        <v/>
      </c>
      <c r="CO34" s="13" t="str">
        <f t="shared" si="13"/>
        <v/>
      </c>
      <c r="CP34" s="13" t="str">
        <f t="shared" si="13"/>
        <v/>
      </c>
      <c r="CQ34" s="13" t="str">
        <f t="shared" si="13"/>
        <v/>
      </c>
      <c r="CR34" s="13" t="str">
        <f t="shared" si="13"/>
        <v/>
      </c>
      <c r="CS34" s="13" t="str">
        <f t="shared" si="13"/>
        <v/>
      </c>
      <c r="CT34" s="13" t="str">
        <f t="shared" si="13"/>
        <v/>
      </c>
      <c r="CU34" s="13" t="str">
        <f t="shared" si="13"/>
        <v/>
      </c>
      <c r="CV34" s="13" t="str">
        <f t="shared" si="13"/>
        <v/>
      </c>
      <c r="CW34" s="13" t="str">
        <f t="shared" si="13"/>
        <v/>
      </c>
      <c r="CX34" s="13" t="str">
        <f t="shared" si="13"/>
        <v/>
      </c>
      <c r="CY34" s="13" t="str">
        <f t="shared" si="13"/>
        <v/>
      </c>
      <c r="CZ34" s="13" t="str">
        <f t="shared" si="13"/>
        <v/>
      </c>
      <c r="DA34" s="13" t="str">
        <f t="shared" si="13"/>
        <v/>
      </c>
      <c r="DB34" s="13" t="str">
        <f t="shared" si="14"/>
        <v/>
      </c>
      <c r="DC34" s="13" t="str">
        <f t="shared" si="14"/>
        <v/>
      </c>
    </row>
    <row r="35" spans="1:107" ht="15.75" thickBot="1" x14ac:dyDescent="0.3">
      <c r="A35" s="19" t="s">
        <v>96</v>
      </c>
      <c r="B35" s="20" t="s">
        <v>97</v>
      </c>
      <c r="C35" s="81">
        <v>5588.6809045259297</v>
      </c>
      <c r="D35" s="81">
        <v>5653.3686945386398</v>
      </c>
      <c r="E35" s="81">
        <v>5500.2411307803004</v>
      </c>
      <c r="F35" s="81">
        <v>5171.88256100546</v>
      </c>
      <c r="G35" s="81">
        <v>4782.2672515601798</v>
      </c>
      <c r="H35" s="81">
        <v>5188.4297665577196</v>
      </c>
      <c r="I35" s="81">
        <v>4914.1485388544197</v>
      </c>
      <c r="J35" s="81">
        <v>5010.9879931415899</v>
      </c>
      <c r="K35" s="81">
        <v>5284.6907411121201</v>
      </c>
      <c r="L35" s="81">
        <v>4709.3277568379399</v>
      </c>
      <c r="M35" s="81">
        <v>4786.1530127085698</v>
      </c>
      <c r="N35" s="81">
        <v>4918.5164423658098</v>
      </c>
      <c r="O35" s="81">
        <v>4962.2049911838903</v>
      </c>
      <c r="P35" s="81">
        <v>5408.3262286237396</v>
      </c>
      <c r="Q35" s="81">
        <v>5133.0920809700601</v>
      </c>
      <c r="R35" s="81">
        <v>5524.6225947702396</v>
      </c>
      <c r="S35" s="81">
        <v>5502.0153206925297</v>
      </c>
      <c r="T35" s="81">
        <v>5702.54271977385</v>
      </c>
      <c r="U35" s="81">
        <v>6086.6936789269002</v>
      </c>
      <c r="V35" s="81">
        <v>5887.0747965765204</v>
      </c>
      <c r="W35" s="81">
        <v>5808.31290448868</v>
      </c>
      <c r="X35" s="81">
        <v>5903.7335943978796</v>
      </c>
      <c r="Y35" s="81">
        <v>5930.9040097928801</v>
      </c>
      <c r="Z35" s="81">
        <v>6193.5502161992999</v>
      </c>
      <c r="AA35" s="81">
        <v>5936.41298717473</v>
      </c>
      <c r="AB35" s="81">
        <v>6367.0395467148801</v>
      </c>
      <c r="AC35" s="81">
        <v>6472.9586587328604</v>
      </c>
      <c r="AD35" s="81">
        <v>6273.3736010501098</v>
      </c>
      <c r="AE35" s="81">
        <v>6739.9821113961198</v>
      </c>
      <c r="AF35" s="81">
        <v>6470.5908883833499</v>
      </c>
      <c r="AG35" s="81">
        <v>6255.27050930528</v>
      </c>
      <c r="AH35" s="81">
        <v>6482.4754085877203</v>
      </c>
      <c r="AI35" s="81">
        <v>6387.2948807223001</v>
      </c>
      <c r="AJ35" s="81">
        <v>6293.3851136760804</v>
      </c>
      <c r="AK35" s="81">
        <v>6237.5338422114501</v>
      </c>
      <c r="AL35" s="81">
        <v>6421.8556427937801</v>
      </c>
      <c r="AM35" s="81">
        <v>5392.9012092541298</v>
      </c>
      <c r="AN35" s="81">
        <v>5611.5116383036202</v>
      </c>
      <c r="AO35" s="81">
        <v>6377.6530322170402</v>
      </c>
      <c r="AP35" s="81">
        <v>5550.4431642196796</v>
      </c>
      <c r="AQ35" s="81">
        <v>6275.5556012534398</v>
      </c>
      <c r="AR35" s="81">
        <v>6434.0947165670595</v>
      </c>
      <c r="AS35" s="81">
        <v>6631.3877022404404</v>
      </c>
      <c r="AT35" s="81">
        <v>6859.3282989197696</v>
      </c>
      <c r="AU35" s="81">
        <v>6593.2277663958403</v>
      </c>
      <c r="AV35" s="81">
        <v>6680.9614019890396</v>
      </c>
      <c r="AW35" s="81">
        <v>6539.6514487263603</v>
      </c>
      <c r="AX35" s="81">
        <v>6585.17811699296</v>
      </c>
      <c r="AY35" s="81">
        <v>6559.4324560826899</v>
      </c>
      <c r="AZ35" s="81">
        <v>6577.4206138665304</v>
      </c>
      <c r="BA35" s="81">
        <v>6367.3886691123398</v>
      </c>
      <c r="BB35" s="81">
        <v>6242.4445731698397</v>
      </c>
      <c r="BC35" s="87"/>
      <c r="BD35" s="87"/>
      <c r="BE35" s="13" t="str">
        <f t="shared" si="15"/>
        <v/>
      </c>
      <c r="BF35" s="13" t="str">
        <f t="shared" si="11"/>
        <v/>
      </c>
      <c r="BG35" s="13" t="str">
        <f t="shared" si="11"/>
        <v/>
      </c>
      <c r="BH35" s="13" t="str">
        <f t="shared" si="11"/>
        <v/>
      </c>
      <c r="BI35" s="13" t="str">
        <f t="shared" si="11"/>
        <v/>
      </c>
      <c r="BJ35" s="13" t="str">
        <f t="shared" si="11"/>
        <v/>
      </c>
      <c r="BK35" s="13" t="str">
        <f t="shared" si="11"/>
        <v/>
      </c>
      <c r="BL35" s="13" t="str">
        <f t="shared" si="11"/>
        <v/>
      </c>
      <c r="BM35" s="13" t="str">
        <f t="shared" si="11"/>
        <v/>
      </c>
      <c r="BN35" s="13" t="str">
        <f t="shared" si="11"/>
        <v/>
      </c>
      <c r="BO35" s="13" t="str">
        <f t="shared" si="11"/>
        <v/>
      </c>
      <c r="BP35" s="13" t="str">
        <f t="shared" si="11"/>
        <v/>
      </c>
      <c r="BQ35" s="13" t="str">
        <f t="shared" si="11"/>
        <v/>
      </c>
      <c r="BR35" s="13" t="str">
        <f t="shared" si="11"/>
        <v/>
      </c>
      <c r="BS35" s="13" t="str">
        <f t="shared" si="11"/>
        <v/>
      </c>
      <c r="BT35" s="13" t="str">
        <f t="shared" si="11"/>
        <v/>
      </c>
      <c r="BU35" s="13" t="str">
        <f t="shared" si="11"/>
        <v/>
      </c>
      <c r="BV35" s="13" t="str">
        <f t="shared" si="12"/>
        <v/>
      </c>
      <c r="BW35" s="13" t="str">
        <f t="shared" si="12"/>
        <v/>
      </c>
      <c r="BX35" s="13" t="str">
        <f t="shared" si="12"/>
        <v/>
      </c>
      <c r="BY35" s="13" t="str">
        <f t="shared" si="12"/>
        <v/>
      </c>
      <c r="BZ35" s="13" t="str">
        <f t="shared" si="12"/>
        <v/>
      </c>
      <c r="CA35" s="13" t="str">
        <f t="shared" si="12"/>
        <v/>
      </c>
      <c r="CB35" s="13" t="str">
        <f t="shared" si="12"/>
        <v/>
      </c>
      <c r="CC35" s="13" t="str">
        <f t="shared" si="12"/>
        <v/>
      </c>
      <c r="CD35" s="13" t="str">
        <f t="shared" si="12"/>
        <v/>
      </c>
      <c r="CE35" s="13" t="str">
        <f t="shared" si="12"/>
        <v/>
      </c>
      <c r="CF35" s="13" t="str">
        <f t="shared" si="12"/>
        <v/>
      </c>
      <c r="CG35" s="13" t="str">
        <f t="shared" si="12"/>
        <v/>
      </c>
      <c r="CH35" s="13" t="str">
        <f t="shared" si="12"/>
        <v/>
      </c>
      <c r="CI35" s="13" t="str">
        <f t="shared" si="12"/>
        <v/>
      </c>
      <c r="CJ35" s="13" t="str">
        <f t="shared" si="12"/>
        <v/>
      </c>
      <c r="CK35" s="13" t="str">
        <f t="shared" si="12"/>
        <v/>
      </c>
      <c r="CL35" s="13" t="str">
        <f t="shared" si="13"/>
        <v/>
      </c>
      <c r="CM35" s="13" t="str">
        <f t="shared" si="13"/>
        <v/>
      </c>
      <c r="CN35" s="13" t="str">
        <f t="shared" si="13"/>
        <v/>
      </c>
      <c r="CO35" s="13" t="str">
        <f t="shared" si="13"/>
        <v/>
      </c>
      <c r="CP35" s="13" t="str">
        <f t="shared" si="13"/>
        <v/>
      </c>
      <c r="CQ35" s="13" t="str">
        <f t="shared" si="13"/>
        <v/>
      </c>
      <c r="CR35" s="13" t="str">
        <f t="shared" si="13"/>
        <v/>
      </c>
      <c r="CS35" s="13" t="str">
        <f t="shared" si="13"/>
        <v/>
      </c>
      <c r="CT35" s="13" t="str">
        <f t="shared" si="13"/>
        <v/>
      </c>
      <c r="CU35" s="13" t="str">
        <f t="shared" si="13"/>
        <v/>
      </c>
      <c r="CV35" s="13" t="str">
        <f t="shared" si="13"/>
        <v/>
      </c>
      <c r="CW35" s="13" t="str">
        <f t="shared" si="13"/>
        <v/>
      </c>
      <c r="CX35" s="13" t="str">
        <f t="shared" si="13"/>
        <v/>
      </c>
      <c r="CY35" s="13" t="str">
        <f t="shared" si="13"/>
        <v/>
      </c>
      <c r="CZ35" s="13" t="str">
        <f t="shared" si="13"/>
        <v/>
      </c>
      <c r="DA35" s="13" t="str">
        <f t="shared" si="13"/>
        <v/>
      </c>
      <c r="DB35" s="13" t="str">
        <f t="shared" si="14"/>
        <v/>
      </c>
      <c r="DC35" s="13" t="str">
        <f t="shared" si="14"/>
        <v/>
      </c>
    </row>
    <row r="36" spans="1:107" ht="15.75" thickBot="1" x14ac:dyDescent="0.3">
      <c r="A36" s="19" t="s">
        <v>98</v>
      </c>
      <c r="B36" s="20" t="s">
        <v>99</v>
      </c>
      <c r="C36" s="81">
        <v>2732.71535291809</v>
      </c>
      <c r="D36" s="81">
        <v>2714.7702533486199</v>
      </c>
      <c r="E36" s="81">
        <v>2575.45289162672</v>
      </c>
      <c r="F36" s="81">
        <v>2590.5859732170302</v>
      </c>
      <c r="G36" s="81">
        <v>2648.26034926492</v>
      </c>
      <c r="H36" s="81">
        <v>2693.25657639359</v>
      </c>
      <c r="I36" s="81">
        <v>2579.11956639749</v>
      </c>
      <c r="J36" s="81">
        <v>2641.8563417773198</v>
      </c>
      <c r="K36" s="81">
        <v>2522.6888891772401</v>
      </c>
      <c r="L36" s="81">
        <v>2475.6826204581298</v>
      </c>
      <c r="M36" s="81">
        <v>2492.8817216417901</v>
      </c>
      <c r="N36" s="81">
        <v>2435.4961683162001</v>
      </c>
      <c r="O36" s="81">
        <v>2423.3271788029701</v>
      </c>
      <c r="P36" s="81">
        <v>2418.4597901284901</v>
      </c>
      <c r="Q36" s="81">
        <v>2363.8891300478899</v>
      </c>
      <c r="R36" s="81">
        <v>2309.5373565579998</v>
      </c>
      <c r="S36" s="81">
        <v>2275.30819300652</v>
      </c>
      <c r="T36" s="81">
        <v>2429.0190467848902</v>
      </c>
      <c r="U36" s="81">
        <v>2470.5913210540002</v>
      </c>
      <c r="V36" s="81">
        <v>2476.5772346098101</v>
      </c>
      <c r="W36" s="81">
        <v>2408.5470932542598</v>
      </c>
      <c r="X36" s="81">
        <v>2328.4782118759199</v>
      </c>
      <c r="Y36" s="81">
        <v>2319.8304580143599</v>
      </c>
      <c r="Z36" s="81">
        <v>2473.3793646480199</v>
      </c>
      <c r="AA36" s="81">
        <v>2577.99292189468</v>
      </c>
      <c r="AB36" s="81">
        <v>2711.7686411434001</v>
      </c>
      <c r="AC36" s="81">
        <v>2764.83962911852</v>
      </c>
      <c r="AD36" s="81">
        <v>2830.3905020244601</v>
      </c>
      <c r="AE36" s="81">
        <v>2841.4259395711802</v>
      </c>
      <c r="AF36" s="81">
        <v>2789.9374007024999</v>
      </c>
      <c r="AG36" s="81">
        <v>2930.0223474146401</v>
      </c>
      <c r="AH36" s="81">
        <v>2854.3081997310701</v>
      </c>
      <c r="AI36" s="81">
        <v>2977.9123136005501</v>
      </c>
      <c r="AJ36" s="81">
        <v>2893.1009154810799</v>
      </c>
      <c r="AK36" s="81">
        <v>2963.6723707278302</v>
      </c>
      <c r="AL36" s="81">
        <v>2975.02036787931</v>
      </c>
      <c r="AM36" s="81">
        <v>2006.14977235161</v>
      </c>
      <c r="AN36" s="81">
        <v>2334.3112550891701</v>
      </c>
      <c r="AO36" s="81">
        <v>2555.0780506179899</v>
      </c>
      <c r="AP36" s="81">
        <v>2538.8438675436</v>
      </c>
      <c r="AQ36" s="81">
        <v>2589.4245234198202</v>
      </c>
      <c r="AR36" s="81">
        <v>2454.5659317547902</v>
      </c>
      <c r="AS36" s="81">
        <v>2564.4634100246199</v>
      </c>
      <c r="AT36" s="81">
        <v>2713.1833489722599</v>
      </c>
      <c r="AU36" s="81">
        <v>2699.8874810945499</v>
      </c>
      <c r="AV36" s="81">
        <v>2635.5994055034998</v>
      </c>
      <c r="AW36" s="81">
        <v>2620.85353128734</v>
      </c>
      <c r="AX36" s="81">
        <v>2649.7071520966801</v>
      </c>
      <c r="AY36" s="81">
        <v>2694.0457738761102</v>
      </c>
      <c r="AZ36" s="81">
        <v>2771.4326115282402</v>
      </c>
      <c r="BA36" s="81">
        <v>2661.4416403547398</v>
      </c>
      <c r="BB36" s="81">
        <v>2691.0183011797599</v>
      </c>
      <c r="BC36" s="87"/>
      <c r="BD36" s="87"/>
      <c r="BE36" s="13" t="str">
        <f t="shared" si="15"/>
        <v/>
      </c>
      <c r="BF36" s="13" t="str">
        <f t="shared" si="11"/>
        <v/>
      </c>
      <c r="BG36" s="13" t="str">
        <f t="shared" si="11"/>
        <v/>
      </c>
      <c r="BH36" s="13" t="str">
        <f t="shared" si="11"/>
        <v/>
      </c>
      <c r="BI36" s="13" t="str">
        <f t="shared" si="11"/>
        <v/>
      </c>
      <c r="BJ36" s="13" t="str">
        <f t="shared" si="11"/>
        <v/>
      </c>
      <c r="BK36" s="13" t="str">
        <f t="shared" si="11"/>
        <v/>
      </c>
      <c r="BL36" s="13" t="str">
        <f t="shared" si="11"/>
        <v/>
      </c>
      <c r="BM36" s="13" t="str">
        <f t="shared" si="11"/>
        <v/>
      </c>
      <c r="BN36" s="13" t="str">
        <f t="shared" si="11"/>
        <v/>
      </c>
      <c r="BO36" s="13" t="str">
        <f t="shared" si="11"/>
        <v/>
      </c>
      <c r="BP36" s="13" t="str">
        <f t="shared" si="11"/>
        <v/>
      </c>
      <c r="BQ36" s="13" t="str">
        <f t="shared" si="11"/>
        <v/>
      </c>
      <c r="BR36" s="13" t="str">
        <f t="shared" si="11"/>
        <v/>
      </c>
      <c r="BS36" s="13" t="str">
        <f t="shared" si="11"/>
        <v/>
      </c>
      <c r="BT36" s="13" t="str">
        <f t="shared" si="11"/>
        <v/>
      </c>
      <c r="BU36" s="13" t="str">
        <f t="shared" si="11"/>
        <v/>
      </c>
      <c r="BV36" s="13" t="str">
        <f t="shared" si="12"/>
        <v/>
      </c>
      <c r="BW36" s="13" t="str">
        <f t="shared" si="12"/>
        <v/>
      </c>
      <c r="BX36" s="13" t="str">
        <f t="shared" si="12"/>
        <v/>
      </c>
      <c r="BY36" s="13" t="str">
        <f t="shared" si="12"/>
        <v/>
      </c>
      <c r="BZ36" s="13" t="str">
        <f t="shared" si="12"/>
        <v/>
      </c>
      <c r="CA36" s="13" t="str">
        <f t="shared" si="12"/>
        <v/>
      </c>
      <c r="CB36" s="13" t="str">
        <f t="shared" si="12"/>
        <v/>
      </c>
      <c r="CC36" s="13" t="str">
        <f t="shared" si="12"/>
        <v/>
      </c>
      <c r="CD36" s="13" t="str">
        <f t="shared" si="12"/>
        <v/>
      </c>
      <c r="CE36" s="13" t="str">
        <f t="shared" si="12"/>
        <v/>
      </c>
      <c r="CF36" s="13" t="str">
        <f t="shared" si="12"/>
        <v/>
      </c>
      <c r="CG36" s="13" t="str">
        <f t="shared" si="12"/>
        <v/>
      </c>
      <c r="CH36" s="13" t="str">
        <f t="shared" si="12"/>
        <v/>
      </c>
      <c r="CI36" s="13" t="str">
        <f t="shared" si="12"/>
        <v/>
      </c>
      <c r="CJ36" s="13" t="str">
        <f t="shared" si="12"/>
        <v/>
      </c>
      <c r="CK36" s="13" t="str">
        <f t="shared" si="12"/>
        <v/>
      </c>
      <c r="CL36" s="13" t="str">
        <f t="shared" si="13"/>
        <v/>
      </c>
      <c r="CM36" s="13" t="str">
        <f t="shared" si="13"/>
        <v/>
      </c>
      <c r="CN36" s="13" t="str">
        <f t="shared" si="13"/>
        <v/>
      </c>
      <c r="CO36" s="13" t="str">
        <f t="shared" si="13"/>
        <v/>
      </c>
      <c r="CP36" s="13" t="str">
        <f t="shared" si="13"/>
        <v/>
      </c>
      <c r="CQ36" s="13" t="str">
        <f t="shared" si="13"/>
        <v/>
      </c>
      <c r="CR36" s="13" t="str">
        <f t="shared" si="13"/>
        <v/>
      </c>
      <c r="CS36" s="13" t="str">
        <f t="shared" si="13"/>
        <v/>
      </c>
      <c r="CT36" s="13" t="str">
        <f t="shared" si="13"/>
        <v/>
      </c>
      <c r="CU36" s="13" t="str">
        <f t="shared" si="13"/>
        <v/>
      </c>
      <c r="CV36" s="13" t="str">
        <f t="shared" si="13"/>
        <v/>
      </c>
      <c r="CW36" s="13" t="str">
        <f t="shared" si="13"/>
        <v/>
      </c>
      <c r="CX36" s="13" t="str">
        <f t="shared" si="13"/>
        <v/>
      </c>
      <c r="CY36" s="13" t="str">
        <f t="shared" si="13"/>
        <v/>
      </c>
      <c r="CZ36" s="13" t="str">
        <f t="shared" si="13"/>
        <v/>
      </c>
      <c r="DA36" s="13" t="str">
        <f t="shared" si="13"/>
        <v/>
      </c>
      <c r="DB36" s="13" t="str">
        <f t="shared" si="14"/>
        <v/>
      </c>
      <c r="DC36" s="13" t="str">
        <f t="shared" si="14"/>
        <v/>
      </c>
    </row>
    <row r="37" spans="1:107" ht="15.75" thickBot="1" x14ac:dyDescent="0.3">
      <c r="A37" s="19" t="s">
        <v>100</v>
      </c>
      <c r="B37" s="20" t="s">
        <v>101</v>
      </c>
      <c r="C37" s="81">
        <v>9638.7952482729106</v>
      </c>
      <c r="D37" s="81">
        <v>9170.4280453090596</v>
      </c>
      <c r="E37" s="81">
        <v>8303.5238350590607</v>
      </c>
      <c r="F37" s="81">
        <v>8025.8481965905803</v>
      </c>
      <c r="G37" s="81">
        <v>7468.6770471199297</v>
      </c>
      <c r="H37" s="81">
        <v>7219.8399495781596</v>
      </c>
      <c r="I37" s="81">
        <v>6983.0531106705403</v>
      </c>
      <c r="J37" s="81">
        <v>6392.1337753689804</v>
      </c>
      <c r="K37" s="81">
        <v>6759.8059534737404</v>
      </c>
      <c r="L37" s="81">
        <v>6970.9983865099703</v>
      </c>
      <c r="M37" s="81">
        <v>7167.6034273126397</v>
      </c>
      <c r="N37" s="81">
        <v>7206.6082748161598</v>
      </c>
      <c r="O37" s="81">
        <v>7041.7918623544901</v>
      </c>
      <c r="P37" s="81">
        <v>7137.7978072461001</v>
      </c>
      <c r="Q37" s="81">
        <v>6671.1272062765202</v>
      </c>
      <c r="R37" s="81">
        <v>6491.3778338819702</v>
      </c>
      <c r="S37" s="81">
        <v>6493.0461890557799</v>
      </c>
      <c r="T37" s="81">
        <v>6677.0279164485701</v>
      </c>
      <c r="U37" s="81">
        <v>7034.6539405296899</v>
      </c>
      <c r="V37" s="81">
        <v>6985.4462822831101</v>
      </c>
      <c r="W37" s="81">
        <v>7088.0710236535297</v>
      </c>
      <c r="X37" s="81">
        <v>7137.87364314153</v>
      </c>
      <c r="Y37" s="81">
        <v>7225.1091438471904</v>
      </c>
      <c r="Z37" s="81">
        <v>7387.4376807744302</v>
      </c>
      <c r="AA37" s="81">
        <v>6975.6714102662199</v>
      </c>
      <c r="AB37" s="81">
        <v>7291.7709341627497</v>
      </c>
      <c r="AC37" s="81">
        <v>7781.1762346577498</v>
      </c>
      <c r="AD37" s="81">
        <v>7945.1802442281696</v>
      </c>
      <c r="AE37" s="81">
        <v>8018.3495775076599</v>
      </c>
      <c r="AF37" s="81">
        <v>7796.8459195080304</v>
      </c>
      <c r="AG37" s="81">
        <v>7677.3399509336896</v>
      </c>
      <c r="AH37" s="81">
        <v>7106.0028213660398</v>
      </c>
      <c r="AI37" s="81">
        <v>6979.93361270887</v>
      </c>
      <c r="AJ37" s="81">
        <v>6729.2607379810297</v>
      </c>
      <c r="AK37" s="81">
        <v>6392.6956438875704</v>
      </c>
      <c r="AL37" s="81">
        <v>6088.1967118490702</v>
      </c>
      <c r="AM37" s="81">
        <v>3860.17320303724</v>
      </c>
      <c r="AN37" s="81">
        <v>4573.6335347368704</v>
      </c>
      <c r="AO37" s="81">
        <v>5602.6574219165896</v>
      </c>
      <c r="AP37" s="81">
        <v>5948.7347135744303</v>
      </c>
      <c r="AQ37" s="81">
        <v>6032.14685862019</v>
      </c>
      <c r="AR37" s="81">
        <v>5931.5205429960197</v>
      </c>
      <c r="AS37" s="81">
        <v>6129.4025753848</v>
      </c>
      <c r="AT37" s="81">
        <v>6569.2701278792701</v>
      </c>
      <c r="AU37" s="81">
        <v>6606.7974290809598</v>
      </c>
      <c r="AV37" s="81">
        <v>6339.0285365397203</v>
      </c>
      <c r="AW37" s="81">
        <v>6699.0774679808901</v>
      </c>
      <c r="AX37" s="81">
        <v>6525.6904744265403</v>
      </c>
      <c r="AY37" s="81">
        <v>6519.4834955480701</v>
      </c>
      <c r="AZ37" s="81">
        <v>6320.6560798790997</v>
      </c>
      <c r="BA37" s="81">
        <v>5920.1615125139297</v>
      </c>
      <c r="BB37" s="81">
        <v>5750.8622999598301</v>
      </c>
      <c r="BC37" s="87"/>
      <c r="BD37" s="87"/>
      <c r="BE37" s="13" t="str">
        <f t="shared" si="15"/>
        <v/>
      </c>
      <c r="BF37" s="13" t="str">
        <f t="shared" si="11"/>
        <v/>
      </c>
      <c r="BG37" s="13" t="str">
        <f t="shared" si="11"/>
        <v/>
      </c>
      <c r="BH37" s="13" t="str">
        <f t="shared" si="11"/>
        <v/>
      </c>
      <c r="BI37" s="13" t="str">
        <f t="shared" si="11"/>
        <v/>
      </c>
      <c r="BJ37" s="13" t="str">
        <f t="shared" si="11"/>
        <v/>
      </c>
      <c r="BK37" s="13" t="str">
        <f t="shared" si="11"/>
        <v/>
      </c>
      <c r="BL37" s="13" t="str">
        <f t="shared" si="11"/>
        <v/>
      </c>
      <c r="BM37" s="13" t="str">
        <f t="shared" si="11"/>
        <v/>
      </c>
      <c r="BN37" s="13" t="str">
        <f t="shared" si="11"/>
        <v/>
      </c>
      <c r="BO37" s="13" t="str">
        <f t="shared" si="11"/>
        <v/>
      </c>
      <c r="BP37" s="13" t="str">
        <f t="shared" si="11"/>
        <v/>
      </c>
      <c r="BQ37" s="13" t="str">
        <f t="shared" si="11"/>
        <v/>
      </c>
      <c r="BR37" s="13" t="str">
        <f t="shared" si="11"/>
        <v/>
      </c>
      <c r="BS37" s="13" t="str">
        <f t="shared" si="11"/>
        <v/>
      </c>
      <c r="BT37" s="13" t="str">
        <f t="shared" si="11"/>
        <v/>
      </c>
      <c r="BU37" s="13" t="str">
        <f t="shared" si="11"/>
        <v/>
      </c>
      <c r="BV37" s="13" t="str">
        <f t="shared" si="12"/>
        <v/>
      </c>
      <c r="BW37" s="13" t="str">
        <f t="shared" si="12"/>
        <v/>
      </c>
      <c r="BX37" s="13" t="str">
        <f t="shared" si="12"/>
        <v/>
      </c>
      <c r="BY37" s="13" t="str">
        <f t="shared" si="12"/>
        <v/>
      </c>
      <c r="BZ37" s="13" t="str">
        <f t="shared" si="12"/>
        <v/>
      </c>
      <c r="CA37" s="13" t="str">
        <f t="shared" si="12"/>
        <v/>
      </c>
      <c r="CB37" s="13" t="str">
        <f t="shared" si="12"/>
        <v/>
      </c>
      <c r="CC37" s="13" t="str">
        <f t="shared" si="12"/>
        <v/>
      </c>
      <c r="CD37" s="13" t="str">
        <f t="shared" si="12"/>
        <v/>
      </c>
      <c r="CE37" s="13" t="str">
        <f t="shared" si="12"/>
        <v/>
      </c>
      <c r="CF37" s="13" t="str">
        <f t="shared" si="12"/>
        <v/>
      </c>
      <c r="CG37" s="13" t="str">
        <f t="shared" si="12"/>
        <v/>
      </c>
      <c r="CH37" s="13" t="str">
        <f t="shared" si="12"/>
        <v/>
      </c>
      <c r="CI37" s="13" t="str">
        <f t="shared" si="12"/>
        <v/>
      </c>
      <c r="CJ37" s="13" t="str">
        <f t="shared" si="12"/>
        <v/>
      </c>
      <c r="CK37" s="13" t="str">
        <f t="shared" si="12"/>
        <v/>
      </c>
      <c r="CL37" s="13" t="str">
        <f t="shared" si="13"/>
        <v/>
      </c>
      <c r="CM37" s="13" t="str">
        <f t="shared" si="13"/>
        <v/>
      </c>
      <c r="CN37" s="13" t="str">
        <f t="shared" si="13"/>
        <v/>
      </c>
      <c r="CO37" s="13" t="str">
        <f t="shared" si="13"/>
        <v/>
      </c>
      <c r="CP37" s="13" t="str">
        <f t="shared" si="13"/>
        <v/>
      </c>
      <c r="CQ37" s="13" t="str">
        <f t="shared" si="13"/>
        <v/>
      </c>
      <c r="CR37" s="13" t="str">
        <f t="shared" si="13"/>
        <v/>
      </c>
      <c r="CS37" s="13" t="str">
        <f t="shared" si="13"/>
        <v/>
      </c>
      <c r="CT37" s="13" t="str">
        <f t="shared" si="13"/>
        <v/>
      </c>
      <c r="CU37" s="13" t="str">
        <f t="shared" si="13"/>
        <v/>
      </c>
      <c r="CV37" s="13" t="str">
        <f t="shared" si="13"/>
        <v/>
      </c>
      <c r="CW37" s="13" t="str">
        <f t="shared" si="13"/>
        <v/>
      </c>
      <c r="CX37" s="13" t="str">
        <f t="shared" si="13"/>
        <v/>
      </c>
      <c r="CY37" s="13" t="str">
        <f t="shared" si="13"/>
        <v/>
      </c>
      <c r="CZ37" s="13" t="str">
        <f t="shared" si="13"/>
        <v/>
      </c>
      <c r="DA37" s="13" t="str">
        <f t="shared" si="13"/>
        <v/>
      </c>
      <c r="DB37" s="13" t="str">
        <f t="shared" si="14"/>
        <v/>
      </c>
      <c r="DC37" s="13" t="str">
        <f t="shared" si="14"/>
        <v/>
      </c>
    </row>
    <row r="38" spans="1:107" ht="15.75" thickBot="1" x14ac:dyDescent="0.3">
      <c r="A38" s="19" t="s">
        <v>102</v>
      </c>
      <c r="B38" s="20" t="s">
        <v>103</v>
      </c>
      <c r="C38" s="81">
        <v>3019.5957769515599</v>
      </c>
      <c r="D38" s="81">
        <v>2776.52500485877</v>
      </c>
      <c r="E38" s="81">
        <v>3172.2920924786399</v>
      </c>
      <c r="F38" s="81">
        <v>3172.9499652500799</v>
      </c>
      <c r="G38" s="81">
        <v>2891.4550630220701</v>
      </c>
      <c r="H38" s="81">
        <v>2534.2267780746301</v>
      </c>
      <c r="I38" s="81">
        <v>2331.7565719243898</v>
      </c>
      <c r="J38" s="81">
        <v>1954.4266477881199</v>
      </c>
      <c r="K38" s="81">
        <v>2432.6608129117799</v>
      </c>
      <c r="L38" s="81">
        <v>2641.8605932064702</v>
      </c>
      <c r="M38" s="81">
        <v>2698.7890525828002</v>
      </c>
      <c r="N38" s="81">
        <v>2860.00804514318</v>
      </c>
      <c r="O38" s="81">
        <v>2519.4394698794699</v>
      </c>
      <c r="P38" s="81">
        <v>3001.78952254661</v>
      </c>
      <c r="Q38" s="81">
        <v>2832.85316833357</v>
      </c>
      <c r="R38" s="81">
        <v>2851.59433355185</v>
      </c>
      <c r="S38" s="81">
        <v>3090.9414378747601</v>
      </c>
      <c r="T38" s="81">
        <v>3039.1842800630702</v>
      </c>
      <c r="U38" s="81">
        <v>3087.4010823844101</v>
      </c>
      <c r="V38" s="81">
        <v>2892.1331114312102</v>
      </c>
      <c r="W38" s="81">
        <v>2720.1573694591402</v>
      </c>
      <c r="X38" s="81">
        <v>2760.4457238846799</v>
      </c>
      <c r="Y38" s="81">
        <v>2966.7743106466501</v>
      </c>
      <c r="Z38" s="81">
        <v>3020.4824380429</v>
      </c>
      <c r="AA38" s="81">
        <v>3895.8186968406699</v>
      </c>
      <c r="AB38" s="81">
        <v>4184.61567417475</v>
      </c>
      <c r="AC38" s="81">
        <v>4373.2573018777202</v>
      </c>
      <c r="AD38" s="81">
        <v>4446.6501788782098</v>
      </c>
      <c r="AE38" s="81">
        <v>4284.3286384568601</v>
      </c>
      <c r="AF38" s="81">
        <v>4443.3607630208799</v>
      </c>
      <c r="AG38" s="81">
        <v>4231.4745030283302</v>
      </c>
      <c r="AH38" s="81">
        <v>3979.49523345944</v>
      </c>
      <c r="AI38" s="81">
        <v>3917.55668623367</v>
      </c>
      <c r="AJ38" s="81">
        <v>3858.2529598833698</v>
      </c>
      <c r="AK38" s="81">
        <v>3178.27885672087</v>
      </c>
      <c r="AL38" s="81">
        <v>3227.6587593527001</v>
      </c>
      <c r="AM38" s="81">
        <v>1464.2611562363099</v>
      </c>
      <c r="AN38" s="81">
        <v>1620.76054522349</v>
      </c>
      <c r="AO38" s="81">
        <v>2837.7907354748399</v>
      </c>
      <c r="AP38" s="81">
        <v>2999.1339746870099</v>
      </c>
      <c r="AQ38" s="81">
        <v>2927.2355160943398</v>
      </c>
      <c r="AR38" s="81">
        <v>2877.00701903956</v>
      </c>
      <c r="AS38" s="81">
        <v>2876.2337456336099</v>
      </c>
      <c r="AT38" s="81">
        <v>3144.8866632590998</v>
      </c>
      <c r="AU38" s="81">
        <v>3202.2728818731598</v>
      </c>
      <c r="AV38" s="81">
        <v>3096.6359983817902</v>
      </c>
      <c r="AW38" s="81">
        <v>3471.8749336833998</v>
      </c>
      <c r="AX38" s="81">
        <v>3443.9432872780399</v>
      </c>
      <c r="AY38" s="81">
        <v>3621.05893295653</v>
      </c>
      <c r="AZ38" s="81">
        <v>3560.56258498332</v>
      </c>
      <c r="BA38" s="81">
        <v>3671.8014302209499</v>
      </c>
      <c r="BB38" s="81">
        <v>3418.9645245137899</v>
      </c>
      <c r="BC38" s="87"/>
      <c r="BD38" s="87"/>
      <c r="BE38" s="13" t="str">
        <f t="shared" si="15"/>
        <v/>
      </c>
      <c r="BF38" s="13" t="str">
        <f t="shared" si="11"/>
        <v/>
      </c>
      <c r="BG38" s="13" t="str">
        <f t="shared" si="11"/>
        <v/>
      </c>
      <c r="BH38" s="13" t="str">
        <f t="shared" si="11"/>
        <v/>
      </c>
      <c r="BI38" s="13" t="str">
        <f t="shared" si="11"/>
        <v/>
      </c>
      <c r="BJ38" s="13" t="str">
        <f t="shared" si="11"/>
        <v/>
      </c>
      <c r="BK38" s="13" t="str">
        <f t="shared" si="11"/>
        <v/>
      </c>
      <c r="BL38" s="13" t="str">
        <f t="shared" si="11"/>
        <v/>
      </c>
      <c r="BM38" s="13" t="str">
        <f t="shared" si="11"/>
        <v/>
      </c>
      <c r="BN38" s="13" t="str">
        <f t="shared" si="11"/>
        <v/>
      </c>
      <c r="BO38" s="13" t="str">
        <f t="shared" si="11"/>
        <v/>
      </c>
      <c r="BP38" s="13" t="str">
        <f t="shared" si="11"/>
        <v/>
      </c>
      <c r="BQ38" s="13" t="str">
        <f t="shared" si="11"/>
        <v/>
      </c>
      <c r="BR38" s="13" t="str">
        <f t="shared" si="11"/>
        <v/>
      </c>
      <c r="BS38" s="13" t="str">
        <f t="shared" si="11"/>
        <v/>
      </c>
      <c r="BT38" s="13" t="str">
        <f t="shared" si="11"/>
        <v/>
      </c>
      <c r="BU38" s="13" t="str">
        <f t="shared" si="11"/>
        <v/>
      </c>
      <c r="BV38" s="13" t="str">
        <f t="shared" si="12"/>
        <v/>
      </c>
      <c r="BW38" s="13" t="str">
        <f t="shared" si="12"/>
        <v/>
      </c>
      <c r="BX38" s="13" t="str">
        <f t="shared" si="12"/>
        <v/>
      </c>
      <c r="BY38" s="13" t="str">
        <f t="shared" si="12"/>
        <v/>
      </c>
      <c r="BZ38" s="13" t="str">
        <f t="shared" si="12"/>
        <v/>
      </c>
      <c r="CA38" s="13" t="str">
        <f t="shared" si="12"/>
        <v/>
      </c>
      <c r="CB38" s="13" t="str">
        <f t="shared" si="12"/>
        <v/>
      </c>
      <c r="CC38" s="13" t="str">
        <f t="shared" si="12"/>
        <v/>
      </c>
      <c r="CD38" s="13" t="str">
        <f t="shared" si="12"/>
        <v/>
      </c>
      <c r="CE38" s="13" t="str">
        <f t="shared" si="12"/>
        <v/>
      </c>
      <c r="CF38" s="13" t="str">
        <f t="shared" si="12"/>
        <v/>
      </c>
      <c r="CG38" s="13" t="str">
        <f t="shared" si="12"/>
        <v/>
      </c>
      <c r="CH38" s="13" t="str">
        <f t="shared" si="12"/>
        <v/>
      </c>
      <c r="CI38" s="13" t="str">
        <f t="shared" si="12"/>
        <v/>
      </c>
      <c r="CJ38" s="13" t="str">
        <f t="shared" si="12"/>
        <v/>
      </c>
      <c r="CK38" s="13" t="str">
        <f t="shared" si="12"/>
        <v/>
      </c>
      <c r="CL38" s="13" t="str">
        <f t="shared" si="13"/>
        <v/>
      </c>
      <c r="CM38" s="13" t="str">
        <f t="shared" si="13"/>
        <v/>
      </c>
      <c r="CN38" s="13" t="str">
        <f t="shared" si="13"/>
        <v/>
      </c>
      <c r="CO38" s="13" t="str">
        <f t="shared" si="13"/>
        <v/>
      </c>
      <c r="CP38" s="13" t="str">
        <f t="shared" si="13"/>
        <v/>
      </c>
      <c r="CQ38" s="13" t="str">
        <f t="shared" si="13"/>
        <v/>
      </c>
      <c r="CR38" s="13" t="str">
        <f t="shared" si="13"/>
        <v/>
      </c>
      <c r="CS38" s="13" t="str">
        <f t="shared" si="13"/>
        <v/>
      </c>
      <c r="CT38" s="13" t="str">
        <f t="shared" si="13"/>
        <v/>
      </c>
      <c r="CU38" s="13" t="str">
        <f t="shared" si="13"/>
        <v/>
      </c>
      <c r="CV38" s="13" t="str">
        <f t="shared" si="13"/>
        <v/>
      </c>
      <c r="CW38" s="13" t="str">
        <f t="shared" si="13"/>
        <v/>
      </c>
      <c r="CX38" s="13" t="str">
        <f t="shared" si="13"/>
        <v/>
      </c>
      <c r="CY38" s="13" t="str">
        <f t="shared" si="13"/>
        <v/>
      </c>
      <c r="CZ38" s="13" t="str">
        <f t="shared" si="13"/>
        <v/>
      </c>
      <c r="DA38" s="13" t="str">
        <f t="shared" si="13"/>
        <v/>
      </c>
      <c r="DB38" s="13" t="str">
        <f t="shared" si="14"/>
        <v/>
      </c>
      <c r="DC38" s="13" t="str">
        <f t="shared" si="14"/>
        <v/>
      </c>
    </row>
    <row r="39" spans="1:107" ht="15.75" thickBot="1" x14ac:dyDescent="0.3">
      <c r="A39" s="19" t="s">
        <v>104</v>
      </c>
      <c r="B39" s="20" t="s">
        <v>8</v>
      </c>
      <c r="C39" s="81">
        <v>24590.002986415901</v>
      </c>
      <c r="D39" s="81">
        <v>24316.438060923701</v>
      </c>
      <c r="E39" s="81">
        <v>22916.375686893902</v>
      </c>
      <c r="F39" s="81">
        <v>22450.2635275588</v>
      </c>
      <c r="G39" s="81">
        <v>21297.314865791999</v>
      </c>
      <c r="H39" s="81">
        <v>20057.0413498864</v>
      </c>
      <c r="I39" s="81">
        <v>19017.043896349998</v>
      </c>
      <c r="J39" s="81">
        <v>17807.084086006798</v>
      </c>
      <c r="K39" s="81">
        <v>18448.678317764101</v>
      </c>
      <c r="L39" s="81">
        <v>19166.263770933401</v>
      </c>
      <c r="M39" s="81">
        <v>19866.380405843101</v>
      </c>
      <c r="N39" s="81">
        <v>20006.2605134759</v>
      </c>
      <c r="O39" s="81">
        <v>20426.432836895499</v>
      </c>
      <c r="P39" s="81">
        <v>20437.040645933401</v>
      </c>
      <c r="Q39" s="81">
        <v>19583.825340269301</v>
      </c>
      <c r="R39" s="81">
        <v>19754.9488064049</v>
      </c>
      <c r="S39" s="81">
        <v>19519.231728195198</v>
      </c>
      <c r="T39" s="81">
        <v>19510.176070867601</v>
      </c>
      <c r="U39" s="81">
        <v>21246.784296309601</v>
      </c>
      <c r="V39" s="81">
        <v>21064.9722803035</v>
      </c>
      <c r="W39" s="81">
        <v>20772.7795688812</v>
      </c>
      <c r="X39" s="81">
        <v>21263.220133948598</v>
      </c>
      <c r="Y39" s="81">
        <v>22133.072764694502</v>
      </c>
      <c r="Z39" s="81">
        <v>22799.5793677359</v>
      </c>
      <c r="AA39" s="81">
        <v>23309.773199329898</v>
      </c>
      <c r="AB39" s="81">
        <v>24987.311162899201</v>
      </c>
      <c r="AC39" s="81">
        <v>25819.7285018939</v>
      </c>
      <c r="AD39" s="81">
        <v>26770.6503279112</v>
      </c>
      <c r="AE39" s="81">
        <v>26790.0515642551</v>
      </c>
      <c r="AF39" s="81">
        <v>26019.222596347801</v>
      </c>
      <c r="AG39" s="81">
        <v>25135.231769038601</v>
      </c>
      <c r="AH39" s="81">
        <v>24023.179967854801</v>
      </c>
      <c r="AI39" s="81">
        <v>24597.812755163199</v>
      </c>
      <c r="AJ39" s="81">
        <v>23680.170354754599</v>
      </c>
      <c r="AK39" s="81">
        <v>23517.703230110499</v>
      </c>
      <c r="AL39" s="81">
        <v>22292.6069088847</v>
      </c>
      <c r="AM39" s="81">
        <v>12493.214972144</v>
      </c>
      <c r="AN39" s="81">
        <v>14623.0869568995</v>
      </c>
      <c r="AO39" s="81">
        <v>19404.614569724599</v>
      </c>
      <c r="AP39" s="81">
        <v>21182.990477995099</v>
      </c>
      <c r="AQ39" s="81">
        <v>22419.572616224399</v>
      </c>
      <c r="AR39" s="81">
        <v>23150.668452518101</v>
      </c>
      <c r="AS39" s="81">
        <v>23641.820360549402</v>
      </c>
      <c r="AT39" s="81">
        <v>24681.990042502301</v>
      </c>
      <c r="AU39" s="81">
        <v>24498.263511454701</v>
      </c>
      <c r="AV39" s="81">
        <v>23751.518737872899</v>
      </c>
      <c r="AW39" s="81">
        <v>24122.8918245647</v>
      </c>
      <c r="AX39" s="81">
        <v>23756.3827457933</v>
      </c>
      <c r="AY39" s="81">
        <v>23152.273787818202</v>
      </c>
      <c r="AZ39" s="81">
        <v>22755.606179939601</v>
      </c>
      <c r="BA39" s="81">
        <v>22230.108299315099</v>
      </c>
      <c r="BB39" s="81">
        <v>21608.632207877999</v>
      </c>
      <c r="BC39" s="87"/>
      <c r="BD39" s="87"/>
      <c r="BE39" s="13" t="str">
        <f t="shared" si="15"/>
        <v/>
      </c>
      <c r="BF39" s="13" t="str">
        <f t="shared" si="11"/>
        <v/>
      </c>
      <c r="BG39" s="13" t="str">
        <f t="shared" si="11"/>
        <v/>
      </c>
      <c r="BH39" s="13" t="str">
        <f t="shared" si="11"/>
        <v/>
      </c>
      <c r="BI39" s="13" t="str">
        <f t="shared" si="11"/>
        <v/>
      </c>
      <c r="BJ39" s="13" t="str">
        <f t="shared" si="11"/>
        <v/>
      </c>
      <c r="BK39" s="13" t="str">
        <f t="shared" si="11"/>
        <v/>
      </c>
      <c r="BL39" s="13" t="str">
        <f t="shared" si="11"/>
        <v/>
      </c>
      <c r="BM39" s="13" t="str">
        <f t="shared" si="11"/>
        <v/>
      </c>
      <c r="BN39" s="13" t="str">
        <f t="shared" si="11"/>
        <v/>
      </c>
      <c r="BO39" s="13" t="str">
        <f t="shared" si="11"/>
        <v/>
      </c>
      <c r="BP39" s="13" t="str">
        <f t="shared" si="11"/>
        <v/>
      </c>
      <c r="BQ39" s="13" t="str">
        <f t="shared" si="11"/>
        <v/>
      </c>
      <c r="BR39" s="13" t="str">
        <f t="shared" si="11"/>
        <v/>
      </c>
      <c r="BS39" s="13" t="str">
        <f t="shared" si="11"/>
        <v/>
      </c>
      <c r="BT39" s="13" t="str">
        <f t="shared" si="11"/>
        <v/>
      </c>
      <c r="BU39" s="13" t="str">
        <f t="shared" si="11"/>
        <v/>
      </c>
      <c r="BV39" s="13" t="str">
        <f t="shared" si="12"/>
        <v/>
      </c>
      <c r="BW39" s="13" t="str">
        <f t="shared" si="12"/>
        <v/>
      </c>
      <c r="BX39" s="13" t="str">
        <f t="shared" si="12"/>
        <v/>
      </c>
      <c r="BY39" s="13" t="str">
        <f t="shared" si="12"/>
        <v/>
      </c>
      <c r="BZ39" s="13" t="str">
        <f t="shared" si="12"/>
        <v/>
      </c>
      <c r="CA39" s="13" t="str">
        <f t="shared" si="12"/>
        <v/>
      </c>
      <c r="CB39" s="13" t="str">
        <f t="shared" si="12"/>
        <v/>
      </c>
      <c r="CC39" s="13" t="str">
        <f t="shared" si="12"/>
        <v/>
      </c>
      <c r="CD39" s="13" t="str">
        <f t="shared" si="12"/>
        <v/>
      </c>
      <c r="CE39" s="13" t="str">
        <f t="shared" si="12"/>
        <v/>
      </c>
      <c r="CF39" s="13" t="str">
        <f t="shared" si="12"/>
        <v/>
      </c>
      <c r="CG39" s="13" t="str">
        <f t="shared" si="12"/>
        <v/>
      </c>
      <c r="CH39" s="13" t="str">
        <f t="shared" si="12"/>
        <v/>
      </c>
      <c r="CI39" s="13" t="str">
        <f t="shared" si="12"/>
        <v/>
      </c>
      <c r="CJ39" s="13" t="str">
        <f t="shared" si="12"/>
        <v/>
      </c>
      <c r="CK39" s="13" t="str">
        <f t="shared" si="12"/>
        <v/>
      </c>
      <c r="CL39" s="13" t="str">
        <f t="shared" si="13"/>
        <v/>
      </c>
      <c r="CM39" s="13" t="str">
        <f t="shared" si="13"/>
        <v/>
      </c>
      <c r="CN39" s="13" t="str">
        <f t="shared" si="13"/>
        <v/>
      </c>
      <c r="CO39" s="13" t="str">
        <f t="shared" si="13"/>
        <v/>
      </c>
      <c r="CP39" s="13" t="str">
        <f t="shared" si="13"/>
        <v/>
      </c>
      <c r="CQ39" s="13" t="str">
        <f t="shared" si="13"/>
        <v/>
      </c>
      <c r="CR39" s="13" t="str">
        <f t="shared" si="13"/>
        <v/>
      </c>
      <c r="CS39" s="13" t="str">
        <f t="shared" si="13"/>
        <v/>
      </c>
      <c r="CT39" s="13" t="str">
        <f t="shared" si="13"/>
        <v/>
      </c>
      <c r="CU39" s="13" t="str">
        <f t="shared" si="13"/>
        <v/>
      </c>
      <c r="CV39" s="13" t="str">
        <f t="shared" si="13"/>
        <v/>
      </c>
      <c r="CW39" s="13" t="str">
        <f t="shared" si="13"/>
        <v/>
      </c>
      <c r="CX39" s="13" t="str">
        <f t="shared" si="13"/>
        <v/>
      </c>
      <c r="CY39" s="13" t="str">
        <f t="shared" si="13"/>
        <v/>
      </c>
      <c r="CZ39" s="13" t="str">
        <f t="shared" si="13"/>
        <v/>
      </c>
      <c r="DA39" s="13" t="str">
        <f t="shared" si="13"/>
        <v/>
      </c>
      <c r="DB39" s="13" t="str">
        <f t="shared" si="14"/>
        <v/>
      </c>
      <c r="DC39" s="13" t="str">
        <f t="shared" si="14"/>
        <v/>
      </c>
    </row>
    <row r="40" spans="1:107" ht="15.75" thickBot="1" x14ac:dyDescent="0.3">
      <c r="A40" s="18"/>
      <c r="B40" s="18" t="s">
        <v>146</v>
      </c>
      <c r="C40" s="77">
        <v>45569.790269084391</v>
      </c>
      <c r="D40" s="77">
        <v>44631.530058978795</v>
      </c>
      <c r="E40" s="77">
        <v>42467.885636838619</v>
      </c>
      <c r="F40" s="77">
        <v>41411.53022362195</v>
      </c>
      <c r="G40" s="77">
        <v>39087.974576759094</v>
      </c>
      <c r="H40" s="77">
        <v>37692.7944204905</v>
      </c>
      <c r="I40" s="77">
        <v>35825.121684196842</v>
      </c>
      <c r="J40" s="77">
        <v>33806.488844082807</v>
      </c>
      <c r="K40" s="77">
        <v>35448.524714438987</v>
      </c>
      <c r="L40" s="77">
        <v>35964.133127945912</v>
      </c>
      <c r="M40" s="77">
        <v>37011.807620088905</v>
      </c>
      <c r="N40" s="77">
        <v>37426.889444117245</v>
      </c>
      <c r="O40" s="77">
        <v>37373.196339116315</v>
      </c>
      <c r="P40" s="77">
        <v>38403.413994478338</v>
      </c>
      <c r="Q40" s="77">
        <v>36584.786925897337</v>
      </c>
      <c r="R40" s="77">
        <v>36932.080925166956</v>
      </c>
      <c r="S40" s="77">
        <v>36880.542868824792</v>
      </c>
      <c r="T40" s="77">
        <v>37357.950033937981</v>
      </c>
      <c r="U40" s="77">
        <v>39926.124319204602</v>
      </c>
      <c r="V40" s="77">
        <v>39306.203705204156</v>
      </c>
      <c r="W40" s="77">
        <v>38797.86795973681</v>
      </c>
      <c r="X40" s="77">
        <v>39393.751307248604</v>
      </c>
      <c r="Y40" s="77">
        <v>40575.690686995586</v>
      </c>
      <c r="Z40" s="77">
        <v>41874.429067400546</v>
      </c>
      <c r="AA40" s="77">
        <v>42695.669215506197</v>
      </c>
      <c r="AB40" s="77">
        <v>45542.505959094982</v>
      </c>
      <c r="AC40" s="77">
        <v>47211.96032628075</v>
      </c>
      <c r="AD40" s="77">
        <v>48266.244854092147</v>
      </c>
      <c r="AE40" s="77">
        <v>48674.137831186919</v>
      </c>
      <c r="AF40" s="77">
        <v>47519.957567962556</v>
      </c>
      <c r="AG40" s="77">
        <v>46229.339079720536</v>
      </c>
      <c r="AH40" s="77">
        <v>44445.461630999067</v>
      </c>
      <c r="AI40" s="77">
        <v>44860.510248428589</v>
      </c>
      <c r="AJ40" s="77">
        <v>43454.170081776159</v>
      </c>
      <c r="AK40" s="77">
        <v>42289.88394365822</v>
      </c>
      <c r="AL40" s="77">
        <v>41005.338390759556</v>
      </c>
      <c r="AM40" s="77">
        <v>25216.700313023292</v>
      </c>
      <c r="AN40" s="77">
        <v>28763.303930252652</v>
      </c>
      <c r="AO40" s="77">
        <v>36777.793809951057</v>
      </c>
      <c r="AP40" s="77">
        <v>38220.146198019822</v>
      </c>
      <c r="AQ40" s="77">
        <v>40243.935115612185</v>
      </c>
      <c r="AR40" s="77">
        <v>40847.856662875529</v>
      </c>
      <c r="AS40" s="77">
        <v>41843.307793832872</v>
      </c>
      <c r="AT40" s="77">
        <v>43968.658481532701</v>
      </c>
      <c r="AU40" s="77">
        <v>43600.449069899216</v>
      </c>
      <c r="AV40" s="77">
        <v>42503.744080286953</v>
      </c>
      <c r="AW40" s="77">
        <v>43454.349206242696</v>
      </c>
      <c r="AX40" s="77">
        <v>42960.901776587518</v>
      </c>
      <c r="AY40" s="77">
        <v>42546.294446281601</v>
      </c>
      <c r="AZ40" s="77">
        <v>41985.678070196795</v>
      </c>
      <c r="BA40" s="77">
        <v>40850.901551517061</v>
      </c>
      <c r="BB40" s="77">
        <v>39711.921906701216</v>
      </c>
      <c r="BC40" s="92"/>
      <c r="BD40" s="92"/>
      <c r="BE40" s="13" t="str">
        <f t="shared" si="15"/>
        <v/>
      </c>
      <c r="BF40" s="13" t="str">
        <f t="shared" si="11"/>
        <v/>
      </c>
      <c r="BG40" s="13" t="str">
        <f t="shared" si="11"/>
        <v/>
      </c>
      <c r="BH40" s="13" t="str">
        <f t="shared" si="11"/>
        <v/>
      </c>
      <c r="BI40" s="13" t="str">
        <f t="shared" si="11"/>
        <v/>
      </c>
      <c r="BJ40" s="13" t="str">
        <f t="shared" si="11"/>
        <v/>
      </c>
      <c r="BK40" s="13" t="str">
        <f t="shared" si="11"/>
        <v/>
      </c>
      <c r="BL40" s="13" t="str">
        <f t="shared" si="11"/>
        <v/>
      </c>
      <c r="BM40" s="13" t="str">
        <f t="shared" si="11"/>
        <v/>
      </c>
      <c r="BN40" s="13" t="str">
        <f t="shared" si="11"/>
        <v/>
      </c>
      <c r="BO40" s="13" t="str">
        <f t="shared" si="11"/>
        <v/>
      </c>
      <c r="BP40" s="13" t="str">
        <f t="shared" si="11"/>
        <v/>
      </c>
      <c r="BQ40" s="13" t="str">
        <f t="shared" si="11"/>
        <v/>
      </c>
      <c r="BR40" s="13" t="str">
        <f t="shared" si="11"/>
        <v/>
      </c>
      <c r="BS40" s="13" t="str">
        <f t="shared" si="11"/>
        <v/>
      </c>
      <c r="BT40" s="13" t="str">
        <f t="shared" si="11"/>
        <v/>
      </c>
      <c r="BU40" s="13" t="str">
        <f t="shared" si="11"/>
        <v/>
      </c>
      <c r="BV40" s="13" t="str">
        <f t="shared" si="12"/>
        <v/>
      </c>
      <c r="BW40" s="13" t="str">
        <f t="shared" si="12"/>
        <v/>
      </c>
      <c r="BX40" s="13" t="str">
        <f t="shared" si="12"/>
        <v/>
      </c>
      <c r="BY40" s="13" t="str">
        <f t="shared" si="12"/>
        <v/>
      </c>
      <c r="BZ40" s="13" t="str">
        <f t="shared" si="12"/>
        <v/>
      </c>
      <c r="CA40" s="13" t="str">
        <f t="shared" si="12"/>
        <v/>
      </c>
      <c r="CB40" s="13" t="str">
        <f t="shared" si="12"/>
        <v/>
      </c>
      <c r="CC40" s="13" t="str">
        <f t="shared" si="12"/>
        <v/>
      </c>
      <c r="CD40" s="13" t="str">
        <f t="shared" si="12"/>
        <v/>
      </c>
      <c r="CE40" s="13" t="str">
        <f t="shared" si="12"/>
        <v/>
      </c>
      <c r="CF40" s="13" t="str">
        <f t="shared" si="12"/>
        <v/>
      </c>
      <c r="CG40" s="13" t="str">
        <f t="shared" si="12"/>
        <v/>
      </c>
      <c r="CH40" s="13" t="str">
        <f t="shared" si="12"/>
        <v/>
      </c>
      <c r="CI40" s="13" t="str">
        <f t="shared" si="12"/>
        <v/>
      </c>
      <c r="CJ40" s="13" t="str">
        <f t="shared" si="12"/>
        <v/>
      </c>
      <c r="CK40" s="13" t="str">
        <f t="shared" si="12"/>
        <v/>
      </c>
      <c r="CL40" s="13" t="str">
        <f t="shared" si="13"/>
        <v/>
      </c>
      <c r="CM40" s="13" t="str">
        <f t="shared" si="13"/>
        <v/>
      </c>
      <c r="CN40" s="13" t="str">
        <f t="shared" si="13"/>
        <v/>
      </c>
      <c r="CO40" s="13" t="str">
        <f t="shared" si="13"/>
        <v/>
      </c>
      <c r="CP40" s="13" t="str">
        <f t="shared" si="13"/>
        <v/>
      </c>
      <c r="CQ40" s="13" t="str">
        <f t="shared" si="13"/>
        <v/>
      </c>
      <c r="CR40" s="13" t="str">
        <f t="shared" si="13"/>
        <v/>
      </c>
      <c r="CS40" s="13" t="str">
        <f t="shared" si="13"/>
        <v/>
      </c>
      <c r="CT40" s="13" t="str">
        <f t="shared" si="13"/>
        <v/>
      </c>
      <c r="CU40" s="13" t="str">
        <f t="shared" si="13"/>
        <v/>
      </c>
      <c r="CV40" s="13" t="str">
        <f t="shared" si="13"/>
        <v/>
      </c>
      <c r="CW40" s="13" t="str">
        <f t="shared" si="13"/>
        <v/>
      </c>
      <c r="CX40" s="13" t="str">
        <f t="shared" si="13"/>
        <v/>
      </c>
      <c r="CY40" s="13" t="str">
        <f t="shared" si="13"/>
        <v/>
      </c>
      <c r="CZ40" s="13" t="str">
        <f t="shared" si="13"/>
        <v/>
      </c>
      <c r="DA40" s="13" t="str">
        <f t="shared" si="13"/>
        <v/>
      </c>
      <c r="DB40" s="13" t="str">
        <f t="shared" si="14"/>
        <v/>
      </c>
      <c r="DC40" s="13" t="str">
        <f t="shared" si="14"/>
        <v/>
      </c>
    </row>
    <row r="41" spans="1:107" ht="15.75" thickBot="1" x14ac:dyDescent="0.3">
      <c r="A41" s="16" t="s">
        <v>105</v>
      </c>
      <c r="B41" s="17" t="s">
        <v>10</v>
      </c>
      <c r="C41" s="81">
        <v>16619.155040126599</v>
      </c>
      <c r="D41" s="81">
        <v>16436.9259759829</v>
      </c>
      <c r="E41" s="81">
        <v>16818.1443542411</v>
      </c>
      <c r="F41" s="81">
        <v>17060.965604845998</v>
      </c>
      <c r="G41" s="81">
        <v>16189.389780253299</v>
      </c>
      <c r="H41" s="81">
        <v>15843.732735638399</v>
      </c>
      <c r="I41" s="81">
        <v>15621.4148556656</v>
      </c>
      <c r="J41" s="81">
        <v>14202.316308412701</v>
      </c>
      <c r="K41" s="81">
        <v>15305.554430542101</v>
      </c>
      <c r="L41" s="81">
        <v>16035.248974254901</v>
      </c>
      <c r="M41" s="81">
        <v>16147.7226599038</v>
      </c>
      <c r="N41" s="81">
        <v>14863.548991630199</v>
      </c>
      <c r="O41" s="81">
        <v>15127.886928530799</v>
      </c>
      <c r="P41" s="81">
        <v>14152.0490697605</v>
      </c>
      <c r="Q41" s="81">
        <v>13552.0286519725</v>
      </c>
      <c r="R41" s="81">
        <v>13731.501324196401</v>
      </c>
      <c r="S41" s="81">
        <v>12918.166414494201</v>
      </c>
      <c r="T41" s="81">
        <v>13419.4289904406</v>
      </c>
      <c r="U41" s="81">
        <v>14536.1871442754</v>
      </c>
      <c r="V41" s="81">
        <v>14969.413420705099</v>
      </c>
      <c r="W41" s="81">
        <v>14260.0536206534</v>
      </c>
      <c r="X41" s="81">
        <v>15694.6783311581</v>
      </c>
      <c r="Y41" s="81">
        <v>17085.801990091601</v>
      </c>
      <c r="Z41" s="81">
        <v>18061.348238787901</v>
      </c>
      <c r="AA41" s="81">
        <v>18830.049258021201</v>
      </c>
      <c r="AB41" s="81">
        <v>18983.432114044601</v>
      </c>
      <c r="AC41" s="81">
        <v>19397.372777215402</v>
      </c>
      <c r="AD41" s="81">
        <v>20410.177854633399</v>
      </c>
      <c r="AE41" s="81">
        <v>20285.333015921598</v>
      </c>
      <c r="AF41" s="81">
        <v>20144.208931160501</v>
      </c>
      <c r="AG41" s="81">
        <v>20844.7916935432</v>
      </c>
      <c r="AH41" s="81">
        <v>19714.802621207</v>
      </c>
      <c r="AI41" s="81">
        <v>21453.099490214499</v>
      </c>
      <c r="AJ41" s="81">
        <v>21611.448513535401</v>
      </c>
      <c r="AK41" s="81">
        <v>22043.3267238224</v>
      </c>
      <c r="AL41" s="81">
        <v>20525.5106629529</v>
      </c>
      <c r="AM41" s="81">
        <v>8396.8712098100004</v>
      </c>
      <c r="AN41" s="81">
        <v>16122.054469535</v>
      </c>
      <c r="AO41" s="81">
        <v>19197.959571806001</v>
      </c>
      <c r="AP41" s="81">
        <v>19934.344806719098</v>
      </c>
      <c r="AQ41" s="81">
        <v>20344.753101885301</v>
      </c>
      <c r="AR41" s="81">
        <v>19889.401940246698</v>
      </c>
      <c r="AS41" s="81">
        <v>19973.170414702199</v>
      </c>
      <c r="AT41" s="81">
        <v>20420.8282083019</v>
      </c>
      <c r="AU41" s="81">
        <v>20536.834385199702</v>
      </c>
      <c r="AV41" s="81">
        <v>19606.538770929099</v>
      </c>
      <c r="AW41" s="81">
        <v>20108.552552675799</v>
      </c>
      <c r="AX41" s="81">
        <v>20417.694810410001</v>
      </c>
      <c r="AY41" s="81">
        <v>19862.2710100814</v>
      </c>
      <c r="AZ41" s="81">
        <v>19420.468428231499</v>
      </c>
      <c r="BA41" s="81">
        <v>19207.524038704101</v>
      </c>
      <c r="BB41" s="81">
        <v>19085.691857772901</v>
      </c>
      <c r="BC41" s="87"/>
      <c r="BD41" s="87"/>
      <c r="BE41" s="13" t="str">
        <f t="shared" si="15"/>
        <v/>
      </c>
      <c r="BF41" s="13" t="str">
        <f t="shared" si="11"/>
        <v/>
      </c>
      <c r="BG41" s="13" t="str">
        <f t="shared" si="11"/>
        <v/>
      </c>
      <c r="BH41" s="13" t="str">
        <f t="shared" si="11"/>
        <v/>
      </c>
      <c r="BI41" s="13" t="str">
        <f t="shared" si="11"/>
        <v/>
      </c>
      <c r="BJ41" s="13" t="str">
        <f t="shared" si="11"/>
        <v/>
      </c>
      <c r="BK41" s="13" t="str">
        <f t="shared" si="11"/>
        <v/>
      </c>
      <c r="BL41" s="13" t="str">
        <f t="shared" si="11"/>
        <v/>
      </c>
      <c r="BM41" s="13" t="str">
        <f t="shared" si="11"/>
        <v/>
      </c>
      <c r="BN41" s="13" t="str">
        <f t="shared" si="11"/>
        <v/>
      </c>
      <c r="BO41" s="13" t="str">
        <f t="shared" si="11"/>
        <v/>
      </c>
      <c r="BP41" s="13" t="str">
        <f t="shared" si="11"/>
        <v/>
      </c>
      <c r="BQ41" s="13" t="str">
        <f t="shared" si="11"/>
        <v/>
      </c>
      <c r="BR41" s="13" t="str">
        <f t="shared" si="11"/>
        <v/>
      </c>
      <c r="BS41" s="13" t="str">
        <f t="shared" si="11"/>
        <v/>
      </c>
      <c r="BT41" s="13" t="str">
        <f t="shared" si="11"/>
        <v/>
      </c>
      <c r="BU41" s="13" t="str">
        <f t="shared" si="11"/>
        <v/>
      </c>
      <c r="BV41" s="13" t="str">
        <f t="shared" si="12"/>
        <v/>
      </c>
      <c r="BW41" s="13" t="str">
        <f t="shared" si="12"/>
        <v/>
      </c>
      <c r="BX41" s="13" t="str">
        <f t="shared" si="12"/>
        <v/>
      </c>
      <c r="BY41" s="13" t="str">
        <f t="shared" si="12"/>
        <v/>
      </c>
      <c r="BZ41" s="13" t="str">
        <f t="shared" si="12"/>
        <v/>
      </c>
      <c r="CA41" s="13" t="str">
        <f t="shared" si="12"/>
        <v/>
      </c>
      <c r="CB41" s="13" t="str">
        <f t="shared" si="12"/>
        <v/>
      </c>
      <c r="CC41" s="13" t="str">
        <f t="shared" si="12"/>
        <v/>
      </c>
      <c r="CD41" s="13" t="str">
        <f t="shared" si="12"/>
        <v/>
      </c>
      <c r="CE41" s="13" t="str">
        <f t="shared" si="12"/>
        <v/>
      </c>
      <c r="CF41" s="13" t="str">
        <f t="shared" si="12"/>
        <v/>
      </c>
      <c r="CG41" s="13" t="str">
        <f t="shared" si="12"/>
        <v/>
      </c>
      <c r="CH41" s="13" t="str">
        <f t="shared" si="12"/>
        <v/>
      </c>
      <c r="CI41" s="13" t="str">
        <f t="shared" si="12"/>
        <v/>
      </c>
      <c r="CJ41" s="13" t="str">
        <f t="shared" si="12"/>
        <v/>
      </c>
      <c r="CK41" s="13" t="str">
        <f t="shared" si="12"/>
        <v/>
      </c>
      <c r="CL41" s="13" t="str">
        <f t="shared" si="13"/>
        <v/>
      </c>
      <c r="CM41" s="13" t="str">
        <f t="shared" si="13"/>
        <v/>
      </c>
      <c r="CN41" s="13" t="str">
        <f t="shared" si="13"/>
        <v/>
      </c>
      <c r="CO41" s="13" t="str">
        <f t="shared" si="13"/>
        <v/>
      </c>
      <c r="CP41" s="13" t="str">
        <f t="shared" si="13"/>
        <v/>
      </c>
      <c r="CQ41" s="13" t="str">
        <f t="shared" si="13"/>
        <v/>
      </c>
      <c r="CR41" s="13" t="str">
        <f t="shared" si="13"/>
        <v/>
      </c>
      <c r="CS41" s="13" t="str">
        <f t="shared" si="13"/>
        <v/>
      </c>
      <c r="CT41" s="13" t="str">
        <f t="shared" si="13"/>
        <v/>
      </c>
      <c r="CU41" s="13" t="str">
        <f t="shared" si="13"/>
        <v/>
      </c>
      <c r="CV41" s="13" t="str">
        <f t="shared" si="13"/>
        <v/>
      </c>
      <c r="CW41" s="13" t="str">
        <f t="shared" si="13"/>
        <v/>
      </c>
      <c r="CX41" s="13" t="str">
        <f t="shared" si="13"/>
        <v/>
      </c>
      <c r="CY41" s="13" t="str">
        <f t="shared" si="13"/>
        <v/>
      </c>
      <c r="CZ41" s="13" t="str">
        <f t="shared" si="13"/>
        <v/>
      </c>
      <c r="DA41" s="13" t="str">
        <f t="shared" si="13"/>
        <v/>
      </c>
      <c r="DB41" s="13" t="str">
        <f t="shared" si="14"/>
        <v/>
      </c>
      <c r="DC41" s="13" t="str">
        <f t="shared" si="14"/>
        <v/>
      </c>
    </row>
    <row r="42" spans="1:107" ht="15.75" thickBot="1" x14ac:dyDescent="0.3">
      <c r="A42" s="18"/>
      <c r="B42" s="21" t="s">
        <v>147</v>
      </c>
      <c r="C42" s="77">
        <v>16619.155040126599</v>
      </c>
      <c r="D42" s="77">
        <v>16436.9259759829</v>
      </c>
      <c r="E42" s="77">
        <v>16818.1443542411</v>
      </c>
      <c r="F42" s="77">
        <v>17060.965604845998</v>
      </c>
      <c r="G42" s="77">
        <v>16189.389780253299</v>
      </c>
      <c r="H42" s="77">
        <v>15843.732735638399</v>
      </c>
      <c r="I42" s="77">
        <v>15621.4148556656</v>
      </c>
      <c r="J42" s="77">
        <v>14202.316308412701</v>
      </c>
      <c r="K42" s="77">
        <v>15305.554430542101</v>
      </c>
      <c r="L42" s="77">
        <v>16035.248974254901</v>
      </c>
      <c r="M42" s="77">
        <v>16147.7226599038</v>
      </c>
      <c r="N42" s="77">
        <v>14863.548991630199</v>
      </c>
      <c r="O42" s="77">
        <v>15127.886928530799</v>
      </c>
      <c r="P42" s="77">
        <v>14152.0490697605</v>
      </c>
      <c r="Q42" s="77">
        <v>13552.0286519725</v>
      </c>
      <c r="R42" s="77">
        <v>13731.501324196401</v>
      </c>
      <c r="S42" s="77">
        <v>12918.166414494201</v>
      </c>
      <c r="T42" s="77">
        <v>13419.4289904406</v>
      </c>
      <c r="U42" s="77">
        <v>14536.1871442754</v>
      </c>
      <c r="V42" s="77">
        <v>14969.413420705099</v>
      </c>
      <c r="W42" s="77">
        <v>14260.0536206534</v>
      </c>
      <c r="X42" s="77">
        <v>15694.6783311581</v>
      </c>
      <c r="Y42" s="77">
        <v>17085.801990091601</v>
      </c>
      <c r="Z42" s="77">
        <v>18061.348238787901</v>
      </c>
      <c r="AA42" s="77">
        <v>18830.049258021201</v>
      </c>
      <c r="AB42" s="77">
        <v>18983.432114044601</v>
      </c>
      <c r="AC42" s="77">
        <v>19397.372777215402</v>
      </c>
      <c r="AD42" s="77">
        <v>20410.177854633399</v>
      </c>
      <c r="AE42" s="77">
        <v>20285.333015921598</v>
      </c>
      <c r="AF42" s="77">
        <v>20144.208931160501</v>
      </c>
      <c r="AG42" s="77">
        <v>20844.7916935432</v>
      </c>
      <c r="AH42" s="77">
        <v>19714.802621207</v>
      </c>
      <c r="AI42" s="77">
        <v>21453.099490214499</v>
      </c>
      <c r="AJ42" s="77">
        <v>21611.448513535401</v>
      </c>
      <c r="AK42" s="77">
        <v>22043.3267238224</v>
      </c>
      <c r="AL42" s="77">
        <v>20525.5106629529</v>
      </c>
      <c r="AM42" s="77">
        <v>8396.8712098100004</v>
      </c>
      <c r="AN42" s="77">
        <v>16122.054469535</v>
      </c>
      <c r="AO42" s="77">
        <v>19197.959571806001</v>
      </c>
      <c r="AP42" s="77">
        <v>19934.344806719098</v>
      </c>
      <c r="AQ42" s="77">
        <v>20344.753101885301</v>
      </c>
      <c r="AR42" s="77">
        <v>19889.401940246698</v>
      </c>
      <c r="AS42" s="77">
        <v>19973.170414702199</v>
      </c>
      <c r="AT42" s="77">
        <v>20420.8282083019</v>
      </c>
      <c r="AU42" s="77">
        <v>20536.834385199702</v>
      </c>
      <c r="AV42" s="77">
        <v>19606.538770929099</v>
      </c>
      <c r="AW42" s="77">
        <v>20108.552552675799</v>
      </c>
      <c r="AX42" s="77">
        <v>20417.694810410001</v>
      </c>
      <c r="AY42" s="77">
        <v>19862.2710100814</v>
      </c>
      <c r="AZ42" s="77">
        <v>19420.468428231499</v>
      </c>
      <c r="BA42" s="77">
        <v>19207.524038704101</v>
      </c>
      <c r="BB42" s="77">
        <v>19085.691857772901</v>
      </c>
      <c r="BC42" s="92"/>
      <c r="BD42" s="92"/>
      <c r="BE42" s="13" t="str">
        <f t="shared" si="15"/>
        <v/>
      </c>
      <c r="BF42" s="13" t="str">
        <f t="shared" si="11"/>
        <v/>
      </c>
      <c r="BG42" s="13" t="str">
        <f t="shared" si="11"/>
        <v/>
      </c>
      <c r="BH42" s="13" t="str">
        <f t="shared" si="11"/>
        <v/>
      </c>
      <c r="BI42" s="13" t="str">
        <f t="shared" si="11"/>
        <v/>
      </c>
      <c r="BJ42" s="13" t="str">
        <f t="shared" si="11"/>
        <v/>
      </c>
      <c r="BK42" s="13" t="str">
        <f t="shared" si="11"/>
        <v/>
      </c>
      <c r="BL42" s="13" t="str">
        <f t="shared" si="11"/>
        <v/>
      </c>
      <c r="BM42" s="13" t="str">
        <f t="shared" si="11"/>
        <v/>
      </c>
      <c r="BN42" s="13" t="str">
        <f t="shared" si="11"/>
        <v/>
      </c>
      <c r="BO42" s="13" t="str">
        <f t="shared" si="11"/>
        <v/>
      </c>
      <c r="BP42" s="13" t="str">
        <f t="shared" si="11"/>
        <v/>
      </c>
      <c r="BQ42" s="13" t="str">
        <f t="shared" si="11"/>
        <v/>
      </c>
      <c r="BR42" s="13" t="str">
        <f t="shared" si="11"/>
        <v/>
      </c>
      <c r="BS42" s="13" t="str">
        <f t="shared" si="11"/>
        <v/>
      </c>
      <c r="BT42" s="13" t="str">
        <f t="shared" si="11"/>
        <v/>
      </c>
      <c r="BU42" s="13" t="str">
        <f t="shared" si="11"/>
        <v/>
      </c>
      <c r="BV42" s="13" t="str">
        <f t="shared" si="12"/>
        <v/>
      </c>
      <c r="BW42" s="13" t="str">
        <f t="shared" si="12"/>
        <v/>
      </c>
      <c r="BX42" s="13" t="str">
        <f t="shared" si="12"/>
        <v/>
      </c>
      <c r="BY42" s="13" t="str">
        <f t="shared" si="12"/>
        <v/>
      </c>
      <c r="BZ42" s="13" t="str">
        <f t="shared" si="12"/>
        <v/>
      </c>
      <c r="CA42" s="13" t="str">
        <f t="shared" si="12"/>
        <v/>
      </c>
      <c r="CB42" s="13" t="str">
        <f t="shared" si="12"/>
        <v/>
      </c>
      <c r="CC42" s="13" t="str">
        <f t="shared" si="12"/>
        <v/>
      </c>
      <c r="CD42" s="13" t="str">
        <f t="shared" si="12"/>
        <v/>
      </c>
      <c r="CE42" s="13" t="str">
        <f t="shared" si="12"/>
        <v/>
      </c>
      <c r="CF42" s="13" t="str">
        <f t="shared" si="12"/>
        <v/>
      </c>
      <c r="CG42" s="13" t="str">
        <f t="shared" si="12"/>
        <v/>
      </c>
      <c r="CH42" s="13" t="str">
        <f t="shared" si="12"/>
        <v/>
      </c>
      <c r="CI42" s="13" t="str">
        <f t="shared" si="12"/>
        <v/>
      </c>
      <c r="CJ42" s="13" t="str">
        <f t="shared" si="12"/>
        <v/>
      </c>
      <c r="CK42" s="13" t="str">
        <f t="shared" si="12"/>
        <v/>
      </c>
      <c r="CL42" s="13" t="str">
        <f t="shared" si="13"/>
        <v/>
      </c>
      <c r="CM42" s="13" t="str">
        <f t="shared" si="13"/>
        <v/>
      </c>
      <c r="CN42" s="13" t="str">
        <f t="shared" si="13"/>
        <v/>
      </c>
      <c r="CO42" s="13" t="str">
        <f t="shared" si="13"/>
        <v/>
      </c>
      <c r="CP42" s="13" t="str">
        <f t="shared" si="13"/>
        <v/>
      </c>
      <c r="CQ42" s="13" t="str">
        <f t="shared" si="13"/>
        <v/>
      </c>
      <c r="CR42" s="13" t="str">
        <f t="shared" si="13"/>
        <v/>
      </c>
      <c r="CS42" s="13" t="str">
        <f t="shared" si="13"/>
        <v/>
      </c>
      <c r="CT42" s="13" t="str">
        <f t="shared" si="13"/>
        <v/>
      </c>
      <c r="CU42" s="13" t="str">
        <f t="shared" si="13"/>
        <v/>
      </c>
      <c r="CV42" s="13" t="str">
        <f t="shared" si="13"/>
        <v/>
      </c>
      <c r="CW42" s="13" t="str">
        <f t="shared" si="13"/>
        <v/>
      </c>
      <c r="CX42" s="13" t="str">
        <f t="shared" si="13"/>
        <v/>
      </c>
      <c r="CY42" s="13" t="str">
        <f t="shared" si="13"/>
        <v/>
      </c>
      <c r="CZ42" s="13" t="str">
        <f t="shared" si="13"/>
        <v/>
      </c>
      <c r="DA42" s="13" t="str">
        <f t="shared" si="13"/>
        <v/>
      </c>
      <c r="DB42" s="13" t="str">
        <f t="shared" si="14"/>
        <v/>
      </c>
      <c r="DC42" s="13" t="str">
        <f t="shared" si="14"/>
        <v/>
      </c>
    </row>
    <row r="43" spans="1:107" ht="15.75" thickBot="1" x14ac:dyDescent="0.3">
      <c r="A43" s="19" t="s">
        <v>106</v>
      </c>
      <c r="B43" s="20" t="s">
        <v>107</v>
      </c>
      <c r="C43" s="81">
        <v>7419.14095596482</v>
      </c>
      <c r="D43" s="81">
        <v>7527.7667092097799</v>
      </c>
      <c r="E43" s="81">
        <v>7346.3533560944597</v>
      </c>
      <c r="F43" s="81">
        <v>7160.3717409439596</v>
      </c>
      <c r="G43" s="81">
        <v>7245.4725189011997</v>
      </c>
      <c r="H43" s="81">
        <v>6764.7055312715602</v>
      </c>
      <c r="I43" s="81">
        <v>6568.2229110292301</v>
      </c>
      <c r="J43" s="81">
        <v>6587.1361395144804</v>
      </c>
      <c r="K43" s="81">
        <v>6577.2936318596403</v>
      </c>
      <c r="L43" s="81">
        <v>6685.0878798150898</v>
      </c>
      <c r="M43" s="81">
        <v>6977.2439787061003</v>
      </c>
      <c r="N43" s="81">
        <v>7463.5136496043397</v>
      </c>
      <c r="O43" s="81">
        <v>7396.8877855483397</v>
      </c>
      <c r="P43" s="81">
        <v>7406.8073365343198</v>
      </c>
      <c r="Q43" s="81">
        <v>7062.3784273925903</v>
      </c>
      <c r="R43" s="81">
        <v>7354.6762988345199</v>
      </c>
      <c r="S43" s="81">
        <v>7610.8994541624497</v>
      </c>
      <c r="T43" s="81">
        <v>8473.0051186185501</v>
      </c>
      <c r="U43" s="81">
        <v>8886.4348060336906</v>
      </c>
      <c r="V43" s="81">
        <v>8251.2165330168591</v>
      </c>
      <c r="W43" s="81">
        <v>8728.1277773609108</v>
      </c>
      <c r="X43" s="81">
        <v>8541.2796426975001</v>
      </c>
      <c r="Y43" s="81">
        <v>8392.1162209497706</v>
      </c>
      <c r="Z43" s="81">
        <v>9438.3439125674795</v>
      </c>
      <c r="AA43" s="81">
        <v>9013.8052104633098</v>
      </c>
      <c r="AB43" s="81">
        <v>9543.5023285941206</v>
      </c>
      <c r="AC43" s="81">
        <v>9471.9397476429804</v>
      </c>
      <c r="AD43" s="81">
        <v>9488.4076766364597</v>
      </c>
      <c r="AE43" s="81">
        <v>9979.4499480701197</v>
      </c>
      <c r="AF43" s="81">
        <v>9771.2920338544009</v>
      </c>
      <c r="AG43" s="81">
        <v>9577.1821925608092</v>
      </c>
      <c r="AH43" s="81">
        <v>9634.6448175647001</v>
      </c>
      <c r="AI43" s="81">
        <v>9730.4021761919394</v>
      </c>
      <c r="AJ43" s="81">
        <v>9837.7336119977808</v>
      </c>
      <c r="AK43" s="81">
        <v>9699.3180627179408</v>
      </c>
      <c r="AL43" s="81">
        <v>9353.2839824884595</v>
      </c>
      <c r="AM43" s="81">
        <v>6231.3149131503797</v>
      </c>
      <c r="AN43" s="81">
        <v>7286.5458365090999</v>
      </c>
      <c r="AO43" s="81">
        <v>8836.8276874295698</v>
      </c>
      <c r="AP43" s="81">
        <v>8154.07977029417</v>
      </c>
      <c r="AQ43" s="81">
        <v>8632.8672612501505</v>
      </c>
      <c r="AR43" s="81">
        <v>8941.1107148788105</v>
      </c>
      <c r="AS43" s="81">
        <v>9443.7135062211401</v>
      </c>
      <c r="AT43" s="81">
        <v>10029.5346270673</v>
      </c>
      <c r="AU43" s="81">
        <v>10560.6733502405</v>
      </c>
      <c r="AV43" s="81">
        <v>10187.709892046199</v>
      </c>
      <c r="AW43" s="81">
        <v>10282.3486977721</v>
      </c>
      <c r="AX43" s="81">
        <v>10659.2915801739</v>
      </c>
      <c r="AY43" s="81">
        <v>9990.0309722355305</v>
      </c>
      <c r="AZ43" s="81">
        <v>9916.7990180245706</v>
      </c>
      <c r="BA43" s="81">
        <v>10086.3649754624</v>
      </c>
      <c r="BB43" s="81">
        <v>10579.119057523299</v>
      </c>
      <c r="BC43" s="87"/>
      <c r="BD43" s="87"/>
      <c r="BE43" s="13" t="str">
        <f t="shared" si="15"/>
        <v/>
      </c>
      <c r="BF43" s="13" t="str">
        <f t="shared" si="11"/>
        <v/>
      </c>
      <c r="BG43" s="13" t="str">
        <f t="shared" si="11"/>
        <v/>
      </c>
      <c r="BH43" s="13" t="str">
        <f t="shared" si="11"/>
        <v/>
      </c>
      <c r="BI43" s="13" t="str">
        <f t="shared" si="11"/>
        <v/>
      </c>
      <c r="BJ43" s="13" t="str">
        <f t="shared" si="11"/>
        <v/>
      </c>
      <c r="BK43" s="13" t="str">
        <f t="shared" si="11"/>
        <v/>
      </c>
      <c r="BL43" s="13" t="str">
        <f t="shared" si="11"/>
        <v/>
      </c>
      <c r="BM43" s="13" t="str">
        <f t="shared" si="11"/>
        <v/>
      </c>
      <c r="BN43" s="13" t="str">
        <f t="shared" si="11"/>
        <v/>
      </c>
      <c r="BO43" s="13" t="str">
        <f t="shared" si="11"/>
        <v/>
      </c>
      <c r="BP43" s="13" t="str">
        <f t="shared" si="11"/>
        <v/>
      </c>
      <c r="BQ43" s="13" t="str">
        <f t="shared" si="11"/>
        <v/>
      </c>
      <c r="BR43" s="13" t="str">
        <f t="shared" si="11"/>
        <v/>
      </c>
      <c r="BS43" s="13" t="str">
        <f t="shared" si="11"/>
        <v/>
      </c>
      <c r="BT43" s="13" t="str">
        <f t="shared" si="11"/>
        <v/>
      </c>
      <c r="BU43" s="13" t="str">
        <f t="shared" si="11"/>
        <v/>
      </c>
      <c r="BV43" s="13" t="str">
        <f t="shared" si="12"/>
        <v/>
      </c>
      <c r="BW43" s="13" t="str">
        <f t="shared" si="12"/>
        <v/>
      </c>
      <c r="BX43" s="13" t="str">
        <f t="shared" si="12"/>
        <v/>
      </c>
      <c r="BY43" s="13" t="str">
        <f t="shared" si="12"/>
        <v/>
      </c>
      <c r="BZ43" s="13" t="str">
        <f t="shared" si="12"/>
        <v/>
      </c>
      <c r="CA43" s="13" t="str">
        <f t="shared" si="12"/>
        <v/>
      </c>
      <c r="CB43" s="13" t="str">
        <f t="shared" si="12"/>
        <v/>
      </c>
      <c r="CC43" s="13" t="str">
        <f t="shared" si="12"/>
        <v/>
      </c>
      <c r="CD43" s="13" t="str">
        <f t="shared" si="12"/>
        <v/>
      </c>
      <c r="CE43" s="13" t="str">
        <f t="shared" si="12"/>
        <v/>
      </c>
      <c r="CF43" s="13" t="str">
        <f t="shared" si="12"/>
        <v/>
      </c>
      <c r="CG43" s="13" t="str">
        <f t="shared" si="12"/>
        <v/>
      </c>
      <c r="CH43" s="13" t="str">
        <f t="shared" si="12"/>
        <v/>
      </c>
      <c r="CI43" s="13" t="str">
        <f t="shared" si="12"/>
        <v/>
      </c>
      <c r="CJ43" s="13" t="str">
        <f t="shared" si="12"/>
        <v/>
      </c>
      <c r="CK43" s="13" t="str">
        <f t="shared" si="12"/>
        <v/>
      </c>
      <c r="CL43" s="13" t="str">
        <f t="shared" si="13"/>
        <v/>
      </c>
      <c r="CM43" s="13" t="str">
        <f t="shared" si="13"/>
        <v/>
      </c>
      <c r="CN43" s="13" t="str">
        <f t="shared" si="13"/>
        <v/>
      </c>
      <c r="CO43" s="13" t="str">
        <f t="shared" si="13"/>
        <v/>
      </c>
      <c r="CP43" s="13" t="str">
        <f t="shared" si="13"/>
        <v/>
      </c>
      <c r="CQ43" s="13" t="str">
        <f t="shared" si="13"/>
        <v/>
      </c>
      <c r="CR43" s="13" t="str">
        <f t="shared" si="13"/>
        <v/>
      </c>
      <c r="CS43" s="13" t="str">
        <f t="shared" si="13"/>
        <v/>
      </c>
      <c r="CT43" s="13" t="str">
        <f t="shared" si="13"/>
        <v/>
      </c>
      <c r="CU43" s="13" t="str">
        <f t="shared" si="13"/>
        <v/>
      </c>
      <c r="CV43" s="13" t="str">
        <f t="shared" si="13"/>
        <v/>
      </c>
      <c r="CW43" s="13" t="str">
        <f t="shared" si="13"/>
        <v/>
      </c>
      <c r="CX43" s="13" t="str">
        <f t="shared" si="13"/>
        <v/>
      </c>
      <c r="CY43" s="13" t="str">
        <f t="shared" si="13"/>
        <v/>
      </c>
      <c r="CZ43" s="13" t="str">
        <f t="shared" si="13"/>
        <v/>
      </c>
      <c r="DA43" s="13" t="str">
        <f t="shared" si="13"/>
        <v/>
      </c>
      <c r="DB43" s="13" t="str">
        <f t="shared" si="14"/>
        <v/>
      </c>
      <c r="DC43" s="13" t="str">
        <f t="shared" si="14"/>
        <v/>
      </c>
    </row>
    <row r="44" spans="1:107" ht="15.75" thickBot="1" x14ac:dyDescent="0.3">
      <c r="A44" s="19" t="s">
        <v>108</v>
      </c>
      <c r="B44" s="20" t="s">
        <v>12</v>
      </c>
      <c r="C44" s="81">
        <v>8452.4571478100497</v>
      </c>
      <c r="D44" s="81">
        <v>8367.1477787215208</v>
      </c>
      <c r="E44" s="81">
        <v>8441.4137363106693</v>
      </c>
      <c r="F44" s="81">
        <v>7547.5912430345998</v>
      </c>
      <c r="G44" s="81">
        <v>7333.39133114995</v>
      </c>
      <c r="H44" s="81">
        <v>7245.8183448221698</v>
      </c>
      <c r="I44" s="81">
        <v>7268.5950446426396</v>
      </c>
      <c r="J44" s="81">
        <v>7343.9072096098498</v>
      </c>
      <c r="K44" s="81">
        <v>7805.25324229544</v>
      </c>
      <c r="L44" s="81">
        <v>7963.8155344174502</v>
      </c>
      <c r="M44" s="81">
        <v>8513.6301253359197</v>
      </c>
      <c r="N44" s="81">
        <v>8763.2608970109195</v>
      </c>
      <c r="O44" s="81">
        <v>8332.9709450827195</v>
      </c>
      <c r="P44" s="81">
        <v>9095.8179728519408</v>
      </c>
      <c r="Q44" s="81">
        <v>8993.38602964862</v>
      </c>
      <c r="R44" s="81">
        <v>9497.3660554879698</v>
      </c>
      <c r="S44" s="81">
        <v>9469.4274494721103</v>
      </c>
      <c r="T44" s="81">
        <v>10467.271937883101</v>
      </c>
      <c r="U44" s="81">
        <v>10687.0858639248</v>
      </c>
      <c r="V44" s="81">
        <v>10827.3202898785</v>
      </c>
      <c r="W44" s="81">
        <v>11106.3717593195</v>
      </c>
      <c r="X44" s="81">
        <v>11301.408707214699</v>
      </c>
      <c r="Y44" s="81">
        <v>11977.7331735975</v>
      </c>
      <c r="Z44" s="81">
        <v>13030.0312502335</v>
      </c>
      <c r="AA44" s="81">
        <v>12864.511887172101</v>
      </c>
      <c r="AB44" s="81">
        <v>13888.0873732077</v>
      </c>
      <c r="AC44" s="81">
        <v>14494.8206439633</v>
      </c>
      <c r="AD44" s="81">
        <v>14920.6618410096</v>
      </c>
      <c r="AE44" s="81">
        <v>15830.293101065399</v>
      </c>
      <c r="AF44" s="81">
        <v>15191.9866898778</v>
      </c>
      <c r="AG44" s="81">
        <v>15182.0227158774</v>
      </c>
      <c r="AH44" s="81">
        <v>14140.812204977399</v>
      </c>
      <c r="AI44" s="81">
        <v>14988.214701250499</v>
      </c>
      <c r="AJ44" s="81">
        <v>15055.3949251552</v>
      </c>
      <c r="AK44" s="81">
        <v>14889.154316017</v>
      </c>
      <c r="AL44" s="81">
        <v>14543.1138916779</v>
      </c>
      <c r="AM44" s="81">
        <v>10115.4545831785</v>
      </c>
      <c r="AN44" s="81">
        <v>13441.9262247511</v>
      </c>
      <c r="AO44" s="81">
        <v>15886.7572432584</v>
      </c>
      <c r="AP44" s="81">
        <v>16822.8958601743</v>
      </c>
      <c r="AQ44" s="81">
        <v>16481.690997924201</v>
      </c>
      <c r="AR44" s="81">
        <v>17020.9362944733</v>
      </c>
      <c r="AS44" s="81">
        <v>16780.286807984201</v>
      </c>
      <c r="AT44" s="81">
        <v>16863.071561491401</v>
      </c>
      <c r="AU44" s="81">
        <v>16956.030305088902</v>
      </c>
      <c r="AV44" s="81">
        <v>16726.121294403001</v>
      </c>
      <c r="AW44" s="81">
        <v>16684.509627273201</v>
      </c>
      <c r="AX44" s="81">
        <v>16791.4603849044</v>
      </c>
      <c r="AY44" s="81">
        <v>16562.125748235001</v>
      </c>
      <c r="AZ44" s="81">
        <v>16249.1782256108</v>
      </c>
      <c r="BA44" s="81">
        <v>16117.623746020099</v>
      </c>
      <c r="BB44" s="81">
        <v>15790.526387953299</v>
      </c>
      <c r="BC44" s="87"/>
      <c r="BD44" s="87"/>
      <c r="BE44" s="13" t="str">
        <f t="shared" si="15"/>
        <v/>
      </c>
      <c r="BF44" s="13" t="str">
        <f t="shared" si="11"/>
        <v/>
      </c>
      <c r="BG44" s="13" t="str">
        <f t="shared" si="11"/>
        <v/>
      </c>
      <c r="BH44" s="13" t="str">
        <f t="shared" si="11"/>
        <v/>
      </c>
      <c r="BI44" s="13" t="str">
        <f t="shared" si="11"/>
        <v/>
      </c>
      <c r="BJ44" s="13" t="str">
        <f t="shared" si="11"/>
        <v/>
      </c>
      <c r="BK44" s="13" t="str">
        <f t="shared" si="11"/>
        <v/>
      </c>
      <c r="BL44" s="13" t="str">
        <f t="shared" si="11"/>
        <v/>
      </c>
      <c r="BM44" s="13" t="str">
        <f t="shared" si="11"/>
        <v/>
      </c>
      <c r="BN44" s="13" t="str">
        <f t="shared" si="11"/>
        <v/>
      </c>
      <c r="BO44" s="13" t="str">
        <f t="shared" si="11"/>
        <v/>
      </c>
      <c r="BP44" s="13" t="str">
        <f t="shared" si="11"/>
        <v/>
      </c>
      <c r="BQ44" s="13" t="str">
        <f t="shared" si="11"/>
        <v/>
      </c>
      <c r="BR44" s="13" t="str">
        <f t="shared" si="11"/>
        <v/>
      </c>
      <c r="BS44" s="13" t="str">
        <f t="shared" si="11"/>
        <v/>
      </c>
      <c r="BT44" s="13" t="str">
        <f t="shared" si="11"/>
        <v/>
      </c>
      <c r="BU44" s="13" t="str">
        <f t="shared" si="11"/>
        <v/>
      </c>
      <c r="BV44" s="13" t="str">
        <f t="shared" si="12"/>
        <v/>
      </c>
      <c r="BW44" s="13" t="str">
        <f t="shared" si="12"/>
        <v/>
      </c>
      <c r="BX44" s="13" t="str">
        <f t="shared" si="12"/>
        <v/>
      </c>
      <c r="BY44" s="13" t="str">
        <f t="shared" si="12"/>
        <v/>
      </c>
      <c r="BZ44" s="13" t="str">
        <f t="shared" si="12"/>
        <v/>
      </c>
      <c r="CA44" s="13" t="str">
        <f t="shared" si="12"/>
        <v/>
      </c>
      <c r="CB44" s="13" t="str">
        <f t="shared" si="12"/>
        <v/>
      </c>
      <c r="CC44" s="13" t="str">
        <f t="shared" si="12"/>
        <v/>
      </c>
      <c r="CD44" s="13" t="str">
        <f t="shared" si="12"/>
        <v/>
      </c>
      <c r="CE44" s="13" t="str">
        <f t="shared" si="12"/>
        <v/>
      </c>
      <c r="CF44" s="13" t="str">
        <f t="shared" si="12"/>
        <v/>
      </c>
      <c r="CG44" s="13" t="str">
        <f t="shared" si="12"/>
        <v/>
      </c>
      <c r="CH44" s="13" t="str">
        <f t="shared" si="12"/>
        <v/>
      </c>
      <c r="CI44" s="13" t="str">
        <f t="shared" si="12"/>
        <v/>
      </c>
      <c r="CJ44" s="13" t="str">
        <f t="shared" si="12"/>
        <v/>
      </c>
      <c r="CK44" s="13" t="str">
        <f t="shared" si="12"/>
        <v/>
      </c>
      <c r="CL44" s="13" t="str">
        <f t="shared" si="13"/>
        <v/>
      </c>
      <c r="CM44" s="13" t="str">
        <f t="shared" si="13"/>
        <v/>
      </c>
      <c r="CN44" s="13" t="str">
        <f t="shared" si="13"/>
        <v/>
      </c>
      <c r="CO44" s="13" t="str">
        <f t="shared" si="13"/>
        <v/>
      </c>
      <c r="CP44" s="13" t="str">
        <f t="shared" si="13"/>
        <v/>
      </c>
      <c r="CQ44" s="13" t="str">
        <f t="shared" si="13"/>
        <v/>
      </c>
      <c r="CR44" s="13" t="str">
        <f t="shared" si="13"/>
        <v/>
      </c>
      <c r="CS44" s="13" t="str">
        <f t="shared" si="13"/>
        <v/>
      </c>
      <c r="CT44" s="13" t="str">
        <f t="shared" si="13"/>
        <v/>
      </c>
      <c r="CU44" s="13" t="str">
        <f t="shared" si="13"/>
        <v/>
      </c>
      <c r="CV44" s="13" t="str">
        <f t="shared" si="13"/>
        <v/>
      </c>
      <c r="CW44" s="13" t="str">
        <f t="shared" si="13"/>
        <v/>
      </c>
      <c r="CX44" s="13" t="str">
        <f t="shared" si="13"/>
        <v/>
      </c>
      <c r="CY44" s="13" t="str">
        <f t="shared" si="13"/>
        <v/>
      </c>
      <c r="CZ44" s="13" t="str">
        <f t="shared" si="13"/>
        <v/>
      </c>
      <c r="DA44" s="13" t="str">
        <f t="shared" si="13"/>
        <v/>
      </c>
      <c r="DB44" s="13" t="str">
        <f t="shared" si="14"/>
        <v/>
      </c>
      <c r="DC44" s="13" t="str">
        <f t="shared" si="14"/>
        <v/>
      </c>
    </row>
    <row r="45" spans="1:107" ht="15.75" thickBot="1" x14ac:dyDescent="0.3">
      <c r="A45" s="19" t="s">
        <v>109</v>
      </c>
      <c r="B45" s="20" t="s">
        <v>13</v>
      </c>
      <c r="C45" s="81">
        <v>1038.63794936558</v>
      </c>
      <c r="D45" s="81">
        <v>924.44716845007895</v>
      </c>
      <c r="E45" s="81">
        <v>1002.62164933068</v>
      </c>
      <c r="F45" s="81">
        <v>946.474932634026</v>
      </c>
      <c r="G45" s="81">
        <v>1032.58069177534</v>
      </c>
      <c r="H45" s="81">
        <v>922.62820039801602</v>
      </c>
      <c r="I45" s="81">
        <v>836.02888648363705</v>
      </c>
      <c r="J45" s="81">
        <v>888.61306303816605</v>
      </c>
      <c r="K45" s="81">
        <v>946.26220426172597</v>
      </c>
      <c r="L45" s="81">
        <v>943.96563030930201</v>
      </c>
      <c r="M45" s="81">
        <v>978.25197356760702</v>
      </c>
      <c r="N45" s="81">
        <v>1022.6022171064</v>
      </c>
      <c r="O45" s="81">
        <v>944.67147730659599</v>
      </c>
      <c r="P45" s="81">
        <v>1036.5299711093401</v>
      </c>
      <c r="Q45" s="81">
        <v>1124.1681837229701</v>
      </c>
      <c r="R45" s="81">
        <v>1038.4789140243599</v>
      </c>
      <c r="S45" s="81">
        <v>1036.1531436697701</v>
      </c>
      <c r="T45" s="81">
        <v>1086.40766851535</v>
      </c>
      <c r="U45" s="81">
        <v>1114.59869019953</v>
      </c>
      <c r="V45" s="81">
        <v>1201.1151545989101</v>
      </c>
      <c r="W45" s="81">
        <v>1316.71200626781</v>
      </c>
      <c r="X45" s="81">
        <v>1277.3280887036001</v>
      </c>
      <c r="Y45" s="81">
        <v>1251.1780823777301</v>
      </c>
      <c r="Z45" s="81">
        <v>1322.6294827080901</v>
      </c>
      <c r="AA45" s="81">
        <v>1383.88515794617</v>
      </c>
      <c r="AB45" s="81">
        <v>1391.6265153449399</v>
      </c>
      <c r="AC45" s="81">
        <v>1367.7533284871299</v>
      </c>
      <c r="AD45" s="81">
        <v>1542.93910182228</v>
      </c>
      <c r="AE45" s="81">
        <v>1513.0056138695199</v>
      </c>
      <c r="AF45" s="81">
        <v>1592.4235278295</v>
      </c>
      <c r="AG45" s="81">
        <v>1648.2626606358201</v>
      </c>
      <c r="AH45" s="81">
        <v>1590.99183769049</v>
      </c>
      <c r="AI45" s="81">
        <v>1625.8781857940201</v>
      </c>
      <c r="AJ45" s="81">
        <v>1664.94473742737</v>
      </c>
      <c r="AK45" s="81">
        <v>1598.57601948468</v>
      </c>
      <c r="AL45" s="81">
        <v>1795.1431138351199</v>
      </c>
      <c r="AM45" s="81">
        <v>380.34403788824801</v>
      </c>
      <c r="AN45" s="81">
        <v>342.23713285860703</v>
      </c>
      <c r="AO45" s="81">
        <v>928.21343936158598</v>
      </c>
      <c r="AP45" s="81">
        <v>620.413372206605</v>
      </c>
      <c r="AQ45" s="81">
        <v>767.30951823263501</v>
      </c>
      <c r="AR45" s="81">
        <v>1045.6344541415999</v>
      </c>
      <c r="AS45" s="81">
        <v>1555.18974201676</v>
      </c>
      <c r="AT45" s="81">
        <v>1562.53316986544</v>
      </c>
      <c r="AU45" s="81">
        <v>1656.53264464524</v>
      </c>
      <c r="AV45" s="81">
        <v>1942.7832673692401</v>
      </c>
      <c r="AW45" s="81">
        <v>1691.53196626359</v>
      </c>
      <c r="AX45" s="81">
        <v>1959.05175199564</v>
      </c>
      <c r="AY45" s="81">
        <v>1856.9616145815201</v>
      </c>
      <c r="AZ45" s="81">
        <v>1870.8025567091599</v>
      </c>
      <c r="BA45" s="81">
        <v>1915.52252707039</v>
      </c>
      <c r="BB45" s="81">
        <v>1901.22125806944</v>
      </c>
      <c r="BC45" s="87"/>
      <c r="BD45" s="87"/>
      <c r="BE45" s="13" t="str">
        <f t="shared" si="15"/>
        <v/>
      </c>
      <c r="BF45" s="13" t="str">
        <f t="shared" si="11"/>
        <v/>
      </c>
      <c r="BG45" s="13" t="str">
        <f t="shared" si="11"/>
        <v/>
      </c>
      <c r="BH45" s="13" t="str">
        <f t="shared" si="11"/>
        <v/>
      </c>
      <c r="BI45" s="13" t="str">
        <f t="shared" si="11"/>
        <v/>
      </c>
      <c r="BJ45" s="13" t="str">
        <f t="shared" si="11"/>
        <v/>
      </c>
      <c r="BK45" s="13" t="str">
        <f t="shared" si="11"/>
        <v/>
      </c>
      <c r="BL45" s="13" t="str">
        <f t="shared" si="11"/>
        <v/>
      </c>
      <c r="BM45" s="13" t="str">
        <f t="shared" si="11"/>
        <v/>
      </c>
      <c r="BN45" s="13" t="str">
        <f t="shared" si="11"/>
        <v/>
      </c>
      <c r="BO45" s="13" t="str">
        <f t="shared" si="11"/>
        <v/>
      </c>
      <c r="BP45" s="13" t="str">
        <f t="shared" si="11"/>
        <v/>
      </c>
      <c r="BQ45" s="13" t="str">
        <f t="shared" si="11"/>
        <v/>
      </c>
      <c r="BR45" s="13" t="str">
        <f t="shared" si="11"/>
        <v/>
      </c>
      <c r="BS45" s="13" t="str">
        <f t="shared" si="11"/>
        <v/>
      </c>
      <c r="BT45" s="13" t="str">
        <f t="shared" si="11"/>
        <v/>
      </c>
      <c r="BU45" s="13" t="str">
        <f t="shared" si="11"/>
        <v/>
      </c>
      <c r="BV45" s="13" t="str">
        <f t="shared" si="12"/>
        <v/>
      </c>
      <c r="BW45" s="13" t="str">
        <f t="shared" si="12"/>
        <v/>
      </c>
      <c r="BX45" s="13" t="str">
        <f t="shared" si="12"/>
        <v/>
      </c>
      <c r="BY45" s="13" t="str">
        <f t="shared" si="12"/>
        <v/>
      </c>
      <c r="BZ45" s="13" t="str">
        <f t="shared" si="12"/>
        <v/>
      </c>
      <c r="CA45" s="13" t="str">
        <f t="shared" si="12"/>
        <v/>
      </c>
      <c r="CB45" s="13" t="str">
        <f t="shared" si="12"/>
        <v/>
      </c>
      <c r="CC45" s="13" t="str">
        <f t="shared" si="12"/>
        <v/>
      </c>
      <c r="CD45" s="13" t="str">
        <f t="shared" si="12"/>
        <v/>
      </c>
      <c r="CE45" s="13" t="str">
        <f t="shared" si="12"/>
        <v/>
      </c>
      <c r="CF45" s="13" t="str">
        <f t="shared" si="12"/>
        <v/>
      </c>
      <c r="CG45" s="13" t="str">
        <f t="shared" si="12"/>
        <v/>
      </c>
      <c r="CH45" s="13" t="str">
        <f t="shared" si="12"/>
        <v/>
      </c>
      <c r="CI45" s="13" t="str">
        <f t="shared" si="12"/>
        <v/>
      </c>
      <c r="CJ45" s="13" t="str">
        <f t="shared" si="12"/>
        <v/>
      </c>
      <c r="CK45" s="13" t="str">
        <f t="shared" si="12"/>
        <v/>
      </c>
      <c r="CL45" s="13" t="str">
        <f t="shared" si="13"/>
        <v/>
      </c>
      <c r="CM45" s="13" t="str">
        <f t="shared" si="13"/>
        <v/>
      </c>
      <c r="CN45" s="13" t="str">
        <f t="shared" si="13"/>
        <v/>
      </c>
      <c r="CO45" s="13" t="str">
        <f t="shared" si="13"/>
        <v/>
      </c>
      <c r="CP45" s="13" t="str">
        <f t="shared" si="13"/>
        <v/>
      </c>
      <c r="CQ45" s="13" t="str">
        <f t="shared" si="13"/>
        <v/>
      </c>
      <c r="CR45" s="13" t="str">
        <f t="shared" si="13"/>
        <v/>
      </c>
      <c r="CS45" s="13" t="str">
        <f t="shared" si="13"/>
        <v/>
      </c>
      <c r="CT45" s="13" t="str">
        <f t="shared" si="13"/>
        <v/>
      </c>
      <c r="CU45" s="13" t="str">
        <f t="shared" si="13"/>
        <v/>
      </c>
      <c r="CV45" s="13" t="str">
        <f t="shared" si="13"/>
        <v/>
      </c>
      <c r="CW45" s="13" t="str">
        <f t="shared" si="13"/>
        <v/>
      </c>
      <c r="CX45" s="13" t="str">
        <f t="shared" si="13"/>
        <v/>
      </c>
      <c r="CY45" s="13" t="str">
        <f t="shared" si="13"/>
        <v/>
      </c>
      <c r="CZ45" s="13" t="str">
        <f t="shared" si="13"/>
        <v/>
      </c>
      <c r="DA45" s="13" t="str">
        <f t="shared" si="13"/>
        <v/>
      </c>
      <c r="DB45" s="13" t="str">
        <f t="shared" si="14"/>
        <v/>
      </c>
      <c r="DC45" s="13" t="str">
        <f t="shared" si="14"/>
        <v/>
      </c>
    </row>
    <row r="46" spans="1:107" ht="15.75" thickBot="1" x14ac:dyDescent="0.3">
      <c r="A46" s="19" t="s">
        <v>110</v>
      </c>
      <c r="B46" s="20" t="s">
        <v>14</v>
      </c>
      <c r="C46" s="81">
        <v>851.63640802581199</v>
      </c>
      <c r="D46" s="81">
        <v>827.99680569366296</v>
      </c>
      <c r="E46" s="81">
        <v>837.93803132728306</v>
      </c>
      <c r="F46" s="81">
        <v>781.944379247087</v>
      </c>
      <c r="G46" s="81">
        <v>771.22585764168696</v>
      </c>
      <c r="H46" s="81">
        <v>691.618387701541</v>
      </c>
      <c r="I46" s="81">
        <v>711.85152175925998</v>
      </c>
      <c r="J46" s="81">
        <v>636.313143029912</v>
      </c>
      <c r="K46" s="81">
        <v>723.99347375805405</v>
      </c>
      <c r="L46" s="81">
        <v>657.46018001772495</v>
      </c>
      <c r="M46" s="81">
        <v>597.81469721549604</v>
      </c>
      <c r="N46" s="81">
        <v>604.39064188495195</v>
      </c>
      <c r="O46" s="81">
        <v>603.49588544748804</v>
      </c>
      <c r="P46" s="81">
        <v>616.93195296564704</v>
      </c>
      <c r="Q46" s="81">
        <v>545.03050990949703</v>
      </c>
      <c r="R46" s="81">
        <v>595.77458465303198</v>
      </c>
      <c r="S46" s="81">
        <v>529.21332971214304</v>
      </c>
      <c r="T46" s="81">
        <v>504.15285439551502</v>
      </c>
      <c r="U46" s="81">
        <v>591.96647592964496</v>
      </c>
      <c r="V46" s="81">
        <v>520.99092240855305</v>
      </c>
      <c r="W46" s="81">
        <v>522.81246258531701</v>
      </c>
      <c r="X46" s="81">
        <v>577.78745255412298</v>
      </c>
      <c r="Y46" s="81">
        <v>569.84496513297995</v>
      </c>
      <c r="Z46" s="81">
        <v>604.60436772786704</v>
      </c>
      <c r="AA46" s="81">
        <v>635.76119562875101</v>
      </c>
      <c r="AB46" s="81">
        <v>649.15432892087404</v>
      </c>
      <c r="AC46" s="81">
        <v>633.73824544022</v>
      </c>
      <c r="AD46" s="81">
        <v>622.24201540667002</v>
      </c>
      <c r="AE46" s="81">
        <v>663.42923345571296</v>
      </c>
      <c r="AF46" s="81">
        <v>663.40606992780795</v>
      </c>
      <c r="AG46" s="81">
        <v>620.37956707835701</v>
      </c>
      <c r="AH46" s="81">
        <v>630.39547512281104</v>
      </c>
      <c r="AI46" s="81">
        <v>699.43832364729303</v>
      </c>
      <c r="AJ46" s="81">
        <v>708.58622327730302</v>
      </c>
      <c r="AK46" s="81">
        <v>717.022767251858</v>
      </c>
      <c r="AL46" s="81">
        <v>722.67899868911502</v>
      </c>
      <c r="AM46" s="81">
        <v>550.89523204513603</v>
      </c>
      <c r="AN46" s="81">
        <v>554.38703818904401</v>
      </c>
      <c r="AO46" s="81">
        <v>648.63358065745399</v>
      </c>
      <c r="AP46" s="81">
        <v>672.65870424344496</v>
      </c>
      <c r="AQ46" s="81">
        <v>657.39508989126296</v>
      </c>
      <c r="AR46" s="81">
        <v>641.79226310097101</v>
      </c>
      <c r="AS46" s="81">
        <v>685.88620562879203</v>
      </c>
      <c r="AT46" s="81">
        <v>674.10843141844305</v>
      </c>
      <c r="AU46" s="81">
        <v>743.545495686908</v>
      </c>
      <c r="AV46" s="81">
        <v>679.68383826569504</v>
      </c>
      <c r="AW46" s="81">
        <v>663.57229637308706</v>
      </c>
      <c r="AX46" s="81">
        <v>613.54656119926801</v>
      </c>
      <c r="AY46" s="81">
        <v>602.33686066749203</v>
      </c>
      <c r="AZ46" s="81">
        <v>592.99058993200902</v>
      </c>
      <c r="BA46" s="81">
        <v>632.42133364685401</v>
      </c>
      <c r="BB46" s="81">
        <v>674.68873113581003</v>
      </c>
      <c r="BC46" s="87"/>
      <c r="BD46" s="87"/>
      <c r="BE46" s="13" t="str">
        <f t="shared" si="15"/>
        <v/>
      </c>
      <c r="BF46" s="13" t="str">
        <f t="shared" si="11"/>
        <v/>
      </c>
      <c r="BG46" s="13" t="str">
        <f t="shared" si="11"/>
        <v/>
      </c>
      <c r="BH46" s="13" t="str">
        <f t="shared" si="11"/>
        <v/>
      </c>
      <c r="BI46" s="13" t="str">
        <f t="shared" si="11"/>
        <v/>
      </c>
      <c r="BJ46" s="13" t="str">
        <f t="shared" si="11"/>
        <v/>
      </c>
      <c r="BK46" s="13" t="str">
        <f t="shared" si="11"/>
        <v/>
      </c>
      <c r="BL46" s="13" t="str">
        <f t="shared" si="11"/>
        <v/>
      </c>
      <c r="BM46" s="13" t="str">
        <f t="shared" si="11"/>
        <v/>
      </c>
      <c r="BN46" s="13" t="str">
        <f t="shared" si="11"/>
        <v/>
      </c>
      <c r="BO46" s="13" t="str">
        <f t="shared" si="11"/>
        <v/>
      </c>
      <c r="BP46" s="13" t="str">
        <f t="shared" si="11"/>
        <v/>
      </c>
      <c r="BQ46" s="13" t="str">
        <f t="shared" si="11"/>
        <v/>
      </c>
      <c r="BR46" s="13" t="str">
        <f t="shared" si="11"/>
        <v/>
      </c>
      <c r="BS46" s="13" t="str">
        <f t="shared" si="11"/>
        <v/>
      </c>
      <c r="BT46" s="13" t="str">
        <f t="shared" si="11"/>
        <v/>
      </c>
      <c r="BU46" s="13" t="str">
        <f t="shared" si="11"/>
        <v/>
      </c>
      <c r="BV46" s="13" t="str">
        <f t="shared" si="12"/>
        <v/>
      </c>
      <c r="BW46" s="13" t="str">
        <f t="shared" si="12"/>
        <v/>
      </c>
      <c r="BX46" s="13" t="str">
        <f t="shared" si="12"/>
        <v/>
      </c>
      <c r="BY46" s="13" t="str">
        <f t="shared" si="12"/>
        <v/>
      </c>
      <c r="BZ46" s="13" t="str">
        <f t="shared" si="12"/>
        <v/>
      </c>
      <c r="CA46" s="13" t="str">
        <f t="shared" si="12"/>
        <v/>
      </c>
      <c r="CB46" s="13" t="str">
        <f t="shared" si="12"/>
        <v/>
      </c>
      <c r="CC46" s="13" t="str">
        <f t="shared" si="12"/>
        <v/>
      </c>
      <c r="CD46" s="13" t="str">
        <f t="shared" si="12"/>
        <v/>
      </c>
      <c r="CE46" s="13" t="str">
        <f t="shared" si="12"/>
        <v/>
      </c>
      <c r="CF46" s="13" t="str">
        <f t="shared" si="12"/>
        <v/>
      </c>
      <c r="CG46" s="13" t="str">
        <f t="shared" si="12"/>
        <v/>
      </c>
      <c r="CH46" s="13" t="str">
        <f t="shared" si="12"/>
        <v/>
      </c>
      <c r="CI46" s="13" t="str">
        <f t="shared" si="12"/>
        <v/>
      </c>
      <c r="CJ46" s="13" t="str">
        <f t="shared" si="12"/>
        <v/>
      </c>
      <c r="CK46" s="13" t="str">
        <f t="shared" si="12"/>
        <v/>
      </c>
      <c r="CL46" s="13" t="str">
        <f t="shared" si="13"/>
        <v/>
      </c>
      <c r="CM46" s="13" t="str">
        <f t="shared" si="13"/>
        <v/>
      </c>
      <c r="CN46" s="13" t="str">
        <f t="shared" si="13"/>
        <v/>
      </c>
      <c r="CO46" s="13" t="str">
        <f t="shared" si="13"/>
        <v/>
      </c>
      <c r="CP46" s="13" t="str">
        <f t="shared" si="13"/>
        <v/>
      </c>
      <c r="CQ46" s="13" t="str">
        <f t="shared" si="13"/>
        <v/>
      </c>
      <c r="CR46" s="13" t="str">
        <f t="shared" si="13"/>
        <v/>
      </c>
      <c r="CS46" s="13" t="str">
        <f t="shared" si="13"/>
        <v/>
      </c>
      <c r="CT46" s="13" t="str">
        <f t="shared" si="13"/>
        <v/>
      </c>
      <c r="CU46" s="13" t="str">
        <f t="shared" si="13"/>
        <v/>
      </c>
      <c r="CV46" s="13" t="str">
        <f t="shared" si="13"/>
        <v/>
      </c>
      <c r="CW46" s="13" t="str">
        <f t="shared" si="13"/>
        <v/>
      </c>
      <c r="CX46" s="13" t="str">
        <f t="shared" si="13"/>
        <v/>
      </c>
      <c r="CY46" s="13" t="str">
        <f t="shared" si="13"/>
        <v/>
      </c>
      <c r="CZ46" s="13" t="str">
        <f t="shared" si="13"/>
        <v/>
      </c>
      <c r="DA46" s="13" t="str">
        <f t="shared" si="13"/>
        <v/>
      </c>
      <c r="DB46" s="13" t="str">
        <f t="shared" si="14"/>
        <v/>
      </c>
      <c r="DC46" s="13" t="str">
        <f t="shared" si="14"/>
        <v/>
      </c>
    </row>
    <row r="47" spans="1:107" ht="15.75" thickBot="1" x14ac:dyDescent="0.3">
      <c r="A47" s="19" t="s">
        <v>111</v>
      </c>
      <c r="B47" s="20" t="s">
        <v>112</v>
      </c>
      <c r="C47" s="81">
        <v>1038.19846102565</v>
      </c>
      <c r="D47" s="81">
        <v>1009.14878768611</v>
      </c>
      <c r="E47" s="81">
        <v>975.89264944073102</v>
      </c>
      <c r="F47" s="81">
        <v>874.84933618514503</v>
      </c>
      <c r="G47" s="81">
        <v>903.29604682226704</v>
      </c>
      <c r="H47" s="81">
        <v>801.44896053839</v>
      </c>
      <c r="I47" s="81">
        <v>778.70442360727998</v>
      </c>
      <c r="J47" s="81">
        <v>988.23233010940305</v>
      </c>
      <c r="K47" s="81">
        <v>1061.9346964615399</v>
      </c>
      <c r="L47" s="81">
        <v>1067.77991636775</v>
      </c>
      <c r="M47" s="81">
        <v>1106.4183835431199</v>
      </c>
      <c r="N47" s="81">
        <v>1148.0880704845899</v>
      </c>
      <c r="O47" s="81">
        <v>1063.4936990276799</v>
      </c>
      <c r="P47" s="81">
        <v>1141.49256901185</v>
      </c>
      <c r="Q47" s="81">
        <v>1131.7256373227699</v>
      </c>
      <c r="R47" s="81">
        <v>1202.6068931658999</v>
      </c>
      <c r="S47" s="81">
        <v>1300.3203109606</v>
      </c>
      <c r="T47" s="81">
        <v>1423.7764015338701</v>
      </c>
      <c r="U47" s="81">
        <v>1361.22787594186</v>
      </c>
      <c r="V47" s="81">
        <v>1286.8626346839601</v>
      </c>
      <c r="W47" s="81">
        <v>1305.96132421164</v>
      </c>
      <c r="X47" s="81">
        <v>1340.5632561710099</v>
      </c>
      <c r="Y47" s="81">
        <v>1397.91262970454</v>
      </c>
      <c r="Z47" s="81">
        <v>1458.71761110277</v>
      </c>
      <c r="AA47" s="81">
        <v>1689.2826352008999</v>
      </c>
      <c r="AB47" s="81">
        <v>1683.28897506671</v>
      </c>
      <c r="AC47" s="81">
        <v>1720.0330400008099</v>
      </c>
      <c r="AD47" s="81">
        <v>1729.8655290936399</v>
      </c>
      <c r="AE47" s="81">
        <v>1803.9174593959201</v>
      </c>
      <c r="AF47" s="81">
        <v>1760.10030449795</v>
      </c>
      <c r="AG47" s="81">
        <v>1839.55604481875</v>
      </c>
      <c r="AH47" s="81">
        <v>1767.9594982370299</v>
      </c>
      <c r="AI47" s="81">
        <v>1634.82926774459</v>
      </c>
      <c r="AJ47" s="81">
        <v>1525.4114366564399</v>
      </c>
      <c r="AK47" s="81">
        <v>1441.6953657373399</v>
      </c>
      <c r="AL47" s="81">
        <v>1488.12133398643</v>
      </c>
      <c r="AM47" s="81">
        <v>997.67719826848804</v>
      </c>
      <c r="AN47" s="81">
        <v>631.68612987675795</v>
      </c>
      <c r="AO47" s="81">
        <v>756.46343801099999</v>
      </c>
      <c r="AP47" s="81">
        <v>703.20645830997103</v>
      </c>
      <c r="AQ47" s="81">
        <v>751.40245888724201</v>
      </c>
      <c r="AR47" s="81">
        <v>804.816524876009</v>
      </c>
      <c r="AS47" s="81">
        <v>779.44269245712098</v>
      </c>
      <c r="AT47" s="81">
        <v>818.40993089057201</v>
      </c>
      <c r="AU47" s="81">
        <v>774.16626904451596</v>
      </c>
      <c r="AV47" s="81">
        <v>751.76227648962094</v>
      </c>
      <c r="AW47" s="81">
        <v>742.01954797305405</v>
      </c>
      <c r="AX47" s="81">
        <v>691.91542649592895</v>
      </c>
      <c r="AY47" s="81">
        <v>697.05102358780698</v>
      </c>
      <c r="AZ47" s="81">
        <v>631.86465050925995</v>
      </c>
      <c r="BA47" s="81">
        <v>598.50389532957104</v>
      </c>
      <c r="BB47" s="81">
        <v>608.91587374102198</v>
      </c>
      <c r="BC47" s="87"/>
      <c r="BD47" s="87"/>
      <c r="BE47" s="13" t="str">
        <f t="shared" si="15"/>
        <v/>
      </c>
      <c r="BF47" s="13" t="str">
        <f t="shared" si="11"/>
        <v/>
      </c>
      <c r="BG47" s="13" t="str">
        <f t="shared" si="11"/>
        <v/>
      </c>
      <c r="BH47" s="13" t="str">
        <f t="shared" si="11"/>
        <v/>
      </c>
      <c r="BI47" s="13" t="str">
        <f t="shared" si="11"/>
        <v/>
      </c>
      <c r="BJ47" s="13" t="str">
        <f t="shared" si="11"/>
        <v/>
      </c>
      <c r="BK47" s="13" t="str">
        <f t="shared" si="11"/>
        <v/>
      </c>
      <c r="BL47" s="13" t="str">
        <f t="shared" si="11"/>
        <v/>
      </c>
      <c r="BM47" s="13" t="str">
        <f t="shared" si="11"/>
        <v/>
      </c>
      <c r="BN47" s="13" t="str">
        <f t="shared" si="11"/>
        <v/>
      </c>
      <c r="BO47" s="13" t="str">
        <f t="shared" si="11"/>
        <v/>
      </c>
      <c r="BP47" s="13" t="str">
        <f t="shared" si="11"/>
        <v/>
      </c>
      <c r="BQ47" s="13" t="str">
        <f t="shared" si="11"/>
        <v/>
      </c>
      <c r="BR47" s="13" t="str">
        <f t="shared" si="11"/>
        <v/>
      </c>
      <c r="BS47" s="13" t="str">
        <f t="shared" si="11"/>
        <v/>
      </c>
      <c r="BT47" s="13" t="str">
        <f t="shared" si="11"/>
        <v/>
      </c>
      <c r="BU47" s="13" t="str">
        <f t="shared" si="11"/>
        <v/>
      </c>
      <c r="BV47" s="13" t="str">
        <f t="shared" si="12"/>
        <v/>
      </c>
      <c r="BW47" s="13" t="str">
        <f t="shared" si="12"/>
        <v/>
      </c>
      <c r="BX47" s="13" t="str">
        <f t="shared" si="12"/>
        <v/>
      </c>
      <c r="BY47" s="13" t="str">
        <f t="shared" si="12"/>
        <v/>
      </c>
      <c r="BZ47" s="13" t="str">
        <f t="shared" si="12"/>
        <v/>
      </c>
      <c r="CA47" s="13" t="str">
        <f t="shared" si="12"/>
        <v/>
      </c>
      <c r="CB47" s="13" t="str">
        <f t="shared" si="12"/>
        <v/>
      </c>
      <c r="CC47" s="13" t="str">
        <f t="shared" si="12"/>
        <v/>
      </c>
      <c r="CD47" s="13" t="str">
        <f t="shared" si="12"/>
        <v/>
      </c>
      <c r="CE47" s="13" t="str">
        <f t="shared" si="12"/>
        <v/>
      </c>
      <c r="CF47" s="13" t="str">
        <f t="shared" si="12"/>
        <v/>
      </c>
      <c r="CG47" s="13" t="str">
        <f t="shared" si="12"/>
        <v/>
      </c>
      <c r="CH47" s="13" t="str">
        <f t="shared" si="12"/>
        <v/>
      </c>
      <c r="CI47" s="13" t="str">
        <f t="shared" si="12"/>
        <v/>
      </c>
      <c r="CJ47" s="13" t="str">
        <f t="shared" si="12"/>
        <v/>
      </c>
      <c r="CK47" s="13" t="str">
        <f t="shared" si="12"/>
        <v/>
      </c>
      <c r="CL47" s="13" t="str">
        <f t="shared" si="13"/>
        <v/>
      </c>
      <c r="CM47" s="13" t="str">
        <f t="shared" si="13"/>
        <v/>
      </c>
      <c r="CN47" s="13" t="str">
        <f t="shared" si="13"/>
        <v/>
      </c>
      <c r="CO47" s="13" t="str">
        <f t="shared" si="13"/>
        <v/>
      </c>
      <c r="CP47" s="13" t="str">
        <f t="shared" si="13"/>
        <v/>
      </c>
      <c r="CQ47" s="13" t="str">
        <f t="shared" si="13"/>
        <v/>
      </c>
      <c r="CR47" s="13" t="str">
        <f t="shared" si="13"/>
        <v/>
      </c>
      <c r="CS47" s="13" t="str">
        <f t="shared" si="13"/>
        <v/>
      </c>
      <c r="CT47" s="13" t="str">
        <f t="shared" si="13"/>
        <v/>
      </c>
      <c r="CU47" s="13" t="str">
        <f t="shared" si="13"/>
        <v/>
      </c>
      <c r="CV47" s="13" t="str">
        <f t="shared" si="13"/>
        <v/>
      </c>
      <c r="CW47" s="13" t="str">
        <f t="shared" si="13"/>
        <v/>
      </c>
      <c r="CX47" s="13" t="str">
        <f t="shared" si="13"/>
        <v/>
      </c>
      <c r="CY47" s="13" t="str">
        <f t="shared" si="13"/>
        <v/>
      </c>
      <c r="CZ47" s="13" t="str">
        <f t="shared" si="13"/>
        <v/>
      </c>
      <c r="DA47" s="13" t="str">
        <f t="shared" si="13"/>
        <v/>
      </c>
      <c r="DB47" s="13" t="str">
        <f t="shared" si="14"/>
        <v/>
      </c>
      <c r="DC47" s="13" t="str">
        <f t="shared" si="14"/>
        <v/>
      </c>
    </row>
    <row r="48" spans="1:107" ht="15.75" thickBot="1" x14ac:dyDescent="0.3">
      <c r="A48" s="19" t="s">
        <v>113</v>
      </c>
      <c r="B48" s="20" t="s">
        <v>114</v>
      </c>
      <c r="C48" s="81">
        <v>365.90275610050901</v>
      </c>
      <c r="D48" s="81">
        <v>420.326556122971</v>
      </c>
      <c r="E48" s="81">
        <v>432.01380621844299</v>
      </c>
      <c r="F48" s="81">
        <v>405.57829265370401</v>
      </c>
      <c r="G48" s="81">
        <v>418.02881646242201</v>
      </c>
      <c r="H48" s="81">
        <v>340.65506815714798</v>
      </c>
      <c r="I48" s="81">
        <v>323.51262682760802</v>
      </c>
      <c r="J48" s="81">
        <v>339.91266218037998</v>
      </c>
      <c r="K48" s="81">
        <v>338.533841417193</v>
      </c>
      <c r="L48" s="81">
        <v>381.90349877812599</v>
      </c>
      <c r="M48" s="81">
        <v>346.50024737719798</v>
      </c>
      <c r="N48" s="81">
        <v>338.88244164809498</v>
      </c>
      <c r="O48" s="81">
        <v>308.189511693616</v>
      </c>
      <c r="P48" s="81">
        <v>318.22385830107498</v>
      </c>
      <c r="Q48" s="81">
        <v>307.911917485098</v>
      </c>
      <c r="R48" s="81">
        <v>302.45047265984402</v>
      </c>
      <c r="S48" s="81">
        <v>310.79747767202798</v>
      </c>
      <c r="T48" s="81">
        <v>324.18525147378699</v>
      </c>
      <c r="U48" s="81">
        <v>353.63586981803599</v>
      </c>
      <c r="V48" s="81">
        <v>303.94847473497498</v>
      </c>
      <c r="W48" s="81">
        <v>354.50988564959198</v>
      </c>
      <c r="X48" s="81">
        <v>313.13179298507998</v>
      </c>
      <c r="Y48" s="81">
        <v>309.02590921776698</v>
      </c>
      <c r="Z48" s="81">
        <v>354.12962373901701</v>
      </c>
      <c r="AA48" s="81">
        <v>396.48688346035402</v>
      </c>
      <c r="AB48" s="81">
        <v>397.719008744767</v>
      </c>
      <c r="AC48" s="81">
        <v>393.41227429986998</v>
      </c>
      <c r="AD48" s="81">
        <v>425.37230215827702</v>
      </c>
      <c r="AE48" s="81">
        <v>363.50559154949701</v>
      </c>
      <c r="AF48" s="81">
        <v>349.82268773992001</v>
      </c>
      <c r="AG48" s="81">
        <v>337.23044630893401</v>
      </c>
      <c r="AH48" s="81">
        <v>307.02669537397998</v>
      </c>
      <c r="AI48" s="81">
        <v>322.36438727998302</v>
      </c>
      <c r="AJ48" s="81">
        <v>322.756587219339</v>
      </c>
      <c r="AK48" s="81">
        <v>342.307429413818</v>
      </c>
      <c r="AL48" s="81">
        <v>316.76884351688301</v>
      </c>
      <c r="AM48" s="81">
        <v>207.241687928971</v>
      </c>
      <c r="AN48" s="81">
        <v>288.68527601268897</v>
      </c>
      <c r="AO48" s="81">
        <v>308.57882992581199</v>
      </c>
      <c r="AP48" s="81">
        <v>296.58007502619199</v>
      </c>
      <c r="AQ48" s="81">
        <v>297.846589978145</v>
      </c>
      <c r="AR48" s="81">
        <v>281.03201150000399</v>
      </c>
      <c r="AS48" s="81">
        <v>291.67309962899299</v>
      </c>
      <c r="AT48" s="81">
        <v>314.78505347822301</v>
      </c>
      <c r="AU48" s="81">
        <v>306.75912961067002</v>
      </c>
      <c r="AV48" s="81">
        <v>292.43675031573201</v>
      </c>
      <c r="AW48" s="81">
        <v>268.36927591101698</v>
      </c>
      <c r="AX48" s="81">
        <v>289.32368588398799</v>
      </c>
      <c r="AY48" s="81">
        <v>261.48700273468302</v>
      </c>
      <c r="AZ48" s="81">
        <v>275.02274812027298</v>
      </c>
      <c r="BA48" s="81">
        <v>287.833271865217</v>
      </c>
      <c r="BB48" s="81">
        <v>294.66120992190901</v>
      </c>
      <c r="BC48" s="87"/>
      <c r="BD48" s="87"/>
      <c r="BE48" s="13" t="str">
        <f t="shared" si="15"/>
        <v/>
      </c>
      <c r="BF48" s="13" t="str">
        <f t="shared" si="11"/>
        <v/>
      </c>
      <c r="BG48" s="13" t="str">
        <f t="shared" si="11"/>
        <v/>
      </c>
      <c r="BH48" s="13" t="str">
        <f t="shared" si="11"/>
        <v/>
      </c>
      <c r="BI48" s="13" t="str">
        <f t="shared" si="11"/>
        <v/>
      </c>
      <c r="BJ48" s="13" t="str">
        <f t="shared" si="11"/>
        <v/>
      </c>
      <c r="BK48" s="13" t="str">
        <f t="shared" si="11"/>
        <v/>
      </c>
      <c r="BL48" s="13" t="str">
        <f t="shared" si="11"/>
        <v/>
      </c>
      <c r="BM48" s="13" t="str">
        <f t="shared" si="11"/>
        <v/>
      </c>
      <c r="BN48" s="13" t="str">
        <f t="shared" si="11"/>
        <v/>
      </c>
      <c r="BO48" s="13" t="str">
        <f t="shared" si="11"/>
        <v/>
      </c>
      <c r="BP48" s="13" t="str">
        <f t="shared" si="11"/>
        <v/>
      </c>
      <c r="BQ48" s="13" t="str">
        <f t="shared" si="11"/>
        <v/>
      </c>
      <c r="BR48" s="13" t="str">
        <f t="shared" si="11"/>
        <v/>
      </c>
      <c r="BS48" s="13" t="str">
        <f t="shared" si="11"/>
        <v/>
      </c>
      <c r="BT48" s="13" t="str">
        <f t="shared" si="11"/>
        <v/>
      </c>
      <c r="BU48" s="13" t="str">
        <f t="shared" ref="BU48:CJ54" si="16">IF(S48&gt;0,IF(S48&lt;5,"SECRETTTTTTTT",""),"")</f>
        <v/>
      </c>
      <c r="BV48" s="13" t="str">
        <f t="shared" si="12"/>
        <v/>
      </c>
      <c r="BW48" s="13" t="str">
        <f t="shared" si="12"/>
        <v/>
      </c>
      <c r="BX48" s="13" t="str">
        <f t="shared" si="12"/>
        <v/>
      </c>
      <c r="BY48" s="13" t="str">
        <f t="shared" si="12"/>
        <v/>
      </c>
      <c r="BZ48" s="13" t="str">
        <f t="shared" si="12"/>
        <v/>
      </c>
      <c r="CA48" s="13" t="str">
        <f t="shared" si="12"/>
        <v/>
      </c>
      <c r="CB48" s="13" t="str">
        <f t="shared" si="12"/>
        <v/>
      </c>
      <c r="CC48" s="13" t="str">
        <f t="shared" si="12"/>
        <v/>
      </c>
      <c r="CD48" s="13" t="str">
        <f t="shared" si="12"/>
        <v/>
      </c>
      <c r="CE48" s="13" t="str">
        <f t="shared" si="12"/>
        <v/>
      </c>
      <c r="CF48" s="13" t="str">
        <f t="shared" si="12"/>
        <v/>
      </c>
      <c r="CG48" s="13" t="str">
        <f t="shared" si="12"/>
        <v/>
      </c>
      <c r="CH48" s="13" t="str">
        <f t="shared" si="12"/>
        <v/>
      </c>
      <c r="CI48" s="13" t="str">
        <f t="shared" si="12"/>
        <v/>
      </c>
      <c r="CJ48" s="13" t="str">
        <f t="shared" si="12"/>
        <v/>
      </c>
      <c r="CK48" s="13" t="str">
        <f t="shared" ref="CK48:CZ54" si="17">IF(AI48&gt;0,IF(AI48&lt;5,"SECRETTTTTTTT",""),"")</f>
        <v/>
      </c>
      <c r="CL48" s="13" t="str">
        <f t="shared" si="13"/>
        <v/>
      </c>
      <c r="CM48" s="13" t="str">
        <f t="shared" si="13"/>
        <v/>
      </c>
      <c r="CN48" s="13" t="str">
        <f t="shared" si="13"/>
        <v/>
      </c>
      <c r="CO48" s="13" t="str">
        <f t="shared" si="13"/>
        <v/>
      </c>
      <c r="CP48" s="13" t="str">
        <f t="shared" si="13"/>
        <v/>
      </c>
      <c r="CQ48" s="13" t="str">
        <f t="shared" si="13"/>
        <v/>
      </c>
      <c r="CR48" s="13" t="str">
        <f t="shared" si="13"/>
        <v/>
      </c>
      <c r="CS48" s="13" t="str">
        <f t="shared" si="13"/>
        <v/>
      </c>
      <c r="CT48" s="13" t="str">
        <f t="shared" si="13"/>
        <v/>
      </c>
      <c r="CU48" s="13" t="str">
        <f t="shared" si="13"/>
        <v/>
      </c>
      <c r="CV48" s="13" t="str">
        <f t="shared" si="13"/>
        <v/>
      </c>
      <c r="CW48" s="13" t="str">
        <f t="shared" si="13"/>
        <v/>
      </c>
      <c r="CX48" s="13" t="str">
        <f t="shared" si="13"/>
        <v/>
      </c>
      <c r="CY48" s="13" t="str">
        <f t="shared" si="13"/>
        <v/>
      </c>
      <c r="CZ48" s="13" t="str">
        <f t="shared" si="13"/>
        <v/>
      </c>
      <c r="DA48" s="13" t="str">
        <f t="shared" ref="DA48:DA54" si="18">IF(AY48&gt;0,IF(AY48&lt;5,"SECRETTTTTTTT",""),"")</f>
        <v/>
      </c>
      <c r="DB48" s="13" t="str">
        <f t="shared" si="14"/>
        <v/>
      </c>
      <c r="DC48" s="13" t="str">
        <f t="shared" si="14"/>
        <v/>
      </c>
    </row>
    <row r="49" spans="1:107" ht="15.75" thickBot="1" x14ac:dyDescent="0.3">
      <c r="A49" s="19" t="s">
        <v>115</v>
      </c>
      <c r="B49" s="20" t="s">
        <v>17</v>
      </c>
      <c r="C49" s="81">
        <v>5845.1004916468601</v>
      </c>
      <c r="D49" s="81">
        <v>5857.9612546692897</v>
      </c>
      <c r="E49" s="81">
        <v>5975.1192327628896</v>
      </c>
      <c r="F49" s="81">
        <v>5956.7846762804902</v>
      </c>
      <c r="G49" s="81">
        <v>5776.2828292006698</v>
      </c>
      <c r="H49" s="81">
        <v>5468.7807841328704</v>
      </c>
      <c r="I49" s="81">
        <v>5090.2505616172002</v>
      </c>
      <c r="J49" s="81">
        <v>4938.0407976345004</v>
      </c>
      <c r="K49" s="81">
        <v>4983.5660174745799</v>
      </c>
      <c r="L49" s="81">
        <v>5326.0333098884203</v>
      </c>
      <c r="M49" s="81">
        <v>5160.5782484456104</v>
      </c>
      <c r="N49" s="81">
        <v>5264.7624374011702</v>
      </c>
      <c r="O49" s="81">
        <v>5466.7672060188797</v>
      </c>
      <c r="P49" s="81">
        <v>5418.6148608161802</v>
      </c>
      <c r="Q49" s="81">
        <v>5531.2983287505103</v>
      </c>
      <c r="R49" s="81">
        <v>5239.9447549677298</v>
      </c>
      <c r="S49" s="81">
        <v>5337.4529310722401</v>
      </c>
      <c r="T49" s="81">
        <v>5537.5299170002399</v>
      </c>
      <c r="U49" s="81">
        <v>6013.3976444160398</v>
      </c>
      <c r="V49" s="81">
        <v>6149.5016824955901</v>
      </c>
      <c r="W49" s="81">
        <v>6451.9236318981402</v>
      </c>
      <c r="X49" s="81">
        <v>7341.6131806912299</v>
      </c>
      <c r="Y49" s="81">
        <v>7462.7244738693398</v>
      </c>
      <c r="Z49" s="81">
        <v>7790.7855131556098</v>
      </c>
      <c r="AA49" s="81">
        <v>8236.1562226916994</v>
      </c>
      <c r="AB49" s="81">
        <v>8858.7227068041702</v>
      </c>
      <c r="AC49" s="81">
        <v>9249.2990126190507</v>
      </c>
      <c r="AD49" s="81">
        <v>9719.4870280302603</v>
      </c>
      <c r="AE49" s="81">
        <v>10430.281451205199</v>
      </c>
      <c r="AF49" s="81">
        <v>10404.692064877599</v>
      </c>
      <c r="AG49" s="81">
        <v>11045.981664918199</v>
      </c>
      <c r="AH49" s="81">
        <v>11173.068906999901</v>
      </c>
      <c r="AI49" s="81">
        <v>11645.718557944199</v>
      </c>
      <c r="AJ49" s="81">
        <v>12209.164993382499</v>
      </c>
      <c r="AK49" s="81">
        <v>13171.0260594141</v>
      </c>
      <c r="AL49" s="81">
        <v>13471.117138968801</v>
      </c>
      <c r="AM49" s="81">
        <v>10625.524301105999</v>
      </c>
      <c r="AN49" s="81">
        <v>11380.683376578399</v>
      </c>
      <c r="AO49" s="81">
        <v>12209.021966475701</v>
      </c>
      <c r="AP49" s="81">
        <v>12696.362756282801</v>
      </c>
      <c r="AQ49" s="81">
        <v>13096.4240606241</v>
      </c>
      <c r="AR49" s="81">
        <v>14855.327282702499</v>
      </c>
      <c r="AS49" s="81">
        <v>13706.9939821157</v>
      </c>
      <c r="AT49" s="81">
        <v>14217.580597464599</v>
      </c>
      <c r="AU49" s="81">
        <v>14248.083498178799</v>
      </c>
      <c r="AV49" s="81">
        <v>13789.087098063201</v>
      </c>
      <c r="AW49" s="81">
        <v>13740.109132899101</v>
      </c>
      <c r="AX49" s="81">
        <v>13587.3732436996</v>
      </c>
      <c r="AY49" s="81">
        <v>12991.0427472582</v>
      </c>
      <c r="AZ49" s="81">
        <v>12882.313166263601</v>
      </c>
      <c r="BA49" s="81">
        <v>13036.043001337999</v>
      </c>
      <c r="BB49" s="81">
        <v>12865.8865665494</v>
      </c>
      <c r="BC49" s="87"/>
      <c r="BD49" s="87"/>
      <c r="BE49" s="13" t="str">
        <f t="shared" si="15"/>
        <v/>
      </c>
      <c r="BF49" s="13" t="str">
        <f t="shared" si="15"/>
        <v/>
      </c>
      <c r="BG49" s="13" t="str">
        <f t="shared" si="15"/>
        <v/>
      </c>
      <c r="BH49" s="13" t="str">
        <f t="shared" si="15"/>
        <v/>
      </c>
      <c r="BI49" s="13" t="str">
        <f t="shared" si="15"/>
        <v/>
      </c>
      <c r="BJ49" s="13" t="str">
        <f t="shared" si="15"/>
        <v/>
      </c>
      <c r="BK49" s="13" t="str">
        <f t="shared" si="15"/>
        <v/>
      </c>
      <c r="BL49" s="13" t="str">
        <f t="shared" si="15"/>
        <v/>
      </c>
      <c r="BM49" s="13" t="str">
        <f t="shared" si="15"/>
        <v/>
      </c>
      <c r="BN49" s="13" t="str">
        <f t="shared" si="15"/>
        <v/>
      </c>
      <c r="BO49" s="13" t="str">
        <f t="shared" si="15"/>
        <v/>
      </c>
      <c r="BP49" s="13" t="str">
        <f t="shared" si="15"/>
        <v/>
      </c>
      <c r="BQ49" s="13" t="str">
        <f t="shared" si="15"/>
        <v/>
      </c>
      <c r="BR49" s="13" t="str">
        <f t="shared" si="15"/>
        <v/>
      </c>
      <c r="BS49" s="13" t="str">
        <f t="shared" si="15"/>
        <v/>
      </c>
      <c r="BT49" s="13" t="str">
        <f t="shared" si="15"/>
        <v/>
      </c>
      <c r="BU49" s="13" t="str">
        <f t="shared" si="16"/>
        <v/>
      </c>
      <c r="BV49" s="13" t="str">
        <f t="shared" si="16"/>
        <v/>
      </c>
      <c r="BW49" s="13" t="str">
        <f t="shared" si="16"/>
        <v/>
      </c>
      <c r="BX49" s="13" t="str">
        <f t="shared" si="16"/>
        <v/>
      </c>
      <c r="BY49" s="13" t="str">
        <f t="shared" si="16"/>
        <v/>
      </c>
      <c r="BZ49" s="13" t="str">
        <f t="shared" si="16"/>
        <v/>
      </c>
      <c r="CA49" s="13" t="str">
        <f t="shared" si="16"/>
        <v/>
      </c>
      <c r="CB49" s="13" t="str">
        <f t="shared" si="16"/>
        <v/>
      </c>
      <c r="CC49" s="13" t="str">
        <f t="shared" si="16"/>
        <v/>
      </c>
      <c r="CD49" s="13" t="str">
        <f t="shared" si="16"/>
        <v/>
      </c>
      <c r="CE49" s="13" t="str">
        <f t="shared" si="16"/>
        <v/>
      </c>
      <c r="CF49" s="13" t="str">
        <f t="shared" si="16"/>
        <v/>
      </c>
      <c r="CG49" s="13" t="str">
        <f t="shared" si="16"/>
        <v/>
      </c>
      <c r="CH49" s="13" t="str">
        <f t="shared" si="16"/>
        <v/>
      </c>
      <c r="CI49" s="13" t="str">
        <f t="shared" si="16"/>
        <v/>
      </c>
      <c r="CJ49" s="13" t="str">
        <f t="shared" si="16"/>
        <v/>
      </c>
      <c r="CK49" s="13" t="str">
        <f t="shared" si="17"/>
        <v/>
      </c>
      <c r="CL49" s="13" t="str">
        <f t="shared" si="17"/>
        <v/>
      </c>
      <c r="CM49" s="13" t="str">
        <f t="shared" si="17"/>
        <v/>
      </c>
      <c r="CN49" s="13" t="str">
        <f t="shared" si="17"/>
        <v/>
      </c>
      <c r="CO49" s="13" t="str">
        <f t="shared" si="17"/>
        <v/>
      </c>
      <c r="CP49" s="13" t="str">
        <f t="shared" si="17"/>
        <v/>
      </c>
      <c r="CQ49" s="13" t="str">
        <f t="shared" si="17"/>
        <v/>
      </c>
      <c r="CR49" s="13" t="str">
        <f t="shared" si="17"/>
        <v/>
      </c>
      <c r="CS49" s="13" t="str">
        <f t="shared" si="17"/>
        <v/>
      </c>
      <c r="CT49" s="13" t="str">
        <f t="shared" si="17"/>
        <v/>
      </c>
      <c r="CU49" s="13" t="str">
        <f t="shared" si="17"/>
        <v/>
      </c>
      <c r="CV49" s="13" t="str">
        <f t="shared" si="17"/>
        <v/>
      </c>
      <c r="CW49" s="13" t="str">
        <f t="shared" si="17"/>
        <v/>
      </c>
      <c r="CX49" s="13" t="str">
        <f t="shared" si="17"/>
        <v/>
      </c>
      <c r="CY49" s="13" t="str">
        <f t="shared" si="17"/>
        <v/>
      </c>
      <c r="CZ49" s="13" t="str">
        <f t="shared" si="17"/>
        <v/>
      </c>
      <c r="DA49" s="13" t="str">
        <f t="shared" si="18"/>
        <v/>
      </c>
      <c r="DB49" s="13" t="str">
        <f t="shared" si="14"/>
        <v/>
      </c>
      <c r="DC49" s="13" t="str">
        <f t="shared" si="14"/>
        <v/>
      </c>
    </row>
    <row r="50" spans="1:107" ht="15.75" thickBot="1" x14ac:dyDescent="0.3">
      <c r="A50" s="19" t="s">
        <v>118</v>
      </c>
      <c r="B50" s="20" t="s">
        <v>119</v>
      </c>
      <c r="C50" s="81">
        <v>1046.1204717335299</v>
      </c>
      <c r="D50" s="81">
        <v>1028.08227131632</v>
      </c>
      <c r="E50" s="81">
        <v>1119.1652524122101</v>
      </c>
      <c r="F50" s="81">
        <v>1039.0917502595</v>
      </c>
      <c r="G50" s="81">
        <v>1254.27013474103</v>
      </c>
      <c r="H50" s="81">
        <v>1451.6153507669701</v>
      </c>
      <c r="I50" s="81">
        <v>1564.76189558794</v>
      </c>
      <c r="J50" s="81">
        <v>1452.4902454225801</v>
      </c>
      <c r="K50" s="81">
        <v>1461.1102665564499</v>
      </c>
      <c r="L50" s="81">
        <v>1304.2837372450799</v>
      </c>
      <c r="M50" s="81">
        <v>1317.2895320692501</v>
      </c>
      <c r="N50" s="81">
        <v>1226.1903660826499</v>
      </c>
      <c r="O50" s="81">
        <v>1316.9580460601801</v>
      </c>
      <c r="P50" s="81">
        <v>1280.49189627186</v>
      </c>
      <c r="Q50" s="81">
        <v>1285.17216512033</v>
      </c>
      <c r="R50" s="81">
        <v>1257.1741575542301</v>
      </c>
      <c r="S50" s="81">
        <v>1295.1972797457399</v>
      </c>
      <c r="T50" s="81">
        <v>1308.3773776932901</v>
      </c>
      <c r="U50" s="81">
        <v>1052.39331018701</v>
      </c>
      <c r="V50" s="81">
        <v>1048.4263066471799</v>
      </c>
      <c r="W50" s="81">
        <v>1071.57048173818</v>
      </c>
      <c r="X50" s="81">
        <v>1102.57605940089</v>
      </c>
      <c r="Y50" s="81">
        <v>1073.82184303235</v>
      </c>
      <c r="Z50" s="81">
        <v>1086.3548939539301</v>
      </c>
      <c r="AA50" s="81">
        <v>839.31744364442102</v>
      </c>
      <c r="AB50" s="81">
        <v>870.93454596429603</v>
      </c>
      <c r="AC50" s="81">
        <v>828.05087359169397</v>
      </c>
      <c r="AD50" s="81">
        <v>863.85211733266794</v>
      </c>
      <c r="AE50" s="81">
        <v>1108.5515905805501</v>
      </c>
      <c r="AF50" s="81">
        <v>1152.8321581499899</v>
      </c>
      <c r="AG50" s="81">
        <v>1092.0387317273101</v>
      </c>
      <c r="AH50" s="81">
        <v>999.80913696955497</v>
      </c>
      <c r="AI50" s="81">
        <v>1069.13300072471</v>
      </c>
      <c r="AJ50" s="81">
        <v>1000.39396576862</v>
      </c>
      <c r="AK50" s="81">
        <v>1009.8665760710099</v>
      </c>
      <c r="AL50" s="81">
        <v>1046.1704490229199</v>
      </c>
      <c r="AM50" s="81">
        <v>621.82623881565701</v>
      </c>
      <c r="AN50" s="81">
        <v>513.73491895313498</v>
      </c>
      <c r="AO50" s="81">
        <v>570.91026844016903</v>
      </c>
      <c r="AP50" s="81">
        <v>518.748502739537</v>
      </c>
      <c r="AQ50" s="81">
        <v>497.71342417827401</v>
      </c>
      <c r="AR50" s="81">
        <v>628.39952126122898</v>
      </c>
      <c r="AS50" s="81">
        <v>710.39172678200896</v>
      </c>
      <c r="AT50" s="81">
        <v>723.94023796588101</v>
      </c>
      <c r="AU50" s="81">
        <v>705.04317580503596</v>
      </c>
      <c r="AV50" s="81">
        <v>735.314474247102</v>
      </c>
      <c r="AW50" s="81">
        <v>769.07074078979201</v>
      </c>
      <c r="AX50" s="81">
        <v>795.28988458849096</v>
      </c>
      <c r="AY50" s="81">
        <v>748.261336591641</v>
      </c>
      <c r="AZ50" s="81">
        <v>726.14523043066697</v>
      </c>
      <c r="BA50" s="81">
        <v>730.38093506215898</v>
      </c>
      <c r="BB50" s="81">
        <v>793.29415462745203</v>
      </c>
      <c r="BC50" s="87"/>
      <c r="BD50" s="87"/>
      <c r="BE50" s="13" t="str">
        <f t="shared" si="15"/>
        <v/>
      </c>
      <c r="BF50" s="13" t="str">
        <f t="shared" si="15"/>
        <v/>
      </c>
      <c r="BG50" s="13" t="str">
        <f t="shared" si="15"/>
        <v/>
      </c>
      <c r="BH50" s="13" t="str">
        <f t="shared" si="15"/>
        <v/>
      </c>
      <c r="BI50" s="13" t="str">
        <f t="shared" si="15"/>
        <v/>
      </c>
      <c r="BJ50" s="13" t="str">
        <f t="shared" si="15"/>
        <v/>
      </c>
      <c r="BK50" s="13" t="str">
        <f t="shared" si="15"/>
        <v/>
      </c>
      <c r="BL50" s="13" t="str">
        <f t="shared" si="15"/>
        <v/>
      </c>
      <c r="BM50" s="13" t="str">
        <f t="shared" si="15"/>
        <v/>
      </c>
      <c r="BN50" s="13" t="str">
        <f t="shared" si="15"/>
        <v/>
      </c>
      <c r="BO50" s="13" t="str">
        <f t="shared" si="15"/>
        <v/>
      </c>
      <c r="BP50" s="13" t="str">
        <f t="shared" si="15"/>
        <v/>
      </c>
      <c r="BQ50" s="13" t="str">
        <f t="shared" si="15"/>
        <v/>
      </c>
      <c r="BR50" s="13" t="str">
        <f t="shared" si="15"/>
        <v/>
      </c>
      <c r="BS50" s="13" t="str">
        <f t="shared" si="15"/>
        <v/>
      </c>
      <c r="BT50" s="13" t="str">
        <f t="shared" si="15"/>
        <v/>
      </c>
      <c r="BU50" s="13" t="str">
        <f t="shared" si="16"/>
        <v/>
      </c>
      <c r="BV50" s="13" t="str">
        <f t="shared" si="16"/>
        <v/>
      </c>
      <c r="BW50" s="13" t="str">
        <f t="shared" si="16"/>
        <v/>
      </c>
      <c r="BX50" s="13" t="str">
        <f t="shared" si="16"/>
        <v/>
      </c>
      <c r="BY50" s="13" t="str">
        <f t="shared" si="16"/>
        <v/>
      </c>
      <c r="BZ50" s="13" t="str">
        <f t="shared" si="16"/>
        <v/>
      </c>
      <c r="CA50" s="13" t="str">
        <f t="shared" si="16"/>
        <v/>
      </c>
      <c r="CB50" s="13" t="str">
        <f t="shared" si="16"/>
        <v/>
      </c>
      <c r="CC50" s="13" t="str">
        <f t="shared" si="16"/>
        <v/>
      </c>
      <c r="CD50" s="13" t="str">
        <f t="shared" si="16"/>
        <v/>
      </c>
      <c r="CE50" s="13" t="str">
        <f t="shared" si="16"/>
        <v/>
      </c>
      <c r="CF50" s="13" t="str">
        <f t="shared" si="16"/>
        <v/>
      </c>
      <c r="CG50" s="13" t="str">
        <f t="shared" si="16"/>
        <v/>
      </c>
      <c r="CH50" s="13" t="str">
        <f t="shared" si="16"/>
        <v/>
      </c>
      <c r="CI50" s="13" t="str">
        <f t="shared" si="16"/>
        <v/>
      </c>
      <c r="CJ50" s="13" t="str">
        <f t="shared" si="16"/>
        <v/>
      </c>
      <c r="CK50" s="13" t="str">
        <f t="shared" si="17"/>
        <v/>
      </c>
      <c r="CL50" s="13" t="str">
        <f t="shared" si="17"/>
        <v/>
      </c>
      <c r="CM50" s="13" t="str">
        <f t="shared" si="17"/>
        <v/>
      </c>
      <c r="CN50" s="13" t="str">
        <f t="shared" si="17"/>
        <v/>
      </c>
      <c r="CO50" s="13" t="str">
        <f t="shared" si="17"/>
        <v/>
      </c>
      <c r="CP50" s="13" t="str">
        <f t="shared" si="17"/>
        <v/>
      </c>
      <c r="CQ50" s="13" t="str">
        <f t="shared" si="17"/>
        <v/>
      </c>
      <c r="CR50" s="13" t="str">
        <f t="shared" si="17"/>
        <v/>
      </c>
      <c r="CS50" s="13" t="str">
        <f t="shared" si="17"/>
        <v/>
      </c>
      <c r="CT50" s="13" t="str">
        <f t="shared" si="17"/>
        <v/>
      </c>
      <c r="CU50" s="13" t="str">
        <f t="shared" si="17"/>
        <v/>
      </c>
      <c r="CV50" s="13" t="str">
        <f t="shared" si="17"/>
        <v/>
      </c>
      <c r="CW50" s="13" t="str">
        <f t="shared" si="17"/>
        <v/>
      </c>
      <c r="CX50" s="13" t="str">
        <f t="shared" si="17"/>
        <v/>
      </c>
      <c r="CY50" s="13" t="str">
        <f t="shared" si="17"/>
        <v/>
      </c>
      <c r="CZ50" s="13" t="str">
        <f t="shared" si="17"/>
        <v/>
      </c>
      <c r="DA50" s="13" t="str">
        <f t="shared" si="18"/>
        <v/>
      </c>
      <c r="DB50" s="13" t="str">
        <f t="shared" si="14"/>
        <v/>
      </c>
      <c r="DC50" s="13" t="str">
        <f t="shared" si="14"/>
        <v/>
      </c>
    </row>
    <row r="51" spans="1:107" ht="15.75" thickBot="1" x14ac:dyDescent="0.3">
      <c r="A51" s="18"/>
      <c r="B51" s="18" t="s">
        <v>148</v>
      </c>
      <c r="C51" s="77">
        <v>26057.194641672813</v>
      </c>
      <c r="D51" s="77">
        <v>25962.877331869735</v>
      </c>
      <c r="E51" s="77">
        <v>26130.517713897363</v>
      </c>
      <c r="F51" s="77">
        <v>24712.68635123851</v>
      </c>
      <c r="G51" s="77">
        <v>24734.548226694566</v>
      </c>
      <c r="H51" s="77">
        <v>23687.270627788665</v>
      </c>
      <c r="I51" s="77">
        <v>23141.927871554795</v>
      </c>
      <c r="J51" s="77">
        <v>23174.645590539276</v>
      </c>
      <c r="K51" s="77">
        <v>23897.947374084622</v>
      </c>
      <c r="L51" s="77">
        <v>24330.329686838944</v>
      </c>
      <c r="M51" s="77">
        <v>24997.727186260305</v>
      </c>
      <c r="N51" s="77">
        <v>25831.690721223116</v>
      </c>
      <c r="O51" s="77">
        <v>25433.434556185501</v>
      </c>
      <c r="P51" s="77">
        <v>26314.910417862215</v>
      </c>
      <c r="Q51" s="77">
        <v>25981.071199352384</v>
      </c>
      <c r="R51" s="77">
        <v>26488.472131347578</v>
      </c>
      <c r="S51" s="77">
        <v>26889.461376467079</v>
      </c>
      <c r="T51" s="77">
        <v>29124.7065271137</v>
      </c>
      <c r="U51" s="77">
        <v>30060.740536450612</v>
      </c>
      <c r="V51" s="77">
        <v>29589.381998464523</v>
      </c>
      <c r="W51" s="77">
        <v>30857.98932903109</v>
      </c>
      <c r="X51" s="77">
        <v>31795.688180418136</v>
      </c>
      <c r="Y51" s="77">
        <v>32434.357297881979</v>
      </c>
      <c r="Z51" s="77">
        <v>35085.596655188259</v>
      </c>
      <c r="AA51" s="77">
        <v>35059.206636207709</v>
      </c>
      <c r="AB51" s="77">
        <v>37283.035782647574</v>
      </c>
      <c r="AC51" s="77">
        <v>38159.047166045057</v>
      </c>
      <c r="AD51" s="77">
        <v>39312.827611489854</v>
      </c>
      <c r="AE51" s="77">
        <v>41692.433989191923</v>
      </c>
      <c r="AF51" s="77">
        <v>40886.555536754968</v>
      </c>
      <c r="AG51" s="77">
        <v>41342.654023925585</v>
      </c>
      <c r="AH51" s="77">
        <v>40244.708572935866</v>
      </c>
      <c r="AI51" s="77">
        <v>41715.978600577233</v>
      </c>
      <c r="AJ51" s="77">
        <v>42324.386480884546</v>
      </c>
      <c r="AK51" s="77">
        <v>42868.966596107748</v>
      </c>
      <c r="AL51" s="77">
        <v>42736.397752185621</v>
      </c>
      <c r="AM51" s="77">
        <v>29730.278192381382</v>
      </c>
      <c r="AN51" s="77">
        <v>34439.885933728838</v>
      </c>
      <c r="AO51" s="77">
        <v>40145.406453559684</v>
      </c>
      <c r="AP51" s="77">
        <v>40484.945499277019</v>
      </c>
      <c r="AQ51" s="77">
        <v>41182.649400966009</v>
      </c>
      <c r="AR51" s="77">
        <v>44219.049066934422</v>
      </c>
      <c r="AS51" s="77">
        <v>43953.577762834706</v>
      </c>
      <c r="AT51" s="77">
        <v>45203.963609641862</v>
      </c>
      <c r="AU51" s="77">
        <v>45950.833868300564</v>
      </c>
      <c r="AV51" s="77">
        <v>45104.898891199795</v>
      </c>
      <c r="AW51" s="77">
        <v>44841.53128525494</v>
      </c>
      <c r="AX51" s="77">
        <v>45387.252518941219</v>
      </c>
      <c r="AY51" s="77">
        <v>43709.297305891872</v>
      </c>
      <c r="AZ51" s="77">
        <v>43145.116185600338</v>
      </c>
      <c r="BA51" s="77">
        <v>43404.693685794686</v>
      </c>
      <c r="BB51" s="77">
        <v>43508.313239521631</v>
      </c>
      <c r="BC51" s="92"/>
      <c r="BD51" s="92"/>
      <c r="BE51" s="13" t="str">
        <f t="shared" si="15"/>
        <v/>
      </c>
      <c r="BF51" s="13" t="str">
        <f t="shared" si="15"/>
        <v/>
      </c>
      <c r="BG51" s="13" t="str">
        <f t="shared" si="15"/>
        <v/>
      </c>
      <c r="BH51" s="13" t="str">
        <f t="shared" si="15"/>
        <v/>
      </c>
      <c r="BI51" s="13" t="str">
        <f t="shared" si="15"/>
        <v/>
      </c>
      <c r="BJ51" s="13" t="str">
        <f t="shared" si="15"/>
        <v/>
      </c>
      <c r="BK51" s="13" t="str">
        <f t="shared" si="15"/>
        <v/>
      </c>
      <c r="BL51" s="13" t="str">
        <f t="shared" si="15"/>
        <v/>
      </c>
      <c r="BM51" s="13" t="str">
        <f t="shared" si="15"/>
        <v/>
      </c>
      <c r="BN51" s="13" t="str">
        <f t="shared" si="15"/>
        <v/>
      </c>
      <c r="BO51" s="13" t="str">
        <f t="shared" si="15"/>
        <v/>
      </c>
      <c r="BP51" s="13" t="str">
        <f t="shared" si="15"/>
        <v/>
      </c>
      <c r="BQ51" s="13" t="str">
        <f t="shared" si="15"/>
        <v/>
      </c>
      <c r="BR51" s="13" t="str">
        <f t="shared" si="15"/>
        <v/>
      </c>
      <c r="BS51" s="13" t="str">
        <f t="shared" si="15"/>
        <v/>
      </c>
      <c r="BT51" s="13" t="str">
        <f t="shared" si="15"/>
        <v/>
      </c>
      <c r="BU51" s="13" t="str">
        <f t="shared" si="16"/>
        <v/>
      </c>
      <c r="BV51" s="13" t="str">
        <f t="shared" si="16"/>
        <v/>
      </c>
      <c r="BW51" s="13" t="str">
        <f t="shared" si="16"/>
        <v/>
      </c>
      <c r="BX51" s="13" t="str">
        <f t="shared" si="16"/>
        <v/>
      </c>
      <c r="BY51" s="13" t="str">
        <f t="shared" si="16"/>
        <v/>
      </c>
      <c r="BZ51" s="13" t="str">
        <f t="shared" si="16"/>
        <v/>
      </c>
      <c r="CA51" s="13" t="str">
        <f t="shared" si="16"/>
        <v/>
      </c>
      <c r="CB51" s="13" t="str">
        <f t="shared" si="16"/>
        <v/>
      </c>
      <c r="CC51" s="13" t="str">
        <f t="shared" si="16"/>
        <v/>
      </c>
      <c r="CD51" s="13" t="str">
        <f t="shared" si="16"/>
        <v/>
      </c>
      <c r="CE51" s="13" t="str">
        <f t="shared" si="16"/>
        <v/>
      </c>
      <c r="CF51" s="13" t="str">
        <f t="shared" si="16"/>
        <v/>
      </c>
      <c r="CG51" s="13" t="str">
        <f t="shared" si="16"/>
        <v/>
      </c>
      <c r="CH51" s="13" t="str">
        <f t="shared" si="16"/>
        <v/>
      </c>
      <c r="CI51" s="13" t="str">
        <f t="shared" si="16"/>
        <v/>
      </c>
      <c r="CJ51" s="13" t="str">
        <f t="shared" si="16"/>
        <v/>
      </c>
      <c r="CK51" s="13" t="str">
        <f t="shared" si="17"/>
        <v/>
      </c>
      <c r="CL51" s="13" t="str">
        <f t="shared" si="17"/>
        <v/>
      </c>
      <c r="CM51" s="13" t="str">
        <f t="shared" si="17"/>
        <v/>
      </c>
      <c r="CN51" s="13" t="str">
        <f t="shared" si="17"/>
        <v/>
      </c>
      <c r="CO51" s="13" t="str">
        <f t="shared" si="17"/>
        <v/>
      </c>
      <c r="CP51" s="13" t="str">
        <f t="shared" si="17"/>
        <v/>
      </c>
      <c r="CQ51" s="13" t="str">
        <f t="shared" si="17"/>
        <v/>
      </c>
      <c r="CR51" s="13" t="str">
        <f t="shared" si="17"/>
        <v/>
      </c>
      <c r="CS51" s="13" t="str">
        <f t="shared" si="17"/>
        <v/>
      </c>
      <c r="CT51" s="13" t="str">
        <f t="shared" si="17"/>
        <v/>
      </c>
      <c r="CU51" s="13" t="str">
        <f t="shared" si="17"/>
        <v/>
      </c>
      <c r="CV51" s="13" t="str">
        <f t="shared" si="17"/>
        <v/>
      </c>
      <c r="CW51" s="13" t="str">
        <f t="shared" si="17"/>
        <v/>
      </c>
      <c r="CX51" s="13" t="str">
        <f t="shared" si="17"/>
        <v/>
      </c>
      <c r="CY51" s="13" t="str">
        <f t="shared" si="17"/>
        <v/>
      </c>
      <c r="CZ51" s="13" t="str">
        <f t="shared" si="17"/>
        <v/>
      </c>
      <c r="DA51" s="13" t="str">
        <f t="shared" si="18"/>
        <v/>
      </c>
      <c r="DB51" s="13" t="str">
        <f t="shared" si="14"/>
        <v/>
      </c>
      <c r="DC51" s="13" t="str">
        <f t="shared" si="14"/>
        <v/>
      </c>
    </row>
    <row r="52" spans="1:107" ht="15.75" thickBot="1" x14ac:dyDescent="0.3">
      <c r="A52" s="16" t="s">
        <v>116</v>
      </c>
      <c r="B52" s="17" t="s">
        <v>117</v>
      </c>
      <c r="C52" s="81">
        <v>2065.6954304506899</v>
      </c>
      <c r="D52" s="81">
        <v>2116.6653028368701</v>
      </c>
      <c r="E52" s="81">
        <v>2185.53241150954</v>
      </c>
      <c r="F52" s="81">
        <v>2325.1520596873102</v>
      </c>
      <c r="G52" s="81">
        <v>2117.6240092152998</v>
      </c>
      <c r="H52" s="81">
        <v>1864.80963102642</v>
      </c>
      <c r="I52" s="81">
        <v>1800.2764834294001</v>
      </c>
      <c r="J52" s="81">
        <v>1598.52260008705</v>
      </c>
      <c r="K52" s="81">
        <v>1689.0353911453401</v>
      </c>
      <c r="L52" s="81">
        <v>1567.8496046554101</v>
      </c>
      <c r="M52" s="81">
        <v>1432.54537909448</v>
      </c>
      <c r="N52" s="81">
        <v>1512.6682730601899</v>
      </c>
      <c r="O52" s="81">
        <v>1570.4157855426799</v>
      </c>
      <c r="P52" s="81">
        <v>1615.1702902453101</v>
      </c>
      <c r="Q52" s="81">
        <v>1695.7533258204901</v>
      </c>
      <c r="R52" s="81">
        <v>1873.38508909756</v>
      </c>
      <c r="S52" s="81">
        <v>1760.8081722243201</v>
      </c>
      <c r="T52" s="81">
        <v>1905.9656231920101</v>
      </c>
      <c r="U52" s="81">
        <v>2022.5965300656401</v>
      </c>
      <c r="V52" s="81">
        <v>1992.4775662809</v>
      </c>
      <c r="W52" s="81">
        <v>2165.0278397027901</v>
      </c>
      <c r="X52" s="81">
        <v>2006.61622999927</v>
      </c>
      <c r="Y52" s="81">
        <v>1971.8304207098599</v>
      </c>
      <c r="Z52" s="81">
        <v>2042.5016615096099</v>
      </c>
      <c r="AA52" s="81">
        <v>2347.8239606254601</v>
      </c>
      <c r="AB52" s="81">
        <v>2354.6332677994101</v>
      </c>
      <c r="AC52" s="81">
        <v>2338.7410390568102</v>
      </c>
      <c r="AD52" s="81">
        <v>2569.16747688032</v>
      </c>
      <c r="AE52" s="81">
        <v>2657.0056254782098</v>
      </c>
      <c r="AF52" s="81">
        <v>2808.9483449907598</v>
      </c>
      <c r="AG52" s="81">
        <v>2929.11491623557</v>
      </c>
      <c r="AH52" s="81">
        <v>2942.01769836413</v>
      </c>
      <c r="AI52" s="81">
        <v>3315.77638627952</v>
      </c>
      <c r="AJ52" s="81">
        <v>3376.5609213345501</v>
      </c>
      <c r="AK52" s="81">
        <v>3509.63918736193</v>
      </c>
      <c r="AL52" s="81">
        <v>3672.8576732154502</v>
      </c>
      <c r="AM52" s="81">
        <v>2894.5153479310502</v>
      </c>
      <c r="AN52" s="81">
        <v>3201.8863121550999</v>
      </c>
      <c r="AO52" s="81">
        <v>4135.3834902188401</v>
      </c>
      <c r="AP52" s="81">
        <v>4042.5022397866801</v>
      </c>
      <c r="AQ52" s="81">
        <v>4970.92493931217</v>
      </c>
      <c r="AR52" s="81">
        <v>5470.55381361125</v>
      </c>
      <c r="AS52" s="81">
        <v>5910.4325505624902</v>
      </c>
      <c r="AT52" s="81">
        <v>6203.8155226914296</v>
      </c>
      <c r="AU52" s="81">
        <v>5966.8251346828201</v>
      </c>
      <c r="AV52" s="81">
        <v>6107.4996467809096</v>
      </c>
      <c r="AW52" s="81">
        <v>5918.4118801817604</v>
      </c>
      <c r="AX52" s="81">
        <v>6151.2956182893904</v>
      </c>
      <c r="AY52" s="81">
        <v>5697.5061816505004</v>
      </c>
      <c r="AZ52" s="81">
        <v>5698.1758244821604</v>
      </c>
      <c r="BA52" s="81">
        <v>5771.8286616127298</v>
      </c>
      <c r="BB52" s="81">
        <v>5914.8412596037197</v>
      </c>
      <c r="BC52" s="87"/>
      <c r="BD52" s="87"/>
      <c r="BE52" s="13" t="str">
        <f t="shared" si="15"/>
        <v/>
      </c>
      <c r="BF52" s="13" t="str">
        <f t="shared" si="15"/>
        <v/>
      </c>
      <c r="BG52" s="13" t="str">
        <f t="shared" si="15"/>
        <v/>
      </c>
      <c r="BH52" s="13" t="str">
        <f t="shared" si="15"/>
        <v/>
      </c>
      <c r="BI52" s="13" t="str">
        <f t="shared" si="15"/>
        <v/>
      </c>
      <c r="BJ52" s="13" t="str">
        <f t="shared" si="15"/>
        <v/>
      </c>
      <c r="BK52" s="13" t="str">
        <f t="shared" si="15"/>
        <v/>
      </c>
      <c r="BL52" s="13" t="str">
        <f t="shared" si="15"/>
        <v/>
      </c>
      <c r="BM52" s="13" t="str">
        <f t="shared" si="15"/>
        <v/>
      </c>
      <c r="BN52" s="13" t="str">
        <f t="shared" si="15"/>
        <v/>
      </c>
      <c r="BO52" s="13" t="str">
        <f t="shared" si="15"/>
        <v/>
      </c>
      <c r="BP52" s="13" t="str">
        <f t="shared" si="15"/>
        <v/>
      </c>
      <c r="BQ52" s="13" t="str">
        <f t="shared" si="15"/>
        <v/>
      </c>
      <c r="BR52" s="13" t="str">
        <f t="shared" si="15"/>
        <v/>
      </c>
      <c r="BS52" s="13" t="str">
        <f t="shared" si="15"/>
        <v/>
      </c>
      <c r="BT52" s="13" t="str">
        <f t="shared" si="15"/>
        <v/>
      </c>
      <c r="BU52" s="13" t="str">
        <f t="shared" si="16"/>
        <v/>
      </c>
      <c r="BV52" s="13" t="str">
        <f t="shared" si="16"/>
        <v/>
      </c>
      <c r="BW52" s="13" t="str">
        <f t="shared" si="16"/>
        <v/>
      </c>
      <c r="BX52" s="13" t="str">
        <f t="shared" si="16"/>
        <v/>
      </c>
      <c r="BY52" s="13" t="str">
        <f t="shared" si="16"/>
        <v/>
      </c>
      <c r="BZ52" s="13" t="str">
        <f t="shared" si="16"/>
        <v/>
      </c>
      <c r="CA52" s="13" t="str">
        <f t="shared" si="16"/>
        <v/>
      </c>
      <c r="CB52" s="13" t="str">
        <f t="shared" si="16"/>
        <v/>
      </c>
      <c r="CC52" s="13" t="str">
        <f t="shared" si="16"/>
        <v/>
      </c>
      <c r="CD52" s="13" t="str">
        <f t="shared" si="16"/>
        <v/>
      </c>
      <c r="CE52" s="13" t="str">
        <f t="shared" si="16"/>
        <v/>
      </c>
      <c r="CF52" s="13" t="str">
        <f t="shared" si="16"/>
        <v/>
      </c>
      <c r="CG52" s="13" t="str">
        <f t="shared" si="16"/>
        <v/>
      </c>
      <c r="CH52" s="13" t="str">
        <f t="shared" si="16"/>
        <v/>
      </c>
      <c r="CI52" s="13" t="str">
        <f t="shared" si="16"/>
        <v/>
      </c>
      <c r="CJ52" s="13" t="str">
        <f t="shared" si="16"/>
        <v/>
      </c>
      <c r="CK52" s="13" t="str">
        <f t="shared" si="17"/>
        <v/>
      </c>
      <c r="CL52" s="13" t="str">
        <f t="shared" si="17"/>
        <v/>
      </c>
      <c r="CM52" s="13" t="str">
        <f t="shared" si="17"/>
        <v/>
      </c>
      <c r="CN52" s="13" t="str">
        <f t="shared" si="17"/>
        <v/>
      </c>
      <c r="CO52" s="13" t="str">
        <f t="shared" si="17"/>
        <v/>
      </c>
      <c r="CP52" s="13" t="str">
        <f t="shared" si="17"/>
        <v/>
      </c>
      <c r="CQ52" s="13" t="str">
        <f t="shared" si="17"/>
        <v/>
      </c>
      <c r="CR52" s="13" t="str">
        <f t="shared" si="17"/>
        <v/>
      </c>
      <c r="CS52" s="13" t="str">
        <f t="shared" si="17"/>
        <v/>
      </c>
      <c r="CT52" s="13" t="str">
        <f t="shared" si="17"/>
        <v/>
      </c>
      <c r="CU52" s="13" t="str">
        <f t="shared" si="17"/>
        <v/>
      </c>
      <c r="CV52" s="13" t="str">
        <f t="shared" si="17"/>
        <v/>
      </c>
      <c r="CW52" s="13" t="str">
        <f t="shared" si="17"/>
        <v/>
      </c>
      <c r="CX52" s="13" t="str">
        <f t="shared" si="17"/>
        <v/>
      </c>
      <c r="CY52" s="13" t="str">
        <f t="shared" si="17"/>
        <v/>
      </c>
      <c r="CZ52" s="13" t="str">
        <f t="shared" si="17"/>
        <v/>
      </c>
      <c r="DA52" s="13" t="str">
        <f t="shared" si="18"/>
        <v/>
      </c>
      <c r="DB52" s="13" t="str">
        <f t="shared" si="14"/>
        <v/>
      </c>
      <c r="DC52" s="13" t="str">
        <f t="shared" si="14"/>
        <v/>
      </c>
    </row>
    <row r="53" spans="1:107" ht="15.75" thickBot="1" x14ac:dyDescent="0.3">
      <c r="A53" s="18"/>
      <c r="B53" s="21" t="s">
        <v>149</v>
      </c>
      <c r="C53" s="77">
        <v>2065.6954304506899</v>
      </c>
      <c r="D53" s="77">
        <v>2116.6653028368701</v>
      </c>
      <c r="E53" s="77">
        <v>2185.53241150954</v>
      </c>
      <c r="F53" s="77">
        <v>2325.1520596873102</v>
      </c>
      <c r="G53" s="77">
        <v>2117.6240092152998</v>
      </c>
      <c r="H53" s="77">
        <v>1864.80963102642</v>
      </c>
      <c r="I53" s="77">
        <v>1800.2764834294001</v>
      </c>
      <c r="J53" s="77">
        <v>1598.52260008705</v>
      </c>
      <c r="K53" s="77">
        <v>1689.0353911453401</v>
      </c>
      <c r="L53" s="77">
        <v>1567.8496046554101</v>
      </c>
      <c r="M53" s="77">
        <v>1432.54537909448</v>
      </c>
      <c r="N53" s="77">
        <v>1512.6682730601899</v>
      </c>
      <c r="O53" s="77">
        <v>1570.4157855426799</v>
      </c>
      <c r="P53" s="77">
        <v>1615.1702902453101</v>
      </c>
      <c r="Q53" s="77">
        <v>1695.7533258204901</v>
      </c>
      <c r="R53" s="77">
        <v>1873.38508909756</v>
      </c>
      <c r="S53" s="77">
        <v>1760.8081722243201</v>
      </c>
      <c r="T53" s="77">
        <v>1905.9656231920101</v>
      </c>
      <c r="U53" s="77">
        <v>2022.5965300656401</v>
      </c>
      <c r="V53" s="77">
        <v>1992.4775662809</v>
      </c>
      <c r="W53" s="77">
        <v>2165.0278397027901</v>
      </c>
      <c r="X53" s="77">
        <v>2006.61622999927</v>
      </c>
      <c r="Y53" s="77">
        <v>1971.8304207098599</v>
      </c>
      <c r="Z53" s="77">
        <v>2042.5016615096099</v>
      </c>
      <c r="AA53" s="77">
        <v>2347.8239606254601</v>
      </c>
      <c r="AB53" s="77">
        <v>2354.6332677994101</v>
      </c>
      <c r="AC53" s="77">
        <v>2338.7410390568102</v>
      </c>
      <c r="AD53" s="77">
        <v>2569.16747688032</v>
      </c>
      <c r="AE53" s="77">
        <v>2657.0056254782098</v>
      </c>
      <c r="AF53" s="77">
        <v>2808.9483449907598</v>
      </c>
      <c r="AG53" s="77">
        <v>2929.11491623557</v>
      </c>
      <c r="AH53" s="77">
        <v>2942.01769836413</v>
      </c>
      <c r="AI53" s="77">
        <v>3315.77638627952</v>
      </c>
      <c r="AJ53" s="77">
        <v>3376.5609213345501</v>
      </c>
      <c r="AK53" s="77">
        <v>3509.63918736193</v>
      </c>
      <c r="AL53" s="77">
        <v>3672.8576732154502</v>
      </c>
      <c r="AM53" s="77">
        <v>2894.5153479310502</v>
      </c>
      <c r="AN53" s="77">
        <v>3201.8863121550999</v>
      </c>
      <c r="AO53" s="77">
        <v>4135.3834902188401</v>
      </c>
      <c r="AP53" s="77">
        <v>4042.5022397866801</v>
      </c>
      <c r="AQ53" s="77">
        <v>4970.92493931217</v>
      </c>
      <c r="AR53" s="77">
        <v>5470.55381361125</v>
      </c>
      <c r="AS53" s="77">
        <v>5910.4325505624902</v>
      </c>
      <c r="AT53" s="77">
        <v>6203.8155226914296</v>
      </c>
      <c r="AU53" s="77">
        <v>5966.8251346828201</v>
      </c>
      <c r="AV53" s="77">
        <v>6107.4996467809096</v>
      </c>
      <c r="AW53" s="77">
        <v>5918.4118801817604</v>
      </c>
      <c r="AX53" s="77">
        <v>6151.2956182893904</v>
      </c>
      <c r="AY53" s="77">
        <v>5697.5061816505004</v>
      </c>
      <c r="AZ53" s="77">
        <v>5698.1758244821604</v>
      </c>
      <c r="BA53" s="77">
        <v>5771.8286616127298</v>
      </c>
      <c r="BB53" s="77">
        <v>5914.8412596037197</v>
      </c>
      <c r="BC53" s="92"/>
      <c r="BD53" s="92"/>
      <c r="BE53" s="13" t="str">
        <f t="shared" si="15"/>
        <v/>
      </c>
      <c r="BF53" s="13" t="str">
        <f t="shared" si="15"/>
        <v/>
      </c>
      <c r="BG53" s="13" t="str">
        <f t="shared" si="15"/>
        <v/>
      </c>
      <c r="BH53" s="13" t="str">
        <f t="shared" si="15"/>
        <v/>
      </c>
      <c r="BI53" s="13" t="str">
        <f t="shared" si="15"/>
        <v/>
      </c>
      <c r="BJ53" s="13" t="str">
        <f t="shared" si="15"/>
        <v/>
      </c>
      <c r="BK53" s="13" t="str">
        <f t="shared" si="15"/>
        <v/>
      </c>
      <c r="BL53" s="13" t="str">
        <f t="shared" si="15"/>
        <v/>
      </c>
      <c r="BM53" s="13" t="str">
        <f t="shared" si="15"/>
        <v/>
      </c>
      <c r="BN53" s="13" t="str">
        <f t="shared" si="15"/>
        <v/>
      </c>
      <c r="BO53" s="13" t="str">
        <f t="shared" si="15"/>
        <v/>
      </c>
      <c r="BP53" s="13" t="str">
        <f t="shared" si="15"/>
        <v/>
      </c>
      <c r="BQ53" s="13" t="str">
        <f t="shared" si="15"/>
        <v/>
      </c>
      <c r="BR53" s="13" t="str">
        <f t="shared" si="15"/>
        <v/>
      </c>
      <c r="BS53" s="13" t="str">
        <f t="shared" si="15"/>
        <v/>
      </c>
      <c r="BT53" s="13" t="str">
        <f t="shared" si="15"/>
        <v/>
      </c>
      <c r="BU53" s="13" t="str">
        <f t="shared" si="16"/>
        <v/>
      </c>
      <c r="BV53" s="13" t="str">
        <f t="shared" si="16"/>
        <v/>
      </c>
      <c r="BW53" s="13" t="str">
        <f t="shared" si="16"/>
        <v/>
      </c>
      <c r="BX53" s="13" t="str">
        <f t="shared" si="16"/>
        <v/>
      </c>
      <c r="BY53" s="13" t="str">
        <f t="shared" si="16"/>
        <v/>
      </c>
      <c r="BZ53" s="13" t="str">
        <f t="shared" si="16"/>
        <v/>
      </c>
      <c r="CA53" s="13" t="str">
        <f t="shared" si="16"/>
        <v/>
      </c>
      <c r="CB53" s="13" t="str">
        <f t="shared" si="16"/>
        <v/>
      </c>
      <c r="CC53" s="13" t="str">
        <f t="shared" si="16"/>
        <v/>
      </c>
      <c r="CD53" s="13" t="str">
        <f t="shared" si="16"/>
        <v/>
      </c>
      <c r="CE53" s="13" t="str">
        <f t="shared" si="16"/>
        <v/>
      </c>
      <c r="CF53" s="13" t="str">
        <f t="shared" si="16"/>
        <v/>
      </c>
      <c r="CG53" s="13" t="str">
        <f t="shared" si="16"/>
        <v/>
      </c>
      <c r="CH53" s="13" t="str">
        <f t="shared" si="16"/>
        <v/>
      </c>
      <c r="CI53" s="13" t="str">
        <f t="shared" si="16"/>
        <v/>
      </c>
      <c r="CJ53" s="13" t="str">
        <f t="shared" si="16"/>
        <v/>
      </c>
      <c r="CK53" s="13" t="str">
        <f t="shared" si="17"/>
        <v/>
      </c>
      <c r="CL53" s="13" t="str">
        <f t="shared" si="17"/>
        <v/>
      </c>
      <c r="CM53" s="13" t="str">
        <f t="shared" si="17"/>
        <v/>
      </c>
      <c r="CN53" s="13" t="str">
        <f t="shared" si="17"/>
        <v/>
      </c>
      <c r="CO53" s="13" t="str">
        <f t="shared" si="17"/>
        <v/>
      </c>
      <c r="CP53" s="13" t="str">
        <f t="shared" si="17"/>
        <v/>
      </c>
      <c r="CQ53" s="13" t="str">
        <f t="shared" si="17"/>
        <v/>
      </c>
      <c r="CR53" s="13" t="str">
        <f t="shared" si="17"/>
        <v/>
      </c>
      <c r="CS53" s="13" t="str">
        <f t="shared" si="17"/>
        <v/>
      </c>
      <c r="CT53" s="13" t="str">
        <f t="shared" si="17"/>
        <v/>
      </c>
      <c r="CU53" s="13" t="str">
        <f t="shared" si="17"/>
        <v/>
      </c>
      <c r="CV53" s="13" t="str">
        <f t="shared" si="17"/>
        <v/>
      </c>
      <c r="CW53" s="13" t="str">
        <f t="shared" si="17"/>
        <v/>
      </c>
      <c r="CX53" s="13" t="str">
        <f t="shared" si="17"/>
        <v/>
      </c>
      <c r="CY53" s="13" t="str">
        <f t="shared" si="17"/>
        <v/>
      </c>
      <c r="CZ53" s="13" t="str">
        <f t="shared" si="17"/>
        <v/>
      </c>
      <c r="DA53" s="13" t="str">
        <f t="shared" si="18"/>
        <v/>
      </c>
      <c r="DB53" s="13" t="str">
        <f t="shared" si="14"/>
        <v/>
      </c>
      <c r="DC53" s="13" t="str">
        <f t="shared" si="14"/>
        <v/>
      </c>
    </row>
    <row r="54" spans="1:107" ht="15.75" thickBot="1" x14ac:dyDescent="0.3">
      <c r="A54" s="100" t="s">
        <v>150</v>
      </c>
      <c r="B54" s="100"/>
      <c r="C54" s="78">
        <v>90554.187148359139</v>
      </c>
      <c r="D54" s="78">
        <v>89395.204443591574</v>
      </c>
      <c r="E54" s="78">
        <v>87913.736717006512</v>
      </c>
      <c r="F54" s="78">
        <v>85804.93468096682</v>
      </c>
      <c r="G54" s="78">
        <v>82351.937046472973</v>
      </c>
      <c r="H54" s="78">
        <v>79333.700628824154</v>
      </c>
      <c r="I54" s="78">
        <v>76621.067525752704</v>
      </c>
      <c r="J54" s="78">
        <v>72996.389300995303</v>
      </c>
      <c r="K54" s="78">
        <v>76578.44702717624</v>
      </c>
      <c r="L54" s="78">
        <v>78139.70767877865</v>
      </c>
      <c r="M54" s="78">
        <v>79871.624464233813</v>
      </c>
      <c r="N54" s="78">
        <v>79975.4445298684</v>
      </c>
      <c r="O54" s="78">
        <v>79855.991988146314</v>
      </c>
      <c r="P54" s="78">
        <v>80826.349770484405</v>
      </c>
      <c r="Q54" s="78">
        <v>78133.948571194924</v>
      </c>
      <c r="R54" s="78">
        <v>79319.383204629878</v>
      </c>
      <c r="S54" s="78">
        <v>78733.725478610984</v>
      </c>
      <c r="T54" s="78">
        <v>82152.970036715662</v>
      </c>
      <c r="U54" s="78">
        <v>86890.742248860421</v>
      </c>
      <c r="V54" s="78">
        <v>86215.281550701984</v>
      </c>
      <c r="W54" s="78">
        <v>86388.861525434972</v>
      </c>
      <c r="X54" s="78">
        <v>89165.109939242044</v>
      </c>
      <c r="Y54" s="78">
        <v>92340.938260767231</v>
      </c>
      <c r="Z54" s="78">
        <v>97346.231243330127</v>
      </c>
      <c r="AA54" s="78">
        <v>99178.078852147752</v>
      </c>
      <c r="AB54" s="78">
        <v>104383.16257721373</v>
      </c>
      <c r="AC54" s="78">
        <v>107340.21505785051</v>
      </c>
      <c r="AD54" s="78">
        <v>110786.78597021806</v>
      </c>
      <c r="AE54" s="78">
        <v>113534.57668871179</v>
      </c>
      <c r="AF54" s="78">
        <v>111570.35495083945</v>
      </c>
      <c r="AG54" s="78">
        <v>111551.01405940228</v>
      </c>
      <c r="AH54" s="78">
        <v>107515.05549408069</v>
      </c>
      <c r="AI54" s="78">
        <v>111554.97880155176</v>
      </c>
      <c r="AJ54" s="78">
        <v>110969.44989677143</v>
      </c>
      <c r="AK54" s="78">
        <v>110935.20933976077</v>
      </c>
      <c r="AL54" s="78">
        <v>108163.23376703277</v>
      </c>
      <c r="AM54" s="78">
        <v>66422.662758503153</v>
      </c>
      <c r="AN54" s="78">
        <v>82745.685293249015</v>
      </c>
      <c r="AO54" s="78">
        <v>100505.38026602694</v>
      </c>
      <c r="AP54" s="78">
        <v>102938.68428212538</v>
      </c>
      <c r="AQ54" s="78">
        <v>107009.4746264024</v>
      </c>
      <c r="AR54" s="78">
        <v>110681.21307073446</v>
      </c>
      <c r="AS54" s="78">
        <v>111941.79015748983</v>
      </c>
      <c r="AT54" s="78">
        <v>116027.75912626916</v>
      </c>
      <c r="AU54" s="78">
        <v>116311.2194451504</v>
      </c>
      <c r="AV54" s="78">
        <v>113624.08624603423</v>
      </c>
      <c r="AW54" s="78">
        <v>114527.19465826658</v>
      </c>
      <c r="AX54" s="78">
        <v>115173.8286087148</v>
      </c>
      <c r="AY54" s="78">
        <v>112080.77832145164</v>
      </c>
      <c r="AZ54" s="78">
        <v>110578.56571299401</v>
      </c>
      <c r="BA54" s="78">
        <v>109603.00548623393</v>
      </c>
      <c r="BB54" s="78">
        <v>108514.41014435513</v>
      </c>
      <c r="BC54" s="92"/>
      <c r="BD54" s="92"/>
      <c r="BE54" s="13" t="str">
        <f t="shared" si="15"/>
        <v/>
      </c>
      <c r="BF54" s="13" t="str">
        <f t="shared" si="15"/>
        <v/>
      </c>
      <c r="BG54" s="13" t="str">
        <f t="shared" si="15"/>
        <v/>
      </c>
      <c r="BH54" s="13" t="str">
        <f t="shared" si="15"/>
        <v/>
      </c>
      <c r="BI54" s="13" t="str">
        <f t="shared" si="15"/>
        <v/>
      </c>
      <c r="BJ54" s="13" t="str">
        <f t="shared" si="15"/>
        <v/>
      </c>
      <c r="BK54" s="13" t="str">
        <f t="shared" si="15"/>
        <v/>
      </c>
      <c r="BL54" s="13" t="str">
        <f t="shared" si="15"/>
        <v/>
      </c>
      <c r="BM54" s="13" t="str">
        <f t="shared" si="15"/>
        <v/>
      </c>
      <c r="BN54" s="13" t="str">
        <f t="shared" si="15"/>
        <v/>
      </c>
      <c r="BO54" s="13" t="str">
        <f t="shared" si="15"/>
        <v/>
      </c>
      <c r="BP54" s="13" t="str">
        <f t="shared" si="15"/>
        <v/>
      </c>
      <c r="BQ54" s="13" t="str">
        <f t="shared" si="15"/>
        <v/>
      </c>
      <c r="BR54" s="13" t="str">
        <f t="shared" si="15"/>
        <v/>
      </c>
      <c r="BS54" s="13" t="str">
        <f t="shared" si="15"/>
        <v/>
      </c>
      <c r="BT54" s="13" t="str">
        <f t="shared" si="15"/>
        <v/>
      </c>
      <c r="BU54" s="13" t="str">
        <f t="shared" si="16"/>
        <v/>
      </c>
      <c r="BV54" s="13" t="str">
        <f t="shared" si="16"/>
        <v/>
      </c>
      <c r="BW54" s="13" t="str">
        <f t="shared" si="16"/>
        <v/>
      </c>
      <c r="BX54" s="13" t="str">
        <f t="shared" si="16"/>
        <v/>
      </c>
      <c r="BY54" s="13" t="str">
        <f t="shared" si="16"/>
        <v/>
      </c>
      <c r="BZ54" s="13" t="str">
        <f t="shared" si="16"/>
        <v/>
      </c>
      <c r="CA54" s="13" t="str">
        <f t="shared" si="16"/>
        <v/>
      </c>
      <c r="CB54" s="13" t="str">
        <f t="shared" si="16"/>
        <v/>
      </c>
      <c r="CC54" s="13" t="str">
        <f t="shared" si="16"/>
        <v/>
      </c>
      <c r="CD54" s="13" t="str">
        <f t="shared" si="16"/>
        <v/>
      </c>
      <c r="CE54" s="13" t="str">
        <f t="shared" si="16"/>
        <v/>
      </c>
      <c r="CF54" s="13" t="str">
        <f t="shared" si="16"/>
        <v/>
      </c>
      <c r="CG54" s="13" t="str">
        <f t="shared" si="16"/>
        <v/>
      </c>
      <c r="CH54" s="13" t="str">
        <f t="shared" si="16"/>
        <v/>
      </c>
      <c r="CI54" s="13" t="str">
        <f t="shared" si="16"/>
        <v/>
      </c>
      <c r="CJ54" s="13" t="str">
        <f t="shared" si="16"/>
        <v/>
      </c>
      <c r="CK54" s="13" t="str">
        <f t="shared" si="17"/>
        <v/>
      </c>
      <c r="CL54" s="13" t="str">
        <f t="shared" si="17"/>
        <v/>
      </c>
      <c r="CM54" s="13" t="str">
        <f t="shared" si="17"/>
        <v/>
      </c>
      <c r="CN54" s="13" t="str">
        <f t="shared" si="17"/>
        <v/>
      </c>
      <c r="CO54" s="13" t="str">
        <f t="shared" si="17"/>
        <v/>
      </c>
      <c r="CP54" s="13" t="str">
        <f t="shared" si="17"/>
        <v/>
      </c>
      <c r="CQ54" s="13" t="str">
        <f t="shared" si="17"/>
        <v/>
      </c>
      <c r="CR54" s="13" t="str">
        <f t="shared" si="17"/>
        <v/>
      </c>
      <c r="CS54" s="13" t="str">
        <f t="shared" si="17"/>
        <v/>
      </c>
      <c r="CT54" s="13" t="str">
        <f t="shared" si="17"/>
        <v/>
      </c>
      <c r="CU54" s="13" t="str">
        <f t="shared" si="17"/>
        <v/>
      </c>
      <c r="CV54" s="13" t="str">
        <f t="shared" si="17"/>
        <v/>
      </c>
      <c r="CW54" s="13" t="str">
        <f t="shared" si="17"/>
        <v/>
      </c>
      <c r="CX54" s="13" t="str">
        <f t="shared" si="17"/>
        <v/>
      </c>
      <c r="CY54" s="13" t="str">
        <f t="shared" si="17"/>
        <v/>
      </c>
      <c r="CZ54" s="13" t="str">
        <f t="shared" si="17"/>
        <v/>
      </c>
      <c r="DA54" s="13" t="str">
        <f t="shared" si="18"/>
        <v/>
      </c>
      <c r="DB54" s="13" t="str">
        <f t="shared" si="14"/>
        <v/>
      </c>
      <c r="DC54" s="13" t="str">
        <f t="shared" si="14"/>
        <v/>
      </c>
    </row>
    <row r="55" spans="1:107" s="7" customFormat="1" x14ac:dyDescent="0.25">
      <c r="AX55" s="8"/>
      <c r="AY55" s="8"/>
      <c r="AZ55" s="8"/>
      <c r="BA55" s="8"/>
      <c r="BB55" s="8"/>
      <c r="BC55" s="95"/>
      <c r="BD55" s="95"/>
      <c r="BE55" s="7" t="str">
        <f t="shared" si="15"/>
        <v/>
      </c>
    </row>
    <row r="56" spans="1:107" s="7" customFormat="1" ht="15.75" thickBot="1" x14ac:dyDescent="0.3">
      <c r="A56" s="102" t="s">
        <v>151</v>
      </c>
      <c r="BC56" s="90"/>
      <c r="BD56" s="90"/>
    </row>
    <row r="57" spans="1:107" ht="15.75" thickBot="1" x14ac:dyDescent="0.3">
      <c r="A57" s="14" t="s">
        <v>144</v>
      </c>
      <c r="B57" s="15" t="s">
        <v>22</v>
      </c>
      <c r="C57" s="22" t="s">
        <v>47</v>
      </c>
      <c r="D57" s="22" t="s">
        <v>48</v>
      </c>
      <c r="E57" s="22" t="s">
        <v>49</v>
      </c>
      <c r="F57" s="22" t="s">
        <v>50</v>
      </c>
      <c r="G57" s="22" t="s">
        <v>51</v>
      </c>
      <c r="H57" s="22" t="s">
        <v>52</v>
      </c>
      <c r="I57" s="22" t="s">
        <v>53</v>
      </c>
      <c r="J57" s="22" t="s">
        <v>54</v>
      </c>
      <c r="K57" s="22" t="s">
        <v>55</v>
      </c>
      <c r="L57" s="22" t="s">
        <v>56</v>
      </c>
      <c r="M57" s="22" t="s">
        <v>57</v>
      </c>
      <c r="N57" s="22" t="s">
        <v>58</v>
      </c>
      <c r="O57" s="22" t="s">
        <v>59</v>
      </c>
      <c r="P57" s="22" t="s">
        <v>60</v>
      </c>
      <c r="Q57" s="22" t="s">
        <v>61</v>
      </c>
      <c r="R57" s="22" t="s">
        <v>62</v>
      </c>
      <c r="S57" s="22" t="s">
        <v>63</v>
      </c>
      <c r="T57" s="22" t="s">
        <v>64</v>
      </c>
      <c r="U57" s="22" t="s">
        <v>65</v>
      </c>
      <c r="V57" s="22" t="s">
        <v>66</v>
      </c>
      <c r="W57" s="22" t="s">
        <v>67</v>
      </c>
      <c r="X57" s="22" t="s">
        <v>68</v>
      </c>
      <c r="Y57" s="22" t="s">
        <v>69</v>
      </c>
      <c r="Z57" s="22" t="s">
        <v>70</v>
      </c>
      <c r="AA57" s="22" t="s">
        <v>71</v>
      </c>
      <c r="AB57" s="22" t="s">
        <v>72</v>
      </c>
      <c r="AC57" s="22" t="s">
        <v>73</v>
      </c>
      <c r="AD57" s="22" t="s">
        <v>74</v>
      </c>
      <c r="AE57" s="22" t="s">
        <v>75</v>
      </c>
      <c r="AF57" s="22" t="s">
        <v>76</v>
      </c>
      <c r="AG57" s="22" t="s">
        <v>77</v>
      </c>
      <c r="AH57" s="22" t="s">
        <v>78</v>
      </c>
      <c r="AI57" s="22" t="s">
        <v>79</v>
      </c>
      <c r="AJ57" s="22" t="s">
        <v>80</v>
      </c>
      <c r="AK57" s="22" t="s">
        <v>81</v>
      </c>
      <c r="AL57" s="22" t="s">
        <v>82</v>
      </c>
      <c r="AM57" s="22" t="s">
        <v>83</v>
      </c>
      <c r="AN57" s="22" t="s">
        <v>84</v>
      </c>
      <c r="AO57" s="22" t="s">
        <v>85</v>
      </c>
      <c r="AP57" s="22" t="s">
        <v>86</v>
      </c>
      <c r="AQ57" s="22" t="s">
        <v>87</v>
      </c>
      <c r="AR57" s="22" t="s">
        <v>88</v>
      </c>
      <c r="AS57" s="22" t="s">
        <v>89</v>
      </c>
      <c r="AT57" s="22" t="s">
        <v>90</v>
      </c>
      <c r="AU57" s="22" t="s">
        <v>91</v>
      </c>
      <c r="AV57" s="22" t="s">
        <v>92</v>
      </c>
      <c r="AW57" s="22" t="s">
        <v>93</v>
      </c>
      <c r="AX57" s="22" t="s">
        <v>285</v>
      </c>
      <c r="AY57" s="22" t="s">
        <v>313</v>
      </c>
      <c r="AZ57" s="22" t="s">
        <v>317</v>
      </c>
      <c r="BA57" s="22" t="s">
        <v>320</v>
      </c>
      <c r="BB57" s="22" t="s">
        <v>323</v>
      </c>
      <c r="BC57" s="91"/>
      <c r="BD57" s="91"/>
    </row>
    <row r="58" spans="1:107" ht="15.75" thickBot="1" x14ac:dyDescent="0.3">
      <c r="A58" s="16" t="s">
        <v>94</v>
      </c>
      <c r="B58" s="17" t="s">
        <v>95</v>
      </c>
      <c r="C58" s="23">
        <v>1.2118788225046386E-2</v>
      </c>
      <c r="D58" s="23">
        <v>1.1491143526048544E-2</v>
      </c>
      <c r="E58" s="23">
        <v>1.4470380274705629E-2</v>
      </c>
      <c r="F58" s="23">
        <v>1.4402878187792944E-2</v>
      </c>
      <c r="G58" s="23">
        <v>1.0849993345657515E-2</v>
      </c>
      <c r="H58" s="23">
        <v>1.239238999512869E-2</v>
      </c>
      <c r="I58" s="23">
        <v>1.0743919311733255E-2</v>
      </c>
      <c r="J58" s="23">
        <v>1.0233690199849802E-2</v>
      </c>
      <c r="K58" s="23">
        <v>1.1442499966366752E-2</v>
      </c>
      <c r="L58" s="23">
        <v>1.2091183358532891E-2</v>
      </c>
      <c r="M58" s="23">
        <v>1.3452644068346196E-2</v>
      </c>
      <c r="N58" s="23">
        <v>1.5715862215443153E-2</v>
      </c>
      <c r="O58" s="23">
        <v>1.6041537297022002E-2</v>
      </c>
      <c r="P58" s="23">
        <v>1.5304276107426469E-2</v>
      </c>
      <c r="Q58" s="23">
        <v>1.4731360161801696E-2</v>
      </c>
      <c r="R58" s="23">
        <v>1.3505132942139349E-2</v>
      </c>
      <c r="S58" s="23">
        <v>1.3149034370832306E-2</v>
      </c>
      <c r="T58" s="23">
        <v>1.5897516423348267E-2</v>
      </c>
      <c r="U58" s="23">
        <v>1.6759214956433326E-2</v>
      </c>
      <c r="V58" s="23">
        <v>1.6244675159892731E-2</v>
      </c>
      <c r="W58" s="23">
        <v>1.3956586216413882E-2</v>
      </c>
      <c r="X58" s="23">
        <v>1.2481682612356054E-2</v>
      </c>
      <c r="Y58" s="23">
        <v>1.0746480424593363E-2</v>
      </c>
      <c r="Z58" s="23">
        <v>1.2839718880275752E-2</v>
      </c>
      <c r="AA58" s="23">
        <v>1.049208934955073E-2</v>
      </c>
      <c r="AB58" s="23">
        <v>9.0426317286708049E-3</v>
      </c>
      <c r="AC58" s="23">
        <v>8.7931026732253736E-3</v>
      </c>
      <c r="AD58" s="23">
        <v>1.0004691693149834E-2</v>
      </c>
      <c r="AE58" s="23">
        <v>1.0070461752591724E-2</v>
      </c>
      <c r="AF58" s="23">
        <v>9.0448555766801785E-3</v>
      </c>
      <c r="AG58" s="23">
        <v>9.2368459857020257E-3</v>
      </c>
      <c r="AH58" s="23">
        <v>7.3640301321110709E-3</v>
      </c>
      <c r="AI58" s="23">
        <v>9.1652957439010106E-3</v>
      </c>
      <c r="AJ58" s="23">
        <v>8.9417692932352751E-3</v>
      </c>
      <c r="AK58" s="23">
        <v>9.2056814346297162E-3</v>
      </c>
      <c r="AL58" s="23">
        <v>9.432648027891774E-3</v>
      </c>
      <c r="AM58" s="23">
        <v>7.5953287717036647E-3</v>
      </c>
      <c r="AN58" s="23">
        <v>9.1906575502548656E-3</v>
      </c>
      <c r="AO58" s="23">
        <v>1.0761867503687281E-2</v>
      </c>
      <c r="AP58" s="23">
        <v>1.0444927447603083E-2</v>
      </c>
      <c r="AQ58" s="23">
        <v>1.0508904597685293E-2</v>
      </c>
      <c r="AR58" s="23">
        <v>1.0587451462446386E-2</v>
      </c>
      <c r="AS58" s="23">
        <v>9.397627706365267E-3</v>
      </c>
      <c r="AT58" s="23">
        <v>9.03876334081824E-3</v>
      </c>
      <c r="AU58" s="23">
        <v>1.0142844143649807E-2</v>
      </c>
      <c r="AV58" s="23">
        <v>1.2049906890501734E-2</v>
      </c>
      <c r="AW58" s="23">
        <v>8.3806130980348809E-3</v>
      </c>
      <c r="AX58" s="23">
        <v>9.8568699250175616E-3</v>
      </c>
      <c r="AY58" s="23">
        <v>1.0307466342758621E-2</v>
      </c>
      <c r="AZ58" s="23">
        <v>1.2791285969832514E-2</v>
      </c>
      <c r="BA58" s="23">
        <v>1.4427549566338909E-2</v>
      </c>
      <c r="BB58" s="23">
        <v>1.1487844270482677E-2</v>
      </c>
      <c r="BC58" s="89"/>
      <c r="BD58" s="89"/>
    </row>
    <row r="59" spans="1:107" ht="15.75" thickBot="1" x14ac:dyDescent="0.3">
      <c r="A59" s="18"/>
      <c r="B59" s="18" t="s">
        <v>145</v>
      </c>
      <c r="C59" s="24">
        <v>1.2118788225046386E-2</v>
      </c>
      <c r="D59" s="24">
        <v>1.1491143526048544E-2</v>
      </c>
      <c r="E59" s="24">
        <v>1.4470380274705629E-2</v>
      </c>
      <c r="F59" s="24">
        <v>1.4402878187792944E-2</v>
      </c>
      <c r="G59" s="24">
        <v>1.0849993345657515E-2</v>
      </c>
      <c r="H59" s="24">
        <v>1.239238999512869E-2</v>
      </c>
      <c r="I59" s="24">
        <v>1.0743919311733255E-2</v>
      </c>
      <c r="J59" s="24">
        <v>1.0233690199849802E-2</v>
      </c>
      <c r="K59" s="24">
        <v>1.1442499966366752E-2</v>
      </c>
      <c r="L59" s="24">
        <v>1.2091183358532891E-2</v>
      </c>
      <c r="M59" s="24">
        <v>1.3452644068346196E-2</v>
      </c>
      <c r="N59" s="24">
        <v>1.5715862215443153E-2</v>
      </c>
      <c r="O59" s="24">
        <v>1.6041537297022002E-2</v>
      </c>
      <c r="P59" s="24">
        <v>1.5304276107426469E-2</v>
      </c>
      <c r="Q59" s="24">
        <v>1.4731360161801696E-2</v>
      </c>
      <c r="R59" s="24">
        <v>1.3505132942139349E-2</v>
      </c>
      <c r="S59" s="24">
        <v>1.3149034370832306E-2</v>
      </c>
      <c r="T59" s="24">
        <v>1.5897516423348267E-2</v>
      </c>
      <c r="U59" s="24">
        <v>1.6759214956433326E-2</v>
      </c>
      <c r="V59" s="24">
        <v>1.6244675159892731E-2</v>
      </c>
      <c r="W59" s="24">
        <v>1.3956586216413882E-2</v>
      </c>
      <c r="X59" s="24">
        <v>1.2481682612356054E-2</v>
      </c>
      <c r="Y59" s="24">
        <v>1.0746480424593363E-2</v>
      </c>
      <c r="Z59" s="24">
        <v>1.2839718880275752E-2</v>
      </c>
      <c r="AA59" s="24">
        <v>1.049208934955073E-2</v>
      </c>
      <c r="AB59" s="24">
        <v>9.0426317286708049E-3</v>
      </c>
      <c r="AC59" s="24">
        <v>8.7931026732253736E-3</v>
      </c>
      <c r="AD59" s="24">
        <v>1.0004691693149834E-2</v>
      </c>
      <c r="AE59" s="24">
        <v>1.0070461752591724E-2</v>
      </c>
      <c r="AF59" s="24">
        <v>9.0448555766801785E-3</v>
      </c>
      <c r="AG59" s="24">
        <v>9.2368459857020257E-3</v>
      </c>
      <c r="AH59" s="24">
        <v>7.3640301321110709E-3</v>
      </c>
      <c r="AI59" s="24">
        <v>9.1652957439010106E-3</v>
      </c>
      <c r="AJ59" s="24">
        <v>8.9417692932352751E-3</v>
      </c>
      <c r="AK59" s="24">
        <v>9.2056814346297162E-3</v>
      </c>
      <c r="AL59" s="24">
        <v>9.432648027891774E-3</v>
      </c>
      <c r="AM59" s="24">
        <v>7.5953287717036647E-3</v>
      </c>
      <c r="AN59" s="24">
        <v>9.1906575502548656E-3</v>
      </c>
      <c r="AO59" s="24">
        <v>1.0761867503687281E-2</v>
      </c>
      <c r="AP59" s="24">
        <v>1.0444927447603083E-2</v>
      </c>
      <c r="AQ59" s="24">
        <v>1.0508904597685293E-2</v>
      </c>
      <c r="AR59" s="24">
        <v>1.0587451462446386E-2</v>
      </c>
      <c r="AS59" s="24">
        <v>9.397627706365267E-3</v>
      </c>
      <c r="AT59" s="24">
        <v>9.03876334081824E-3</v>
      </c>
      <c r="AU59" s="24">
        <v>1.0142844143649807E-2</v>
      </c>
      <c r="AV59" s="24">
        <v>1.2049906890501734E-2</v>
      </c>
      <c r="AW59" s="24">
        <v>8.3806130980348809E-3</v>
      </c>
      <c r="AX59" s="24">
        <v>9.8568699250175616E-3</v>
      </c>
      <c r="AY59" s="24">
        <v>1.0307466342758621E-2</v>
      </c>
      <c r="AZ59" s="24">
        <v>1.2791285969832514E-2</v>
      </c>
      <c r="BA59" s="24">
        <v>1.4427549566338909E-2</v>
      </c>
      <c r="BB59" s="24">
        <v>1.1487844270482677E-2</v>
      </c>
      <c r="BC59" s="93"/>
      <c r="BD59" s="93"/>
    </row>
    <row r="60" spans="1:107" ht="15.75" thickBot="1" x14ac:dyDescent="0.3">
      <c r="A60" s="19" t="s">
        <v>96</v>
      </c>
      <c r="B60" s="20" t="s">
        <v>97</v>
      </c>
      <c r="C60" s="23">
        <v>8.4187243811689808E-2</v>
      </c>
      <c r="D60" s="23">
        <v>8.4786422612363674E-2</v>
      </c>
      <c r="E60" s="23">
        <v>8.2548422494864743E-2</v>
      </c>
      <c r="F60" s="23">
        <v>7.7977859760435711E-2</v>
      </c>
      <c r="G60" s="23">
        <v>7.2506079692805259E-2</v>
      </c>
      <c r="H60" s="23">
        <v>7.8309875271852319E-2</v>
      </c>
      <c r="I60" s="23">
        <v>7.4567205275825069E-2</v>
      </c>
      <c r="J60" s="23">
        <v>7.6258917326927675E-2</v>
      </c>
      <c r="K60" s="23">
        <v>7.9825363812648792E-2</v>
      </c>
      <c r="L60" s="23">
        <v>7.2049751979733387E-2</v>
      </c>
      <c r="M60" s="23">
        <v>7.254786816402739E-2</v>
      </c>
      <c r="N60" s="23">
        <v>7.411902236852505E-2</v>
      </c>
      <c r="O60" s="23">
        <v>7.4595903108909525E-2</v>
      </c>
      <c r="P60" s="23">
        <v>8.0634867104678334E-2</v>
      </c>
      <c r="Q60" s="23">
        <v>7.7077352725151774E-2</v>
      </c>
      <c r="R60" s="23">
        <v>8.2064012578187365E-2</v>
      </c>
      <c r="S60" s="23">
        <v>8.136941346003726E-2</v>
      </c>
      <c r="T60" s="23">
        <v>8.3762588881001687E-2</v>
      </c>
      <c r="U60" s="23">
        <v>8.8851262732583147E-2</v>
      </c>
      <c r="V60" s="23">
        <v>8.5542618413187874E-2</v>
      </c>
      <c r="W60" s="23">
        <v>8.4108028680531535E-2</v>
      </c>
      <c r="X60" s="23">
        <v>8.5212343245128414E-2</v>
      </c>
      <c r="Y60" s="23">
        <v>8.4942143662454755E-2</v>
      </c>
      <c r="Z60" s="23">
        <v>8.8370334125251596E-2</v>
      </c>
      <c r="AA60" s="23">
        <v>8.4721409017916249E-2</v>
      </c>
      <c r="AB60" s="23">
        <v>8.9733935853050742E-2</v>
      </c>
      <c r="AC60" s="23">
        <v>9.0941749340548009E-2</v>
      </c>
      <c r="AD60" s="23">
        <v>8.7541732435422029E-2</v>
      </c>
      <c r="AE60" s="23">
        <v>9.3346478069168529E-2</v>
      </c>
      <c r="AF60" s="23">
        <v>8.9750332246289838E-2</v>
      </c>
      <c r="AG60" s="23">
        <v>8.7023735827722382E-2</v>
      </c>
      <c r="AH60" s="23">
        <v>8.931460118971532E-2</v>
      </c>
      <c r="AI60" s="23">
        <v>8.7746967758994432E-2</v>
      </c>
      <c r="AJ60" s="23">
        <v>8.6666825572175421E-2</v>
      </c>
      <c r="AK60" s="23">
        <v>8.5957629935846838E-2</v>
      </c>
      <c r="AL60" s="23">
        <v>8.7104246749029904E-2</v>
      </c>
      <c r="AM60" s="23">
        <v>7.4859744706395795E-2</v>
      </c>
      <c r="AN60" s="23">
        <v>7.7568764555679834E-2</v>
      </c>
      <c r="AO60" s="23">
        <v>8.5741585062391948E-2</v>
      </c>
      <c r="AP60" s="23">
        <v>7.5327770942695604E-2</v>
      </c>
      <c r="AQ60" s="23">
        <v>8.3314495755984222E-2</v>
      </c>
      <c r="AR60" s="23">
        <v>8.4303411080394186E-2</v>
      </c>
      <c r="AS60" s="23">
        <v>8.5842062435624797E-2</v>
      </c>
      <c r="AT60" s="23">
        <v>8.7602718351077122E-2</v>
      </c>
      <c r="AU60" s="23">
        <v>8.4394500041580139E-2</v>
      </c>
      <c r="AV60" s="23">
        <v>8.5160726208837176E-2</v>
      </c>
      <c r="AW60" s="23">
        <v>8.341709536091535E-2</v>
      </c>
      <c r="AX60" s="23">
        <v>8.3589407244716502E-2</v>
      </c>
      <c r="AY60" s="23">
        <v>8.2965725500050366E-2</v>
      </c>
      <c r="AZ60" s="23">
        <v>8.3132388640131477E-2</v>
      </c>
      <c r="BA60" s="23">
        <v>8.0354391465944697E-2</v>
      </c>
      <c r="BB60" s="23">
        <v>7.8718295263558363E-2</v>
      </c>
      <c r="BC60" s="89"/>
      <c r="BD60" s="89"/>
    </row>
    <row r="61" spans="1:107" ht="15.75" thickBot="1" x14ac:dyDescent="0.3">
      <c r="A61" s="19" t="s">
        <v>98</v>
      </c>
      <c r="B61" s="20" t="s">
        <v>99</v>
      </c>
      <c r="C61" s="23">
        <v>5.1983939739060632E-2</v>
      </c>
      <c r="D61" s="23">
        <v>5.1795552313869259E-2</v>
      </c>
      <c r="E61" s="23">
        <v>4.9050337407107597E-2</v>
      </c>
      <c r="F61" s="23">
        <v>4.8818646626104314E-2</v>
      </c>
      <c r="G61" s="23">
        <v>4.9493623660999089E-2</v>
      </c>
      <c r="H61" s="23">
        <v>5.0136845975578263E-2</v>
      </c>
      <c r="I61" s="23">
        <v>4.7788718370798337E-2</v>
      </c>
      <c r="J61" s="23">
        <v>4.8751446766831914E-2</v>
      </c>
      <c r="K61" s="23">
        <v>4.6566327885385443E-2</v>
      </c>
      <c r="L61" s="23">
        <v>4.5540387885228302E-2</v>
      </c>
      <c r="M61" s="23">
        <v>4.5625187394838188E-2</v>
      </c>
      <c r="N61" s="23">
        <v>4.4630317502886138E-2</v>
      </c>
      <c r="O61" s="23">
        <v>4.4362092374820035E-2</v>
      </c>
      <c r="P61" s="23">
        <v>4.4248187581789902E-2</v>
      </c>
      <c r="Q61" s="23">
        <v>4.3421368446270821E-2</v>
      </c>
      <c r="R61" s="23">
        <v>4.2091370470885112E-2</v>
      </c>
      <c r="S61" s="23">
        <v>4.1566590706784354E-2</v>
      </c>
      <c r="T61" s="23">
        <v>4.4380390676139435E-2</v>
      </c>
      <c r="U61" s="23">
        <v>4.5070742513081394E-2</v>
      </c>
      <c r="V61" s="23">
        <v>4.5363219838766539E-2</v>
      </c>
      <c r="W61" s="23">
        <v>4.4239363072596516E-2</v>
      </c>
      <c r="X61" s="23">
        <v>4.290440457780411E-2</v>
      </c>
      <c r="Y61" s="23">
        <v>4.2630488766373778E-2</v>
      </c>
      <c r="Z61" s="23">
        <v>4.5457771010509115E-2</v>
      </c>
      <c r="AA61" s="23">
        <v>4.7406750073180015E-2</v>
      </c>
      <c r="AB61" s="23">
        <v>4.9521530338314822E-2</v>
      </c>
      <c r="AC61" s="23">
        <v>5.0483957345599358E-2</v>
      </c>
      <c r="AD61" s="23">
        <v>5.1504393409518234E-2</v>
      </c>
      <c r="AE61" s="23">
        <v>5.1598521617803164E-2</v>
      </c>
      <c r="AF61" s="23">
        <v>5.0625426430967763E-2</v>
      </c>
      <c r="AG61" s="23">
        <v>5.3113089275523509E-2</v>
      </c>
      <c r="AH61" s="23">
        <v>5.1691537409452877E-2</v>
      </c>
      <c r="AI61" s="23">
        <v>5.3722986488751741E-2</v>
      </c>
      <c r="AJ61" s="23">
        <v>5.1967920553968948E-2</v>
      </c>
      <c r="AK61" s="23">
        <v>5.3251700818149519E-2</v>
      </c>
      <c r="AL61" s="23">
        <v>5.3153590332636884E-2</v>
      </c>
      <c r="AM61" s="23">
        <v>3.6390093280127385E-2</v>
      </c>
      <c r="AN61" s="23">
        <v>4.2131177257378305E-2</v>
      </c>
      <c r="AO61" s="23">
        <v>4.5507261237147045E-2</v>
      </c>
      <c r="AP61" s="23">
        <v>4.5195681562256874E-2</v>
      </c>
      <c r="AQ61" s="23">
        <v>4.567899572172484E-2</v>
      </c>
      <c r="AR61" s="23">
        <v>4.3240012708710467E-2</v>
      </c>
      <c r="AS61" s="23">
        <v>4.48876807936252E-2</v>
      </c>
      <c r="AT61" s="23">
        <v>4.7286494432404048E-2</v>
      </c>
      <c r="AU61" s="23">
        <v>4.7002566620161529E-2</v>
      </c>
      <c r="AV61" s="23">
        <v>4.5678327039323535E-2</v>
      </c>
      <c r="AW61" s="23">
        <v>4.511763950731839E-2</v>
      </c>
      <c r="AX61" s="23">
        <v>4.509470328104883E-2</v>
      </c>
      <c r="AY61" s="23">
        <v>4.5549510829369075E-2</v>
      </c>
      <c r="AZ61" s="23">
        <v>4.6597682165150554E-2</v>
      </c>
      <c r="BA61" s="23">
        <v>4.4483493753927857E-2</v>
      </c>
      <c r="BB61" s="23">
        <v>4.4676309547387057E-2</v>
      </c>
      <c r="BC61" s="89"/>
      <c r="BD61" s="89"/>
    </row>
    <row r="62" spans="1:107" ht="15.75" thickBot="1" x14ac:dyDescent="0.3">
      <c r="A62" s="19" t="s">
        <v>100</v>
      </c>
      <c r="B62" s="20" t="s">
        <v>101</v>
      </c>
      <c r="C62" s="23">
        <v>0.10088439422014071</v>
      </c>
      <c r="D62" s="23">
        <v>9.6509385594960306E-2</v>
      </c>
      <c r="E62" s="23">
        <v>8.7849628011350794E-2</v>
      </c>
      <c r="F62" s="23">
        <v>8.5187731434606992E-2</v>
      </c>
      <c r="G62" s="23">
        <v>7.9727719395467703E-2</v>
      </c>
      <c r="H62" s="23">
        <v>7.7362188861357886E-2</v>
      </c>
      <c r="I62" s="23">
        <v>7.4986088523937108E-2</v>
      </c>
      <c r="J62" s="23">
        <v>6.9325415251987418E-2</v>
      </c>
      <c r="K62" s="23">
        <v>7.3222021011249444E-2</v>
      </c>
      <c r="L62" s="23">
        <v>7.5726674467846075E-2</v>
      </c>
      <c r="M62" s="23">
        <v>7.7616859683172043E-2</v>
      </c>
      <c r="N62" s="23">
        <v>7.8018842509126926E-2</v>
      </c>
      <c r="O62" s="23">
        <v>7.6537971812465383E-2</v>
      </c>
      <c r="P62" s="23">
        <v>7.7652480509852614E-2</v>
      </c>
      <c r="Q62" s="23">
        <v>7.368353094407866E-2</v>
      </c>
      <c r="R62" s="23">
        <v>7.2038323413161034E-2</v>
      </c>
      <c r="S62" s="23">
        <v>7.2385397802424895E-2</v>
      </c>
      <c r="T62" s="23">
        <v>7.4542039723270531E-2</v>
      </c>
      <c r="U62" s="23">
        <v>7.8925986983358828E-2</v>
      </c>
      <c r="V62" s="23">
        <v>7.8984753531524815E-2</v>
      </c>
      <c r="W62" s="23">
        <v>8.0523869381186275E-2</v>
      </c>
      <c r="X62" s="23">
        <v>8.1791101015084536E-2</v>
      </c>
      <c r="Y62" s="23">
        <v>8.2711283365610525E-2</v>
      </c>
      <c r="Z62" s="23">
        <v>8.4516629219644063E-2</v>
      </c>
      <c r="AA62" s="23">
        <v>8.0011574915506839E-2</v>
      </c>
      <c r="AB62" s="23">
        <v>8.3381891194235377E-2</v>
      </c>
      <c r="AC62" s="23">
        <v>8.8601117013575328E-2</v>
      </c>
      <c r="AD62" s="23">
        <v>9.0063808351566174E-2</v>
      </c>
      <c r="AE62" s="23">
        <v>9.1002840887964134E-2</v>
      </c>
      <c r="AF62" s="23">
        <v>8.846580218703215E-2</v>
      </c>
      <c r="AG62" s="23">
        <v>8.6930023981431737E-2</v>
      </c>
      <c r="AH62" s="23">
        <v>8.0680136764352747E-2</v>
      </c>
      <c r="AI62" s="23">
        <v>7.9223924445463278E-2</v>
      </c>
      <c r="AJ62" s="23">
        <v>7.6390430018003164E-2</v>
      </c>
      <c r="AK62" s="23">
        <v>7.2837686247537572E-2</v>
      </c>
      <c r="AL62" s="23">
        <v>6.9641157624415015E-2</v>
      </c>
      <c r="AM62" s="23">
        <v>4.5368518863899331E-2</v>
      </c>
      <c r="AN62" s="23">
        <v>5.361014205696147E-2</v>
      </c>
      <c r="AO62" s="23">
        <v>6.540004916990981E-2</v>
      </c>
      <c r="AP62" s="23">
        <v>6.9000265097485872E-2</v>
      </c>
      <c r="AQ62" s="23">
        <v>6.976245915580355E-2</v>
      </c>
      <c r="AR62" s="23">
        <v>6.8345737976597931E-2</v>
      </c>
      <c r="AS62" s="23">
        <v>7.0186254924416366E-2</v>
      </c>
      <c r="AT62" s="23">
        <v>7.460572519053188E-2</v>
      </c>
      <c r="AU62" s="23">
        <v>7.4687738980819748E-2</v>
      </c>
      <c r="AV62" s="23">
        <v>7.1465237066843365E-2</v>
      </c>
      <c r="AW62" s="23">
        <v>7.4554506839878312E-2</v>
      </c>
      <c r="AX62" s="23">
        <v>7.2243836580145701E-2</v>
      </c>
      <c r="AY62" s="23">
        <v>7.184602705088837E-2</v>
      </c>
      <c r="AZ62" s="23">
        <v>6.9472284912848653E-2</v>
      </c>
      <c r="BA62" s="23">
        <v>6.5142819403019067E-2</v>
      </c>
      <c r="BB62" s="23">
        <v>6.3214842792293113E-2</v>
      </c>
      <c r="BC62" s="89"/>
      <c r="BD62" s="89"/>
    </row>
    <row r="63" spans="1:107" ht="15.75" thickBot="1" x14ac:dyDescent="0.3">
      <c r="A63" s="19" t="s">
        <v>102</v>
      </c>
      <c r="B63" s="20" t="s">
        <v>103</v>
      </c>
      <c r="C63" s="23">
        <v>9.6402415190559629E-2</v>
      </c>
      <c r="D63" s="23">
        <v>9.0486129810324431E-2</v>
      </c>
      <c r="E63" s="23">
        <v>0.10230204741810148</v>
      </c>
      <c r="F63" s="23">
        <v>0.10336132100647506</v>
      </c>
      <c r="G63" s="23">
        <v>9.5517038106900307E-2</v>
      </c>
      <c r="H63" s="23">
        <v>8.5264190488318153E-2</v>
      </c>
      <c r="I63" s="23">
        <v>7.9909588723170374E-2</v>
      </c>
      <c r="J63" s="23">
        <v>6.8353960594204025E-2</v>
      </c>
      <c r="K63" s="23">
        <v>8.4038589547532933E-2</v>
      </c>
      <c r="L63" s="23">
        <v>9.0844032912314299E-2</v>
      </c>
      <c r="M63" s="23">
        <v>9.320138731121054E-2</v>
      </c>
      <c r="N63" s="23">
        <v>9.8981595696153252E-2</v>
      </c>
      <c r="O63" s="23">
        <v>8.8523613459702402E-2</v>
      </c>
      <c r="P63" s="23">
        <v>0.10415641363370819</v>
      </c>
      <c r="Q63" s="23">
        <v>9.8159651943067347E-2</v>
      </c>
      <c r="R63" s="23">
        <v>9.9022752430152086E-2</v>
      </c>
      <c r="S63" s="23">
        <v>0.10721625290345704</v>
      </c>
      <c r="T63" s="23">
        <v>0.10559705517559033</v>
      </c>
      <c r="U63" s="23">
        <v>0.1080117611275493</v>
      </c>
      <c r="V63" s="23">
        <v>0.1033985071534114</v>
      </c>
      <c r="W63" s="23">
        <v>9.820985512637341E-2</v>
      </c>
      <c r="X63" s="23">
        <v>0.10057195657091092</v>
      </c>
      <c r="Y63" s="23">
        <v>0.10658641765287234</v>
      </c>
      <c r="Z63" s="23">
        <v>0.10936413317534101</v>
      </c>
      <c r="AA63" s="23">
        <v>0.13803217924723132</v>
      </c>
      <c r="AB63" s="23">
        <v>0.14677746902039615</v>
      </c>
      <c r="AC63" s="23">
        <v>0.15156599926823985</v>
      </c>
      <c r="AD63" s="23">
        <v>0.15234424794273169</v>
      </c>
      <c r="AE63" s="23">
        <v>0.14462855014338824</v>
      </c>
      <c r="AF63" s="23">
        <v>0.14937312515032153</v>
      </c>
      <c r="AG63" s="23">
        <v>0.14358368963764909</v>
      </c>
      <c r="AH63" s="23">
        <v>0.13548536641292952</v>
      </c>
      <c r="AI63" s="23">
        <v>0.13241191693193249</v>
      </c>
      <c r="AJ63" s="23">
        <v>0.12911267900869194</v>
      </c>
      <c r="AK63" s="23">
        <v>0.10633591393981084</v>
      </c>
      <c r="AL63" s="23">
        <v>0.10794899591629165</v>
      </c>
      <c r="AM63" s="23">
        <v>5.210741721116912E-2</v>
      </c>
      <c r="AN63" s="23">
        <v>5.7925672525899065E-2</v>
      </c>
      <c r="AO63" s="23">
        <v>9.8204220738395021E-2</v>
      </c>
      <c r="AP63" s="23">
        <v>0.1032557337062071</v>
      </c>
      <c r="AQ63" s="23">
        <v>0.10107286331342741</v>
      </c>
      <c r="AR63" s="23">
        <v>9.9508497665056109E-2</v>
      </c>
      <c r="AS63" s="23">
        <v>0.10011699850655795</v>
      </c>
      <c r="AT63" s="23">
        <v>0.1082282707509258</v>
      </c>
      <c r="AU63" s="23">
        <v>0.11030561819785788</v>
      </c>
      <c r="AV63" s="23">
        <v>0.10478979639691535</v>
      </c>
      <c r="AW63" s="23">
        <v>0.11569479091314772</v>
      </c>
      <c r="AX63" s="23">
        <v>0.11473874638180445</v>
      </c>
      <c r="AY63" s="23">
        <v>0.11985555806533618</v>
      </c>
      <c r="AZ63" s="23">
        <v>0.11798480376057846</v>
      </c>
      <c r="BA63" s="23">
        <v>0.12031635182921455</v>
      </c>
      <c r="BB63" s="23">
        <v>0.11281919666901551</v>
      </c>
      <c r="BC63" s="89"/>
      <c r="BD63" s="89"/>
    </row>
    <row r="64" spans="1:107" ht="15.75" thickBot="1" x14ac:dyDescent="0.3">
      <c r="A64" s="19" t="s">
        <v>104</v>
      </c>
      <c r="B64" s="20" t="s">
        <v>8</v>
      </c>
      <c r="C64" s="23">
        <v>8.2740817757026616E-2</v>
      </c>
      <c r="D64" s="23">
        <v>8.19921191481668E-2</v>
      </c>
      <c r="E64" s="23">
        <v>7.7837316443313403E-2</v>
      </c>
      <c r="F64" s="23">
        <v>7.6555465503942322E-2</v>
      </c>
      <c r="G64" s="23">
        <v>7.3276922228639171E-2</v>
      </c>
      <c r="H64" s="23">
        <v>6.9471925019408187E-2</v>
      </c>
      <c r="I64" s="23">
        <v>6.6122089043996177E-2</v>
      </c>
      <c r="J64" s="23">
        <v>6.2321150911262453E-2</v>
      </c>
      <c r="K64" s="23">
        <v>6.4583960535105289E-2</v>
      </c>
      <c r="L64" s="23">
        <v>6.7234629443945898E-2</v>
      </c>
      <c r="M64" s="23">
        <v>6.9667584268669383E-2</v>
      </c>
      <c r="N64" s="23">
        <v>7.0259577281340718E-2</v>
      </c>
      <c r="O64" s="23">
        <v>7.1691229361430894E-2</v>
      </c>
      <c r="P64" s="23">
        <v>7.1895897572135964E-2</v>
      </c>
      <c r="Q64" s="23">
        <v>6.9273569640916147E-2</v>
      </c>
      <c r="R64" s="23">
        <v>6.9916444796750299E-2</v>
      </c>
      <c r="S64" s="23">
        <v>6.9352886164462446E-2</v>
      </c>
      <c r="T64" s="23">
        <v>6.9415593624832933E-2</v>
      </c>
      <c r="U64" s="23">
        <v>7.5371213128321748E-2</v>
      </c>
      <c r="V64" s="23">
        <v>7.4903303121167025E-2</v>
      </c>
      <c r="W64" s="23">
        <v>7.4057302478239509E-2</v>
      </c>
      <c r="X64" s="23">
        <v>7.591864829730452E-2</v>
      </c>
      <c r="Y64" s="23">
        <v>7.8782101278968064E-2</v>
      </c>
      <c r="Z64" s="23">
        <v>8.1039091267045851E-2</v>
      </c>
      <c r="AA64" s="23">
        <v>8.2619843091377099E-2</v>
      </c>
      <c r="AB64" s="23">
        <v>8.788357763207684E-2</v>
      </c>
      <c r="AC64" s="23">
        <v>9.0577764459962296E-2</v>
      </c>
      <c r="AD64" s="23">
        <v>9.3347077943750661E-2</v>
      </c>
      <c r="AE64" s="23">
        <v>9.3401515019002151E-2</v>
      </c>
      <c r="AF64" s="23">
        <v>9.0581514064158639E-2</v>
      </c>
      <c r="AG64" s="23">
        <v>8.7675848748842336E-2</v>
      </c>
      <c r="AH64" s="23">
        <v>8.3913303346193388E-2</v>
      </c>
      <c r="AI64" s="23">
        <v>8.5420053725242209E-2</v>
      </c>
      <c r="AJ64" s="23">
        <v>8.2442883963302321E-2</v>
      </c>
      <c r="AK64" s="23">
        <v>8.1707855101968999E-2</v>
      </c>
      <c r="AL64" s="23">
        <v>7.7952720712383197E-2</v>
      </c>
      <c r="AM64" s="23">
        <v>4.5399145695611341E-2</v>
      </c>
      <c r="AN64" s="23">
        <v>5.2974089929627918E-2</v>
      </c>
      <c r="AO64" s="23">
        <v>6.9295798738126843E-2</v>
      </c>
      <c r="AP64" s="23">
        <v>7.5365416981200112E-2</v>
      </c>
      <c r="AQ64" s="23">
        <v>7.911438471803621E-2</v>
      </c>
      <c r="AR64" s="23">
        <v>8.117134825517526E-2</v>
      </c>
      <c r="AS64" s="23">
        <v>8.2383237900985798E-2</v>
      </c>
      <c r="AT64" s="23">
        <v>8.55848431047741E-2</v>
      </c>
      <c r="AU64" s="23">
        <v>8.4608122924117582E-2</v>
      </c>
      <c r="AV64" s="23">
        <v>8.1882873799516989E-2</v>
      </c>
      <c r="AW64" s="23">
        <v>8.276139757485533E-2</v>
      </c>
      <c r="AX64" s="23">
        <v>8.1396186761648351E-2</v>
      </c>
      <c r="AY64" s="23">
        <v>7.9459460305752988E-2</v>
      </c>
      <c r="AZ64" s="23">
        <v>7.8099079444973643E-2</v>
      </c>
      <c r="BA64" s="23">
        <v>7.6232007519222669E-2</v>
      </c>
      <c r="BB64" s="23">
        <v>7.4174489642502117E-2</v>
      </c>
      <c r="BC64" s="89"/>
      <c r="BD64" s="89"/>
    </row>
    <row r="65" spans="1:56" ht="15.75" thickBot="1" x14ac:dyDescent="0.3">
      <c r="A65" s="18"/>
      <c r="B65" s="18" t="s">
        <v>146</v>
      </c>
      <c r="C65" s="24">
        <v>8.3920515088936873E-2</v>
      </c>
      <c r="D65" s="24">
        <v>8.2442277427304242E-2</v>
      </c>
      <c r="E65" s="24">
        <v>7.8778540798241231E-2</v>
      </c>
      <c r="F65" s="24">
        <v>7.7036580050244233E-2</v>
      </c>
      <c r="G65" s="24">
        <v>7.3191012992977422E-2</v>
      </c>
      <c r="H65" s="24">
        <v>7.0887413571767532E-2</v>
      </c>
      <c r="I65" s="24">
        <v>6.7622501153445744E-2</v>
      </c>
      <c r="J65" s="24">
        <v>6.4218515635620407E-2</v>
      </c>
      <c r="K65" s="24">
        <v>6.7226778522546798E-2</v>
      </c>
      <c r="L65" s="24">
        <v>6.8382512381361477E-2</v>
      </c>
      <c r="M65" s="24">
        <v>7.0221444676488318E-2</v>
      </c>
      <c r="N65" s="24">
        <v>7.1026529256966134E-2</v>
      </c>
      <c r="O65" s="24">
        <v>7.0979629501918634E-2</v>
      </c>
      <c r="P65" s="24">
        <v>7.2909512285764269E-2</v>
      </c>
      <c r="Q65" s="24">
        <v>6.9933441298824298E-2</v>
      </c>
      <c r="R65" s="24">
        <v>7.0528346425174804E-2</v>
      </c>
      <c r="S65" s="24">
        <v>7.0607108512053637E-2</v>
      </c>
      <c r="T65" s="24">
        <v>7.15354500037894E-2</v>
      </c>
      <c r="U65" s="24">
        <v>7.6350937904606536E-2</v>
      </c>
      <c r="V65" s="24">
        <v>7.5435830892432956E-2</v>
      </c>
      <c r="W65" s="24">
        <v>7.4651596155999325E-2</v>
      </c>
      <c r="X65" s="24">
        <v>7.5998367657912999E-2</v>
      </c>
      <c r="Y65" s="24">
        <v>7.7974958602474859E-2</v>
      </c>
      <c r="Z65" s="24">
        <v>8.0394173073081318E-2</v>
      </c>
      <c r="AA65" s="24">
        <v>8.1793999725932764E-2</v>
      </c>
      <c r="AB65" s="24">
        <v>8.6583183386032214E-2</v>
      </c>
      <c r="AC65" s="24">
        <v>8.9471500223691908E-2</v>
      </c>
      <c r="AD65" s="24">
        <v>9.0929857043918066E-2</v>
      </c>
      <c r="AE65" s="24">
        <v>9.1521539888124795E-2</v>
      </c>
      <c r="AF65" s="24">
        <v>8.9267504712847501E-2</v>
      </c>
      <c r="AG65" s="24">
        <v>8.697635245392521E-2</v>
      </c>
      <c r="AH65" s="24">
        <v>8.3617591815990849E-2</v>
      </c>
      <c r="AI65" s="24">
        <v>8.4027950745358043E-2</v>
      </c>
      <c r="AJ65" s="24">
        <v>8.1452463460209817E-2</v>
      </c>
      <c r="AK65" s="24">
        <v>7.9238857887355879E-2</v>
      </c>
      <c r="AL65" s="24">
        <v>7.6933873232609598E-2</v>
      </c>
      <c r="AM65" s="24">
        <v>4.8913097058825024E-2</v>
      </c>
      <c r="AN65" s="24">
        <v>5.5626054646623263E-2</v>
      </c>
      <c r="AO65" s="24">
        <v>7.0037063036667166E-2</v>
      </c>
      <c r="AP65" s="24">
        <v>7.2635954115030724E-2</v>
      </c>
      <c r="AQ65" s="24">
        <v>7.5814448129181117E-2</v>
      </c>
      <c r="AR65" s="24">
        <v>7.6495070407600382E-2</v>
      </c>
      <c r="AS65" s="24">
        <v>7.7860381363747677E-2</v>
      </c>
      <c r="AT65" s="24">
        <v>8.1245739912108289E-2</v>
      </c>
      <c r="AU65" s="24">
        <v>8.0353967769920126E-2</v>
      </c>
      <c r="AV65" s="24">
        <v>7.8064564159178729E-2</v>
      </c>
      <c r="AW65" s="24">
        <v>7.9321561436325724E-2</v>
      </c>
      <c r="AX65" s="24">
        <v>7.8147089315461077E-2</v>
      </c>
      <c r="AY65" s="24">
        <v>7.7281888419417979E-2</v>
      </c>
      <c r="AZ65" s="24">
        <v>7.6182027000086944E-2</v>
      </c>
      <c r="BA65" s="24">
        <v>7.3994528691563505E-2</v>
      </c>
      <c r="BB65" s="24">
        <v>7.1924367921933033E-2</v>
      </c>
      <c r="BC65" s="93"/>
      <c r="BD65" s="93"/>
    </row>
    <row r="66" spans="1:56" ht="15.75" thickBot="1" x14ac:dyDescent="0.3">
      <c r="A66" s="16" t="s">
        <v>105</v>
      </c>
      <c r="B66" s="17" t="s">
        <v>10</v>
      </c>
      <c r="C66" s="23">
        <v>8.0367506702304331E-2</v>
      </c>
      <c r="D66" s="23">
        <v>7.9589863077644929E-2</v>
      </c>
      <c r="E66" s="23">
        <v>8.1425798660349491E-2</v>
      </c>
      <c r="F66" s="23">
        <v>8.2620398845453857E-2</v>
      </c>
      <c r="G66" s="23">
        <v>7.8453420273255955E-2</v>
      </c>
      <c r="H66" s="23">
        <v>7.7129011892246108E-2</v>
      </c>
      <c r="I66" s="23">
        <v>7.6057289646278836E-2</v>
      </c>
      <c r="J66" s="23">
        <v>6.9795771936827275E-2</v>
      </c>
      <c r="K66" s="23">
        <v>7.5155132397223587E-2</v>
      </c>
      <c r="L66" s="23">
        <v>7.8508738696116187E-2</v>
      </c>
      <c r="M66" s="23">
        <v>7.9073335402302616E-2</v>
      </c>
      <c r="N66" s="23">
        <v>7.3313378596290488E-2</v>
      </c>
      <c r="O66" s="23">
        <v>7.4644696453512488E-2</v>
      </c>
      <c r="P66" s="23">
        <v>7.064482542609761E-2</v>
      </c>
      <c r="Q66" s="23">
        <v>6.8341942679927811E-2</v>
      </c>
      <c r="R66" s="23">
        <v>6.9860840994975082E-2</v>
      </c>
      <c r="S66" s="23">
        <v>6.6740018795696604E-2</v>
      </c>
      <c r="T66" s="23">
        <v>6.970507931751066E-2</v>
      </c>
      <c r="U66" s="23">
        <v>7.5583102219707848E-2</v>
      </c>
      <c r="V66" s="23">
        <v>7.7660143368430551E-2</v>
      </c>
      <c r="W66" s="23">
        <v>7.417042283602672E-2</v>
      </c>
      <c r="X66" s="23">
        <v>8.1032345989330803E-2</v>
      </c>
      <c r="Y66" s="23">
        <v>8.7429328466941028E-2</v>
      </c>
      <c r="Z66" s="23">
        <v>9.235993773358521E-2</v>
      </c>
      <c r="AA66" s="23">
        <v>9.5340132159586699E-2</v>
      </c>
      <c r="AB66" s="23">
        <v>9.5375529134762424E-2</v>
      </c>
      <c r="AC66" s="23">
        <v>9.7184453693444889E-2</v>
      </c>
      <c r="AD66" s="23">
        <v>0.10165840493831342</v>
      </c>
      <c r="AE66" s="23">
        <v>0.10067571488827132</v>
      </c>
      <c r="AF66" s="23">
        <v>9.9685725326884744E-2</v>
      </c>
      <c r="AG66" s="23">
        <v>0.10213048141325161</v>
      </c>
      <c r="AH66" s="23">
        <v>9.662077277068791E-2</v>
      </c>
      <c r="AI66" s="23">
        <v>0.10360086342936461</v>
      </c>
      <c r="AJ66" s="23">
        <v>0.10408100073324736</v>
      </c>
      <c r="AK66" s="23">
        <v>0.10506809477313919</v>
      </c>
      <c r="AL66" s="23">
        <v>9.7937632991309531E-2</v>
      </c>
      <c r="AM66" s="23">
        <v>4.2602903969299714E-2</v>
      </c>
      <c r="AN66" s="23">
        <v>7.7799496940960708E-2</v>
      </c>
      <c r="AO66" s="23">
        <v>9.0171847076695316E-2</v>
      </c>
      <c r="AP66" s="23">
        <v>9.2239035148527299E-2</v>
      </c>
      <c r="AQ66" s="23">
        <v>9.3026358102451856E-2</v>
      </c>
      <c r="AR66" s="23">
        <v>9.0771054257349534E-2</v>
      </c>
      <c r="AS66" s="23">
        <v>9.0544837535511735E-2</v>
      </c>
      <c r="AT66" s="23">
        <v>9.2059297314947899E-2</v>
      </c>
      <c r="AU66" s="23">
        <v>9.2331894328896325E-2</v>
      </c>
      <c r="AV66" s="23">
        <v>8.8423995583383513E-2</v>
      </c>
      <c r="AW66" s="23">
        <v>9.0331474023355757E-2</v>
      </c>
      <c r="AX66" s="23">
        <v>9.166143233996904E-2</v>
      </c>
      <c r="AY66" s="23">
        <v>8.9724034678965683E-2</v>
      </c>
      <c r="AZ66" s="23">
        <v>8.8176577780771107E-2</v>
      </c>
      <c r="BA66" s="23">
        <v>8.7461326331710318E-2</v>
      </c>
      <c r="BB66" s="23">
        <v>8.7117184726721891E-2</v>
      </c>
      <c r="BC66" s="89"/>
      <c r="BD66" s="89"/>
    </row>
    <row r="67" spans="1:56" ht="15.75" thickBot="1" x14ac:dyDescent="0.3">
      <c r="A67" s="18"/>
      <c r="B67" s="21" t="s">
        <v>147</v>
      </c>
      <c r="C67" s="24">
        <v>8.0367506702304331E-2</v>
      </c>
      <c r="D67" s="24">
        <v>7.9589863077644929E-2</v>
      </c>
      <c r="E67" s="24">
        <v>8.1425798660349491E-2</v>
      </c>
      <c r="F67" s="24">
        <v>8.2620398845453857E-2</v>
      </c>
      <c r="G67" s="24">
        <v>7.8453420273255955E-2</v>
      </c>
      <c r="H67" s="24">
        <v>7.7129011892246108E-2</v>
      </c>
      <c r="I67" s="24">
        <v>7.6057289646278836E-2</v>
      </c>
      <c r="J67" s="24">
        <v>6.9795771936827275E-2</v>
      </c>
      <c r="K67" s="24">
        <v>7.5155132397223587E-2</v>
      </c>
      <c r="L67" s="24">
        <v>7.8508738696116187E-2</v>
      </c>
      <c r="M67" s="24">
        <v>7.9073335402302616E-2</v>
      </c>
      <c r="N67" s="24">
        <v>7.3313378596290488E-2</v>
      </c>
      <c r="O67" s="24">
        <v>7.4644696453512488E-2</v>
      </c>
      <c r="P67" s="24">
        <v>7.064482542609761E-2</v>
      </c>
      <c r="Q67" s="24">
        <v>6.8341942679927811E-2</v>
      </c>
      <c r="R67" s="24">
        <v>6.9860840994975082E-2</v>
      </c>
      <c r="S67" s="24">
        <v>6.6740018795696604E-2</v>
      </c>
      <c r="T67" s="24">
        <v>6.970507931751066E-2</v>
      </c>
      <c r="U67" s="24">
        <v>7.5583102219707848E-2</v>
      </c>
      <c r="V67" s="24">
        <v>7.7660143368430551E-2</v>
      </c>
      <c r="W67" s="24">
        <v>7.417042283602672E-2</v>
      </c>
      <c r="X67" s="24">
        <v>8.1032345989330803E-2</v>
      </c>
      <c r="Y67" s="24">
        <v>8.7429328466941028E-2</v>
      </c>
      <c r="Z67" s="24">
        <v>9.235993773358521E-2</v>
      </c>
      <c r="AA67" s="24">
        <v>9.5340132159586699E-2</v>
      </c>
      <c r="AB67" s="24">
        <v>9.5375529134762424E-2</v>
      </c>
      <c r="AC67" s="24">
        <v>9.7184453693444889E-2</v>
      </c>
      <c r="AD67" s="24">
        <v>0.10165840493831342</v>
      </c>
      <c r="AE67" s="24">
        <v>0.10067571488827132</v>
      </c>
      <c r="AF67" s="24">
        <v>9.9685725326884744E-2</v>
      </c>
      <c r="AG67" s="24">
        <v>0.10213048141325161</v>
      </c>
      <c r="AH67" s="24">
        <v>9.662077277068791E-2</v>
      </c>
      <c r="AI67" s="24">
        <v>0.10360086342936461</v>
      </c>
      <c r="AJ67" s="24">
        <v>0.10408100073324736</v>
      </c>
      <c r="AK67" s="24">
        <v>0.10506809477313919</v>
      </c>
      <c r="AL67" s="24">
        <v>9.7937632991309531E-2</v>
      </c>
      <c r="AM67" s="24">
        <v>4.2602903969299714E-2</v>
      </c>
      <c r="AN67" s="24">
        <v>7.7799496940960708E-2</v>
      </c>
      <c r="AO67" s="24">
        <v>9.0171847076695316E-2</v>
      </c>
      <c r="AP67" s="24">
        <v>9.2239035148527299E-2</v>
      </c>
      <c r="AQ67" s="24">
        <v>9.3026358102451856E-2</v>
      </c>
      <c r="AR67" s="24">
        <v>9.0771054257349534E-2</v>
      </c>
      <c r="AS67" s="24">
        <v>9.0544837535511735E-2</v>
      </c>
      <c r="AT67" s="24">
        <v>9.2059297314947899E-2</v>
      </c>
      <c r="AU67" s="24">
        <v>9.2331894328896325E-2</v>
      </c>
      <c r="AV67" s="24">
        <v>8.8423995583383513E-2</v>
      </c>
      <c r="AW67" s="24">
        <v>9.0331474023355757E-2</v>
      </c>
      <c r="AX67" s="24">
        <v>9.166143233996904E-2</v>
      </c>
      <c r="AY67" s="24">
        <v>8.9724034678965683E-2</v>
      </c>
      <c r="AZ67" s="24">
        <v>8.8176577780771107E-2</v>
      </c>
      <c r="BA67" s="24">
        <v>8.7461326331710318E-2</v>
      </c>
      <c r="BB67" s="24">
        <v>8.7117184726721891E-2</v>
      </c>
      <c r="BC67" s="93"/>
      <c r="BD67" s="93"/>
    </row>
    <row r="68" spans="1:56" ht="15.75" thickBot="1" x14ac:dyDescent="0.3">
      <c r="A68" s="19" t="s">
        <v>106</v>
      </c>
      <c r="B68" s="20" t="s">
        <v>107</v>
      </c>
      <c r="C68" s="23">
        <v>1.9949303107521649E-2</v>
      </c>
      <c r="D68" s="23">
        <v>2.0165335175619831E-2</v>
      </c>
      <c r="E68" s="23">
        <v>1.9694978415098666E-2</v>
      </c>
      <c r="F68" s="23">
        <v>1.9120613128764081E-2</v>
      </c>
      <c r="G68" s="23">
        <v>1.9308158093675545E-2</v>
      </c>
      <c r="H68" s="23">
        <v>1.8014908188411317E-2</v>
      </c>
      <c r="I68" s="23">
        <v>1.7450234767486403E-2</v>
      </c>
      <c r="J68" s="23">
        <v>1.7616231732947976E-2</v>
      </c>
      <c r="K68" s="23">
        <v>1.762075915870133E-2</v>
      </c>
      <c r="L68" s="23">
        <v>1.8010866879750818E-2</v>
      </c>
      <c r="M68" s="23">
        <v>1.8752698766984134E-2</v>
      </c>
      <c r="N68" s="23">
        <v>1.9926529725126475E-2</v>
      </c>
      <c r="O68" s="23">
        <v>1.9770208365751916E-2</v>
      </c>
      <c r="P68" s="23">
        <v>1.9807922181288691E-2</v>
      </c>
      <c r="Q68" s="23">
        <v>1.8908040089081438E-2</v>
      </c>
      <c r="R68" s="23">
        <v>1.9643433446795491E-2</v>
      </c>
      <c r="S68" s="23">
        <v>2.0279757343325919E-2</v>
      </c>
      <c r="T68" s="23">
        <v>2.2489564765652746E-2</v>
      </c>
      <c r="U68" s="23">
        <v>2.3464506828758884E-2</v>
      </c>
      <c r="V68" s="23">
        <v>2.1702685218572458E-2</v>
      </c>
      <c r="W68" s="23">
        <v>2.2862196792986917E-2</v>
      </c>
      <c r="X68" s="23">
        <v>2.2319409438632604E-2</v>
      </c>
      <c r="Y68" s="23">
        <v>2.1913900227187814E-2</v>
      </c>
      <c r="Z68" s="23">
        <v>2.4638660505323925E-2</v>
      </c>
      <c r="AA68" s="23">
        <v>2.3533107789350576E-2</v>
      </c>
      <c r="AB68" s="23">
        <v>2.4771080296361866E-2</v>
      </c>
      <c r="AC68" s="23">
        <v>2.4487647620876494E-2</v>
      </c>
      <c r="AD68" s="23">
        <v>2.4377169964167521E-2</v>
      </c>
      <c r="AE68" s="23">
        <v>2.5494007037141487E-2</v>
      </c>
      <c r="AF68" s="23">
        <v>2.492828333742762E-2</v>
      </c>
      <c r="AG68" s="23">
        <v>2.442793206121982E-2</v>
      </c>
      <c r="AH68" s="23">
        <v>2.4534298618837519E-2</v>
      </c>
      <c r="AI68" s="23">
        <v>2.4647236771571188E-2</v>
      </c>
      <c r="AJ68" s="23">
        <v>2.491785052066154E-2</v>
      </c>
      <c r="AK68" s="23">
        <v>2.4451389383182129E-2</v>
      </c>
      <c r="AL68" s="23">
        <v>2.3485125263448838E-2</v>
      </c>
      <c r="AM68" s="23">
        <v>1.5894156446553502E-2</v>
      </c>
      <c r="AN68" s="23">
        <v>1.8572969870992613E-2</v>
      </c>
      <c r="AO68" s="23">
        <v>2.2030377982359364E-2</v>
      </c>
      <c r="AP68" s="23">
        <v>2.0485566135645263E-2</v>
      </c>
      <c r="AQ68" s="23">
        <v>2.1430572385056749E-2</v>
      </c>
      <c r="AR68" s="23">
        <v>2.1811025536889222E-2</v>
      </c>
      <c r="AS68" s="23">
        <v>2.2774050901825656E-2</v>
      </c>
      <c r="AT68" s="23">
        <v>2.4024664665274944E-2</v>
      </c>
      <c r="AU68" s="23">
        <v>2.5240623242302789E-2</v>
      </c>
      <c r="AV68" s="23">
        <v>2.4275643476790797E-2</v>
      </c>
      <c r="AW68" s="23">
        <v>2.4379483220756552E-2</v>
      </c>
      <c r="AX68" s="23">
        <v>2.52974038163662E-2</v>
      </c>
      <c r="AY68" s="23">
        <v>2.374688459525514E-2</v>
      </c>
      <c r="AZ68" s="23">
        <v>2.3609492912992865E-2</v>
      </c>
      <c r="BA68" s="23">
        <v>2.382729630156143E-2</v>
      </c>
      <c r="BB68" s="23">
        <v>2.4990497336961858E-2</v>
      </c>
      <c r="BC68" s="89"/>
      <c r="BD68" s="89"/>
    </row>
    <row r="69" spans="1:56" ht="15.75" thickBot="1" x14ac:dyDescent="0.3">
      <c r="A69" s="19" t="s">
        <v>108</v>
      </c>
      <c r="B69" s="20" t="s">
        <v>12</v>
      </c>
      <c r="C69" s="23">
        <v>5.1882724649046044E-2</v>
      </c>
      <c r="D69" s="23">
        <v>5.1074785270219115E-2</v>
      </c>
      <c r="E69" s="23">
        <v>5.1327912778684995E-2</v>
      </c>
      <c r="F69" s="23">
        <v>4.6013759276728787E-2</v>
      </c>
      <c r="G69" s="23">
        <v>4.4807095571202209E-2</v>
      </c>
      <c r="H69" s="23">
        <v>4.4077500679480915E-2</v>
      </c>
      <c r="I69" s="23">
        <v>4.4081344626648353E-2</v>
      </c>
      <c r="J69" s="23">
        <v>4.4732108774781829E-2</v>
      </c>
      <c r="K69" s="23">
        <v>4.7448599091816569E-2</v>
      </c>
      <c r="L69" s="23">
        <v>4.8331260215291064E-2</v>
      </c>
      <c r="M69" s="23">
        <v>5.1709543956051186E-2</v>
      </c>
      <c r="N69" s="23">
        <v>5.3040215960373609E-2</v>
      </c>
      <c r="O69" s="23">
        <v>5.0631824733715823E-2</v>
      </c>
      <c r="P69" s="23">
        <v>5.5007991340081469E-2</v>
      </c>
      <c r="Q69" s="23">
        <v>5.4395046033723943E-2</v>
      </c>
      <c r="R69" s="23">
        <v>5.713911100206974E-2</v>
      </c>
      <c r="S69" s="23">
        <v>5.7229765246704992E-2</v>
      </c>
      <c r="T69" s="23">
        <v>6.2705040897421557E-2</v>
      </c>
      <c r="U69" s="23">
        <v>6.4156291023391807E-2</v>
      </c>
      <c r="V69" s="23">
        <v>6.4839228166105919E-2</v>
      </c>
      <c r="W69" s="23">
        <v>6.6178346187214868E-2</v>
      </c>
      <c r="X69" s="23">
        <v>6.7091498471386055E-2</v>
      </c>
      <c r="Y69" s="23">
        <v>7.0825809883700505E-2</v>
      </c>
      <c r="Z69" s="23">
        <v>7.6493134076875621E-2</v>
      </c>
      <c r="AA69" s="23">
        <v>7.4889381480278877E-2</v>
      </c>
      <c r="AB69" s="23">
        <v>8.0147766375053581E-2</v>
      </c>
      <c r="AC69" s="23">
        <v>8.3268388989767433E-2</v>
      </c>
      <c r="AD69" s="23">
        <v>8.4500848443141124E-2</v>
      </c>
      <c r="AE69" s="23">
        <v>8.9331959887064757E-2</v>
      </c>
      <c r="AF69" s="23">
        <v>8.5808608679551451E-2</v>
      </c>
      <c r="AG69" s="23">
        <v>8.5763224061954663E-2</v>
      </c>
      <c r="AH69" s="23">
        <v>7.9711712759187189E-2</v>
      </c>
      <c r="AI69" s="23">
        <v>8.379794009512527E-2</v>
      </c>
      <c r="AJ69" s="23">
        <v>8.3993555421413443E-2</v>
      </c>
      <c r="AK69" s="23">
        <v>8.2871235484804393E-2</v>
      </c>
      <c r="AL69" s="23">
        <v>8.0685901028521814E-2</v>
      </c>
      <c r="AM69" s="23">
        <v>5.8291081462305785E-2</v>
      </c>
      <c r="AN69" s="23">
        <v>7.610264931167332E-2</v>
      </c>
      <c r="AO69" s="23">
        <v>8.8432282431201589E-2</v>
      </c>
      <c r="AP69" s="23">
        <v>9.348161081306261E-2</v>
      </c>
      <c r="AQ69" s="23">
        <v>9.1581985616747033E-2</v>
      </c>
      <c r="AR69" s="23">
        <v>9.3309589820524938E-2</v>
      </c>
      <c r="AS69" s="23">
        <v>9.1819357566733997E-2</v>
      </c>
      <c r="AT69" s="23">
        <v>9.2048206013752604E-2</v>
      </c>
      <c r="AU69" s="23">
        <v>9.235982389046167E-2</v>
      </c>
      <c r="AV69" s="23">
        <v>9.1157742289925583E-2</v>
      </c>
      <c r="AW69" s="23">
        <v>9.1088346725751987E-2</v>
      </c>
      <c r="AX69" s="23">
        <v>9.1319898257733387E-2</v>
      </c>
      <c r="AY69" s="23">
        <v>9.0058098360367239E-2</v>
      </c>
      <c r="AZ69" s="23">
        <v>8.8723434359199008E-2</v>
      </c>
      <c r="BA69" s="23">
        <v>8.794496059422198E-2</v>
      </c>
      <c r="BB69" s="23">
        <v>8.6271245584029488E-2</v>
      </c>
      <c r="BC69" s="89"/>
      <c r="BD69" s="89"/>
    </row>
    <row r="70" spans="1:56" ht="15.75" thickBot="1" x14ac:dyDescent="0.3">
      <c r="A70" s="19" t="s">
        <v>109</v>
      </c>
      <c r="B70" s="20" t="s">
        <v>13</v>
      </c>
      <c r="C70" s="23">
        <v>8.8731528640884228E-3</v>
      </c>
      <c r="D70" s="23">
        <v>7.7638182374217156E-3</v>
      </c>
      <c r="E70" s="23">
        <v>8.5084298552369608E-3</v>
      </c>
      <c r="F70" s="23">
        <v>7.9843368736443824E-3</v>
      </c>
      <c r="G70" s="23">
        <v>8.6323247474519079E-3</v>
      </c>
      <c r="H70" s="23">
        <v>7.7156087428188616E-3</v>
      </c>
      <c r="I70" s="23">
        <v>6.940246180459889E-3</v>
      </c>
      <c r="J70" s="23">
        <v>7.3916152423390549E-3</v>
      </c>
      <c r="K70" s="23">
        <v>7.888600734353558E-3</v>
      </c>
      <c r="L70" s="23">
        <v>7.8778783312185574E-3</v>
      </c>
      <c r="M70" s="23">
        <v>8.0895742149177854E-3</v>
      </c>
      <c r="N70" s="23">
        <v>8.4108963885337271E-3</v>
      </c>
      <c r="O70" s="23">
        <v>7.8108834596466578E-3</v>
      </c>
      <c r="P70" s="23">
        <v>8.5824769990819529E-3</v>
      </c>
      <c r="Q70" s="23">
        <v>9.2519783081258505E-3</v>
      </c>
      <c r="R70" s="23">
        <v>8.4873310299725148E-3</v>
      </c>
      <c r="S70" s="23">
        <v>8.5248820269155142E-3</v>
      </c>
      <c r="T70" s="23">
        <v>8.8992646633588701E-3</v>
      </c>
      <c r="U70" s="23">
        <v>9.1330768519365026E-3</v>
      </c>
      <c r="V70" s="23">
        <v>9.7691766672677004E-3</v>
      </c>
      <c r="W70" s="23">
        <v>1.0622127211181619E-2</v>
      </c>
      <c r="X70" s="23">
        <v>1.0238241650122288E-2</v>
      </c>
      <c r="Y70" s="23">
        <v>9.9953428488115514E-3</v>
      </c>
      <c r="Z70" s="23">
        <v>1.0505333981886513E-2</v>
      </c>
      <c r="AA70" s="23">
        <v>1.0982141810206505E-2</v>
      </c>
      <c r="AB70" s="23">
        <v>1.0817572057845698E-2</v>
      </c>
      <c r="AC70" s="23">
        <v>1.0563674255804664E-2</v>
      </c>
      <c r="AD70" s="23">
        <v>1.1679198829248068E-2</v>
      </c>
      <c r="AE70" s="23">
        <v>1.1413029322414045E-2</v>
      </c>
      <c r="AF70" s="23">
        <v>1.1889388834620613E-2</v>
      </c>
      <c r="AG70" s="23">
        <v>1.2338402121522842E-2</v>
      </c>
      <c r="AH70" s="23">
        <v>1.1716776039010559E-2</v>
      </c>
      <c r="AI70" s="23">
        <v>1.1809977731898144E-2</v>
      </c>
      <c r="AJ70" s="23">
        <v>1.2064953534885899E-2</v>
      </c>
      <c r="AK70" s="23">
        <v>1.1558527745793459E-2</v>
      </c>
      <c r="AL70" s="23">
        <v>1.2626407494653715E-2</v>
      </c>
      <c r="AM70" s="23">
        <v>2.9778597643113471E-3</v>
      </c>
      <c r="AN70" s="23">
        <v>2.7554016186496677E-3</v>
      </c>
      <c r="AO70" s="23">
        <v>6.8075337181163495E-3</v>
      </c>
      <c r="AP70" s="23">
        <v>5.5730435223746875E-3</v>
      </c>
      <c r="AQ70" s="23">
        <v>6.8031946016811808E-3</v>
      </c>
      <c r="AR70" s="23">
        <v>7.3264868156545622E-3</v>
      </c>
      <c r="AS70" s="23">
        <v>1.0798892937478927E-2</v>
      </c>
      <c r="AT70" s="23">
        <v>1.0758693613888181E-2</v>
      </c>
      <c r="AU70" s="23">
        <v>1.1338784462130337E-2</v>
      </c>
      <c r="AV70" s="23">
        <v>1.2833416678537076E-2</v>
      </c>
      <c r="AW70" s="23">
        <v>1.1211171172124825E-2</v>
      </c>
      <c r="AX70" s="23">
        <v>1.2748831690780104E-2</v>
      </c>
      <c r="AY70" s="23">
        <v>1.2066680982884038E-2</v>
      </c>
      <c r="AZ70" s="23">
        <v>1.2067423248657064E-2</v>
      </c>
      <c r="BA70" s="23">
        <v>1.21935143769933E-2</v>
      </c>
      <c r="BB70" s="23">
        <v>1.222410512451372E-2</v>
      </c>
      <c r="BC70" s="89"/>
      <c r="BD70" s="89"/>
    </row>
    <row r="71" spans="1:56" ht="15.75" thickBot="1" x14ac:dyDescent="0.3">
      <c r="A71" s="19" t="s">
        <v>110</v>
      </c>
      <c r="B71" s="20" t="s">
        <v>14</v>
      </c>
      <c r="C71" s="23">
        <v>1.3543572561843189E-2</v>
      </c>
      <c r="D71" s="23">
        <v>1.3095421584244106E-2</v>
      </c>
      <c r="E71" s="23">
        <v>1.3188627693356148E-2</v>
      </c>
      <c r="F71" s="23">
        <v>1.2166913110084632E-2</v>
      </c>
      <c r="G71" s="23">
        <v>1.1882654332063796E-2</v>
      </c>
      <c r="H71" s="23">
        <v>1.0657847562954034E-2</v>
      </c>
      <c r="I71" s="23">
        <v>1.0880641694312318E-2</v>
      </c>
      <c r="J71" s="23">
        <v>9.7424947390860033E-3</v>
      </c>
      <c r="K71" s="23">
        <v>1.1052179139878802E-2</v>
      </c>
      <c r="L71" s="23">
        <v>1.0039970222529827E-2</v>
      </c>
      <c r="M71" s="23">
        <v>9.0382637778610008E-3</v>
      </c>
      <c r="N71" s="23">
        <v>9.0475527637505528E-3</v>
      </c>
      <c r="O71" s="23">
        <v>9.0095486146881502E-3</v>
      </c>
      <c r="P71" s="23">
        <v>9.1979956387793702E-3</v>
      </c>
      <c r="Q71" s="23">
        <v>8.1242221382406294E-3</v>
      </c>
      <c r="R71" s="23">
        <v>8.8349134757663601E-3</v>
      </c>
      <c r="S71" s="23">
        <v>7.8617290863104653E-3</v>
      </c>
      <c r="T71" s="23">
        <v>7.4298561643086451E-3</v>
      </c>
      <c r="U71" s="23">
        <v>8.6682195982759978E-3</v>
      </c>
      <c r="V71" s="23">
        <v>7.5696026541421952E-3</v>
      </c>
      <c r="W71" s="23">
        <v>7.5276814920809364E-3</v>
      </c>
      <c r="X71" s="23">
        <v>8.2573473411149036E-3</v>
      </c>
      <c r="Y71" s="23">
        <v>8.0403522769721871E-3</v>
      </c>
      <c r="Z71" s="23">
        <v>8.5299265828450398E-3</v>
      </c>
      <c r="AA71" s="23">
        <v>8.8544844001120747E-3</v>
      </c>
      <c r="AB71" s="23">
        <v>8.9712808411319053E-3</v>
      </c>
      <c r="AC71" s="23">
        <v>8.7407322750790648E-3</v>
      </c>
      <c r="AD71" s="23">
        <v>8.455904538489151E-3</v>
      </c>
      <c r="AE71" s="23">
        <v>8.9101874143543477E-3</v>
      </c>
      <c r="AF71" s="23">
        <v>8.8433291203488494E-3</v>
      </c>
      <c r="AG71" s="23">
        <v>8.1875126102472565E-3</v>
      </c>
      <c r="AH71" s="23">
        <v>8.2221953253820736E-3</v>
      </c>
      <c r="AI71" s="23">
        <v>9.0985603549640741E-3</v>
      </c>
      <c r="AJ71" s="23">
        <v>9.1907974306041813E-3</v>
      </c>
      <c r="AK71" s="23">
        <v>9.1525341762512414E-3</v>
      </c>
      <c r="AL71" s="23">
        <v>9.1121324121073641E-3</v>
      </c>
      <c r="AM71" s="23">
        <v>6.9255320168052576E-3</v>
      </c>
      <c r="AN71" s="23">
        <v>7.0014749063794417E-3</v>
      </c>
      <c r="AO71" s="23">
        <v>8.0750776854063115E-3</v>
      </c>
      <c r="AP71" s="23">
        <v>8.318295652058643E-3</v>
      </c>
      <c r="AQ71" s="23">
        <v>7.9020442783116363E-3</v>
      </c>
      <c r="AR71" s="23">
        <v>7.6254940489955854E-3</v>
      </c>
      <c r="AS71" s="23">
        <v>8.0373334890981481E-3</v>
      </c>
      <c r="AT71" s="23">
        <v>7.7863923091996325E-3</v>
      </c>
      <c r="AU71" s="23">
        <v>8.4709177207351483E-3</v>
      </c>
      <c r="AV71" s="23">
        <v>7.6267616018658585E-3</v>
      </c>
      <c r="AW71" s="23">
        <v>7.3065632664582394E-3</v>
      </c>
      <c r="AX71" s="23">
        <v>6.7041714992816196E-3</v>
      </c>
      <c r="AY71" s="23">
        <v>6.5188367003937622E-3</v>
      </c>
      <c r="AZ71" s="23">
        <v>6.4021917971606272E-3</v>
      </c>
      <c r="BA71" s="23">
        <v>6.8457891904436883E-3</v>
      </c>
      <c r="BB71" s="23">
        <v>7.2992764218855546E-3</v>
      </c>
      <c r="BC71" s="89"/>
      <c r="BD71" s="89"/>
    </row>
    <row r="72" spans="1:56" ht="15.75" thickBot="1" x14ac:dyDescent="0.3">
      <c r="A72" s="19" t="s">
        <v>111</v>
      </c>
      <c r="B72" s="20" t="s">
        <v>112</v>
      </c>
      <c r="C72" s="23">
        <v>1.3434533886966403E-2</v>
      </c>
      <c r="D72" s="23">
        <v>1.305213433630445E-2</v>
      </c>
      <c r="E72" s="23">
        <v>1.2653473246552008E-2</v>
      </c>
      <c r="F72" s="23">
        <v>1.1341194497459612E-2</v>
      </c>
      <c r="G72" s="23">
        <v>1.1734481190073712E-2</v>
      </c>
      <c r="H72" s="23">
        <v>1.0378898549585732E-2</v>
      </c>
      <c r="I72" s="23">
        <v>1.0127871848906041E-2</v>
      </c>
      <c r="J72" s="23">
        <v>1.2770037351303172E-2</v>
      </c>
      <c r="K72" s="23">
        <v>1.3638632121957145E-2</v>
      </c>
      <c r="L72" s="23">
        <v>1.3662880738365512E-2</v>
      </c>
      <c r="M72" s="23">
        <v>1.4054231337818961E-2</v>
      </c>
      <c r="N72" s="23">
        <v>1.4557940209873868E-2</v>
      </c>
      <c r="O72" s="23">
        <v>1.3497445568401416E-2</v>
      </c>
      <c r="P72" s="23">
        <v>1.4500962682712521E-2</v>
      </c>
      <c r="Q72" s="23">
        <v>1.4319368378883134E-2</v>
      </c>
      <c r="R72" s="23">
        <v>1.5171540049770098E-2</v>
      </c>
      <c r="S72" s="23">
        <v>1.6262530758108056E-2</v>
      </c>
      <c r="T72" s="23">
        <v>1.7695374841048141E-2</v>
      </c>
      <c r="U72" s="23">
        <v>1.6867476653344805E-2</v>
      </c>
      <c r="V72" s="23">
        <v>1.597583036434988E-2</v>
      </c>
      <c r="W72" s="23">
        <v>1.610164934403744E-2</v>
      </c>
      <c r="X72" s="23">
        <v>1.6378884437646256E-2</v>
      </c>
      <c r="Y72" s="23">
        <v>1.703308074154183E-2</v>
      </c>
      <c r="Z72" s="23">
        <v>1.7749393358911392E-2</v>
      </c>
      <c r="AA72" s="23">
        <v>2.0378039793026371E-2</v>
      </c>
      <c r="AB72" s="23">
        <v>2.0280561278189658E-2</v>
      </c>
      <c r="AC72" s="23">
        <v>2.0671459429255981E-2</v>
      </c>
      <c r="AD72" s="23">
        <v>2.090198864390053E-2</v>
      </c>
      <c r="AE72" s="23">
        <v>2.1733671418771042E-2</v>
      </c>
      <c r="AF72" s="23">
        <v>2.1252479196320961E-2</v>
      </c>
      <c r="AG72" s="23">
        <v>2.2230346491688077E-2</v>
      </c>
      <c r="AH72" s="23">
        <v>2.1354026695738874E-2</v>
      </c>
      <c r="AI72" s="23">
        <v>1.9652718708843074E-2</v>
      </c>
      <c r="AJ72" s="23">
        <v>1.8400504127223404E-2</v>
      </c>
      <c r="AK72" s="23">
        <v>1.7350909206004263E-2</v>
      </c>
      <c r="AL72" s="23">
        <v>1.783733619366332E-2</v>
      </c>
      <c r="AM72" s="23">
        <v>1.2039925462883858E-2</v>
      </c>
      <c r="AN72" s="23">
        <v>7.6804528229257821E-3</v>
      </c>
      <c r="AO72" s="23">
        <v>9.146045631638575E-3</v>
      </c>
      <c r="AP72" s="23">
        <v>8.5359159918909754E-3</v>
      </c>
      <c r="AQ72" s="23">
        <v>9.0402780067207322E-3</v>
      </c>
      <c r="AR72" s="23">
        <v>9.6325703817908576E-3</v>
      </c>
      <c r="AS72" s="23">
        <v>9.2933318519899544E-3</v>
      </c>
      <c r="AT72" s="23">
        <v>9.760178057067392E-3</v>
      </c>
      <c r="AU72" s="23">
        <v>9.2387282573917519E-3</v>
      </c>
      <c r="AV72" s="23">
        <v>8.9305742186217216E-3</v>
      </c>
      <c r="AW72" s="23">
        <v>8.781702690507015E-3</v>
      </c>
      <c r="AX72" s="23">
        <v>8.1621449788216865E-3</v>
      </c>
      <c r="AY72" s="23">
        <v>8.2023848269314262E-3</v>
      </c>
      <c r="AZ72" s="23">
        <v>7.4382204186321131E-3</v>
      </c>
      <c r="BA72" s="23">
        <v>7.034231988387608E-3</v>
      </c>
      <c r="BB72" s="23">
        <v>7.1166293490039769E-3</v>
      </c>
      <c r="BC72" s="89"/>
      <c r="BD72" s="89"/>
    </row>
    <row r="73" spans="1:56" ht="15.75" thickBot="1" x14ac:dyDescent="0.3">
      <c r="A73" s="19" t="s">
        <v>113</v>
      </c>
      <c r="B73" s="20" t="s">
        <v>114</v>
      </c>
      <c r="C73" s="23">
        <v>1.331885628478684E-2</v>
      </c>
      <c r="D73" s="23">
        <v>1.5140719203904212E-2</v>
      </c>
      <c r="E73" s="23">
        <v>1.5465026100954585E-2</v>
      </c>
      <c r="F73" s="23">
        <v>1.460211131593625E-2</v>
      </c>
      <c r="G73" s="23">
        <v>1.5214655669217503E-2</v>
      </c>
      <c r="H73" s="23">
        <v>1.2489235113640751E-2</v>
      </c>
      <c r="I73" s="23">
        <v>1.1821419475667717E-2</v>
      </c>
      <c r="J73" s="23">
        <v>1.2317231583458464E-2</v>
      </c>
      <c r="K73" s="23">
        <v>1.2238037464749938E-2</v>
      </c>
      <c r="L73" s="23">
        <v>1.3814574294825336E-2</v>
      </c>
      <c r="M73" s="23">
        <v>1.2512439084520923E-2</v>
      </c>
      <c r="N73" s="23">
        <v>1.2234338316027299E-2</v>
      </c>
      <c r="O73" s="23">
        <v>1.1056405519902626E-2</v>
      </c>
      <c r="P73" s="23">
        <v>1.1384507887155011E-2</v>
      </c>
      <c r="Q73" s="23">
        <v>1.107293957154817E-2</v>
      </c>
      <c r="R73" s="23">
        <v>1.0911183237436957E-2</v>
      </c>
      <c r="S73" s="23">
        <v>1.1215944921974067E-2</v>
      </c>
      <c r="T73" s="23">
        <v>1.1677240372092989E-2</v>
      </c>
      <c r="U73" s="23">
        <v>1.2662770338253844E-2</v>
      </c>
      <c r="V73" s="23">
        <v>1.0868348013015915E-2</v>
      </c>
      <c r="W73" s="23">
        <v>1.2574616035683278E-2</v>
      </c>
      <c r="X73" s="23">
        <v>1.1017240404907288E-2</v>
      </c>
      <c r="Y73" s="23">
        <v>1.0775227884710397E-2</v>
      </c>
      <c r="Z73" s="23">
        <v>1.2205102117024915E-2</v>
      </c>
      <c r="AA73" s="23">
        <v>1.3589619936727203E-2</v>
      </c>
      <c r="AB73" s="23">
        <v>1.3581042919423572E-2</v>
      </c>
      <c r="AC73" s="23">
        <v>1.333591541263043E-2</v>
      </c>
      <c r="AD73" s="23">
        <v>1.4341714573797754E-2</v>
      </c>
      <c r="AE73" s="23">
        <v>1.2258677566288097E-2</v>
      </c>
      <c r="AF73" s="23">
        <v>1.1852320274100853E-2</v>
      </c>
      <c r="AG73" s="23">
        <v>1.1414848138131666E-2</v>
      </c>
      <c r="AH73" s="23">
        <v>1.0326678398013104E-2</v>
      </c>
      <c r="AI73" s="23">
        <v>1.0788475986666638E-2</v>
      </c>
      <c r="AJ73" s="23">
        <v>1.0818119698780351E-2</v>
      </c>
      <c r="AK73" s="23">
        <v>1.1345888229260378E-2</v>
      </c>
      <c r="AL73" s="23">
        <v>1.0496004510465564E-2</v>
      </c>
      <c r="AM73" s="23">
        <v>6.9297532700980579E-3</v>
      </c>
      <c r="AN73" s="23">
        <v>9.6469515732228624E-3</v>
      </c>
      <c r="AO73" s="23">
        <v>1.0114411634901269E-2</v>
      </c>
      <c r="AP73" s="23">
        <v>9.776647286253869E-3</v>
      </c>
      <c r="AQ73" s="23">
        <v>9.6632547817308272E-3</v>
      </c>
      <c r="AR73" s="23">
        <v>9.0347280155008737E-3</v>
      </c>
      <c r="AS73" s="23">
        <v>9.2104300172219031E-3</v>
      </c>
      <c r="AT73" s="23">
        <v>9.8920602718961612E-3</v>
      </c>
      <c r="AU73" s="23">
        <v>9.5486228242031464E-3</v>
      </c>
      <c r="AV73" s="23">
        <v>9.1576794218612857E-3</v>
      </c>
      <c r="AW73" s="23">
        <v>8.3335028320790892E-3</v>
      </c>
      <c r="AX73" s="23">
        <v>8.9165798008624779E-3</v>
      </c>
      <c r="AY73" s="23">
        <v>8.0937027020015033E-3</v>
      </c>
      <c r="AZ73" s="23">
        <v>8.575497940960998E-3</v>
      </c>
      <c r="BA73" s="23">
        <v>9.1099123390259093E-3</v>
      </c>
      <c r="BB73" s="23">
        <v>9.4202656851938849E-3</v>
      </c>
      <c r="BC73" s="89"/>
      <c r="BD73" s="89"/>
    </row>
    <row r="74" spans="1:56" ht="15.75" thickBot="1" x14ac:dyDescent="0.3">
      <c r="A74" s="19" t="s">
        <v>115</v>
      </c>
      <c r="B74" s="20" t="s">
        <v>17</v>
      </c>
      <c r="C74" s="23">
        <v>2.1910218435392339E-2</v>
      </c>
      <c r="D74" s="23">
        <v>2.1930229336791635E-2</v>
      </c>
      <c r="E74" s="23">
        <v>2.2370763784446562E-2</v>
      </c>
      <c r="F74" s="23">
        <v>2.223862761689013E-2</v>
      </c>
      <c r="G74" s="23">
        <v>2.1403590453136504E-2</v>
      </c>
      <c r="H74" s="23">
        <v>2.0148861967409219E-2</v>
      </c>
      <c r="I74" s="23">
        <v>1.8603668879176326E-2</v>
      </c>
      <c r="J74" s="23">
        <v>1.7976951459209606E-2</v>
      </c>
      <c r="K74" s="23">
        <v>1.8124171146051863E-2</v>
      </c>
      <c r="L74" s="23">
        <v>1.9283303285869899E-2</v>
      </c>
      <c r="M74" s="23">
        <v>1.8542114202800761E-2</v>
      </c>
      <c r="N74" s="23">
        <v>1.8846238247771385E-2</v>
      </c>
      <c r="O74" s="23">
        <v>1.9478453586246513E-2</v>
      </c>
      <c r="P74" s="23">
        <v>1.9294018379197399E-2</v>
      </c>
      <c r="Q74" s="23">
        <v>1.9672101651325623E-2</v>
      </c>
      <c r="R74" s="23">
        <v>1.8517559728434715E-2</v>
      </c>
      <c r="S74" s="23">
        <v>1.8850746213450301E-2</v>
      </c>
      <c r="T74" s="23">
        <v>1.9499592756537353E-2</v>
      </c>
      <c r="U74" s="23">
        <v>2.0974769580799312E-2</v>
      </c>
      <c r="V74" s="23">
        <v>2.1230478628033653E-2</v>
      </c>
      <c r="W74" s="23">
        <v>2.2117007510881862E-2</v>
      </c>
      <c r="X74" s="23">
        <v>2.5027122615589772E-2</v>
      </c>
      <c r="Y74" s="23">
        <v>2.5307258818984272E-2</v>
      </c>
      <c r="Z74" s="23">
        <v>2.6478338566162898E-2</v>
      </c>
      <c r="AA74" s="23">
        <v>2.7614403058384914E-2</v>
      </c>
      <c r="AB74" s="23">
        <v>2.9214703119389042E-2</v>
      </c>
      <c r="AC74" s="23">
        <v>3.0142685247113245E-2</v>
      </c>
      <c r="AD74" s="23">
        <v>3.1347725797784644E-2</v>
      </c>
      <c r="AE74" s="23">
        <v>3.3265135281799516E-2</v>
      </c>
      <c r="AF74" s="23">
        <v>3.301004368814512E-2</v>
      </c>
      <c r="AG74" s="23">
        <v>3.482246008517903E-2</v>
      </c>
      <c r="AH74" s="23">
        <v>3.4725437294529773E-2</v>
      </c>
      <c r="AI74" s="23">
        <v>3.5850185833663686E-2</v>
      </c>
      <c r="AJ74" s="23">
        <v>3.7406019056872533E-2</v>
      </c>
      <c r="AK74" s="23">
        <v>3.99923053556741E-2</v>
      </c>
      <c r="AL74" s="23">
        <v>4.0573059329748758E-2</v>
      </c>
      <c r="AM74" s="23">
        <v>3.2745193114596706E-2</v>
      </c>
      <c r="AN74" s="23">
        <v>3.485704876160297E-2</v>
      </c>
      <c r="AO74" s="23">
        <v>3.6729202842286444E-2</v>
      </c>
      <c r="AP74" s="23">
        <v>3.8137367441192685E-2</v>
      </c>
      <c r="AQ74" s="23">
        <v>3.8861010671366637E-2</v>
      </c>
      <c r="AR74" s="23">
        <v>4.2891256043504904E-2</v>
      </c>
      <c r="AS74" s="23">
        <v>3.9124487175241397E-2</v>
      </c>
      <c r="AT74" s="23">
        <v>4.0259063851847382E-2</v>
      </c>
      <c r="AU74" s="23">
        <v>3.993467590961635E-2</v>
      </c>
      <c r="AV74" s="23">
        <v>3.8250496254002592E-2</v>
      </c>
      <c r="AW74" s="23">
        <v>3.7924883920083328E-2</v>
      </c>
      <c r="AX74" s="23">
        <v>3.7241192685697193E-2</v>
      </c>
      <c r="AY74" s="23">
        <v>3.534842118609708E-2</v>
      </c>
      <c r="AZ74" s="23">
        <v>3.5029652364642845E-2</v>
      </c>
      <c r="BA74" s="23">
        <v>3.5354728564512161E-2</v>
      </c>
      <c r="BB74" s="23">
        <v>3.4686008381810039E-2</v>
      </c>
      <c r="BC74" s="89"/>
      <c r="BD74" s="89"/>
    </row>
    <row r="75" spans="1:56" ht="15.75" thickBot="1" x14ac:dyDescent="0.3">
      <c r="A75" s="19" t="s">
        <v>118</v>
      </c>
      <c r="B75" s="20" t="s">
        <v>119</v>
      </c>
      <c r="C75" s="23">
        <v>7.9152697702495767E-3</v>
      </c>
      <c r="D75" s="23">
        <v>7.8133661304088213E-3</v>
      </c>
      <c r="E75" s="23">
        <v>8.5832662428212327E-3</v>
      </c>
      <c r="F75" s="23">
        <v>7.9411385970054107E-3</v>
      </c>
      <c r="G75" s="23">
        <v>9.4957412885334561E-3</v>
      </c>
      <c r="H75" s="23">
        <v>1.0983060854411836E-2</v>
      </c>
      <c r="I75" s="23">
        <v>1.1950778647400156E-2</v>
      </c>
      <c r="J75" s="23">
        <v>1.1139504368061359E-2</v>
      </c>
      <c r="K75" s="23">
        <v>1.1216819668956584E-2</v>
      </c>
      <c r="L75" s="23">
        <v>1.0009555362677794E-2</v>
      </c>
      <c r="M75" s="23">
        <v>1.0112382279839875E-2</v>
      </c>
      <c r="N75" s="23">
        <v>9.4893792840710835E-3</v>
      </c>
      <c r="O75" s="23">
        <v>1.0225641203048193E-2</v>
      </c>
      <c r="P75" s="23">
        <v>9.9568562865834029E-3</v>
      </c>
      <c r="Q75" s="23">
        <v>9.9872625433567071E-3</v>
      </c>
      <c r="R75" s="23">
        <v>9.6916548074656265E-3</v>
      </c>
      <c r="S75" s="23">
        <v>9.9966618799753656E-3</v>
      </c>
      <c r="T75" s="23">
        <v>1.0079213436042749E-2</v>
      </c>
      <c r="U75" s="23">
        <v>8.1417477766000789E-3</v>
      </c>
      <c r="V75" s="23">
        <v>8.0811178707938542E-3</v>
      </c>
      <c r="W75" s="23">
        <v>8.269098093958949E-3</v>
      </c>
      <c r="X75" s="23">
        <v>8.4952461855486005E-3</v>
      </c>
      <c r="Y75" s="23">
        <v>8.2296470826497062E-3</v>
      </c>
      <c r="Z75" s="23">
        <v>8.3658677523725244E-3</v>
      </c>
      <c r="AA75" s="23">
        <v>6.4185915164044925E-3</v>
      </c>
      <c r="AB75" s="23">
        <v>6.701783222326097E-3</v>
      </c>
      <c r="AC75" s="23">
        <v>6.354057021579272E-3</v>
      </c>
      <c r="AD75" s="23">
        <v>6.6508242560643681E-3</v>
      </c>
      <c r="AE75" s="23">
        <v>8.4370612101516487E-3</v>
      </c>
      <c r="AF75" s="23">
        <v>8.7842002675837458E-3</v>
      </c>
      <c r="AG75" s="23">
        <v>8.4672644114706964E-3</v>
      </c>
      <c r="AH75" s="23">
        <v>7.767473764854693E-3</v>
      </c>
      <c r="AI75" s="23">
        <v>8.3019250014368887E-3</v>
      </c>
      <c r="AJ75" s="23">
        <v>7.9023303881851671E-3</v>
      </c>
      <c r="AK75" s="23">
        <v>8.0077678820825327E-3</v>
      </c>
      <c r="AL75" s="23">
        <v>8.1235572774092275E-3</v>
      </c>
      <c r="AM75" s="23">
        <v>5.0155624050943664E-3</v>
      </c>
      <c r="AN75" s="23">
        <v>4.2531572732099751E-3</v>
      </c>
      <c r="AO75" s="23">
        <v>4.4539385860700243E-3</v>
      </c>
      <c r="AP75" s="23">
        <v>4.1966965787821843E-3</v>
      </c>
      <c r="AQ75" s="23">
        <v>3.9134463006172395E-3</v>
      </c>
      <c r="AR75" s="23">
        <v>4.8192808111389793E-3</v>
      </c>
      <c r="AS75" s="23">
        <v>5.3549645683589981E-3</v>
      </c>
      <c r="AT75" s="23">
        <v>5.4900076760374672E-3</v>
      </c>
      <c r="AU75" s="23">
        <v>5.3124769318341524E-3</v>
      </c>
      <c r="AV75" s="23">
        <v>5.5032656319232553E-3</v>
      </c>
      <c r="AW75" s="23">
        <v>5.688539677818385E-3</v>
      </c>
      <c r="AX75" s="23">
        <v>5.842292836694866E-3</v>
      </c>
      <c r="AY75" s="23">
        <v>5.4480309817085647E-3</v>
      </c>
      <c r="AZ75" s="23">
        <v>5.2905234590228355E-3</v>
      </c>
      <c r="BA75" s="23">
        <v>5.2862224671801064E-3</v>
      </c>
      <c r="BB75" s="23">
        <v>5.7490866046305154E-3</v>
      </c>
      <c r="BC75" s="89"/>
      <c r="BD75" s="89"/>
    </row>
    <row r="76" spans="1:56" ht="15.75" thickBot="1" x14ac:dyDescent="0.3">
      <c r="A76" s="18"/>
      <c r="B76" s="18" t="s">
        <v>148</v>
      </c>
      <c r="C76" s="24">
        <v>2.1385693823315427E-2</v>
      </c>
      <c r="D76" s="24">
        <v>2.1225388834685371E-2</v>
      </c>
      <c r="E76" s="24">
        <v>2.1394186860863605E-2</v>
      </c>
      <c r="F76" s="24">
        <v>2.0174541017649806E-2</v>
      </c>
      <c r="G76" s="24">
        <v>2.0111723914342967E-2</v>
      </c>
      <c r="H76" s="24">
        <v>1.9219679208160888E-2</v>
      </c>
      <c r="I76" s="24">
        <v>1.8723609638931455E-2</v>
      </c>
      <c r="J76" s="24">
        <v>1.8784770052277935E-2</v>
      </c>
      <c r="K76" s="24">
        <v>1.9366528798983686E-2</v>
      </c>
      <c r="L76" s="24">
        <v>1.9723758562302851E-2</v>
      </c>
      <c r="M76" s="24">
        <v>2.0179334428865048E-2</v>
      </c>
      <c r="N76" s="24">
        <v>2.0776945468082522E-2</v>
      </c>
      <c r="O76" s="24">
        <v>2.046522838963466E-2</v>
      </c>
      <c r="P76" s="24">
        <v>2.1166219376157838E-2</v>
      </c>
      <c r="Q76" s="24">
        <v>2.0882797737908781E-2</v>
      </c>
      <c r="R76" s="24">
        <v>2.1189258369269749E-2</v>
      </c>
      <c r="S76" s="24">
        <v>2.1511696913818733E-2</v>
      </c>
      <c r="T76" s="24">
        <v>2.3195319016408044E-2</v>
      </c>
      <c r="U76" s="24">
        <v>2.385370558069793E-2</v>
      </c>
      <c r="V76" s="24">
        <v>2.33563646375167E-2</v>
      </c>
      <c r="W76" s="24">
        <v>2.4228715320376789E-2</v>
      </c>
      <c r="X76" s="24">
        <v>2.4854607132548945E-2</v>
      </c>
      <c r="Y76" s="24">
        <v>2.5255686001484035E-2</v>
      </c>
      <c r="Z76" s="24">
        <v>2.729374727550388E-2</v>
      </c>
      <c r="AA76" s="24">
        <v>2.7099692713941446E-2</v>
      </c>
      <c r="AB76" s="24">
        <v>2.8568895607015875E-2</v>
      </c>
      <c r="AC76" s="24">
        <v>2.9068317910552522E-2</v>
      </c>
      <c r="AD76" s="24">
        <v>2.969549091174661E-2</v>
      </c>
      <c r="AE76" s="24">
        <v>3.1270792783892463E-2</v>
      </c>
      <c r="AF76" s="24">
        <v>3.05866272463249E-2</v>
      </c>
      <c r="AG76" s="24">
        <v>3.0923945966486822E-2</v>
      </c>
      <c r="AH76" s="24">
        <v>2.9909393200941839E-2</v>
      </c>
      <c r="AI76" s="24">
        <v>3.0789353871605776E-2</v>
      </c>
      <c r="AJ76" s="24">
        <v>3.1238637772202829E-2</v>
      </c>
      <c r="AK76" s="24">
        <v>3.1481982868206769E-2</v>
      </c>
      <c r="AL76" s="24">
        <v>3.109454470281273E-2</v>
      </c>
      <c r="AM76" s="24">
        <v>2.2284990110526402E-2</v>
      </c>
      <c r="AN76" s="24">
        <v>2.5859806434392198E-2</v>
      </c>
      <c r="AO76" s="24">
        <v>2.9276487258182618E-2</v>
      </c>
      <c r="AP76" s="24">
        <v>3.0225585041844194E-2</v>
      </c>
      <c r="AQ76" s="24">
        <v>3.0350482458226882E-2</v>
      </c>
      <c r="AR76" s="24">
        <v>3.1346988545791522E-2</v>
      </c>
      <c r="AS76" s="24">
        <v>3.0837758615323941E-2</v>
      </c>
      <c r="AT76" s="24">
        <v>3.1541298895949435E-2</v>
      </c>
      <c r="AU76" s="24">
        <v>3.1882000313385048E-2</v>
      </c>
      <c r="AV76" s="24">
        <v>3.1023876073452972E-2</v>
      </c>
      <c r="AW76" s="24">
        <v>3.0696077044121809E-2</v>
      </c>
      <c r="AX76" s="24">
        <v>3.0904905080364795E-2</v>
      </c>
      <c r="AY76" s="24">
        <v>2.9673004494959358E-2</v>
      </c>
      <c r="AZ76" s="24">
        <v>2.9293458983471146E-2</v>
      </c>
      <c r="BA76" s="24">
        <v>2.9334953620170742E-2</v>
      </c>
      <c r="BB76" s="24">
        <v>2.9396032286703747E-2</v>
      </c>
      <c r="BC76" s="93"/>
      <c r="BD76" s="93"/>
    </row>
    <row r="77" spans="1:56" ht="15.75" thickBot="1" x14ac:dyDescent="0.3">
      <c r="A77" s="16" t="s">
        <v>116</v>
      </c>
      <c r="B77" s="17" t="s">
        <v>117</v>
      </c>
      <c r="C77" s="23">
        <v>2.2560184217393624E-3</v>
      </c>
      <c r="D77" s="23">
        <v>2.3125587044922043E-3</v>
      </c>
      <c r="E77" s="23">
        <v>2.3865843546148641E-3</v>
      </c>
      <c r="F77" s="23">
        <v>2.5324674858597657E-3</v>
      </c>
      <c r="G77" s="23">
        <v>2.3028638979273024E-3</v>
      </c>
      <c r="H77" s="23">
        <v>2.0245474628771531E-3</v>
      </c>
      <c r="I77" s="23">
        <v>1.9451948991590533E-3</v>
      </c>
      <c r="J77" s="23">
        <v>1.7243785430060847E-3</v>
      </c>
      <c r="K77" s="23">
        <v>1.8142795406055684E-3</v>
      </c>
      <c r="L77" s="23">
        <v>1.6798757502227981E-3</v>
      </c>
      <c r="M77" s="23">
        <v>1.5353568409191597E-3</v>
      </c>
      <c r="N77" s="23">
        <v>1.6088167351906569E-3</v>
      </c>
      <c r="O77" s="23">
        <v>1.6713450315266969E-3</v>
      </c>
      <c r="P77" s="23">
        <v>1.7162092323991266E-3</v>
      </c>
      <c r="Q77" s="23">
        <v>1.7993778092544258E-3</v>
      </c>
      <c r="R77" s="23">
        <v>1.9777534985150175E-3</v>
      </c>
      <c r="S77" s="23">
        <v>1.8607666993032464E-3</v>
      </c>
      <c r="T77" s="23">
        <v>2.0095616654988518E-3</v>
      </c>
      <c r="U77" s="23">
        <v>2.1282692180085772E-3</v>
      </c>
      <c r="V77" s="23">
        <v>2.0971921733196021E-3</v>
      </c>
      <c r="W77" s="23">
        <v>2.2784069848624717E-3</v>
      </c>
      <c r="X77" s="23">
        <v>2.1070394312660288E-3</v>
      </c>
      <c r="Y77" s="23">
        <v>2.0641252761039175E-3</v>
      </c>
      <c r="Z77" s="23">
        <v>2.1392781707743631E-3</v>
      </c>
      <c r="AA77" s="23">
        <v>2.4513478369914475E-3</v>
      </c>
      <c r="AB77" s="23">
        <v>2.4589467283238757E-3</v>
      </c>
      <c r="AC77" s="23">
        <v>2.4477985184947746E-3</v>
      </c>
      <c r="AD77" s="23">
        <v>2.6915627122541057E-3</v>
      </c>
      <c r="AE77" s="23">
        <v>2.7821866550438632E-3</v>
      </c>
      <c r="AF77" s="23">
        <v>2.954553233283148E-3</v>
      </c>
      <c r="AG77" s="23">
        <v>3.0900281869408932E-3</v>
      </c>
      <c r="AH77" s="23">
        <v>3.0905348737513927E-3</v>
      </c>
      <c r="AI77" s="23">
        <v>3.4777699365087168E-3</v>
      </c>
      <c r="AJ77" s="23">
        <v>3.5380091151934858E-3</v>
      </c>
      <c r="AK77" s="23">
        <v>3.6749500417124739E-3</v>
      </c>
      <c r="AL77" s="23">
        <v>3.8407119562806221E-3</v>
      </c>
      <c r="AM77" s="23">
        <v>3.033369093067929E-3</v>
      </c>
      <c r="AN77" s="23">
        <v>3.38309164628015E-3</v>
      </c>
      <c r="AO77" s="23">
        <v>4.2936242752103122E-3</v>
      </c>
      <c r="AP77" s="23">
        <v>4.1813750796217217E-3</v>
      </c>
      <c r="AQ77" s="23">
        <v>5.1271318436594991E-3</v>
      </c>
      <c r="AR77" s="23">
        <v>5.6313362573905896E-3</v>
      </c>
      <c r="AS77" s="23">
        <v>6.060616515809308E-3</v>
      </c>
      <c r="AT77" s="23">
        <v>6.3715478468474845E-3</v>
      </c>
      <c r="AU77" s="23">
        <v>6.1256213254980854E-3</v>
      </c>
      <c r="AV77" s="23">
        <v>6.2579224249755929E-3</v>
      </c>
      <c r="AW77" s="23">
        <v>6.0424665906115369E-3</v>
      </c>
      <c r="AX77" s="23">
        <v>6.2826234095057559E-3</v>
      </c>
      <c r="AY77" s="23">
        <v>5.809822424347179E-3</v>
      </c>
      <c r="AZ77" s="23">
        <v>5.8064727263029284E-3</v>
      </c>
      <c r="BA77" s="23">
        <v>5.8550227809362225E-3</v>
      </c>
      <c r="BB77" s="23">
        <v>5.9881107183156175E-3</v>
      </c>
      <c r="BC77" s="89"/>
      <c r="BD77" s="89"/>
    </row>
    <row r="78" spans="1:56" ht="15.75" thickBot="1" x14ac:dyDescent="0.3">
      <c r="A78" s="18"/>
      <c r="B78" s="21" t="s">
        <v>149</v>
      </c>
      <c r="C78" s="24">
        <v>2.2560184217393624E-3</v>
      </c>
      <c r="D78" s="24">
        <v>2.3125587044922043E-3</v>
      </c>
      <c r="E78" s="24">
        <v>2.3865843546148641E-3</v>
      </c>
      <c r="F78" s="24">
        <v>2.5324674858597657E-3</v>
      </c>
      <c r="G78" s="24">
        <v>2.3028638979273024E-3</v>
      </c>
      <c r="H78" s="24">
        <v>2.0245474628771531E-3</v>
      </c>
      <c r="I78" s="24">
        <v>1.9451948991590533E-3</v>
      </c>
      <c r="J78" s="24">
        <v>1.7243785430060847E-3</v>
      </c>
      <c r="K78" s="24">
        <v>1.8142795406055684E-3</v>
      </c>
      <c r="L78" s="24">
        <v>1.6798757502227981E-3</v>
      </c>
      <c r="M78" s="24">
        <v>1.5353568409191597E-3</v>
      </c>
      <c r="N78" s="24">
        <v>1.6088167351906569E-3</v>
      </c>
      <c r="O78" s="24">
        <v>1.6713450315266969E-3</v>
      </c>
      <c r="P78" s="24">
        <v>1.7162092323991266E-3</v>
      </c>
      <c r="Q78" s="24">
        <v>1.7993778092544258E-3</v>
      </c>
      <c r="R78" s="24">
        <v>1.9777534985150175E-3</v>
      </c>
      <c r="S78" s="24">
        <v>1.8607666993032464E-3</v>
      </c>
      <c r="T78" s="24">
        <v>2.0095616654988518E-3</v>
      </c>
      <c r="U78" s="24">
        <v>2.1282692180085772E-3</v>
      </c>
      <c r="V78" s="24">
        <v>2.0971921733196021E-3</v>
      </c>
      <c r="W78" s="24">
        <v>2.2784069848624717E-3</v>
      </c>
      <c r="X78" s="24">
        <v>2.1070394312660288E-3</v>
      </c>
      <c r="Y78" s="24">
        <v>2.0641252761039175E-3</v>
      </c>
      <c r="Z78" s="24">
        <v>2.1392781707743631E-3</v>
      </c>
      <c r="AA78" s="24">
        <v>2.4513478369914475E-3</v>
      </c>
      <c r="AB78" s="24">
        <v>2.4589467283238757E-3</v>
      </c>
      <c r="AC78" s="24">
        <v>2.4477985184947746E-3</v>
      </c>
      <c r="AD78" s="24">
        <v>2.6915627122541057E-3</v>
      </c>
      <c r="AE78" s="24">
        <v>2.7821866550438632E-3</v>
      </c>
      <c r="AF78" s="24">
        <v>2.954553233283148E-3</v>
      </c>
      <c r="AG78" s="24">
        <v>3.0900281869408932E-3</v>
      </c>
      <c r="AH78" s="24">
        <v>3.0905348737513927E-3</v>
      </c>
      <c r="AI78" s="24">
        <v>3.4777699365087168E-3</v>
      </c>
      <c r="AJ78" s="24">
        <v>3.5380091151934858E-3</v>
      </c>
      <c r="AK78" s="24">
        <v>3.6749500417124739E-3</v>
      </c>
      <c r="AL78" s="24">
        <v>3.8407119562806221E-3</v>
      </c>
      <c r="AM78" s="24">
        <v>3.033369093067929E-3</v>
      </c>
      <c r="AN78" s="24">
        <v>3.38309164628015E-3</v>
      </c>
      <c r="AO78" s="24">
        <v>4.2936242752103122E-3</v>
      </c>
      <c r="AP78" s="24">
        <v>4.1813750796217217E-3</v>
      </c>
      <c r="AQ78" s="24">
        <v>5.1271318436594991E-3</v>
      </c>
      <c r="AR78" s="24">
        <v>5.6313362573905896E-3</v>
      </c>
      <c r="AS78" s="24">
        <v>6.060616515809308E-3</v>
      </c>
      <c r="AT78" s="24">
        <v>6.3715478468474845E-3</v>
      </c>
      <c r="AU78" s="24">
        <v>6.1256213254980854E-3</v>
      </c>
      <c r="AV78" s="24">
        <v>6.2579224249755929E-3</v>
      </c>
      <c r="AW78" s="24">
        <v>6.0424665906115369E-3</v>
      </c>
      <c r="AX78" s="24">
        <v>6.2826234095057559E-3</v>
      </c>
      <c r="AY78" s="24">
        <v>5.809822424347179E-3</v>
      </c>
      <c r="AZ78" s="24">
        <v>5.8064727263029284E-3</v>
      </c>
      <c r="BA78" s="24">
        <v>5.8550227809362225E-3</v>
      </c>
      <c r="BB78" s="24">
        <v>5.9881107183156175E-3</v>
      </c>
      <c r="BC78" s="93"/>
      <c r="BD78" s="93"/>
    </row>
    <row r="79" spans="1:56" ht="15.75" thickBot="1" x14ac:dyDescent="0.3">
      <c r="A79" s="100" t="s">
        <v>150</v>
      </c>
      <c r="B79" s="100"/>
      <c r="C79" s="25">
        <v>3.1183892671537077E-2</v>
      </c>
      <c r="D79" s="25">
        <v>3.074228476798288E-2</v>
      </c>
      <c r="E79" s="25">
        <v>3.0270156242954566E-2</v>
      </c>
      <c r="F79" s="25">
        <v>2.9510668334360047E-2</v>
      </c>
      <c r="G79" s="25">
        <v>2.8296454831014412E-2</v>
      </c>
      <c r="H79" s="25">
        <v>2.7258016972716514E-2</v>
      </c>
      <c r="I79" s="25">
        <v>2.6255644922198413E-2</v>
      </c>
      <c r="J79" s="25">
        <v>2.5071126754078268E-2</v>
      </c>
      <c r="K79" s="25">
        <v>2.6255654098888855E-2</v>
      </c>
      <c r="L79" s="25">
        <v>2.6787073041184068E-2</v>
      </c>
      <c r="M79" s="25">
        <v>2.7315411306871203E-2</v>
      </c>
      <c r="N79" s="25">
        <v>2.7249983455957385E-2</v>
      </c>
      <c r="O79" s="25">
        <v>2.7222467738738498E-2</v>
      </c>
      <c r="P79" s="25">
        <v>2.7550997542730542E-2</v>
      </c>
      <c r="Q79" s="25">
        <v>2.6669367602210965E-2</v>
      </c>
      <c r="R79" s="25">
        <v>2.6985921249804187E-2</v>
      </c>
      <c r="S79" s="25">
        <v>2.6836561740862734E-2</v>
      </c>
      <c r="T79" s="25">
        <v>2.7938240086287824E-2</v>
      </c>
      <c r="U79" s="25">
        <v>2.949046116064347E-2</v>
      </c>
      <c r="V79" s="25">
        <v>2.9198090120251513E-2</v>
      </c>
      <c r="W79" s="25">
        <v>2.9206220169589413E-2</v>
      </c>
      <c r="X79" s="25">
        <v>3.0066232876585535E-2</v>
      </c>
      <c r="Y79" s="25">
        <v>3.0979136303281331E-2</v>
      </c>
      <c r="Z79" s="25">
        <v>3.2681305143848073E-2</v>
      </c>
      <c r="AA79" s="25">
        <v>3.312165672769396E-2</v>
      </c>
      <c r="AB79" s="25">
        <v>3.4656731903579256E-2</v>
      </c>
      <c r="AC79" s="25">
        <v>3.5520047994546028E-2</v>
      </c>
      <c r="AD79" s="25">
        <v>3.6529571993654995E-2</v>
      </c>
      <c r="AE79" s="25">
        <v>3.7297699737632833E-2</v>
      </c>
      <c r="AF79" s="25">
        <v>3.6638499255841013E-2</v>
      </c>
      <c r="AG79" s="25">
        <v>3.6662323222698731E-2</v>
      </c>
      <c r="AH79" s="25">
        <v>3.5182818242162017E-2</v>
      </c>
      <c r="AI79" s="25">
        <v>3.6311998363285608E-2</v>
      </c>
      <c r="AJ79" s="25">
        <v>3.6110386846447941E-2</v>
      </c>
      <c r="AK79" s="25">
        <v>3.5965566747277702E-2</v>
      </c>
      <c r="AL79" s="25">
        <v>3.4926012466221831E-2</v>
      </c>
      <c r="AM79" s="25">
        <v>2.1956304104285295E-2</v>
      </c>
      <c r="AN79" s="25">
        <v>2.7342022379610319E-2</v>
      </c>
      <c r="AO79" s="25">
        <v>3.2467789320249747E-2</v>
      </c>
      <c r="AP79" s="25">
        <v>3.3496704456936192E-2</v>
      </c>
      <c r="AQ79" s="25">
        <v>3.4503788217084504E-2</v>
      </c>
      <c r="AR79" s="25">
        <v>3.5034420977062025E-2</v>
      </c>
      <c r="AS79" s="25">
        <v>3.5131723281547636E-2</v>
      </c>
      <c r="AT79" s="25">
        <v>3.6311480179849205E-2</v>
      </c>
      <c r="AU79" s="25">
        <v>3.6283186572872883E-2</v>
      </c>
      <c r="AV79" s="25">
        <v>3.5275423610177437E-2</v>
      </c>
      <c r="AW79" s="25">
        <v>3.54013327682959E-2</v>
      </c>
      <c r="AX79" s="25">
        <v>3.5479113994357402E-2</v>
      </c>
      <c r="AY79" s="25">
        <v>3.447203137761487E-2</v>
      </c>
      <c r="AZ79" s="25">
        <v>3.4010504679561945E-2</v>
      </c>
      <c r="BA79" s="25">
        <v>3.3593584986928826E-2</v>
      </c>
      <c r="BB79" s="25">
        <v>3.3239575977152269E-2</v>
      </c>
      <c r="BC79" s="93"/>
      <c r="BD79" s="93"/>
    </row>
    <row r="80" spans="1:56" x14ac:dyDescent="0.25">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row>
    <row r="81" spans="1:56" x14ac:dyDescent="0.25">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row>
    <row r="82" spans="1:56" x14ac:dyDescent="0.25">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row>
    <row r="83" spans="1:56" x14ac:dyDescent="0.25">
      <c r="A83" s="7"/>
      <c r="B83" s="7" t="s">
        <v>152</v>
      </c>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row>
    <row r="84" spans="1:56" x14ac:dyDescent="0.25">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row>
    <row r="85" spans="1:56" x14ac:dyDescent="0.25">
      <c r="A85" s="7"/>
      <c r="B85" s="7"/>
      <c r="C85" s="7" t="s">
        <v>218</v>
      </c>
      <c r="D85" s="7" t="s">
        <v>219</v>
      </c>
      <c r="E85" s="7" t="s">
        <v>220</v>
      </c>
      <c r="F85" s="7" t="s">
        <v>221</v>
      </c>
      <c r="G85" s="7" t="s">
        <v>222</v>
      </c>
      <c r="H85" s="7" t="s">
        <v>223</v>
      </c>
      <c r="I85" s="7" t="s">
        <v>224</v>
      </c>
      <c r="J85" s="7" t="s">
        <v>225</v>
      </c>
      <c r="K85" s="7" t="s">
        <v>226</v>
      </c>
      <c r="L85" s="7" t="s">
        <v>227</v>
      </c>
      <c r="M85" s="7" t="s">
        <v>228</v>
      </c>
      <c r="N85" s="7" t="s">
        <v>229</v>
      </c>
      <c r="O85" s="7" t="s">
        <v>230</v>
      </c>
      <c r="P85" s="7" t="s">
        <v>231</v>
      </c>
      <c r="Q85" s="7" t="s">
        <v>232</v>
      </c>
      <c r="R85" s="7" t="s">
        <v>233</v>
      </c>
      <c r="S85" s="7" t="s">
        <v>234</v>
      </c>
      <c r="T85" s="7" t="s">
        <v>235</v>
      </c>
      <c r="U85" s="7" t="s">
        <v>236</v>
      </c>
      <c r="V85" s="7" t="s">
        <v>237</v>
      </c>
      <c r="W85" s="7" t="s">
        <v>238</v>
      </c>
      <c r="X85" s="7" t="s">
        <v>239</v>
      </c>
      <c r="Y85" s="7" t="s">
        <v>240</v>
      </c>
      <c r="Z85" s="7" t="s">
        <v>241</v>
      </c>
      <c r="AA85" s="7" t="s">
        <v>242</v>
      </c>
      <c r="AB85" s="7" t="s">
        <v>243</v>
      </c>
      <c r="AC85" s="7" t="s">
        <v>244</v>
      </c>
      <c r="AD85" s="7" t="s">
        <v>245</v>
      </c>
      <c r="AE85" s="7" t="s">
        <v>246</v>
      </c>
      <c r="AF85" s="7" t="s">
        <v>247</v>
      </c>
      <c r="AG85" s="7" t="s">
        <v>248</v>
      </c>
      <c r="AH85" s="7" t="s">
        <v>249</v>
      </c>
      <c r="AI85" s="7" t="s">
        <v>250</v>
      </c>
      <c r="AJ85" s="7" t="s">
        <v>251</v>
      </c>
      <c r="AK85" s="7" t="s">
        <v>252</v>
      </c>
      <c r="AL85" s="7" t="s">
        <v>253</v>
      </c>
      <c r="AM85" s="7" t="s">
        <v>254</v>
      </c>
      <c r="AN85" s="7" t="s">
        <v>255</v>
      </c>
      <c r="AO85" s="7" t="s">
        <v>256</v>
      </c>
      <c r="AP85" s="7" t="s">
        <v>257</v>
      </c>
      <c r="AQ85" s="7" t="s">
        <v>258</v>
      </c>
      <c r="AR85" s="7" t="s">
        <v>259</v>
      </c>
      <c r="AS85" s="7" t="s">
        <v>260</v>
      </c>
      <c r="AT85" s="7" t="s">
        <v>261</v>
      </c>
      <c r="AU85" s="7" t="s">
        <v>262</v>
      </c>
      <c r="AV85" s="7" t="s">
        <v>263</v>
      </c>
      <c r="AW85" s="7" t="s">
        <v>264</v>
      </c>
      <c r="AX85" s="7" t="s">
        <v>310</v>
      </c>
      <c r="AY85" s="7" t="s">
        <v>314</v>
      </c>
      <c r="AZ85" s="7" t="s">
        <v>318</v>
      </c>
      <c r="BA85" s="7" t="s">
        <v>321</v>
      </c>
      <c r="BB85" s="7" t="s">
        <v>324</v>
      </c>
    </row>
    <row r="86" spans="1:56" x14ac:dyDescent="0.25">
      <c r="A86" s="7"/>
      <c r="B86" s="7" t="s">
        <v>153</v>
      </c>
      <c r="C86" s="105">
        <v>1.2118788225046386E-2</v>
      </c>
      <c r="D86" s="105">
        <v>1.1491143526048544E-2</v>
      </c>
      <c r="E86" s="105">
        <v>1.4470380274705629E-2</v>
      </c>
      <c r="F86" s="105">
        <v>1.4402878187792944E-2</v>
      </c>
      <c r="G86" s="105">
        <v>1.0849993345657515E-2</v>
      </c>
      <c r="H86" s="105">
        <v>1.239238999512869E-2</v>
      </c>
      <c r="I86" s="105">
        <v>1.0743919311733255E-2</v>
      </c>
      <c r="J86" s="105">
        <v>1.0233690199849802E-2</v>
      </c>
      <c r="K86" s="105">
        <v>1.1442499966366752E-2</v>
      </c>
      <c r="L86" s="105">
        <v>1.2091183358532891E-2</v>
      </c>
      <c r="M86" s="105">
        <v>1.3452644068346196E-2</v>
      </c>
      <c r="N86" s="105">
        <v>1.5715862215443153E-2</v>
      </c>
      <c r="O86" s="105">
        <v>1.6041537297022002E-2</v>
      </c>
      <c r="P86" s="105">
        <v>1.5304276107426469E-2</v>
      </c>
      <c r="Q86" s="105">
        <v>1.4731360161801696E-2</v>
      </c>
      <c r="R86" s="105">
        <v>1.3505132942139349E-2</v>
      </c>
      <c r="S86" s="105">
        <v>1.3149034370832306E-2</v>
      </c>
      <c r="T86" s="105">
        <v>1.5897516423348267E-2</v>
      </c>
      <c r="U86" s="105">
        <v>1.6759214956433326E-2</v>
      </c>
      <c r="V86" s="105">
        <v>1.6244675159892731E-2</v>
      </c>
      <c r="W86" s="105">
        <v>1.3956586216413882E-2</v>
      </c>
      <c r="X86" s="105">
        <v>1.2481682612356054E-2</v>
      </c>
      <c r="Y86" s="105">
        <v>1.0746480424593363E-2</v>
      </c>
      <c r="Z86" s="105">
        <v>1.2839718880275752E-2</v>
      </c>
      <c r="AA86" s="105">
        <v>1.049208934955073E-2</v>
      </c>
      <c r="AB86" s="105">
        <v>9.0426317286708049E-3</v>
      </c>
      <c r="AC86" s="105">
        <v>8.7931026732253736E-3</v>
      </c>
      <c r="AD86" s="105">
        <v>1.0004691693149834E-2</v>
      </c>
      <c r="AE86" s="105">
        <v>1.0070461752591724E-2</v>
      </c>
      <c r="AF86" s="105">
        <v>9.0448555766801785E-3</v>
      </c>
      <c r="AG86" s="105">
        <v>9.2368459857020257E-3</v>
      </c>
      <c r="AH86" s="105">
        <v>7.3640301321110709E-3</v>
      </c>
      <c r="AI86" s="105">
        <v>9.1652957439010106E-3</v>
      </c>
      <c r="AJ86" s="105">
        <v>8.9417692932352751E-3</v>
      </c>
      <c r="AK86" s="105">
        <v>9.2056814346297162E-3</v>
      </c>
      <c r="AL86" s="105">
        <v>9.432648027891774E-3</v>
      </c>
      <c r="AM86" s="105">
        <v>7.5953287717036647E-3</v>
      </c>
      <c r="AN86" s="105">
        <v>9.1906575502548656E-3</v>
      </c>
      <c r="AO86" s="105">
        <v>1.0761867503687281E-2</v>
      </c>
      <c r="AP86" s="105">
        <v>1.0444927447603083E-2</v>
      </c>
      <c r="AQ86" s="105">
        <v>1.0508904597685293E-2</v>
      </c>
      <c r="AR86" s="105">
        <v>1.0587451462446386E-2</v>
      </c>
      <c r="AS86" s="105">
        <v>9.397627706365267E-3</v>
      </c>
      <c r="AT86" s="105">
        <v>9.03876334081824E-3</v>
      </c>
      <c r="AU86" s="105">
        <v>1.0142844143649807E-2</v>
      </c>
      <c r="AV86" s="105">
        <v>1.2049906890501734E-2</v>
      </c>
      <c r="AW86" s="105">
        <v>8.3806130980348809E-3</v>
      </c>
      <c r="AX86" s="105">
        <v>9.8568699250175616E-3</v>
      </c>
      <c r="AY86" s="105">
        <v>1.0307466342758621E-2</v>
      </c>
      <c r="AZ86" s="105">
        <v>1.2791285969832514E-2</v>
      </c>
      <c r="BA86" s="105">
        <v>1.4427549566338909E-2</v>
      </c>
      <c r="BB86" s="105">
        <v>1.1487844270482677E-2</v>
      </c>
      <c r="BC86" s="94"/>
      <c r="BD86" s="94"/>
    </row>
    <row r="87" spans="1:56" x14ac:dyDescent="0.25">
      <c r="A87" s="7"/>
      <c r="B87" s="7" t="s">
        <v>154</v>
      </c>
      <c r="C87" s="105">
        <v>8.3920515088936873E-2</v>
      </c>
      <c r="D87" s="105">
        <v>8.2442277427304242E-2</v>
      </c>
      <c r="E87" s="105">
        <v>7.8778540798241231E-2</v>
      </c>
      <c r="F87" s="105">
        <v>7.7036580050244233E-2</v>
      </c>
      <c r="G87" s="105">
        <v>7.3191012992977422E-2</v>
      </c>
      <c r="H87" s="105">
        <v>7.0887413571767532E-2</v>
      </c>
      <c r="I87" s="105">
        <v>6.7622501153445744E-2</v>
      </c>
      <c r="J87" s="105">
        <v>6.4218515635620407E-2</v>
      </c>
      <c r="K87" s="105">
        <v>6.7226778522546798E-2</v>
      </c>
      <c r="L87" s="105">
        <v>6.8382512381361477E-2</v>
      </c>
      <c r="M87" s="105">
        <v>7.0221444676488318E-2</v>
      </c>
      <c r="N87" s="105">
        <v>7.1026529256966134E-2</v>
      </c>
      <c r="O87" s="105">
        <v>7.0979629501918634E-2</v>
      </c>
      <c r="P87" s="105">
        <v>7.2909512285764269E-2</v>
      </c>
      <c r="Q87" s="105">
        <v>6.9933441298824298E-2</v>
      </c>
      <c r="R87" s="105">
        <v>7.0528346425174804E-2</v>
      </c>
      <c r="S87" s="105">
        <v>7.0607108512053637E-2</v>
      </c>
      <c r="T87" s="105">
        <v>7.15354500037894E-2</v>
      </c>
      <c r="U87" s="105">
        <v>7.6350937904606536E-2</v>
      </c>
      <c r="V87" s="105">
        <v>7.5435830892432956E-2</v>
      </c>
      <c r="W87" s="105">
        <v>7.4651596155999325E-2</v>
      </c>
      <c r="X87" s="105">
        <v>7.5998367657912999E-2</v>
      </c>
      <c r="Y87" s="105">
        <v>7.7974958602474859E-2</v>
      </c>
      <c r="Z87" s="105">
        <v>8.0394173073081318E-2</v>
      </c>
      <c r="AA87" s="105">
        <v>8.1793999725932764E-2</v>
      </c>
      <c r="AB87" s="105">
        <v>8.6583183386032214E-2</v>
      </c>
      <c r="AC87" s="105">
        <v>8.9471500223691908E-2</v>
      </c>
      <c r="AD87" s="105">
        <v>9.0929857043918066E-2</v>
      </c>
      <c r="AE87" s="105">
        <v>9.1521539888124795E-2</v>
      </c>
      <c r="AF87" s="105">
        <v>8.9267504712847501E-2</v>
      </c>
      <c r="AG87" s="105">
        <v>8.697635245392521E-2</v>
      </c>
      <c r="AH87" s="105">
        <v>8.3617591815990849E-2</v>
      </c>
      <c r="AI87" s="105">
        <v>8.4027950745358043E-2</v>
      </c>
      <c r="AJ87" s="105">
        <v>8.1452463460209817E-2</v>
      </c>
      <c r="AK87" s="105">
        <v>7.9238857887355879E-2</v>
      </c>
      <c r="AL87" s="105">
        <v>7.6933873232609598E-2</v>
      </c>
      <c r="AM87" s="105">
        <v>4.8913097058825024E-2</v>
      </c>
      <c r="AN87" s="105">
        <v>5.5626054646623263E-2</v>
      </c>
      <c r="AO87" s="105">
        <v>7.0037063036667166E-2</v>
      </c>
      <c r="AP87" s="105">
        <v>7.2635954115030724E-2</v>
      </c>
      <c r="AQ87" s="105">
        <v>7.5814448129181117E-2</v>
      </c>
      <c r="AR87" s="105">
        <v>7.6495070407600382E-2</v>
      </c>
      <c r="AS87" s="105">
        <v>7.7860381363747677E-2</v>
      </c>
      <c r="AT87" s="105">
        <v>8.1245739912108289E-2</v>
      </c>
      <c r="AU87" s="105">
        <v>8.0353967769920126E-2</v>
      </c>
      <c r="AV87" s="105">
        <v>7.8064564159178729E-2</v>
      </c>
      <c r="AW87" s="105">
        <v>7.9321561436325724E-2</v>
      </c>
      <c r="AX87" s="105">
        <v>7.8147089315461077E-2</v>
      </c>
      <c r="AY87" s="105">
        <v>7.7281888419417979E-2</v>
      </c>
      <c r="AZ87" s="105">
        <v>7.6182027000086944E-2</v>
      </c>
      <c r="BA87" s="105">
        <v>7.3994528691563505E-2</v>
      </c>
      <c r="BB87" s="105">
        <v>7.1924367921933033E-2</v>
      </c>
      <c r="BC87" s="94"/>
      <c r="BD87" s="94"/>
    </row>
    <row r="88" spans="1:56" x14ac:dyDescent="0.25">
      <c r="A88" s="7"/>
      <c r="B88" s="7" t="s">
        <v>10</v>
      </c>
      <c r="C88" s="105">
        <v>8.0367506702304331E-2</v>
      </c>
      <c r="D88" s="105">
        <v>7.9589863077644929E-2</v>
      </c>
      <c r="E88" s="105">
        <v>8.1425798660349491E-2</v>
      </c>
      <c r="F88" s="105">
        <v>8.2620398845453857E-2</v>
      </c>
      <c r="G88" s="105">
        <v>7.8453420273255955E-2</v>
      </c>
      <c r="H88" s="105">
        <v>7.7129011892246108E-2</v>
      </c>
      <c r="I88" s="105">
        <v>7.6057289646278836E-2</v>
      </c>
      <c r="J88" s="105">
        <v>6.9795771936827275E-2</v>
      </c>
      <c r="K88" s="105">
        <v>7.5155132397223587E-2</v>
      </c>
      <c r="L88" s="105">
        <v>7.8508738696116187E-2</v>
      </c>
      <c r="M88" s="105">
        <v>7.9073335402302616E-2</v>
      </c>
      <c r="N88" s="105">
        <v>7.3313378596290488E-2</v>
      </c>
      <c r="O88" s="105">
        <v>7.4644696453512488E-2</v>
      </c>
      <c r="P88" s="105">
        <v>7.064482542609761E-2</v>
      </c>
      <c r="Q88" s="105">
        <v>6.8341942679927811E-2</v>
      </c>
      <c r="R88" s="105">
        <v>6.9860840994975082E-2</v>
      </c>
      <c r="S88" s="105">
        <v>6.6740018795696604E-2</v>
      </c>
      <c r="T88" s="105">
        <v>6.970507931751066E-2</v>
      </c>
      <c r="U88" s="105">
        <v>7.5583102219707848E-2</v>
      </c>
      <c r="V88" s="105">
        <v>7.7660143368430551E-2</v>
      </c>
      <c r="W88" s="105">
        <v>7.417042283602672E-2</v>
      </c>
      <c r="X88" s="105">
        <v>8.1032345989330803E-2</v>
      </c>
      <c r="Y88" s="105">
        <v>8.7429328466941028E-2</v>
      </c>
      <c r="Z88" s="105">
        <v>9.235993773358521E-2</v>
      </c>
      <c r="AA88" s="105">
        <v>9.5340132159586699E-2</v>
      </c>
      <c r="AB88" s="105">
        <v>9.5375529134762424E-2</v>
      </c>
      <c r="AC88" s="105">
        <v>9.7184453693444889E-2</v>
      </c>
      <c r="AD88" s="105">
        <v>0.10165840493831342</v>
      </c>
      <c r="AE88" s="105">
        <v>0.10067571488827132</v>
      </c>
      <c r="AF88" s="105">
        <v>9.9685725326884744E-2</v>
      </c>
      <c r="AG88" s="105">
        <v>0.10213048141325161</v>
      </c>
      <c r="AH88" s="105">
        <v>9.662077277068791E-2</v>
      </c>
      <c r="AI88" s="105">
        <v>0.10360086342936461</v>
      </c>
      <c r="AJ88" s="105">
        <v>0.10408100073324736</v>
      </c>
      <c r="AK88" s="105">
        <v>0.10506809477313919</v>
      </c>
      <c r="AL88" s="105">
        <v>9.7937632991309531E-2</v>
      </c>
      <c r="AM88" s="105">
        <v>4.2602903969299714E-2</v>
      </c>
      <c r="AN88" s="105">
        <v>7.7799496940960708E-2</v>
      </c>
      <c r="AO88" s="105">
        <v>9.0171847076695316E-2</v>
      </c>
      <c r="AP88" s="105">
        <v>9.2239035148527299E-2</v>
      </c>
      <c r="AQ88" s="105">
        <v>9.3026358102451856E-2</v>
      </c>
      <c r="AR88" s="105">
        <v>9.0771054257349534E-2</v>
      </c>
      <c r="AS88" s="105">
        <v>9.0544837535511735E-2</v>
      </c>
      <c r="AT88" s="105">
        <v>9.2059297314947899E-2</v>
      </c>
      <c r="AU88" s="105">
        <v>9.2331894328896325E-2</v>
      </c>
      <c r="AV88" s="105">
        <v>8.8423995583383513E-2</v>
      </c>
      <c r="AW88" s="105">
        <v>9.0331474023355757E-2</v>
      </c>
      <c r="AX88" s="105">
        <v>9.166143233996904E-2</v>
      </c>
      <c r="AY88" s="105">
        <v>8.9724034678965683E-2</v>
      </c>
      <c r="AZ88" s="105">
        <v>8.8176577780771107E-2</v>
      </c>
      <c r="BA88" s="105">
        <v>8.7461326331710318E-2</v>
      </c>
      <c r="BB88" s="105">
        <v>8.7117184726721891E-2</v>
      </c>
      <c r="BC88" s="94"/>
      <c r="BD88" s="94"/>
    </row>
    <row r="89" spans="1:56" x14ac:dyDescent="0.25">
      <c r="A89" s="7"/>
      <c r="B89" s="7" t="s">
        <v>155</v>
      </c>
      <c r="C89" s="105">
        <v>2.1385693823315427E-2</v>
      </c>
      <c r="D89" s="105">
        <v>2.1225388834685371E-2</v>
      </c>
      <c r="E89" s="105">
        <v>2.1394186860863605E-2</v>
      </c>
      <c r="F89" s="105">
        <v>2.0174541017649806E-2</v>
      </c>
      <c r="G89" s="105">
        <v>2.0111723914342967E-2</v>
      </c>
      <c r="H89" s="105">
        <v>1.9219679208160888E-2</v>
      </c>
      <c r="I89" s="105">
        <v>1.8723609638931455E-2</v>
      </c>
      <c r="J89" s="105">
        <v>1.8784770052277935E-2</v>
      </c>
      <c r="K89" s="105">
        <v>1.9366528798983686E-2</v>
      </c>
      <c r="L89" s="105">
        <v>1.9723758562302851E-2</v>
      </c>
      <c r="M89" s="105">
        <v>2.0179334428865048E-2</v>
      </c>
      <c r="N89" s="105">
        <v>2.0776945468082522E-2</v>
      </c>
      <c r="O89" s="105">
        <v>2.046522838963466E-2</v>
      </c>
      <c r="P89" s="105">
        <v>2.1166219376157838E-2</v>
      </c>
      <c r="Q89" s="105">
        <v>2.0882797737908781E-2</v>
      </c>
      <c r="R89" s="105">
        <v>2.1189258369269749E-2</v>
      </c>
      <c r="S89" s="105">
        <v>2.1511696913818733E-2</v>
      </c>
      <c r="T89" s="105">
        <v>2.3195319016408044E-2</v>
      </c>
      <c r="U89" s="105">
        <v>2.385370558069793E-2</v>
      </c>
      <c r="V89" s="105">
        <v>2.33563646375167E-2</v>
      </c>
      <c r="W89" s="105">
        <v>2.4228715320376789E-2</v>
      </c>
      <c r="X89" s="105">
        <v>2.4854607132548945E-2</v>
      </c>
      <c r="Y89" s="105">
        <v>2.5255686001484035E-2</v>
      </c>
      <c r="Z89" s="105">
        <v>2.729374727550388E-2</v>
      </c>
      <c r="AA89" s="105">
        <v>2.7099692713941446E-2</v>
      </c>
      <c r="AB89" s="105">
        <v>2.8568895607015875E-2</v>
      </c>
      <c r="AC89" s="105">
        <v>2.9068317910552522E-2</v>
      </c>
      <c r="AD89" s="105">
        <v>2.969549091174661E-2</v>
      </c>
      <c r="AE89" s="105">
        <v>3.1270792783892463E-2</v>
      </c>
      <c r="AF89" s="105">
        <v>3.05866272463249E-2</v>
      </c>
      <c r="AG89" s="105">
        <v>3.0923945966486822E-2</v>
      </c>
      <c r="AH89" s="105">
        <v>2.9909393200941839E-2</v>
      </c>
      <c r="AI89" s="105">
        <v>3.0789353871605776E-2</v>
      </c>
      <c r="AJ89" s="105">
        <v>3.1238637772202829E-2</v>
      </c>
      <c r="AK89" s="105">
        <v>3.1481982868206769E-2</v>
      </c>
      <c r="AL89" s="105">
        <v>3.109454470281273E-2</v>
      </c>
      <c r="AM89" s="105">
        <v>2.2284990110526402E-2</v>
      </c>
      <c r="AN89" s="105">
        <v>2.5859806434392198E-2</v>
      </c>
      <c r="AO89" s="105">
        <v>2.9276487258182618E-2</v>
      </c>
      <c r="AP89" s="105">
        <v>3.0225585041844194E-2</v>
      </c>
      <c r="AQ89" s="105">
        <v>3.0350482458226882E-2</v>
      </c>
      <c r="AR89" s="105">
        <v>3.1346988545791522E-2</v>
      </c>
      <c r="AS89" s="105">
        <v>3.0837758615323941E-2</v>
      </c>
      <c r="AT89" s="105">
        <v>3.1541298895949435E-2</v>
      </c>
      <c r="AU89" s="105">
        <v>3.1882000313385048E-2</v>
      </c>
      <c r="AV89" s="105">
        <v>3.1023876073452972E-2</v>
      </c>
      <c r="AW89" s="105">
        <v>3.0696077044121809E-2</v>
      </c>
      <c r="AX89" s="105">
        <v>3.0904905080364795E-2</v>
      </c>
      <c r="AY89" s="105">
        <v>2.9673004494959358E-2</v>
      </c>
      <c r="AZ89" s="105">
        <v>2.9293458983471146E-2</v>
      </c>
      <c r="BA89" s="105">
        <v>2.9334953620170742E-2</v>
      </c>
      <c r="BB89" s="105">
        <v>2.9396032286703747E-2</v>
      </c>
      <c r="BC89" s="94"/>
      <c r="BD89" s="94"/>
    </row>
    <row r="90" spans="1:56" x14ac:dyDescent="0.25">
      <c r="A90" s="7"/>
      <c r="B90" s="7" t="s">
        <v>156</v>
      </c>
      <c r="C90" s="105">
        <v>2.2560184217393624E-3</v>
      </c>
      <c r="D90" s="105">
        <v>2.3125587044922043E-3</v>
      </c>
      <c r="E90" s="105">
        <v>2.3865843546148641E-3</v>
      </c>
      <c r="F90" s="105">
        <v>2.5324674858597657E-3</v>
      </c>
      <c r="G90" s="105">
        <v>2.3028638979273024E-3</v>
      </c>
      <c r="H90" s="105">
        <v>2.0245474628771531E-3</v>
      </c>
      <c r="I90" s="105">
        <v>1.9451948991590533E-3</v>
      </c>
      <c r="J90" s="105">
        <v>1.7243785430060847E-3</v>
      </c>
      <c r="K90" s="105">
        <v>1.8142795406055684E-3</v>
      </c>
      <c r="L90" s="105">
        <v>1.6798757502227981E-3</v>
      </c>
      <c r="M90" s="105">
        <v>1.5353568409191597E-3</v>
      </c>
      <c r="N90" s="105">
        <v>1.6088167351906569E-3</v>
      </c>
      <c r="O90" s="105">
        <v>1.6713450315266969E-3</v>
      </c>
      <c r="P90" s="105">
        <v>1.7162092323991266E-3</v>
      </c>
      <c r="Q90" s="105">
        <v>1.7993778092544258E-3</v>
      </c>
      <c r="R90" s="105">
        <v>1.9777534985150175E-3</v>
      </c>
      <c r="S90" s="105">
        <v>1.8607666993032464E-3</v>
      </c>
      <c r="T90" s="105">
        <v>2.0095616654988518E-3</v>
      </c>
      <c r="U90" s="105">
        <v>2.1282692180085772E-3</v>
      </c>
      <c r="V90" s="105">
        <v>2.0971921733196021E-3</v>
      </c>
      <c r="W90" s="105">
        <v>2.2784069848624717E-3</v>
      </c>
      <c r="X90" s="105">
        <v>2.1070394312660288E-3</v>
      </c>
      <c r="Y90" s="105">
        <v>2.0641252761039175E-3</v>
      </c>
      <c r="Z90" s="105">
        <v>2.1392781707743631E-3</v>
      </c>
      <c r="AA90" s="105">
        <v>2.4513478369914475E-3</v>
      </c>
      <c r="AB90" s="105">
        <v>2.4589467283238757E-3</v>
      </c>
      <c r="AC90" s="105">
        <v>2.4477985184947746E-3</v>
      </c>
      <c r="AD90" s="105">
        <v>2.6915627122541057E-3</v>
      </c>
      <c r="AE90" s="105">
        <v>2.7821866550438632E-3</v>
      </c>
      <c r="AF90" s="105">
        <v>2.954553233283148E-3</v>
      </c>
      <c r="AG90" s="105">
        <v>3.0900281869408932E-3</v>
      </c>
      <c r="AH90" s="105">
        <v>3.0905348737513927E-3</v>
      </c>
      <c r="AI90" s="105">
        <v>3.4777699365087168E-3</v>
      </c>
      <c r="AJ90" s="105">
        <v>3.5380091151934858E-3</v>
      </c>
      <c r="AK90" s="105">
        <v>3.6749500417124739E-3</v>
      </c>
      <c r="AL90" s="105">
        <v>3.8407119562806221E-3</v>
      </c>
      <c r="AM90" s="105">
        <v>3.033369093067929E-3</v>
      </c>
      <c r="AN90" s="105">
        <v>3.38309164628015E-3</v>
      </c>
      <c r="AO90" s="105">
        <v>4.2936242752103122E-3</v>
      </c>
      <c r="AP90" s="105">
        <v>4.1813750796217217E-3</v>
      </c>
      <c r="AQ90" s="105">
        <v>5.1271318436594991E-3</v>
      </c>
      <c r="AR90" s="105">
        <v>5.6313362573905896E-3</v>
      </c>
      <c r="AS90" s="105">
        <v>6.060616515809308E-3</v>
      </c>
      <c r="AT90" s="105">
        <v>6.3715478468474845E-3</v>
      </c>
      <c r="AU90" s="105">
        <v>6.1256213254980854E-3</v>
      </c>
      <c r="AV90" s="105">
        <v>6.2579224249755929E-3</v>
      </c>
      <c r="AW90" s="105">
        <v>6.0424665906115369E-3</v>
      </c>
      <c r="AX90" s="105">
        <v>6.2826234095057559E-3</v>
      </c>
      <c r="AY90" s="105">
        <v>5.809822424347179E-3</v>
      </c>
      <c r="AZ90" s="105">
        <v>5.8064727263029284E-3</v>
      </c>
      <c r="BA90" s="105">
        <v>5.8550227809362225E-3</v>
      </c>
      <c r="BB90" s="105">
        <v>5.9881107183156175E-3</v>
      </c>
      <c r="BC90" s="94"/>
      <c r="BD90" s="94"/>
    </row>
    <row r="91" spans="1:56" x14ac:dyDescent="0.25">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row>
    <row r="92" spans="1:56" x14ac:dyDescent="0.25">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row>
    <row r="93" spans="1:56" x14ac:dyDescent="0.25">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row>
    <row r="94" spans="1:56" x14ac:dyDescent="0.25">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row>
    <row r="95" spans="1:56" x14ac:dyDescent="0.25">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row>
    <row r="96" spans="1:56" x14ac:dyDescent="0.25">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row>
    <row r="97" spans="1:54" x14ac:dyDescent="0.25">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row>
    <row r="98" spans="1:54" x14ac:dyDescent="0.25">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row>
    <row r="99" spans="1:54" x14ac:dyDescent="0.25">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row>
    <row r="100" spans="1:54" x14ac:dyDescent="0.25">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row>
    <row r="101" spans="1:54" x14ac:dyDescent="0.25">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row>
    <row r="102" spans="1:54" x14ac:dyDescent="0.25">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row>
    <row r="103" spans="1:54" x14ac:dyDescent="0.25">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row>
    <row r="104" spans="1:54" x14ac:dyDescent="0.25">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row>
    <row r="105" spans="1:54" x14ac:dyDescent="0.25">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row>
    <row r="106" spans="1:54"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row>
    <row r="107" spans="1:54" x14ac:dyDescent="0.25">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row>
    <row r="108" spans="1:54"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row>
    <row r="109" spans="1:54" x14ac:dyDescent="0.25">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row>
    <row r="110" spans="1:54"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row>
    <row r="111" spans="1:54" x14ac:dyDescent="0.25">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row>
    <row r="112" spans="1:54" x14ac:dyDescent="0.25">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row>
    <row r="113" spans="1:54" x14ac:dyDescent="0.25">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row>
    <row r="114" spans="1:54" x14ac:dyDescent="0.25">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row>
    <row r="115" spans="1:54" x14ac:dyDescent="0.25">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row>
    <row r="116" spans="1:54" x14ac:dyDescent="0.25">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row>
    <row r="117" spans="1:54" x14ac:dyDescent="0.25">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row>
    <row r="118" spans="1:54" x14ac:dyDescent="0.25">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row>
    <row r="119" spans="1:54" x14ac:dyDescent="0.25">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row>
    <row r="120" spans="1:54" x14ac:dyDescent="0.25">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row>
  </sheetData>
  <mergeCells count="3">
    <mergeCell ref="A29:B29"/>
    <mergeCell ref="A54:B54"/>
    <mergeCell ref="A79:B79"/>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DC120"/>
  <sheetViews>
    <sheetView workbookViewId="0">
      <pane xSplit="2" ySplit="7" topLeftCell="C8" activePane="bottomRight" state="frozen"/>
      <selection activeCell="BE1" sqref="BE1:DC1048576"/>
      <selection pane="topRight" activeCell="BE1" sqref="BE1:DC1048576"/>
      <selection pane="bottomLeft" activeCell="BE1" sqref="BE1:DC1048576"/>
      <selection pane="bottomRight" activeCell="BE1" sqref="BE1:DC1048576"/>
    </sheetView>
  </sheetViews>
  <sheetFormatPr baseColWidth="10" defaultColWidth="10.85546875" defaultRowHeight="15" x14ac:dyDescent="0.25"/>
  <cols>
    <col min="1" max="1" width="10.85546875" style="13"/>
    <col min="2" max="2" width="82.42578125" style="13" customWidth="1"/>
    <col min="3" max="53" width="10.85546875" style="13"/>
    <col min="54" max="54" width="8.28515625" style="13" bestFit="1" customWidth="1"/>
    <col min="55" max="56" width="8.28515625" style="90" customWidth="1"/>
    <col min="57" max="57" width="9.5703125" style="13" hidden="1" customWidth="1"/>
    <col min="58" max="67" width="10.85546875" style="13" hidden="1" customWidth="1"/>
    <col min="68" max="68" width="13.85546875" style="13" hidden="1" customWidth="1"/>
    <col min="69" max="72" width="10.85546875" style="13" hidden="1" customWidth="1"/>
    <col min="73" max="73" width="13.85546875" style="13" hidden="1" customWidth="1"/>
    <col min="74" max="76" width="10.85546875" style="13" hidden="1" customWidth="1"/>
    <col min="77" max="78" width="13.85546875" style="13" hidden="1" customWidth="1"/>
    <col min="79" max="79" width="10.85546875" style="13" hidden="1" customWidth="1"/>
    <col min="80" max="80" width="13.85546875" style="13" hidden="1" customWidth="1"/>
    <col min="81" max="85" width="10.85546875" style="13" hidden="1" customWidth="1"/>
    <col min="86" max="88" width="13.85546875" style="13" hidden="1" customWidth="1"/>
    <col min="89" max="107" width="10.85546875" style="13" hidden="1" customWidth="1"/>
    <col min="108" max="16384" width="10.85546875" style="13"/>
  </cols>
  <sheetData>
    <row r="1" spans="1:107" ht="18.75" x14ac:dyDescent="0.3">
      <c r="A1" s="67" t="s">
        <v>157</v>
      </c>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row>
    <row r="2" spans="1:107" x14ac:dyDescent="0.25">
      <c r="A2" s="7" t="s">
        <v>142</v>
      </c>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row>
    <row r="3" spans="1:107" x14ac:dyDescent="0.25">
      <c r="A3" s="7" t="s">
        <v>143</v>
      </c>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row>
    <row r="4" spans="1:107" x14ac:dyDescent="0.25">
      <c r="A4" s="7"/>
      <c r="B4" s="7"/>
      <c r="C4" s="7"/>
      <c r="D4" s="7"/>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E4" s="86"/>
      <c r="BF4" s="86"/>
      <c r="BG4" s="86"/>
      <c r="BH4" s="86"/>
      <c r="BI4" s="86"/>
      <c r="BJ4" s="86"/>
      <c r="BK4" s="86"/>
      <c r="BL4" s="86"/>
      <c r="BM4" s="86"/>
      <c r="BN4" s="86"/>
      <c r="BO4" s="86"/>
      <c r="BP4" s="86"/>
      <c r="BQ4" s="86"/>
      <c r="BR4" s="86"/>
      <c r="BS4" s="86"/>
      <c r="BT4" s="86"/>
      <c r="BU4" s="86"/>
      <c r="BV4" s="86"/>
      <c r="BW4" s="86"/>
      <c r="BX4" s="86"/>
      <c r="BY4" s="86"/>
      <c r="BZ4" s="86"/>
      <c r="CA4" s="86"/>
      <c r="CB4" s="86"/>
      <c r="CC4" s="86"/>
      <c r="CD4" s="86"/>
      <c r="CE4" s="86"/>
      <c r="CF4" s="86"/>
      <c r="CG4" s="86"/>
      <c r="CH4" s="86"/>
      <c r="CI4" s="86"/>
      <c r="CJ4" s="86"/>
      <c r="CK4" s="86"/>
      <c r="CL4" s="86"/>
      <c r="CM4" s="86"/>
      <c r="CN4" s="86"/>
      <c r="CO4" s="86"/>
      <c r="CP4" s="86"/>
      <c r="CQ4" s="86"/>
      <c r="CR4" s="86"/>
      <c r="CS4" s="86"/>
      <c r="CT4" s="86"/>
      <c r="CU4" s="86"/>
      <c r="CV4" s="86"/>
      <c r="CW4" s="86"/>
      <c r="CX4" s="86"/>
      <c r="CY4" s="86"/>
      <c r="CZ4" s="86"/>
      <c r="DA4" s="86"/>
      <c r="DB4" s="86"/>
      <c r="DC4" s="86"/>
    </row>
    <row r="5" spans="1:107" x14ac:dyDescent="0.25">
      <c r="A5" s="7"/>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E5" s="13" t="s">
        <v>319</v>
      </c>
    </row>
    <row r="6" spans="1:107" ht="15.75" thickBot="1" x14ac:dyDescent="0.3">
      <c r="A6" s="102" t="s">
        <v>311</v>
      </c>
      <c r="B6" s="103"/>
      <c r="C6" s="104" t="s">
        <v>0</v>
      </c>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row>
    <row r="7" spans="1:107" ht="24.75" thickBot="1" x14ac:dyDescent="0.3">
      <c r="A7" s="14" t="s">
        <v>144</v>
      </c>
      <c r="B7" s="15" t="s">
        <v>22</v>
      </c>
      <c r="C7" s="22" t="s">
        <v>47</v>
      </c>
      <c r="D7" s="22" t="s">
        <v>48</v>
      </c>
      <c r="E7" s="22" t="s">
        <v>49</v>
      </c>
      <c r="F7" s="22" t="s">
        <v>50</v>
      </c>
      <c r="G7" s="22" t="s">
        <v>51</v>
      </c>
      <c r="H7" s="22" t="s">
        <v>52</v>
      </c>
      <c r="I7" s="22" t="s">
        <v>53</v>
      </c>
      <c r="J7" s="22" t="s">
        <v>54</v>
      </c>
      <c r="K7" s="22" t="s">
        <v>55</v>
      </c>
      <c r="L7" s="22" t="s">
        <v>56</v>
      </c>
      <c r="M7" s="22" t="s">
        <v>57</v>
      </c>
      <c r="N7" s="22" t="s">
        <v>58</v>
      </c>
      <c r="O7" s="22" t="s">
        <v>59</v>
      </c>
      <c r="P7" s="22" t="s">
        <v>60</v>
      </c>
      <c r="Q7" s="22" t="s">
        <v>61</v>
      </c>
      <c r="R7" s="22" t="s">
        <v>62</v>
      </c>
      <c r="S7" s="22" t="s">
        <v>63</v>
      </c>
      <c r="T7" s="22" t="s">
        <v>64</v>
      </c>
      <c r="U7" s="22" t="s">
        <v>65</v>
      </c>
      <c r="V7" s="22" t="s">
        <v>66</v>
      </c>
      <c r="W7" s="22" t="s">
        <v>67</v>
      </c>
      <c r="X7" s="22" t="s">
        <v>68</v>
      </c>
      <c r="Y7" s="22" t="s">
        <v>69</v>
      </c>
      <c r="Z7" s="22" t="s">
        <v>70</v>
      </c>
      <c r="AA7" s="22" t="s">
        <v>71</v>
      </c>
      <c r="AB7" s="22" t="s">
        <v>72</v>
      </c>
      <c r="AC7" s="22" t="s">
        <v>73</v>
      </c>
      <c r="AD7" s="22" t="s">
        <v>74</v>
      </c>
      <c r="AE7" s="22" t="s">
        <v>75</v>
      </c>
      <c r="AF7" s="22" t="s">
        <v>76</v>
      </c>
      <c r="AG7" s="22" t="s">
        <v>77</v>
      </c>
      <c r="AH7" s="22" t="s">
        <v>78</v>
      </c>
      <c r="AI7" s="22" t="s">
        <v>79</v>
      </c>
      <c r="AJ7" s="22" t="s">
        <v>80</v>
      </c>
      <c r="AK7" s="22" t="s">
        <v>81</v>
      </c>
      <c r="AL7" s="22" t="s">
        <v>82</v>
      </c>
      <c r="AM7" s="22" t="s">
        <v>83</v>
      </c>
      <c r="AN7" s="22" t="s">
        <v>84</v>
      </c>
      <c r="AO7" s="22" t="s">
        <v>85</v>
      </c>
      <c r="AP7" s="22" t="s">
        <v>86</v>
      </c>
      <c r="AQ7" s="22" t="s">
        <v>87</v>
      </c>
      <c r="AR7" s="22" t="s">
        <v>88</v>
      </c>
      <c r="AS7" s="22" t="s">
        <v>89</v>
      </c>
      <c r="AT7" s="22" t="s">
        <v>90</v>
      </c>
      <c r="AU7" s="22" t="s">
        <v>91</v>
      </c>
      <c r="AV7" s="22" t="s">
        <v>92</v>
      </c>
      <c r="AW7" s="22" t="s">
        <v>93</v>
      </c>
      <c r="AX7" s="22" t="s">
        <v>285</v>
      </c>
      <c r="AY7" s="22" t="s">
        <v>313</v>
      </c>
      <c r="AZ7" s="22" t="s">
        <v>317</v>
      </c>
      <c r="BA7" s="22" t="s">
        <v>320</v>
      </c>
      <c r="BB7" s="22" t="s">
        <v>323</v>
      </c>
      <c r="BC7" s="91"/>
      <c r="BD7" s="91"/>
    </row>
    <row r="8" spans="1:107" ht="15.75" thickBot="1" x14ac:dyDescent="0.3">
      <c r="A8" s="16" t="s">
        <v>94</v>
      </c>
      <c r="B8" s="17" t="s">
        <v>95</v>
      </c>
      <c r="C8" s="81">
        <v>1801.7978452959601</v>
      </c>
      <c r="D8" s="81">
        <v>1776.2997780990299</v>
      </c>
      <c r="E8" s="81">
        <v>2196.0097876735899</v>
      </c>
      <c r="F8" s="81">
        <v>1724.1846570079999</v>
      </c>
      <c r="G8" s="81">
        <v>1801.0029133809301</v>
      </c>
      <c r="H8" s="81">
        <v>1714.46843305828</v>
      </c>
      <c r="I8" s="81">
        <v>2188.6697412939402</v>
      </c>
      <c r="J8" s="81">
        <v>1853.6232080088801</v>
      </c>
      <c r="K8" s="81">
        <v>1781.11712458443</v>
      </c>
      <c r="L8" s="81">
        <v>1972.62769841353</v>
      </c>
      <c r="M8" s="81">
        <v>1933.6221991019199</v>
      </c>
      <c r="N8" s="81">
        <v>2131.6308301232998</v>
      </c>
      <c r="O8" s="81">
        <v>2117.3215942093502</v>
      </c>
      <c r="P8" s="81">
        <v>2117.5820705644001</v>
      </c>
      <c r="Q8" s="81">
        <v>2041.95310883105</v>
      </c>
      <c r="R8" s="81">
        <v>2041.5712821980001</v>
      </c>
      <c r="S8" s="81">
        <v>2113.0560290522499</v>
      </c>
      <c r="T8" s="81">
        <v>1953.9296508893401</v>
      </c>
      <c r="U8" s="81">
        <v>1820.78257776335</v>
      </c>
      <c r="V8" s="81">
        <v>2001.9049697896501</v>
      </c>
      <c r="W8" s="81">
        <v>1959.05513689196</v>
      </c>
      <c r="X8" s="81">
        <v>1919.2031812334999</v>
      </c>
      <c r="Y8" s="81">
        <v>1977.62066716923</v>
      </c>
      <c r="Z8" s="81">
        <v>1965.6611685881301</v>
      </c>
      <c r="AA8" s="81">
        <v>1948.8318448443799</v>
      </c>
      <c r="AB8" s="81">
        <v>1956.15272670947</v>
      </c>
      <c r="AC8" s="81">
        <v>2191.8359390462501</v>
      </c>
      <c r="AD8" s="81">
        <v>1897.2716551506101</v>
      </c>
      <c r="AE8" s="81">
        <v>1876.3283740799</v>
      </c>
      <c r="AF8" s="81">
        <v>1970.2341678391299</v>
      </c>
      <c r="AG8" s="81">
        <v>1883.47531377429</v>
      </c>
      <c r="AH8" s="81">
        <v>1976.62764397357</v>
      </c>
      <c r="AI8" s="81">
        <v>2065.9854705303601</v>
      </c>
      <c r="AJ8" s="81">
        <v>2094.8499718110202</v>
      </c>
      <c r="AK8" s="81">
        <v>2005.87496841352</v>
      </c>
      <c r="AL8" s="81">
        <v>2043.4287368886</v>
      </c>
      <c r="AM8" s="81">
        <v>2085.4006403691701</v>
      </c>
      <c r="AN8" s="81">
        <v>2167.6625530417</v>
      </c>
      <c r="AO8" s="81">
        <v>2153.95642647153</v>
      </c>
      <c r="AP8" s="81">
        <v>2211.37774156555</v>
      </c>
      <c r="AQ8" s="81">
        <v>2303.0553608962</v>
      </c>
      <c r="AR8" s="81">
        <v>2275.2519028684101</v>
      </c>
      <c r="AS8" s="81">
        <v>2300.9570472796199</v>
      </c>
      <c r="AT8" s="81">
        <v>2227.7581824870999</v>
      </c>
      <c r="AU8" s="81">
        <v>2189.78132329238</v>
      </c>
      <c r="AV8" s="81">
        <v>2197.6757881641001</v>
      </c>
      <c r="AW8" s="81">
        <v>2283.2505059097002</v>
      </c>
      <c r="AX8" s="81">
        <v>2335.66120558598</v>
      </c>
      <c r="AY8" s="81">
        <v>2340.86657237381</v>
      </c>
      <c r="AZ8" s="81">
        <v>2309.7377698897299</v>
      </c>
      <c r="BA8" s="81">
        <v>2280.4865450602101</v>
      </c>
      <c r="BB8" s="81">
        <v>2337.40259188338</v>
      </c>
      <c r="BC8" s="87"/>
      <c r="BD8" s="87"/>
      <c r="BE8" s="13" t="str">
        <f>IF(C8&gt;0,IF(C8&lt;5,"SECRETTTTTTTT",""),"")</f>
        <v/>
      </c>
      <c r="BF8" s="13" t="str">
        <f t="shared" ref="BF8:BU8" si="0">IF(D8&gt;0,IF(D8&lt;5,"SECRETTTTTTTT",""),"")</f>
        <v/>
      </c>
      <c r="BG8" s="13" t="str">
        <f t="shared" si="0"/>
        <v/>
      </c>
      <c r="BH8" s="13" t="str">
        <f t="shared" si="0"/>
        <v/>
      </c>
      <c r="BI8" s="13" t="str">
        <f t="shared" si="0"/>
        <v/>
      </c>
      <c r="BJ8" s="13" t="str">
        <f t="shared" si="0"/>
        <v/>
      </c>
      <c r="BK8" s="13" t="str">
        <f t="shared" si="0"/>
        <v/>
      </c>
      <c r="BL8" s="13" t="str">
        <f t="shared" si="0"/>
        <v/>
      </c>
      <c r="BM8" s="13" t="str">
        <f t="shared" si="0"/>
        <v/>
      </c>
      <c r="BN8" s="13" t="str">
        <f t="shared" si="0"/>
        <v/>
      </c>
      <c r="BO8" s="13" t="str">
        <f t="shared" si="0"/>
        <v/>
      </c>
      <c r="BP8" s="13" t="str">
        <f t="shared" si="0"/>
        <v/>
      </c>
      <c r="BQ8" s="13" t="str">
        <f t="shared" si="0"/>
        <v/>
      </c>
      <c r="BR8" s="13" t="str">
        <f t="shared" si="0"/>
        <v/>
      </c>
      <c r="BS8" s="13" t="str">
        <f t="shared" si="0"/>
        <v/>
      </c>
      <c r="BT8" s="13" t="str">
        <f t="shared" si="0"/>
        <v/>
      </c>
      <c r="BU8" s="13" t="str">
        <f t="shared" si="0"/>
        <v/>
      </c>
      <c r="BV8" s="13" t="str">
        <f t="shared" ref="BV8:CK8" si="1">IF(T8&gt;0,IF(T8&lt;5,"SECRETTTTTTTT",""),"")</f>
        <v/>
      </c>
      <c r="BW8" s="13" t="str">
        <f t="shared" si="1"/>
        <v/>
      </c>
      <c r="BX8" s="13" t="str">
        <f t="shared" si="1"/>
        <v/>
      </c>
      <c r="BY8" s="13" t="str">
        <f t="shared" si="1"/>
        <v/>
      </c>
      <c r="BZ8" s="13" t="str">
        <f t="shared" si="1"/>
        <v/>
      </c>
      <c r="CA8" s="13" t="str">
        <f t="shared" si="1"/>
        <v/>
      </c>
      <c r="CB8" s="13" t="str">
        <f t="shared" si="1"/>
        <v/>
      </c>
      <c r="CC8" s="13" t="str">
        <f t="shared" si="1"/>
        <v/>
      </c>
      <c r="CD8" s="13" t="str">
        <f t="shared" si="1"/>
        <v/>
      </c>
      <c r="CE8" s="13" t="str">
        <f t="shared" si="1"/>
        <v/>
      </c>
      <c r="CF8" s="13" t="str">
        <f t="shared" si="1"/>
        <v/>
      </c>
      <c r="CG8" s="13" t="str">
        <f t="shared" si="1"/>
        <v/>
      </c>
      <c r="CH8" s="13" t="str">
        <f t="shared" si="1"/>
        <v/>
      </c>
      <c r="CI8" s="13" t="str">
        <f t="shared" si="1"/>
        <v/>
      </c>
      <c r="CJ8" s="13" t="str">
        <f t="shared" si="1"/>
        <v/>
      </c>
      <c r="CK8" s="13" t="str">
        <f t="shared" si="1"/>
        <v/>
      </c>
      <c r="CL8" s="13" t="str">
        <f t="shared" ref="CL8:DA8" si="2">IF(AJ8&gt;0,IF(AJ8&lt;5,"SECRETTTTTTTT",""),"")</f>
        <v/>
      </c>
      <c r="CM8" s="13" t="str">
        <f t="shared" si="2"/>
        <v/>
      </c>
      <c r="CN8" s="13" t="str">
        <f t="shared" si="2"/>
        <v/>
      </c>
      <c r="CO8" s="13" t="str">
        <f t="shared" si="2"/>
        <v/>
      </c>
      <c r="CP8" s="13" t="str">
        <f t="shared" si="2"/>
        <v/>
      </c>
      <c r="CQ8" s="13" t="str">
        <f t="shared" si="2"/>
        <v/>
      </c>
      <c r="CR8" s="13" t="str">
        <f t="shared" si="2"/>
        <v/>
      </c>
      <c r="CS8" s="13" t="str">
        <f t="shared" si="2"/>
        <v/>
      </c>
      <c r="CT8" s="13" t="str">
        <f t="shared" si="2"/>
        <v/>
      </c>
      <c r="CU8" s="13" t="str">
        <f t="shared" si="2"/>
        <v/>
      </c>
      <c r="CV8" s="13" t="str">
        <f t="shared" si="2"/>
        <v/>
      </c>
      <c r="CW8" s="13" t="str">
        <f t="shared" si="2"/>
        <v/>
      </c>
      <c r="CX8" s="13" t="str">
        <f t="shared" si="2"/>
        <v/>
      </c>
      <c r="CY8" s="13" t="str">
        <f t="shared" si="2"/>
        <v/>
      </c>
      <c r="CZ8" s="13" t="str">
        <f t="shared" si="2"/>
        <v/>
      </c>
      <c r="DA8" s="13" t="str">
        <f t="shared" si="2"/>
        <v/>
      </c>
      <c r="DB8" s="13" t="str">
        <f t="shared" ref="BF8:DB14" si="3">IF(AZ8&gt;0,IF(AZ8&lt;5,"SECRETTTTTTTT",""),"")</f>
        <v/>
      </c>
      <c r="DC8" s="13" t="str">
        <f t="shared" ref="DC8:DC13" si="4">IF(BA8&gt;0,IF(BA8&lt;5,"SECRETTTTTTTT",""),"")</f>
        <v/>
      </c>
    </row>
    <row r="9" spans="1:107" ht="15.75" thickBot="1" x14ac:dyDescent="0.3">
      <c r="A9" s="18"/>
      <c r="B9" s="18" t="s">
        <v>145</v>
      </c>
      <c r="C9" s="77">
        <v>1801.7978452959601</v>
      </c>
      <c r="D9" s="77">
        <v>1776.2997780990299</v>
      </c>
      <c r="E9" s="77">
        <v>2196.0097876735899</v>
      </c>
      <c r="F9" s="77">
        <v>1724.1846570079999</v>
      </c>
      <c r="G9" s="77">
        <v>1801.0029133809301</v>
      </c>
      <c r="H9" s="77">
        <v>1714.46843305828</v>
      </c>
      <c r="I9" s="77">
        <v>2188.6697412939402</v>
      </c>
      <c r="J9" s="77">
        <v>1853.6232080088801</v>
      </c>
      <c r="K9" s="77">
        <v>1781.11712458443</v>
      </c>
      <c r="L9" s="77">
        <v>1972.62769841353</v>
      </c>
      <c r="M9" s="77">
        <v>1933.6221991019199</v>
      </c>
      <c r="N9" s="77">
        <v>2131.6308301232998</v>
      </c>
      <c r="O9" s="77">
        <v>2117.3215942093502</v>
      </c>
      <c r="P9" s="77">
        <v>2117.5820705644001</v>
      </c>
      <c r="Q9" s="77">
        <v>2041.95310883105</v>
      </c>
      <c r="R9" s="77">
        <v>2041.5712821980001</v>
      </c>
      <c r="S9" s="77">
        <v>2113.0560290522499</v>
      </c>
      <c r="T9" s="77">
        <v>1953.9296508893401</v>
      </c>
      <c r="U9" s="77">
        <v>1820.78257776335</v>
      </c>
      <c r="V9" s="77">
        <v>2001.9049697896501</v>
      </c>
      <c r="W9" s="77">
        <v>1959.05513689196</v>
      </c>
      <c r="X9" s="77">
        <v>1919.2031812334999</v>
      </c>
      <c r="Y9" s="77">
        <v>1977.62066716923</v>
      </c>
      <c r="Z9" s="77">
        <v>1965.6611685881301</v>
      </c>
      <c r="AA9" s="77">
        <v>1948.8318448443799</v>
      </c>
      <c r="AB9" s="77">
        <v>1956.15272670947</v>
      </c>
      <c r="AC9" s="77">
        <v>2191.8359390462501</v>
      </c>
      <c r="AD9" s="77">
        <v>1897.2716551506101</v>
      </c>
      <c r="AE9" s="77">
        <v>1876.3283740799</v>
      </c>
      <c r="AF9" s="77">
        <v>1970.2341678391299</v>
      </c>
      <c r="AG9" s="77">
        <v>1883.47531377429</v>
      </c>
      <c r="AH9" s="77">
        <v>1976.62764397357</v>
      </c>
      <c r="AI9" s="77">
        <v>2065.9854705303601</v>
      </c>
      <c r="AJ9" s="77">
        <v>2094.8499718110202</v>
      </c>
      <c r="AK9" s="77">
        <v>2005.87496841352</v>
      </c>
      <c r="AL9" s="77">
        <v>2043.4287368886</v>
      </c>
      <c r="AM9" s="77">
        <v>2085.4006403691701</v>
      </c>
      <c r="AN9" s="77">
        <v>2167.6625530417</v>
      </c>
      <c r="AO9" s="77">
        <v>2153.95642647153</v>
      </c>
      <c r="AP9" s="77">
        <v>2211.37774156555</v>
      </c>
      <c r="AQ9" s="77">
        <v>2303.0553608962</v>
      </c>
      <c r="AR9" s="77">
        <v>2275.2519028684101</v>
      </c>
      <c r="AS9" s="77">
        <v>2300.9570472796199</v>
      </c>
      <c r="AT9" s="77">
        <v>2227.7581824870999</v>
      </c>
      <c r="AU9" s="77">
        <v>2189.78132329238</v>
      </c>
      <c r="AV9" s="77">
        <v>2197.6757881641001</v>
      </c>
      <c r="AW9" s="77">
        <v>2283.2505059097002</v>
      </c>
      <c r="AX9" s="77">
        <v>2335.66120558598</v>
      </c>
      <c r="AY9" s="77">
        <v>2340.86657237381</v>
      </c>
      <c r="AZ9" s="77">
        <v>2309.7377698897299</v>
      </c>
      <c r="BA9" s="77">
        <v>2280.4865450602101</v>
      </c>
      <c r="BB9" s="77">
        <v>2337.40259188338</v>
      </c>
      <c r="BC9" s="92"/>
      <c r="BD9" s="92"/>
      <c r="BE9" s="13" t="str">
        <f>IF(C9&gt;0,IF(C9&lt;5,"SECRETTTTTTTT",""),"")</f>
        <v/>
      </c>
      <c r="BF9" s="13" t="str">
        <f t="shared" si="3"/>
        <v/>
      </c>
      <c r="BG9" s="13" t="str">
        <f t="shared" si="3"/>
        <v/>
      </c>
      <c r="BH9" s="13" t="str">
        <f t="shared" si="3"/>
        <v/>
      </c>
      <c r="BI9" s="13" t="str">
        <f t="shared" si="3"/>
        <v/>
      </c>
      <c r="BJ9" s="13" t="str">
        <f t="shared" si="3"/>
        <v/>
      </c>
      <c r="BK9" s="13" t="str">
        <f t="shared" si="3"/>
        <v/>
      </c>
      <c r="BL9" s="13" t="str">
        <f t="shared" si="3"/>
        <v/>
      </c>
      <c r="BM9" s="13" t="str">
        <f t="shared" si="3"/>
        <v/>
      </c>
      <c r="BN9" s="13" t="str">
        <f t="shared" si="3"/>
        <v/>
      </c>
      <c r="BO9" s="13" t="str">
        <f t="shared" si="3"/>
        <v/>
      </c>
      <c r="BP9" s="13" t="str">
        <f t="shared" si="3"/>
        <v/>
      </c>
      <c r="BQ9" s="13" t="str">
        <f t="shared" si="3"/>
        <v/>
      </c>
      <c r="BR9" s="13" t="str">
        <f t="shared" si="3"/>
        <v/>
      </c>
      <c r="BS9" s="13" t="str">
        <f t="shared" si="3"/>
        <v/>
      </c>
      <c r="BT9" s="13" t="str">
        <f t="shared" si="3"/>
        <v/>
      </c>
      <c r="BU9" s="13" t="str">
        <f t="shared" si="3"/>
        <v/>
      </c>
      <c r="BV9" s="13" t="str">
        <f t="shared" si="3"/>
        <v/>
      </c>
      <c r="BW9" s="13" t="str">
        <f t="shared" si="3"/>
        <v/>
      </c>
      <c r="BX9" s="13" t="str">
        <f t="shared" si="3"/>
        <v/>
      </c>
      <c r="BY9" s="13" t="str">
        <f t="shared" si="3"/>
        <v/>
      </c>
      <c r="BZ9" s="13" t="str">
        <f t="shared" si="3"/>
        <v/>
      </c>
      <c r="CA9" s="13" t="str">
        <f t="shared" si="3"/>
        <v/>
      </c>
      <c r="CB9" s="13" t="str">
        <f t="shared" si="3"/>
        <v/>
      </c>
      <c r="CC9" s="13" t="str">
        <f t="shared" si="3"/>
        <v/>
      </c>
      <c r="CD9" s="13" t="str">
        <f t="shared" si="3"/>
        <v/>
      </c>
      <c r="CE9" s="13" t="str">
        <f t="shared" si="3"/>
        <v/>
      </c>
      <c r="CF9" s="13" t="str">
        <f t="shared" si="3"/>
        <v/>
      </c>
      <c r="CG9" s="13" t="str">
        <f t="shared" si="3"/>
        <v/>
      </c>
      <c r="CH9" s="13" t="str">
        <f t="shared" si="3"/>
        <v/>
      </c>
      <c r="CI9" s="13" t="str">
        <f t="shared" si="3"/>
        <v/>
      </c>
      <c r="CJ9" s="13" t="str">
        <f t="shared" si="3"/>
        <v/>
      </c>
      <c r="CK9" s="13" t="str">
        <f t="shared" si="3"/>
        <v/>
      </c>
      <c r="CL9" s="13" t="str">
        <f t="shared" si="3"/>
        <v/>
      </c>
      <c r="CM9" s="13" t="str">
        <f t="shared" si="3"/>
        <v/>
      </c>
      <c r="CN9" s="13" t="str">
        <f t="shared" si="3"/>
        <v/>
      </c>
      <c r="CO9" s="13" t="str">
        <f t="shared" si="3"/>
        <v/>
      </c>
      <c r="CP9" s="13" t="str">
        <f t="shared" si="3"/>
        <v/>
      </c>
      <c r="CQ9" s="13" t="str">
        <f t="shared" si="3"/>
        <v/>
      </c>
      <c r="CR9" s="13" t="str">
        <f t="shared" si="3"/>
        <v/>
      </c>
      <c r="CS9" s="13" t="str">
        <f t="shared" si="3"/>
        <v/>
      </c>
      <c r="CT9" s="13" t="str">
        <f t="shared" si="3"/>
        <v/>
      </c>
      <c r="CU9" s="13" t="str">
        <f t="shared" si="3"/>
        <v/>
      </c>
      <c r="CV9" s="13" t="str">
        <f t="shared" si="3"/>
        <v/>
      </c>
      <c r="CW9" s="13" t="str">
        <f t="shared" si="3"/>
        <v/>
      </c>
      <c r="CX9" s="13" t="str">
        <f t="shared" si="3"/>
        <v/>
      </c>
      <c r="CY9" s="13" t="str">
        <f t="shared" si="3"/>
        <v/>
      </c>
      <c r="CZ9" s="13" t="str">
        <f t="shared" si="3"/>
        <v/>
      </c>
      <c r="DA9" s="13" t="str">
        <f t="shared" si="3"/>
        <v/>
      </c>
      <c r="DB9" s="13" t="str">
        <f t="shared" si="3"/>
        <v/>
      </c>
      <c r="DC9" s="13" t="str">
        <f t="shared" si="4"/>
        <v/>
      </c>
    </row>
    <row r="10" spans="1:107" ht="15.75" thickBot="1" x14ac:dyDescent="0.3">
      <c r="A10" s="19" t="s">
        <v>96</v>
      </c>
      <c r="B10" s="20" t="s">
        <v>97</v>
      </c>
      <c r="C10" s="81">
        <v>5232.5075511445602</v>
      </c>
      <c r="D10" s="81">
        <v>5312.3725264520099</v>
      </c>
      <c r="E10" s="81">
        <v>5345.0846983183201</v>
      </c>
      <c r="F10" s="81">
        <v>5214.8318981144703</v>
      </c>
      <c r="G10" s="81">
        <v>5121.5178717387398</v>
      </c>
      <c r="H10" s="81">
        <v>5092.7148005669796</v>
      </c>
      <c r="I10" s="81">
        <v>5102.2094319753096</v>
      </c>
      <c r="J10" s="81">
        <v>5099.2624400834502</v>
      </c>
      <c r="K10" s="81">
        <v>5072.06545107082</v>
      </c>
      <c r="L10" s="81">
        <v>4978.5511256958498</v>
      </c>
      <c r="M10" s="81">
        <v>5068.0087022554799</v>
      </c>
      <c r="N10" s="81">
        <v>5099.3634901564901</v>
      </c>
      <c r="O10" s="81">
        <v>5122.6710841701797</v>
      </c>
      <c r="P10" s="81">
        <v>5199.7456839645201</v>
      </c>
      <c r="Q10" s="81">
        <v>5114.3805996414603</v>
      </c>
      <c r="R10" s="81">
        <v>5077.6490299668003</v>
      </c>
      <c r="S10" s="81">
        <v>5203.8300750901699</v>
      </c>
      <c r="T10" s="81">
        <v>5253.7140438452498</v>
      </c>
      <c r="U10" s="81">
        <v>5382.8316770888696</v>
      </c>
      <c r="V10" s="81">
        <v>5353.9980032441199</v>
      </c>
      <c r="W10" s="81">
        <v>5278.2347955351397</v>
      </c>
      <c r="X10" s="81">
        <v>5326.6943399218098</v>
      </c>
      <c r="Y10" s="81">
        <v>5255.3686374955096</v>
      </c>
      <c r="Z10" s="81">
        <v>5461.4045289176702</v>
      </c>
      <c r="AA10" s="81">
        <v>5340.5886887812703</v>
      </c>
      <c r="AB10" s="81">
        <v>5362.23460113692</v>
      </c>
      <c r="AC10" s="81">
        <v>5369.0697733733996</v>
      </c>
      <c r="AD10" s="81">
        <v>5327.69939739862</v>
      </c>
      <c r="AE10" s="81">
        <v>5414.7754639662198</v>
      </c>
      <c r="AF10" s="81">
        <v>5423.8479721589001</v>
      </c>
      <c r="AG10" s="81">
        <v>5334.4616822705302</v>
      </c>
      <c r="AH10" s="81">
        <v>5462.8895365430699</v>
      </c>
      <c r="AI10" s="81">
        <v>5386.6574045592897</v>
      </c>
      <c r="AJ10" s="81">
        <v>5371.16989240575</v>
      </c>
      <c r="AK10" s="81">
        <v>5428.3029928208598</v>
      </c>
      <c r="AL10" s="81">
        <v>5433.6256664229104</v>
      </c>
      <c r="AM10" s="81">
        <v>5281.6497681066003</v>
      </c>
      <c r="AN10" s="81">
        <v>5364.6608405858597</v>
      </c>
      <c r="AO10" s="81">
        <v>5510.2170674018198</v>
      </c>
      <c r="AP10" s="81">
        <v>5511.5258334877999</v>
      </c>
      <c r="AQ10" s="81">
        <v>5589.4917818354297</v>
      </c>
      <c r="AR10" s="81">
        <v>5638.0804304918001</v>
      </c>
      <c r="AS10" s="81">
        <v>5612.8214993626298</v>
      </c>
      <c r="AT10" s="81">
        <v>5766.3967763943901</v>
      </c>
      <c r="AU10" s="81">
        <v>5646.6486239703399</v>
      </c>
      <c r="AV10" s="81">
        <v>5684.5208628202499</v>
      </c>
      <c r="AW10" s="81">
        <v>5575.8475038304796</v>
      </c>
      <c r="AX10" s="81">
        <v>5601.5806841296098</v>
      </c>
      <c r="AY10" s="81">
        <v>5644.6410962133396</v>
      </c>
      <c r="AZ10" s="81">
        <v>5644.9754811969697</v>
      </c>
      <c r="BA10" s="81">
        <v>5634.0989191137896</v>
      </c>
      <c r="BB10" s="81">
        <v>5581.9185943286302</v>
      </c>
      <c r="BC10" s="87"/>
      <c r="BD10" s="87"/>
      <c r="BE10" s="13" t="str">
        <f t="shared" ref="BE10:BT29" si="5">IF(C10&gt;0,IF(C10&lt;5,"SECRETTTTTTTT",""),"")</f>
        <v/>
      </c>
      <c r="BF10" s="13" t="str">
        <f t="shared" si="3"/>
        <v/>
      </c>
      <c r="BG10" s="13" t="str">
        <f t="shared" si="3"/>
        <v/>
      </c>
      <c r="BH10" s="13" t="str">
        <f t="shared" si="3"/>
        <v/>
      </c>
      <c r="BI10" s="13" t="str">
        <f t="shared" si="3"/>
        <v/>
      </c>
      <c r="BJ10" s="13" t="str">
        <f t="shared" si="3"/>
        <v/>
      </c>
      <c r="BK10" s="13" t="str">
        <f t="shared" si="3"/>
        <v/>
      </c>
      <c r="BL10" s="13" t="str">
        <f t="shared" si="3"/>
        <v/>
      </c>
      <c r="BM10" s="13" t="str">
        <f t="shared" si="3"/>
        <v/>
      </c>
      <c r="BN10" s="13" t="str">
        <f t="shared" si="3"/>
        <v/>
      </c>
      <c r="BO10" s="13" t="str">
        <f t="shared" si="3"/>
        <v/>
      </c>
      <c r="BP10" s="13" t="str">
        <f t="shared" si="3"/>
        <v/>
      </c>
      <c r="BQ10" s="13" t="str">
        <f t="shared" si="3"/>
        <v/>
      </c>
      <c r="BR10" s="13" t="str">
        <f t="shared" si="3"/>
        <v/>
      </c>
      <c r="BS10" s="13" t="str">
        <f t="shared" si="3"/>
        <v/>
      </c>
      <c r="BT10" s="13" t="str">
        <f t="shared" si="3"/>
        <v/>
      </c>
      <c r="BU10" s="13" t="str">
        <f t="shared" si="3"/>
        <v/>
      </c>
      <c r="BV10" s="13" t="str">
        <f t="shared" si="3"/>
        <v/>
      </c>
      <c r="BW10" s="13" t="str">
        <f t="shared" si="3"/>
        <v/>
      </c>
      <c r="BX10" s="13" t="str">
        <f t="shared" si="3"/>
        <v/>
      </c>
      <c r="BY10" s="13" t="str">
        <f t="shared" si="3"/>
        <v/>
      </c>
      <c r="BZ10" s="13" t="str">
        <f t="shared" si="3"/>
        <v/>
      </c>
      <c r="CA10" s="13" t="str">
        <f t="shared" si="3"/>
        <v/>
      </c>
      <c r="CB10" s="13" t="str">
        <f t="shared" si="3"/>
        <v/>
      </c>
      <c r="CC10" s="13" t="str">
        <f t="shared" si="3"/>
        <v/>
      </c>
      <c r="CD10" s="13" t="str">
        <f t="shared" si="3"/>
        <v/>
      </c>
      <c r="CE10" s="13" t="str">
        <f t="shared" si="3"/>
        <v/>
      </c>
      <c r="CF10" s="13" t="str">
        <f t="shared" si="3"/>
        <v/>
      </c>
      <c r="CG10" s="13" t="str">
        <f t="shared" si="3"/>
        <v/>
      </c>
      <c r="CH10" s="13" t="str">
        <f t="shared" si="3"/>
        <v/>
      </c>
      <c r="CI10" s="13" t="str">
        <f t="shared" si="3"/>
        <v/>
      </c>
      <c r="CJ10" s="13" t="str">
        <f t="shared" si="3"/>
        <v/>
      </c>
      <c r="CK10" s="13" t="str">
        <f t="shared" si="3"/>
        <v/>
      </c>
      <c r="CL10" s="13" t="str">
        <f t="shared" si="3"/>
        <v/>
      </c>
      <c r="CM10" s="13" t="str">
        <f t="shared" si="3"/>
        <v/>
      </c>
      <c r="CN10" s="13" t="str">
        <f t="shared" si="3"/>
        <v/>
      </c>
      <c r="CO10" s="13" t="str">
        <f t="shared" si="3"/>
        <v/>
      </c>
      <c r="CP10" s="13" t="str">
        <f t="shared" si="3"/>
        <v/>
      </c>
      <c r="CQ10" s="13" t="str">
        <f t="shared" si="3"/>
        <v/>
      </c>
      <c r="CR10" s="13" t="str">
        <f t="shared" si="3"/>
        <v/>
      </c>
      <c r="CS10" s="13" t="str">
        <f t="shared" si="3"/>
        <v/>
      </c>
      <c r="CT10" s="13" t="str">
        <f t="shared" si="3"/>
        <v/>
      </c>
      <c r="CU10" s="13" t="str">
        <f t="shared" si="3"/>
        <v/>
      </c>
      <c r="CV10" s="13" t="str">
        <f t="shared" si="3"/>
        <v/>
      </c>
      <c r="CW10" s="13" t="str">
        <f t="shared" si="3"/>
        <v/>
      </c>
      <c r="CX10" s="13" t="str">
        <f t="shared" si="3"/>
        <v/>
      </c>
      <c r="CY10" s="13" t="str">
        <f t="shared" si="3"/>
        <v/>
      </c>
      <c r="CZ10" s="13" t="str">
        <f t="shared" si="3"/>
        <v/>
      </c>
      <c r="DA10" s="13" t="str">
        <f t="shared" si="3"/>
        <v/>
      </c>
      <c r="DB10" s="13" t="str">
        <f t="shared" si="3"/>
        <v/>
      </c>
      <c r="DC10" s="13" t="str">
        <f t="shared" si="4"/>
        <v/>
      </c>
    </row>
    <row r="11" spans="1:107" ht="15.75" thickBot="1" x14ac:dyDescent="0.3">
      <c r="A11" s="19" t="s">
        <v>98</v>
      </c>
      <c r="B11" s="20" t="s">
        <v>99</v>
      </c>
      <c r="C11" s="81">
        <v>4081.51965921284</v>
      </c>
      <c r="D11" s="81">
        <v>4107.5244256688002</v>
      </c>
      <c r="E11" s="81">
        <v>4106.4313468136597</v>
      </c>
      <c r="F11" s="81">
        <v>4176.4230461851403</v>
      </c>
      <c r="G11" s="81">
        <v>4168.2474233564799</v>
      </c>
      <c r="H11" s="81">
        <v>4239.5081897534501</v>
      </c>
      <c r="I11" s="81">
        <v>4281.3821993475403</v>
      </c>
      <c r="J11" s="81">
        <v>4377.1555537554796</v>
      </c>
      <c r="K11" s="81">
        <v>4364.3844845261601</v>
      </c>
      <c r="L11" s="81">
        <v>4405.5499798905103</v>
      </c>
      <c r="M11" s="81">
        <v>4433.9428048650498</v>
      </c>
      <c r="N11" s="81">
        <v>4443.1833961866996</v>
      </c>
      <c r="O11" s="81">
        <v>4477.2121619345298</v>
      </c>
      <c r="P11" s="81">
        <v>4476.1421373922403</v>
      </c>
      <c r="Q11" s="81">
        <v>4463.9991660816104</v>
      </c>
      <c r="R11" s="81">
        <v>4518.7621435634101</v>
      </c>
      <c r="S11" s="81">
        <v>4497.5799509829003</v>
      </c>
      <c r="T11" s="81">
        <v>4540.9016755325401</v>
      </c>
      <c r="U11" s="81">
        <v>4571.6234536353004</v>
      </c>
      <c r="V11" s="81">
        <v>4517.7625437010101</v>
      </c>
      <c r="W11" s="81">
        <v>4507.0551697800502</v>
      </c>
      <c r="X11" s="81">
        <v>4469.1418212955596</v>
      </c>
      <c r="Y11" s="81">
        <v>4491.0270561574998</v>
      </c>
      <c r="Z11" s="81">
        <v>4484.1464590415299</v>
      </c>
      <c r="AA11" s="81">
        <v>4520.5131244664399</v>
      </c>
      <c r="AB11" s="81">
        <v>4517.3216675924004</v>
      </c>
      <c r="AC11" s="81">
        <v>4542.9764799756904</v>
      </c>
      <c r="AD11" s="81">
        <v>4508.2874760627401</v>
      </c>
      <c r="AE11" s="81">
        <v>4470.6553372057197</v>
      </c>
      <c r="AF11" s="81">
        <v>4515.7240956921096</v>
      </c>
      <c r="AG11" s="81">
        <v>4512.8875834975497</v>
      </c>
      <c r="AH11" s="81">
        <v>4542.6952807257603</v>
      </c>
      <c r="AI11" s="81">
        <v>4594.5999487712397</v>
      </c>
      <c r="AJ11" s="81">
        <v>4600.46305354181</v>
      </c>
      <c r="AK11" s="81">
        <v>4628.4278296129896</v>
      </c>
      <c r="AL11" s="81">
        <v>4674.0047435721299</v>
      </c>
      <c r="AM11" s="81">
        <v>4675.8581148452704</v>
      </c>
      <c r="AN11" s="81">
        <v>4683.7516440869804</v>
      </c>
      <c r="AO11" s="81">
        <v>4744.6641687286101</v>
      </c>
      <c r="AP11" s="81">
        <v>4760.1982164808996</v>
      </c>
      <c r="AQ11" s="81">
        <v>4839.6272233693599</v>
      </c>
      <c r="AR11" s="81">
        <v>4822.6572311113996</v>
      </c>
      <c r="AS11" s="81">
        <v>4834.5590177672102</v>
      </c>
      <c r="AT11" s="81">
        <v>4806.2456506726103</v>
      </c>
      <c r="AU11" s="81">
        <v>4843.2790226895404</v>
      </c>
      <c r="AV11" s="81">
        <v>4881.8078356310798</v>
      </c>
      <c r="AW11" s="81">
        <v>4896.9014011861</v>
      </c>
      <c r="AX11" s="81">
        <v>4935.7530548339601</v>
      </c>
      <c r="AY11" s="81">
        <v>4965.5865649319503</v>
      </c>
      <c r="AZ11" s="81">
        <v>4997.0168955793897</v>
      </c>
      <c r="BA11" s="81">
        <v>5035.8706350517296</v>
      </c>
      <c r="BB11" s="81">
        <v>5103.3973468327404</v>
      </c>
      <c r="BC11" s="87"/>
      <c r="BD11" s="87"/>
      <c r="BE11" s="13" t="str">
        <f t="shared" si="5"/>
        <v/>
      </c>
      <c r="BF11" s="13" t="str">
        <f t="shared" si="3"/>
        <v/>
      </c>
      <c r="BG11" s="13" t="str">
        <f t="shared" si="3"/>
        <v/>
      </c>
      <c r="BH11" s="13" t="str">
        <f t="shared" si="3"/>
        <v/>
      </c>
      <c r="BI11" s="13" t="str">
        <f t="shared" si="3"/>
        <v/>
      </c>
      <c r="BJ11" s="13" t="str">
        <f t="shared" si="3"/>
        <v/>
      </c>
      <c r="BK11" s="13" t="str">
        <f t="shared" si="3"/>
        <v/>
      </c>
      <c r="BL11" s="13" t="str">
        <f t="shared" si="3"/>
        <v/>
      </c>
      <c r="BM11" s="13" t="str">
        <f t="shared" si="3"/>
        <v/>
      </c>
      <c r="BN11" s="13" t="str">
        <f t="shared" si="3"/>
        <v/>
      </c>
      <c r="BO11" s="13" t="str">
        <f t="shared" si="3"/>
        <v/>
      </c>
      <c r="BP11" s="13" t="str">
        <f t="shared" si="3"/>
        <v/>
      </c>
      <c r="BQ11" s="13" t="str">
        <f t="shared" si="3"/>
        <v/>
      </c>
      <c r="BR11" s="13" t="str">
        <f t="shared" si="3"/>
        <v/>
      </c>
      <c r="BS11" s="13" t="str">
        <f t="shared" si="3"/>
        <v/>
      </c>
      <c r="BT11" s="13" t="str">
        <f t="shared" si="3"/>
        <v/>
      </c>
      <c r="BU11" s="13" t="str">
        <f t="shared" si="3"/>
        <v/>
      </c>
      <c r="BV11" s="13" t="str">
        <f t="shared" si="3"/>
        <v/>
      </c>
      <c r="BW11" s="13" t="str">
        <f t="shared" si="3"/>
        <v/>
      </c>
      <c r="BX11" s="13" t="str">
        <f t="shared" si="3"/>
        <v/>
      </c>
      <c r="BY11" s="13" t="str">
        <f t="shared" si="3"/>
        <v/>
      </c>
      <c r="BZ11" s="13" t="str">
        <f t="shared" si="3"/>
        <v/>
      </c>
      <c r="CA11" s="13" t="str">
        <f t="shared" si="3"/>
        <v/>
      </c>
      <c r="CB11" s="13" t="str">
        <f t="shared" si="3"/>
        <v/>
      </c>
      <c r="CC11" s="13" t="str">
        <f t="shared" si="3"/>
        <v/>
      </c>
      <c r="CD11" s="13" t="str">
        <f t="shared" si="3"/>
        <v/>
      </c>
      <c r="CE11" s="13" t="str">
        <f t="shared" si="3"/>
        <v/>
      </c>
      <c r="CF11" s="13" t="str">
        <f t="shared" si="3"/>
        <v/>
      </c>
      <c r="CG11" s="13" t="str">
        <f t="shared" si="3"/>
        <v/>
      </c>
      <c r="CH11" s="13" t="str">
        <f t="shared" si="3"/>
        <v/>
      </c>
      <c r="CI11" s="13" t="str">
        <f t="shared" si="3"/>
        <v/>
      </c>
      <c r="CJ11" s="13" t="str">
        <f t="shared" si="3"/>
        <v/>
      </c>
      <c r="CK11" s="13" t="str">
        <f t="shared" si="3"/>
        <v/>
      </c>
      <c r="CL11" s="13" t="str">
        <f t="shared" si="3"/>
        <v/>
      </c>
      <c r="CM11" s="13" t="str">
        <f t="shared" si="3"/>
        <v/>
      </c>
      <c r="CN11" s="13" t="str">
        <f t="shared" si="3"/>
        <v/>
      </c>
      <c r="CO11" s="13" t="str">
        <f t="shared" si="3"/>
        <v/>
      </c>
      <c r="CP11" s="13" t="str">
        <f t="shared" si="3"/>
        <v/>
      </c>
      <c r="CQ11" s="13" t="str">
        <f t="shared" si="3"/>
        <v/>
      </c>
      <c r="CR11" s="13" t="str">
        <f t="shared" si="3"/>
        <v/>
      </c>
      <c r="CS11" s="13" t="str">
        <f t="shared" si="3"/>
        <v/>
      </c>
      <c r="CT11" s="13" t="str">
        <f t="shared" si="3"/>
        <v/>
      </c>
      <c r="CU11" s="13" t="str">
        <f t="shared" si="3"/>
        <v/>
      </c>
      <c r="CV11" s="13" t="str">
        <f t="shared" si="3"/>
        <v/>
      </c>
      <c r="CW11" s="13" t="str">
        <f t="shared" si="3"/>
        <v/>
      </c>
      <c r="CX11" s="13" t="str">
        <f t="shared" si="3"/>
        <v/>
      </c>
      <c r="CY11" s="13" t="str">
        <f t="shared" si="3"/>
        <v/>
      </c>
      <c r="CZ11" s="13" t="str">
        <f t="shared" si="3"/>
        <v/>
      </c>
      <c r="DA11" s="13" t="str">
        <f t="shared" si="3"/>
        <v/>
      </c>
      <c r="DB11" s="13" t="str">
        <f t="shared" si="3"/>
        <v/>
      </c>
      <c r="DC11" s="13" t="str">
        <f t="shared" si="4"/>
        <v/>
      </c>
    </row>
    <row r="12" spans="1:107" ht="15.75" thickBot="1" x14ac:dyDescent="0.3">
      <c r="A12" s="19" t="s">
        <v>100</v>
      </c>
      <c r="B12" s="20" t="s">
        <v>101</v>
      </c>
      <c r="C12" s="81">
        <v>7792.1314058020798</v>
      </c>
      <c r="D12" s="81">
        <v>7694.4011406397103</v>
      </c>
      <c r="E12" s="81">
        <v>7745.8530552269003</v>
      </c>
      <c r="F12" s="81">
        <v>7808.1027457084901</v>
      </c>
      <c r="G12" s="81">
        <v>7770.1455212145702</v>
      </c>
      <c r="H12" s="81">
        <v>7849.96687451244</v>
      </c>
      <c r="I12" s="81">
        <v>7945.0437426129802</v>
      </c>
      <c r="J12" s="81">
        <v>7795.3429100256199</v>
      </c>
      <c r="K12" s="81">
        <v>7721.2649569850701</v>
      </c>
      <c r="L12" s="81">
        <v>7657.8187650192904</v>
      </c>
      <c r="M12" s="81">
        <v>7588.5872637521397</v>
      </c>
      <c r="N12" s="81">
        <v>7613.7091421019704</v>
      </c>
      <c r="O12" s="81">
        <v>7711.7485616190497</v>
      </c>
      <c r="P12" s="81">
        <v>7688.7064866225001</v>
      </c>
      <c r="Q12" s="81">
        <v>7570.3172568371501</v>
      </c>
      <c r="R12" s="81">
        <v>7423.3046492496496</v>
      </c>
      <c r="S12" s="81">
        <v>7485.0113491523998</v>
      </c>
      <c r="T12" s="81">
        <v>7549.35434617788</v>
      </c>
      <c r="U12" s="81">
        <v>7524.8354740709401</v>
      </c>
      <c r="V12" s="81">
        <v>7384.1543223667504</v>
      </c>
      <c r="W12" s="81">
        <v>7302.64881865199</v>
      </c>
      <c r="X12" s="81">
        <v>7233.6985247368502</v>
      </c>
      <c r="Y12" s="81">
        <v>7249.28328357173</v>
      </c>
      <c r="Z12" s="81">
        <v>7209.0042375229996</v>
      </c>
      <c r="AA12" s="81">
        <v>7170.6343701733404</v>
      </c>
      <c r="AB12" s="81">
        <v>7126.5248823946104</v>
      </c>
      <c r="AC12" s="81">
        <v>7145.7911428358802</v>
      </c>
      <c r="AD12" s="81">
        <v>7131.6351757716202</v>
      </c>
      <c r="AE12" s="81">
        <v>6985.3827620060301</v>
      </c>
      <c r="AF12" s="81">
        <v>6860.7083283524898</v>
      </c>
      <c r="AG12" s="81">
        <v>6805.12071044813</v>
      </c>
      <c r="AH12" s="81">
        <v>6748.6067793407301</v>
      </c>
      <c r="AI12" s="81">
        <v>6666.1001649463497</v>
      </c>
      <c r="AJ12" s="81">
        <v>6575.9391830538598</v>
      </c>
      <c r="AK12" s="81">
        <v>6561.3582153512298</v>
      </c>
      <c r="AL12" s="81">
        <v>6470.4147263642499</v>
      </c>
      <c r="AM12" s="81">
        <v>6203.1995157207202</v>
      </c>
      <c r="AN12" s="81">
        <v>6284.3693641612399</v>
      </c>
      <c r="AO12" s="81">
        <v>6337.7980254358399</v>
      </c>
      <c r="AP12" s="81">
        <v>6370.9083454340598</v>
      </c>
      <c r="AQ12" s="81">
        <v>6454.5184513140302</v>
      </c>
      <c r="AR12" s="81">
        <v>6477.2228692038798</v>
      </c>
      <c r="AS12" s="81">
        <v>6504.94654122871</v>
      </c>
      <c r="AT12" s="81">
        <v>6514.4245267898696</v>
      </c>
      <c r="AU12" s="81">
        <v>6540.7610712789801</v>
      </c>
      <c r="AV12" s="81">
        <v>6559.3238903818601</v>
      </c>
      <c r="AW12" s="81">
        <v>6363.8303557577601</v>
      </c>
      <c r="AX12" s="81">
        <v>6403.5786700660501</v>
      </c>
      <c r="AY12" s="81">
        <v>6352.1034667070298</v>
      </c>
      <c r="AZ12" s="81">
        <v>6321.9323884574796</v>
      </c>
      <c r="BA12" s="81">
        <v>6393.3235268322296</v>
      </c>
      <c r="BB12" s="81">
        <v>6345.4559598625101</v>
      </c>
      <c r="BC12" s="87"/>
      <c r="BD12" s="87"/>
      <c r="BE12" s="13" t="str">
        <f t="shared" si="5"/>
        <v/>
      </c>
      <c r="BF12" s="13" t="str">
        <f t="shared" si="3"/>
        <v/>
      </c>
      <c r="BG12" s="13" t="str">
        <f t="shared" si="3"/>
        <v/>
      </c>
      <c r="BH12" s="13" t="str">
        <f t="shared" si="3"/>
        <v/>
      </c>
      <c r="BI12" s="13" t="str">
        <f t="shared" si="3"/>
        <v/>
      </c>
      <c r="BJ12" s="13" t="str">
        <f t="shared" si="3"/>
        <v/>
      </c>
      <c r="BK12" s="13" t="str">
        <f t="shared" si="3"/>
        <v/>
      </c>
      <c r="BL12" s="13" t="str">
        <f t="shared" si="3"/>
        <v/>
      </c>
      <c r="BM12" s="13" t="str">
        <f t="shared" si="3"/>
        <v/>
      </c>
      <c r="BN12" s="13" t="str">
        <f t="shared" si="3"/>
        <v/>
      </c>
      <c r="BO12" s="13" t="str">
        <f t="shared" si="3"/>
        <v/>
      </c>
      <c r="BP12" s="13" t="str">
        <f t="shared" si="3"/>
        <v/>
      </c>
      <c r="BQ12" s="13" t="str">
        <f t="shared" si="3"/>
        <v/>
      </c>
      <c r="BR12" s="13" t="str">
        <f t="shared" si="3"/>
        <v/>
      </c>
      <c r="BS12" s="13" t="str">
        <f t="shared" si="3"/>
        <v/>
      </c>
      <c r="BT12" s="13" t="str">
        <f t="shared" si="3"/>
        <v/>
      </c>
      <c r="BU12" s="13" t="str">
        <f t="shared" si="3"/>
        <v/>
      </c>
      <c r="BV12" s="13" t="str">
        <f t="shared" si="3"/>
        <v/>
      </c>
      <c r="BW12" s="13" t="str">
        <f t="shared" si="3"/>
        <v/>
      </c>
      <c r="BX12" s="13" t="str">
        <f t="shared" si="3"/>
        <v/>
      </c>
      <c r="BY12" s="13" t="str">
        <f t="shared" si="3"/>
        <v/>
      </c>
      <c r="BZ12" s="13" t="str">
        <f t="shared" si="3"/>
        <v/>
      </c>
      <c r="CA12" s="13" t="str">
        <f t="shared" si="3"/>
        <v/>
      </c>
      <c r="CB12" s="13" t="str">
        <f t="shared" si="3"/>
        <v/>
      </c>
      <c r="CC12" s="13" t="str">
        <f t="shared" si="3"/>
        <v/>
      </c>
      <c r="CD12" s="13" t="str">
        <f t="shared" si="3"/>
        <v/>
      </c>
      <c r="CE12" s="13" t="str">
        <f t="shared" si="3"/>
        <v/>
      </c>
      <c r="CF12" s="13" t="str">
        <f t="shared" si="3"/>
        <v/>
      </c>
      <c r="CG12" s="13" t="str">
        <f t="shared" si="3"/>
        <v/>
      </c>
      <c r="CH12" s="13" t="str">
        <f t="shared" si="3"/>
        <v/>
      </c>
      <c r="CI12" s="13" t="str">
        <f t="shared" si="3"/>
        <v/>
      </c>
      <c r="CJ12" s="13" t="str">
        <f t="shared" si="3"/>
        <v/>
      </c>
      <c r="CK12" s="13" t="str">
        <f t="shared" si="3"/>
        <v/>
      </c>
      <c r="CL12" s="13" t="str">
        <f t="shared" si="3"/>
        <v/>
      </c>
      <c r="CM12" s="13" t="str">
        <f t="shared" si="3"/>
        <v/>
      </c>
      <c r="CN12" s="13" t="str">
        <f t="shared" si="3"/>
        <v/>
      </c>
      <c r="CO12" s="13" t="str">
        <f t="shared" si="3"/>
        <v/>
      </c>
      <c r="CP12" s="13" t="str">
        <f t="shared" si="3"/>
        <v/>
      </c>
      <c r="CQ12" s="13" t="str">
        <f t="shared" si="3"/>
        <v/>
      </c>
      <c r="CR12" s="13" t="str">
        <f t="shared" si="3"/>
        <v/>
      </c>
      <c r="CS12" s="13" t="str">
        <f t="shared" si="3"/>
        <v/>
      </c>
      <c r="CT12" s="13" t="str">
        <f t="shared" si="3"/>
        <v/>
      </c>
      <c r="CU12" s="13" t="str">
        <f t="shared" si="3"/>
        <v/>
      </c>
      <c r="CV12" s="13" t="str">
        <f t="shared" si="3"/>
        <v/>
      </c>
      <c r="CW12" s="13" t="str">
        <f t="shared" si="3"/>
        <v/>
      </c>
      <c r="CX12" s="13" t="str">
        <f t="shared" si="3"/>
        <v/>
      </c>
      <c r="CY12" s="13" t="str">
        <f t="shared" si="3"/>
        <v/>
      </c>
      <c r="CZ12" s="13" t="str">
        <f t="shared" si="3"/>
        <v/>
      </c>
      <c r="DA12" s="13" t="str">
        <f t="shared" si="3"/>
        <v/>
      </c>
      <c r="DB12" s="13" t="str">
        <f t="shared" si="3"/>
        <v/>
      </c>
      <c r="DC12" s="13" t="str">
        <f t="shared" si="4"/>
        <v/>
      </c>
    </row>
    <row r="13" spans="1:107" ht="15.75" thickBot="1" x14ac:dyDescent="0.3">
      <c r="A13" s="19" t="s">
        <v>102</v>
      </c>
      <c r="B13" s="20" t="s">
        <v>103</v>
      </c>
      <c r="C13" s="81">
        <v>5605.3976307380299</v>
      </c>
      <c r="D13" s="81">
        <v>5433.9456737672299</v>
      </c>
      <c r="E13" s="81">
        <v>5440.7966512989196</v>
      </c>
      <c r="F13" s="81">
        <v>5461.3222348111804</v>
      </c>
      <c r="G13" s="81">
        <v>5414.22133333901</v>
      </c>
      <c r="H13" s="81">
        <v>5296.7785988334899</v>
      </c>
      <c r="I13" s="81">
        <v>5212.5956598623197</v>
      </c>
      <c r="J13" s="81">
        <v>4966.0597967520398</v>
      </c>
      <c r="K13" s="81">
        <v>4975.2158827407302</v>
      </c>
      <c r="L13" s="81">
        <v>4985.2832339390297</v>
      </c>
      <c r="M13" s="81">
        <v>4895.8698393129898</v>
      </c>
      <c r="N13" s="81">
        <v>4928.8291010899402</v>
      </c>
      <c r="O13" s="81">
        <v>4787.662765002</v>
      </c>
      <c r="P13" s="81">
        <v>4848.6458337971799</v>
      </c>
      <c r="Q13" s="81">
        <v>4763.09567352878</v>
      </c>
      <c r="R13" s="81">
        <v>4675.0858004760303</v>
      </c>
      <c r="S13" s="81">
        <v>4802.5301107540899</v>
      </c>
      <c r="T13" s="81">
        <v>4858.2976089969698</v>
      </c>
      <c r="U13" s="81">
        <v>4957.7549315559299</v>
      </c>
      <c r="V13" s="81">
        <v>4874.89604747659</v>
      </c>
      <c r="W13" s="81">
        <v>4782.3208889022499</v>
      </c>
      <c r="X13" s="81">
        <v>4733.2645321296104</v>
      </c>
      <c r="Y13" s="81">
        <v>4794.2497447119604</v>
      </c>
      <c r="Z13" s="81">
        <v>4737.0745829288098</v>
      </c>
      <c r="AA13" s="81">
        <v>4854.0839860362503</v>
      </c>
      <c r="AB13" s="81">
        <v>5062.8575951085604</v>
      </c>
      <c r="AC13" s="81">
        <v>5106.5913246812997</v>
      </c>
      <c r="AD13" s="81">
        <v>5247.6113500123702</v>
      </c>
      <c r="AE13" s="81">
        <v>5309.7169103831602</v>
      </c>
      <c r="AF13" s="81">
        <v>5322.7406238950498</v>
      </c>
      <c r="AG13" s="81">
        <v>5352.26288541547</v>
      </c>
      <c r="AH13" s="81">
        <v>5340.3467491352903</v>
      </c>
      <c r="AI13" s="81">
        <v>5286.9838988088504</v>
      </c>
      <c r="AJ13" s="81">
        <v>5294.6097314466097</v>
      </c>
      <c r="AK13" s="81">
        <v>5181.6093154581604</v>
      </c>
      <c r="AL13" s="81">
        <v>5047.7640701375203</v>
      </c>
      <c r="AM13" s="81">
        <v>4665.7456000170796</v>
      </c>
      <c r="AN13" s="81">
        <v>4761.8259787156603</v>
      </c>
      <c r="AO13" s="81">
        <v>4969.90725930189</v>
      </c>
      <c r="AP13" s="81">
        <v>5067.1521394040201</v>
      </c>
      <c r="AQ13" s="81">
        <v>5026.5081009040096</v>
      </c>
      <c r="AR13" s="81">
        <v>5047.8685556739902</v>
      </c>
      <c r="AS13" s="81">
        <v>5102.9416256644299</v>
      </c>
      <c r="AT13" s="81">
        <v>5197.6293431945396</v>
      </c>
      <c r="AU13" s="81">
        <v>5117.8449967932602</v>
      </c>
      <c r="AV13" s="81">
        <v>5112.4769682045799</v>
      </c>
      <c r="AW13" s="81">
        <v>5212.0252968230097</v>
      </c>
      <c r="AX13" s="81">
        <v>5212.1785850086699</v>
      </c>
      <c r="AY13" s="81">
        <v>5269.5018976648198</v>
      </c>
      <c r="AZ13" s="81">
        <v>5293.2463168806798</v>
      </c>
      <c r="BA13" s="81">
        <v>5362.6410162555203</v>
      </c>
      <c r="BB13" s="81">
        <v>5286.3537983291399</v>
      </c>
      <c r="BC13" s="87"/>
      <c r="BD13" s="87"/>
      <c r="BE13" s="13" t="str">
        <f t="shared" si="5"/>
        <v/>
      </c>
      <c r="BF13" s="13" t="str">
        <f t="shared" si="3"/>
        <v/>
      </c>
      <c r="BG13" s="13" t="str">
        <f t="shared" si="3"/>
        <v/>
      </c>
      <c r="BH13" s="13" t="str">
        <f t="shared" si="3"/>
        <v/>
      </c>
      <c r="BI13" s="13" t="str">
        <f t="shared" si="3"/>
        <v/>
      </c>
      <c r="BJ13" s="13" t="str">
        <f t="shared" si="3"/>
        <v/>
      </c>
      <c r="BK13" s="13" t="str">
        <f t="shared" si="3"/>
        <v/>
      </c>
      <c r="BL13" s="13" t="str">
        <f t="shared" si="3"/>
        <v/>
      </c>
      <c r="BM13" s="13" t="str">
        <f t="shared" si="3"/>
        <v/>
      </c>
      <c r="BN13" s="13" t="str">
        <f t="shared" si="3"/>
        <v/>
      </c>
      <c r="BO13" s="13" t="str">
        <f t="shared" si="3"/>
        <v/>
      </c>
      <c r="BP13" s="13" t="str">
        <f t="shared" si="3"/>
        <v/>
      </c>
      <c r="BQ13" s="13" t="str">
        <f t="shared" si="3"/>
        <v/>
      </c>
      <c r="BR13" s="13" t="str">
        <f t="shared" si="3"/>
        <v/>
      </c>
      <c r="BS13" s="13" t="str">
        <f t="shared" si="3"/>
        <v/>
      </c>
      <c r="BT13" s="13" t="str">
        <f t="shared" si="3"/>
        <v/>
      </c>
      <c r="BU13" s="13" t="str">
        <f t="shared" si="3"/>
        <v/>
      </c>
      <c r="BV13" s="13" t="str">
        <f t="shared" si="3"/>
        <v/>
      </c>
      <c r="BW13" s="13" t="str">
        <f t="shared" si="3"/>
        <v/>
      </c>
      <c r="BX13" s="13" t="str">
        <f t="shared" si="3"/>
        <v/>
      </c>
      <c r="BY13" s="13" t="str">
        <f t="shared" si="3"/>
        <v/>
      </c>
      <c r="BZ13" s="13" t="str">
        <f t="shared" si="3"/>
        <v/>
      </c>
      <c r="CA13" s="13" t="str">
        <f t="shared" si="3"/>
        <v/>
      </c>
      <c r="CB13" s="13" t="str">
        <f t="shared" si="3"/>
        <v/>
      </c>
      <c r="CC13" s="13" t="str">
        <f t="shared" si="3"/>
        <v/>
      </c>
      <c r="CD13" s="13" t="str">
        <f t="shared" si="3"/>
        <v/>
      </c>
      <c r="CE13" s="13" t="str">
        <f t="shared" si="3"/>
        <v/>
      </c>
      <c r="CF13" s="13" t="str">
        <f t="shared" si="3"/>
        <v/>
      </c>
      <c r="CG13" s="13" t="str">
        <f t="shared" si="3"/>
        <v/>
      </c>
      <c r="CH13" s="13" t="str">
        <f t="shared" si="3"/>
        <v/>
      </c>
      <c r="CI13" s="13" t="str">
        <f t="shared" si="3"/>
        <v/>
      </c>
      <c r="CJ13" s="13" t="str">
        <f t="shared" si="3"/>
        <v/>
      </c>
      <c r="CK13" s="13" t="str">
        <f t="shared" si="3"/>
        <v/>
      </c>
      <c r="CL13" s="13" t="str">
        <f t="shared" si="3"/>
        <v/>
      </c>
      <c r="CM13" s="13" t="str">
        <f t="shared" si="3"/>
        <v/>
      </c>
      <c r="CN13" s="13" t="str">
        <f t="shared" si="3"/>
        <v/>
      </c>
      <c r="CO13" s="13" t="str">
        <f t="shared" si="3"/>
        <v/>
      </c>
      <c r="CP13" s="13" t="str">
        <f t="shared" si="3"/>
        <v/>
      </c>
      <c r="CQ13" s="13" t="str">
        <f t="shared" si="3"/>
        <v/>
      </c>
      <c r="CR13" s="13" t="str">
        <f t="shared" si="3"/>
        <v/>
      </c>
      <c r="CS13" s="13" t="str">
        <f t="shared" si="3"/>
        <v/>
      </c>
      <c r="CT13" s="13" t="str">
        <f t="shared" si="3"/>
        <v/>
      </c>
      <c r="CU13" s="13" t="str">
        <f t="shared" si="3"/>
        <v/>
      </c>
      <c r="CV13" s="13" t="str">
        <f t="shared" si="3"/>
        <v/>
      </c>
      <c r="CW13" s="13" t="str">
        <f t="shared" si="3"/>
        <v/>
      </c>
      <c r="CX13" s="13" t="str">
        <f t="shared" si="3"/>
        <v/>
      </c>
      <c r="CY13" s="13" t="str">
        <f t="shared" si="3"/>
        <v/>
      </c>
      <c r="CZ13" s="13" t="str">
        <f t="shared" si="3"/>
        <v/>
      </c>
      <c r="DA13" s="13" t="str">
        <f t="shared" si="3"/>
        <v/>
      </c>
      <c r="DB13" s="13" t="str">
        <f t="shared" si="3"/>
        <v/>
      </c>
      <c r="DC13" s="13" t="str">
        <f t="shared" si="4"/>
        <v/>
      </c>
    </row>
    <row r="14" spans="1:107" ht="15.75" thickBot="1" x14ac:dyDescent="0.3">
      <c r="A14" s="19" t="s">
        <v>104</v>
      </c>
      <c r="B14" s="20" t="s">
        <v>8</v>
      </c>
      <c r="C14" s="81">
        <v>27743.516992696299</v>
      </c>
      <c r="D14" s="81">
        <v>27829.685092150801</v>
      </c>
      <c r="E14" s="81">
        <v>27773.724806370599</v>
      </c>
      <c r="F14" s="81">
        <v>27757.1293814731</v>
      </c>
      <c r="G14" s="81">
        <v>27309.725764740499</v>
      </c>
      <c r="H14" s="81">
        <v>27186.139630757101</v>
      </c>
      <c r="I14" s="81">
        <v>27260.822442682002</v>
      </c>
      <c r="J14" s="81">
        <v>27075.044908022799</v>
      </c>
      <c r="K14" s="81">
        <v>27088.399408438599</v>
      </c>
      <c r="L14" s="81">
        <v>26952.339026438902</v>
      </c>
      <c r="M14" s="81">
        <v>26899.9568360062</v>
      </c>
      <c r="N14" s="81">
        <v>27162.905580903702</v>
      </c>
      <c r="O14" s="81">
        <v>27126.617955823</v>
      </c>
      <c r="P14" s="81">
        <v>27118.764315882501</v>
      </c>
      <c r="Q14" s="81">
        <v>27039.449941211398</v>
      </c>
      <c r="R14" s="81">
        <v>26867.007258474699</v>
      </c>
      <c r="S14" s="81">
        <v>26981.607196664201</v>
      </c>
      <c r="T14" s="81">
        <v>27039.925121719902</v>
      </c>
      <c r="U14" s="81">
        <v>27100.118824224101</v>
      </c>
      <c r="V14" s="81">
        <v>27003.401750696699</v>
      </c>
      <c r="W14" s="81">
        <v>26684.5527657481</v>
      </c>
      <c r="X14" s="81">
        <v>26544.6422476562</v>
      </c>
      <c r="Y14" s="81">
        <v>26673.182779139701</v>
      </c>
      <c r="Z14" s="81">
        <v>26705.930477785201</v>
      </c>
      <c r="AA14" s="81">
        <v>26728.244800445402</v>
      </c>
      <c r="AB14" s="81">
        <v>26882.6907794115</v>
      </c>
      <c r="AC14" s="81">
        <v>27107.961407831201</v>
      </c>
      <c r="AD14" s="81">
        <v>27362.649500567801</v>
      </c>
      <c r="AE14" s="81">
        <v>27430.241778974199</v>
      </c>
      <c r="AF14" s="81">
        <v>27423.062618905798</v>
      </c>
      <c r="AG14" s="81">
        <v>27467.077113596901</v>
      </c>
      <c r="AH14" s="81">
        <v>27425.622282517899</v>
      </c>
      <c r="AI14" s="81">
        <v>27811.51385843</v>
      </c>
      <c r="AJ14" s="81">
        <v>27928.963800014801</v>
      </c>
      <c r="AK14" s="81">
        <v>27904.399306163301</v>
      </c>
      <c r="AL14" s="81">
        <v>27856.113725757001</v>
      </c>
      <c r="AM14" s="81">
        <v>26310.532362210299</v>
      </c>
      <c r="AN14" s="81">
        <v>26756.558606493501</v>
      </c>
      <c r="AO14" s="81">
        <v>27582.0792704337</v>
      </c>
      <c r="AP14" s="81">
        <v>27631.774362532899</v>
      </c>
      <c r="AQ14" s="81">
        <v>27667.6095408236</v>
      </c>
      <c r="AR14" s="81">
        <v>27803.178741234198</v>
      </c>
      <c r="AS14" s="81">
        <v>28049.691735411099</v>
      </c>
      <c r="AT14" s="81">
        <v>28185.615216037</v>
      </c>
      <c r="AU14" s="81">
        <v>28155.8541113258</v>
      </c>
      <c r="AV14" s="81">
        <v>28013.206260299601</v>
      </c>
      <c r="AW14" s="81">
        <v>28175.323145382201</v>
      </c>
      <c r="AX14" s="81">
        <v>28192.0526015539</v>
      </c>
      <c r="AY14" s="81">
        <v>28121.8448355662</v>
      </c>
      <c r="AZ14" s="81">
        <v>27995.312009286401</v>
      </c>
      <c r="BA14" s="81">
        <v>27819.2932646093</v>
      </c>
      <c r="BB14" s="81">
        <v>27696.591700286699</v>
      </c>
      <c r="BC14" s="87"/>
      <c r="BD14" s="87"/>
      <c r="BE14" s="13" t="str">
        <f t="shared" si="5"/>
        <v/>
      </c>
      <c r="BF14" s="13" t="str">
        <f t="shared" si="5"/>
        <v/>
      </c>
      <c r="BG14" s="13" t="str">
        <f t="shared" si="5"/>
        <v/>
      </c>
      <c r="BH14" s="13" t="str">
        <f t="shared" si="5"/>
        <v/>
      </c>
      <c r="BI14" s="13" t="str">
        <f t="shared" si="5"/>
        <v/>
      </c>
      <c r="BJ14" s="13" t="str">
        <f t="shared" si="5"/>
        <v/>
      </c>
      <c r="BK14" s="13" t="str">
        <f t="shared" si="5"/>
        <v/>
      </c>
      <c r="BL14" s="13" t="str">
        <f t="shared" si="5"/>
        <v/>
      </c>
      <c r="BM14" s="13" t="str">
        <f t="shared" si="5"/>
        <v/>
      </c>
      <c r="BN14" s="13" t="str">
        <f t="shared" si="5"/>
        <v/>
      </c>
      <c r="BO14" s="13" t="str">
        <f t="shared" si="5"/>
        <v/>
      </c>
      <c r="BP14" s="13" t="str">
        <f t="shared" si="5"/>
        <v/>
      </c>
      <c r="BQ14" s="13" t="str">
        <f t="shared" si="5"/>
        <v/>
      </c>
      <c r="BR14" s="13" t="str">
        <f t="shared" si="5"/>
        <v/>
      </c>
      <c r="BS14" s="13" t="str">
        <f t="shared" si="5"/>
        <v/>
      </c>
      <c r="BT14" s="13" t="str">
        <f t="shared" si="5"/>
        <v/>
      </c>
      <c r="BU14" s="13" t="str">
        <f t="shared" si="3"/>
        <v/>
      </c>
      <c r="BV14" s="13" t="str">
        <f t="shared" si="3"/>
        <v/>
      </c>
      <c r="BW14" s="13" t="str">
        <f t="shared" si="3"/>
        <v/>
      </c>
      <c r="BX14" s="13" t="str">
        <f t="shared" si="3"/>
        <v/>
      </c>
      <c r="BY14" s="13" t="str">
        <f t="shared" si="3"/>
        <v/>
      </c>
      <c r="BZ14" s="13" t="str">
        <f t="shared" si="3"/>
        <v/>
      </c>
      <c r="CA14" s="13" t="str">
        <f t="shared" si="3"/>
        <v/>
      </c>
      <c r="CB14" s="13" t="str">
        <f t="shared" si="3"/>
        <v/>
      </c>
      <c r="CC14" s="13" t="str">
        <f t="shared" si="3"/>
        <v/>
      </c>
      <c r="CD14" s="13" t="str">
        <f t="shared" ref="CD14:CS29" si="6">IF(AB14&gt;0,IF(AB14&lt;5,"SECRETTTTTTTT",""),"")</f>
        <v/>
      </c>
      <c r="CE14" s="13" t="str">
        <f t="shared" si="6"/>
        <v/>
      </c>
      <c r="CF14" s="13" t="str">
        <f t="shared" si="6"/>
        <v/>
      </c>
      <c r="CG14" s="13" t="str">
        <f t="shared" si="6"/>
        <v/>
      </c>
      <c r="CH14" s="13" t="str">
        <f t="shared" si="6"/>
        <v/>
      </c>
      <c r="CI14" s="13" t="str">
        <f t="shared" si="6"/>
        <v/>
      </c>
      <c r="CJ14" s="13" t="str">
        <f t="shared" si="6"/>
        <v/>
      </c>
      <c r="CK14" s="13" t="str">
        <f t="shared" si="6"/>
        <v/>
      </c>
      <c r="CL14" s="13" t="str">
        <f t="shared" si="6"/>
        <v/>
      </c>
      <c r="CM14" s="13" t="str">
        <f t="shared" si="6"/>
        <v/>
      </c>
      <c r="CN14" s="13" t="str">
        <f t="shared" si="6"/>
        <v/>
      </c>
      <c r="CO14" s="13" t="str">
        <f t="shared" si="6"/>
        <v/>
      </c>
      <c r="CP14" s="13" t="str">
        <f t="shared" si="6"/>
        <v/>
      </c>
      <c r="CQ14" s="13" t="str">
        <f t="shared" si="6"/>
        <v/>
      </c>
      <c r="CR14" s="13" t="str">
        <f t="shared" si="6"/>
        <v/>
      </c>
      <c r="CS14" s="13" t="str">
        <f t="shared" si="6"/>
        <v/>
      </c>
      <c r="CT14" s="13" t="str">
        <f t="shared" ref="CT14:DC29" si="7">IF(AR14&gt;0,IF(AR14&lt;5,"SECRETTTTTTTT",""),"")</f>
        <v/>
      </c>
      <c r="CU14" s="13" t="str">
        <f t="shared" si="7"/>
        <v/>
      </c>
      <c r="CV14" s="13" t="str">
        <f t="shared" si="7"/>
        <v/>
      </c>
      <c r="CW14" s="13" t="str">
        <f t="shared" si="7"/>
        <v/>
      </c>
      <c r="CX14" s="13" t="str">
        <f t="shared" si="7"/>
        <v/>
      </c>
      <c r="CY14" s="13" t="str">
        <f t="shared" si="7"/>
        <v/>
      </c>
      <c r="CZ14" s="13" t="str">
        <f t="shared" si="7"/>
        <v/>
      </c>
      <c r="DA14" s="13" t="str">
        <f t="shared" si="7"/>
        <v/>
      </c>
      <c r="DB14" s="13" t="str">
        <f t="shared" si="7"/>
        <v/>
      </c>
      <c r="DC14" s="13" t="str">
        <f t="shared" si="7"/>
        <v/>
      </c>
    </row>
    <row r="15" spans="1:107" ht="15.75" thickBot="1" x14ac:dyDescent="0.3">
      <c r="A15" s="18"/>
      <c r="B15" s="18" t="s">
        <v>146</v>
      </c>
      <c r="C15" s="77">
        <v>50455.07323959381</v>
      </c>
      <c r="D15" s="77">
        <v>50377.928858678555</v>
      </c>
      <c r="E15" s="77">
        <v>50411.890558028397</v>
      </c>
      <c r="F15" s="77">
        <v>50417.80930629238</v>
      </c>
      <c r="G15" s="77">
        <v>49783.8579143893</v>
      </c>
      <c r="H15" s="77">
        <v>49665.108094423464</v>
      </c>
      <c r="I15" s="77">
        <v>49802.053476480156</v>
      </c>
      <c r="J15" s="77">
        <v>49312.865608639389</v>
      </c>
      <c r="K15" s="77">
        <v>49221.330183761384</v>
      </c>
      <c r="L15" s="77">
        <v>48979.54213098358</v>
      </c>
      <c r="M15" s="77">
        <v>48886.365446191863</v>
      </c>
      <c r="N15" s="77">
        <v>49247.990710438804</v>
      </c>
      <c r="O15" s="77">
        <v>49225.912528548761</v>
      </c>
      <c r="P15" s="77">
        <v>49332.004457658943</v>
      </c>
      <c r="Q15" s="77">
        <v>48951.242637300398</v>
      </c>
      <c r="R15" s="77">
        <v>48561.808881730591</v>
      </c>
      <c r="S15" s="77">
        <v>48970.558682643765</v>
      </c>
      <c r="T15" s="77">
        <v>49242.192796272546</v>
      </c>
      <c r="U15" s="77">
        <v>49537.164360575145</v>
      </c>
      <c r="V15" s="77">
        <v>49134.212667485168</v>
      </c>
      <c r="W15" s="77">
        <v>48554.812438617533</v>
      </c>
      <c r="X15" s="77">
        <v>48307.441465740034</v>
      </c>
      <c r="Y15" s="77">
        <v>48463.111501076404</v>
      </c>
      <c r="Z15" s="77">
        <v>48597.560286196211</v>
      </c>
      <c r="AA15" s="77">
        <v>48614.064969902705</v>
      </c>
      <c r="AB15" s="77">
        <v>48951.629525643992</v>
      </c>
      <c r="AC15" s="77">
        <v>49272.390128697472</v>
      </c>
      <c r="AD15" s="77">
        <v>49577.88289981315</v>
      </c>
      <c r="AE15" s="77">
        <v>49610.772252535331</v>
      </c>
      <c r="AF15" s="77">
        <v>49546.083639004348</v>
      </c>
      <c r="AG15" s="77">
        <v>49471.809975228578</v>
      </c>
      <c r="AH15" s="77">
        <v>49520.160628262747</v>
      </c>
      <c r="AI15" s="77">
        <v>49745.855275515729</v>
      </c>
      <c r="AJ15" s="77">
        <v>49771.145660462833</v>
      </c>
      <c r="AK15" s="77">
        <v>49704.097659406543</v>
      </c>
      <c r="AL15" s="77">
        <v>49481.922932253809</v>
      </c>
      <c r="AM15" s="77">
        <v>47136.985360899969</v>
      </c>
      <c r="AN15" s="77">
        <v>47851.166434043247</v>
      </c>
      <c r="AO15" s="77">
        <v>49144.665791301857</v>
      </c>
      <c r="AP15" s="77">
        <v>49341.558897339681</v>
      </c>
      <c r="AQ15" s="77">
        <v>49577.755098246431</v>
      </c>
      <c r="AR15" s="77">
        <v>49789.007827715264</v>
      </c>
      <c r="AS15" s="77">
        <v>50104.960419434079</v>
      </c>
      <c r="AT15" s="77">
        <v>50470.311513088411</v>
      </c>
      <c r="AU15" s="77">
        <v>50304.387826057922</v>
      </c>
      <c r="AV15" s="77">
        <v>50251.335817337371</v>
      </c>
      <c r="AW15" s="77">
        <v>50223.927702979548</v>
      </c>
      <c r="AX15" s="77">
        <v>50345.143595592192</v>
      </c>
      <c r="AY15" s="77">
        <v>50353.677861083343</v>
      </c>
      <c r="AZ15" s="77">
        <v>50252.483091400922</v>
      </c>
      <c r="BA15" s="77">
        <v>50245.227361862562</v>
      </c>
      <c r="BB15" s="77">
        <v>50013.717399639718</v>
      </c>
      <c r="BC15" s="92"/>
      <c r="BD15" s="92"/>
      <c r="BE15" s="13" t="str">
        <f t="shared" si="5"/>
        <v/>
      </c>
      <c r="BF15" s="13" t="str">
        <f t="shared" si="5"/>
        <v/>
      </c>
      <c r="BG15" s="13" t="str">
        <f t="shared" si="5"/>
        <v/>
      </c>
      <c r="BH15" s="13" t="str">
        <f t="shared" si="5"/>
        <v/>
      </c>
      <c r="BI15" s="13" t="str">
        <f t="shared" si="5"/>
        <v/>
      </c>
      <c r="BJ15" s="13" t="str">
        <f t="shared" si="5"/>
        <v/>
      </c>
      <c r="BK15" s="13" t="str">
        <f t="shared" si="5"/>
        <v/>
      </c>
      <c r="BL15" s="13" t="str">
        <f t="shared" si="5"/>
        <v/>
      </c>
      <c r="BM15" s="13" t="str">
        <f t="shared" si="5"/>
        <v/>
      </c>
      <c r="BN15" s="13" t="str">
        <f t="shared" si="5"/>
        <v/>
      </c>
      <c r="BO15" s="13" t="str">
        <f t="shared" si="5"/>
        <v/>
      </c>
      <c r="BP15" s="13" t="str">
        <f t="shared" si="5"/>
        <v/>
      </c>
      <c r="BQ15" s="13" t="str">
        <f t="shared" si="5"/>
        <v/>
      </c>
      <c r="BR15" s="13" t="str">
        <f t="shared" si="5"/>
        <v/>
      </c>
      <c r="BS15" s="13" t="str">
        <f t="shared" si="5"/>
        <v/>
      </c>
      <c r="BT15" s="13" t="str">
        <f t="shared" si="5"/>
        <v/>
      </c>
      <c r="BU15" s="13" t="str">
        <f t="shared" ref="BU15:CE28" si="8">IF(S15&gt;0,IF(S15&lt;5,"SECRETTTTTTTT",""),"")</f>
        <v/>
      </c>
      <c r="BV15" s="13" t="str">
        <f t="shared" si="8"/>
        <v/>
      </c>
      <c r="BW15" s="13" t="str">
        <f t="shared" si="8"/>
        <v/>
      </c>
      <c r="BX15" s="13" t="str">
        <f t="shared" si="8"/>
        <v/>
      </c>
      <c r="BY15" s="13" t="str">
        <f t="shared" si="8"/>
        <v/>
      </c>
      <c r="BZ15" s="13" t="str">
        <f t="shared" si="8"/>
        <v/>
      </c>
      <c r="CA15" s="13" t="str">
        <f t="shared" si="8"/>
        <v/>
      </c>
      <c r="CB15" s="13" t="str">
        <f t="shared" si="8"/>
        <v/>
      </c>
      <c r="CC15" s="13" t="str">
        <f t="shared" si="8"/>
        <v/>
      </c>
      <c r="CD15" s="13" t="str">
        <f t="shared" si="8"/>
        <v/>
      </c>
      <c r="CE15" s="13" t="str">
        <f t="shared" si="8"/>
        <v/>
      </c>
      <c r="CF15" s="13" t="str">
        <f t="shared" si="6"/>
        <v/>
      </c>
      <c r="CG15" s="13" t="str">
        <f t="shared" si="6"/>
        <v/>
      </c>
      <c r="CH15" s="13" t="str">
        <f t="shared" si="6"/>
        <v/>
      </c>
      <c r="CI15" s="13" t="str">
        <f t="shared" si="6"/>
        <v/>
      </c>
      <c r="CJ15" s="13" t="str">
        <f t="shared" si="6"/>
        <v/>
      </c>
      <c r="CK15" s="13" t="str">
        <f t="shared" si="6"/>
        <v/>
      </c>
      <c r="CL15" s="13" t="str">
        <f t="shared" si="6"/>
        <v/>
      </c>
      <c r="CM15" s="13" t="str">
        <f t="shared" si="6"/>
        <v/>
      </c>
      <c r="CN15" s="13" t="str">
        <f t="shared" si="6"/>
        <v/>
      </c>
      <c r="CO15" s="13" t="str">
        <f t="shared" si="6"/>
        <v/>
      </c>
      <c r="CP15" s="13" t="str">
        <f t="shared" si="6"/>
        <v/>
      </c>
      <c r="CQ15" s="13" t="str">
        <f t="shared" si="6"/>
        <v/>
      </c>
      <c r="CR15" s="13" t="str">
        <f t="shared" si="6"/>
        <v/>
      </c>
      <c r="CS15" s="13" t="str">
        <f t="shared" si="6"/>
        <v/>
      </c>
      <c r="CT15" s="13" t="str">
        <f t="shared" si="7"/>
        <v/>
      </c>
      <c r="CU15" s="13" t="str">
        <f t="shared" si="7"/>
        <v/>
      </c>
      <c r="CV15" s="13" t="str">
        <f t="shared" si="7"/>
        <v/>
      </c>
      <c r="CW15" s="13" t="str">
        <f t="shared" si="7"/>
        <v/>
      </c>
      <c r="CX15" s="13" t="str">
        <f t="shared" si="7"/>
        <v/>
      </c>
      <c r="CY15" s="13" t="str">
        <f t="shared" si="7"/>
        <v/>
      </c>
      <c r="CZ15" s="13" t="str">
        <f t="shared" si="7"/>
        <v/>
      </c>
      <c r="DA15" s="13" t="str">
        <f t="shared" si="7"/>
        <v/>
      </c>
      <c r="DB15" s="13" t="str">
        <f t="shared" si="7"/>
        <v/>
      </c>
      <c r="DC15" s="13" t="str">
        <f t="shared" si="7"/>
        <v/>
      </c>
    </row>
    <row r="16" spans="1:107" ht="15.75" thickBot="1" x14ac:dyDescent="0.3">
      <c r="A16" s="16" t="s">
        <v>105</v>
      </c>
      <c r="B16" s="17" t="s">
        <v>10</v>
      </c>
      <c r="C16" s="81">
        <v>14943.5688431692</v>
      </c>
      <c r="D16" s="81">
        <v>14994.640054182801</v>
      </c>
      <c r="E16" s="81">
        <v>14947.882979574701</v>
      </c>
      <c r="F16" s="81">
        <v>15000.6599456121</v>
      </c>
      <c r="G16" s="81">
        <v>14767.0764545123</v>
      </c>
      <c r="H16" s="81">
        <v>14600.3351419194</v>
      </c>
      <c r="I16" s="81">
        <v>14552.812432160201</v>
      </c>
      <c r="J16" s="81">
        <v>14573.2251965253</v>
      </c>
      <c r="K16" s="81">
        <v>14633.7131809159</v>
      </c>
      <c r="L16" s="81">
        <v>14791.7208256376</v>
      </c>
      <c r="M16" s="81">
        <v>14848.997768654001</v>
      </c>
      <c r="N16" s="81">
        <v>14705.8224879019</v>
      </c>
      <c r="O16" s="81">
        <v>14564.4253433003</v>
      </c>
      <c r="P16" s="81">
        <v>14372.4418623035</v>
      </c>
      <c r="Q16" s="81">
        <v>14153.798491102199</v>
      </c>
      <c r="R16" s="81">
        <v>13952.4112487359</v>
      </c>
      <c r="S16" s="81">
        <v>13726.4206788348</v>
      </c>
      <c r="T16" s="81">
        <v>13623.479331781</v>
      </c>
      <c r="U16" s="81">
        <v>13623.309442272601</v>
      </c>
      <c r="V16" s="81">
        <v>13602.9000558634</v>
      </c>
      <c r="W16" s="81">
        <v>13526.6432238941</v>
      </c>
      <c r="X16" s="81">
        <v>13559.656309528</v>
      </c>
      <c r="Y16" s="81">
        <v>13681.452607229699</v>
      </c>
      <c r="Z16" s="81">
        <v>13649.4323894428</v>
      </c>
      <c r="AA16" s="81">
        <v>13859.5662564943</v>
      </c>
      <c r="AB16" s="81">
        <v>13909.4136862953</v>
      </c>
      <c r="AC16" s="81">
        <v>13845.5123336542</v>
      </c>
      <c r="AD16" s="81">
        <v>13847.8745743993</v>
      </c>
      <c r="AE16" s="81">
        <v>13912.6500251953</v>
      </c>
      <c r="AF16" s="81">
        <v>13918.7495170456</v>
      </c>
      <c r="AG16" s="81">
        <v>14023.105842216</v>
      </c>
      <c r="AH16" s="81">
        <v>14090.625429804</v>
      </c>
      <c r="AI16" s="81">
        <v>14128.538076405801</v>
      </c>
      <c r="AJ16" s="81">
        <v>14134.5007570706</v>
      </c>
      <c r="AK16" s="81">
        <v>14277.851633911199</v>
      </c>
      <c r="AL16" s="81">
        <v>14268.3205504704</v>
      </c>
      <c r="AM16" s="81">
        <v>13349.728554347301</v>
      </c>
      <c r="AN16" s="81">
        <v>13796.744837656001</v>
      </c>
      <c r="AO16" s="81">
        <v>14152.0621354711</v>
      </c>
      <c r="AP16" s="81">
        <v>14244.4405367195</v>
      </c>
      <c r="AQ16" s="81">
        <v>14398.858021427801</v>
      </c>
      <c r="AR16" s="81">
        <v>14481.6959442153</v>
      </c>
      <c r="AS16" s="81">
        <v>14583.366763092199</v>
      </c>
      <c r="AT16" s="81">
        <v>14642.5126086282</v>
      </c>
      <c r="AU16" s="81">
        <v>14657.9897859909</v>
      </c>
      <c r="AV16" s="81">
        <v>14627.4785306345</v>
      </c>
      <c r="AW16" s="81">
        <v>14705.4883945244</v>
      </c>
      <c r="AX16" s="81">
        <v>14765.806395412301</v>
      </c>
      <c r="AY16" s="81">
        <v>14651.0215035459</v>
      </c>
      <c r="AZ16" s="81">
        <v>14605.6113481551</v>
      </c>
      <c r="BA16" s="81">
        <v>14615.2786454492</v>
      </c>
      <c r="BB16" s="81">
        <v>14577.9094592929</v>
      </c>
      <c r="BC16" s="87"/>
      <c r="BD16" s="87"/>
      <c r="BE16" s="13" t="str">
        <f t="shared" si="5"/>
        <v/>
      </c>
      <c r="BF16" s="13" t="str">
        <f t="shared" si="5"/>
        <v/>
      </c>
      <c r="BG16" s="13" t="str">
        <f t="shared" si="5"/>
        <v/>
      </c>
      <c r="BH16" s="13" t="str">
        <f t="shared" si="5"/>
        <v/>
      </c>
      <c r="BI16" s="13" t="str">
        <f t="shared" si="5"/>
        <v/>
      </c>
      <c r="BJ16" s="13" t="str">
        <f t="shared" si="5"/>
        <v/>
      </c>
      <c r="BK16" s="13" t="str">
        <f t="shared" si="5"/>
        <v/>
      </c>
      <c r="BL16" s="13" t="str">
        <f t="shared" si="5"/>
        <v/>
      </c>
      <c r="BM16" s="13" t="str">
        <f t="shared" si="5"/>
        <v/>
      </c>
      <c r="BN16" s="13" t="str">
        <f t="shared" si="5"/>
        <v/>
      </c>
      <c r="BO16" s="13" t="str">
        <f t="shared" si="5"/>
        <v/>
      </c>
      <c r="BP16" s="13" t="str">
        <f t="shared" si="5"/>
        <v/>
      </c>
      <c r="BQ16" s="13" t="str">
        <f t="shared" si="5"/>
        <v/>
      </c>
      <c r="BR16" s="13" t="str">
        <f t="shared" si="5"/>
        <v/>
      </c>
      <c r="BS16" s="13" t="str">
        <f t="shared" si="5"/>
        <v/>
      </c>
      <c r="BT16" s="13" t="str">
        <f t="shared" si="5"/>
        <v/>
      </c>
      <c r="BU16" s="13" t="str">
        <f t="shared" si="8"/>
        <v/>
      </c>
      <c r="BV16" s="13" t="str">
        <f t="shared" si="8"/>
        <v/>
      </c>
      <c r="BW16" s="13" t="str">
        <f t="shared" si="8"/>
        <v/>
      </c>
      <c r="BX16" s="13" t="str">
        <f t="shared" si="8"/>
        <v/>
      </c>
      <c r="BY16" s="13" t="str">
        <f t="shared" si="8"/>
        <v/>
      </c>
      <c r="BZ16" s="13" t="str">
        <f t="shared" si="8"/>
        <v/>
      </c>
      <c r="CA16" s="13" t="str">
        <f t="shared" si="8"/>
        <v/>
      </c>
      <c r="CB16" s="13" t="str">
        <f t="shared" si="8"/>
        <v/>
      </c>
      <c r="CC16" s="13" t="str">
        <f t="shared" si="8"/>
        <v/>
      </c>
      <c r="CD16" s="13" t="str">
        <f t="shared" si="8"/>
        <v/>
      </c>
      <c r="CE16" s="13" t="str">
        <f t="shared" si="8"/>
        <v/>
      </c>
      <c r="CF16" s="13" t="str">
        <f t="shared" si="6"/>
        <v/>
      </c>
      <c r="CG16" s="13" t="str">
        <f t="shared" si="6"/>
        <v/>
      </c>
      <c r="CH16" s="13" t="str">
        <f t="shared" si="6"/>
        <v/>
      </c>
      <c r="CI16" s="13" t="str">
        <f t="shared" si="6"/>
        <v/>
      </c>
      <c r="CJ16" s="13" t="str">
        <f t="shared" si="6"/>
        <v/>
      </c>
      <c r="CK16" s="13" t="str">
        <f t="shared" si="6"/>
        <v/>
      </c>
      <c r="CL16" s="13" t="str">
        <f t="shared" si="6"/>
        <v/>
      </c>
      <c r="CM16" s="13" t="str">
        <f t="shared" si="6"/>
        <v/>
      </c>
      <c r="CN16" s="13" t="str">
        <f t="shared" si="6"/>
        <v/>
      </c>
      <c r="CO16" s="13" t="str">
        <f t="shared" si="6"/>
        <v/>
      </c>
      <c r="CP16" s="13" t="str">
        <f t="shared" si="6"/>
        <v/>
      </c>
      <c r="CQ16" s="13" t="str">
        <f t="shared" si="6"/>
        <v/>
      </c>
      <c r="CR16" s="13" t="str">
        <f t="shared" si="6"/>
        <v/>
      </c>
      <c r="CS16" s="13" t="str">
        <f t="shared" si="6"/>
        <v/>
      </c>
      <c r="CT16" s="13" t="str">
        <f t="shared" si="7"/>
        <v/>
      </c>
      <c r="CU16" s="13" t="str">
        <f t="shared" si="7"/>
        <v/>
      </c>
      <c r="CV16" s="13" t="str">
        <f t="shared" si="7"/>
        <v/>
      </c>
      <c r="CW16" s="13" t="str">
        <f t="shared" si="7"/>
        <v/>
      </c>
      <c r="CX16" s="13" t="str">
        <f t="shared" si="7"/>
        <v/>
      </c>
      <c r="CY16" s="13" t="str">
        <f t="shared" si="7"/>
        <v/>
      </c>
      <c r="CZ16" s="13" t="str">
        <f t="shared" si="7"/>
        <v/>
      </c>
      <c r="DA16" s="13" t="str">
        <f t="shared" si="7"/>
        <v/>
      </c>
      <c r="DB16" s="13" t="str">
        <f t="shared" si="7"/>
        <v/>
      </c>
      <c r="DC16" s="13" t="str">
        <f t="shared" si="7"/>
        <v/>
      </c>
    </row>
    <row r="17" spans="1:107" ht="15.75" thickBot="1" x14ac:dyDescent="0.3">
      <c r="A17" s="18"/>
      <c r="B17" s="21" t="s">
        <v>147</v>
      </c>
      <c r="C17" s="77">
        <v>14943.5688431692</v>
      </c>
      <c r="D17" s="77">
        <v>14994.640054182801</v>
      </c>
      <c r="E17" s="77">
        <v>14947.882979574701</v>
      </c>
      <c r="F17" s="77">
        <v>15000.6599456121</v>
      </c>
      <c r="G17" s="77">
        <v>14767.0764545123</v>
      </c>
      <c r="H17" s="77">
        <v>14600.3351419194</v>
      </c>
      <c r="I17" s="77">
        <v>14552.812432160201</v>
      </c>
      <c r="J17" s="77">
        <v>14573.2251965253</v>
      </c>
      <c r="K17" s="77">
        <v>14633.7131809159</v>
      </c>
      <c r="L17" s="77">
        <v>14791.7208256376</v>
      </c>
      <c r="M17" s="77">
        <v>14848.997768654001</v>
      </c>
      <c r="N17" s="77">
        <v>14705.8224879019</v>
      </c>
      <c r="O17" s="77">
        <v>14564.4253433003</v>
      </c>
      <c r="P17" s="77">
        <v>14372.4418623035</v>
      </c>
      <c r="Q17" s="77">
        <v>14153.798491102199</v>
      </c>
      <c r="R17" s="77">
        <v>13952.4112487359</v>
      </c>
      <c r="S17" s="77">
        <v>13726.4206788348</v>
      </c>
      <c r="T17" s="77">
        <v>13623.479331781</v>
      </c>
      <c r="U17" s="77">
        <v>13623.309442272601</v>
      </c>
      <c r="V17" s="77">
        <v>13602.9000558634</v>
      </c>
      <c r="W17" s="77">
        <v>13526.6432238941</v>
      </c>
      <c r="X17" s="77">
        <v>13559.656309528</v>
      </c>
      <c r="Y17" s="77">
        <v>13681.452607229699</v>
      </c>
      <c r="Z17" s="77">
        <v>13649.4323894428</v>
      </c>
      <c r="AA17" s="77">
        <v>13859.5662564943</v>
      </c>
      <c r="AB17" s="77">
        <v>13909.4136862953</v>
      </c>
      <c r="AC17" s="77">
        <v>13845.5123336542</v>
      </c>
      <c r="AD17" s="77">
        <v>13847.8745743993</v>
      </c>
      <c r="AE17" s="77">
        <v>13912.6500251953</v>
      </c>
      <c r="AF17" s="77">
        <v>13918.7495170456</v>
      </c>
      <c r="AG17" s="77">
        <v>14023.105842216</v>
      </c>
      <c r="AH17" s="77">
        <v>14090.625429804</v>
      </c>
      <c r="AI17" s="77">
        <v>14128.538076405801</v>
      </c>
      <c r="AJ17" s="77">
        <v>14134.5007570706</v>
      </c>
      <c r="AK17" s="77">
        <v>14277.851633911199</v>
      </c>
      <c r="AL17" s="77">
        <v>14268.3205504704</v>
      </c>
      <c r="AM17" s="77">
        <v>13349.728554347301</v>
      </c>
      <c r="AN17" s="77">
        <v>13796.744837656001</v>
      </c>
      <c r="AO17" s="77">
        <v>14152.0621354711</v>
      </c>
      <c r="AP17" s="77">
        <v>14244.4405367195</v>
      </c>
      <c r="AQ17" s="77">
        <v>14398.858021427801</v>
      </c>
      <c r="AR17" s="77">
        <v>14481.6959442153</v>
      </c>
      <c r="AS17" s="77">
        <v>14583.366763092199</v>
      </c>
      <c r="AT17" s="77">
        <v>14642.5126086282</v>
      </c>
      <c r="AU17" s="77">
        <v>14657.9897859909</v>
      </c>
      <c r="AV17" s="77">
        <v>14627.4785306345</v>
      </c>
      <c r="AW17" s="77">
        <v>14705.4883945244</v>
      </c>
      <c r="AX17" s="77">
        <v>14765.806395412301</v>
      </c>
      <c r="AY17" s="77">
        <v>14651.0215035459</v>
      </c>
      <c r="AZ17" s="77">
        <v>14605.6113481551</v>
      </c>
      <c r="BA17" s="77">
        <v>14615.2786454492</v>
      </c>
      <c r="BB17" s="77">
        <v>14577.9094592929</v>
      </c>
      <c r="BC17" s="92"/>
      <c r="BD17" s="92"/>
      <c r="BE17" s="13" t="str">
        <f t="shared" si="5"/>
        <v/>
      </c>
      <c r="BF17" s="13" t="str">
        <f t="shared" si="5"/>
        <v/>
      </c>
      <c r="BG17" s="13" t="str">
        <f t="shared" si="5"/>
        <v/>
      </c>
      <c r="BH17" s="13" t="str">
        <f t="shared" si="5"/>
        <v/>
      </c>
      <c r="BI17" s="13" t="str">
        <f t="shared" si="5"/>
        <v/>
      </c>
      <c r="BJ17" s="13" t="str">
        <f t="shared" si="5"/>
        <v/>
      </c>
      <c r="BK17" s="13" t="str">
        <f t="shared" si="5"/>
        <v/>
      </c>
      <c r="BL17" s="13" t="str">
        <f t="shared" si="5"/>
        <v/>
      </c>
      <c r="BM17" s="13" t="str">
        <f t="shared" si="5"/>
        <v/>
      </c>
      <c r="BN17" s="13" t="str">
        <f t="shared" si="5"/>
        <v/>
      </c>
      <c r="BO17" s="13" t="str">
        <f t="shared" si="5"/>
        <v/>
      </c>
      <c r="BP17" s="13" t="str">
        <f t="shared" si="5"/>
        <v/>
      </c>
      <c r="BQ17" s="13" t="str">
        <f t="shared" si="5"/>
        <v/>
      </c>
      <c r="BR17" s="13" t="str">
        <f t="shared" si="5"/>
        <v/>
      </c>
      <c r="BS17" s="13" t="str">
        <f t="shared" si="5"/>
        <v/>
      </c>
      <c r="BT17" s="13" t="str">
        <f t="shared" si="5"/>
        <v/>
      </c>
      <c r="BU17" s="13" t="str">
        <f t="shared" si="8"/>
        <v/>
      </c>
      <c r="BV17" s="13" t="str">
        <f t="shared" si="8"/>
        <v/>
      </c>
      <c r="BW17" s="13" t="str">
        <f t="shared" si="8"/>
        <v/>
      </c>
      <c r="BX17" s="13" t="str">
        <f t="shared" si="8"/>
        <v/>
      </c>
      <c r="BY17" s="13" t="str">
        <f t="shared" si="8"/>
        <v/>
      </c>
      <c r="BZ17" s="13" t="str">
        <f t="shared" si="8"/>
        <v/>
      </c>
      <c r="CA17" s="13" t="str">
        <f t="shared" si="8"/>
        <v/>
      </c>
      <c r="CB17" s="13" t="str">
        <f t="shared" si="8"/>
        <v/>
      </c>
      <c r="CC17" s="13" t="str">
        <f t="shared" si="8"/>
        <v/>
      </c>
      <c r="CD17" s="13" t="str">
        <f t="shared" si="8"/>
        <v/>
      </c>
      <c r="CE17" s="13" t="str">
        <f t="shared" si="8"/>
        <v/>
      </c>
      <c r="CF17" s="13" t="str">
        <f t="shared" si="6"/>
        <v/>
      </c>
      <c r="CG17" s="13" t="str">
        <f t="shared" si="6"/>
        <v/>
      </c>
      <c r="CH17" s="13" t="str">
        <f t="shared" si="6"/>
        <v/>
      </c>
      <c r="CI17" s="13" t="str">
        <f t="shared" si="6"/>
        <v/>
      </c>
      <c r="CJ17" s="13" t="str">
        <f t="shared" si="6"/>
        <v/>
      </c>
      <c r="CK17" s="13" t="str">
        <f t="shared" si="6"/>
        <v/>
      </c>
      <c r="CL17" s="13" t="str">
        <f t="shared" si="6"/>
        <v/>
      </c>
      <c r="CM17" s="13" t="str">
        <f t="shared" si="6"/>
        <v/>
      </c>
      <c r="CN17" s="13" t="str">
        <f t="shared" si="6"/>
        <v/>
      </c>
      <c r="CO17" s="13" t="str">
        <f t="shared" si="6"/>
        <v/>
      </c>
      <c r="CP17" s="13" t="str">
        <f t="shared" si="6"/>
        <v/>
      </c>
      <c r="CQ17" s="13" t="str">
        <f t="shared" si="6"/>
        <v/>
      </c>
      <c r="CR17" s="13" t="str">
        <f t="shared" si="6"/>
        <v/>
      </c>
      <c r="CS17" s="13" t="str">
        <f t="shared" si="6"/>
        <v/>
      </c>
      <c r="CT17" s="13" t="str">
        <f t="shared" si="7"/>
        <v/>
      </c>
      <c r="CU17" s="13" t="str">
        <f t="shared" si="7"/>
        <v/>
      </c>
      <c r="CV17" s="13" t="str">
        <f t="shared" si="7"/>
        <v/>
      </c>
      <c r="CW17" s="13" t="str">
        <f t="shared" si="7"/>
        <v/>
      </c>
      <c r="CX17" s="13" t="str">
        <f t="shared" si="7"/>
        <v/>
      </c>
      <c r="CY17" s="13" t="str">
        <f t="shared" si="7"/>
        <v/>
      </c>
      <c r="CZ17" s="13" t="str">
        <f t="shared" si="7"/>
        <v/>
      </c>
      <c r="DA17" s="13" t="str">
        <f t="shared" si="7"/>
        <v/>
      </c>
      <c r="DB17" s="13" t="str">
        <f t="shared" si="7"/>
        <v/>
      </c>
      <c r="DC17" s="13" t="str">
        <f t="shared" si="7"/>
        <v/>
      </c>
    </row>
    <row r="18" spans="1:107" ht="15.75" thickBot="1" x14ac:dyDescent="0.3">
      <c r="A18" s="19" t="s">
        <v>106</v>
      </c>
      <c r="B18" s="20" t="s">
        <v>107</v>
      </c>
      <c r="C18" s="81">
        <v>26184.969170238601</v>
      </c>
      <c r="D18" s="81">
        <v>26249.119301144299</v>
      </c>
      <c r="E18" s="81">
        <v>26219.496533687001</v>
      </c>
      <c r="F18" s="81">
        <v>26496.673258211598</v>
      </c>
      <c r="G18" s="81">
        <v>26709.574574789502</v>
      </c>
      <c r="H18" s="81">
        <v>26484.681175858699</v>
      </c>
      <c r="I18" s="81">
        <v>26538.458490440298</v>
      </c>
      <c r="J18" s="81">
        <v>26402.295312259899</v>
      </c>
      <c r="K18" s="81">
        <v>26276.659907494999</v>
      </c>
      <c r="L18" s="81">
        <v>26189.274478014198</v>
      </c>
      <c r="M18" s="81">
        <v>26205.908388611599</v>
      </c>
      <c r="N18" s="81">
        <v>26355.465872641402</v>
      </c>
      <c r="O18" s="81">
        <v>26252.595498435301</v>
      </c>
      <c r="P18" s="81">
        <v>26347.719632688801</v>
      </c>
      <c r="Q18" s="81">
        <v>26270.8147578188</v>
      </c>
      <c r="R18" s="81">
        <v>26300.5610353632</v>
      </c>
      <c r="S18" s="81">
        <v>26338.433915899699</v>
      </c>
      <c r="T18" s="81">
        <v>26409.5328032502</v>
      </c>
      <c r="U18" s="81">
        <v>26661.677383905499</v>
      </c>
      <c r="V18" s="81">
        <v>26727.3719246492</v>
      </c>
      <c r="W18" s="81">
        <v>26908.080385004501</v>
      </c>
      <c r="X18" s="81">
        <v>26818.224607984699</v>
      </c>
      <c r="Y18" s="81">
        <v>26873.841358727001</v>
      </c>
      <c r="Z18" s="81">
        <v>26932.726244477599</v>
      </c>
      <c r="AA18" s="81">
        <v>27083.427518602301</v>
      </c>
      <c r="AB18" s="81">
        <v>27192.3014021075</v>
      </c>
      <c r="AC18" s="81">
        <v>27356.212774666099</v>
      </c>
      <c r="AD18" s="81">
        <v>27559.852441564701</v>
      </c>
      <c r="AE18" s="81">
        <v>27748.8853319138</v>
      </c>
      <c r="AF18" s="81">
        <v>27903.981307473099</v>
      </c>
      <c r="AG18" s="81">
        <v>27878.125235687799</v>
      </c>
      <c r="AH18" s="81">
        <v>27874.730870692001</v>
      </c>
      <c r="AI18" s="81">
        <v>27866.416864009701</v>
      </c>
      <c r="AJ18" s="81">
        <v>27817.012323258401</v>
      </c>
      <c r="AK18" s="81">
        <v>27974.119477267999</v>
      </c>
      <c r="AL18" s="81">
        <v>28258.365764058599</v>
      </c>
      <c r="AM18" s="81">
        <v>27641.349747612501</v>
      </c>
      <c r="AN18" s="81">
        <v>27949.899996635999</v>
      </c>
      <c r="AO18" s="81">
        <v>28239.3046514163</v>
      </c>
      <c r="AP18" s="81">
        <v>28208.4032128578</v>
      </c>
      <c r="AQ18" s="81">
        <v>28478.524983385101</v>
      </c>
      <c r="AR18" s="81">
        <v>28709.975321367201</v>
      </c>
      <c r="AS18" s="81">
        <v>29020.760165043201</v>
      </c>
      <c r="AT18" s="81">
        <v>29225.4145196955</v>
      </c>
      <c r="AU18" s="81">
        <v>29351.4976449813</v>
      </c>
      <c r="AV18" s="81">
        <v>29234.559534946999</v>
      </c>
      <c r="AW18" s="81">
        <v>29450.486760580599</v>
      </c>
      <c r="AX18" s="81">
        <v>29143.632168069598</v>
      </c>
      <c r="AY18" s="81">
        <v>29057.048044858999</v>
      </c>
      <c r="AZ18" s="81">
        <v>29099.750609692699</v>
      </c>
      <c r="BA18" s="81">
        <v>29343.583617101998</v>
      </c>
      <c r="BB18" s="81">
        <v>29362.6160768523</v>
      </c>
      <c r="BC18" s="87"/>
      <c r="BD18" s="87"/>
      <c r="BE18" s="13" t="str">
        <f t="shared" si="5"/>
        <v/>
      </c>
      <c r="BF18" s="13" t="str">
        <f t="shared" si="5"/>
        <v/>
      </c>
      <c r="BG18" s="13" t="str">
        <f t="shared" si="5"/>
        <v/>
      </c>
      <c r="BH18" s="13" t="str">
        <f t="shared" si="5"/>
        <v/>
      </c>
      <c r="BI18" s="13" t="str">
        <f t="shared" si="5"/>
        <v/>
      </c>
      <c r="BJ18" s="13" t="str">
        <f t="shared" si="5"/>
        <v/>
      </c>
      <c r="BK18" s="13" t="str">
        <f t="shared" si="5"/>
        <v/>
      </c>
      <c r="BL18" s="13" t="str">
        <f t="shared" si="5"/>
        <v/>
      </c>
      <c r="BM18" s="13" t="str">
        <f t="shared" si="5"/>
        <v/>
      </c>
      <c r="BN18" s="13" t="str">
        <f t="shared" si="5"/>
        <v/>
      </c>
      <c r="BO18" s="13" t="str">
        <f t="shared" si="5"/>
        <v/>
      </c>
      <c r="BP18" s="13" t="str">
        <f t="shared" si="5"/>
        <v/>
      </c>
      <c r="BQ18" s="13" t="str">
        <f t="shared" si="5"/>
        <v/>
      </c>
      <c r="BR18" s="13" t="str">
        <f t="shared" si="5"/>
        <v/>
      </c>
      <c r="BS18" s="13" t="str">
        <f t="shared" si="5"/>
        <v/>
      </c>
      <c r="BT18" s="13" t="str">
        <f t="shared" si="5"/>
        <v/>
      </c>
      <c r="BU18" s="13" t="str">
        <f t="shared" si="8"/>
        <v/>
      </c>
      <c r="BV18" s="13" t="str">
        <f t="shared" si="8"/>
        <v/>
      </c>
      <c r="BW18" s="13" t="str">
        <f t="shared" si="8"/>
        <v/>
      </c>
      <c r="BX18" s="13" t="str">
        <f t="shared" si="8"/>
        <v/>
      </c>
      <c r="BY18" s="13" t="str">
        <f t="shared" si="8"/>
        <v/>
      </c>
      <c r="BZ18" s="13" t="str">
        <f t="shared" si="8"/>
        <v/>
      </c>
      <c r="CA18" s="13" t="str">
        <f t="shared" si="8"/>
        <v/>
      </c>
      <c r="CB18" s="13" t="str">
        <f t="shared" si="8"/>
        <v/>
      </c>
      <c r="CC18" s="13" t="str">
        <f t="shared" si="8"/>
        <v/>
      </c>
      <c r="CD18" s="13" t="str">
        <f t="shared" si="8"/>
        <v/>
      </c>
      <c r="CE18" s="13" t="str">
        <f t="shared" si="8"/>
        <v/>
      </c>
      <c r="CF18" s="13" t="str">
        <f t="shared" si="6"/>
        <v/>
      </c>
      <c r="CG18" s="13" t="str">
        <f t="shared" si="6"/>
        <v/>
      </c>
      <c r="CH18" s="13" t="str">
        <f t="shared" si="6"/>
        <v/>
      </c>
      <c r="CI18" s="13" t="str">
        <f t="shared" si="6"/>
        <v/>
      </c>
      <c r="CJ18" s="13" t="str">
        <f t="shared" si="6"/>
        <v/>
      </c>
      <c r="CK18" s="13" t="str">
        <f t="shared" si="6"/>
        <v/>
      </c>
      <c r="CL18" s="13" t="str">
        <f t="shared" si="6"/>
        <v/>
      </c>
      <c r="CM18" s="13" t="str">
        <f t="shared" si="6"/>
        <v/>
      </c>
      <c r="CN18" s="13" t="str">
        <f t="shared" si="6"/>
        <v/>
      </c>
      <c r="CO18" s="13" t="str">
        <f t="shared" si="6"/>
        <v/>
      </c>
      <c r="CP18" s="13" t="str">
        <f t="shared" si="6"/>
        <v/>
      </c>
      <c r="CQ18" s="13" t="str">
        <f t="shared" si="6"/>
        <v/>
      </c>
      <c r="CR18" s="13" t="str">
        <f t="shared" si="6"/>
        <v/>
      </c>
      <c r="CS18" s="13" t="str">
        <f t="shared" si="6"/>
        <v/>
      </c>
      <c r="CT18" s="13" t="str">
        <f t="shared" si="7"/>
        <v/>
      </c>
      <c r="CU18" s="13" t="str">
        <f t="shared" si="7"/>
        <v/>
      </c>
      <c r="CV18" s="13" t="str">
        <f t="shared" si="7"/>
        <v/>
      </c>
      <c r="CW18" s="13" t="str">
        <f t="shared" si="7"/>
        <v/>
      </c>
      <c r="CX18" s="13" t="str">
        <f t="shared" si="7"/>
        <v/>
      </c>
      <c r="CY18" s="13" t="str">
        <f t="shared" si="7"/>
        <v/>
      </c>
      <c r="CZ18" s="13" t="str">
        <f t="shared" si="7"/>
        <v/>
      </c>
      <c r="DA18" s="13" t="str">
        <f t="shared" si="7"/>
        <v/>
      </c>
      <c r="DB18" s="13" t="str">
        <f t="shared" si="7"/>
        <v/>
      </c>
      <c r="DC18" s="13" t="str">
        <f t="shared" si="7"/>
        <v/>
      </c>
    </row>
    <row r="19" spans="1:107" ht="15.75" thickBot="1" x14ac:dyDescent="0.3">
      <c r="A19" s="19" t="s">
        <v>108</v>
      </c>
      <c r="B19" s="20" t="s">
        <v>12</v>
      </c>
      <c r="C19" s="81">
        <v>10837.4846365129</v>
      </c>
      <c r="D19" s="81">
        <v>10841.5109842411</v>
      </c>
      <c r="E19" s="81">
        <v>11094.6779754079</v>
      </c>
      <c r="F19" s="81">
        <v>11020.8506217471</v>
      </c>
      <c r="G19" s="81">
        <v>10969.9632843584</v>
      </c>
      <c r="H19" s="81">
        <v>10963.4851589136</v>
      </c>
      <c r="I19" s="81">
        <v>10966.0315018854</v>
      </c>
      <c r="J19" s="81">
        <v>10907.0670906867</v>
      </c>
      <c r="K19" s="81">
        <v>11057.9824034126</v>
      </c>
      <c r="L19" s="81">
        <v>11081.861720033499</v>
      </c>
      <c r="M19" s="81">
        <v>11115.685856946</v>
      </c>
      <c r="N19" s="81">
        <v>11210.545048112301</v>
      </c>
      <c r="O19" s="81">
        <v>11239.8571386433</v>
      </c>
      <c r="P19" s="81">
        <v>11294.357800882</v>
      </c>
      <c r="Q19" s="81">
        <v>11556.587514977</v>
      </c>
      <c r="R19" s="81">
        <v>11728.425097720699</v>
      </c>
      <c r="S19" s="81">
        <v>11482.907456642601</v>
      </c>
      <c r="T19" s="81">
        <v>11664.0753012152</v>
      </c>
      <c r="U19" s="81">
        <v>11642.753815690499</v>
      </c>
      <c r="V19" s="81">
        <v>11905.9251684708</v>
      </c>
      <c r="W19" s="81">
        <v>12169.2884048011</v>
      </c>
      <c r="X19" s="81">
        <v>12248.9506735429</v>
      </c>
      <c r="Y19" s="81">
        <v>12370.149460471301</v>
      </c>
      <c r="Z19" s="81">
        <v>12509.355765141399</v>
      </c>
      <c r="AA19" s="81">
        <v>12384.7766954209</v>
      </c>
      <c r="AB19" s="81">
        <v>12536.365823567599</v>
      </c>
      <c r="AC19" s="81">
        <v>12745.9742922531</v>
      </c>
      <c r="AD19" s="81">
        <v>13031.9792355216</v>
      </c>
      <c r="AE19" s="81">
        <v>13524.831414521601</v>
      </c>
      <c r="AF19" s="81">
        <v>13574.9252411661</v>
      </c>
      <c r="AG19" s="81">
        <v>13458.363073114</v>
      </c>
      <c r="AH19" s="81">
        <v>13459.464907509901</v>
      </c>
      <c r="AI19" s="81">
        <v>13534.671163069999</v>
      </c>
      <c r="AJ19" s="81">
        <v>13508.5843190408</v>
      </c>
      <c r="AK19" s="81">
        <v>13346.4082855705</v>
      </c>
      <c r="AL19" s="81">
        <v>13076.372854213199</v>
      </c>
      <c r="AM19" s="81">
        <v>12317.245786920699</v>
      </c>
      <c r="AN19" s="81">
        <v>12948.1363804882</v>
      </c>
      <c r="AO19" s="81">
        <v>13002.182534903601</v>
      </c>
      <c r="AP19" s="81">
        <v>13134.1923288095</v>
      </c>
      <c r="AQ19" s="81">
        <v>13081.3520077864</v>
      </c>
      <c r="AR19" s="81">
        <v>13040.884190615399</v>
      </c>
      <c r="AS19" s="81">
        <v>12904.1068547332</v>
      </c>
      <c r="AT19" s="81">
        <v>13023.838687724199</v>
      </c>
      <c r="AU19" s="81">
        <v>12836.134882071399</v>
      </c>
      <c r="AV19" s="81">
        <v>12887.5180633979</v>
      </c>
      <c r="AW19" s="81">
        <v>12946.2493583254</v>
      </c>
      <c r="AX19" s="81">
        <v>12990.647856559101</v>
      </c>
      <c r="AY19" s="81">
        <v>13064.8355581497</v>
      </c>
      <c r="AZ19" s="81">
        <v>13108.677896064401</v>
      </c>
      <c r="BA19" s="81">
        <v>13110.5335436117</v>
      </c>
      <c r="BB19" s="81">
        <v>13013.4849935318</v>
      </c>
      <c r="BC19" s="87"/>
      <c r="BD19" s="87"/>
      <c r="BE19" s="13" t="str">
        <f t="shared" si="5"/>
        <v/>
      </c>
      <c r="BF19" s="13" t="str">
        <f t="shared" si="5"/>
        <v/>
      </c>
      <c r="BG19" s="13" t="str">
        <f t="shared" si="5"/>
        <v/>
      </c>
      <c r="BH19" s="13" t="str">
        <f t="shared" si="5"/>
        <v/>
      </c>
      <c r="BI19" s="13" t="str">
        <f t="shared" si="5"/>
        <v/>
      </c>
      <c r="BJ19" s="13" t="str">
        <f t="shared" si="5"/>
        <v/>
      </c>
      <c r="BK19" s="13" t="str">
        <f t="shared" si="5"/>
        <v/>
      </c>
      <c r="BL19" s="13" t="str">
        <f t="shared" si="5"/>
        <v/>
      </c>
      <c r="BM19" s="13" t="str">
        <f t="shared" si="5"/>
        <v/>
      </c>
      <c r="BN19" s="13" t="str">
        <f t="shared" si="5"/>
        <v/>
      </c>
      <c r="BO19" s="13" t="str">
        <f t="shared" si="5"/>
        <v/>
      </c>
      <c r="BP19" s="13" t="str">
        <f t="shared" si="5"/>
        <v/>
      </c>
      <c r="BQ19" s="13" t="str">
        <f t="shared" si="5"/>
        <v/>
      </c>
      <c r="BR19" s="13" t="str">
        <f t="shared" si="5"/>
        <v/>
      </c>
      <c r="BS19" s="13" t="str">
        <f t="shared" si="5"/>
        <v/>
      </c>
      <c r="BT19" s="13" t="str">
        <f t="shared" si="5"/>
        <v/>
      </c>
      <c r="BU19" s="13" t="str">
        <f t="shared" si="8"/>
        <v/>
      </c>
      <c r="BV19" s="13" t="str">
        <f t="shared" si="8"/>
        <v/>
      </c>
      <c r="BW19" s="13" t="str">
        <f t="shared" si="8"/>
        <v/>
      </c>
      <c r="BX19" s="13" t="str">
        <f t="shared" si="8"/>
        <v/>
      </c>
      <c r="BY19" s="13" t="str">
        <f t="shared" si="8"/>
        <v/>
      </c>
      <c r="BZ19" s="13" t="str">
        <f t="shared" si="8"/>
        <v/>
      </c>
      <c r="CA19" s="13" t="str">
        <f t="shared" si="8"/>
        <v/>
      </c>
      <c r="CB19" s="13" t="str">
        <f t="shared" si="8"/>
        <v/>
      </c>
      <c r="CC19" s="13" t="str">
        <f t="shared" si="8"/>
        <v/>
      </c>
      <c r="CD19" s="13" t="str">
        <f t="shared" si="8"/>
        <v/>
      </c>
      <c r="CE19" s="13" t="str">
        <f t="shared" si="8"/>
        <v/>
      </c>
      <c r="CF19" s="13" t="str">
        <f t="shared" si="6"/>
        <v/>
      </c>
      <c r="CG19" s="13" t="str">
        <f t="shared" si="6"/>
        <v/>
      </c>
      <c r="CH19" s="13" t="str">
        <f t="shared" si="6"/>
        <v/>
      </c>
      <c r="CI19" s="13" t="str">
        <f t="shared" si="6"/>
        <v/>
      </c>
      <c r="CJ19" s="13" t="str">
        <f t="shared" si="6"/>
        <v/>
      </c>
      <c r="CK19" s="13" t="str">
        <f t="shared" si="6"/>
        <v/>
      </c>
      <c r="CL19" s="13" t="str">
        <f t="shared" si="6"/>
        <v/>
      </c>
      <c r="CM19" s="13" t="str">
        <f t="shared" si="6"/>
        <v/>
      </c>
      <c r="CN19" s="13" t="str">
        <f t="shared" si="6"/>
        <v/>
      </c>
      <c r="CO19" s="13" t="str">
        <f t="shared" si="6"/>
        <v/>
      </c>
      <c r="CP19" s="13" t="str">
        <f t="shared" si="6"/>
        <v/>
      </c>
      <c r="CQ19" s="13" t="str">
        <f t="shared" si="6"/>
        <v/>
      </c>
      <c r="CR19" s="13" t="str">
        <f t="shared" si="6"/>
        <v/>
      </c>
      <c r="CS19" s="13" t="str">
        <f t="shared" si="6"/>
        <v/>
      </c>
      <c r="CT19" s="13" t="str">
        <f t="shared" si="7"/>
        <v/>
      </c>
      <c r="CU19" s="13" t="str">
        <f t="shared" si="7"/>
        <v/>
      </c>
      <c r="CV19" s="13" t="str">
        <f t="shared" si="7"/>
        <v/>
      </c>
      <c r="CW19" s="13" t="str">
        <f t="shared" si="7"/>
        <v/>
      </c>
      <c r="CX19" s="13" t="str">
        <f t="shared" si="7"/>
        <v/>
      </c>
      <c r="CY19" s="13" t="str">
        <f t="shared" si="7"/>
        <v/>
      </c>
      <c r="CZ19" s="13" t="str">
        <f t="shared" si="7"/>
        <v/>
      </c>
      <c r="DA19" s="13" t="str">
        <f t="shared" si="7"/>
        <v/>
      </c>
      <c r="DB19" s="13" t="str">
        <f t="shared" si="7"/>
        <v/>
      </c>
      <c r="DC19" s="13" t="str">
        <f t="shared" si="7"/>
        <v/>
      </c>
    </row>
    <row r="20" spans="1:107" ht="15.75" thickBot="1" x14ac:dyDescent="0.3">
      <c r="A20" s="19" t="s">
        <v>109</v>
      </c>
      <c r="B20" s="20" t="s">
        <v>13</v>
      </c>
      <c r="C20" s="81">
        <v>6138.0519931184699</v>
      </c>
      <c r="D20" s="81">
        <v>6166.9902805955398</v>
      </c>
      <c r="E20" s="81">
        <v>6168.35114617626</v>
      </c>
      <c r="F20" s="81">
        <v>6241.0372744486103</v>
      </c>
      <c r="G20" s="81">
        <v>6234.7876241862105</v>
      </c>
      <c r="H20" s="81">
        <v>6320.1539478585501</v>
      </c>
      <c r="I20" s="81">
        <v>6266.63570257424</v>
      </c>
      <c r="J20" s="81">
        <v>6253.3041345537504</v>
      </c>
      <c r="K20" s="81">
        <v>6268.0847201593997</v>
      </c>
      <c r="L20" s="81">
        <v>6289.2330669975199</v>
      </c>
      <c r="M20" s="81">
        <v>6311.3480009680497</v>
      </c>
      <c r="N20" s="81">
        <v>6242.34250296554</v>
      </c>
      <c r="O20" s="81">
        <v>6271.8263609545502</v>
      </c>
      <c r="P20" s="81">
        <v>6233.3351131919799</v>
      </c>
      <c r="Q20" s="81">
        <v>6211.6945022270402</v>
      </c>
      <c r="R20" s="81">
        <v>6193.6212531668798</v>
      </c>
      <c r="S20" s="81">
        <v>6117.8538593846997</v>
      </c>
      <c r="T20" s="81">
        <v>6237.2984727216499</v>
      </c>
      <c r="U20" s="81">
        <v>6204.4441920055397</v>
      </c>
      <c r="V20" s="81">
        <v>6262.6324335125601</v>
      </c>
      <c r="W20" s="81">
        <v>6309.2334801165298</v>
      </c>
      <c r="X20" s="81">
        <v>6289.5678395613804</v>
      </c>
      <c r="Y20" s="81">
        <v>6299.2306788627702</v>
      </c>
      <c r="Z20" s="81">
        <v>6292.5548867704902</v>
      </c>
      <c r="AA20" s="81">
        <v>6302.8395818798199</v>
      </c>
      <c r="AB20" s="81">
        <v>6349.5184990796797</v>
      </c>
      <c r="AC20" s="81">
        <v>6359.2097063272504</v>
      </c>
      <c r="AD20" s="81">
        <v>6351.5596574398596</v>
      </c>
      <c r="AE20" s="81">
        <v>6445.0334588065798</v>
      </c>
      <c r="AF20" s="81">
        <v>6540.8548219160803</v>
      </c>
      <c r="AG20" s="81">
        <v>6534.2529844473502</v>
      </c>
      <c r="AH20" s="81">
        <v>6611.36795999473</v>
      </c>
      <c r="AI20" s="81">
        <v>6697.3017324496204</v>
      </c>
      <c r="AJ20" s="81">
        <v>6759.9575098325304</v>
      </c>
      <c r="AK20" s="81">
        <v>6736.8486294370095</v>
      </c>
      <c r="AL20" s="81">
        <v>6848.8183664621702</v>
      </c>
      <c r="AM20" s="81">
        <v>6569.7466528703799</v>
      </c>
      <c r="AN20" s="81">
        <v>6292.9362234609598</v>
      </c>
      <c r="AO20" s="81">
        <v>6748.3802883149301</v>
      </c>
      <c r="AP20" s="81">
        <v>6285.8880050995404</v>
      </c>
      <c r="AQ20" s="81">
        <v>6270.2919843200998</v>
      </c>
      <c r="AR20" s="81">
        <v>6939.5022770437599</v>
      </c>
      <c r="AS20" s="81">
        <v>6924.3410569213902</v>
      </c>
      <c r="AT20" s="81">
        <v>7019.44761673218</v>
      </c>
      <c r="AU20" s="81">
        <v>6982.8159079504803</v>
      </c>
      <c r="AV20" s="81">
        <v>7169.0203747721198</v>
      </c>
      <c r="AW20" s="81">
        <v>7248.68721199023</v>
      </c>
      <c r="AX20" s="81">
        <v>7330.30502293067</v>
      </c>
      <c r="AY20" s="81">
        <v>7394.4644289339203</v>
      </c>
      <c r="AZ20" s="81">
        <v>7346.4453513721901</v>
      </c>
      <c r="BA20" s="81">
        <v>7384.6522309965603</v>
      </c>
      <c r="BB20" s="81">
        <v>7393.5708251667302</v>
      </c>
      <c r="BC20" s="87"/>
      <c r="BD20" s="87"/>
      <c r="BE20" s="13" t="str">
        <f t="shared" si="5"/>
        <v/>
      </c>
      <c r="BF20" s="13" t="str">
        <f t="shared" si="5"/>
        <v/>
      </c>
      <c r="BG20" s="13" t="str">
        <f t="shared" si="5"/>
        <v/>
      </c>
      <c r="BH20" s="13" t="str">
        <f t="shared" si="5"/>
        <v/>
      </c>
      <c r="BI20" s="13" t="str">
        <f t="shared" si="5"/>
        <v/>
      </c>
      <c r="BJ20" s="13" t="str">
        <f t="shared" si="5"/>
        <v/>
      </c>
      <c r="BK20" s="13" t="str">
        <f t="shared" si="5"/>
        <v/>
      </c>
      <c r="BL20" s="13" t="str">
        <f t="shared" si="5"/>
        <v/>
      </c>
      <c r="BM20" s="13" t="str">
        <f t="shared" si="5"/>
        <v/>
      </c>
      <c r="BN20" s="13" t="str">
        <f t="shared" si="5"/>
        <v/>
      </c>
      <c r="BO20" s="13" t="str">
        <f t="shared" si="5"/>
        <v/>
      </c>
      <c r="BP20" s="13" t="str">
        <f t="shared" si="5"/>
        <v/>
      </c>
      <c r="BQ20" s="13" t="str">
        <f t="shared" si="5"/>
        <v/>
      </c>
      <c r="BR20" s="13" t="str">
        <f t="shared" si="5"/>
        <v/>
      </c>
      <c r="BS20" s="13" t="str">
        <f t="shared" si="5"/>
        <v/>
      </c>
      <c r="BT20" s="13" t="str">
        <f t="shared" si="5"/>
        <v/>
      </c>
      <c r="BU20" s="13" t="str">
        <f t="shared" si="8"/>
        <v/>
      </c>
      <c r="BV20" s="13" t="str">
        <f t="shared" si="8"/>
        <v/>
      </c>
      <c r="BW20" s="13" t="str">
        <f t="shared" si="8"/>
        <v/>
      </c>
      <c r="BX20" s="13" t="str">
        <f t="shared" si="8"/>
        <v/>
      </c>
      <c r="BY20" s="13" t="str">
        <f t="shared" si="8"/>
        <v/>
      </c>
      <c r="BZ20" s="13" t="str">
        <f t="shared" si="8"/>
        <v/>
      </c>
      <c r="CA20" s="13" t="str">
        <f t="shared" si="8"/>
        <v/>
      </c>
      <c r="CB20" s="13" t="str">
        <f t="shared" si="8"/>
        <v/>
      </c>
      <c r="CC20" s="13" t="str">
        <f t="shared" si="8"/>
        <v/>
      </c>
      <c r="CD20" s="13" t="str">
        <f t="shared" si="8"/>
        <v/>
      </c>
      <c r="CE20" s="13" t="str">
        <f t="shared" si="8"/>
        <v/>
      </c>
      <c r="CF20" s="13" t="str">
        <f t="shared" si="6"/>
        <v/>
      </c>
      <c r="CG20" s="13" t="str">
        <f t="shared" si="6"/>
        <v/>
      </c>
      <c r="CH20" s="13" t="str">
        <f t="shared" si="6"/>
        <v/>
      </c>
      <c r="CI20" s="13" t="str">
        <f t="shared" si="6"/>
        <v/>
      </c>
      <c r="CJ20" s="13" t="str">
        <f t="shared" si="6"/>
        <v/>
      </c>
      <c r="CK20" s="13" t="str">
        <f t="shared" si="6"/>
        <v/>
      </c>
      <c r="CL20" s="13" t="str">
        <f t="shared" si="6"/>
        <v/>
      </c>
      <c r="CM20" s="13" t="str">
        <f t="shared" si="6"/>
        <v/>
      </c>
      <c r="CN20" s="13" t="str">
        <f t="shared" si="6"/>
        <v/>
      </c>
      <c r="CO20" s="13" t="str">
        <f t="shared" si="6"/>
        <v/>
      </c>
      <c r="CP20" s="13" t="str">
        <f t="shared" si="6"/>
        <v/>
      </c>
      <c r="CQ20" s="13" t="str">
        <f t="shared" si="6"/>
        <v/>
      </c>
      <c r="CR20" s="13" t="str">
        <f t="shared" si="6"/>
        <v/>
      </c>
      <c r="CS20" s="13" t="str">
        <f t="shared" si="6"/>
        <v/>
      </c>
      <c r="CT20" s="13" t="str">
        <f t="shared" si="7"/>
        <v/>
      </c>
      <c r="CU20" s="13" t="str">
        <f t="shared" si="7"/>
        <v/>
      </c>
      <c r="CV20" s="13" t="str">
        <f t="shared" si="7"/>
        <v/>
      </c>
      <c r="CW20" s="13" t="str">
        <f t="shared" si="7"/>
        <v/>
      </c>
      <c r="CX20" s="13" t="str">
        <f t="shared" si="7"/>
        <v/>
      </c>
      <c r="CY20" s="13" t="str">
        <f t="shared" si="7"/>
        <v/>
      </c>
      <c r="CZ20" s="13" t="str">
        <f t="shared" si="7"/>
        <v/>
      </c>
      <c r="DA20" s="13" t="str">
        <f t="shared" si="7"/>
        <v/>
      </c>
      <c r="DB20" s="13" t="str">
        <f t="shared" si="7"/>
        <v/>
      </c>
      <c r="DC20" s="13" t="str">
        <f t="shared" si="7"/>
        <v/>
      </c>
    </row>
    <row r="21" spans="1:107" ht="15.75" thickBot="1" x14ac:dyDescent="0.3">
      <c r="A21" s="19" t="s">
        <v>110</v>
      </c>
      <c r="B21" s="20" t="s">
        <v>14</v>
      </c>
      <c r="C21" s="81">
        <v>1147.8068762196999</v>
      </c>
      <c r="D21" s="81">
        <v>1149.98051549403</v>
      </c>
      <c r="E21" s="81">
        <v>1145.51061139586</v>
      </c>
      <c r="F21" s="81">
        <v>1145.4577194865701</v>
      </c>
      <c r="G21" s="81">
        <v>1178.9453325443901</v>
      </c>
      <c r="H21" s="81">
        <v>1158.14361728174</v>
      </c>
      <c r="I21" s="81">
        <v>1151.29080480425</v>
      </c>
      <c r="J21" s="81">
        <v>1134.9205836814899</v>
      </c>
      <c r="K21" s="81">
        <v>1162.07204743638</v>
      </c>
      <c r="L21" s="81">
        <v>1135.4519847557599</v>
      </c>
      <c r="M21" s="81">
        <v>1127.52025709499</v>
      </c>
      <c r="N21" s="81">
        <v>1124.38947716452</v>
      </c>
      <c r="O21" s="81">
        <v>1129.60974956717</v>
      </c>
      <c r="P21" s="81">
        <v>1088.97708919716</v>
      </c>
      <c r="Q21" s="81">
        <v>1093.99577125618</v>
      </c>
      <c r="R21" s="81">
        <v>1113.83333038296</v>
      </c>
      <c r="S21" s="81">
        <v>1097.2474511263499</v>
      </c>
      <c r="T21" s="81">
        <v>1115.19790201158</v>
      </c>
      <c r="U21" s="81">
        <v>1094.0344667602899</v>
      </c>
      <c r="V21" s="81">
        <v>1093.91389273393</v>
      </c>
      <c r="W21" s="81">
        <v>1091.3992760077099</v>
      </c>
      <c r="X21" s="81">
        <v>1130.9786169900501</v>
      </c>
      <c r="Y21" s="81">
        <v>1132.1737392314899</v>
      </c>
      <c r="Z21" s="81">
        <v>1125.41494556718</v>
      </c>
      <c r="AA21" s="81">
        <v>1090.4520432357399</v>
      </c>
      <c r="AB21" s="81">
        <v>1091.9667152007601</v>
      </c>
      <c r="AC21" s="81">
        <v>1091.7509999153699</v>
      </c>
      <c r="AD21" s="81">
        <v>1117.06783187055</v>
      </c>
      <c r="AE21" s="81">
        <v>1129.0809262232001</v>
      </c>
      <c r="AF21" s="81">
        <v>1154.8132865854</v>
      </c>
      <c r="AG21" s="81">
        <v>1173.18612238079</v>
      </c>
      <c r="AH21" s="81">
        <v>1178.9590924573599</v>
      </c>
      <c r="AI21" s="81">
        <v>1195.5103175729</v>
      </c>
      <c r="AJ21" s="81">
        <v>1209.0217979454801</v>
      </c>
      <c r="AK21" s="81">
        <v>1196.9080553480201</v>
      </c>
      <c r="AL21" s="81">
        <v>1171.64574593472</v>
      </c>
      <c r="AM21" s="81">
        <v>1189.6497480358601</v>
      </c>
      <c r="AN21" s="81">
        <v>1188.47414565642</v>
      </c>
      <c r="AO21" s="81">
        <v>1246.87038588419</v>
      </c>
      <c r="AP21" s="81">
        <v>1292.0780062859999</v>
      </c>
      <c r="AQ21" s="81">
        <v>1310.60233332753</v>
      </c>
      <c r="AR21" s="81">
        <v>1355.99280025542</v>
      </c>
      <c r="AS21" s="81">
        <v>1360.5555582946199</v>
      </c>
      <c r="AT21" s="81">
        <v>1389.2649355584099</v>
      </c>
      <c r="AU21" s="81">
        <v>1402.30583705339</v>
      </c>
      <c r="AV21" s="81">
        <v>1400.1139525892299</v>
      </c>
      <c r="AW21" s="81">
        <v>1430.3248042606799</v>
      </c>
      <c r="AX21" s="81">
        <v>1439.47355901176</v>
      </c>
      <c r="AY21" s="81">
        <v>1472.99719202354</v>
      </c>
      <c r="AZ21" s="81">
        <v>1463.2884903602101</v>
      </c>
      <c r="BA21" s="81">
        <v>1460.50066019925</v>
      </c>
      <c r="BB21" s="81">
        <v>1429.0003610188101</v>
      </c>
      <c r="BC21" s="87"/>
      <c r="BD21" s="87"/>
      <c r="BE21" s="13" t="str">
        <f t="shared" si="5"/>
        <v/>
      </c>
      <c r="BF21" s="13" t="str">
        <f t="shared" si="5"/>
        <v/>
      </c>
      <c r="BG21" s="13" t="str">
        <f t="shared" si="5"/>
        <v/>
      </c>
      <c r="BH21" s="13" t="str">
        <f t="shared" si="5"/>
        <v/>
      </c>
      <c r="BI21" s="13" t="str">
        <f t="shared" si="5"/>
        <v/>
      </c>
      <c r="BJ21" s="13" t="str">
        <f t="shared" si="5"/>
        <v/>
      </c>
      <c r="BK21" s="13" t="str">
        <f t="shared" si="5"/>
        <v/>
      </c>
      <c r="BL21" s="13" t="str">
        <f t="shared" si="5"/>
        <v/>
      </c>
      <c r="BM21" s="13" t="str">
        <f t="shared" si="5"/>
        <v/>
      </c>
      <c r="BN21" s="13" t="str">
        <f t="shared" si="5"/>
        <v/>
      </c>
      <c r="BO21" s="13" t="str">
        <f t="shared" si="5"/>
        <v/>
      </c>
      <c r="BP21" s="13" t="str">
        <f t="shared" si="5"/>
        <v/>
      </c>
      <c r="BQ21" s="13" t="str">
        <f t="shared" si="5"/>
        <v/>
      </c>
      <c r="BR21" s="13" t="str">
        <f t="shared" si="5"/>
        <v/>
      </c>
      <c r="BS21" s="13" t="str">
        <f t="shared" si="5"/>
        <v/>
      </c>
      <c r="BT21" s="13" t="str">
        <f t="shared" si="5"/>
        <v/>
      </c>
      <c r="BU21" s="13" t="str">
        <f t="shared" si="8"/>
        <v/>
      </c>
      <c r="BV21" s="13" t="str">
        <f t="shared" si="8"/>
        <v/>
      </c>
      <c r="BW21" s="13" t="str">
        <f t="shared" si="8"/>
        <v/>
      </c>
      <c r="BX21" s="13" t="str">
        <f t="shared" si="8"/>
        <v/>
      </c>
      <c r="BY21" s="13" t="str">
        <f t="shared" si="8"/>
        <v/>
      </c>
      <c r="BZ21" s="13" t="str">
        <f t="shared" si="8"/>
        <v/>
      </c>
      <c r="CA21" s="13" t="str">
        <f t="shared" si="8"/>
        <v/>
      </c>
      <c r="CB21" s="13" t="str">
        <f t="shared" si="8"/>
        <v/>
      </c>
      <c r="CC21" s="13" t="str">
        <f t="shared" si="8"/>
        <v/>
      </c>
      <c r="CD21" s="13" t="str">
        <f t="shared" si="8"/>
        <v/>
      </c>
      <c r="CE21" s="13" t="str">
        <f t="shared" si="8"/>
        <v/>
      </c>
      <c r="CF21" s="13" t="str">
        <f t="shared" si="6"/>
        <v/>
      </c>
      <c r="CG21" s="13" t="str">
        <f t="shared" si="6"/>
        <v/>
      </c>
      <c r="CH21" s="13" t="str">
        <f t="shared" si="6"/>
        <v/>
      </c>
      <c r="CI21" s="13" t="str">
        <f t="shared" si="6"/>
        <v/>
      </c>
      <c r="CJ21" s="13" t="str">
        <f t="shared" si="6"/>
        <v/>
      </c>
      <c r="CK21" s="13" t="str">
        <f t="shared" si="6"/>
        <v/>
      </c>
      <c r="CL21" s="13" t="str">
        <f t="shared" si="6"/>
        <v/>
      </c>
      <c r="CM21" s="13" t="str">
        <f t="shared" si="6"/>
        <v/>
      </c>
      <c r="CN21" s="13" t="str">
        <f t="shared" si="6"/>
        <v/>
      </c>
      <c r="CO21" s="13" t="str">
        <f t="shared" si="6"/>
        <v/>
      </c>
      <c r="CP21" s="13" t="str">
        <f t="shared" si="6"/>
        <v/>
      </c>
      <c r="CQ21" s="13" t="str">
        <f t="shared" si="6"/>
        <v/>
      </c>
      <c r="CR21" s="13" t="str">
        <f t="shared" si="6"/>
        <v/>
      </c>
      <c r="CS21" s="13" t="str">
        <f t="shared" si="6"/>
        <v/>
      </c>
      <c r="CT21" s="13" t="str">
        <f t="shared" si="7"/>
        <v/>
      </c>
      <c r="CU21" s="13" t="str">
        <f t="shared" si="7"/>
        <v/>
      </c>
      <c r="CV21" s="13" t="str">
        <f t="shared" si="7"/>
        <v/>
      </c>
      <c r="CW21" s="13" t="str">
        <f t="shared" si="7"/>
        <v/>
      </c>
      <c r="CX21" s="13" t="str">
        <f t="shared" si="7"/>
        <v/>
      </c>
      <c r="CY21" s="13" t="str">
        <f t="shared" si="7"/>
        <v/>
      </c>
      <c r="CZ21" s="13" t="str">
        <f t="shared" si="7"/>
        <v/>
      </c>
      <c r="DA21" s="13" t="str">
        <f t="shared" si="7"/>
        <v/>
      </c>
      <c r="DB21" s="13" t="str">
        <f t="shared" si="7"/>
        <v/>
      </c>
      <c r="DC21" s="13" t="str">
        <f t="shared" si="7"/>
        <v/>
      </c>
    </row>
    <row r="22" spans="1:107" ht="15.75" thickBot="1" x14ac:dyDescent="0.3">
      <c r="A22" s="19" t="s">
        <v>111</v>
      </c>
      <c r="B22" s="20" t="s">
        <v>112</v>
      </c>
      <c r="C22" s="81">
        <v>3543.5234685188402</v>
      </c>
      <c r="D22" s="81">
        <v>3574.4841189979202</v>
      </c>
      <c r="E22" s="81">
        <v>3556.6123094975401</v>
      </c>
      <c r="F22" s="81">
        <v>3590.5495704929699</v>
      </c>
      <c r="G22" s="81">
        <v>3595.4668421290698</v>
      </c>
      <c r="H22" s="81">
        <v>3560.35947969271</v>
      </c>
      <c r="I22" s="81">
        <v>3547.79433533168</v>
      </c>
      <c r="J22" s="81">
        <v>3578.7266698563099</v>
      </c>
      <c r="K22" s="81">
        <v>3555.0949379129402</v>
      </c>
      <c r="L22" s="81">
        <v>3571.30580257469</v>
      </c>
      <c r="M22" s="81">
        <v>3568.9655624146299</v>
      </c>
      <c r="N22" s="81">
        <v>3577.38490531363</v>
      </c>
      <c r="O22" s="81">
        <v>3601.1748716044699</v>
      </c>
      <c r="P22" s="81">
        <v>3606.11163168028</v>
      </c>
      <c r="Q22" s="81">
        <v>3659.0183495012502</v>
      </c>
      <c r="R22" s="81">
        <v>3617.4637711136002</v>
      </c>
      <c r="S22" s="81">
        <v>3581.3478732763701</v>
      </c>
      <c r="T22" s="81">
        <v>3585.5773484392398</v>
      </c>
      <c r="U22" s="81">
        <v>3647.4825308365098</v>
      </c>
      <c r="V22" s="81">
        <v>3645.2485996933001</v>
      </c>
      <c r="W22" s="81">
        <v>3665.52015496486</v>
      </c>
      <c r="X22" s="81">
        <v>3652.3072884642102</v>
      </c>
      <c r="Y22" s="81">
        <v>3609.6762639471099</v>
      </c>
      <c r="Z22" s="81">
        <v>3615.3043625209598</v>
      </c>
      <c r="AA22" s="81">
        <v>3650.2752097047501</v>
      </c>
      <c r="AB22" s="81">
        <v>3671.4800744648901</v>
      </c>
      <c r="AC22" s="81">
        <v>3700.4061194667602</v>
      </c>
      <c r="AD22" s="81">
        <v>3630.1043778069802</v>
      </c>
      <c r="AE22" s="81">
        <v>3586.5011038952698</v>
      </c>
      <c r="AF22" s="81">
        <v>3599.7779162239599</v>
      </c>
      <c r="AG22" s="81">
        <v>3550.0184659654001</v>
      </c>
      <c r="AH22" s="81">
        <v>3602.0329607990798</v>
      </c>
      <c r="AI22" s="81">
        <v>3665.69662647732</v>
      </c>
      <c r="AJ22" s="81">
        <v>3657.46604956906</v>
      </c>
      <c r="AK22" s="81">
        <v>3627.8669952771002</v>
      </c>
      <c r="AL22" s="81">
        <v>3695.0252868705702</v>
      </c>
      <c r="AM22" s="81">
        <v>3735.8530839524101</v>
      </c>
      <c r="AN22" s="81">
        <v>3707.05362704047</v>
      </c>
      <c r="AO22" s="81">
        <v>3805.8171995030398</v>
      </c>
      <c r="AP22" s="81">
        <v>3651.0811215356998</v>
      </c>
      <c r="AQ22" s="81">
        <v>3701.8136639614199</v>
      </c>
      <c r="AR22" s="81">
        <v>3711.9170464427698</v>
      </c>
      <c r="AS22" s="81">
        <v>3752.72474220206</v>
      </c>
      <c r="AT22" s="81">
        <v>3679.07675532659</v>
      </c>
      <c r="AU22" s="81">
        <v>3666.81743362827</v>
      </c>
      <c r="AV22" s="81">
        <v>3642.1287517009901</v>
      </c>
      <c r="AW22" s="81">
        <v>3687.5420151957101</v>
      </c>
      <c r="AX22" s="81">
        <v>3668.7039829372802</v>
      </c>
      <c r="AY22" s="81">
        <v>3634.3197140139901</v>
      </c>
      <c r="AZ22" s="81">
        <v>3611.9277846595101</v>
      </c>
      <c r="BA22" s="81">
        <v>3618.49707921764</v>
      </c>
      <c r="BB22" s="81">
        <v>3610.9106215420802</v>
      </c>
      <c r="BC22" s="87"/>
      <c r="BD22" s="87"/>
      <c r="BE22" s="13" t="str">
        <f t="shared" si="5"/>
        <v/>
      </c>
      <c r="BF22" s="13" t="str">
        <f t="shared" si="5"/>
        <v/>
      </c>
      <c r="BG22" s="13" t="str">
        <f t="shared" si="5"/>
        <v/>
      </c>
      <c r="BH22" s="13" t="str">
        <f t="shared" si="5"/>
        <v/>
      </c>
      <c r="BI22" s="13" t="str">
        <f t="shared" si="5"/>
        <v/>
      </c>
      <c r="BJ22" s="13" t="str">
        <f t="shared" si="5"/>
        <v/>
      </c>
      <c r="BK22" s="13" t="str">
        <f t="shared" si="5"/>
        <v/>
      </c>
      <c r="BL22" s="13" t="str">
        <f t="shared" si="5"/>
        <v/>
      </c>
      <c r="BM22" s="13" t="str">
        <f t="shared" si="5"/>
        <v/>
      </c>
      <c r="BN22" s="13" t="str">
        <f t="shared" si="5"/>
        <v/>
      </c>
      <c r="BO22" s="13" t="str">
        <f t="shared" si="5"/>
        <v/>
      </c>
      <c r="BP22" s="13" t="str">
        <f t="shared" si="5"/>
        <v/>
      </c>
      <c r="BQ22" s="13" t="str">
        <f t="shared" si="5"/>
        <v/>
      </c>
      <c r="BR22" s="13" t="str">
        <f t="shared" si="5"/>
        <v/>
      </c>
      <c r="BS22" s="13" t="str">
        <f t="shared" si="5"/>
        <v/>
      </c>
      <c r="BT22" s="13" t="str">
        <f t="shared" si="5"/>
        <v/>
      </c>
      <c r="BU22" s="13" t="str">
        <f t="shared" si="8"/>
        <v/>
      </c>
      <c r="BV22" s="13" t="str">
        <f t="shared" si="8"/>
        <v/>
      </c>
      <c r="BW22" s="13" t="str">
        <f t="shared" si="8"/>
        <v/>
      </c>
      <c r="BX22" s="13" t="str">
        <f t="shared" si="8"/>
        <v/>
      </c>
      <c r="BY22" s="13" t="str">
        <f t="shared" si="8"/>
        <v/>
      </c>
      <c r="BZ22" s="13" t="str">
        <f t="shared" si="8"/>
        <v/>
      </c>
      <c r="CA22" s="13" t="str">
        <f t="shared" si="8"/>
        <v/>
      </c>
      <c r="CB22" s="13" t="str">
        <f t="shared" si="8"/>
        <v/>
      </c>
      <c r="CC22" s="13" t="str">
        <f t="shared" si="8"/>
        <v/>
      </c>
      <c r="CD22" s="13" t="str">
        <f t="shared" si="8"/>
        <v/>
      </c>
      <c r="CE22" s="13" t="str">
        <f t="shared" si="8"/>
        <v/>
      </c>
      <c r="CF22" s="13" t="str">
        <f t="shared" si="6"/>
        <v/>
      </c>
      <c r="CG22" s="13" t="str">
        <f t="shared" si="6"/>
        <v/>
      </c>
      <c r="CH22" s="13" t="str">
        <f t="shared" si="6"/>
        <v/>
      </c>
      <c r="CI22" s="13" t="str">
        <f t="shared" si="6"/>
        <v/>
      </c>
      <c r="CJ22" s="13" t="str">
        <f t="shared" si="6"/>
        <v/>
      </c>
      <c r="CK22" s="13" t="str">
        <f t="shared" si="6"/>
        <v/>
      </c>
      <c r="CL22" s="13" t="str">
        <f t="shared" si="6"/>
        <v/>
      </c>
      <c r="CM22" s="13" t="str">
        <f t="shared" si="6"/>
        <v/>
      </c>
      <c r="CN22" s="13" t="str">
        <f t="shared" si="6"/>
        <v/>
      </c>
      <c r="CO22" s="13" t="str">
        <f t="shared" si="6"/>
        <v/>
      </c>
      <c r="CP22" s="13" t="str">
        <f t="shared" si="6"/>
        <v/>
      </c>
      <c r="CQ22" s="13" t="str">
        <f t="shared" si="6"/>
        <v/>
      </c>
      <c r="CR22" s="13" t="str">
        <f t="shared" si="6"/>
        <v/>
      </c>
      <c r="CS22" s="13" t="str">
        <f t="shared" si="6"/>
        <v/>
      </c>
      <c r="CT22" s="13" t="str">
        <f t="shared" si="7"/>
        <v/>
      </c>
      <c r="CU22" s="13" t="str">
        <f t="shared" si="7"/>
        <v/>
      </c>
      <c r="CV22" s="13" t="str">
        <f t="shared" si="7"/>
        <v/>
      </c>
      <c r="CW22" s="13" t="str">
        <f t="shared" si="7"/>
        <v/>
      </c>
      <c r="CX22" s="13" t="str">
        <f t="shared" si="7"/>
        <v/>
      </c>
      <c r="CY22" s="13" t="str">
        <f t="shared" si="7"/>
        <v/>
      </c>
      <c r="CZ22" s="13" t="str">
        <f t="shared" si="7"/>
        <v/>
      </c>
      <c r="DA22" s="13" t="str">
        <f t="shared" si="7"/>
        <v/>
      </c>
      <c r="DB22" s="13" t="str">
        <f t="shared" si="7"/>
        <v/>
      </c>
      <c r="DC22" s="13" t="str">
        <f t="shared" si="7"/>
        <v/>
      </c>
    </row>
    <row r="23" spans="1:107" ht="15.75" thickBot="1" x14ac:dyDescent="0.3">
      <c r="A23" s="19" t="s">
        <v>113</v>
      </c>
      <c r="B23" s="20" t="s">
        <v>114</v>
      </c>
      <c r="C23" s="81">
        <v>1682.5418557678199</v>
      </c>
      <c r="D23" s="81">
        <v>1714.3944859471501</v>
      </c>
      <c r="E23" s="81">
        <v>1663.08271430797</v>
      </c>
      <c r="F23" s="81">
        <v>1654.8549699108301</v>
      </c>
      <c r="G23" s="81">
        <v>1667.8465808701001</v>
      </c>
      <c r="H23" s="81">
        <v>1660.5063735183701</v>
      </c>
      <c r="I23" s="81">
        <v>1650.9960490004</v>
      </c>
      <c r="J23" s="81">
        <v>1680.35986266134</v>
      </c>
      <c r="K23" s="81">
        <v>1724.09486081821</v>
      </c>
      <c r="L23" s="81">
        <v>1727.1302016822999</v>
      </c>
      <c r="M23" s="81">
        <v>1727.4762150368499</v>
      </c>
      <c r="N23" s="81">
        <v>1717.1468859235399</v>
      </c>
      <c r="O23" s="81">
        <v>1738.62216513883</v>
      </c>
      <c r="P23" s="81">
        <v>1748.1139112238</v>
      </c>
      <c r="Q23" s="81">
        <v>1749.95610769571</v>
      </c>
      <c r="R23" s="81">
        <v>1764.9611384611201</v>
      </c>
      <c r="S23" s="81">
        <v>1813.97181189559</v>
      </c>
      <c r="T23" s="81">
        <v>1834.1473594695401</v>
      </c>
      <c r="U23" s="81">
        <v>1843.1759780018201</v>
      </c>
      <c r="V23" s="81">
        <v>1865.5158554598199</v>
      </c>
      <c r="W23" s="81">
        <v>1888.65565768696</v>
      </c>
      <c r="X23" s="81">
        <v>1918.20493763228</v>
      </c>
      <c r="Y23" s="81">
        <v>1919.8618491079001</v>
      </c>
      <c r="Z23" s="81">
        <v>1942.4960710405801</v>
      </c>
      <c r="AA23" s="81">
        <v>1955.6006587968</v>
      </c>
      <c r="AB23" s="81">
        <v>1967.7605998720601</v>
      </c>
      <c r="AC23" s="81">
        <v>1987.42374489964</v>
      </c>
      <c r="AD23" s="81">
        <v>2010.5764014624001</v>
      </c>
      <c r="AE23" s="81">
        <v>1986.98975070747</v>
      </c>
      <c r="AF23" s="81">
        <v>1988.41037305942</v>
      </c>
      <c r="AG23" s="81">
        <v>2038.0004521078899</v>
      </c>
      <c r="AH23" s="81">
        <v>2037.18740116141</v>
      </c>
      <c r="AI23" s="81">
        <v>2060.3566698203099</v>
      </c>
      <c r="AJ23" s="81">
        <v>2039.54776054271</v>
      </c>
      <c r="AK23" s="81">
        <v>2035.78473410486</v>
      </c>
      <c r="AL23" s="81">
        <v>2027.7755491390201</v>
      </c>
      <c r="AM23" s="81">
        <v>2041.1600031482701</v>
      </c>
      <c r="AN23" s="81">
        <v>2072.3386110577699</v>
      </c>
      <c r="AO23" s="81">
        <v>2061.7925777784399</v>
      </c>
      <c r="AP23" s="81">
        <v>2067.26834863562</v>
      </c>
      <c r="AQ23" s="81">
        <v>2096.8073779637002</v>
      </c>
      <c r="AR23" s="81">
        <v>2030.50398863182</v>
      </c>
      <c r="AS23" s="81">
        <v>2051.01479558664</v>
      </c>
      <c r="AT23" s="81">
        <v>2044.57647835236</v>
      </c>
      <c r="AU23" s="81">
        <v>2026.00582454814</v>
      </c>
      <c r="AV23" s="81">
        <v>2040.9510108065001</v>
      </c>
      <c r="AW23" s="81">
        <v>2052.7783324239099</v>
      </c>
      <c r="AX23" s="81">
        <v>2048.9065844853299</v>
      </c>
      <c r="AY23" s="81">
        <v>2029.61971104185</v>
      </c>
      <c r="AZ23" s="81">
        <v>1992.63879265012</v>
      </c>
      <c r="BA23" s="81">
        <v>1923.69421925347</v>
      </c>
      <c r="BB23" s="81">
        <v>1954.0167832572099</v>
      </c>
      <c r="BC23" s="87"/>
      <c r="BD23" s="87"/>
      <c r="BE23" s="13" t="str">
        <f t="shared" si="5"/>
        <v/>
      </c>
      <c r="BF23" s="13" t="str">
        <f t="shared" si="5"/>
        <v/>
      </c>
      <c r="BG23" s="13" t="str">
        <f t="shared" si="5"/>
        <v/>
      </c>
      <c r="BH23" s="13" t="str">
        <f t="shared" si="5"/>
        <v/>
      </c>
      <c r="BI23" s="13" t="str">
        <f t="shared" si="5"/>
        <v/>
      </c>
      <c r="BJ23" s="13" t="str">
        <f t="shared" si="5"/>
        <v/>
      </c>
      <c r="BK23" s="13" t="str">
        <f t="shared" si="5"/>
        <v/>
      </c>
      <c r="BL23" s="13" t="str">
        <f t="shared" si="5"/>
        <v/>
      </c>
      <c r="BM23" s="13" t="str">
        <f t="shared" si="5"/>
        <v/>
      </c>
      <c r="BN23" s="13" t="str">
        <f t="shared" si="5"/>
        <v/>
      </c>
      <c r="BO23" s="13" t="str">
        <f t="shared" si="5"/>
        <v/>
      </c>
      <c r="BP23" s="13" t="str">
        <f t="shared" si="5"/>
        <v/>
      </c>
      <c r="BQ23" s="13" t="str">
        <f t="shared" si="5"/>
        <v/>
      </c>
      <c r="BR23" s="13" t="str">
        <f t="shared" si="5"/>
        <v/>
      </c>
      <c r="BS23" s="13" t="str">
        <f t="shared" si="5"/>
        <v/>
      </c>
      <c r="BT23" s="13" t="str">
        <f t="shared" si="5"/>
        <v/>
      </c>
      <c r="BU23" s="13" t="str">
        <f t="shared" si="8"/>
        <v/>
      </c>
      <c r="BV23" s="13" t="str">
        <f t="shared" si="8"/>
        <v/>
      </c>
      <c r="BW23" s="13" t="str">
        <f t="shared" si="8"/>
        <v/>
      </c>
      <c r="BX23" s="13" t="str">
        <f t="shared" si="8"/>
        <v/>
      </c>
      <c r="BY23" s="13" t="str">
        <f t="shared" si="8"/>
        <v/>
      </c>
      <c r="BZ23" s="13" t="str">
        <f t="shared" si="8"/>
        <v/>
      </c>
      <c r="CA23" s="13" t="str">
        <f t="shared" si="8"/>
        <v/>
      </c>
      <c r="CB23" s="13" t="str">
        <f t="shared" si="8"/>
        <v/>
      </c>
      <c r="CC23" s="13" t="str">
        <f t="shared" si="8"/>
        <v/>
      </c>
      <c r="CD23" s="13" t="str">
        <f t="shared" si="8"/>
        <v/>
      </c>
      <c r="CE23" s="13" t="str">
        <f t="shared" si="8"/>
        <v/>
      </c>
      <c r="CF23" s="13" t="str">
        <f t="shared" si="6"/>
        <v/>
      </c>
      <c r="CG23" s="13" t="str">
        <f t="shared" si="6"/>
        <v/>
      </c>
      <c r="CH23" s="13" t="str">
        <f t="shared" si="6"/>
        <v/>
      </c>
      <c r="CI23" s="13" t="str">
        <f t="shared" si="6"/>
        <v/>
      </c>
      <c r="CJ23" s="13" t="str">
        <f t="shared" si="6"/>
        <v/>
      </c>
      <c r="CK23" s="13" t="str">
        <f t="shared" si="6"/>
        <v/>
      </c>
      <c r="CL23" s="13" t="str">
        <f t="shared" si="6"/>
        <v/>
      </c>
      <c r="CM23" s="13" t="str">
        <f t="shared" si="6"/>
        <v/>
      </c>
      <c r="CN23" s="13" t="str">
        <f t="shared" si="6"/>
        <v/>
      </c>
      <c r="CO23" s="13" t="str">
        <f t="shared" si="6"/>
        <v/>
      </c>
      <c r="CP23" s="13" t="str">
        <f t="shared" si="6"/>
        <v/>
      </c>
      <c r="CQ23" s="13" t="str">
        <f t="shared" si="6"/>
        <v/>
      </c>
      <c r="CR23" s="13" t="str">
        <f t="shared" si="6"/>
        <v/>
      </c>
      <c r="CS23" s="13" t="str">
        <f t="shared" si="6"/>
        <v/>
      </c>
      <c r="CT23" s="13" t="str">
        <f t="shared" si="7"/>
        <v/>
      </c>
      <c r="CU23" s="13" t="str">
        <f t="shared" si="7"/>
        <v/>
      </c>
      <c r="CV23" s="13" t="str">
        <f t="shared" si="7"/>
        <v/>
      </c>
      <c r="CW23" s="13" t="str">
        <f t="shared" si="7"/>
        <v/>
      </c>
      <c r="CX23" s="13" t="str">
        <f t="shared" si="7"/>
        <v/>
      </c>
      <c r="CY23" s="13" t="str">
        <f t="shared" si="7"/>
        <v/>
      </c>
      <c r="CZ23" s="13" t="str">
        <f t="shared" si="7"/>
        <v/>
      </c>
      <c r="DA23" s="13" t="str">
        <f t="shared" si="7"/>
        <v/>
      </c>
      <c r="DB23" s="13" t="str">
        <f t="shared" si="7"/>
        <v/>
      </c>
      <c r="DC23" s="13" t="str">
        <f t="shared" si="7"/>
        <v/>
      </c>
    </row>
    <row r="24" spans="1:107" ht="15.75" thickBot="1" x14ac:dyDescent="0.3">
      <c r="A24" s="19" t="s">
        <v>115</v>
      </c>
      <c r="B24" s="20" t="s">
        <v>17</v>
      </c>
      <c r="C24" s="81">
        <v>10102.5436387308</v>
      </c>
      <c r="D24" s="81">
        <v>9990.0031077374806</v>
      </c>
      <c r="E24" s="81">
        <v>9906.0687696306304</v>
      </c>
      <c r="F24" s="81">
        <v>9915.66979466257</v>
      </c>
      <c r="G24" s="81">
        <v>9896.1610130923309</v>
      </c>
      <c r="H24" s="81">
        <v>9924.6276387211092</v>
      </c>
      <c r="I24" s="81">
        <v>10131.7848352213</v>
      </c>
      <c r="J24" s="81">
        <v>10216.294935653201</v>
      </c>
      <c r="K24" s="81">
        <v>10542.0668732923</v>
      </c>
      <c r="L24" s="81">
        <v>10598.5490882095</v>
      </c>
      <c r="M24" s="81">
        <v>10723.7315248263</v>
      </c>
      <c r="N24" s="81">
        <v>10800.9156412186</v>
      </c>
      <c r="O24" s="81">
        <v>10974.800130083</v>
      </c>
      <c r="P24" s="81">
        <v>11229.124830303699</v>
      </c>
      <c r="Q24" s="81">
        <v>11280.3704154439</v>
      </c>
      <c r="R24" s="81">
        <v>11317.002777150199</v>
      </c>
      <c r="S24" s="81">
        <v>11443.399623429201</v>
      </c>
      <c r="T24" s="81">
        <v>11413.6152256899</v>
      </c>
      <c r="U24" s="81">
        <v>11404.873168297099</v>
      </c>
      <c r="V24" s="81">
        <v>11593.381781078901</v>
      </c>
      <c r="W24" s="81">
        <v>11563.6536158706</v>
      </c>
      <c r="X24" s="81">
        <v>11607.8995864601</v>
      </c>
      <c r="Y24" s="81">
        <v>11743.2407562058</v>
      </c>
      <c r="Z24" s="81">
        <v>11721.369155316501</v>
      </c>
      <c r="AA24" s="81">
        <v>11617.7264298586</v>
      </c>
      <c r="AB24" s="81">
        <v>11976.014939803499</v>
      </c>
      <c r="AC24" s="81">
        <v>12308.0936668877</v>
      </c>
      <c r="AD24" s="81">
        <v>12435.9695784703</v>
      </c>
      <c r="AE24" s="81">
        <v>12916.501038689499</v>
      </c>
      <c r="AF24" s="81">
        <v>12958.6062437852</v>
      </c>
      <c r="AG24" s="81">
        <v>13047.107201086001</v>
      </c>
      <c r="AH24" s="81">
        <v>13305.9339481638</v>
      </c>
      <c r="AI24" s="81">
        <v>13525.755011364699</v>
      </c>
      <c r="AJ24" s="81">
        <v>13570.309908584801</v>
      </c>
      <c r="AK24" s="81">
        <v>13587.471553105201</v>
      </c>
      <c r="AL24" s="81">
        <v>13648.977004370299</v>
      </c>
      <c r="AM24" s="81">
        <v>13412.632749767199</v>
      </c>
      <c r="AN24" s="81">
        <v>13329.320178759799</v>
      </c>
      <c r="AO24" s="81">
        <v>13531.437838386601</v>
      </c>
      <c r="AP24" s="81">
        <v>13725.6749565103</v>
      </c>
      <c r="AQ24" s="81">
        <v>13644.3177788384</v>
      </c>
      <c r="AR24" s="81">
        <v>13675.2824250515</v>
      </c>
      <c r="AS24" s="81">
        <v>13860.5418194387</v>
      </c>
      <c r="AT24" s="81">
        <v>14280.0251127392</v>
      </c>
      <c r="AU24" s="81">
        <v>13989.541629069499</v>
      </c>
      <c r="AV24" s="81">
        <v>14081.1364219756</v>
      </c>
      <c r="AW24" s="81">
        <v>14057.7348606101</v>
      </c>
      <c r="AX24" s="81">
        <v>13881.7666017105</v>
      </c>
      <c r="AY24" s="81">
        <v>14146.360981965099</v>
      </c>
      <c r="AZ24" s="81">
        <v>14135.6157462548</v>
      </c>
      <c r="BA24" s="81">
        <v>14135.9455621788</v>
      </c>
      <c r="BB24" s="81">
        <v>14258.6435762363</v>
      </c>
      <c r="BC24" s="87"/>
      <c r="BD24" s="87"/>
      <c r="BE24" s="13" t="str">
        <f t="shared" si="5"/>
        <v/>
      </c>
      <c r="BF24" s="13" t="str">
        <f t="shared" si="5"/>
        <v/>
      </c>
      <c r="BG24" s="13" t="str">
        <f t="shared" si="5"/>
        <v/>
      </c>
      <c r="BH24" s="13" t="str">
        <f t="shared" si="5"/>
        <v/>
      </c>
      <c r="BI24" s="13" t="str">
        <f t="shared" si="5"/>
        <v/>
      </c>
      <c r="BJ24" s="13" t="str">
        <f t="shared" si="5"/>
        <v/>
      </c>
      <c r="BK24" s="13" t="str">
        <f t="shared" si="5"/>
        <v/>
      </c>
      <c r="BL24" s="13" t="str">
        <f t="shared" si="5"/>
        <v/>
      </c>
      <c r="BM24" s="13" t="str">
        <f t="shared" si="5"/>
        <v/>
      </c>
      <c r="BN24" s="13" t="str">
        <f t="shared" si="5"/>
        <v/>
      </c>
      <c r="BO24" s="13" t="str">
        <f t="shared" si="5"/>
        <v/>
      </c>
      <c r="BP24" s="13" t="str">
        <f t="shared" si="5"/>
        <v/>
      </c>
      <c r="BQ24" s="13" t="str">
        <f t="shared" si="5"/>
        <v/>
      </c>
      <c r="BR24" s="13" t="str">
        <f t="shared" si="5"/>
        <v/>
      </c>
      <c r="BS24" s="13" t="str">
        <f t="shared" si="5"/>
        <v/>
      </c>
      <c r="BT24" s="13" t="str">
        <f t="shared" si="5"/>
        <v/>
      </c>
      <c r="BU24" s="13" t="str">
        <f t="shared" si="8"/>
        <v/>
      </c>
      <c r="BV24" s="13" t="str">
        <f t="shared" si="8"/>
        <v/>
      </c>
      <c r="BW24" s="13" t="str">
        <f t="shared" si="8"/>
        <v/>
      </c>
      <c r="BX24" s="13" t="str">
        <f t="shared" si="8"/>
        <v/>
      </c>
      <c r="BY24" s="13" t="str">
        <f t="shared" si="8"/>
        <v/>
      </c>
      <c r="BZ24" s="13" t="str">
        <f t="shared" si="8"/>
        <v/>
      </c>
      <c r="CA24" s="13" t="str">
        <f t="shared" si="8"/>
        <v/>
      </c>
      <c r="CB24" s="13" t="str">
        <f t="shared" si="8"/>
        <v/>
      </c>
      <c r="CC24" s="13" t="str">
        <f t="shared" si="8"/>
        <v/>
      </c>
      <c r="CD24" s="13" t="str">
        <f t="shared" si="8"/>
        <v/>
      </c>
      <c r="CE24" s="13" t="str">
        <f t="shared" si="8"/>
        <v/>
      </c>
      <c r="CF24" s="13" t="str">
        <f t="shared" si="6"/>
        <v/>
      </c>
      <c r="CG24" s="13" t="str">
        <f t="shared" si="6"/>
        <v/>
      </c>
      <c r="CH24" s="13" t="str">
        <f t="shared" si="6"/>
        <v/>
      </c>
      <c r="CI24" s="13" t="str">
        <f t="shared" si="6"/>
        <v/>
      </c>
      <c r="CJ24" s="13" t="str">
        <f t="shared" si="6"/>
        <v/>
      </c>
      <c r="CK24" s="13" t="str">
        <f t="shared" si="6"/>
        <v/>
      </c>
      <c r="CL24" s="13" t="str">
        <f t="shared" si="6"/>
        <v/>
      </c>
      <c r="CM24" s="13" t="str">
        <f t="shared" si="6"/>
        <v/>
      </c>
      <c r="CN24" s="13" t="str">
        <f t="shared" si="6"/>
        <v/>
      </c>
      <c r="CO24" s="13" t="str">
        <f t="shared" si="6"/>
        <v/>
      </c>
      <c r="CP24" s="13" t="str">
        <f t="shared" si="6"/>
        <v/>
      </c>
      <c r="CQ24" s="13" t="str">
        <f t="shared" si="6"/>
        <v/>
      </c>
      <c r="CR24" s="13" t="str">
        <f t="shared" si="6"/>
        <v/>
      </c>
      <c r="CS24" s="13" t="str">
        <f t="shared" si="6"/>
        <v/>
      </c>
      <c r="CT24" s="13" t="str">
        <f t="shared" si="7"/>
        <v/>
      </c>
      <c r="CU24" s="13" t="str">
        <f t="shared" si="7"/>
        <v/>
      </c>
      <c r="CV24" s="13" t="str">
        <f t="shared" si="7"/>
        <v/>
      </c>
      <c r="CW24" s="13" t="str">
        <f t="shared" si="7"/>
        <v/>
      </c>
      <c r="CX24" s="13" t="str">
        <f t="shared" si="7"/>
        <v/>
      </c>
      <c r="CY24" s="13" t="str">
        <f t="shared" si="7"/>
        <v/>
      </c>
      <c r="CZ24" s="13" t="str">
        <f t="shared" si="7"/>
        <v/>
      </c>
      <c r="DA24" s="13" t="str">
        <f t="shared" si="7"/>
        <v/>
      </c>
      <c r="DB24" s="13" t="str">
        <f t="shared" si="7"/>
        <v/>
      </c>
      <c r="DC24" s="13" t="str">
        <f t="shared" si="7"/>
        <v/>
      </c>
    </row>
    <row r="25" spans="1:107" ht="15.75" thickBot="1" x14ac:dyDescent="0.3">
      <c r="A25" s="19" t="s">
        <v>118</v>
      </c>
      <c r="B25" s="20" t="s">
        <v>119</v>
      </c>
      <c r="C25" s="81">
        <v>8524.6407261505592</v>
      </c>
      <c r="D25" s="81">
        <v>8514.6062637075702</v>
      </c>
      <c r="E25" s="81">
        <v>8458.0150867246502</v>
      </c>
      <c r="F25" s="81">
        <v>8560.9395065221197</v>
      </c>
      <c r="G25" s="81">
        <v>8660.3961004107296</v>
      </c>
      <c r="H25" s="81">
        <v>8753.8936885874591</v>
      </c>
      <c r="I25" s="81">
        <v>8694.8856289452906</v>
      </c>
      <c r="J25" s="81">
        <v>8736.3262360967492</v>
      </c>
      <c r="K25" s="81">
        <v>8745.4630583628805</v>
      </c>
      <c r="L25" s="81">
        <v>8762.1558746904193</v>
      </c>
      <c r="M25" s="81">
        <v>8797.3694049600799</v>
      </c>
      <c r="N25" s="81">
        <v>8766.0202576756692</v>
      </c>
      <c r="O25" s="81">
        <v>8665.12845328603</v>
      </c>
      <c r="P25" s="81">
        <v>8774.6883308396391</v>
      </c>
      <c r="Q25" s="81">
        <v>8536.8022998021406</v>
      </c>
      <c r="R25" s="81">
        <v>8595.0469427333301</v>
      </c>
      <c r="S25" s="81">
        <v>8529.2048864778608</v>
      </c>
      <c r="T25" s="81">
        <v>8475.5172671968503</v>
      </c>
      <c r="U25" s="81">
        <v>8543.5114812761294</v>
      </c>
      <c r="V25" s="81">
        <v>8638.5676396896106</v>
      </c>
      <c r="W25" s="81">
        <v>8719.4023580836802</v>
      </c>
      <c r="X25" s="81">
        <v>8832.4775689597791</v>
      </c>
      <c r="Y25" s="81">
        <v>8824.3119353924794</v>
      </c>
      <c r="Z25" s="81">
        <v>8833.7594578315893</v>
      </c>
      <c r="AA25" s="81">
        <v>8762.9123801169699</v>
      </c>
      <c r="AB25" s="81">
        <v>8722.9178266772506</v>
      </c>
      <c r="AC25" s="81">
        <v>8695.2425942057198</v>
      </c>
      <c r="AD25" s="81">
        <v>8837.9903854106906</v>
      </c>
      <c r="AE25" s="81">
        <v>8902.9031675865808</v>
      </c>
      <c r="AF25" s="81">
        <v>8935.4433279357399</v>
      </c>
      <c r="AG25" s="81">
        <v>8796.2596174889004</v>
      </c>
      <c r="AH25" s="81">
        <v>8849.8751661980605</v>
      </c>
      <c r="AI25" s="81">
        <v>8814.0621556272399</v>
      </c>
      <c r="AJ25" s="81">
        <v>8678.1535900430008</v>
      </c>
      <c r="AK25" s="81">
        <v>8634.8326443524802</v>
      </c>
      <c r="AL25" s="81">
        <v>8790.1773967244808</v>
      </c>
      <c r="AM25" s="81">
        <v>8669.4530585795401</v>
      </c>
      <c r="AN25" s="81">
        <v>8388.7082029182493</v>
      </c>
      <c r="AO25" s="81">
        <v>8801.4042498547005</v>
      </c>
      <c r="AP25" s="81">
        <v>8644.6098496023205</v>
      </c>
      <c r="AQ25" s="81">
        <v>8930.2518753615896</v>
      </c>
      <c r="AR25" s="81">
        <v>9124.1910340420709</v>
      </c>
      <c r="AS25" s="81">
        <v>9302.8363681294595</v>
      </c>
      <c r="AT25" s="81">
        <v>9101.2273015920891</v>
      </c>
      <c r="AU25" s="81">
        <v>9080.4168351618391</v>
      </c>
      <c r="AV25" s="81">
        <v>9050.8094058715305</v>
      </c>
      <c r="AW25" s="81">
        <v>9126.2245594772994</v>
      </c>
      <c r="AX25" s="81">
        <v>9237.3713643415504</v>
      </c>
      <c r="AY25" s="81">
        <v>9138.2727718119295</v>
      </c>
      <c r="AZ25" s="81">
        <v>9137.4623164826899</v>
      </c>
      <c r="BA25" s="81">
        <v>9251.3502058088397</v>
      </c>
      <c r="BB25" s="81">
        <v>9273.0264754395193</v>
      </c>
      <c r="BC25" s="87"/>
      <c r="BD25" s="87"/>
      <c r="BE25" s="13" t="str">
        <f t="shared" si="5"/>
        <v/>
      </c>
      <c r="BF25" s="13" t="str">
        <f t="shared" si="5"/>
        <v/>
      </c>
      <c r="BG25" s="13" t="str">
        <f t="shared" si="5"/>
        <v/>
      </c>
      <c r="BH25" s="13" t="str">
        <f t="shared" si="5"/>
        <v/>
      </c>
      <c r="BI25" s="13" t="str">
        <f t="shared" si="5"/>
        <v/>
      </c>
      <c r="BJ25" s="13" t="str">
        <f t="shared" si="5"/>
        <v/>
      </c>
      <c r="BK25" s="13" t="str">
        <f t="shared" si="5"/>
        <v/>
      </c>
      <c r="BL25" s="13" t="str">
        <f t="shared" si="5"/>
        <v/>
      </c>
      <c r="BM25" s="13" t="str">
        <f t="shared" si="5"/>
        <v/>
      </c>
      <c r="BN25" s="13" t="str">
        <f t="shared" si="5"/>
        <v/>
      </c>
      <c r="BO25" s="13" t="str">
        <f t="shared" si="5"/>
        <v/>
      </c>
      <c r="BP25" s="13" t="str">
        <f t="shared" si="5"/>
        <v/>
      </c>
      <c r="BQ25" s="13" t="str">
        <f t="shared" si="5"/>
        <v/>
      </c>
      <c r="BR25" s="13" t="str">
        <f t="shared" si="5"/>
        <v/>
      </c>
      <c r="BS25" s="13" t="str">
        <f t="shared" si="5"/>
        <v/>
      </c>
      <c r="BT25" s="13" t="str">
        <f t="shared" si="5"/>
        <v/>
      </c>
      <c r="BU25" s="13" t="str">
        <f t="shared" si="8"/>
        <v/>
      </c>
      <c r="BV25" s="13" t="str">
        <f t="shared" si="8"/>
        <v/>
      </c>
      <c r="BW25" s="13" t="str">
        <f t="shared" si="8"/>
        <v/>
      </c>
      <c r="BX25" s="13" t="str">
        <f t="shared" si="8"/>
        <v/>
      </c>
      <c r="BY25" s="13" t="str">
        <f t="shared" si="8"/>
        <v/>
      </c>
      <c r="BZ25" s="13" t="str">
        <f t="shared" si="8"/>
        <v/>
      </c>
      <c r="CA25" s="13" t="str">
        <f t="shared" si="8"/>
        <v/>
      </c>
      <c r="CB25" s="13" t="str">
        <f t="shared" si="8"/>
        <v/>
      </c>
      <c r="CC25" s="13" t="str">
        <f t="shared" si="8"/>
        <v/>
      </c>
      <c r="CD25" s="13" t="str">
        <f t="shared" si="8"/>
        <v/>
      </c>
      <c r="CE25" s="13" t="str">
        <f t="shared" si="8"/>
        <v/>
      </c>
      <c r="CF25" s="13" t="str">
        <f t="shared" si="6"/>
        <v/>
      </c>
      <c r="CG25" s="13" t="str">
        <f t="shared" si="6"/>
        <v/>
      </c>
      <c r="CH25" s="13" t="str">
        <f t="shared" si="6"/>
        <v/>
      </c>
      <c r="CI25" s="13" t="str">
        <f t="shared" si="6"/>
        <v/>
      </c>
      <c r="CJ25" s="13" t="str">
        <f t="shared" si="6"/>
        <v/>
      </c>
      <c r="CK25" s="13" t="str">
        <f t="shared" si="6"/>
        <v/>
      </c>
      <c r="CL25" s="13" t="str">
        <f t="shared" si="6"/>
        <v/>
      </c>
      <c r="CM25" s="13" t="str">
        <f t="shared" si="6"/>
        <v/>
      </c>
      <c r="CN25" s="13" t="str">
        <f t="shared" si="6"/>
        <v/>
      </c>
      <c r="CO25" s="13" t="str">
        <f t="shared" si="6"/>
        <v/>
      </c>
      <c r="CP25" s="13" t="str">
        <f t="shared" si="6"/>
        <v/>
      </c>
      <c r="CQ25" s="13" t="str">
        <f t="shared" si="6"/>
        <v/>
      </c>
      <c r="CR25" s="13" t="str">
        <f t="shared" si="6"/>
        <v/>
      </c>
      <c r="CS25" s="13" t="str">
        <f t="shared" si="6"/>
        <v/>
      </c>
      <c r="CT25" s="13" t="str">
        <f t="shared" si="7"/>
        <v/>
      </c>
      <c r="CU25" s="13" t="str">
        <f t="shared" si="7"/>
        <v/>
      </c>
      <c r="CV25" s="13" t="str">
        <f t="shared" si="7"/>
        <v/>
      </c>
      <c r="CW25" s="13" t="str">
        <f t="shared" si="7"/>
        <v/>
      </c>
      <c r="CX25" s="13" t="str">
        <f t="shared" si="7"/>
        <v/>
      </c>
      <c r="CY25" s="13" t="str">
        <f t="shared" si="7"/>
        <v/>
      </c>
      <c r="CZ25" s="13" t="str">
        <f t="shared" si="7"/>
        <v/>
      </c>
      <c r="DA25" s="13" t="str">
        <f t="shared" si="7"/>
        <v/>
      </c>
      <c r="DB25" s="13" t="str">
        <f t="shared" si="7"/>
        <v/>
      </c>
      <c r="DC25" s="13" t="str">
        <f t="shared" si="7"/>
        <v/>
      </c>
    </row>
    <row r="26" spans="1:107" ht="15.75" thickBot="1" x14ac:dyDescent="0.3">
      <c r="A26" s="18"/>
      <c r="B26" s="18" t="s">
        <v>148</v>
      </c>
      <c r="C26" s="77">
        <v>68161.562365257691</v>
      </c>
      <c r="D26" s="77">
        <v>68201.089057865101</v>
      </c>
      <c r="E26" s="77">
        <v>68211.815146827823</v>
      </c>
      <c r="F26" s="77">
        <v>68626.032715482375</v>
      </c>
      <c r="G26" s="77">
        <v>68913.141352380728</v>
      </c>
      <c r="H26" s="77">
        <v>68825.851080432243</v>
      </c>
      <c r="I26" s="77">
        <v>68947.877348202863</v>
      </c>
      <c r="J26" s="77">
        <v>68909.29482544944</v>
      </c>
      <c r="K26" s="77">
        <v>69331.518808889698</v>
      </c>
      <c r="L26" s="77">
        <v>69354.96221695788</v>
      </c>
      <c r="M26" s="77">
        <v>69578.005210858493</v>
      </c>
      <c r="N26" s="77">
        <v>69794.210591015202</v>
      </c>
      <c r="O26" s="77">
        <v>69873.614367712667</v>
      </c>
      <c r="P26" s="77">
        <v>70322.428340007347</v>
      </c>
      <c r="Q26" s="77">
        <v>70359.239718722034</v>
      </c>
      <c r="R26" s="77">
        <v>70630.915346091992</v>
      </c>
      <c r="S26" s="77">
        <v>70404.366878132365</v>
      </c>
      <c r="T26" s="77">
        <v>70734.961679994172</v>
      </c>
      <c r="U26" s="77">
        <v>71041.95301677339</v>
      </c>
      <c r="V26" s="77">
        <v>71732.557295288119</v>
      </c>
      <c r="W26" s="77">
        <v>72315.23333253595</v>
      </c>
      <c r="X26" s="77">
        <v>72498.6111195954</v>
      </c>
      <c r="Y26" s="77">
        <v>72772.486041945856</v>
      </c>
      <c r="Z26" s="77">
        <v>72972.980888666309</v>
      </c>
      <c r="AA26" s="77">
        <v>72848.010517615883</v>
      </c>
      <c r="AB26" s="77">
        <v>73508.325880773235</v>
      </c>
      <c r="AC26" s="77">
        <v>74244.313898621636</v>
      </c>
      <c r="AD26" s="77">
        <v>74975.099909547076</v>
      </c>
      <c r="AE26" s="77">
        <v>76240.726192344009</v>
      </c>
      <c r="AF26" s="77">
        <v>76656.812518144987</v>
      </c>
      <c r="AG26" s="77">
        <v>76475.313152278119</v>
      </c>
      <c r="AH26" s="77">
        <v>76919.552306976344</v>
      </c>
      <c r="AI26" s="77">
        <v>77359.770540391779</v>
      </c>
      <c r="AJ26" s="77">
        <v>77240.053258816784</v>
      </c>
      <c r="AK26" s="77">
        <v>77140.240374463188</v>
      </c>
      <c r="AL26" s="77">
        <v>77517.157967773062</v>
      </c>
      <c r="AM26" s="77">
        <v>75577.090830886867</v>
      </c>
      <c r="AN26" s="77">
        <v>75876.867366017861</v>
      </c>
      <c r="AO26" s="77">
        <v>77437.189726041819</v>
      </c>
      <c r="AP26" s="77">
        <v>77009.195829336779</v>
      </c>
      <c r="AQ26" s="77">
        <v>77513.962004944231</v>
      </c>
      <c r="AR26" s="77">
        <v>78588.249083449948</v>
      </c>
      <c r="AS26" s="77">
        <v>79176.88136034926</v>
      </c>
      <c r="AT26" s="77">
        <v>79762.871407720537</v>
      </c>
      <c r="AU26" s="77">
        <v>79335.535994464328</v>
      </c>
      <c r="AV26" s="77">
        <v>79506.237516060864</v>
      </c>
      <c r="AW26" s="77">
        <v>80000.027902863934</v>
      </c>
      <c r="AX26" s="77">
        <v>79740.807140045799</v>
      </c>
      <c r="AY26" s="77">
        <v>79937.918402799027</v>
      </c>
      <c r="AZ26" s="77">
        <v>79895.80698753662</v>
      </c>
      <c r="BA26" s="77">
        <v>80228.757118368245</v>
      </c>
      <c r="BB26" s="77">
        <v>80295.269713044749</v>
      </c>
      <c r="BC26" s="92"/>
      <c r="BD26" s="92"/>
      <c r="BE26" s="13" t="str">
        <f t="shared" si="5"/>
        <v/>
      </c>
      <c r="BF26" s="13" t="str">
        <f t="shared" si="5"/>
        <v/>
      </c>
      <c r="BG26" s="13" t="str">
        <f t="shared" si="5"/>
        <v/>
      </c>
      <c r="BH26" s="13" t="str">
        <f t="shared" si="5"/>
        <v/>
      </c>
      <c r="BI26" s="13" t="str">
        <f t="shared" si="5"/>
        <v/>
      </c>
      <c r="BJ26" s="13" t="str">
        <f t="shared" si="5"/>
        <v/>
      </c>
      <c r="BK26" s="13" t="str">
        <f t="shared" si="5"/>
        <v/>
      </c>
      <c r="BL26" s="13" t="str">
        <f t="shared" si="5"/>
        <v/>
      </c>
      <c r="BM26" s="13" t="str">
        <f t="shared" si="5"/>
        <v/>
      </c>
      <c r="BN26" s="13" t="str">
        <f t="shared" si="5"/>
        <v/>
      </c>
      <c r="BO26" s="13" t="str">
        <f t="shared" si="5"/>
        <v/>
      </c>
      <c r="BP26" s="13" t="str">
        <f t="shared" si="5"/>
        <v/>
      </c>
      <c r="BQ26" s="13" t="str">
        <f t="shared" si="5"/>
        <v/>
      </c>
      <c r="BR26" s="13" t="str">
        <f t="shared" si="5"/>
        <v/>
      </c>
      <c r="BS26" s="13" t="str">
        <f t="shared" si="5"/>
        <v/>
      </c>
      <c r="BT26" s="13" t="str">
        <f t="shared" si="5"/>
        <v/>
      </c>
      <c r="BU26" s="13" t="str">
        <f t="shared" si="8"/>
        <v/>
      </c>
      <c r="BV26" s="13" t="str">
        <f t="shared" si="8"/>
        <v/>
      </c>
      <c r="BW26" s="13" t="str">
        <f t="shared" si="8"/>
        <v/>
      </c>
      <c r="BX26" s="13" t="str">
        <f t="shared" si="8"/>
        <v/>
      </c>
      <c r="BY26" s="13" t="str">
        <f t="shared" si="8"/>
        <v/>
      </c>
      <c r="BZ26" s="13" t="str">
        <f t="shared" si="8"/>
        <v/>
      </c>
      <c r="CA26" s="13" t="str">
        <f t="shared" si="8"/>
        <v/>
      </c>
      <c r="CB26" s="13" t="str">
        <f t="shared" si="8"/>
        <v/>
      </c>
      <c r="CC26" s="13" t="str">
        <f t="shared" si="8"/>
        <v/>
      </c>
      <c r="CD26" s="13" t="str">
        <f t="shared" si="8"/>
        <v/>
      </c>
      <c r="CE26" s="13" t="str">
        <f t="shared" si="8"/>
        <v/>
      </c>
      <c r="CF26" s="13" t="str">
        <f t="shared" si="6"/>
        <v/>
      </c>
      <c r="CG26" s="13" t="str">
        <f t="shared" si="6"/>
        <v/>
      </c>
      <c r="CH26" s="13" t="str">
        <f t="shared" si="6"/>
        <v/>
      </c>
      <c r="CI26" s="13" t="str">
        <f t="shared" si="6"/>
        <v/>
      </c>
      <c r="CJ26" s="13" t="str">
        <f t="shared" si="6"/>
        <v/>
      </c>
      <c r="CK26" s="13" t="str">
        <f t="shared" si="6"/>
        <v/>
      </c>
      <c r="CL26" s="13" t="str">
        <f t="shared" si="6"/>
        <v/>
      </c>
      <c r="CM26" s="13" t="str">
        <f t="shared" si="6"/>
        <v/>
      </c>
      <c r="CN26" s="13" t="str">
        <f t="shared" si="6"/>
        <v/>
      </c>
      <c r="CO26" s="13" t="str">
        <f t="shared" si="6"/>
        <v/>
      </c>
      <c r="CP26" s="13" t="str">
        <f t="shared" si="6"/>
        <v/>
      </c>
      <c r="CQ26" s="13" t="str">
        <f t="shared" si="6"/>
        <v/>
      </c>
      <c r="CR26" s="13" t="str">
        <f t="shared" si="6"/>
        <v/>
      </c>
      <c r="CS26" s="13" t="str">
        <f t="shared" si="6"/>
        <v/>
      </c>
      <c r="CT26" s="13" t="str">
        <f t="shared" si="7"/>
        <v/>
      </c>
      <c r="CU26" s="13" t="str">
        <f t="shared" si="7"/>
        <v/>
      </c>
      <c r="CV26" s="13" t="str">
        <f t="shared" si="7"/>
        <v/>
      </c>
      <c r="CW26" s="13" t="str">
        <f t="shared" si="7"/>
        <v/>
      </c>
      <c r="CX26" s="13" t="str">
        <f t="shared" si="7"/>
        <v/>
      </c>
      <c r="CY26" s="13" t="str">
        <f t="shared" si="7"/>
        <v/>
      </c>
      <c r="CZ26" s="13" t="str">
        <f t="shared" si="7"/>
        <v/>
      </c>
      <c r="DA26" s="13" t="str">
        <f t="shared" si="7"/>
        <v/>
      </c>
      <c r="DB26" s="13" t="str">
        <f t="shared" si="7"/>
        <v/>
      </c>
      <c r="DC26" s="13" t="str">
        <f t="shared" si="7"/>
        <v/>
      </c>
    </row>
    <row r="27" spans="1:107" ht="15.75" thickBot="1" x14ac:dyDescent="0.3">
      <c r="A27" s="16" t="s">
        <v>116</v>
      </c>
      <c r="B27" s="17" t="s">
        <v>117</v>
      </c>
      <c r="C27" s="81">
        <v>57362.242336192699</v>
      </c>
      <c r="D27" s="81">
        <v>56786.487748011299</v>
      </c>
      <c r="E27" s="81">
        <v>57129.168672311403</v>
      </c>
      <c r="F27" s="81">
        <v>57291.1939150123</v>
      </c>
      <c r="G27" s="81">
        <v>57646.237638539198</v>
      </c>
      <c r="H27" s="81">
        <v>57785.220479002397</v>
      </c>
      <c r="I27" s="81">
        <v>57869.631718339399</v>
      </c>
      <c r="J27" s="81">
        <v>58031.5892721645</v>
      </c>
      <c r="K27" s="81">
        <v>58115.081100569398</v>
      </c>
      <c r="L27" s="81">
        <v>58518.353476860902</v>
      </c>
      <c r="M27" s="81">
        <v>58864.179368978803</v>
      </c>
      <c r="N27" s="81">
        <v>59243.4373125731</v>
      </c>
      <c r="O27" s="81">
        <v>59432.4700691709</v>
      </c>
      <c r="P27" s="81">
        <v>59550.374849905602</v>
      </c>
      <c r="Q27" s="81">
        <v>60017.807547504701</v>
      </c>
      <c r="R27" s="81">
        <v>59861.987779631803</v>
      </c>
      <c r="S27" s="81">
        <v>59900.428005766</v>
      </c>
      <c r="T27" s="81">
        <v>60139.346576230397</v>
      </c>
      <c r="U27" s="81">
        <v>60079.315807578598</v>
      </c>
      <c r="V27" s="81">
        <v>60039.971992628598</v>
      </c>
      <c r="W27" s="81">
        <v>60063.342051170002</v>
      </c>
      <c r="X27" s="81">
        <v>60104.274279573103</v>
      </c>
      <c r="Y27" s="81">
        <v>60502.7463957937</v>
      </c>
      <c r="Z27" s="81">
        <v>60422.835935172297</v>
      </c>
      <c r="AA27" s="81">
        <v>60667.188584727701</v>
      </c>
      <c r="AB27" s="81">
        <v>60669.149874314702</v>
      </c>
      <c r="AC27" s="81">
        <v>60324.523710854803</v>
      </c>
      <c r="AD27" s="81">
        <v>60445.767132593297</v>
      </c>
      <c r="AE27" s="81">
        <v>60222.3494772255</v>
      </c>
      <c r="AF27" s="81">
        <v>60037.456412374697</v>
      </c>
      <c r="AG27" s="81">
        <v>59670.7114838165</v>
      </c>
      <c r="AH27" s="81">
        <v>59766.467133193502</v>
      </c>
      <c r="AI27" s="81">
        <v>59990.872219346602</v>
      </c>
      <c r="AJ27" s="81">
        <v>60104.7575876802</v>
      </c>
      <c r="AK27" s="81">
        <v>59810.966416922798</v>
      </c>
      <c r="AL27" s="81">
        <v>59929.059727102198</v>
      </c>
      <c r="AM27" s="81">
        <v>59690.1883131375</v>
      </c>
      <c r="AN27" s="81">
        <v>59248.0568487251</v>
      </c>
      <c r="AO27" s="81">
        <v>59993.085502173097</v>
      </c>
      <c r="AP27" s="81">
        <v>60214.501769066497</v>
      </c>
      <c r="AQ27" s="81">
        <v>60422.645531766597</v>
      </c>
      <c r="AR27" s="81">
        <v>60664.385540049203</v>
      </c>
      <c r="AS27" s="81">
        <v>60799.8109675577</v>
      </c>
      <c r="AT27" s="81">
        <v>60914.929394679697</v>
      </c>
      <c r="AU27" s="81">
        <v>60964.557265922398</v>
      </c>
      <c r="AV27" s="81">
        <v>61016.2418003235</v>
      </c>
      <c r="AW27" s="81">
        <v>61415.388474936</v>
      </c>
      <c r="AX27" s="81">
        <v>61431.720729759698</v>
      </c>
      <c r="AY27" s="81">
        <v>61605.466051791002</v>
      </c>
      <c r="AZ27" s="81">
        <v>61685.2658886801</v>
      </c>
      <c r="BA27" s="81">
        <v>61855.4986276255</v>
      </c>
      <c r="BB27" s="81">
        <v>62094.533706744201</v>
      </c>
      <c r="BC27" s="87"/>
      <c r="BD27" s="87"/>
      <c r="BE27" s="13" t="str">
        <f t="shared" si="5"/>
        <v/>
      </c>
      <c r="BF27" s="13" t="str">
        <f t="shared" si="5"/>
        <v/>
      </c>
      <c r="BG27" s="13" t="str">
        <f t="shared" si="5"/>
        <v/>
      </c>
      <c r="BH27" s="13" t="str">
        <f t="shared" si="5"/>
        <v/>
      </c>
      <c r="BI27" s="13" t="str">
        <f t="shared" si="5"/>
        <v/>
      </c>
      <c r="BJ27" s="13" t="str">
        <f t="shared" si="5"/>
        <v/>
      </c>
      <c r="BK27" s="13" t="str">
        <f t="shared" si="5"/>
        <v/>
      </c>
      <c r="BL27" s="13" t="str">
        <f t="shared" si="5"/>
        <v/>
      </c>
      <c r="BM27" s="13" t="str">
        <f t="shared" si="5"/>
        <v/>
      </c>
      <c r="BN27" s="13" t="str">
        <f t="shared" si="5"/>
        <v/>
      </c>
      <c r="BO27" s="13" t="str">
        <f t="shared" si="5"/>
        <v/>
      </c>
      <c r="BP27" s="13" t="str">
        <f t="shared" si="5"/>
        <v/>
      </c>
      <c r="BQ27" s="13" t="str">
        <f t="shared" si="5"/>
        <v/>
      </c>
      <c r="BR27" s="13" t="str">
        <f t="shared" si="5"/>
        <v/>
      </c>
      <c r="BS27" s="13" t="str">
        <f t="shared" si="5"/>
        <v/>
      </c>
      <c r="BT27" s="13" t="str">
        <f t="shared" si="5"/>
        <v/>
      </c>
      <c r="BU27" s="13" t="str">
        <f t="shared" si="8"/>
        <v/>
      </c>
      <c r="BV27" s="13" t="str">
        <f t="shared" si="8"/>
        <v/>
      </c>
      <c r="BW27" s="13" t="str">
        <f t="shared" si="8"/>
        <v/>
      </c>
      <c r="BX27" s="13" t="str">
        <f t="shared" si="8"/>
        <v/>
      </c>
      <c r="BY27" s="13" t="str">
        <f t="shared" si="8"/>
        <v/>
      </c>
      <c r="BZ27" s="13" t="str">
        <f t="shared" si="8"/>
        <v/>
      </c>
      <c r="CA27" s="13" t="str">
        <f t="shared" si="8"/>
        <v/>
      </c>
      <c r="CB27" s="13" t="str">
        <f t="shared" si="8"/>
        <v/>
      </c>
      <c r="CC27" s="13" t="str">
        <f t="shared" si="8"/>
        <v/>
      </c>
      <c r="CD27" s="13" t="str">
        <f t="shared" si="8"/>
        <v/>
      </c>
      <c r="CE27" s="13" t="str">
        <f t="shared" si="8"/>
        <v/>
      </c>
      <c r="CF27" s="13" t="str">
        <f t="shared" si="6"/>
        <v/>
      </c>
      <c r="CG27" s="13" t="str">
        <f t="shared" si="6"/>
        <v/>
      </c>
      <c r="CH27" s="13" t="str">
        <f t="shared" si="6"/>
        <v/>
      </c>
      <c r="CI27" s="13" t="str">
        <f t="shared" si="6"/>
        <v/>
      </c>
      <c r="CJ27" s="13" t="str">
        <f t="shared" si="6"/>
        <v/>
      </c>
      <c r="CK27" s="13" t="str">
        <f t="shared" si="6"/>
        <v/>
      </c>
      <c r="CL27" s="13" t="str">
        <f t="shared" si="6"/>
        <v/>
      </c>
      <c r="CM27" s="13" t="str">
        <f t="shared" si="6"/>
        <v/>
      </c>
      <c r="CN27" s="13" t="str">
        <f t="shared" si="6"/>
        <v/>
      </c>
      <c r="CO27" s="13" t="str">
        <f t="shared" si="6"/>
        <v/>
      </c>
      <c r="CP27" s="13" t="str">
        <f t="shared" si="6"/>
        <v/>
      </c>
      <c r="CQ27" s="13" t="str">
        <f t="shared" si="6"/>
        <v/>
      </c>
      <c r="CR27" s="13" t="str">
        <f t="shared" si="6"/>
        <v/>
      </c>
      <c r="CS27" s="13" t="str">
        <f t="shared" si="6"/>
        <v/>
      </c>
      <c r="CT27" s="13" t="str">
        <f t="shared" si="7"/>
        <v/>
      </c>
      <c r="CU27" s="13" t="str">
        <f t="shared" si="7"/>
        <v/>
      </c>
      <c r="CV27" s="13" t="str">
        <f t="shared" si="7"/>
        <v/>
      </c>
      <c r="CW27" s="13" t="str">
        <f t="shared" si="7"/>
        <v/>
      </c>
      <c r="CX27" s="13" t="str">
        <f t="shared" si="7"/>
        <v/>
      </c>
      <c r="CY27" s="13" t="str">
        <f t="shared" si="7"/>
        <v/>
      </c>
      <c r="CZ27" s="13" t="str">
        <f t="shared" si="7"/>
        <v/>
      </c>
      <c r="DA27" s="13" t="str">
        <f t="shared" si="7"/>
        <v/>
      </c>
      <c r="DB27" s="13" t="str">
        <f t="shared" si="7"/>
        <v/>
      </c>
      <c r="DC27" s="13" t="str">
        <f t="shared" si="7"/>
        <v/>
      </c>
    </row>
    <row r="28" spans="1:107" ht="15.75" thickBot="1" x14ac:dyDescent="0.3">
      <c r="A28" s="18"/>
      <c r="B28" s="21" t="s">
        <v>149</v>
      </c>
      <c r="C28" s="77">
        <v>57362.242336192699</v>
      </c>
      <c r="D28" s="77">
        <v>56786.487748011299</v>
      </c>
      <c r="E28" s="77">
        <v>57129.168672311403</v>
      </c>
      <c r="F28" s="77">
        <v>57291.1939150123</v>
      </c>
      <c r="G28" s="77">
        <v>57646.237638539198</v>
      </c>
      <c r="H28" s="77">
        <v>57785.220479002397</v>
      </c>
      <c r="I28" s="77">
        <v>57869.631718339399</v>
      </c>
      <c r="J28" s="77">
        <v>58031.5892721645</v>
      </c>
      <c r="K28" s="77">
        <v>58115.081100569398</v>
      </c>
      <c r="L28" s="77">
        <v>58518.353476860902</v>
      </c>
      <c r="M28" s="77">
        <v>58864.179368978803</v>
      </c>
      <c r="N28" s="77">
        <v>59243.4373125731</v>
      </c>
      <c r="O28" s="77">
        <v>59432.4700691709</v>
      </c>
      <c r="P28" s="77">
        <v>59550.374849905602</v>
      </c>
      <c r="Q28" s="77">
        <v>60017.807547504701</v>
      </c>
      <c r="R28" s="77">
        <v>59861.987779631803</v>
      </c>
      <c r="S28" s="77">
        <v>59900.428005766</v>
      </c>
      <c r="T28" s="77">
        <v>60139.346576230397</v>
      </c>
      <c r="U28" s="77">
        <v>60079.315807578598</v>
      </c>
      <c r="V28" s="77">
        <v>60039.971992628598</v>
      </c>
      <c r="W28" s="77">
        <v>60063.342051170002</v>
      </c>
      <c r="X28" s="77">
        <v>60104.274279573103</v>
      </c>
      <c r="Y28" s="77">
        <v>60502.7463957937</v>
      </c>
      <c r="Z28" s="77">
        <v>60422.835935172297</v>
      </c>
      <c r="AA28" s="77">
        <v>60667.188584727701</v>
      </c>
      <c r="AB28" s="77">
        <v>60669.149874314702</v>
      </c>
      <c r="AC28" s="77">
        <v>60324.523710854803</v>
      </c>
      <c r="AD28" s="77">
        <v>60445.767132593297</v>
      </c>
      <c r="AE28" s="77">
        <v>60222.3494772255</v>
      </c>
      <c r="AF28" s="77">
        <v>60037.456412374697</v>
      </c>
      <c r="AG28" s="77">
        <v>59670.7114838165</v>
      </c>
      <c r="AH28" s="77">
        <v>59766.467133193502</v>
      </c>
      <c r="AI28" s="77">
        <v>59990.872219346602</v>
      </c>
      <c r="AJ28" s="77">
        <v>60104.7575876802</v>
      </c>
      <c r="AK28" s="77">
        <v>59810.966416922798</v>
      </c>
      <c r="AL28" s="77">
        <v>59929.059727102198</v>
      </c>
      <c r="AM28" s="77">
        <v>59690.1883131375</v>
      </c>
      <c r="AN28" s="77">
        <v>59248.0568487251</v>
      </c>
      <c r="AO28" s="77">
        <v>59993.085502173097</v>
      </c>
      <c r="AP28" s="77">
        <v>60214.501769066497</v>
      </c>
      <c r="AQ28" s="77">
        <v>60422.645531766597</v>
      </c>
      <c r="AR28" s="77">
        <v>60664.385540049203</v>
      </c>
      <c r="AS28" s="77">
        <v>60799.8109675577</v>
      </c>
      <c r="AT28" s="77">
        <v>60914.929394679697</v>
      </c>
      <c r="AU28" s="77">
        <v>60964.557265922398</v>
      </c>
      <c r="AV28" s="77">
        <v>61016.2418003235</v>
      </c>
      <c r="AW28" s="77">
        <v>61415.388474936</v>
      </c>
      <c r="AX28" s="77">
        <v>61431.720729759698</v>
      </c>
      <c r="AY28" s="77">
        <v>61605.466051791002</v>
      </c>
      <c r="AZ28" s="77">
        <v>61685.2658886801</v>
      </c>
      <c r="BA28" s="77">
        <v>61855.4986276255</v>
      </c>
      <c r="BB28" s="77">
        <v>62094.533706744201</v>
      </c>
      <c r="BC28" s="92"/>
      <c r="BD28" s="92"/>
      <c r="BE28" s="13" t="str">
        <f t="shared" si="5"/>
        <v/>
      </c>
      <c r="BF28" s="13" t="str">
        <f t="shared" si="5"/>
        <v/>
      </c>
      <c r="BG28" s="13" t="str">
        <f t="shared" si="5"/>
        <v/>
      </c>
      <c r="BH28" s="13" t="str">
        <f t="shared" si="5"/>
        <v/>
      </c>
      <c r="BI28" s="13" t="str">
        <f t="shared" si="5"/>
        <v/>
      </c>
      <c r="BJ28" s="13" t="str">
        <f t="shared" si="5"/>
        <v/>
      </c>
      <c r="BK28" s="13" t="str">
        <f t="shared" si="5"/>
        <v/>
      </c>
      <c r="BL28" s="13" t="str">
        <f t="shared" si="5"/>
        <v/>
      </c>
      <c r="BM28" s="13" t="str">
        <f t="shared" si="5"/>
        <v/>
      </c>
      <c r="BN28" s="13" t="str">
        <f t="shared" si="5"/>
        <v/>
      </c>
      <c r="BO28" s="13" t="str">
        <f t="shared" si="5"/>
        <v/>
      </c>
      <c r="BP28" s="13" t="str">
        <f t="shared" si="5"/>
        <v/>
      </c>
      <c r="BQ28" s="13" t="str">
        <f t="shared" si="5"/>
        <v/>
      </c>
      <c r="BR28" s="13" t="str">
        <f t="shared" si="5"/>
        <v/>
      </c>
      <c r="BS28" s="13" t="str">
        <f t="shared" si="5"/>
        <v/>
      </c>
      <c r="BT28" s="13" t="str">
        <f t="shared" si="5"/>
        <v/>
      </c>
      <c r="BU28" s="13" t="str">
        <f t="shared" si="8"/>
        <v/>
      </c>
      <c r="BV28" s="13" t="str">
        <f t="shared" si="8"/>
        <v/>
      </c>
      <c r="BW28" s="13" t="str">
        <f t="shared" si="8"/>
        <v/>
      </c>
      <c r="BX28" s="13" t="str">
        <f t="shared" si="8"/>
        <v/>
      </c>
      <c r="BY28" s="13" t="str">
        <f t="shared" si="8"/>
        <v/>
      </c>
      <c r="BZ28" s="13" t="str">
        <f t="shared" si="8"/>
        <v/>
      </c>
      <c r="CA28" s="13" t="str">
        <f t="shared" si="8"/>
        <v/>
      </c>
      <c r="CB28" s="13" t="str">
        <f t="shared" si="8"/>
        <v/>
      </c>
      <c r="CC28" s="13" t="str">
        <f t="shared" si="8"/>
        <v/>
      </c>
      <c r="CD28" s="13" t="str">
        <f t="shared" si="8"/>
        <v/>
      </c>
      <c r="CE28" s="13" t="str">
        <f t="shared" si="8"/>
        <v/>
      </c>
      <c r="CF28" s="13" t="str">
        <f t="shared" si="6"/>
        <v/>
      </c>
      <c r="CG28" s="13" t="str">
        <f t="shared" si="6"/>
        <v/>
      </c>
      <c r="CH28" s="13" t="str">
        <f t="shared" si="6"/>
        <v/>
      </c>
      <c r="CI28" s="13" t="str">
        <f t="shared" si="6"/>
        <v/>
      </c>
      <c r="CJ28" s="13" t="str">
        <f t="shared" si="6"/>
        <v/>
      </c>
      <c r="CK28" s="13" t="str">
        <f t="shared" si="6"/>
        <v/>
      </c>
      <c r="CL28" s="13" t="str">
        <f t="shared" si="6"/>
        <v/>
      </c>
      <c r="CM28" s="13" t="str">
        <f t="shared" si="6"/>
        <v/>
      </c>
      <c r="CN28" s="13" t="str">
        <f t="shared" si="6"/>
        <v/>
      </c>
      <c r="CO28" s="13" t="str">
        <f t="shared" si="6"/>
        <v/>
      </c>
      <c r="CP28" s="13" t="str">
        <f t="shared" si="6"/>
        <v/>
      </c>
      <c r="CQ28" s="13" t="str">
        <f t="shared" si="6"/>
        <v/>
      </c>
      <c r="CR28" s="13" t="str">
        <f t="shared" si="6"/>
        <v/>
      </c>
      <c r="CS28" s="13" t="str">
        <f t="shared" si="6"/>
        <v/>
      </c>
      <c r="CT28" s="13" t="str">
        <f t="shared" si="7"/>
        <v/>
      </c>
      <c r="CU28" s="13" t="str">
        <f t="shared" si="7"/>
        <v/>
      </c>
      <c r="CV28" s="13" t="str">
        <f t="shared" si="7"/>
        <v/>
      </c>
      <c r="CW28" s="13" t="str">
        <f t="shared" si="7"/>
        <v/>
      </c>
      <c r="CX28" s="13" t="str">
        <f t="shared" si="7"/>
        <v/>
      </c>
      <c r="CY28" s="13" t="str">
        <f t="shared" si="7"/>
        <v/>
      </c>
      <c r="CZ28" s="13" t="str">
        <f t="shared" si="7"/>
        <v/>
      </c>
      <c r="DA28" s="13" t="str">
        <f t="shared" si="7"/>
        <v/>
      </c>
      <c r="DB28" s="13" t="str">
        <f t="shared" si="7"/>
        <v/>
      </c>
      <c r="DC28" s="13" t="str">
        <f t="shared" si="7"/>
        <v/>
      </c>
    </row>
    <row r="29" spans="1:107" ht="15.75" thickBot="1" x14ac:dyDescent="0.3">
      <c r="A29" s="100" t="s">
        <v>150</v>
      </c>
      <c r="B29" s="100"/>
      <c r="C29" s="78">
        <v>192724.24462950934</v>
      </c>
      <c r="D29" s="78">
        <v>192136.44549683679</v>
      </c>
      <c r="E29" s="78">
        <v>192896.76714441594</v>
      </c>
      <c r="F29" s="78">
        <v>193059.88053940714</v>
      </c>
      <c r="G29" s="78">
        <v>192911.31627320245</v>
      </c>
      <c r="H29" s="78">
        <v>192590.9832288358</v>
      </c>
      <c r="I29" s="78">
        <v>193361.04471647655</v>
      </c>
      <c r="J29" s="78">
        <v>192680.59811078751</v>
      </c>
      <c r="K29" s="78">
        <v>193082.7603987208</v>
      </c>
      <c r="L29" s="78">
        <v>193617.20634885351</v>
      </c>
      <c r="M29" s="78">
        <v>194111.16999378506</v>
      </c>
      <c r="N29" s="78">
        <v>195123.09193205231</v>
      </c>
      <c r="O29" s="78">
        <v>195213.74390294196</v>
      </c>
      <c r="P29" s="78">
        <v>195694.83158043982</v>
      </c>
      <c r="Q29" s="78">
        <v>195524.04150346038</v>
      </c>
      <c r="R29" s="78">
        <v>195048.69453838828</v>
      </c>
      <c r="S29" s="78">
        <v>195114.83027442917</v>
      </c>
      <c r="T29" s="78">
        <v>195693.91003516744</v>
      </c>
      <c r="U29" s="78">
        <v>196102.52520496308</v>
      </c>
      <c r="V29" s="78">
        <v>196511.54698105494</v>
      </c>
      <c r="W29" s="78">
        <v>196419.08618310955</v>
      </c>
      <c r="X29" s="78">
        <v>196389.18635567004</v>
      </c>
      <c r="Y29" s="78">
        <v>197397.41721321491</v>
      </c>
      <c r="Z29" s="78">
        <v>197608.47066806574</v>
      </c>
      <c r="AA29" s="78">
        <v>197937.66217358498</v>
      </c>
      <c r="AB29" s="78">
        <v>198994.67169373669</v>
      </c>
      <c r="AC29" s="78">
        <v>199878.57601087436</v>
      </c>
      <c r="AD29" s="78">
        <v>200743.89617150344</v>
      </c>
      <c r="AE29" s="78">
        <v>201862.82632138004</v>
      </c>
      <c r="AF29" s="78">
        <v>202129.33625440876</v>
      </c>
      <c r="AG29" s="78">
        <v>201524.41576731348</v>
      </c>
      <c r="AH29" s="78">
        <v>202273.43314221018</v>
      </c>
      <c r="AI29" s="78">
        <v>203291.02158219027</v>
      </c>
      <c r="AJ29" s="78">
        <v>203345.30723584141</v>
      </c>
      <c r="AK29" s="78">
        <v>202939.03105311724</v>
      </c>
      <c r="AL29" s="78">
        <v>203239.88991448807</v>
      </c>
      <c r="AM29" s="78">
        <v>197839.39369964082</v>
      </c>
      <c r="AN29" s="78">
        <v>198940.49803948391</v>
      </c>
      <c r="AO29" s="78">
        <v>202880.95958145941</v>
      </c>
      <c r="AP29" s="78">
        <v>203021.07477402801</v>
      </c>
      <c r="AQ29" s="78">
        <v>204216.27601728123</v>
      </c>
      <c r="AR29" s="78">
        <v>205798.59029829814</v>
      </c>
      <c r="AS29" s="78">
        <v>206965.97655771289</v>
      </c>
      <c r="AT29" s="78">
        <v>208018.38310660396</v>
      </c>
      <c r="AU29" s="78">
        <v>207452.25219572792</v>
      </c>
      <c r="AV29" s="78">
        <v>207598.96945252034</v>
      </c>
      <c r="AW29" s="78">
        <v>208628.08298121358</v>
      </c>
      <c r="AX29" s="78">
        <v>208619.13906639596</v>
      </c>
      <c r="AY29" s="78">
        <v>208888.95039159307</v>
      </c>
      <c r="AZ29" s="78">
        <v>208748.90508566247</v>
      </c>
      <c r="BA29" s="78">
        <v>209225.24829836571</v>
      </c>
      <c r="BB29" s="78">
        <v>209318.83287060494</v>
      </c>
      <c r="BC29" s="92"/>
      <c r="BD29" s="92"/>
      <c r="BE29" s="13" t="str">
        <f t="shared" si="5"/>
        <v/>
      </c>
      <c r="BF29" s="13" t="str">
        <f t="shared" si="5"/>
        <v/>
      </c>
      <c r="BG29" s="13" t="str">
        <f t="shared" si="5"/>
        <v/>
      </c>
      <c r="BH29" s="13" t="str">
        <f t="shared" si="5"/>
        <v/>
      </c>
      <c r="BI29" s="13" t="str">
        <f t="shared" si="5"/>
        <v/>
      </c>
      <c r="BJ29" s="13" t="str">
        <f t="shared" si="5"/>
        <v/>
      </c>
      <c r="BK29" s="13" t="str">
        <f t="shared" si="5"/>
        <v/>
      </c>
      <c r="BL29" s="13" t="str">
        <f t="shared" si="5"/>
        <v/>
      </c>
      <c r="BM29" s="13" t="str">
        <f t="shared" si="5"/>
        <v/>
      </c>
      <c r="BN29" s="13" t="str">
        <f t="shared" si="5"/>
        <v/>
      </c>
      <c r="BO29" s="13" t="str">
        <f t="shared" si="5"/>
        <v/>
      </c>
      <c r="BP29" s="13" t="str">
        <f t="shared" ref="BP29:CE29" si="9">IF(N29&gt;0,IF(N29&lt;5,"SECRETTTTTTTT",""),"")</f>
        <v/>
      </c>
      <c r="BQ29" s="13" t="str">
        <f t="shared" si="9"/>
        <v/>
      </c>
      <c r="BR29" s="13" t="str">
        <f t="shared" si="9"/>
        <v/>
      </c>
      <c r="BS29" s="13" t="str">
        <f t="shared" si="9"/>
        <v/>
      </c>
      <c r="BT29" s="13" t="str">
        <f t="shared" si="9"/>
        <v/>
      </c>
      <c r="BU29" s="13" t="str">
        <f t="shared" si="9"/>
        <v/>
      </c>
      <c r="BV29" s="13" t="str">
        <f t="shared" si="9"/>
        <v/>
      </c>
      <c r="BW29" s="13" t="str">
        <f t="shared" si="9"/>
        <v/>
      </c>
      <c r="BX29" s="13" t="str">
        <f t="shared" si="9"/>
        <v/>
      </c>
      <c r="BY29" s="13" t="str">
        <f t="shared" si="9"/>
        <v/>
      </c>
      <c r="BZ29" s="13" t="str">
        <f t="shared" si="9"/>
        <v/>
      </c>
      <c r="CA29" s="13" t="str">
        <f t="shared" si="9"/>
        <v/>
      </c>
      <c r="CB29" s="13" t="str">
        <f t="shared" si="9"/>
        <v/>
      </c>
      <c r="CC29" s="13" t="str">
        <f t="shared" si="9"/>
        <v/>
      </c>
      <c r="CD29" s="13" t="str">
        <f t="shared" si="9"/>
        <v/>
      </c>
      <c r="CE29" s="13" t="str">
        <f t="shared" si="9"/>
        <v/>
      </c>
      <c r="CF29" s="13" t="str">
        <f t="shared" si="6"/>
        <v/>
      </c>
      <c r="CG29" s="13" t="str">
        <f t="shared" si="6"/>
        <v/>
      </c>
      <c r="CH29" s="13" t="str">
        <f t="shared" si="6"/>
        <v/>
      </c>
      <c r="CI29" s="13" t="str">
        <f t="shared" si="6"/>
        <v/>
      </c>
      <c r="CJ29" s="13" t="str">
        <f t="shared" si="6"/>
        <v/>
      </c>
      <c r="CK29" s="13" t="str">
        <f t="shared" si="6"/>
        <v/>
      </c>
      <c r="CL29" s="13" t="str">
        <f t="shared" si="6"/>
        <v/>
      </c>
      <c r="CM29" s="13" t="str">
        <f t="shared" si="6"/>
        <v/>
      </c>
      <c r="CN29" s="13" t="str">
        <f t="shared" si="6"/>
        <v/>
      </c>
      <c r="CO29" s="13" t="str">
        <f t="shared" si="6"/>
        <v/>
      </c>
      <c r="CP29" s="13" t="str">
        <f t="shared" si="6"/>
        <v/>
      </c>
      <c r="CQ29" s="13" t="str">
        <f t="shared" si="6"/>
        <v/>
      </c>
      <c r="CR29" s="13" t="str">
        <f t="shared" si="6"/>
        <v/>
      </c>
      <c r="CS29" s="13" t="str">
        <f t="shared" si="6"/>
        <v/>
      </c>
      <c r="CT29" s="13" t="str">
        <f t="shared" si="7"/>
        <v/>
      </c>
      <c r="CU29" s="13" t="str">
        <f t="shared" si="7"/>
        <v/>
      </c>
      <c r="CV29" s="13" t="str">
        <f t="shared" si="7"/>
        <v/>
      </c>
      <c r="CW29" s="13" t="str">
        <f t="shared" si="7"/>
        <v/>
      </c>
      <c r="CX29" s="13" t="str">
        <f t="shared" si="7"/>
        <v/>
      </c>
      <c r="CY29" s="13" t="str">
        <f t="shared" si="7"/>
        <v/>
      </c>
      <c r="CZ29" s="13" t="str">
        <f t="shared" si="7"/>
        <v/>
      </c>
      <c r="DA29" s="13" t="str">
        <f t="shared" si="7"/>
        <v/>
      </c>
      <c r="DB29" s="13" t="str">
        <f t="shared" si="7"/>
        <v/>
      </c>
      <c r="DC29" s="13" t="str">
        <f t="shared" si="7"/>
        <v/>
      </c>
    </row>
    <row r="30" spans="1:107" x14ac:dyDescent="0.25">
      <c r="A30" s="7"/>
      <c r="B30" s="7"/>
      <c r="C30" s="8"/>
      <c r="D30" s="8"/>
      <c r="E30" s="8"/>
      <c r="F30" s="8"/>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E30" s="13" t="str">
        <f t="shared" ref="BE30" si="10">IF(C30&gt;0,IF(C30&lt;5,"SECRETTTTTTTT",""),"")</f>
        <v/>
      </c>
    </row>
    <row r="31" spans="1:107" ht="15.75" thickBot="1" x14ac:dyDescent="0.3">
      <c r="A31" s="102" t="s">
        <v>312</v>
      </c>
      <c r="B31" s="103"/>
      <c r="C31" s="8"/>
      <c r="D31" s="8"/>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row>
    <row r="32" spans="1:107" ht="24.75" thickBot="1" x14ac:dyDescent="0.3">
      <c r="A32" s="14" t="s">
        <v>144</v>
      </c>
      <c r="B32" s="15" t="s">
        <v>22</v>
      </c>
      <c r="C32" s="22" t="s">
        <v>47</v>
      </c>
      <c r="D32" s="22" t="s">
        <v>48</v>
      </c>
      <c r="E32" s="22" t="s">
        <v>49</v>
      </c>
      <c r="F32" s="22" t="s">
        <v>50</v>
      </c>
      <c r="G32" s="22" t="s">
        <v>51</v>
      </c>
      <c r="H32" s="22" t="s">
        <v>52</v>
      </c>
      <c r="I32" s="22" t="s">
        <v>53</v>
      </c>
      <c r="J32" s="22" t="s">
        <v>54</v>
      </c>
      <c r="K32" s="22" t="s">
        <v>55</v>
      </c>
      <c r="L32" s="22" t="s">
        <v>56</v>
      </c>
      <c r="M32" s="22" t="s">
        <v>57</v>
      </c>
      <c r="N32" s="22" t="s">
        <v>58</v>
      </c>
      <c r="O32" s="22" t="s">
        <v>59</v>
      </c>
      <c r="P32" s="22" t="s">
        <v>60</v>
      </c>
      <c r="Q32" s="22" t="s">
        <v>61</v>
      </c>
      <c r="R32" s="22" t="s">
        <v>62</v>
      </c>
      <c r="S32" s="22" t="s">
        <v>63</v>
      </c>
      <c r="T32" s="22" t="s">
        <v>64</v>
      </c>
      <c r="U32" s="22" t="s">
        <v>65</v>
      </c>
      <c r="V32" s="22" t="s">
        <v>66</v>
      </c>
      <c r="W32" s="22" t="s">
        <v>67</v>
      </c>
      <c r="X32" s="22" t="s">
        <v>68</v>
      </c>
      <c r="Y32" s="22" t="s">
        <v>69</v>
      </c>
      <c r="Z32" s="22" t="s">
        <v>70</v>
      </c>
      <c r="AA32" s="22" t="s">
        <v>71</v>
      </c>
      <c r="AB32" s="22" t="s">
        <v>72</v>
      </c>
      <c r="AC32" s="22" t="s">
        <v>73</v>
      </c>
      <c r="AD32" s="22" t="s">
        <v>74</v>
      </c>
      <c r="AE32" s="22" t="s">
        <v>75</v>
      </c>
      <c r="AF32" s="22" t="s">
        <v>76</v>
      </c>
      <c r="AG32" s="22" t="s">
        <v>77</v>
      </c>
      <c r="AH32" s="22" t="s">
        <v>78</v>
      </c>
      <c r="AI32" s="22" t="s">
        <v>79</v>
      </c>
      <c r="AJ32" s="22" t="s">
        <v>80</v>
      </c>
      <c r="AK32" s="22" t="s">
        <v>81</v>
      </c>
      <c r="AL32" s="22" t="s">
        <v>82</v>
      </c>
      <c r="AM32" s="22" t="s">
        <v>83</v>
      </c>
      <c r="AN32" s="22" t="s">
        <v>84</v>
      </c>
      <c r="AO32" s="22" t="s">
        <v>85</v>
      </c>
      <c r="AP32" s="22" t="s">
        <v>86</v>
      </c>
      <c r="AQ32" s="22" t="s">
        <v>87</v>
      </c>
      <c r="AR32" s="22" t="s">
        <v>88</v>
      </c>
      <c r="AS32" s="22" t="s">
        <v>89</v>
      </c>
      <c r="AT32" s="22" t="s">
        <v>90</v>
      </c>
      <c r="AU32" s="22" t="s">
        <v>91</v>
      </c>
      <c r="AV32" s="22" t="s">
        <v>92</v>
      </c>
      <c r="AW32" s="22" t="s">
        <v>93</v>
      </c>
      <c r="AX32" s="22" t="s">
        <v>285</v>
      </c>
      <c r="AY32" s="22" t="s">
        <v>313</v>
      </c>
      <c r="AZ32" s="22" t="s">
        <v>317</v>
      </c>
      <c r="BA32" s="22" t="s">
        <v>320</v>
      </c>
      <c r="BB32" s="22" t="s">
        <v>323</v>
      </c>
      <c r="BC32" s="91"/>
      <c r="BD32" s="91"/>
    </row>
    <row r="33" spans="1:107" ht="15.75" thickBot="1" x14ac:dyDescent="0.3">
      <c r="A33" s="16" t="s">
        <v>94</v>
      </c>
      <c r="B33" s="17" t="s">
        <v>95</v>
      </c>
      <c r="C33" s="81">
        <v>21.3945265212995</v>
      </c>
      <c r="D33" s="81">
        <v>16.9340574020652</v>
      </c>
      <c r="E33" s="81">
        <v>19.503153501036099</v>
      </c>
      <c r="F33" s="81">
        <v>25.336527734767898</v>
      </c>
      <c r="G33" s="81">
        <v>19.966221641347499</v>
      </c>
      <c r="H33" s="81">
        <v>23.862664120003899</v>
      </c>
      <c r="I33" s="81">
        <v>22.632869188305602</v>
      </c>
      <c r="J33" s="81">
        <v>20.204934217758801</v>
      </c>
      <c r="K33" s="81">
        <v>20.848292707161601</v>
      </c>
      <c r="L33" s="81">
        <v>35.513154557814801</v>
      </c>
      <c r="M33" s="81">
        <v>50.6761027599741</v>
      </c>
      <c r="N33" s="81">
        <v>69.462207925001906</v>
      </c>
      <c r="O33" s="81">
        <v>85.325830333885193</v>
      </c>
      <c r="P33" s="81">
        <v>83.401781618752196</v>
      </c>
      <c r="Q33" s="81">
        <v>76.618907069395902</v>
      </c>
      <c r="R33" s="81">
        <v>81.037637487458994</v>
      </c>
      <c r="S33" s="81">
        <v>90.573732620333303</v>
      </c>
      <c r="T33" s="81">
        <v>93.825122071232201</v>
      </c>
      <c r="U33" s="81">
        <v>98.793079648598507</v>
      </c>
      <c r="V33" s="81">
        <v>89.827378372574799</v>
      </c>
      <c r="W33" s="81">
        <v>100.934311155076</v>
      </c>
      <c r="X33" s="81">
        <v>37.489532861322601</v>
      </c>
      <c r="Y33" s="81">
        <v>45.304704366056498</v>
      </c>
      <c r="Z33" s="81">
        <v>39.908811737111897</v>
      </c>
      <c r="AA33" s="81">
        <v>9.6309379870097906</v>
      </c>
      <c r="AB33" s="81">
        <v>9.0245135774800307</v>
      </c>
      <c r="AC33" s="81">
        <v>8.2241069669574003</v>
      </c>
      <c r="AD33" s="81">
        <v>8.1388310621374806</v>
      </c>
      <c r="AE33" s="81">
        <v>9.5627836106867203</v>
      </c>
      <c r="AF33" s="81">
        <v>14.659659438499499</v>
      </c>
      <c r="AG33" s="81">
        <v>11.719435852380901</v>
      </c>
      <c r="AH33" s="81">
        <v>12.4791269596187</v>
      </c>
      <c r="AI33" s="81">
        <v>16.617735708911098</v>
      </c>
      <c r="AJ33" s="81">
        <v>16.886793731479202</v>
      </c>
      <c r="AK33" s="81">
        <v>19.108268638955401</v>
      </c>
      <c r="AL33" s="81">
        <v>23.7928292302385</v>
      </c>
      <c r="AM33" s="81">
        <v>13.205252046794399</v>
      </c>
      <c r="AN33" s="81">
        <v>18.798449597982501</v>
      </c>
      <c r="AO33" s="81">
        <v>22.3891652030843</v>
      </c>
      <c r="AP33" s="81">
        <v>30.5625525598034</v>
      </c>
      <c r="AQ33" s="81">
        <v>37.795469131861303</v>
      </c>
      <c r="AR33" s="81">
        <v>29.358900642456199</v>
      </c>
      <c r="AS33" s="81">
        <v>34.570717009103099</v>
      </c>
      <c r="AT33" s="81">
        <v>24.3038204397455</v>
      </c>
      <c r="AU33" s="81">
        <v>26.512006371427201</v>
      </c>
      <c r="AV33" s="81">
        <v>32.178292451204001</v>
      </c>
      <c r="AW33" s="81">
        <v>26.1001657944927</v>
      </c>
      <c r="AX33" s="81">
        <v>27.469804801783201</v>
      </c>
      <c r="AY33" s="81">
        <v>30.434341792250301</v>
      </c>
      <c r="AZ33" s="81">
        <v>30.0327729146187</v>
      </c>
      <c r="BA33" s="81">
        <v>46.880061399782598</v>
      </c>
      <c r="BB33" s="81">
        <v>24.004116394143701</v>
      </c>
      <c r="BC33" s="87"/>
      <c r="BD33" s="87"/>
      <c r="BF33" s="13" t="str">
        <f t="shared" ref="BF33:BU48" si="11">IF(D33&gt;0,IF(D33&lt;5,"SECRETTTTTTTT",""),"")</f>
        <v/>
      </c>
      <c r="BG33" s="13" t="str">
        <f t="shared" si="11"/>
        <v/>
      </c>
      <c r="BH33" s="13" t="str">
        <f t="shared" si="11"/>
        <v/>
      </c>
      <c r="BI33" s="13" t="str">
        <f t="shared" si="11"/>
        <v/>
      </c>
      <c r="BJ33" s="13" t="str">
        <f t="shared" si="11"/>
        <v/>
      </c>
      <c r="BK33" s="13" t="str">
        <f t="shared" si="11"/>
        <v/>
      </c>
      <c r="BL33" s="13" t="str">
        <f t="shared" si="11"/>
        <v/>
      </c>
      <c r="BM33" s="13" t="str">
        <f t="shared" si="11"/>
        <v/>
      </c>
      <c r="BN33" s="13" t="str">
        <f t="shared" si="11"/>
        <v/>
      </c>
      <c r="BO33" s="13" t="str">
        <f t="shared" si="11"/>
        <v/>
      </c>
      <c r="BP33" s="13" t="str">
        <f t="shared" si="11"/>
        <v/>
      </c>
      <c r="BQ33" s="13" t="str">
        <f t="shared" si="11"/>
        <v/>
      </c>
      <c r="BR33" s="13" t="str">
        <f t="shared" si="11"/>
        <v/>
      </c>
      <c r="BS33" s="13" t="str">
        <f t="shared" si="11"/>
        <v/>
      </c>
      <c r="BT33" s="13" t="str">
        <f t="shared" si="11"/>
        <v/>
      </c>
      <c r="BU33" s="13" t="str">
        <f t="shared" si="11"/>
        <v/>
      </c>
      <c r="BV33" s="13" t="str">
        <f t="shared" ref="BV33:CK48" si="12">IF(T33&gt;0,IF(T33&lt;5,"SECRETTTTTTTT",""),"")</f>
        <v/>
      </c>
      <c r="BW33" s="13" t="str">
        <f t="shared" si="12"/>
        <v/>
      </c>
      <c r="BX33" s="13" t="str">
        <f t="shared" si="12"/>
        <v/>
      </c>
      <c r="BY33" s="13" t="str">
        <f t="shared" si="12"/>
        <v/>
      </c>
      <c r="BZ33" s="13" t="str">
        <f t="shared" si="12"/>
        <v/>
      </c>
      <c r="CA33" s="13" t="str">
        <f t="shared" si="12"/>
        <v/>
      </c>
      <c r="CB33" s="13" t="str">
        <f t="shared" si="12"/>
        <v/>
      </c>
      <c r="CC33" s="13" t="str">
        <f t="shared" si="12"/>
        <v/>
      </c>
      <c r="CD33" s="13" t="str">
        <f t="shared" si="12"/>
        <v/>
      </c>
      <c r="CE33" s="13" t="str">
        <f t="shared" si="12"/>
        <v/>
      </c>
      <c r="CF33" s="13" t="str">
        <f t="shared" si="12"/>
        <v/>
      </c>
      <c r="CG33" s="13" t="str">
        <f t="shared" si="12"/>
        <v/>
      </c>
      <c r="CH33" s="13" t="str">
        <f t="shared" si="12"/>
        <v/>
      </c>
      <c r="CI33" s="13" t="str">
        <f t="shared" si="12"/>
        <v/>
      </c>
      <c r="CJ33" s="13" t="str">
        <f t="shared" si="12"/>
        <v/>
      </c>
      <c r="CK33" s="13" t="str">
        <f t="shared" si="12"/>
        <v/>
      </c>
      <c r="CL33" s="13" t="str">
        <f t="shared" ref="CL33:DA48" si="13">IF(AJ33&gt;0,IF(AJ33&lt;5,"SECRETTTTTTTT",""),"")</f>
        <v/>
      </c>
      <c r="CM33" s="13" t="str">
        <f t="shared" si="13"/>
        <v/>
      </c>
      <c r="CN33" s="13" t="str">
        <f t="shared" si="13"/>
        <v/>
      </c>
      <c r="CO33" s="13" t="str">
        <f t="shared" si="13"/>
        <v/>
      </c>
      <c r="CP33" s="13" t="str">
        <f t="shared" si="13"/>
        <v/>
      </c>
      <c r="CQ33" s="13" t="str">
        <f t="shared" si="13"/>
        <v/>
      </c>
      <c r="CR33" s="13" t="str">
        <f t="shared" si="13"/>
        <v/>
      </c>
      <c r="CS33" s="13" t="str">
        <f t="shared" si="13"/>
        <v/>
      </c>
      <c r="CT33" s="13" t="str">
        <f t="shared" si="13"/>
        <v/>
      </c>
      <c r="CU33" s="13" t="str">
        <f t="shared" si="13"/>
        <v/>
      </c>
      <c r="CV33" s="13" t="str">
        <f t="shared" si="13"/>
        <v/>
      </c>
      <c r="CW33" s="13" t="str">
        <f t="shared" si="13"/>
        <v/>
      </c>
      <c r="CX33" s="13" t="str">
        <f t="shared" si="13"/>
        <v/>
      </c>
      <c r="CY33" s="13" t="str">
        <f t="shared" si="13"/>
        <v/>
      </c>
      <c r="CZ33" s="13" t="str">
        <f t="shared" si="13"/>
        <v/>
      </c>
      <c r="DA33" s="13" t="str">
        <f t="shared" si="13"/>
        <v/>
      </c>
      <c r="DB33" s="13" t="str">
        <f t="shared" ref="DB33:DC54" si="14">IF(AZ33&gt;0,IF(AZ33&lt;5,"SECRETTTTTTTT",""),"")</f>
        <v/>
      </c>
      <c r="DC33" s="13" t="str">
        <f t="shared" si="14"/>
        <v/>
      </c>
    </row>
    <row r="34" spans="1:107" ht="15.75" thickBot="1" x14ac:dyDescent="0.3">
      <c r="A34" s="18"/>
      <c r="B34" s="18" t="s">
        <v>145</v>
      </c>
      <c r="C34" s="77">
        <v>21.3945265212995</v>
      </c>
      <c r="D34" s="77">
        <v>16.9340574020652</v>
      </c>
      <c r="E34" s="77">
        <v>19.503153501036099</v>
      </c>
      <c r="F34" s="77">
        <v>25.336527734767898</v>
      </c>
      <c r="G34" s="77">
        <v>19.966221641347499</v>
      </c>
      <c r="H34" s="77">
        <v>23.862664120003899</v>
      </c>
      <c r="I34" s="77">
        <v>22.632869188305602</v>
      </c>
      <c r="J34" s="77">
        <v>20.204934217758801</v>
      </c>
      <c r="K34" s="77">
        <v>20.848292707161601</v>
      </c>
      <c r="L34" s="77">
        <v>35.513154557814801</v>
      </c>
      <c r="M34" s="77">
        <v>50.6761027599741</v>
      </c>
      <c r="N34" s="77">
        <v>69.462207925001906</v>
      </c>
      <c r="O34" s="77">
        <v>85.325830333885193</v>
      </c>
      <c r="P34" s="77">
        <v>83.401781618752196</v>
      </c>
      <c r="Q34" s="77">
        <v>76.618907069395902</v>
      </c>
      <c r="R34" s="77">
        <v>81.037637487458994</v>
      </c>
      <c r="S34" s="77">
        <v>90.573732620333303</v>
      </c>
      <c r="T34" s="77">
        <v>93.825122071232201</v>
      </c>
      <c r="U34" s="77">
        <v>98.793079648598507</v>
      </c>
      <c r="V34" s="77">
        <v>89.827378372574799</v>
      </c>
      <c r="W34" s="77">
        <v>100.934311155076</v>
      </c>
      <c r="X34" s="77">
        <v>37.489532861322601</v>
      </c>
      <c r="Y34" s="77">
        <v>45.304704366056498</v>
      </c>
      <c r="Z34" s="77">
        <v>39.908811737111897</v>
      </c>
      <c r="AA34" s="77">
        <v>9.6309379870097906</v>
      </c>
      <c r="AB34" s="77">
        <v>9.0245135774800307</v>
      </c>
      <c r="AC34" s="77">
        <v>8.2241069669574003</v>
      </c>
      <c r="AD34" s="77">
        <v>8.1388310621374806</v>
      </c>
      <c r="AE34" s="77">
        <v>9.5627836106867203</v>
      </c>
      <c r="AF34" s="77">
        <v>14.659659438499499</v>
      </c>
      <c r="AG34" s="77">
        <v>11.719435852380901</v>
      </c>
      <c r="AH34" s="77">
        <v>12.4791269596187</v>
      </c>
      <c r="AI34" s="77">
        <v>16.617735708911098</v>
      </c>
      <c r="AJ34" s="77">
        <v>16.886793731479202</v>
      </c>
      <c r="AK34" s="77">
        <v>19.108268638955401</v>
      </c>
      <c r="AL34" s="77">
        <v>23.7928292302385</v>
      </c>
      <c r="AM34" s="77">
        <v>13.205252046794399</v>
      </c>
      <c r="AN34" s="77">
        <v>18.798449597982501</v>
      </c>
      <c r="AO34" s="77">
        <v>22.3891652030843</v>
      </c>
      <c r="AP34" s="77">
        <v>30.5625525598034</v>
      </c>
      <c r="AQ34" s="77">
        <v>37.795469131861303</v>
      </c>
      <c r="AR34" s="77">
        <v>29.358900642456199</v>
      </c>
      <c r="AS34" s="77">
        <v>34.570717009103099</v>
      </c>
      <c r="AT34" s="77">
        <v>24.3038204397455</v>
      </c>
      <c r="AU34" s="77">
        <v>26.512006371427201</v>
      </c>
      <c r="AV34" s="77">
        <v>32.178292451204001</v>
      </c>
      <c r="AW34" s="77">
        <v>26.1001657944927</v>
      </c>
      <c r="AX34" s="77">
        <v>27.469804801783201</v>
      </c>
      <c r="AY34" s="77">
        <v>30.434341792250301</v>
      </c>
      <c r="AZ34" s="77">
        <v>30.0327729146187</v>
      </c>
      <c r="BA34" s="77">
        <v>46.880061399782598</v>
      </c>
      <c r="BB34" s="77">
        <v>24.004116394143701</v>
      </c>
      <c r="BC34" s="92"/>
      <c r="BD34" s="92"/>
      <c r="BE34" s="13" t="str">
        <f t="shared" ref="BE34:BT55" si="15">IF(C34&gt;0,IF(C34&lt;5,"SECRETTTTTTTT",""),"")</f>
        <v/>
      </c>
      <c r="BF34" s="13" t="str">
        <f t="shared" si="11"/>
        <v/>
      </c>
      <c r="BG34" s="13" t="str">
        <f t="shared" si="11"/>
        <v/>
      </c>
      <c r="BH34" s="13" t="str">
        <f t="shared" si="11"/>
        <v/>
      </c>
      <c r="BI34" s="13" t="str">
        <f t="shared" si="11"/>
        <v/>
      </c>
      <c r="BJ34" s="13" t="str">
        <f t="shared" si="11"/>
        <v/>
      </c>
      <c r="BK34" s="13" t="str">
        <f t="shared" si="11"/>
        <v/>
      </c>
      <c r="BL34" s="13" t="str">
        <f t="shared" si="11"/>
        <v/>
      </c>
      <c r="BM34" s="13" t="str">
        <f t="shared" si="11"/>
        <v/>
      </c>
      <c r="BN34" s="13" t="str">
        <f t="shared" si="11"/>
        <v/>
      </c>
      <c r="BO34" s="13" t="str">
        <f t="shared" si="11"/>
        <v/>
      </c>
      <c r="BP34" s="13" t="str">
        <f t="shared" si="11"/>
        <v/>
      </c>
      <c r="BQ34" s="13" t="str">
        <f t="shared" si="11"/>
        <v/>
      </c>
      <c r="BR34" s="13" t="str">
        <f t="shared" si="11"/>
        <v/>
      </c>
      <c r="BS34" s="13" t="str">
        <f t="shared" si="11"/>
        <v/>
      </c>
      <c r="BT34" s="13" t="str">
        <f t="shared" si="11"/>
        <v/>
      </c>
      <c r="BU34" s="13" t="str">
        <f t="shared" si="11"/>
        <v/>
      </c>
      <c r="BV34" s="13" t="str">
        <f t="shared" si="12"/>
        <v/>
      </c>
      <c r="BW34" s="13" t="str">
        <f t="shared" si="12"/>
        <v/>
      </c>
      <c r="BX34" s="13" t="str">
        <f t="shared" si="12"/>
        <v/>
      </c>
      <c r="BY34" s="13" t="str">
        <f t="shared" si="12"/>
        <v/>
      </c>
      <c r="BZ34" s="13" t="str">
        <f t="shared" si="12"/>
        <v/>
      </c>
      <c r="CA34" s="13" t="str">
        <f t="shared" si="12"/>
        <v/>
      </c>
      <c r="CB34" s="13" t="str">
        <f t="shared" si="12"/>
        <v/>
      </c>
      <c r="CC34" s="13" t="str">
        <f t="shared" si="12"/>
        <v/>
      </c>
      <c r="CD34" s="13" t="str">
        <f t="shared" si="12"/>
        <v/>
      </c>
      <c r="CE34" s="13" t="str">
        <f t="shared" si="12"/>
        <v/>
      </c>
      <c r="CF34" s="13" t="str">
        <f t="shared" si="12"/>
        <v/>
      </c>
      <c r="CG34" s="13" t="str">
        <f t="shared" si="12"/>
        <v/>
      </c>
      <c r="CH34" s="13" t="str">
        <f t="shared" si="12"/>
        <v/>
      </c>
      <c r="CI34" s="13" t="str">
        <f t="shared" si="12"/>
        <v/>
      </c>
      <c r="CJ34" s="13" t="str">
        <f t="shared" si="12"/>
        <v/>
      </c>
      <c r="CK34" s="13" t="str">
        <f t="shared" si="12"/>
        <v/>
      </c>
      <c r="CL34" s="13" t="str">
        <f t="shared" si="13"/>
        <v/>
      </c>
      <c r="CM34" s="13" t="str">
        <f t="shared" si="13"/>
        <v/>
      </c>
      <c r="CN34" s="13" t="str">
        <f t="shared" si="13"/>
        <v/>
      </c>
      <c r="CO34" s="13" t="str">
        <f t="shared" si="13"/>
        <v/>
      </c>
      <c r="CP34" s="13" t="str">
        <f t="shared" si="13"/>
        <v/>
      </c>
      <c r="CQ34" s="13" t="str">
        <f t="shared" si="13"/>
        <v/>
      </c>
      <c r="CR34" s="13" t="str">
        <f t="shared" si="13"/>
        <v/>
      </c>
      <c r="CS34" s="13" t="str">
        <f t="shared" si="13"/>
        <v/>
      </c>
      <c r="CT34" s="13" t="str">
        <f t="shared" si="13"/>
        <v/>
      </c>
      <c r="CU34" s="13" t="str">
        <f t="shared" si="13"/>
        <v/>
      </c>
      <c r="CV34" s="13" t="str">
        <f t="shared" si="13"/>
        <v/>
      </c>
      <c r="CW34" s="13" t="str">
        <f t="shared" si="13"/>
        <v/>
      </c>
      <c r="CX34" s="13" t="str">
        <f t="shared" si="13"/>
        <v/>
      </c>
      <c r="CY34" s="13" t="str">
        <f t="shared" si="13"/>
        <v/>
      </c>
      <c r="CZ34" s="13" t="str">
        <f t="shared" si="13"/>
        <v/>
      </c>
      <c r="DA34" s="13" t="str">
        <f t="shared" si="13"/>
        <v/>
      </c>
      <c r="DB34" s="13" t="str">
        <f t="shared" si="14"/>
        <v/>
      </c>
      <c r="DC34" s="13" t="str">
        <f t="shared" si="14"/>
        <v/>
      </c>
    </row>
    <row r="35" spans="1:107" ht="15.75" thickBot="1" x14ac:dyDescent="0.3">
      <c r="A35" s="19" t="s">
        <v>96</v>
      </c>
      <c r="B35" s="20" t="s">
        <v>97</v>
      </c>
      <c r="C35" s="81">
        <v>278.02597697184501</v>
      </c>
      <c r="D35" s="81">
        <v>351.93121515294098</v>
      </c>
      <c r="E35" s="81">
        <v>397.553727186353</v>
      </c>
      <c r="F35" s="81">
        <v>326.48928867001098</v>
      </c>
      <c r="G35" s="81">
        <v>266.20487723487503</v>
      </c>
      <c r="H35" s="81">
        <v>306.28008268908098</v>
      </c>
      <c r="I35" s="81">
        <v>297.56510308064202</v>
      </c>
      <c r="J35" s="81">
        <v>284.855714822614</v>
      </c>
      <c r="K35" s="81">
        <v>264.09531698751101</v>
      </c>
      <c r="L35" s="81">
        <v>218.81340213895299</v>
      </c>
      <c r="M35" s="81">
        <v>226.902389893822</v>
      </c>
      <c r="N35" s="81">
        <v>291.94574588581997</v>
      </c>
      <c r="O35" s="81">
        <v>322.59338870129898</v>
      </c>
      <c r="P35" s="81">
        <v>395.95096716889498</v>
      </c>
      <c r="Q35" s="81">
        <v>349.603426881377</v>
      </c>
      <c r="R35" s="81">
        <v>342.012805281461</v>
      </c>
      <c r="S35" s="81">
        <v>418.32200885019699</v>
      </c>
      <c r="T35" s="81">
        <v>440.018665054564</v>
      </c>
      <c r="U35" s="81">
        <v>512.99713116869304</v>
      </c>
      <c r="V35" s="81">
        <v>461.64394825078801</v>
      </c>
      <c r="W35" s="81">
        <v>436.80450806849399</v>
      </c>
      <c r="X35" s="81">
        <v>514.10749769857796</v>
      </c>
      <c r="Y35" s="81">
        <v>464.78721572214101</v>
      </c>
      <c r="Z35" s="81">
        <v>622.97794713480096</v>
      </c>
      <c r="AA35" s="81">
        <v>496.83181322297401</v>
      </c>
      <c r="AB35" s="81">
        <v>532.01034216113101</v>
      </c>
      <c r="AC35" s="81">
        <v>551.25633023376099</v>
      </c>
      <c r="AD35" s="81">
        <v>522.25656993625603</v>
      </c>
      <c r="AE35" s="81">
        <v>580.92144268348898</v>
      </c>
      <c r="AF35" s="81">
        <v>548.69203842289096</v>
      </c>
      <c r="AG35" s="81">
        <v>528.91055961265295</v>
      </c>
      <c r="AH35" s="81">
        <v>605.32971275331897</v>
      </c>
      <c r="AI35" s="81">
        <v>549.77214118688005</v>
      </c>
      <c r="AJ35" s="81">
        <v>502.34636122144502</v>
      </c>
      <c r="AK35" s="81">
        <v>556.03796129460602</v>
      </c>
      <c r="AL35" s="81">
        <v>509.04309878354502</v>
      </c>
      <c r="AM35" s="81">
        <v>391.19402566010501</v>
      </c>
      <c r="AN35" s="81">
        <v>459.23773961525501</v>
      </c>
      <c r="AO35" s="81">
        <v>528.74744566828599</v>
      </c>
      <c r="AP35" s="81">
        <v>472.95042126598298</v>
      </c>
      <c r="AQ35" s="81">
        <v>525.882215881398</v>
      </c>
      <c r="AR35" s="81">
        <v>602.15413083641602</v>
      </c>
      <c r="AS35" s="81">
        <v>460.57912446694201</v>
      </c>
      <c r="AT35" s="81">
        <v>607.03610689759705</v>
      </c>
      <c r="AU35" s="81">
        <v>507.525412256425</v>
      </c>
      <c r="AV35" s="81">
        <v>545.41728114234002</v>
      </c>
      <c r="AW35" s="81">
        <v>480.96935867172601</v>
      </c>
      <c r="AX35" s="81">
        <v>478.13933766466101</v>
      </c>
      <c r="AY35" s="81">
        <v>468.67037533060898</v>
      </c>
      <c r="AZ35" s="81">
        <v>448.46310660374797</v>
      </c>
      <c r="BA35" s="81">
        <v>450.330588014829</v>
      </c>
      <c r="BB35" s="81">
        <v>402.51180428478898</v>
      </c>
      <c r="BC35" s="87"/>
      <c r="BD35" s="87"/>
      <c r="BE35" s="13" t="str">
        <f t="shared" si="15"/>
        <v/>
      </c>
      <c r="BF35" s="13" t="str">
        <f t="shared" si="11"/>
        <v/>
      </c>
      <c r="BG35" s="13" t="str">
        <f t="shared" si="11"/>
        <v/>
      </c>
      <c r="BH35" s="13" t="str">
        <f t="shared" si="11"/>
        <v/>
      </c>
      <c r="BI35" s="13" t="str">
        <f t="shared" si="11"/>
        <v/>
      </c>
      <c r="BJ35" s="13" t="str">
        <f t="shared" si="11"/>
        <v/>
      </c>
      <c r="BK35" s="13" t="str">
        <f t="shared" si="11"/>
        <v/>
      </c>
      <c r="BL35" s="13" t="str">
        <f t="shared" si="11"/>
        <v/>
      </c>
      <c r="BM35" s="13" t="str">
        <f t="shared" si="11"/>
        <v/>
      </c>
      <c r="BN35" s="13" t="str">
        <f t="shared" si="11"/>
        <v/>
      </c>
      <c r="BO35" s="13" t="str">
        <f t="shared" si="11"/>
        <v/>
      </c>
      <c r="BP35" s="13" t="str">
        <f t="shared" si="11"/>
        <v/>
      </c>
      <c r="BQ35" s="13" t="str">
        <f t="shared" si="11"/>
        <v/>
      </c>
      <c r="BR35" s="13" t="str">
        <f t="shared" si="11"/>
        <v/>
      </c>
      <c r="BS35" s="13" t="str">
        <f t="shared" si="11"/>
        <v/>
      </c>
      <c r="BT35" s="13" t="str">
        <f t="shared" si="11"/>
        <v/>
      </c>
      <c r="BU35" s="13" t="str">
        <f t="shared" si="11"/>
        <v/>
      </c>
      <c r="BV35" s="13" t="str">
        <f t="shared" si="12"/>
        <v/>
      </c>
      <c r="BW35" s="13" t="str">
        <f t="shared" si="12"/>
        <v/>
      </c>
      <c r="BX35" s="13" t="str">
        <f t="shared" si="12"/>
        <v/>
      </c>
      <c r="BY35" s="13" t="str">
        <f t="shared" si="12"/>
        <v/>
      </c>
      <c r="BZ35" s="13" t="str">
        <f t="shared" si="12"/>
        <v/>
      </c>
      <c r="CA35" s="13" t="str">
        <f t="shared" si="12"/>
        <v/>
      </c>
      <c r="CB35" s="13" t="str">
        <f t="shared" si="12"/>
        <v/>
      </c>
      <c r="CC35" s="13" t="str">
        <f t="shared" si="12"/>
        <v/>
      </c>
      <c r="CD35" s="13" t="str">
        <f t="shared" si="12"/>
        <v/>
      </c>
      <c r="CE35" s="13" t="str">
        <f t="shared" si="12"/>
        <v/>
      </c>
      <c r="CF35" s="13" t="str">
        <f t="shared" si="12"/>
        <v/>
      </c>
      <c r="CG35" s="13" t="str">
        <f t="shared" si="12"/>
        <v/>
      </c>
      <c r="CH35" s="13" t="str">
        <f t="shared" si="12"/>
        <v/>
      </c>
      <c r="CI35" s="13" t="str">
        <f t="shared" si="12"/>
        <v/>
      </c>
      <c r="CJ35" s="13" t="str">
        <f t="shared" si="12"/>
        <v/>
      </c>
      <c r="CK35" s="13" t="str">
        <f t="shared" si="12"/>
        <v/>
      </c>
      <c r="CL35" s="13" t="str">
        <f t="shared" si="13"/>
        <v/>
      </c>
      <c r="CM35" s="13" t="str">
        <f t="shared" si="13"/>
        <v/>
      </c>
      <c r="CN35" s="13" t="str">
        <f t="shared" si="13"/>
        <v/>
      </c>
      <c r="CO35" s="13" t="str">
        <f t="shared" si="13"/>
        <v/>
      </c>
      <c r="CP35" s="13" t="str">
        <f t="shared" si="13"/>
        <v/>
      </c>
      <c r="CQ35" s="13" t="str">
        <f t="shared" si="13"/>
        <v/>
      </c>
      <c r="CR35" s="13" t="str">
        <f t="shared" si="13"/>
        <v/>
      </c>
      <c r="CS35" s="13" t="str">
        <f t="shared" si="13"/>
        <v/>
      </c>
      <c r="CT35" s="13" t="str">
        <f t="shared" si="13"/>
        <v/>
      </c>
      <c r="CU35" s="13" t="str">
        <f t="shared" si="13"/>
        <v/>
      </c>
      <c r="CV35" s="13" t="str">
        <f t="shared" si="13"/>
        <v/>
      </c>
      <c r="CW35" s="13" t="str">
        <f t="shared" si="13"/>
        <v/>
      </c>
      <c r="CX35" s="13" t="str">
        <f t="shared" si="13"/>
        <v/>
      </c>
      <c r="CY35" s="13" t="str">
        <f t="shared" si="13"/>
        <v/>
      </c>
      <c r="CZ35" s="13" t="str">
        <f t="shared" si="13"/>
        <v/>
      </c>
      <c r="DA35" s="13" t="str">
        <f t="shared" si="13"/>
        <v/>
      </c>
      <c r="DB35" s="13" t="str">
        <f t="shared" si="14"/>
        <v/>
      </c>
      <c r="DC35" s="13" t="str">
        <f t="shared" si="14"/>
        <v/>
      </c>
    </row>
    <row r="36" spans="1:107" ht="15.75" thickBot="1" x14ac:dyDescent="0.3">
      <c r="A36" s="19" t="s">
        <v>98</v>
      </c>
      <c r="B36" s="20" t="s">
        <v>99</v>
      </c>
      <c r="C36" s="81">
        <v>117.577560793914</v>
      </c>
      <c r="D36" s="81">
        <v>106.397754928149</v>
      </c>
      <c r="E36" s="81">
        <v>107.881360104512</v>
      </c>
      <c r="F36" s="81">
        <v>107.52916940829</v>
      </c>
      <c r="G36" s="81">
        <v>98.725111718637905</v>
      </c>
      <c r="H36" s="81">
        <v>104.736383807791</v>
      </c>
      <c r="I36" s="81">
        <v>88.277700018633894</v>
      </c>
      <c r="J36" s="81">
        <v>85.436169651612303</v>
      </c>
      <c r="K36" s="81">
        <v>88.799712901009102</v>
      </c>
      <c r="L36" s="81">
        <v>82.725965675765096</v>
      </c>
      <c r="M36" s="81">
        <v>106.07601241158601</v>
      </c>
      <c r="N36" s="81">
        <v>101.564242421503</v>
      </c>
      <c r="O36" s="81">
        <v>117.632159661408</v>
      </c>
      <c r="P36" s="81">
        <v>102.871126382524</v>
      </c>
      <c r="Q36" s="81">
        <v>96.914819250042797</v>
      </c>
      <c r="R36" s="81">
        <v>92.464676668863305</v>
      </c>
      <c r="S36" s="81">
        <v>87.003672461146607</v>
      </c>
      <c r="T36" s="81">
        <v>105.82684594410701</v>
      </c>
      <c r="U36" s="81">
        <v>110.354035558823</v>
      </c>
      <c r="V36" s="81">
        <v>125.43333987499599</v>
      </c>
      <c r="W36" s="81">
        <v>109.293085670545</v>
      </c>
      <c r="X36" s="81">
        <v>106.073582684271</v>
      </c>
      <c r="Y36" s="81">
        <v>109.007514225566</v>
      </c>
      <c r="Z36" s="81">
        <v>121.774169410105</v>
      </c>
      <c r="AA36" s="81">
        <v>145.131297743587</v>
      </c>
      <c r="AB36" s="81">
        <v>142.60022297725601</v>
      </c>
      <c r="AC36" s="81">
        <v>142.52324590324599</v>
      </c>
      <c r="AD36" s="81">
        <v>130.412600826823</v>
      </c>
      <c r="AE36" s="81">
        <v>118.189389453229</v>
      </c>
      <c r="AF36" s="81">
        <v>113.916222445139</v>
      </c>
      <c r="AG36" s="81">
        <v>105.424940937005</v>
      </c>
      <c r="AH36" s="81">
        <v>107.104531297181</v>
      </c>
      <c r="AI36" s="81">
        <v>131.87961642570701</v>
      </c>
      <c r="AJ36" s="81">
        <v>120.508976058318</v>
      </c>
      <c r="AK36" s="81">
        <v>130.09143071529101</v>
      </c>
      <c r="AL36" s="81">
        <v>124.863705282173</v>
      </c>
      <c r="AM36" s="81">
        <v>85.615148513706004</v>
      </c>
      <c r="AN36" s="81">
        <v>86.324644351052001</v>
      </c>
      <c r="AO36" s="81">
        <v>119.385865119529</v>
      </c>
      <c r="AP36" s="81">
        <v>115.684011306</v>
      </c>
      <c r="AQ36" s="81">
        <v>108.921196423924</v>
      </c>
      <c r="AR36" s="81">
        <v>115.083036983252</v>
      </c>
      <c r="AS36" s="81">
        <v>116.14825182275</v>
      </c>
      <c r="AT36" s="81">
        <v>128.144051010288</v>
      </c>
      <c r="AU36" s="81">
        <v>133.31300142542099</v>
      </c>
      <c r="AV36" s="81">
        <v>135.93088378233401</v>
      </c>
      <c r="AW36" s="81">
        <v>125.370473228999</v>
      </c>
      <c r="AX36" s="81">
        <v>120.60706423305599</v>
      </c>
      <c r="AY36" s="81">
        <v>137.848309104528</v>
      </c>
      <c r="AZ36" s="81">
        <v>138.05577061378801</v>
      </c>
      <c r="BA36" s="81">
        <v>129.49769775780001</v>
      </c>
      <c r="BB36" s="81">
        <v>129.20004667835701</v>
      </c>
      <c r="BC36" s="87"/>
      <c r="BD36" s="87"/>
      <c r="BE36" s="13" t="str">
        <f t="shared" si="15"/>
        <v/>
      </c>
      <c r="BF36" s="13" t="str">
        <f t="shared" si="11"/>
        <v/>
      </c>
      <c r="BG36" s="13" t="str">
        <f t="shared" si="11"/>
        <v/>
      </c>
      <c r="BH36" s="13" t="str">
        <f t="shared" si="11"/>
        <v/>
      </c>
      <c r="BI36" s="13" t="str">
        <f t="shared" si="11"/>
        <v/>
      </c>
      <c r="BJ36" s="13" t="str">
        <f t="shared" si="11"/>
        <v/>
      </c>
      <c r="BK36" s="13" t="str">
        <f t="shared" si="11"/>
        <v/>
      </c>
      <c r="BL36" s="13" t="str">
        <f t="shared" si="11"/>
        <v/>
      </c>
      <c r="BM36" s="13" t="str">
        <f t="shared" si="11"/>
        <v/>
      </c>
      <c r="BN36" s="13" t="str">
        <f t="shared" si="11"/>
        <v/>
      </c>
      <c r="BO36" s="13" t="str">
        <f t="shared" si="11"/>
        <v/>
      </c>
      <c r="BP36" s="13" t="str">
        <f t="shared" si="11"/>
        <v/>
      </c>
      <c r="BQ36" s="13" t="str">
        <f t="shared" si="11"/>
        <v/>
      </c>
      <c r="BR36" s="13" t="str">
        <f t="shared" si="11"/>
        <v/>
      </c>
      <c r="BS36" s="13" t="str">
        <f t="shared" si="11"/>
        <v/>
      </c>
      <c r="BT36" s="13" t="str">
        <f t="shared" si="11"/>
        <v/>
      </c>
      <c r="BU36" s="13" t="str">
        <f t="shared" si="11"/>
        <v/>
      </c>
      <c r="BV36" s="13" t="str">
        <f t="shared" si="12"/>
        <v/>
      </c>
      <c r="BW36" s="13" t="str">
        <f t="shared" si="12"/>
        <v/>
      </c>
      <c r="BX36" s="13" t="str">
        <f t="shared" si="12"/>
        <v/>
      </c>
      <c r="BY36" s="13" t="str">
        <f t="shared" si="12"/>
        <v/>
      </c>
      <c r="BZ36" s="13" t="str">
        <f t="shared" si="12"/>
        <v/>
      </c>
      <c r="CA36" s="13" t="str">
        <f t="shared" si="12"/>
        <v/>
      </c>
      <c r="CB36" s="13" t="str">
        <f t="shared" si="12"/>
        <v/>
      </c>
      <c r="CC36" s="13" t="str">
        <f t="shared" si="12"/>
        <v/>
      </c>
      <c r="CD36" s="13" t="str">
        <f t="shared" si="12"/>
        <v/>
      </c>
      <c r="CE36" s="13" t="str">
        <f t="shared" si="12"/>
        <v/>
      </c>
      <c r="CF36" s="13" t="str">
        <f t="shared" si="12"/>
        <v/>
      </c>
      <c r="CG36" s="13" t="str">
        <f t="shared" si="12"/>
        <v/>
      </c>
      <c r="CH36" s="13" t="str">
        <f t="shared" si="12"/>
        <v/>
      </c>
      <c r="CI36" s="13" t="str">
        <f t="shared" si="12"/>
        <v/>
      </c>
      <c r="CJ36" s="13" t="str">
        <f t="shared" si="12"/>
        <v/>
      </c>
      <c r="CK36" s="13" t="str">
        <f t="shared" si="12"/>
        <v/>
      </c>
      <c r="CL36" s="13" t="str">
        <f t="shared" si="13"/>
        <v/>
      </c>
      <c r="CM36" s="13" t="str">
        <f t="shared" si="13"/>
        <v/>
      </c>
      <c r="CN36" s="13" t="str">
        <f t="shared" si="13"/>
        <v/>
      </c>
      <c r="CO36" s="13" t="str">
        <f t="shared" si="13"/>
        <v/>
      </c>
      <c r="CP36" s="13" t="str">
        <f t="shared" si="13"/>
        <v/>
      </c>
      <c r="CQ36" s="13" t="str">
        <f t="shared" si="13"/>
        <v/>
      </c>
      <c r="CR36" s="13" t="str">
        <f t="shared" si="13"/>
        <v/>
      </c>
      <c r="CS36" s="13" t="str">
        <f t="shared" si="13"/>
        <v/>
      </c>
      <c r="CT36" s="13" t="str">
        <f t="shared" si="13"/>
        <v/>
      </c>
      <c r="CU36" s="13" t="str">
        <f t="shared" si="13"/>
        <v/>
      </c>
      <c r="CV36" s="13" t="str">
        <f t="shared" si="13"/>
        <v/>
      </c>
      <c r="CW36" s="13" t="str">
        <f t="shared" si="13"/>
        <v/>
      </c>
      <c r="CX36" s="13" t="str">
        <f t="shared" si="13"/>
        <v/>
      </c>
      <c r="CY36" s="13" t="str">
        <f t="shared" si="13"/>
        <v/>
      </c>
      <c r="CZ36" s="13" t="str">
        <f t="shared" si="13"/>
        <v/>
      </c>
      <c r="DA36" s="13" t="str">
        <f t="shared" si="13"/>
        <v/>
      </c>
      <c r="DB36" s="13" t="str">
        <f t="shared" si="14"/>
        <v/>
      </c>
      <c r="DC36" s="13" t="str">
        <f t="shared" si="14"/>
        <v/>
      </c>
    </row>
    <row r="37" spans="1:107" ht="15.75" thickBot="1" x14ac:dyDescent="0.3">
      <c r="A37" s="19" t="s">
        <v>100</v>
      </c>
      <c r="B37" s="20" t="s">
        <v>101</v>
      </c>
      <c r="C37" s="81">
        <v>755.24986180134295</v>
      </c>
      <c r="D37" s="81">
        <v>691.682194515481</v>
      </c>
      <c r="E37" s="81">
        <v>642.80853923334701</v>
      </c>
      <c r="F37" s="81">
        <v>689.32855925543799</v>
      </c>
      <c r="G37" s="81">
        <v>639.67059081631999</v>
      </c>
      <c r="H37" s="81">
        <v>663.35299671958501</v>
      </c>
      <c r="I37" s="81">
        <v>671.25300823624798</v>
      </c>
      <c r="J37" s="81">
        <v>548.004029974226</v>
      </c>
      <c r="K37" s="81">
        <v>482.438557610293</v>
      </c>
      <c r="L37" s="81">
        <v>485.67409988405899</v>
      </c>
      <c r="M37" s="81">
        <v>436.34737594705001</v>
      </c>
      <c r="N37" s="81">
        <v>464.11822600951501</v>
      </c>
      <c r="O37" s="81">
        <v>585.01032341304801</v>
      </c>
      <c r="P37" s="81">
        <v>591.12635026165196</v>
      </c>
      <c r="Q37" s="81">
        <v>532.91627333173903</v>
      </c>
      <c r="R37" s="81">
        <v>406.84817505713499</v>
      </c>
      <c r="S37" s="81">
        <v>525.28187682211603</v>
      </c>
      <c r="T37" s="81">
        <v>557.28960538305398</v>
      </c>
      <c r="U37" s="81">
        <v>613.25042899877701</v>
      </c>
      <c r="V37" s="81">
        <v>557.71911709655706</v>
      </c>
      <c r="W37" s="81">
        <v>492.25750145090001</v>
      </c>
      <c r="X37" s="81">
        <v>542.727977460631</v>
      </c>
      <c r="Y37" s="81">
        <v>596.03883804608802</v>
      </c>
      <c r="Z37" s="81">
        <v>618.80921129360797</v>
      </c>
      <c r="AA37" s="81">
        <v>566.30258045701805</v>
      </c>
      <c r="AB37" s="81">
        <v>556.50097666763497</v>
      </c>
      <c r="AC37" s="81">
        <v>625.53723078219502</v>
      </c>
      <c r="AD37" s="81">
        <v>704.62925486194194</v>
      </c>
      <c r="AE37" s="81">
        <v>682.33172621223196</v>
      </c>
      <c r="AF37" s="81">
        <v>589.80086699514004</v>
      </c>
      <c r="AG37" s="81">
        <v>536.62344291157603</v>
      </c>
      <c r="AH37" s="81">
        <v>485.41792160884899</v>
      </c>
      <c r="AI37" s="81">
        <v>479.46278716668002</v>
      </c>
      <c r="AJ37" s="81">
        <v>481.22141940440201</v>
      </c>
      <c r="AK37" s="81">
        <v>463.06374836348698</v>
      </c>
      <c r="AL37" s="81">
        <v>422.595314921853</v>
      </c>
      <c r="AM37" s="81">
        <v>196.16032574324501</v>
      </c>
      <c r="AN37" s="81">
        <v>307.91494473929203</v>
      </c>
      <c r="AO37" s="81">
        <v>394.357114572483</v>
      </c>
      <c r="AP37" s="81">
        <v>461.26028353049497</v>
      </c>
      <c r="AQ37" s="81">
        <v>489.15765525703699</v>
      </c>
      <c r="AR37" s="81">
        <v>507.09705384701198</v>
      </c>
      <c r="AS37" s="81">
        <v>545.11877106661495</v>
      </c>
      <c r="AT37" s="81">
        <v>550.98479529245799</v>
      </c>
      <c r="AU37" s="81">
        <v>578.30435024957603</v>
      </c>
      <c r="AV37" s="81">
        <v>583.16446109417905</v>
      </c>
      <c r="AW37" s="81">
        <v>576.97848290056299</v>
      </c>
      <c r="AX37" s="81">
        <v>589.66021850265599</v>
      </c>
      <c r="AY37" s="81">
        <v>580.69181420788004</v>
      </c>
      <c r="AZ37" s="81">
        <v>535.70507125657798</v>
      </c>
      <c r="BA37" s="81">
        <v>548.60672098150405</v>
      </c>
      <c r="BB37" s="81">
        <v>497.38977915075202</v>
      </c>
      <c r="BC37" s="87"/>
      <c r="BD37" s="87"/>
      <c r="BE37" s="13" t="str">
        <f t="shared" si="15"/>
        <v/>
      </c>
      <c r="BF37" s="13" t="str">
        <f t="shared" si="11"/>
        <v/>
      </c>
      <c r="BG37" s="13" t="str">
        <f t="shared" si="11"/>
        <v/>
      </c>
      <c r="BH37" s="13" t="str">
        <f t="shared" si="11"/>
        <v/>
      </c>
      <c r="BI37" s="13" t="str">
        <f t="shared" si="11"/>
        <v/>
      </c>
      <c r="BJ37" s="13" t="str">
        <f t="shared" si="11"/>
        <v/>
      </c>
      <c r="BK37" s="13" t="str">
        <f t="shared" si="11"/>
        <v/>
      </c>
      <c r="BL37" s="13" t="str">
        <f t="shared" si="11"/>
        <v/>
      </c>
      <c r="BM37" s="13" t="str">
        <f t="shared" si="11"/>
        <v/>
      </c>
      <c r="BN37" s="13" t="str">
        <f t="shared" si="11"/>
        <v/>
      </c>
      <c r="BO37" s="13" t="str">
        <f t="shared" si="11"/>
        <v/>
      </c>
      <c r="BP37" s="13" t="str">
        <f t="shared" si="11"/>
        <v/>
      </c>
      <c r="BQ37" s="13" t="str">
        <f t="shared" si="11"/>
        <v/>
      </c>
      <c r="BR37" s="13" t="str">
        <f t="shared" si="11"/>
        <v/>
      </c>
      <c r="BS37" s="13" t="str">
        <f t="shared" si="11"/>
        <v/>
      </c>
      <c r="BT37" s="13" t="str">
        <f t="shared" si="11"/>
        <v/>
      </c>
      <c r="BU37" s="13" t="str">
        <f t="shared" si="11"/>
        <v/>
      </c>
      <c r="BV37" s="13" t="str">
        <f t="shared" si="12"/>
        <v/>
      </c>
      <c r="BW37" s="13" t="str">
        <f t="shared" si="12"/>
        <v/>
      </c>
      <c r="BX37" s="13" t="str">
        <f t="shared" si="12"/>
        <v/>
      </c>
      <c r="BY37" s="13" t="str">
        <f t="shared" si="12"/>
        <v/>
      </c>
      <c r="BZ37" s="13" t="str">
        <f t="shared" si="12"/>
        <v/>
      </c>
      <c r="CA37" s="13" t="str">
        <f t="shared" si="12"/>
        <v/>
      </c>
      <c r="CB37" s="13" t="str">
        <f t="shared" si="12"/>
        <v/>
      </c>
      <c r="CC37" s="13" t="str">
        <f t="shared" si="12"/>
        <v/>
      </c>
      <c r="CD37" s="13" t="str">
        <f t="shared" si="12"/>
        <v/>
      </c>
      <c r="CE37" s="13" t="str">
        <f t="shared" si="12"/>
        <v/>
      </c>
      <c r="CF37" s="13" t="str">
        <f t="shared" si="12"/>
        <v/>
      </c>
      <c r="CG37" s="13" t="str">
        <f t="shared" si="12"/>
        <v/>
      </c>
      <c r="CH37" s="13" t="str">
        <f t="shared" si="12"/>
        <v/>
      </c>
      <c r="CI37" s="13" t="str">
        <f t="shared" si="12"/>
        <v/>
      </c>
      <c r="CJ37" s="13" t="str">
        <f t="shared" si="12"/>
        <v/>
      </c>
      <c r="CK37" s="13" t="str">
        <f t="shared" si="12"/>
        <v/>
      </c>
      <c r="CL37" s="13" t="str">
        <f t="shared" si="13"/>
        <v/>
      </c>
      <c r="CM37" s="13" t="str">
        <f t="shared" si="13"/>
        <v/>
      </c>
      <c r="CN37" s="13" t="str">
        <f t="shared" si="13"/>
        <v/>
      </c>
      <c r="CO37" s="13" t="str">
        <f t="shared" si="13"/>
        <v/>
      </c>
      <c r="CP37" s="13" t="str">
        <f t="shared" si="13"/>
        <v/>
      </c>
      <c r="CQ37" s="13" t="str">
        <f t="shared" si="13"/>
        <v/>
      </c>
      <c r="CR37" s="13" t="str">
        <f t="shared" si="13"/>
        <v/>
      </c>
      <c r="CS37" s="13" t="str">
        <f t="shared" si="13"/>
        <v/>
      </c>
      <c r="CT37" s="13" t="str">
        <f t="shared" si="13"/>
        <v/>
      </c>
      <c r="CU37" s="13" t="str">
        <f t="shared" si="13"/>
        <v/>
      </c>
      <c r="CV37" s="13" t="str">
        <f t="shared" si="13"/>
        <v/>
      </c>
      <c r="CW37" s="13" t="str">
        <f t="shared" si="13"/>
        <v/>
      </c>
      <c r="CX37" s="13" t="str">
        <f t="shared" si="13"/>
        <v/>
      </c>
      <c r="CY37" s="13" t="str">
        <f t="shared" si="13"/>
        <v/>
      </c>
      <c r="CZ37" s="13" t="str">
        <f t="shared" si="13"/>
        <v/>
      </c>
      <c r="DA37" s="13" t="str">
        <f t="shared" si="13"/>
        <v/>
      </c>
      <c r="DB37" s="13" t="str">
        <f t="shared" si="14"/>
        <v/>
      </c>
      <c r="DC37" s="13" t="str">
        <f t="shared" si="14"/>
        <v/>
      </c>
    </row>
    <row r="38" spans="1:107" ht="15.75" thickBot="1" x14ac:dyDescent="0.3">
      <c r="A38" s="19" t="s">
        <v>102</v>
      </c>
      <c r="B38" s="20" t="s">
        <v>103</v>
      </c>
      <c r="C38" s="81">
        <v>379.04009801535102</v>
      </c>
      <c r="D38" s="81">
        <v>282.81463260562901</v>
      </c>
      <c r="E38" s="81">
        <v>332.82774146057301</v>
      </c>
      <c r="F38" s="81">
        <v>405.922560623062</v>
      </c>
      <c r="G38" s="81">
        <v>409.71510737783598</v>
      </c>
      <c r="H38" s="81">
        <v>380.50466567496801</v>
      </c>
      <c r="I38" s="81">
        <v>361.58568717960497</v>
      </c>
      <c r="J38" s="81">
        <v>200.90582175418101</v>
      </c>
      <c r="K38" s="81">
        <v>238.13301791955701</v>
      </c>
      <c r="L38" s="81">
        <v>317.22291411483798</v>
      </c>
      <c r="M38" s="81">
        <v>286.68634509278502</v>
      </c>
      <c r="N38" s="81">
        <v>353.82161703491198</v>
      </c>
      <c r="O38" s="81">
        <v>236.161851360832</v>
      </c>
      <c r="P38" s="81">
        <v>311.68415076394803</v>
      </c>
      <c r="Q38" s="81">
        <v>251.947033312553</v>
      </c>
      <c r="R38" s="81">
        <v>165.70188950577901</v>
      </c>
      <c r="S38" s="81">
        <v>329.88546422769099</v>
      </c>
      <c r="T38" s="81">
        <v>373.96073072810202</v>
      </c>
      <c r="U38" s="81">
        <v>464.83254976459199</v>
      </c>
      <c r="V38" s="81">
        <v>467.85501742532699</v>
      </c>
      <c r="W38" s="81">
        <v>415.05487177463903</v>
      </c>
      <c r="X38" s="81">
        <v>371.08601266750998</v>
      </c>
      <c r="Y38" s="81">
        <v>466.720334355256</v>
      </c>
      <c r="Z38" s="81">
        <v>454.744012433465</v>
      </c>
      <c r="AA38" s="81">
        <v>665.85384533899503</v>
      </c>
      <c r="AB38" s="81">
        <v>807.56706265966898</v>
      </c>
      <c r="AC38" s="81">
        <v>745.246952362304</v>
      </c>
      <c r="AD38" s="81">
        <v>820.36648575084996</v>
      </c>
      <c r="AE38" s="81">
        <v>852.12398566720299</v>
      </c>
      <c r="AF38" s="81">
        <v>844.87576484660997</v>
      </c>
      <c r="AG38" s="81">
        <v>858.61876812061496</v>
      </c>
      <c r="AH38" s="81">
        <v>837.60612371037496</v>
      </c>
      <c r="AI38" s="81">
        <v>814.45386318059002</v>
      </c>
      <c r="AJ38" s="81">
        <v>796.36462297479204</v>
      </c>
      <c r="AK38" s="81">
        <v>670.70035722192097</v>
      </c>
      <c r="AL38" s="81">
        <v>542.52654374999304</v>
      </c>
      <c r="AM38" s="81">
        <v>181.75709354866601</v>
      </c>
      <c r="AN38" s="81">
        <v>341.99621469680801</v>
      </c>
      <c r="AO38" s="81">
        <v>613.65416024493504</v>
      </c>
      <c r="AP38" s="81">
        <v>712.12599949457604</v>
      </c>
      <c r="AQ38" s="81">
        <v>688.06521641555003</v>
      </c>
      <c r="AR38" s="81">
        <v>720.75113657836903</v>
      </c>
      <c r="AS38" s="81">
        <v>774.49789024721497</v>
      </c>
      <c r="AT38" s="81">
        <v>868.58003034193496</v>
      </c>
      <c r="AU38" s="81">
        <v>817.44150149844404</v>
      </c>
      <c r="AV38" s="81">
        <v>794.26097467730904</v>
      </c>
      <c r="AW38" s="81">
        <v>893.01305400992101</v>
      </c>
      <c r="AX38" s="81">
        <v>886.73478627302802</v>
      </c>
      <c r="AY38" s="81">
        <v>932.48245306338004</v>
      </c>
      <c r="AZ38" s="81">
        <v>955.08531317949701</v>
      </c>
      <c r="BA38" s="81">
        <v>986.80573872765694</v>
      </c>
      <c r="BB38" s="81">
        <v>869.93954576137105</v>
      </c>
      <c r="BC38" s="87"/>
      <c r="BD38" s="87"/>
      <c r="BE38" s="13" t="str">
        <f t="shared" si="15"/>
        <v/>
      </c>
      <c r="BF38" s="13" t="str">
        <f t="shared" si="11"/>
        <v/>
      </c>
      <c r="BG38" s="13" t="str">
        <f t="shared" si="11"/>
        <v/>
      </c>
      <c r="BH38" s="13" t="str">
        <f t="shared" si="11"/>
        <v/>
      </c>
      <c r="BI38" s="13" t="str">
        <f t="shared" si="11"/>
        <v/>
      </c>
      <c r="BJ38" s="13" t="str">
        <f t="shared" si="11"/>
        <v/>
      </c>
      <c r="BK38" s="13" t="str">
        <f t="shared" si="11"/>
        <v/>
      </c>
      <c r="BL38" s="13" t="str">
        <f t="shared" si="11"/>
        <v/>
      </c>
      <c r="BM38" s="13" t="str">
        <f t="shared" si="11"/>
        <v/>
      </c>
      <c r="BN38" s="13" t="str">
        <f t="shared" si="11"/>
        <v/>
      </c>
      <c r="BO38" s="13" t="str">
        <f t="shared" si="11"/>
        <v/>
      </c>
      <c r="BP38" s="13" t="str">
        <f t="shared" si="11"/>
        <v/>
      </c>
      <c r="BQ38" s="13" t="str">
        <f t="shared" si="11"/>
        <v/>
      </c>
      <c r="BR38" s="13" t="str">
        <f t="shared" si="11"/>
        <v/>
      </c>
      <c r="BS38" s="13" t="str">
        <f t="shared" si="11"/>
        <v/>
      </c>
      <c r="BT38" s="13" t="str">
        <f t="shared" si="11"/>
        <v/>
      </c>
      <c r="BU38" s="13" t="str">
        <f t="shared" si="11"/>
        <v/>
      </c>
      <c r="BV38" s="13" t="str">
        <f t="shared" si="12"/>
        <v/>
      </c>
      <c r="BW38" s="13" t="str">
        <f t="shared" si="12"/>
        <v/>
      </c>
      <c r="BX38" s="13" t="str">
        <f t="shared" si="12"/>
        <v/>
      </c>
      <c r="BY38" s="13" t="str">
        <f t="shared" si="12"/>
        <v/>
      </c>
      <c r="BZ38" s="13" t="str">
        <f t="shared" si="12"/>
        <v/>
      </c>
      <c r="CA38" s="13" t="str">
        <f t="shared" si="12"/>
        <v/>
      </c>
      <c r="CB38" s="13" t="str">
        <f t="shared" si="12"/>
        <v/>
      </c>
      <c r="CC38" s="13" t="str">
        <f t="shared" si="12"/>
        <v/>
      </c>
      <c r="CD38" s="13" t="str">
        <f t="shared" si="12"/>
        <v/>
      </c>
      <c r="CE38" s="13" t="str">
        <f t="shared" si="12"/>
        <v/>
      </c>
      <c r="CF38" s="13" t="str">
        <f t="shared" si="12"/>
        <v/>
      </c>
      <c r="CG38" s="13" t="str">
        <f t="shared" si="12"/>
        <v/>
      </c>
      <c r="CH38" s="13" t="str">
        <f t="shared" si="12"/>
        <v/>
      </c>
      <c r="CI38" s="13" t="str">
        <f t="shared" si="12"/>
        <v/>
      </c>
      <c r="CJ38" s="13" t="str">
        <f t="shared" si="12"/>
        <v/>
      </c>
      <c r="CK38" s="13" t="str">
        <f t="shared" si="12"/>
        <v/>
      </c>
      <c r="CL38" s="13" t="str">
        <f t="shared" si="13"/>
        <v/>
      </c>
      <c r="CM38" s="13" t="str">
        <f t="shared" si="13"/>
        <v/>
      </c>
      <c r="CN38" s="13" t="str">
        <f t="shared" si="13"/>
        <v/>
      </c>
      <c r="CO38" s="13" t="str">
        <f t="shared" si="13"/>
        <v/>
      </c>
      <c r="CP38" s="13" t="str">
        <f t="shared" si="13"/>
        <v/>
      </c>
      <c r="CQ38" s="13" t="str">
        <f t="shared" si="13"/>
        <v/>
      </c>
      <c r="CR38" s="13" t="str">
        <f t="shared" si="13"/>
        <v/>
      </c>
      <c r="CS38" s="13" t="str">
        <f t="shared" si="13"/>
        <v/>
      </c>
      <c r="CT38" s="13" t="str">
        <f t="shared" si="13"/>
        <v/>
      </c>
      <c r="CU38" s="13" t="str">
        <f t="shared" si="13"/>
        <v/>
      </c>
      <c r="CV38" s="13" t="str">
        <f t="shared" si="13"/>
        <v/>
      </c>
      <c r="CW38" s="13" t="str">
        <f t="shared" si="13"/>
        <v/>
      </c>
      <c r="CX38" s="13" t="str">
        <f t="shared" si="13"/>
        <v/>
      </c>
      <c r="CY38" s="13" t="str">
        <f t="shared" si="13"/>
        <v/>
      </c>
      <c r="CZ38" s="13" t="str">
        <f t="shared" si="13"/>
        <v/>
      </c>
      <c r="DA38" s="13" t="str">
        <f t="shared" si="13"/>
        <v/>
      </c>
      <c r="DB38" s="13" t="str">
        <f t="shared" si="14"/>
        <v/>
      </c>
      <c r="DC38" s="13" t="str">
        <f t="shared" si="14"/>
        <v/>
      </c>
    </row>
    <row r="39" spans="1:107" ht="15.75" thickBot="1" x14ac:dyDescent="0.3">
      <c r="A39" s="19" t="s">
        <v>104</v>
      </c>
      <c r="B39" s="20" t="s">
        <v>8</v>
      </c>
      <c r="C39" s="81">
        <v>3092.4042245811302</v>
      </c>
      <c r="D39" s="81">
        <v>3075.1372924224102</v>
      </c>
      <c r="E39" s="81">
        <v>2916.9077041758901</v>
      </c>
      <c r="F39" s="81">
        <v>2934.61350870762</v>
      </c>
      <c r="G39" s="81">
        <v>2610.2700453418802</v>
      </c>
      <c r="H39" s="81">
        <v>2474.2466280706899</v>
      </c>
      <c r="I39" s="81">
        <v>2473.5969142526601</v>
      </c>
      <c r="J39" s="81">
        <v>2407.6563570565099</v>
      </c>
      <c r="K39" s="81">
        <v>2405.3405343955101</v>
      </c>
      <c r="L39" s="81">
        <v>2429.9015491156501</v>
      </c>
      <c r="M39" s="81">
        <v>2437.6557814579401</v>
      </c>
      <c r="N39" s="81">
        <v>2657.7100181576802</v>
      </c>
      <c r="O39" s="81">
        <v>2606.29150494534</v>
      </c>
      <c r="P39" s="81">
        <v>2597.9269657853702</v>
      </c>
      <c r="Q39" s="81">
        <v>2547.2850678782402</v>
      </c>
      <c r="R39" s="81">
        <v>2379.9476431568901</v>
      </c>
      <c r="S39" s="81">
        <v>2470.4994106484801</v>
      </c>
      <c r="T39" s="81">
        <v>2652.6665405963599</v>
      </c>
      <c r="U39" s="81">
        <v>2745.5721167267702</v>
      </c>
      <c r="V39" s="81">
        <v>2750.22951352569</v>
      </c>
      <c r="W39" s="81">
        <v>2550.3232763646802</v>
      </c>
      <c r="X39" s="81">
        <v>2476.5465465387701</v>
      </c>
      <c r="Y39" s="81">
        <v>2604.6513038091298</v>
      </c>
      <c r="Z39" s="81">
        <v>2644.5717453358998</v>
      </c>
      <c r="AA39" s="81">
        <v>2615.3965607254399</v>
      </c>
      <c r="AB39" s="81">
        <v>2770.9626494947502</v>
      </c>
      <c r="AC39" s="81">
        <v>3015.4832482193101</v>
      </c>
      <c r="AD39" s="81">
        <v>3171.6965493438402</v>
      </c>
      <c r="AE39" s="81">
        <v>3186.7632686930401</v>
      </c>
      <c r="AF39" s="81">
        <v>3034.7692213458699</v>
      </c>
      <c r="AG39" s="81">
        <v>2852.3155240487299</v>
      </c>
      <c r="AH39" s="81">
        <v>2851.7754550853901</v>
      </c>
      <c r="AI39" s="81">
        <v>2966.8722069352398</v>
      </c>
      <c r="AJ39" s="81">
        <v>2991.09862809585</v>
      </c>
      <c r="AK39" s="81">
        <v>2880.0625431124399</v>
      </c>
      <c r="AL39" s="81">
        <v>2778.4747133394999</v>
      </c>
      <c r="AM39" s="81">
        <v>1251.2127474205699</v>
      </c>
      <c r="AN39" s="81">
        <v>1797.4576347442101</v>
      </c>
      <c r="AO39" s="81">
        <v>2592.7075970486899</v>
      </c>
      <c r="AP39" s="81">
        <v>2681.6470814946902</v>
      </c>
      <c r="AQ39" s="81">
        <v>2706.7251254030598</v>
      </c>
      <c r="AR39" s="81">
        <v>2793.93452100285</v>
      </c>
      <c r="AS39" s="81">
        <v>2883.3502608265098</v>
      </c>
      <c r="AT39" s="81">
        <v>3018.4087061554201</v>
      </c>
      <c r="AU39" s="81">
        <v>3024.3075817142199</v>
      </c>
      <c r="AV39" s="81">
        <v>2793.5058795202099</v>
      </c>
      <c r="AW39" s="81">
        <v>2859.04300736183</v>
      </c>
      <c r="AX39" s="81">
        <v>2815.34732677797</v>
      </c>
      <c r="AY39" s="81">
        <v>2677.37116355427</v>
      </c>
      <c r="AZ39" s="81">
        <v>2691.6770682625502</v>
      </c>
      <c r="BA39" s="81">
        <v>2578.1056674781698</v>
      </c>
      <c r="BB39" s="81">
        <v>2451.8390236154701</v>
      </c>
      <c r="BC39" s="87"/>
      <c r="BD39" s="87"/>
      <c r="BE39" s="13" t="str">
        <f t="shared" si="15"/>
        <v/>
      </c>
      <c r="BF39" s="13" t="str">
        <f t="shared" si="11"/>
        <v/>
      </c>
      <c r="BG39" s="13" t="str">
        <f t="shared" si="11"/>
        <v/>
      </c>
      <c r="BH39" s="13" t="str">
        <f t="shared" si="11"/>
        <v/>
      </c>
      <c r="BI39" s="13" t="str">
        <f t="shared" si="11"/>
        <v/>
      </c>
      <c r="BJ39" s="13" t="str">
        <f t="shared" si="11"/>
        <v/>
      </c>
      <c r="BK39" s="13" t="str">
        <f t="shared" si="11"/>
        <v/>
      </c>
      <c r="BL39" s="13" t="str">
        <f t="shared" si="11"/>
        <v/>
      </c>
      <c r="BM39" s="13" t="str">
        <f t="shared" si="11"/>
        <v/>
      </c>
      <c r="BN39" s="13" t="str">
        <f t="shared" si="11"/>
        <v/>
      </c>
      <c r="BO39" s="13" t="str">
        <f t="shared" si="11"/>
        <v/>
      </c>
      <c r="BP39" s="13" t="str">
        <f t="shared" si="11"/>
        <v/>
      </c>
      <c r="BQ39" s="13" t="str">
        <f t="shared" si="11"/>
        <v/>
      </c>
      <c r="BR39" s="13" t="str">
        <f t="shared" si="11"/>
        <v/>
      </c>
      <c r="BS39" s="13" t="str">
        <f t="shared" si="11"/>
        <v/>
      </c>
      <c r="BT39" s="13" t="str">
        <f t="shared" si="11"/>
        <v/>
      </c>
      <c r="BU39" s="13" t="str">
        <f t="shared" si="11"/>
        <v/>
      </c>
      <c r="BV39" s="13" t="str">
        <f t="shared" si="12"/>
        <v/>
      </c>
      <c r="BW39" s="13" t="str">
        <f t="shared" si="12"/>
        <v/>
      </c>
      <c r="BX39" s="13" t="str">
        <f t="shared" si="12"/>
        <v/>
      </c>
      <c r="BY39" s="13" t="str">
        <f t="shared" si="12"/>
        <v/>
      </c>
      <c r="BZ39" s="13" t="str">
        <f t="shared" si="12"/>
        <v/>
      </c>
      <c r="CA39" s="13" t="str">
        <f t="shared" si="12"/>
        <v/>
      </c>
      <c r="CB39" s="13" t="str">
        <f t="shared" si="12"/>
        <v/>
      </c>
      <c r="CC39" s="13" t="str">
        <f t="shared" si="12"/>
        <v/>
      </c>
      <c r="CD39" s="13" t="str">
        <f t="shared" si="12"/>
        <v/>
      </c>
      <c r="CE39" s="13" t="str">
        <f t="shared" si="12"/>
        <v/>
      </c>
      <c r="CF39" s="13" t="str">
        <f t="shared" si="12"/>
        <v/>
      </c>
      <c r="CG39" s="13" t="str">
        <f t="shared" si="12"/>
        <v/>
      </c>
      <c r="CH39" s="13" t="str">
        <f t="shared" si="12"/>
        <v/>
      </c>
      <c r="CI39" s="13" t="str">
        <f t="shared" si="12"/>
        <v/>
      </c>
      <c r="CJ39" s="13" t="str">
        <f t="shared" si="12"/>
        <v/>
      </c>
      <c r="CK39" s="13" t="str">
        <f t="shared" si="12"/>
        <v/>
      </c>
      <c r="CL39" s="13" t="str">
        <f t="shared" si="13"/>
        <v/>
      </c>
      <c r="CM39" s="13" t="str">
        <f t="shared" si="13"/>
        <v/>
      </c>
      <c r="CN39" s="13" t="str">
        <f t="shared" si="13"/>
        <v/>
      </c>
      <c r="CO39" s="13" t="str">
        <f t="shared" si="13"/>
        <v/>
      </c>
      <c r="CP39" s="13" t="str">
        <f t="shared" si="13"/>
        <v/>
      </c>
      <c r="CQ39" s="13" t="str">
        <f t="shared" si="13"/>
        <v/>
      </c>
      <c r="CR39" s="13" t="str">
        <f t="shared" si="13"/>
        <v/>
      </c>
      <c r="CS39" s="13" t="str">
        <f t="shared" si="13"/>
        <v/>
      </c>
      <c r="CT39" s="13" t="str">
        <f t="shared" si="13"/>
        <v/>
      </c>
      <c r="CU39" s="13" t="str">
        <f t="shared" si="13"/>
        <v/>
      </c>
      <c r="CV39" s="13" t="str">
        <f t="shared" si="13"/>
        <v/>
      </c>
      <c r="CW39" s="13" t="str">
        <f t="shared" si="13"/>
        <v/>
      </c>
      <c r="CX39" s="13" t="str">
        <f t="shared" si="13"/>
        <v/>
      </c>
      <c r="CY39" s="13" t="str">
        <f t="shared" si="13"/>
        <v/>
      </c>
      <c r="CZ39" s="13" t="str">
        <f t="shared" si="13"/>
        <v/>
      </c>
      <c r="DA39" s="13" t="str">
        <f t="shared" si="13"/>
        <v/>
      </c>
      <c r="DB39" s="13" t="str">
        <f t="shared" si="14"/>
        <v/>
      </c>
      <c r="DC39" s="13" t="str">
        <f t="shared" si="14"/>
        <v/>
      </c>
    </row>
    <row r="40" spans="1:107" ht="15.75" thickBot="1" x14ac:dyDescent="0.3">
      <c r="A40" s="18"/>
      <c r="B40" s="18" t="s">
        <v>146</v>
      </c>
      <c r="C40" s="77">
        <v>4622.2977221635829</v>
      </c>
      <c r="D40" s="77">
        <v>4507.9630896246099</v>
      </c>
      <c r="E40" s="77">
        <v>4397.9790721606751</v>
      </c>
      <c r="F40" s="77">
        <v>4463.8830866644212</v>
      </c>
      <c r="G40" s="77">
        <v>4024.5857324895487</v>
      </c>
      <c r="H40" s="77">
        <v>3929.1207569621147</v>
      </c>
      <c r="I40" s="77">
        <v>3892.2784127677887</v>
      </c>
      <c r="J40" s="77">
        <v>3526.8580932591431</v>
      </c>
      <c r="K40" s="77">
        <v>3478.80713981388</v>
      </c>
      <c r="L40" s="77">
        <v>3534.337930929265</v>
      </c>
      <c r="M40" s="77">
        <v>3493.6679048031829</v>
      </c>
      <c r="N40" s="77">
        <v>3869.1598495094304</v>
      </c>
      <c r="O40" s="77">
        <v>3867.689228081927</v>
      </c>
      <c r="P40" s="77">
        <v>3999.5595603623892</v>
      </c>
      <c r="Q40" s="77">
        <v>3778.6666206539521</v>
      </c>
      <c r="R40" s="77">
        <v>3386.9751896701282</v>
      </c>
      <c r="S40" s="77">
        <v>3830.992433009631</v>
      </c>
      <c r="T40" s="77">
        <v>4129.7623877061869</v>
      </c>
      <c r="U40" s="77">
        <v>4447.0062622176556</v>
      </c>
      <c r="V40" s="77">
        <v>4362.8809361733584</v>
      </c>
      <c r="W40" s="77">
        <v>4003.7332433292581</v>
      </c>
      <c r="X40" s="77">
        <v>4010.5416170497601</v>
      </c>
      <c r="Y40" s="77">
        <v>4241.2052061581808</v>
      </c>
      <c r="Z40" s="77">
        <v>4462.8770856078791</v>
      </c>
      <c r="AA40" s="77">
        <v>4489.5160974880146</v>
      </c>
      <c r="AB40" s="77">
        <v>4809.6412539604407</v>
      </c>
      <c r="AC40" s="77">
        <v>5080.0470075008161</v>
      </c>
      <c r="AD40" s="77">
        <v>5349.3614607197114</v>
      </c>
      <c r="AE40" s="77">
        <v>5420.329812709193</v>
      </c>
      <c r="AF40" s="77">
        <v>5132.0541140556497</v>
      </c>
      <c r="AG40" s="77">
        <v>4881.8932356305786</v>
      </c>
      <c r="AH40" s="77">
        <v>4887.233744455114</v>
      </c>
      <c r="AI40" s="77">
        <v>4942.4406148950966</v>
      </c>
      <c r="AJ40" s="77">
        <v>4891.5400077548074</v>
      </c>
      <c r="AK40" s="77">
        <v>4699.9560407077452</v>
      </c>
      <c r="AL40" s="77">
        <v>4377.5033760770639</v>
      </c>
      <c r="AM40" s="77">
        <v>2105.939340886292</v>
      </c>
      <c r="AN40" s="77">
        <v>2992.9311781466172</v>
      </c>
      <c r="AO40" s="77">
        <v>4248.8521826539227</v>
      </c>
      <c r="AP40" s="77">
        <v>4443.6677970917444</v>
      </c>
      <c r="AQ40" s="77">
        <v>4518.7514093809687</v>
      </c>
      <c r="AR40" s="77">
        <v>4739.0198792478986</v>
      </c>
      <c r="AS40" s="77">
        <v>4779.6942984300313</v>
      </c>
      <c r="AT40" s="77">
        <v>5173.1536896976977</v>
      </c>
      <c r="AU40" s="77">
        <v>5060.8918471440857</v>
      </c>
      <c r="AV40" s="77">
        <v>4852.2794802163717</v>
      </c>
      <c r="AW40" s="77">
        <v>4935.3743761730393</v>
      </c>
      <c r="AX40" s="77">
        <v>4890.4887334513714</v>
      </c>
      <c r="AY40" s="77">
        <v>4797.0641152606677</v>
      </c>
      <c r="AZ40" s="77">
        <v>4768.9863299161607</v>
      </c>
      <c r="BA40" s="77">
        <v>4693.3464129599597</v>
      </c>
      <c r="BB40" s="77">
        <v>4350.880199490739</v>
      </c>
      <c r="BC40" s="92"/>
      <c r="BD40" s="92"/>
      <c r="BE40" s="13" t="str">
        <f t="shared" si="15"/>
        <v/>
      </c>
      <c r="BF40" s="13" t="str">
        <f t="shared" si="11"/>
        <v/>
      </c>
      <c r="BG40" s="13" t="str">
        <f t="shared" si="11"/>
        <v/>
      </c>
      <c r="BH40" s="13" t="str">
        <f t="shared" si="11"/>
        <v/>
      </c>
      <c r="BI40" s="13" t="str">
        <f t="shared" si="11"/>
        <v/>
      </c>
      <c r="BJ40" s="13" t="str">
        <f t="shared" si="11"/>
        <v/>
      </c>
      <c r="BK40" s="13" t="str">
        <f t="shared" si="11"/>
        <v/>
      </c>
      <c r="BL40" s="13" t="str">
        <f t="shared" si="11"/>
        <v/>
      </c>
      <c r="BM40" s="13" t="str">
        <f t="shared" si="11"/>
        <v/>
      </c>
      <c r="BN40" s="13" t="str">
        <f t="shared" si="11"/>
        <v/>
      </c>
      <c r="BO40" s="13" t="str">
        <f t="shared" si="11"/>
        <v/>
      </c>
      <c r="BP40" s="13" t="str">
        <f t="shared" si="11"/>
        <v/>
      </c>
      <c r="BQ40" s="13" t="str">
        <f t="shared" si="11"/>
        <v/>
      </c>
      <c r="BR40" s="13" t="str">
        <f t="shared" si="11"/>
        <v/>
      </c>
      <c r="BS40" s="13" t="str">
        <f t="shared" si="11"/>
        <v/>
      </c>
      <c r="BT40" s="13" t="str">
        <f t="shared" si="11"/>
        <v/>
      </c>
      <c r="BU40" s="13" t="str">
        <f t="shared" si="11"/>
        <v/>
      </c>
      <c r="BV40" s="13" t="str">
        <f t="shared" si="12"/>
        <v/>
      </c>
      <c r="BW40" s="13" t="str">
        <f t="shared" si="12"/>
        <v/>
      </c>
      <c r="BX40" s="13" t="str">
        <f t="shared" si="12"/>
        <v/>
      </c>
      <c r="BY40" s="13" t="str">
        <f t="shared" si="12"/>
        <v/>
      </c>
      <c r="BZ40" s="13" t="str">
        <f t="shared" si="12"/>
        <v/>
      </c>
      <c r="CA40" s="13" t="str">
        <f t="shared" si="12"/>
        <v/>
      </c>
      <c r="CB40" s="13" t="str">
        <f t="shared" si="12"/>
        <v/>
      </c>
      <c r="CC40" s="13" t="str">
        <f t="shared" si="12"/>
        <v/>
      </c>
      <c r="CD40" s="13" t="str">
        <f t="shared" si="12"/>
        <v/>
      </c>
      <c r="CE40" s="13" t="str">
        <f t="shared" si="12"/>
        <v/>
      </c>
      <c r="CF40" s="13" t="str">
        <f t="shared" si="12"/>
        <v/>
      </c>
      <c r="CG40" s="13" t="str">
        <f t="shared" si="12"/>
        <v/>
      </c>
      <c r="CH40" s="13" t="str">
        <f t="shared" si="12"/>
        <v/>
      </c>
      <c r="CI40" s="13" t="str">
        <f t="shared" si="12"/>
        <v/>
      </c>
      <c r="CJ40" s="13" t="str">
        <f t="shared" si="12"/>
        <v/>
      </c>
      <c r="CK40" s="13" t="str">
        <f t="shared" si="12"/>
        <v/>
      </c>
      <c r="CL40" s="13" t="str">
        <f t="shared" si="13"/>
        <v/>
      </c>
      <c r="CM40" s="13" t="str">
        <f t="shared" si="13"/>
        <v/>
      </c>
      <c r="CN40" s="13" t="str">
        <f t="shared" si="13"/>
        <v/>
      </c>
      <c r="CO40" s="13" t="str">
        <f t="shared" si="13"/>
        <v/>
      </c>
      <c r="CP40" s="13" t="str">
        <f t="shared" si="13"/>
        <v/>
      </c>
      <c r="CQ40" s="13" t="str">
        <f t="shared" si="13"/>
        <v/>
      </c>
      <c r="CR40" s="13" t="str">
        <f t="shared" si="13"/>
        <v/>
      </c>
      <c r="CS40" s="13" t="str">
        <f t="shared" si="13"/>
        <v/>
      </c>
      <c r="CT40" s="13" t="str">
        <f t="shared" si="13"/>
        <v/>
      </c>
      <c r="CU40" s="13" t="str">
        <f t="shared" si="13"/>
        <v/>
      </c>
      <c r="CV40" s="13" t="str">
        <f t="shared" si="13"/>
        <v/>
      </c>
      <c r="CW40" s="13" t="str">
        <f t="shared" si="13"/>
        <v/>
      </c>
      <c r="CX40" s="13" t="str">
        <f t="shared" si="13"/>
        <v/>
      </c>
      <c r="CY40" s="13" t="str">
        <f t="shared" si="13"/>
        <v/>
      </c>
      <c r="CZ40" s="13" t="str">
        <f t="shared" si="13"/>
        <v/>
      </c>
      <c r="DA40" s="13" t="str">
        <f t="shared" si="13"/>
        <v/>
      </c>
      <c r="DB40" s="13" t="str">
        <f t="shared" si="14"/>
        <v/>
      </c>
      <c r="DC40" s="13" t="str">
        <f t="shared" si="14"/>
        <v/>
      </c>
    </row>
    <row r="41" spans="1:107" ht="15.75" thickBot="1" x14ac:dyDescent="0.3">
      <c r="A41" s="16" t="s">
        <v>105</v>
      </c>
      <c r="B41" s="17" t="s">
        <v>10</v>
      </c>
      <c r="C41" s="81">
        <v>802.68814038810797</v>
      </c>
      <c r="D41" s="81">
        <v>889.94281324088104</v>
      </c>
      <c r="E41" s="81">
        <v>881.89235644427595</v>
      </c>
      <c r="F41" s="81">
        <v>987.07337548785199</v>
      </c>
      <c r="G41" s="81">
        <v>866.73859510658099</v>
      </c>
      <c r="H41" s="81">
        <v>798.76051980379702</v>
      </c>
      <c r="I41" s="81">
        <v>763.77244293077194</v>
      </c>
      <c r="J41" s="81">
        <v>789.67512936250398</v>
      </c>
      <c r="K41" s="81">
        <v>875.90578351573902</v>
      </c>
      <c r="L41" s="81">
        <v>1000.97640770202</v>
      </c>
      <c r="M41" s="81">
        <v>952.62148316480796</v>
      </c>
      <c r="N41" s="81">
        <v>947.62599339994699</v>
      </c>
      <c r="O41" s="81">
        <v>862.40341763930201</v>
      </c>
      <c r="P41" s="81">
        <v>767.47680185288698</v>
      </c>
      <c r="Q41" s="81">
        <v>694.12604867020298</v>
      </c>
      <c r="R41" s="81">
        <v>707.66074685806905</v>
      </c>
      <c r="S41" s="81">
        <v>642.05036020812099</v>
      </c>
      <c r="T41" s="81">
        <v>690.80383056840697</v>
      </c>
      <c r="U41" s="81">
        <v>780.36396498009401</v>
      </c>
      <c r="V41" s="81">
        <v>777.16025678032804</v>
      </c>
      <c r="W41" s="81">
        <v>712.84675781454496</v>
      </c>
      <c r="X41" s="81">
        <v>766.52959082094105</v>
      </c>
      <c r="Y41" s="81">
        <v>868.16171751945103</v>
      </c>
      <c r="Z41" s="81">
        <v>823.76071138156397</v>
      </c>
      <c r="AA41" s="81">
        <v>830.49623178065997</v>
      </c>
      <c r="AB41" s="81">
        <v>873.04833469427194</v>
      </c>
      <c r="AC41" s="81">
        <v>839.17645594839496</v>
      </c>
      <c r="AD41" s="81">
        <v>942.086974259969</v>
      </c>
      <c r="AE41" s="81">
        <v>989.48522365720203</v>
      </c>
      <c r="AF41" s="81">
        <v>872.40182505899395</v>
      </c>
      <c r="AG41" s="81">
        <v>891.97574827265498</v>
      </c>
      <c r="AH41" s="81">
        <v>835.15697528790599</v>
      </c>
      <c r="AI41" s="81">
        <v>840.40375640976401</v>
      </c>
      <c r="AJ41" s="81">
        <v>863.43330046408403</v>
      </c>
      <c r="AK41" s="81">
        <v>942.44979848529999</v>
      </c>
      <c r="AL41" s="81">
        <v>919.18998969866402</v>
      </c>
      <c r="AM41" s="81">
        <v>213.73735203675301</v>
      </c>
      <c r="AN41" s="81">
        <v>585.58003011765902</v>
      </c>
      <c r="AO41" s="81">
        <v>761.93196177496998</v>
      </c>
      <c r="AP41" s="81">
        <v>763.09861451857796</v>
      </c>
      <c r="AQ41" s="81">
        <v>815.57371374726097</v>
      </c>
      <c r="AR41" s="81">
        <v>801.82743521994098</v>
      </c>
      <c r="AS41" s="81">
        <v>828.89175810320205</v>
      </c>
      <c r="AT41" s="81">
        <v>865.518213751659</v>
      </c>
      <c r="AU41" s="81">
        <v>838.16963388298495</v>
      </c>
      <c r="AV41" s="81">
        <v>795.51688981844495</v>
      </c>
      <c r="AW41" s="81">
        <v>845.13485389597497</v>
      </c>
      <c r="AX41" s="81">
        <v>939.66396937475201</v>
      </c>
      <c r="AY41" s="81">
        <v>908.17882936645799</v>
      </c>
      <c r="AZ41" s="81">
        <v>915.61469784085705</v>
      </c>
      <c r="BA41" s="81">
        <v>934.08376017593798</v>
      </c>
      <c r="BB41" s="81">
        <v>901.39130986980399</v>
      </c>
      <c r="BC41" s="87"/>
      <c r="BD41" s="87"/>
      <c r="BE41" s="13" t="str">
        <f t="shared" si="15"/>
        <v/>
      </c>
      <c r="BF41" s="13" t="str">
        <f t="shared" si="11"/>
        <v/>
      </c>
      <c r="BG41" s="13" t="str">
        <f t="shared" si="11"/>
        <v/>
      </c>
      <c r="BH41" s="13" t="str">
        <f t="shared" si="11"/>
        <v/>
      </c>
      <c r="BI41" s="13" t="str">
        <f t="shared" si="11"/>
        <v/>
      </c>
      <c r="BJ41" s="13" t="str">
        <f t="shared" si="11"/>
        <v/>
      </c>
      <c r="BK41" s="13" t="str">
        <f t="shared" si="11"/>
        <v/>
      </c>
      <c r="BL41" s="13" t="str">
        <f t="shared" si="11"/>
        <v/>
      </c>
      <c r="BM41" s="13" t="str">
        <f t="shared" si="11"/>
        <v/>
      </c>
      <c r="BN41" s="13" t="str">
        <f t="shared" si="11"/>
        <v/>
      </c>
      <c r="BO41" s="13" t="str">
        <f t="shared" si="11"/>
        <v/>
      </c>
      <c r="BP41" s="13" t="str">
        <f t="shared" si="11"/>
        <v/>
      </c>
      <c r="BQ41" s="13" t="str">
        <f t="shared" si="11"/>
        <v/>
      </c>
      <c r="BR41" s="13" t="str">
        <f t="shared" si="11"/>
        <v/>
      </c>
      <c r="BS41" s="13" t="str">
        <f t="shared" si="11"/>
        <v/>
      </c>
      <c r="BT41" s="13" t="str">
        <f t="shared" si="11"/>
        <v/>
      </c>
      <c r="BU41" s="13" t="str">
        <f t="shared" si="11"/>
        <v/>
      </c>
      <c r="BV41" s="13" t="str">
        <f t="shared" si="12"/>
        <v/>
      </c>
      <c r="BW41" s="13" t="str">
        <f t="shared" si="12"/>
        <v/>
      </c>
      <c r="BX41" s="13" t="str">
        <f t="shared" si="12"/>
        <v/>
      </c>
      <c r="BY41" s="13" t="str">
        <f t="shared" si="12"/>
        <v/>
      </c>
      <c r="BZ41" s="13" t="str">
        <f t="shared" si="12"/>
        <v/>
      </c>
      <c r="CA41" s="13" t="str">
        <f t="shared" si="12"/>
        <v/>
      </c>
      <c r="CB41" s="13" t="str">
        <f t="shared" si="12"/>
        <v/>
      </c>
      <c r="CC41" s="13" t="str">
        <f t="shared" si="12"/>
        <v/>
      </c>
      <c r="CD41" s="13" t="str">
        <f t="shared" si="12"/>
        <v/>
      </c>
      <c r="CE41" s="13" t="str">
        <f t="shared" si="12"/>
        <v/>
      </c>
      <c r="CF41" s="13" t="str">
        <f t="shared" si="12"/>
        <v/>
      </c>
      <c r="CG41" s="13" t="str">
        <f t="shared" si="12"/>
        <v/>
      </c>
      <c r="CH41" s="13" t="str">
        <f t="shared" si="12"/>
        <v/>
      </c>
      <c r="CI41" s="13" t="str">
        <f t="shared" si="12"/>
        <v/>
      </c>
      <c r="CJ41" s="13" t="str">
        <f t="shared" si="12"/>
        <v/>
      </c>
      <c r="CK41" s="13" t="str">
        <f t="shared" si="12"/>
        <v/>
      </c>
      <c r="CL41" s="13" t="str">
        <f t="shared" si="13"/>
        <v/>
      </c>
      <c r="CM41" s="13" t="str">
        <f t="shared" si="13"/>
        <v/>
      </c>
      <c r="CN41" s="13" t="str">
        <f t="shared" si="13"/>
        <v/>
      </c>
      <c r="CO41" s="13" t="str">
        <f t="shared" si="13"/>
        <v/>
      </c>
      <c r="CP41" s="13" t="str">
        <f t="shared" si="13"/>
        <v/>
      </c>
      <c r="CQ41" s="13" t="str">
        <f t="shared" si="13"/>
        <v/>
      </c>
      <c r="CR41" s="13" t="str">
        <f t="shared" si="13"/>
        <v/>
      </c>
      <c r="CS41" s="13" t="str">
        <f t="shared" si="13"/>
        <v/>
      </c>
      <c r="CT41" s="13" t="str">
        <f t="shared" si="13"/>
        <v/>
      </c>
      <c r="CU41" s="13" t="str">
        <f t="shared" si="13"/>
        <v/>
      </c>
      <c r="CV41" s="13" t="str">
        <f t="shared" si="13"/>
        <v/>
      </c>
      <c r="CW41" s="13" t="str">
        <f t="shared" si="13"/>
        <v/>
      </c>
      <c r="CX41" s="13" t="str">
        <f t="shared" si="13"/>
        <v/>
      </c>
      <c r="CY41" s="13" t="str">
        <f t="shared" si="13"/>
        <v/>
      </c>
      <c r="CZ41" s="13" t="str">
        <f t="shared" si="13"/>
        <v/>
      </c>
      <c r="DA41" s="13" t="str">
        <f t="shared" si="13"/>
        <v/>
      </c>
      <c r="DB41" s="13" t="str">
        <f t="shared" si="14"/>
        <v/>
      </c>
      <c r="DC41" s="13" t="str">
        <f t="shared" si="14"/>
        <v/>
      </c>
    </row>
    <row r="42" spans="1:107" ht="15.75" thickBot="1" x14ac:dyDescent="0.3">
      <c r="A42" s="18"/>
      <c r="B42" s="21" t="s">
        <v>147</v>
      </c>
      <c r="C42" s="77">
        <v>802.68814038810797</v>
      </c>
      <c r="D42" s="77">
        <v>889.94281324088104</v>
      </c>
      <c r="E42" s="77">
        <v>881.89235644427595</v>
      </c>
      <c r="F42" s="77">
        <v>987.07337548785199</v>
      </c>
      <c r="G42" s="77">
        <v>866.73859510658099</v>
      </c>
      <c r="H42" s="77">
        <v>798.76051980379702</v>
      </c>
      <c r="I42" s="77">
        <v>763.77244293077194</v>
      </c>
      <c r="J42" s="77">
        <v>789.67512936250398</v>
      </c>
      <c r="K42" s="77">
        <v>875.90578351573902</v>
      </c>
      <c r="L42" s="77">
        <v>1000.97640770202</v>
      </c>
      <c r="M42" s="77">
        <v>952.62148316480796</v>
      </c>
      <c r="N42" s="77">
        <v>947.62599339994699</v>
      </c>
      <c r="O42" s="77">
        <v>862.40341763930201</v>
      </c>
      <c r="P42" s="77">
        <v>767.47680185288698</v>
      </c>
      <c r="Q42" s="77">
        <v>694.12604867020298</v>
      </c>
      <c r="R42" s="77">
        <v>707.66074685806905</v>
      </c>
      <c r="S42" s="77">
        <v>642.05036020812099</v>
      </c>
      <c r="T42" s="77">
        <v>690.80383056840697</v>
      </c>
      <c r="U42" s="77">
        <v>780.36396498009401</v>
      </c>
      <c r="V42" s="77">
        <v>777.16025678032804</v>
      </c>
      <c r="W42" s="77">
        <v>712.84675781454496</v>
      </c>
      <c r="X42" s="77">
        <v>766.52959082094105</v>
      </c>
      <c r="Y42" s="77">
        <v>868.16171751945103</v>
      </c>
      <c r="Z42" s="77">
        <v>823.76071138156397</v>
      </c>
      <c r="AA42" s="77">
        <v>830.49623178065997</v>
      </c>
      <c r="AB42" s="77">
        <v>873.04833469427194</v>
      </c>
      <c r="AC42" s="77">
        <v>839.17645594839496</v>
      </c>
      <c r="AD42" s="77">
        <v>942.086974259969</v>
      </c>
      <c r="AE42" s="77">
        <v>989.48522365720203</v>
      </c>
      <c r="AF42" s="77">
        <v>872.40182505899395</v>
      </c>
      <c r="AG42" s="77">
        <v>891.97574827265498</v>
      </c>
      <c r="AH42" s="77">
        <v>835.15697528790599</v>
      </c>
      <c r="AI42" s="77">
        <v>840.40375640976401</v>
      </c>
      <c r="AJ42" s="77">
        <v>863.43330046408403</v>
      </c>
      <c r="AK42" s="77">
        <v>942.44979848529999</v>
      </c>
      <c r="AL42" s="77">
        <v>919.18998969866402</v>
      </c>
      <c r="AM42" s="77">
        <v>213.73735203675301</v>
      </c>
      <c r="AN42" s="77">
        <v>585.58003011765902</v>
      </c>
      <c r="AO42" s="77">
        <v>761.93196177496998</v>
      </c>
      <c r="AP42" s="77">
        <v>763.09861451857796</v>
      </c>
      <c r="AQ42" s="77">
        <v>815.57371374726097</v>
      </c>
      <c r="AR42" s="77">
        <v>801.82743521994098</v>
      </c>
      <c r="AS42" s="77">
        <v>828.89175810320205</v>
      </c>
      <c r="AT42" s="77">
        <v>865.518213751659</v>
      </c>
      <c r="AU42" s="77">
        <v>838.16963388298495</v>
      </c>
      <c r="AV42" s="77">
        <v>795.51688981844495</v>
      </c>
      <c r="AW42" s="77">
        <v>845.13485389597497</v>
      </c>
      <c r="AX42" s="77">
        <v>939.66396937475201</v>
      </c>
      <c r="AY42" s="77">
        <v>908.17882936645799</v>
      </c>
      <c r="AZ42" s="77">
        <v>915.61469784085705</v>
      </c>
      <c r="BA42" s="77">
        <v>934.08376017593798</v>
      </c>
      <c r="BB42" s="77">
        <v>901.39130986980399</v>
      </c>
      <c r="BC42" s="92"/>
      <c r="BD42" s="92"/>
      <c r="BE42" s="13" t="str">
        <f t="shared" si="15"/>
        <v/>
      </c>
      <c r="BF42" s="13" t="str">
        <f t="shared" si="11"/>
        <v/>
      </c>
      <c r="BG42" s="13" t="str">
        <f t="shared" si="11"/>
        <v/>
      </c>
      <c r="BH42" s="13" t="str">
        <f t="shared" si="11"/>
        <v/>
      </c>
      <c r="BI42" s="13" t="str">
        <f t="shared" si="11"/>
        <v/>
      </c>
      <c r="BJ42" s="13" t="str">
        <f t="shared" si="11"/>
        <v/>
      </c>
      <c r="BK42" s="13" t="str">
        <f t="shared" si="11"/>
        <v/>
      </c>
      <c r="BL42" s="13" t="str">
        <f t="shared" si="11"/>
        <v/>
      </c>
      <c r="BM42" s="13" t="str">
        <f t="shared" si="11"/>
        <v/>
      </c>
      <c r="BN42" s="13" t="str">
        <f t="shared" si="11"/>
        <v/>
      </c>
      <c r="BO42" s="13" t="str">
        <f t="shared" si="11"/>
        <v/>
      </c>
      <c r="BP42" s="13" t="str">
        <f t="shared" si="11"/>
        <v/>
      </c>
      <c r="BQ42" s="13" t="str">
        <f t="shared" si="11"/>
        <v/>
      </c>
      <c r="BR42" s="13" t="str">
        <f t="shared" si="11"/>
        <v/>
      </c>
      <c r="BS42" s="13" t="str">
        <f t="shared" si="11"/>
        <v/>
      </c>
      <c r="BT42" s="13" t="str">
        <f t="shared" si="11"/>
        <v/>
      </c>
      <c r="BU42" s="13" t="str">
        <f t="shared" si="11"/>
        <v/>
      </c>
      <c r="BV42" s="13" t="str">
        <f t="shared" si="12"/>
        <v/>
      </c>
      <c r="BW42" s="13" t="str">
        <f t="shared" si="12"/>
        <v/>
      </c>
      <c r="BX42" s="13" t="str">
        <f t="shared" si="12"/>
        <v/>
      </c>
      <c r="BY42" s="13" t="str">
        <f t="shared" si="12"/>
        <v/>
      </c>
      <c r="BZ42" s="13" t="str">
        <f t="shared" si="12"/>
        <v/>
      </c>
      <c r="CA42" s="13" t="str">
        <f t="shared" si="12"/>
        <v/>
      </c>
      <c r="CB42" s="13" t="str">
        <f t="shared" si="12"/>
        <v/>
      </c>
      <c r="CC42" s="13" t="str">
        <f t="shared" si="12"/>
        <v/>
      </c>
      <c r="CD42" s="13" t="str">
        <f t="shared" si="12"/>
        <v/>
      </c>
      <c r="CE42" s="13" t="str">
        <f t="shared" si="12"/>
        <v/>
      </c>
      <c r="CF42" s="13" t="str">
        <f t="shared" si="12"/>
        <v/>
      </c>
      <c r="CG42" s="13" t="str">
        <f t="shared" si="12"/>
        <v/>
      </c>
      <c r="CH42" s="13" t="str">
        <f t="shared" si="12"/>
        <v/>
      </c>
      <c r="CI42" s="13" t="str">
        <f t="shared" si="12"/>
        <v/>
      </c>
      <c r="CJ42" s="13" t="str">
        <f t="shared" si="12"/>
        <v/>
      </c>
      <c r="CK42" s="13" t="str">
        <f t="shared" si="12"/>
        <v/>
      </c>
      <c r="CL42" s="13" t="str">
        <f t="shared" si="13"/>
        <v/>
      </c>
      <c r="CM42" s="13" t="str">
        <f t="shared" si="13"/>
        <v/>
      </c>
      <c r="CN42" s="13" t="str">
        <f t="shared" si="13"/>
        <v/>
      </c>
      <c r="CO42" s="13" t="str">
        <f t="shared" si="13"/>
        <v/>
      </c>
      <c r="CP42" s="13" t="str">
        <f t="shared" si="13"/>
        <v/>
      </c>
      <c r="CQ42" s="13" t="str">
        <f t="shared" si="13"/>
        <v/>
      </c>
      <c r="CR42" s="13" t="str">
        <f t="shared" si="13"/>
        <v/>
      </c>
      <c r="CS42" s="13" t="str">
        <f t="shared" si="13"/>
        <v/>
      </c>
      <c r="CT42" s="13" t="str">
        <f t="shared" si="13"/>
        <v/>
      </c>
      <c r="CU42" s="13" t="str">
        <f t="shared" si="13"/>
        <v/>
      </c>
      <c r="CV42" s="13" t="str">
        <f t="shared" si="13"/>
        <v/>
      </c>
      <c r="CW42" s="13" t="str">
        <f t="shared" si="13"/>
        <v/>
      </c>
      <c r="CX42" s="13" t="str">
        <f t="shared" si="13"/>
        <v/>
      </c>
      <c r="CY42" s="13" t="str">
        <f t="shared" si="13"/>
        <v/>
      </c>
      <c r="CZ42" s="13" t="str">
        <f t="shared" si="13"/>
        <v/>
      </c>
      <c r="DA42" s="13" t="str">
        <f t="shared" si="13"/>
        <v/>
      </c>
      <c r="DB42" s="13" t="str">
        <f t="shared" si="14"/>
        <v/>
      </c>
      <c r="DC42" s="13" t="str">
        <f t="shared" si="14"/>
        <v/>
      </c>
    </row>
    <row r="43" spans="1:107" ht="15.75" thickBot="1" x14ac:dyDescent="0.3">
      <c r="A43" s="19" t="s">
        <v>106</v>
      </c>
      <c r="B43" s="20" t="s">
        <v>107</v>
      </c>
      <c r="C43" s="81">
        <v>921.37269303850803</v>
      </c>
      <c r="D43" s="81">
        <v>876.23863312970695</v>
      </c>
      <c r="E43" s="81">
        <v>833.24755907985605</v>
      </c>
      <c r="F43" s="81">
        <v>936.73904402579797</v>
      </c>
      <c r="G43" s="81">
        <v>979.16106589222295</v>
      </c>
      <c r="H43" s="81">
        <v>930.69491658277695</v>
      </c>
      <c r="I43" s="81">
        <v>759.68131892556698</v>
      </c>
      <c r="J43" s="81">
        <v>743.50385187122595</v>
      </c>
      <c r="K43" s="81">
        <v>676.68479427418799</v>
      </c>
      <c r="L43" s="81">
        <v>698.970519484119</v>
      </c>
      <c r="M43" s="81">
        <v>726.26844150620104</v>
      </c>
      <c r="N43" s="81">
        <v>785.68824170500795</v>
      </c>
      <c r="O43" s="81">
        <v>671.34889660466399</v>
      </c>
      <c r="P43" s="81">
        <v>729.22310812569697</v>
      </c>
      <c r="Q43" s="81">
        <v>692.06772823388701</v>
      </c>
      <c r="R43" s="81">
        <v>693.30395862129797</v>
      </c>
      <c r="S43" s="81">
        <v>747.05336666216601</v>
      </c>
      <c r="T43" s="81">
        <v>734.21932613121101</v>
      </c>
      <c r="U43" s="81">
        <v>767.97941670230296</v>
      </c>
      <c r="V43" s="81">
        <v>743.93418806588204</v>
      </c>
      <c r="W43" s="81">
        <v>790.91825778303098</v>
      </c>
      <c r="X43" s="81">
        <v>719.63755041135403</v>
      </c>
      <c r="Y43" s="81">
        <v>749.07541056167497</v>
      </c>
      <c r="Z43" s="81">
        <v>785.05293892773102</v>
      </c>
      <c r="AA43" s="81">
        <v>779.98200403231203</v>
      </c>
      <c r="AB43" s="81">
        <v>860.35681469848305</v>
      </c>
      <c r="AC43" s="81">
        <v>852.75501786199095</v>
      </c>
      <c r="AD43" s="81">
        <v>812.51457575341203</v>
      </c>
      <c r="AE43" s="81">
        <v>847.35467919067105</v>
      </c>
      <c r="AF43" s="81">
        <v>906.345314481576</v>
      </c>
      <c r="AG43" s="81">
        <v>867.54902556561694</v>
      </c>
      <c r="AH43" s="81">
        <v>855.76397530010195</v>
      </c>
      <c r="AI43" s="81">
        <v>837.584057933449</v>
      </c>
      <c r="AJ43" s="81">
        <v>812.633091566698</v>
      </c>
      <c r="AK43" s="81">
        <v>873.76739392577304</v>
      </c>
      <c r="AL43" s="81">
        <v>861.957879434495</v>
      </c>
      <c r="AM43" s="81">
        <v>480.21713642876699</v>
      </c>
      <c r="AN43" s="81">
        <v>791.92372798017095</v>
      </c>
      <c r="AO43" s="81">
        <v>856.29987780398596</v>
      </c>
      <c r="AP43" s="81">
        <v>744.31790359346599</v>
      </c>
      <c r="AQ43" s="81">
        <v>839.39324445169802</v>
      </c>
      <c r="AR43" s="81">
        <v>827.09312177473601</v>
      </c>
      <c r="AS43" s="81">
        <v>811.50459238769099</v>
      </c>
      <c r="AT43" s="81">
        <v>916.01772397068999</v>
      </c>
      <c r="AU43" s="81">
        <v>904.39274635427</v>
      </c>
      <c r="AV43" s="81">
        <v>837.87931335088001</v>
      </c>
      <c r="AW43" s="81">
        <v>892.30580537367302</v>
      </c>
      <c r="AX43" s="81">
        <v>869.13620338035196</v>
      </c>
      <c r="AY43" s="81">
        <v>848.39669400392199</v>
      </c>
      <c r="AZ43" s="81">
        <v>898.24163528461395</v>
      </c>
      <c r="BA43" s="81">
        <v>914.30974791660606</v>
      </c>
      <c r="BB43" s="81">
        <v>843.20375483475902</v>
      </c>
      <c r="BC43" s="87"/>
      <c r="BD43" s="87"/>
      <c r="BE43" s="13" t="str">
        <f t="shared" si="15"/>
        <v/>
      </c>
      <c r="BF43" s="13" t="str">
        <f t="shared" si="11"/>
        <v/>
      </c>
      <c r="BG43" s="13" t="str">
        <f t="shared" si="11"/>
        <v/>
      </c>
      <c r="BH43" s="13" t="str">
        <f t="shared" si="11"/>
        <v/>
      </c>
      <c r="BI43" s="13" t="str">
        <f t="shared" si="11"/>
        <v/>
      </c>
      <c r="BJ43" s="13" t="str">
        <f t="shared" si="11"/>
        <v/>
      </c>
      <c r="BK43" s="13" t="str">
        <f t="shared" si="11"/>
        <v/>
      </c>
      <c r="BL43" s="13" t="str">
        <f t="shared" si="11"/>
        <v/>
      </c>
      <c r="BM43" s="13" t="str">
        <f t="shared" si="11"/>
        <v/>
      </c>
      <c r="BN43" s="13" t="str">
        <f t="shared" si="11"/>
        <v/>
      </c>
      <c r="BO43" s="13" t="str">
        <f t="shared" si="11"/>
        <v/>
      </c>
      <c r="BP43" s="13" t="str">
        <f t="shared" si="11"/>
        <v/>
      </c>
      <c r="BQ43" s="13" t="str">
        <f t="shared" si="11"/>
        <v/>
      </c>
      <c r="BR43" s="13" t="str">
        <f t="shared" si="11"/>
        <v/>
      </c>
      <c r="BS43" s="13" t="str">
        <f t="shared" si="11"/>
        <v/>
      </c>
      <c r="BT43" s="13" t="str">
        <f t="shared" si="11"/>
        <v/>
      </c>
      <c r="BU43" s="13" t="str">
        <f t="shared" si="11"/>
        <v/>
      </c>
      <c r="BV43" s="13" t="str">
        <f t="shared" si="12"/>
        <v/>
      </c>
      <c r="BW43" s="13" t="str">
        <f t="shared" si="12"/>
        <v/>
      </c>
      <c r="BX43" s="13" t="str">
        <f t="shared" si="12"/>
        <v/>
      </c>
      <c r="BY43" s="13" t="str">
        <f t="shared" si="12"/>
        <v/>
      </c>
      <c r="BZ43" s="13" t="str">
        <f t="shared" si="12"/>
        <v/>
      </c>
      <c r="CA43" s="13" t="str">
        <f t="shared" si="12"/>
        <v/>
      </c>
      <c r="CB43" s="13" t="str">
        <f t="shared" si="12"/>
        <v/>
      </c>
      <c r="CC43" s="13" t="str">
        <f t="shared" si="12"/>
        <v/>
      </c>
      <c r="CD43" s="13" t="str">
        <f t="shared" si="12"/>
        <v/>
      </c>
      <c r="CE43" s="13" t="str">
        <f t="shared" si="12"/>
        <v/>
      </c>
      <c r="CF43" s="13" t="str">
        <f t="shared" si="12"/>
        <v/>
      </c>
      <c r="CG43" s="13" t="str">
        <f t="shared" si="12"/>
        <v/>
      </c>
      <c r="CH43" s="13" t="str">
        <f t="shared" si="12"/>
        <v/>
      </c>
      <c r="CI43" s="13" t="str">
        <f t="shared" si="12"/>
        <v/>
      </c>
      <c r="CJ43" s="13" t="str">
        <f t="shared" si="12"/>
        <v/>
      </c>
      <c r="CK43" s="13" t="str">
        <f t="shared" si="12"/>
        <v/>
      </c>
      <c r="CL43" s="13" t="str">
        <f t="shared" si="13"/>
        <v/>
      </c>
      <c r="CM43" s="13" t="str">
        <f t="shared" si="13"/>
        <v/>
      </c>
      <c r="CN43" s="13" t="str">
        <f t="shared" si="13"/>
        <v/>
      </c>
      <c r="CO43" s="13" t="str">
        <f t="shared" si="13"/>
        <v/>
      </c>
      <c r="CP43" s="13" t="str">
        <f t="shared" si="13"/>
        <v/>
      </c>
      <c r="CQ43" s="13" t="str">
        <f t="shared" si="13"/>
        <v/>
      </c>
      <c r="CR43" s="13" t="str">
        <f t="shared" si="13"/>
        <v/>
      </c>
      <c r="CS43" s="13" t="str">
        <f t="shared" si="13"/>
        <v/>
      </c>
      <c r="CT43" s="13" t="str">
        <f t="shared" si="13"/>
        <v/>
      </c>
      <c r="CU43" s="13" t="str">
        <f t="shared" si="13"/>
        <v/>
      </c>
      <c r="CV43" s="13" t="str">
        <f t="shared" si="13"/>
        <v/>
      </c>
      <c r="CW43" s="13" t="str">
        <f t="shared" si="13"/>
        <v/>
      </c>
      <c r="CX43" s="13" t="str">
        <f t="shared" si="13"/>
        <v/>
      </c>
      <c r="CY43" s="13" t="str">
        <f t="shared" si="13"/>
        <v/>
      </c>
      <c r="CZ43" s="13" t="str">
        <f t="shared" si="13"/>
        <v/>
      </c>
      <c r="DA43" s="13" t="str">
        <f t="shared" si="13"/>
        <v/>
      </c>
      <c r="DB43" s="13" t="str">
        <f t="shared" si="14"/>
        <v/>
      </c>
      <c r="DC43" s="13" t="str">
        <f t="shared" si="14"/>
        <v/>
      </c>
    </row>
    <row r="44" spans="1:107" ht="15.75" thickBot="1" x14ac:dyDescent="0.3">
      <c r="A44" s="19" t="s">
        <v>108</v>
      </c>
      <c r="B44" s="20" t="s">
        <v>12</v>
      </c>
      <c r="C44" s="81">
        <v>741.42448752145594</v>
      </c>
      <c r="D44" s="81">
        <v>729.60056797135201</v>
      </c>
      <c r="E44" s="81">
        <v>867.31374654412002</v>
      </c>
      <c r="F44" s="81">
        <v>772.54990534126796</v>
      </c>
      <c r="G44" s="81">
        <v>690.00606105274403</v>
      </c>
      <c r="H44" s="81">
        <v>611.47544962080406</v>
      </c>
      <c r="I44" s="81">
        <v>580.70131127514799</v>
      </c>
      <c r="J44" s="81">
        <v>565.31946501196296</v>
      </c>
      <c r="K44" s="81">
        <v>728.69767421857296</v>
      </c>
      <c r="L44" s="81">
        <v>829.10951814098905</v>
      </c>
      <c r="M44" s="81">
        <v>875.22708546782803</v>
      </c>
      <c r="N44" s="81">
        <v>956.16992033283202</v>
      </c>
      <c r="O44" s="81">
        <v>931.08055976934804</v>
      </c>
      <c r="P44" s="81">
        <v>986.94515868119902</v>
      </c>
      <c r="Q44" s="81">
        <v>990.69815502756001</v>
      </c>
      <c r="R44" s="81">
        <v>1083.9125498283099</v>
      </c>
      <c r="S44" s="81">
        <v>867.52901547988495</v>
      </c>
      <c r="T44" s="81">
        <v>969.42138203269201</v>
      </c>
      <c r="U44" s="81">
        <v>882.44739779776296</v>
      </c>
      <c r="V44" s="81">
        <v>1027.4302443556801</v>
      </c>
      <c r="W44" s="81">
        <v>1117.3507365872299</v>
      </c>
      <c r="X44" s="81">
        <v>1080.8481086561801</v>
      </c>
      <c r="Y44" s="81">
        <v>1143.3977468590799</v>
      </c>
      <c r="Z44" s="81">
        <v>1201.41690675938</v>
      </c>
      <c r="AA44" s="81">
        <v>1188.9953060577</v>
      </c>
      <c r="AB44" s="81">
        <v>1270.5393095491499</v>
      </c>
      <c r="AC44" s="81">
        <v>1574.79928791822</v>
      </c>
      <c r="AD44" s="81">
        <v>1573.74362006555</v>
      </c>
      <c r="AE44" s="81">
        <v>2090.7135755613399</v>
      </c>
      <c r="AF44" s="81">
        <v>1917.7919239256901</v>
      </c>
      <c r="AG44" s="81">
        <v>1917.0583528332199</v>
      </c>
      <c r="AH44" s="81">
        <v>1816.99950692536</v>
      </c>
      <c r="AI44" s="81">
        <v>1816.3507000945799</v>
      </c>
      <c r="AJ44" s="81">
        <v>1722.83828772434</v>
      </c>
      <c r="AK44" s="81">
        <v>1632.7117456601</v>
      </c>
      <c r="AL44" s="81">
        <v>1364.48749008907</v>
      </c>
      <c r="AM44" s="81">
        <v>901.41699488132997</v>
      </c>
      <c r="AN44" s="81">
        <v>1332.6734023399799</v>
      </c>
      <c r="AO44" s="81">
        <v>1423.65387081381</v>
      </c>
      <c r="AP44" s="81">
        <v>1536.0991599830299</v>
      </c>
      <c r="AQ44" s="81">
        <v>1370.4045720122499</v>
      </c>
      <c r="AR44" s="81">
        <v>1350.0302131567601</v>
      </c>
      <c r="AS44" s="81">
        <v>1279.0862190411001</v>
      </c>
      <c r="AT44" s="81">
        <v>1424.1719250951201</v>
      </c>
      <c r="AU44" s="81">
        <v>1273.3716903229799</v>
      </c>
      <c r="AV44" s="81">
        <v>1389.80038939204</v>
      </c>
      <c r="AW44" s="81">
        <v>1420.83379079581</v>
      </c>
      <c r="AX44" s="81">
        <v>1353.19315228458</v>
      </c>
      <c r="AY44" s="81">
        <v>1441.8434588909199</v>
      </c>
      <c r="AZ44" s="81">
        <v>1454.89256728897</v>
      </c>
      <c r="BA44" s="81">
        <v>1420.15672898496</v>
      </c>
      <c r="BB44" s="81">
        <v>1339.45483831805</v>
      </c>
      <c r="BC44" s="87"/>
      <c r="BD44" s="87"/>
      <c r="BE44" s="13" t="str">
        <f t="shared" si="15"/>
        <v/>
      </c>
      <c r="BF44" s="13" t="str">
        <f t="shared" si="11"/>
        <v/>
      </c>
      <c r="BG44" s="13" t="str">
        <f t="shared" si="11"/>
        <v/>
      </c>
      <c r="BH44" s="13" t="str">
        <f t="shared" si="11"/>
        <v/>
      </c>
      <c r="BI44" s="13" t="str">
        <f t="shared" si="11"/>
        <v/>
      </c>
      <c r="BJ44" s="13" t="str">
        <f t="shared" si="11"/>
        <v/>
      </c>
      <c r="BK44" s="13" t="str">
        <f t="shared" si="11"/>
        <v/>
      </c>
      <c r="BL44" s="13" t="str">
        <f t="shared" si="11"/>
        <v/>
      </c>
      <c r="BM44" s="13" t="str">
        <f t="shared" si="11"/>
        <v/>
      </c>
      <c r="BN44" s="13" t="str">
        <f t="shared" si="11"/>
        <v/>
      </c>
      <c r="BO44" s="13" t="str">
        <f t="shared" si="11"/>
        <v/>
      </c>
      <c r="BP44" s="13" t="str">
        <f t="shared" si="11"/>
        <v/>
      </c>
      <c r="BQ44" s="13" t="str">
        <f t="shared" si="11"/>
        <v/>
      </c>
      <c r="BR44" s="13" t="str">
        <f t="shared" si="11"/>
        <v/>
      </c>
      <c r="BS44" s="13" t="str">
        <f t="shared" si="11"/>
        <v/>
      </c>
      <c r="BT44" s="13" t="str">
        <f t="shared" si="11"/>
        <v/>
      </c>
      <c r="BU44" s="13" t="str">
        <f t="shared" si="11"/>
        <v/>
      </c>
      <c r="BV44" s="13" t="str">
        <f t="shared" si="12"/>
        <v/>
      </c>
      <c r="BW44" s="13" t="str">
        <f t="shared" si="12"/>
        <v/>
      </c>
      <c r="BX44" s="13" t="str">
        <f t="shared" si="12"/>
        <v/>
      </c>
      <c r="BY44" s="13" t="str">
        <f t="shared" si="12"/>
        <v/>
      </c>
      <c r="BZ44" s="13" t="str">
        <f t="shared" si="12"/>
        <v/>
      </c>
      <c r="CA44" s="13" t="str">
        <f t="shared" si="12"/>
        <v/>
      </c>
      <c r="CB44" s="13" t="str">
        <f t="shared" si="12"/>
        <v/>
      </c>
      <c r="CC44" s="13" t="str">
        <f t="shared" si="12"/>
        <v/>
      </c>
      <c r="CD44" s="13" t="str">
        <f t="shared" si="12"/>
        <v/>
      </c>
      <c r="CE44" s="13" t="str">
        <f t="shared" si="12"/>
        <v/>
      </c>
      <c r="CF44" s="13" t="str">
        <f t="shared" si="12"/>
        <v/>
      </c>
      <c r="CG44" s="13" t="str">
        <f t="shared" si="12"/>
        <v/>
      </c>
      <c r="CH44" s="13" t="str">
        <f t="shared" si="12"/>
        <v/>
      </c>
      <c r="CI44" s="13" t="str">
        <f t="shared" si="12"/>
        <v/>
      </c>
      <c r="CJ44" s="13" t="str">
        <f t="shared" si="12"/>
        <v/>
      </c>
      <c r="CK44" s="13" t="str">
        <f t="shared" si="12"/>
        <v/>
      </c>
      <c r="CL44" s="13" t="str">
        <f t="shared" si="13"/>
        <v/>
      </c>
      <c r="CM44" s="13" t="str">
        <f t="shared" si="13"/>
        <v/>
      </c>
      <c r="CN44" s="13" t="str">
        <f t="shared" si="13"/>
        <v/>
      </c>
      <c r="CO44" s="13" t="str">
        <f t="shared" si="13"/>
        <v/>
      </c>
      <c r="CP44" s="13" t="str">
        <f t="shared" si="13"/>
        <v/>
      </c>
      <c r="CQ44" s="13" t="str">
        <f t="shared" si="13"/>
        <v/>
      </c>
      <c r="CR44" s="13" t="str">
        <f t="shared" si="13"/>
        <v/>
      </c>
      <c r="CS44" s="13" t="str">
        <f t="shared" si="13"/>
        <v/>
      </c>
      <c r="CT44" s="13" t="str">
        <f t="shared" si="13"/>
        <v/>
      </c>
      <c r="CU44" s="13" t="str">
        <f t="shared" si="13"/>
        <v/>
      </c>
      <c r="CV44" s="13" t="str">
        <f t="shared" si="13"/>
        <v/>
      </c>
      <c r="CW44" s="13" t="str">
        <f t="shared" si="13"/>
        <v/>
      </c>
      <c r="CX44" s="13" t="str">
        <f t="shared" si="13"/>
        <v/>
      </c>
      <c r="CY44" s="13" t="str">
        <f t="shared" si="13"/>
        <v/>
      </c>
      <c r="CZ44" s="13" t="str">
        <f t="shared" si="13"/>
        <v/>
      </c>
      <c r="DA44" s="13" t="str">
        <f t="shared" si="13"/>
        <v/>
      </c>
      <c r="DB44" s="13" t="str">
        <f t="shared" si="14"/>
        <v/>
      </c>
      <c r="DC44" s="13" t="str">
        <f t="shared" si="14"/>
        <v/>
      </c>
    </row>
    <row r="45" spans="1:107" ht="15.75" thickBot="1" x14ac:dyDescent="0.3">
      <c r="A45" s="19" t="s">
        <v>109</v>
      </c>
      <c r="B45" s="20" t="s">
        <v>13</v>
      </c>
      <c r="C45" s="81">
        <v>40.868726616236302</v>
      </c>
      <c r="D45" s="81">
        <v>35.206366853610099</v>
      </c>
      <c r="E45" s="81">
        <v>34.713406265531503</v>
      </c>
      <c r="F45" s="81">
        <v>31.413021729048999</v>
      </c>
      <c r="G45" s="81">
        <v>29.497203547995198</v>
      </c>
      <c r="H45" s="81">
        <v>32.674751099962698</v>
      </c>
      <c r="I45" s="81">
        <v>37.172805717771602</v>
      </c>
      <c r="J45" s="81">
        <v>34.406888047772199</v>
      </c>
      <c r="K45" s="81">
        <v>31.644131168144899</v>
      </c>
      <c r="L45" s="81">
        <v>23.0524428930288</v>
      </c>
      <c r="M45" s="81">
        <v>29.795368764397001</v>
      </c>
      <c r="N45" s="81">
        <v>40.425441747264102</v>
      </c>
      <c r="O45" s="81">
        <v>42.325420774829396</v>
      </c>
      <c r="P45" s="81">
        <v>62.1010561967935</v>
      </c>
      <c r="Q45" s="81">
        <v>53.143495455595797</v>
      </c>
      <c r="R45" s="81">
        <v>37.984964207525799</v>
      </c>
      <c r="S45" s="81">
        <v>32.552816838104</v>
      </c>
      <c r="T45" s="81">
        <v>30.0210769820516</v>
      </c>
      <c r="U45" s="81">
        <v>26.374097215042301</v>
      </c>
      <c r="V45" s="81">
        <v>31.4445409416162</v>
      </c>
      <c r="W45" s="81">
        <v>31.6154085690216</v>
      </c>
      <c r="X45" s="81">
        <v>45.032504291329602</v>
      </c>
      <c r="Y45" s="81">
        <v>43.308667499407697</v>
      </c>
      <c r="Z45" s="81">
        <v>45.555522563085297</v>
      </c>
      <c r="AA45" s="81">
        <v>54.076412189252501</v>
      </c>
      <c r="AB45" s="81">
        <v>48.326618007201702</v>
      </c>
      <c r="AC45" s="81">
        <v>42.609003844369497</v>
      </c>
      <c r="AD45" s="81">
        <v>50.462113668396199</v>
      </c>
      <c r="AE45" s="81">
        <v>57.5789629101725</v>
      </c>
      <c r="AF45" s="81">
        <v>55.854355128087697</v>
      </c>
      <c r="AG45" s="81">
        <v>61.1106808783235</v>
      </c>
      <c r="AH45" s="81">
        <v>61.4548862613631</v>
      </c>
      <c r="AI45" s="81">
        <v>58.502375469166097</v>
      </c>
      <c r="AJ45" s="81">
        <v>66.935251324479694</v>
      </c>
      <c r="AK45" s="81">
        <v>65.267318720903802</v>
      </c>
      <c r="AL45" s="81">
        <v>74.294100240375201</v>
      </c>
      <c r="AM45" s="81">
        <v>15.2835147544777</v>
      </c>
      <c r="AN45" s="81">
        <v>18.042012562772001</v>
      </c>
      <c r="AO45" s="81">
        <v>52.002714721289699</v>
      </c>
      <c r="AP45" s="81">
        <v>43.480743770529799</v>
      </c>
      <c r="AQ45" s="81">
        <v>39.107550175716803</v>
      </c>
      <c r="AR45" s="81">
        <v>45.409901124703197</v>
      </c>
      <c r="AS45" s="81">
        <v>67.100045132432996</v>
      </c>
      <c r="AT45" s="81">
        <v>59.553039483551899</v>
      </c>
      <c r="AU45" s="81">
        <v>73.130959785133896</v>
      </c>
      <c r="AV45" s="81">
        <v>81.737477787415102</v>
      </c>
      <c r="AW45" s="81">
        <v>68.677297012973597</v>
      </c>
      <c r="AX45" s="81">
        <v>85.159050378405595</v>
      </c>
      <c r="AY45" s="81">
        <v>79.229158563896902</v>
      </c>
      <c r="AZ45" s="81">
        <v>72.533355268923899</v>
      </c>
      <c r="BA45" s="81">
        <v>70.593266457883502</v>
      </c>
      <c r="BB45" s="81">
        <v>75.187016414092298</v>
      </c>
      <c r="BC45" s="87"/>
      <c r="BD45" s="87"/>
      <c r="BE45" s="13" t="str">
        <f t="shared" si="15"/>
        <v/>
      </c>
      <c r="BF45" s="13" t="str">
        <f t="shared" si="11"/>
        <v/>
      </c>
      <c r="BG45" s="13" t="str">
        <f t="shared" si="11"/>
        <v/>
      </c>
      <c r="BH45" s="13" t="str">
        <f t="shared" si="11"/>
        <v/>
      </c>
      <c r="BI45" s="13" t="str">
        <f t="shared" si="11"/>
        <v/>
      </c>
      <c r="BJ45" s="13" t="str">
        <f t="shared" si="11"/>
        <v/>
      </c>
      <c r="BK45" s="13" t="str">
        <f t="shared" si="11"/>
        <v/>
      </c>
      <c r="BL45" s="13" t="str">
        <f t="shared" si="11"/>
        <v/>
      </c>
      <c r="BM45" s="13" t="str">
        <f t="shared" si="11"/>
        <v/>
      </c>
      <c r="BN45" s="13" t="str">
        <f t="shared" si="11"/>
        <v/>
      </c>
      <c r="BO45" s="13" t="str">
        <f t="shared" si="11"/>
        <v/>
      </c>
      <c r="BP45" s="13" t="str">
        <f t="shared" si="11"/>
        <v/>
      </c>
      <c r="BQ45" s="13" t="str">
        <f t="shared" si="11"/>
        <v/>
      </c>
      <c r="BR45" s="13" t="str">
        <f t="shared" si="11"/>
        <v/>
      </c>
      <c r="BS45" s="13" t="str">
        <f t="shared" si="11"/>
        <v/>
      </c>
      <c r="BT45" s="13" t="str">
        <f t="shared" si="11"/>
        <v/>
      </c>
      <c r="BU45" s="13" t="str">
        <f t="shared" si="11"/>
        <v/>
      </c>
      <c r="BV45" s="13" t="str">
        <f t="shared" si="12"/>
        <v/>
      </c>
      <c r="BW45" s="13" t="str">
        <f t="shared" si="12"/>
        <v/>
      </c>
      <c r="BX45" s="13" t="str">
        <f t="shared" si="12"/>
        <v/>
      </c>
      <c r="BY45" s="13" t="str">
        <f t="shared" si="12"/>
        <v/>
      </c>
      <c r="BZ45" s="13" t="str">
        <f t="shared" si="12"/>
        <v/>
      </c>
      <c r="CA45" s="13" t="str">
        <f t="shared" si="12"/>
        <v/>
      </c>
      <c r="CB45" s="13" t="str">
        <f t="shared" si="12"/>
        <v/>
      </c>
      <c r="CC45" s="13" t="str">
        <f t="shared" si="12"/>
        <v/>
      </c>
      <c r="CD45" s="13" t="str">
        <f t="shared" si="12"/>
        <v/>
      </c>
      <c r="CE45" s="13" t="str">
        <f t="shared" si="12"/>
        <v/>
      </c>
      <c r="CF45" s="13" t="str">
        <f t="shared" si="12"/>
        <v/>
      </c>
      <c r="CG45" s="13" t="str">
        <f t="shared" si="12"/>
        <v/>
      </c>
      <c r="CH45" s="13" t="str">
        <f t="shared" si="12"/>
        <v/>
      </c>
      <c r="CI45" s="13" t="str">
        <f t="shared" si="12"/>
        <v/>
      </c>
      <c r="CJ45" s="13" t="str">
        <f t="shared" si="12"/>
        <v/>
      </c>
      <c r="CK45" s="13" t="str">
        <f t="shared" si="12"/>
        <v/>
      </c>
      <c r="CL45" s="13" t="str">
        <f t="shared" si="13"/>
        <v/>
      </c>
      <c r="CM45" s="13" t="str">
        <f t="shared" si="13"/>
        <v/>
      </c>
      <c r="CN45" s="13" t="str">
        <f t="shared" si="13"/>
        <v/>
      </c>
      <c r="CO45" s="13" t="str">
        <f t="shared" si="13"/>
        <v/>
      </c>
      <c r="CP45" s="13" t="str">
        <f t="shared" si="13"/>
        <v/>
      </c>
      <c r="CQ45" s="13" t="str">
        <f t="shared" si="13"/>
        <v/>
      </c>
      <c r="CR45" s="13" t="str">
        <f t="shared" si="13"/>
        <v/>
      </c>
      <c r="CS45" s="13" t="str">
        <f t="shared" si="13"/>
        <v/>
      </c>
      <c r="CT45" s="13" t="str">
        <f t="shared" si="13"/>
        <v/>
      </c>
      <c r="CU45" s="13" t="str">
        <f t="shared" si="13"/>
        <v/>
      </c>
      <c r="CV45" s="13" t="str">
        <f t="shared" si="13"/>
        <v/>
      </c>
      <c r="CW45" s="13" t="str">
        <f t="shared" si="13"/>
        <v/>
      </c>
      <c r="CX45" s="13" t="str">
        <f t="shared" si="13"/>
        <v/>
      </c>
      <c r="CY45" s="13" t="str">
        <f t="shared" si="13"/>
        <v/>
      </c>
      <c r="CZ45" s="13" t="str">
        <f t="shared" si="13"/>
        <v/>
      </c>
      <c r="DA45" s="13" t="str">
        <f t="shared" si="13"/>
        <v/>
      </c>
      <c r="DB45" s="13" t="str">
        <f t="shared" si="14"/>
        <v/>
      </c>
      <c r="DC45" s="13" t="str">
        <f t="shared" si="14"/>
        <v/>
      </c>
    </row>
    <row r="46" spans="1:107" ht="15.75" thickBot="1" x14ac:dyDescent="0.3">
      <c r="A46" s="19" t="s">
        <v>110</v>
      </c>
      <c r="B46" s="20" t="s">
        <v>14</v>
      </c>
      <c r="C46" s="81">
        <v>5.8788498775522102</v>
      </c>
      <c r="D46" s="81">
        <v>8.4944790174607494</v>
      </c>
      <c r="E46" s="81">
        <v>8.2631710293578298</v>
      </c>
      <c r="F46" s="81">
        <v>8.5995691348904195</v>
      </c>
      <c r="G46" s="81">
        <v>7.7594817860392302</v>
      </c>
      <c r="H46" s="81">
        <v>10.960779950048099</v>
      </c>
      <c r="I46" s="81">
        <v>7.4057667998495198</v>
      </c>
      <c r="J46" s="81">
        <v>8.1596095032002296</v>
      </c>
      <c r="K46" s="81">
        <v>18.0986953489457</v>
      </c>
      <c r="L46" s="81">
        <v>10.4829780666141</v>
      </c>
      <c r="M46" s="81">
        <v>6.1430423520310704</v>
      </c>
      <c r="N46" s="81" t="s">
        <v>316</v>
      </c>
      <c r="O46" s="81">
        <v>5.8835750956223301</v>
      </c>
      <c r="P46" s="81">
        <v>7.5474658365331599</v>
      </c>
      <c r="Q46" s="81">
        <v>8.8202607619350992</v>
      </c>
      <c r="R46" s="81">
        <v>11.688626357287299</v>
      </c>
      <c r="S46" s="81" t="s">
        <v>316</v>
      </c>
      <c r="T46" s="81">
        <v>5.8201044840396703</v>
      </c>
      <c r="U46" s="81">
        <v>6.5490065551278498</v>
      </c>
      <c r="V46" s="81">
        <v>10.5436170066695</v>
      </c>
      <c r="W46" s="81" t="s">
        <v>316</v>
      </c>
      <c r="X46" s="81" t="s">
        <v>316</v>
      </c>
      <c r="Y46" s="81">
        <v>7.6883727588031503</v>
      </c>
      <c r="Z46" s="81" t="s">
        <v>316</v>
      </c>
      <c r="AA46" s="81">
        <v>8.0457541779690391</v>
      </c>
      <c r="AB46" s="81">
        <v>8.1203880590667108</v>
      </c>
      <c r="AC46" s="81">
        <v>7.0341595505048096</v>
      </c>
      <c r="AD46" s="81">
        <v>5.9747498196643303</v>
      </c>
      <c r="AE46" s="81">
        <v>5.72464025417072</v>
      </c>
      <c r="AF46" s="81" t="s">
        <v>316</v>
      </c>
      <c r="AG46" s="81" t="s">
        <v>316</v>
      </c>
      <c r="AH46" s="81" t="s">
        <v>316</v>
      </c>
      <c r="AI46" s="81">
        <v>10.0685534249395</v>
      </c>
      <c r="AJ46" s="81">
        <v>13.0948907158037</v>
      </c>
      <c r="AK46" s="81">
        <v>7.2770835279881698</v>
      </c>
      <c r="AL46" s="81">
        <v>7.7685525984420503</v>
      </c>
      <c r="AM46" s="81">
        <v>5.6213373890752703</v>
      </c>
      <c r="AN46" s="81">
        <v>12.1148142828718</v>
      </c>
      <c r="AO46" s="81">
        <v>14.3268841706444</v>
      </c>
      <c r="AP46" s="81">
        <v>14.433068189924001</v>
      </c>
      <c r="AQ46" s="81">
        <v>14.8230074335791</v>
      </c>
      <c r="AR46" s="81">
        <v>13.757385550333201</v>
      </c>
      <c r="AS46" s="81">
        <v>20.738660988621199</v>
      </c>
      <c r="AT46" s="81">
        <v>28.139403521608202</v>
      </c>
      <c r="AU46" s="81">
        <v>29.632726639359401</v>
      </c>
      <c r="AV46" s="81">
        <v>12.9426941568529</v>
      </c>
      <c r="AW46" s="81">
        <v>12.4587269788436</v>
      </c>
      <c r="AX46" s="81">
        <v>12.028322805591801</v>
      </c>
      <c r="AY46" s="81">
        <v>19.735545252341801</v>
      </c>
      <c r="AZ46" s="81">
        <v>25.9343914873219</v>
      </c>
      <c r="BA46" s="81">
        <v>24.833225713774901</v>
      </c>
      <c r="BB46" s="81">
        <v>30.703819142213501</v>
      </c>
      <c r="BC46" s="87"/>
      <c r="BD46" s="87"/>
      <c r="BE46" s="13" t="str">
        <f t="shared" si="15"/>
        <v/>
      </c>
      <c r="BF46" s="13" t="str">
        <f t="shared" si="11"/>
        <v/>
      </c>
      <c r="BG46" s="13" t="str">
        <f t="shared" si="11"/>
        <v/>
      </c>
      <c r="BH46" s="13" t="str">
        <f t="shared" si="11"/>
        <v/>
      </c>
      <c r="BI46" s="13" t="str">
        <f t="shared" si="11"/>
        <v/>
      </c>
      <c r="BJ46" s="13" t="str">
        <f t="shared" si="11"/>
        <v/>
      </c>
      <c r="BK46" s="13" t="str">
        <f t="shared" si="11"/>
        <v/>
      </c>
      <c r="BL46" s="13" t="str">
        <f t="shared" si="11"/>
        <v/>
      </c>
      <c r="BM46" s="13" t="str">
        <f t="shared" si="11"/>
        <v/>
      </c>
      <c r="BN46" s="13" t="str">
        <f t="shared" si="11"/>
        <v/>
      </c>
      <c r="BO46" s="13" t="str">
        <f t="shared" si="11"/>
        <v/>
      </c>
      <c r="BP46" s="13" t="str">
        <f t="shared" si="11"/>
        <v/>
      </c>
      <c r="BQ46" s="13" t="str">
        <f t="shared" si="11"/>
        <v/>
      </c>
      <c r="BR46" s="13" t="str">
        <f t="shared" si="11"/>
        <v/>
      </c>
      <c r="BS46" s="13" t="str">
        <f t="shared" si="11"/>
        <v/>
      </c>
      <c r="BT46" s="13" t="str">
        <f t="shared" si="11"/>
        <v/>
      </c>
      <c r="BU46" s="13" t="str">
        <f t="shared" si="11"/>
        <v/>
      </c>
      <c r="BV46" s="13" t="str">
        <f t="shared" si="12"/>
        <v/>
      </c>
      <c r="BW46" s="13" t="str">
        <f t="shared" si="12"/>
        <v/>
      </c>
      <c r="BX46" s="13" t="str">
        <f t="shared" si="12"/>
        <v/>
      </c>
      <c r="BY46" s="13" t="str">
        <f t="shared" si="12"/>
        <v/>
      </c>
      <c r="BZ46" s="13" t="str">
        <f t="shared" si="12"/>
        <v/>
      </c>
      <c r="CA46" s="13" t="str">
        <f t="shared" si="12"/>
        <v/>
      </c>
      <c r="CB46" s="13" t="str">
        <f t="shared" si="12"/>
        <v/>
      </c>
      <c r="CC46" s="13" t="str">
        <f t="shared" si="12"/>
        <v/>
      </c>
      <c r="CD46" s="13" t="str">
        <f t="shared" si="12"/>
        <v/>
      </c>
      <c r="CE46" s="13" t="str">
        <f t="shared" si="12"/>
        <v/>
      </c>
      <c r="CF46" s="13" t="str">
        <f t="shared" si="12"/>
        <v/>
      </c>
      <c r="CG46" s="13" t="str">
        <f t="shared" si="12"/>
        <v/>
      </c>
      <c r="CH46" s="13" t="str">
        <f t="shared" si="12"/>
        <v/>
      </c>
      <c r="CI46" s="13" t="str">
        <f t="shared" si="12"/>
        <v/>
      </c>
      <c r="CJ46" s="13" t="str">
        <f t="shared" si="12"/>
        <v/>
      </c>
      <c r="CK46" s="13" t="str">
        <f t="shared" si="12"/>
        <v/>
      </c>
      <c r="CL46" s="13" t="str">
        <f t="shared" si="13"/>
        <v/>
      </c>
      <c r="CM46" s="13" t="str">
        <f t="shared" si="13"/>
        <v/>
      </c>
      <c r="CN46" s="13" t="str">
        <f t="shared" si="13"/>
        <v/>
      </c>
      <c r="CO46" s="13" t="str">
        <f t="shared" si="13"/>
        <v/>
      </c>
      <c r="CP46" s="13" t="str">
        <f t="shared" si="13"/>
        <v/>
      </c>
      <c r="CQ46" s="13" t="str">
        <f t="shared" si="13"/>
        <v/>
      </c>
      <c r="CR46" s="13" t="str">
        <f t="shared" si="13"/>
        <v/>
      </c>
      <c r="CS46" s="13" t="str">
        <f t="shared" si="13"/>
        <v/>
      </c>
      <c r="CT46" s="13" t="str">
        <f t="shared" si="13"/>
        <v/>
      </c>
      <c r="CU46" s="13" t="str">
        <f t="shared" si="13"/>
        <v/>
      </c>
      <c r="CV46" s="13" t="str">
        <f t="shared" si="13"/>
        <v/>
      </c>
      <c r="CW46" s="13" t="str">
        <f t="shared" si="13"/>
        <v/>
      </c>
      <c r="CX46" s="13" t="str">
        <f t="shared" si="13"/>
        <v/>
      </c>
      <c r="CY46" s="13" t="str">
        <f t="shared" si="13"/>
        <v/>
      </c>
      <c r="CZ46" s="13" t="str">
        <f t="shared" si="13"/>
        <v/>
      </c>
      <c r="DA46" s="13" t="str">
        <f t="shared" si="13"/>
        <v/>
      </c>
      <c r="DB46" s="13" t="str">
        <f t="shared" si="14"/>
        <v/>
      </c>
      <c r="DC46" s="13" t="str">
        <f t="shared" si="14"/>
        <v/>
      </c>
    </row>
    <row r="47" spans="1:107" ht="15.75" thickBot="1" x14ac:dyDescent="0.3">
      <c r="A47" s="19" t="s">
        <v>111</v>
      </c>
      <c r="B47" s="20" t="s">
        <v>112</v>
      </c>
      <c r="C47" s="81">
        <v>24.1162835948736</v>
      </c>
      <c r="D47" s="81">
        <v>28.500051769948701</v>
      </c>
      <c r="E47" s="81">
        <v>24.077762086806601</v>
      </c>
      <c r="F47" s="81">
        <v>35.5769242812569</v>
      </c>
      <c r="G47" s="81">
        <v>30.938587165678602</v>
      </c>
      <c r="H47" s="81">
        <v>27.9179624903154</v>
      </c>
      <c r="I47" s="81">
        <v>27.1938029184507</v>
      </c>
      <c r="J47" s="81">
        <v>20.804116002408101</v>
      </c>
      <c r="K47" s="81">
        <v>28.398989486439099</v>
      </c>
      <c r="L47" s="81">
        <v>20.288766837061502</v>
      </c>
      <c r="M47" s="81">
        <v>17.445141260361499</v>
      </c>
      <c r="N47" s="81">
        <v>23.2637377244316</v>
      </c>
      <c r="O47" s="81">
        <v>20.768186617922801</v>
      </c>
      <c r="P47" s="81">
        <v>21.8477963356302</v>
      </c>
      <c r="Q47" s="81">
        <v>41.203216911140402</v>
      </c>
      <c r="R47" s="81">
        <v>22.825047932269001</v>
      </c>
      <c r="S47" s="81">
        <v>20.969554021236501</v>
      </c>
      <c r="T47" s="81">
        <v>23.505375395900501</v>
      </c>
      <c r="U47" s="81">
        <v>20.253381983932002</v>
      </c>
      <c r="V47" s="81">
        <v>17.870066434546299</v>
      </c>
      <c r="W47" s="81" t="s">
        <v>316</v>
      </c>
      <c r="X47" s="81" t="s">
        <v>316</v>
      </c>
      <c r="Y47" s="81">
        <v>27.432140985426599</v>
      </c>
      <c r="Z47" s="81">
        <v>27.9143993325095</v>
      </c>
      <c r="AA47" s="81">
        <v>45.687352815044498</v>
      </c>
      <c r="AB47" s="81">
        <v>52.865642090044503</v>
      </c>
      <c r="AC47" s="81">
        <v>40.026950512186801</v>
      </c>
      <c r="AD47" s="81">
        <v>27.715672623730999</v>
      </c>
      <c r="AE47" s="81">
        <v>28.448089090262901</v>
      </c>
      <c r="AF47" s="81">
        <v>24.292747039204201</v>
      </c>
      <c r="AG47" s="81">
        <v>15.494442346023099</v>
      </c>
      <c r="AH47" s="81">
        <v>18.671158607080098</v>
      </c>
      <c r="AI47" s="81">
        <v>25.899549094258699</v>
      </c>
      <c r="AJ47" s="81">
        <v>12.659363497550499</v>
      </c>
      <c r="AK47" s="81">
        <v>16.623657100612</v>
      </c>
      <c r="AL47" s="81">
        <v>14.932982261168499</v>
      </c>
      <c r="AM47" s="81">
        <v>7.1685754658818599</v>
      </c>
      <c r="AN47" s="81">
        <v>6.5160881511173097</v>
      </c>
      <c r="AO47" s="81">
        <v>13.1624477123822</v>
      </c>
      <c r="AP47" s="81">
        <v>15.2910442386233</v>
      </c>
      <c r="AQ47" s="81">
        <v>18.656810943254399</v>
      </c>
      <c r="AR47" s="81">
        <v>17.550021878363498</v>
      </c>
      <c r="AS47" s="81">
        <v>12.202152465500101</v>
      </c>
      <c r="AT47" s="81">
        <v>8.1396246888984791</v>
      </c>
      <c r="AU47" s="81">
        <v>9.6087033583856591</v>
      </c>
      <c r="AV47" s="81">
        <v>8.1617339516538099</v>
      </c>
      <c r="AW47" s="81">
        <v>12.897419993403499</v>
      </c>
      <c r="AX47" s="81">
        <v>17.793645277015901</v>
      </c>
      <c r="AY47" s="81">
        <v>20.2669403483407</v>
      </c>
      <c r="AZ47" s="81">
        <v>16.340074802144599</v>
      </c>
      <c r="BA47" s="81">
        <v>8.0611697504989905</v>
      </c>
      <c r="BB47" s="81">
        <v>8.8590881979185898</v>
      </c>
      <c r="BC47" s="87"/>
      <c r="BD47" s="87"/>
      <c r="BE47" s="13" t="str">
        <f t="shared" si="15"/>
        <v/>
      </c>
      <c r="BF47" s="13" t="str">
        <f t="shared" si="11"/>
        <v/>
      </c>
      <c r="BG47" s="13" t="str">
        <f t="shared" si="11"/>
        <v/>
      </c>
      <c r="BH47" s="13" t="str">
        <f t="shared" si="11"/>
        <v/>
      </c>
      <c r="BI47" s="13" t="str">
        <f t="shared" si="11"/>
        <v/>
      </c>
      <c r="BJ47" s="13" t="str">
        <f t="shared" si="11"/>
        <v/>
      </c>
      <c r="BK47" s="13" t="str">
        <f t="shared" si="11"/>
        <v/>
      </c>
      <c r="BL47" s="13" t="str">
        <f t="shared" si="11"/>
        <v/>
      </c>
      <c r="BM47" s="13" t="str">
        <f t="shared" si="11"/>
        <v/>
      </c>
      <c r="BN47" s="13" t="str">
        <f t="shared" si="11"/>
        <v/>
      </c>
      <c r="BO47" s="13" t="str">
        <f t="shared" si="11"/>
        <v/>
      </c>
      <c r="BP47" s="13" t="str">
        <f t="shared" si="11"/>
        <v/>
      </c>
      <c r="BQ47" s="13" t="str">
        <f t="shared" si="11"/>
        <v/>
      </c>
      <c r="BR47" s="13" t="str">
        <f t="shared" si="11"/>
        <v/>
      </c>
      <c r="BS47" s="13" t="str">
        <f t="shared" si="11"/>
        <v/>
      </c>
      <c r="BT47" s="13" t="str">
        <f t="shared" si="11"/>
        <v/>
      </c>
      <c r="BU47" s="13" t="str">
        <f t="shared" si="11"/>
        <v/>
      </c>
      <c r="BV47" s="13" t="str">
        <f t="shared" si="12"/>
        <v/>
      </c>
      <c r="BW47" s="13" t="str">
        <f t="shared" si="12"/>
        <v/>
      </c>
      <c r="BX47" s="13" t="str">
        <f t="shared" si="12"/>
        <v/>
      </c>
      <c r="BY47" s="13" t="str">
        <f t="shared" si="12"/>
        <v/>
      </c>
      <c r="BZ47" s="13" t="str">
        <f t="shared" si="12"/>
        <v/>
      </c>
      <c r="CA47" s="13" t="str">
        <f t="shared" si="12"/>
        <v/>
      </c>
      <c r="CB47" s="13" t="str">
        <f t="shared" si="12"/>
        <v/>
      </c>
      <c r="CC47" s="13" t="str">
        <f t="shared" si="12"/>
        <v/>
      </c>
      <c r="CD47" s="13" t="str">
        <f t="shared" si="12"/>
        <v/>
      </c>
      <c r="CE47" s="13" t="str">
        <f t="shared" si="12"/>
        <v/>
      </c>
      <c r="CF47" s="13" t="str">
        <f t="shared" si="12"/>
        <v/>
      </c>
      <c r="CG47" s="13" t="str">
        <f t="shared" si="12"/>
        <v/>
      </c>
      <c r="CH47" s="13" t="str">
        <f t="shared" si="12"/>
        <v/>
      </c>
      <c r="CI47" s="13" t="str">
        <f t="shared" si="12"/>
        <v/>
      </c>
      <c r="CJ47" s="13" t="str">
        <f t="shared" si="12"/>
        <v/>
      </c>
      <c r="CK47" s="13" t="str">
        <f t="shared" si="12"/>
        <v/>
      </c>
      <c r="CL47" s="13" t="str">
        <f t="shared" si="13"/>
        <v/>
      </c>
      <c r="CM47" s="13" t="str">
        <f t="shared" si="13"/>
        <v/>
      </c>
      <c r="CN47" s="13" t="str">
        <f t="shared" si="13"/>
        <v/>
      </c>
      <c r="CO47" s="13" t="str">
        <f t="shared" si="13"/>
        <v/>
      </c>
      <c r="CP47" s="13" t="str">
        <f t="shared" si="13"/>
        <v/>
      </c>
      <c r="CQ47" s="13" t="str">
        <f t="shared" si="13"/>
        <v/>
      </c>
      <c r="CR47" s="13" t="str">
        <f t="shared" si="13"/>
        <v/>
      </c>
      <c r="CS47" s="13" t="str">
        <f t="shared" si="13"/>
        <v/>
      </c>
      <c r="CT47" s="13" t="str">
        <f t="shared" si="13"/>
        <v/>
      </c>
      <c r="CU47" s="13" t="str">
        <f t="shared" si="13"/>
        <v/>
      </c>
      <c r="CV47" s="13" t="str">
        <f t="shared" si="13"/>
        <v/>
      </c>
      <c r="CW47" s="13" t="str">
        <f t="shared" si="13"/>
        <v/>
      </c>
      <c r="CX47" s="13" t="str">
        <f t="shared" si="13"/>
        <v/>
      </c>
      <c r="CY47" s="13" t="str">
        <f t="shared" si="13"/>
        <v/>
      </c>
      <c r="CZ47" s="13" t="str">
        <f t="shared" si="13"/>
        <v/>
      </c>
      <c r="DA47" s="13" t="str">
        <f t="shared" si="13"/>
        <v/>
      </c>
      <c r="DB47" s="13" t="str">
        <f t="shared" si="14"/>
        <v/>
      </c>
      <c r="DC47" s="13" t="str">
        <f t="shared" si="14"/>
        <v/>
      </c>
    </row>
    <row r="48" spans="1:107" ht="15.75" thickBot="1" x14ac:dyDescent="0.3">
      <c r="A48" s="19" t="s">
        <v>113</v>
      </c>
      <c r="B48" s="20" t="s">
        <v>114</v>
      </c>
      <c r="C48" s="81">
        <v>13.4415646477173</v>
      </c>
      <c r="D48" s="81">
        <v>13.573776052907499</v>
      </c>
      <c r="E48" s="81">
        <v>21.233098169704</v>
      </c>
      <c r="F48" s="81">
        <v>12.8100181719104</v>
      </c>
      <c r="G48" s="81">
        <v>15.4542070537684</v>
      </c>
      <c r="H48" s="81">
        <v>7.0188814956018604</v>
      </c>
      <c r="I48" s="81">
        <v>7.9507153923150602</v>
      </c>
      <c r="J48" s="81">
        <v>7.6579461428942102</v>
      </c>
      <c r="K48" s="81">
        <v>12.2965908497979</v>
      </c>
      <c r="L48" s="81">
        <v>21.394208606475701</v>
      </c>
      <c r="M48" s="81">
        <v>20.461838455585202</v>
      </c>
      <c r="N48" s="81" t="s">
        <v>316</v>
      </c>
      <c r="O48" s="81">
        <v>12.5049204208392</v>
      </c>
      <c r="P48" s="81">
        <v>12.396966366961999</v>
      </c>
      <c r="Q48" s="81">
        <v>12.1167548428065</v>
      </c>
      <c r="R48" s="81">
        <v>11.0320800438175</v>
      </c>
      <c r="S48" s="81" t="s">
        <v>316</v>
      </c>
      <c r="T48" s="81">
        <v>16.548160734420399</v>
      </c>
      <c r="U48" s="81">
        <v>18.9373154446073</v>
      </c>
      <c r="V48" s="81">
        <v>22.1916083905768</v>
      </c>
      <c r="W48" s="81">
        <v>20.299442813984498</v>
      </c>
      <c r="X48" s="81">
        <v>25.602099400837101</v>
      </c>
      <c r="Y48" s="81">
        <v>21.743741101709102</v>
      </c>
      <c r="Z48" s="81">
        <v>20.142383519080902</v>
      </c>
      <c r="AA48" s="81">
        <v>22.530327215020002</v>
      </c>
      <c r="AB48" s="81">
        <v>9.6106882976436108</v>
      </c>
      <c r="AC48" s="81">
        <v>9.1465268639524204</v>
      </c>
      <c r="AD48" s="81">
        <v>30.2164431445918</v>
      </c>
      <c r="AE48" s="81">
        <v>9.7055921762247195</v>
      </c>
      <c r="AF48" s="81" t="s">
        <v>316</v>
      </c>
      <c r="AG48" s="81" t="s">
        <v>316</v>
      </c>
      <c r="AH48" s="81" t="s">
        <v>316</v>
      </c>
      <c r="AI48" s="81">
        <v>18.0564087734484</v>
      </c>
      <c r="AJ48" s="81">
        <v>25.644118832043301</v>
      </c>
      <c r="AK48" s="81">
        <v>28.333634061672502</v>
      </c>
      <c r="AL48" s="81">
        <v>20.452059592314299</v>
      </c>
      <c r="AM48" s="81">
        <v>22.569258268732298</v>
      </c>
      <c r="AN48" s="81">
        <v>55.933459021607099</v>
      </c>
      <c r="AO48" s="81">
        <v>46.283512427661499</v>
      </c>
      <c r="AP48" s="81">
        <v>49.4080683941174</v>
      </c>
      <c r="AQ48" s="81">
        <v>51.8366504618619</v>
      </c>
      <c r="AR48" s="81">
        <v>29.246820991943899</v>
      </c>
      <c r="AS48" s="81">
        <v>22.036374196916999</v>
      </c>
      <c r="AT48" s="81">
        <v>22.431079789896199</v>
      </c>
      <c r="AU48" s="81">
        <v>21.7266318325456</v>
      </c>
      <c r="AV48" s="81">
        <v>23.589539028585499</v>
      </c>
      <c r="AW48" s="81">
        <v>29.154364886268699</v>
      </c>
      <c r="AX48" s="81">
        <v>38.9161837566675</v>
      </c>
      <c r="AY48" s="81">
        <v>31.3680852209127</v>
      </c>
      <c r="AZ48" s="81">
        <v>27.135264350577199</v>
      </c>
      <c r="BA48" s="81">
        <v>37.314189317407198</v>
      </c>
      <c r="BB48" s="81">
        <v>29.4557554430727</v>
      </c>
      <c r="BC48" s="87"/>
      <c r="BD48" s="87"/>
      <c r="BE48" s="13" t="str">
        <f t="shared" si="15"/>
        <v/>
      </c>
      <c r="BF48" s="13" t="str">
        <f t="shared" si="11"/>
        <v/>
      </c>
      <c r="BG48" s="13" t="str">
        <f t="shared" si="11"/>
        <v/>
      </c>
      <c r="BH48" s="13" t="str">
        <f t="shared" si="11"/>
        <v/>
      </c>
      <c r="BI48" s="13" t="str">
        <f t="shared" si="11"/>
        <v/>
      </c>
      <c r="BJ48" s="13" t="str">
        <f t="shared" si="11"/>
        <v/>
      </c>
      <c r="BK48" s="13" t="str">
        <f t="shared" si="11"/>
        <v/>
      </c>
      <c r="BL48" s="13" t="str">
        <f t="shared" si="11"/>
        <v/>
      </c>
      <c r="BM48" s="13" t="str">
        <f t="shared" si="11"/>
        <v/>
      </c>
      <c r="BN48" s="13" t="str">
        <f t="shared" si="11"/>
        <v/>
      </c>
      <c r="BO48" s="13" t="str">
        <f t="shared" si="11"/>
        <v/>
      </c>
      <c r="BP48" s="13" t="str">
        <f t="shared" si="11"/>
        <v/>
      </c>
      <c r="BQ48" s="13" t="str">
        <f t="shared" si="11"/>
        <v/>
      </c>
      <c r="BR48" s="13" t="str">
        <f t="shared" si="11"/>
        <v/>
      </c>
      <c r="BS48" s="13" t="str">
        <f t="shared" si="11"/>
        <v/>
      </c>
      <c r="BT48" s="13" t="str">
        <f t="shared" si="11"/>
        <v/>
      </c>
      <c r="BU48" s="13" t="str">
        <f t="shared" ref="BU48:CJ54" si="16">IF(S48&gt;0,IF(S48&lt;5,"SECRETTTTTTTT",""),"")</f>
        <v/>
      </c>
      <c r="BV48" s="13" t="str">
        <f t="shared" si="12"/>
        <v/>
      </c>
      <c r="BW48" s="13" t="str">
        <f t="shared" si="12"/>
        <v/>
      </c>
      <c r="BX48" s="13" t="str">
        <f t="shared" si="12"/>
        <v/>
      </c>
      <c r="BY48" s="13" t="str">
        <f t="shared" si="12"/>
        <v/>
      </c>
      <c r="BZ48" s="13" t="str">
        <f t="shared" si="12"/>
        <v/>
      </c>
      <c r="CA48" s="13" t="str">
        <f t="shared" si="12"/>
        <v/>
      </c>
      <c r="CB48" s="13" t="str">
        <f t="shared" si="12"/>
        <v/>
      </c>
      <c r="CC48" s="13" t="str">
        <f t="shared" si="12"/>
        <v/>
      </c>
      <c r="CD48" s="13" t="str">
        <f t="shared" si="12"/>
        <v/>
      </c>
      <c r="CE48" s="13" t="str">
        <f t="shared" si="12"/>
        <v/>
      </c>
      <c r="CF48" s="13" t="str">
        <f t="shared" si="12"/>
        <v/>
      </c>
      <c r="CG48" s="13" t="str">
        <f t="shared" si="12"/>
        <v/>
      </c>
      <c r="CH48" s="13" t="str">
        <f t="shared" si="12"/>
        <v/>
      </c>
      <c r="CI48" s="13" t="str">
        <f t="shared" si="12"/>
        <v/>
      </c>
      <c r="CJ48" s="13" t="str">
        <f t="shared" si="12"/>
        <v/>
      </c>
      <c r="CK48" s="13" t="str">
        <f t="shared" ref="CK48:CZ54" si="17">IF(AI48&gt;0,IF(AI48&lt;5,"SECRETTTTTTTT",""),"")</f>
        <v/>
      </c>
      <c r="CL48" s="13" t="str">
        <f t="shared" si="13"/>
        <v/>
      </c>
      <c r="CM48" s="13" t="str">
        <f t="shared" si="13"/>
        <v/>
      </c>
      <c r="CN48" s="13" t="str">
        <f t="shared" si="13"/>
        <v/>
      </c>
      <c r="CO48" s="13" t="str">
        <f t="shared" si="13"/>
        <v/>
      </c>
      <c r="CP48" s="13" t="str">
        <f t="shared" si="13"/>
        <v/>
      </c>
      <c r="CQ48" s="13" t="str">
        <f t="shared" si="13"/>
        <v/>
      </c>
      <c r="CR48" s="13" t="str">
        <f t="shared" si="13"/>
        <v/>
      </c>
      <c r="CS48" s="13" t="str">
        <f t="shared" si="13"/>
        <v/>
      </c>
      <c r="CT48" s="13" t="str">
        <f t="shared" si="13"/>
        <v/>
      </c>
      <c r="CU48" s="13" t="str">
        <f t="shared" si="13"/>
        <v/>
      </c>
      <c r="CV48" s="13" t="str">
        <f t="shared" si="13"/>
        <v/>
      </c>
      <c r="CW48" s="13" t="str">
        <f t="shared" si="13"/>
        <v/>
      </c>
      <c r="CX48" s="13" t="str">
        <f t="shared" si="13"/>
        <v/>
      </c>
      <c r="CY48" s="13" t="str">
        <f t="shared" si="13"/>
        <v/>
      </c>
      <c r="CZ48" s="13" t="str">
        <f t="shared" si="13"/>
        <v/>
      </c>
      <c r="DA48" s="13" t="str">
        <f t="shared" ref="DA48:DA54" si="18">IF(AY48&gt;0,IF(AY48&lt;5,"SECRETTTTTTTT",""),"")</f>
        <v/>
      </c>
      <c r="DB48" s="13" t="str">
        <f t="shared" si="14"/>
        <v/>
      </c>
      <c r="DC48" s="13" t="str">
        <f t="shared" si="14"/>
        <v/>
      </c>
    </row>
    <row r="49" spans="1:107" ht="15.75" thickBot="1" x14ac:dyDescent="0.3">
      <c r="A49" s="19" t="s">
        <v>115</v>
      </c>
      <c r="B49" s="20" t="s">
        <v>17</v>
      </c>
      <c r="C49" s="81">
        <v>320.701356531268</v>
      </c>
      <c r="D49" s="81">
        <v>338.19293348673602</v>
      </c>
      <c r="E49" s="81">
        <v>344.75197293547598</v>
      </c>
      <c r="F49" s="81">
        <v>326.01706407215801</v>
      </c>
      <c r="G49" s="81">
        <v>275.93180608105502</v>
      </c>
      <c r="H49" s="81">
        <v>244.85683782770801</v>
      </c>
      <c r="I49" s="81">
        <v>275.44687566193102</v>
      </c>
      <c r="J49" s="81">
        <v>254.058072479336</v>
      </c>
      <c r="K49" s="81">
        <v>416.79964059696698</v>
      </c>
      <c r="L49" s="81">
        <v>397.99134475904799</v>
      </c>
      <c r="M49" s="81">
        <v>369.37497686862298</v>
      </c>
      <c r="N49" s="81">
        <v>287.91263590951797</v>
      </c>
      <c r="O49" s="81">
        <v>354.68513343366601</v>
      </c>
      <c r="P49" s="81">
        <v>423.767569293208</v>
      </c>
      <c r="Q49" s="81">
        <v>393.34037017477999</v>
      </c>
      <c r="R49" s="81">
        <v>403.56235108648201</v>
      </c>
      <c r="S49" s="81">
        <v>407.79449325604799</v>
      </c>
      <c r="T49" s="81">
        <v>422.75517991176599</v>
      </c>
      <c r="U49" s="81">
        <v>449.27165186686801</v>
      </c>
      <c r="V49" s="81">
        <v>513.22098887028199</v>
      </c>
      <c r="W49" s="81">
        <v>535.61394281848504</v>
      </c>
      <c r="X49" s="81">
        <v>532.88916326015703</v>
      </c>
      <c r="Y49" s="81">
        <v>624.20827952838795</v>
      </c>
      <c r="Z49" s="81">
        <v>568.10546481509505</v>
      </c>
      <c r="AA49" s="81">
        <v>591.15566155937699</v>
      </c>
      <c r="AB49" s="81">
        <v>620.82276167193504</v>
      </c>
      <c r="AC49" s="81">
        <v>670.32338410191596</v>
      </c>
      <c r="AD49" s="81">
        <v>714.89673932394999</v>
      </c>
      <c r="AE49" s="81">
        <v>679.07697095375704</v>
      </c>
      <c r="AF49" s="81">
        <v>710.87524403328803</v>
      </c>
      <c r="AG49" s="81">
        <v>720.77787148295999</v>
      </c>
      <c r="AH49" s="81">
        <v>732.23617362570701</v>
      </c>
      <c r="AI49" s="81">
        <v>775.67260726855295</v>
      </c>
      <c r="AJ49" s="81">
        <v>814.82921673933504</v>
      </c>
      <c r="AK49" s="81">
        <v>807.37693386409398</v>
      </c>
      <c r="AL49" s="81">
        <v>800.86251432639597</v>
      </c>
      <c r="AM49" s="81">
        <v>761.49094932203798</v>
      </c>
      <c r="AN49" s="81">
        <v>820.45732913394397</v>
      </c>
      <c r="AO49" s="81">
        <v>864.190883944544</v>
      </c>
      <c r="AP49" s="81">
        <v>945.03273140928502</v>
      </c>
      <c r="AQ49" s="81">
        <v>837.98695153220297</v>
      </c>
      <c r="AR49" s="81">
        <v>857.52256061527896</v>
      </c>
      <c r="AS49" s="81">
        <v>863.31451009143598</v>
      </c>
      <c r="AT49" s="81">
        <v>904.24379864234697</v>
      </c>
      <c r="AU49" s="81">
        <v>871.57562791309203</v>
      </c>
      <c r="AV49" s="81">
        <v>834.56798277792996</v>
      </c>
      <c r="AW49" s="81">
        <v>835.00682194818</v>
      </c>
      <c r="AX49" s="81">
        <v>821.96618777281503</v>
      </c>
      <c r="AY49" s="81">
        <v>836.44734802524795</v>
      </c>
      <c r="AZ49" s="81">
        <v>801.77843713928905</v>
      </c>
      <c r="BA49" s="81">
        <v>806.43393651083102</v>
      </c>
      <c r="BB49" s="81">
        <v>742.33747651532099</v>
      </c>
      <c r="BC49" s="87"/>
      <c r="BD49" s="87"/>
      <c r="BE49" s="13" t="str">
        <f t="shared" si="15"/>
        <v/>
      </c>
      <c r="BF49" s="13" t="str">
        <f t="shared" si="15"/>
        <v/>
      </c>
      <c r="BG49" s="13" t="str">
        <f t="shared" si="15"/>
        <v/>
      </c>
      <c r="BH49" s="13" t="str">
        <f t="shared" si="15"/>
        <v/>
      </c>
      <c r="BI49" s="13" t="str">
        <f t="shared" si="15"/>
        <v/>
      </c>
      <c r="BJ49" s="13" t="str">
        <f t="shared" si="15"/>
        <v/>
      </c>
      <c r="BK49" s="13" t="str">
        <f t="shared" si="15"/>
        <v/>
      </c>
      <c r="BL49" s="13" t="str">
        <f t="shared" si="15"/>
        <v/>
      </c>
      <c r="BM49" s="13" t="str">
        <f t="shared" si="15"/>
        <v/>
      </c>
      <c r="BN49" s="13" t="str">
        <f t="shared" si="15"/>
        <v/>
      </c>
      <c r="BO49" s="13" t="str">
        <f t="shared" si="15"/>
        <v/>
      </c>
      <c r="BP49" s="13" t="str">
        <f t="shared" si="15"/>
        <v/>
      </c>
      <c r="BQ49" s="13" t="str">
        <f t="shared" si="15"/>
        <v/>
      </c>
      <c r="BR49" s="13" t="str">
        <f t="shared" si="15"/>
        <v/>
      </c>
      <c r="BS49" s="13" t="str">
        <f t="shared" si="15"/>
        <v/>
      </c>
      <c r="BT49" s="13" t="str">
        <f t="shared" si="15"/>
        <v/>
      </c>
      <c r="BU49" s="13" t="str">
        <f t="shared" si="16"/>
        <v/>
      </c>
      <c r="BV49" s="13" t="str">
        <f t="shared" si="16"/>
        <v/>
      </c>
      <c r="BW49" s="13" t="str">
        <f t="shared" si="16"/>
        <v/>
      </c>
      <c r="BX49" s="13" t="str">
        <f t="shared" si="16"/>
        <v/>
      </c>
      <c r="BY49" s="13" t="str">
        <f t="shared" si="16"/>
        <v/>
      </c>
      <c r="BZ49" s="13" t="str">
        <f t="shared" si="16"/>
        <v/>
      </c>
      <c r="CA49" s="13" t="str">
        <f t="shared" si="16"/>
        <v/>
      </c>
      <c r="CB49" s="13" t="str">
        <f t="shared" si="16"/>
        <v/>
      </c>
      <c r="CC49" s="13" t="str">
        <f t="shared" si="16"/>
        <v/>
      </c>
      <c r="CD49" s="13" t="str">
        <f t="shared" si="16"/>
        <v/>
      </c>
      <c r="CE49" s="13" t="str">
        <f t="shared" si="16"/>
        <v/>
      </c>
      <c r="CF49" s="13" t="str">
        <f t="shared" si="16"/>
        <v/>
      </c>
      <c r="CG49" s="13" t="str">
        <f t="shared" si="16"/>
        <v/>
      </c>
      <c r="CH49" s="13" t="str">
        <f t="shared" si="16"/>
        <v/>
      </c>
      <c r="CI49" s="13" t="str">
        <f t="shared" si="16"/>
        <v/>
      </c>
      <c r="CJ49" s="13" t="str">
        <f t="shared" si="16"/>
        <v/>
      </c>
      <c r="CK49" s="13" t="str">
        <f t="shared" si="17"/>
        <v/>
      </c>
      <c r="CL49" s="13" t="str">
        <f t="shared" si="17"/>
        <v/>
      </c>
      <c r="CM49" s="13" t="str">
        <f t="shared" si="17"/>
        <v/>
      </c>
      <c r="CN49" s="13" t="str">
        <f t="shared" si="17"/>
        <v/>
      </c>
      <c r="CO49" s="13" t="str">
        <f t="shared" si="17"/>
        <v/>
      </c>
      <c r="CP49" s="13" t="str">
        <f t="shared" si="17"/>
        <v/>
      </c>
      <c r="CQ49" s="13" t="str">
        <f t="shared" si="17"/>
        <v/>
      </c>
      <c r="CR49" s="13" t="str">
        <f t="shared" si="17"/>
        <v/>
      </c>
      <c r="CS49" s="13" t="str">
        <f t="shared" si="17"/>
        <v/>
      </c>
      <c r="CT49" s="13" t="str">
        <f t="shared" si="17"/>
        <v/>
      </c>
      <c r="CU49" s="13" t="str">
        <f t="shared" si="17"/>
        <v/>
      </c>
      <c r="CV49" s="13" t="str">
        <f t="shared" si="17"/>
        <v/>
      </c>
      <c r="CW49" s="13" t="str">
        <f t="shared" si="17"/>
        <v/>
      </c>
      <c r="CX49" s="13" t="str">
        <f t="shared" si="17"/>
        <v/>
      </c>
      <c r="CY49" s="13" t="str">
        <f t="shared" si="17"/>
        <v/>
      </c>
      <c r="CZ49" s="13" t="str">
        <f t="shared" si="17"/>
        <v/>
      </c>
      <c r="DA49" s="13" t="str">
        <f t="shared" si="18"/>
        <v/>
      </c>
      <c r="DB49" s="13" t="str">
        <f t="shared" si="14"/>
        <v/>
      </c>
      <c r="DC49" s="13" t="str">
        <f t="shared" si="14"/>
        <v/>
      </c>
    </row>
    <row r="50" spans="1:107" ht="15.75" thickBot="1" x14ac:dyDescent="0.3">
      <c r="A50" s="19" t="s">
        <v>118</v>
      </c>
      <c r="B50" s="20" t="s">
        <v>119</v>
      </c>
      <c r="C50" s="81">
        <v>115.871297272131</v>
      </c>
      <c r="D50" s="81">
        <v>115.461735947813</v>
      </c>
      <c r="E50" s="81">
        <v>113.516111080108</v>
      </c>
      <c r="F50" s="81">
        <v>98.203345199347496</v>
      </c>
      <c r="G50" s="81">
        <v>102.732276176227</v>
      </c>
      <c r="H50" s="81">
        <v>120.432149346263</v>
      </c>
      <c r="I50" s="81">
        <v>101.793076055843</v>
      </c>
      <c r="J50" s="81">
        <v>115.03907535194</v>
      </c>
      <c r="K50" s="81">
        <v>103.80833692529001</v>
      </c>
      <c r="L50" s="81">
        <v>89.547789308682098</v>
      </c>
      <c r="M50" s="81">
        <v>90.211916279114803</v>
      </c>
      <c r="N50" s="81">
        <v>101.993212372637</v>
      </c>
      <c r="O50" s="81">
        <v>74.967193393876201</v>
      </c>
      <c r="P50" s="81">
        <v>79.608752511230094</v>
      </c>
      <c r="Q50" s="81">
        <v>76.154027407430107</v>
      </c>
      <c r="R50" s="81">
        <v>29.297167045405502</v>
      </c>
      <c r="S50" s="81">
        <v>29.6299211455988</v>
      </c>
      <c r="T50" s="81">
        <v>20.597619107467199</v>
      </c>
      <c r="U50" s="81">
        <v>28.819023615564902</v>
      </c>
      <c r="V50" s="81">
        <v>20.5301533753928</v>
      </c>
      <c r="W50" s="81">
        <v>27.273407991889801</v>
      </c>
      <c r="X50" s="81">
        <v>44.779428903471199</v>
      </c>
      <c r="Y50" s="81">
        <v>22.983071941145798</v>
      </c>
      <c r="Z50" s="81" t="s">
        <v>316</v>
      </c>
      <c r="AA50" s="81">
        <v>11.332421075677701</v>
      </c>
      <c r="AB50" s="81">
        <v>14.666861264891701</v>
      </c>
      <c r="AC50" s="81">
        <v>17.851170415484798</v>
      </c>
      <c r="AD50" s="81">
        <v>24.282274514273698</v>
      </c>
      <c r="AE50" s="81">
        <v>35.942044811347401</v>
      </c>
      <c r="AF50" s="81">
        <v>28.526431506180199</v>
      </c>
      <c r="AG50" s="81">
        <v>26.267518579838601</v>
      </c>
      <c r="AH50" s="81">
        <v>27.812111083349901</v>
      </c>
      <c r="AI50" s="81">
        <v>25.6251340959288</v>
      </c>
      <c r="AJ50" s="81">
        <v>27.547235271187599</v>
      </c>
      <c r="AK50" s="81">
        <v>23.869423439166901</v>
      </c>
      <c r="AL50" s="81">
        <v>23.624577956057699</v>
      </c>
      <c r="AM50" s="81">
        <v>16.610959506384301</v>
      </c>
      <c r="AN50" s="81">
        <v>15.1317784731493</v>
      </c>
      <c r="AO50" s="81">
        <v>41.003118950224398</v>
      </c>
      <c r="AP50" s="81">
        <v>22.884912641942901</v>
      </c>
      <c r="AQ50" s="81">
        <v>22.706380159552701</v>
      </c>
      <c r="AR50" s="81">
        <v>22.867523911015802</v>
      </c>
      <c r="AS50" s="81">
        <v>42.114871512185097</v>
      </c>
      <c r="AT50" s="81">
        <v>56.723086594466601</v>
      </c>
      <c r="AU50" s="81">
        <v>36.964593325770203</v>
      </c>
      <c r="AV50" s="81">
        <v>46.402966357943903</v>
      </c>
      <c r="AW50" s="81">
        <v>78.6675635626261</v>
      </c>
      <c r="AX50" s="81">
        <v>67.203624439228705</v>
      </c>
      <c r="AY50" s="81">
        <v>24.083207206623701</v>
      </c>
      <c r="AZ50" s="81">
        <v>17.145469498105498</v>
      </c>
      <c r="BA50" s="81">
        <v>18.340512662483</v>
      </c>
      <c r="BB50" s="81">
        <v>19.1369584476668</v>
      </c>
      <c r="BC50" s="87"/>
      <c r="BD50" s="87"/>
      <c r="BE50" s="13" t="str">
        <f t="shared" si="15"/>
        <v/>
      </c>
      <c r="BF50" s="13" t="str">
        <f t="shared" si="15"/>
        <v/>
      </c>
      <c r="BG50" s="13" t="str">
        <f t="shared" si="15"/>
        <v/>
      </c>
      <c r="BH50" s="13" t="str">
        <f t="shared" si="15"/>
        <v/>
      </c>
      <c r="BI50" s="13" t="str">
        <f t="shared" si="15"/>
        <v/>
      </c>
      <c r="BJ50" s="13" t="str">
        <f t="shared" si="15"/>
        <v/>
      </c>
      <c r="BK50" s="13" t="str">
        <f t="shared" si="15"/>
        <v/>
      </c>
      <c r="BL50" s="13" t="str">
        <f t="shared" si="15"/>
        <v/>
      </c>
      <c r="BM50" s="13" t="str">
        <f t="shared" si="15"/>
        <v/>
      </c>
      <c r="BN50" s="13" t="str">
        <f t="shared" si="15"/>
        <v/>
      </c>
      <c r="BO50" s="13" t="str">
        <f t="shared" si="15"/>
        <v/>
      </c>
      <c r="BP50" s="13" t="str">
        <f t="shared" si="15"/>
        <v/>
      </c>
      <c r="BQ50" s="13" t="str">
        <f t="shared" si="15"/>
        <v/>
      </c>
      <c r="BR50" s="13" t="str">
        <f t="shared" si="15"/>
        <v/>
      </c>
      <c r="BS50" s="13" t="str">
        <f t="shared" si="15"/>
        <v/>
      </c>
      <c r="BT50" s="13" t="str">
        <f t="shared" si="15"/>
        <v/>
      </c>
      <c r="BU50" s="13" t="str">
        <f t="shared" si="16"/>
        <v/>
      </c>
      <c r="BV50" s="13" t="str">
        <f t="shared" si="16"/>
        <v/>
      </c>
      <c r="BW50" s="13" t="str">
        <f t="shared" si="16"/>
        <v/>
      </c>
      <c r="BX50" s="13" t="str">
        <f t="shared" si="16"/>
        <v/>
      </c>
      <c r="BY50" s="13" t="str">
        <f t="shared" si="16"/>
        <v/>
      </c>
      <c r="BZ50" s="13" t="str">
        <f t="shared" si="16"/>
        <v/>
      </c>
      <c r="CA50" s="13" t="str">
        <f t="shared" si="16"/>
        <v/>
      </c>
      <c r="CB50" s="13" t="str">
        <f t="shared" si="16"/>
        <v/>
      </c>
      <c r="CC50" s="13" t="str">
        <f t="shared" si="16"/>
        <v/>
      </c>
      <c r="CD50" s="13" t="str">
        <f t="shared" si="16"/>
        <v/>
      </c>
      <c r="CE50" s="13" t="str">
        <f t="shared" si="16"/>
        <v/>
      </c>
      <c r="CF50" s="13" t="str">
        <f t="shared" si="16"/>
        <v/>
      </c>
      <c r="CG50" s="13" t="str">
        <f t="shared" si="16"/>
        <v/>
      </c>
      <c r="CH50" s="13" t="str">
        <f t="shared" si="16"/>
        <v/>
      </c>
      <c r="CI50" s="13" t="str">
        <f t="shared" si="16"/>
        <v/>
      </c>
      <c r="CJ50" s="13" t="str">
        <f t="shared" si="16"/>
        <v/>
      </c>
      <c r="CK50" s="13" t="str">
        <f t="shared" si="17"/>
        <v/>
      </c>
      <c r="CL50" s="13" t="str">
        <f t="shared" si="17"/>
        <v/>
      </c>
      <c r="CM50" s="13" t="str">
        <f t="shared" si="17"/>
        <v/>
      </c>
      <c r="CN50" s="13" t="str">
        <f t="shared" si="17"/>
        <v/>
      </c>
      <c r="CO50" s="13" t="str">
        <f t="shared" si="17"/>
        <v/>
      </c>
      <c r="CP50" s="13" t="str">
        <f t="shared" si="17"/>
        <v/>
      </c>
      <c r="CQ50" s="13" t="str">
        <f t="shared" si="17"/>
        <v/>
      </c>
      <c r="CR50" s="13" t="str">
        <f t="shared" si="17"/>
        <v/>
      </c>
      <c r="CS50" s="13" t="str">
        <f t="shared" si="17"/>
        <v/>
      </c>
      <c r="CT50" s="13" t="str">
        <f t="shared" si="17"/>
        <v/>
      </c>
      <c r="CU50" s="13" t="str">
        <f t="shared" si="17"/>
        <v/>
      </c>
      <c r="CV50" s="13" t="str">
        <f t="shared" si="17"/>
        <v/>
      </c>
      <c r="CW50" s="13" t="str">
        <f t="shared" si="17"/>
        <v/>
      </c>
      <c r="CX50" s="13" t="str">
        <f t="shared" si="17"/>
        <v/>
      </c>
      <c r="CY50" s="13" t="str">
        <f t="shared" si="17"/>
        <v/>
      </c>
      <c r="CZ50" s="13" t="str">
        <f t="shared" si="17"/>
        <v/>
      </c>
      <c r="DA50" s="13" t="str">
        <f t="shared" si="18"/>
        <v/>
      </c>
      <c r="DB50" s="13" t="str">
        <f t="shared" si="14"/>
        <v/>
      </c>
      <c r="DC50" s="13" t="str">
        <f t="shared" si="14"/>
        <v/>
      </c>
    </row>
    <row r="51" spans="1:107" ht="15.75" thickBot="1" x14ac:dyDescent="0.3">
      <c r="A51" s="18"/>
      <c r="B51" s="18" t="s">
        <v>148</v>
      </c>
      <c r="C51" s="77">
        <v>2183.6752590997426</v>
      </c>
      <c r="D51" s="77">
        <v>2145.2685442295347</v>
      </c>
      <c r="E51" s="77">
        <v>2247.1168271909601</v>
      </c>
      <c r="F51" s="77">
        <v>2221.908891955678</v>
      </c>
      <c r="G51" s="77">
        <v>2131.4806887557306</v>
      </c>
      <c r="H51" s="77">
        <v>1986.0317284134803</v>
      </c>
      <c r="I51" s="77">
        <v>1797.3456727468758</v>
      </c>
      <c r="J51" s="77">
        <v>1748.9490244107396</v>
      </c>
      <c r="K51" s="77">
        <v>2016.4288528683455</v>
      </c>
      <c r="L51" s="77">
        <v>2090.8375680960185</v>
      </c>
      <c r="M51" s="77">
        <v>2134.927810954141</v>
      </c>
      <c r="N51" s="77">
        <v>2217.5517161866801</v>
      </c>
      <c r="O51" s="77">
        <v>2113.5638861107677</v>
      </c>
      <c r="P51" s="77">
        <v>2323.4378733472531</v>
      </c>
      <c r="Q51" s="77">
        <v>2267.5440088151349</v>
      </c>
      <c r="R51" s="77">
        <v>2293.6067451223948</v>
      </c>
      <c r="S51" s="77">
        <v>2123.9418498857117</v>
      </c>
      <c r="T51" s="77">
        <v>2222.8882247795486</v>
      </c>
      <c r="U51" s="77">
        <v>2200.6312911812083</v>
      </c>
      <c r="V51" s="77">
        <v>2387.1654074406456</v>
      </c>
      <c r="W51" s="77">
        <v>2540.7821212964031</v>
      </c>
      <c r="X51" s="77">
        <v>2472.4533398921744</v>
      </c>
      <c r="Y51" s="77">
        <v>2639.8374312356345</v>
      </c>
      <c r="Z51" s="77">
        <v>2694.9148488477481</v>
      </c>
      <c r="AA51" s="77">
        <v>2701.8052391223523</v>
      </c>
      <c r="AB51" s="77">
        <v>2885.3090836384163</v>
      </c>
      <c r="AC51" s="77">
        <v>3214.5455010686251</v>
      </c>
      <c r="AD51" s="77">
        <v>3239.8061889135693</v>
      </c>
      <c r="AE51" s="77">
        <v>3754.5445549479464</v>
      </c>
      <c r="AF51" s="77">
        <v>3658.9883355784887</v>
      </c>
      <c r="AG51" s="77">
        <v>3625.5665933865039</v>
      </c>
      <c r="AH51" s="77">
        <v>3533.177129960844</v>
      </c>
      <c r="AI51" s="77">
        <v>3567.7593861543237</v>
      </c>
      <c r="AJ51" s="77">
        <v>3496.181455671438</v>
      </c>
      <c r="AK51" s="77">
        <v>3455.2271903003102</v>
      </c>
      <c r="AL51" s="77">
        <v>3168.3801564983187</v>
      </c>
      <c r="AM51" s="77">
        <v>2210.3787260166864</v>
      </c>
      <c r="AN51" s="77">
        <v>3052.7926119456124</v>
      </c>
      <c r="AO51" s="77">
        <v>3310.9233105445423</v>
      </c>
      <c r="AP51" s="77">
        <v>3370.9476322209184</v>
      </c>
      <c r="AQ51" s="77">
        <v>3194.9151671701161</v>
      </c>
      <c r="AR51" s="77">
        <v>3163.4775490031348</v>
      </c>
      <c r="AS51" s="77">
        <v>3118.0974258158835</v>
      </c>
      <c r="AT51" s="77">
        <v>3419.4196817865782</v>
      </c>
      <c r="AU51" s="77">
        <v>3220.4036795315374</v>
      </c>
      <c r="AV51" s="77">
        <v>3235.0820968033017</v>
      </c>
      <c r="AW51" s="77">
        <v>3350.0017905517789</v>
      </c>
      <c r="AX51" s="77">
        <v>3265.3963700946565</v>
      </c>
      <c r="AY51" s="77">
        <v>3301.3704375122056</v>
      </c>
      <c r="AZ51" s="77">
        <v>3314.0011951199458</v>
      </c>
      <c r="BA51" s="77">
        <v>3300.0427773144447</v>
      </c>
      <c r="BB51" s="77">
        <v>3088.3387073130934</v>
      </c>
      <c r="BC51" s="92"/>
      <c r="BD51" s="92"/>
      <c r="BE51" s="13" t="str">
        <f t="shared" si="15"/>
        <v/>
      </c>
      <c r="BF51" s="13" t="str">
        <f t="shared" si="15"/>
        <v/>
      </c>
      <c r="BG51" s="13" t="str">
        <f t="shared" si="15"/>
        <v/>
      </c>
      <c r="BH51" s="13" t="str">
        <f t="shared" si="15"/>
        <v/>
      </c>
      <c r="BI51" s="13" t="str">
        <f t="shared" si="15"/>
        <v/>
      </c>
      <c r="BJ51" s="13" t="str">
        <f t="shared" si="15"/>
        <v/>
      </c>
      <c r="BK51" s="13" t="str">
        <f t="shared" si="15"/>
        <v/>
      </c>
      <c r="BL51" s="13" t="str">
        <f t="shared" si="15"/>
        <v/>
      </c>
      <c r="BM51" s="13" t="str">
        <f t="shared" si="15"/>
        <v/>
      </c>
      <c r="BN51" s="13" t="str">
        <f t="shared" si="15"/>
        <v/>
      </c>
      <c r="BO51" s="13" t="str">
        <f t="shared" si="15"/>
        <v/>
      </c>
      <c r="BP51" s="13" t="str">
        <f t="shared" si="15"/>
        <v/>
      </c>
      <c r="BQ51" s="13" t="str">
        <f t="shared" si="15"/>
        <v/>
      </c>
      <c r="BR51" s="13" t="str">
        <f t="shared" si="15"/>
        <v/>
      </c>
      <c r="BS51" s="13" t="str">
        <f t="shared" si="15"/>
        <v/>
      </c>
      <c r="BT51" s="13" t="str">
        <f t="shared" si="15"/>
        <v/>
      </c>
      <c r="BU51" s="13" t="str">
        <f t="shared" si="16"/>
        <v/>
      </c>
      <c r="BV51" s="13" t="str">
        <f t="shared" si="16"/>
        <v/>
      </c>
      <c r="BW51" s="13" t="str">
        <f t="shared" si="16"/>
        <v/>
      </c>
      <c r="BX51" s="13" t="str">
        <f t="shared" si="16"/>
        <v/>
      </c>
      <c r="BY51" s="13" t="str">
        <f t="shared" si="16"/>
        <v/>
      </c>
      <c r="BZ51" s="13" t="str">
        <f t="shared" si="16"/>
        <v/>
      </c>
      <c r="CA51" s="13" t="str">
        <f t="shared" si="16"/>
        <v/>
      </c>
      <c r="CB51" s="13" t="str">
        <f t="shared" si="16"/>
        <v/>
      </c>
      <c r="CC51" s="13" t="str">
        <f t="shared" si="16"/>
        <v/>
      </c>
      <c r="CD51" s="13" t="str">
        <f t="shared" si="16"/>
        <v/>
      </c>
      <c r="CE51" s="13" t="str">
        <f t="shared" si="16"/>
        <v/>
      </c>
      <c r="CF51" s="13" t="str">
        <f t="shared" si="16"/>
        <v/>
      </c>
      <c r="CG51" s="13" t="str">
        <f t="shared" si="16"/>
        <v/>
      </c>
      <c r="CH51" s="13" t="str">
        <f t="shared" si="16"/>
        <v/>
      </c>
      <c r="CI51" s="13" t="str">
        <f t="shared" si="16"/>
        <v/>
      </c>
      <c r="CJ51" s="13" t="str">
        <f t="shared" si="16"/>
        <v/>
      </c>
      <c r="CK51" s="13" t="str">
        <f t="shared" si="17"/>
        <v/>
      </c>
      <c r="CL51" s="13" t="str">
        <f t="shared" si="17"/>
        <v/>
      </c>
      <c r="CM51" s="13" t="str">
        <f t="shared" si="17"/>
        <v/>
      </c>
      <c r="CN51" s="13" t="str">
        <f t="shared" si="17"/>
        <v/>
      </c>
      <c r="CO51" s="13" t="str">
        <f t="shared" si="17"/>
        <v/>
      </c>
      <c r="CP51" s="13" t="str">
        <f t="shared" si="17"/>
        <v/>
      </c>
      <c r="CQ51" s="13" t="str">
        <f t="shared" si="17"/>
        <v/>
      </c>
      <c r="CR51" s="13" t="str">
        <f t="shared" si="17"/>
        <v/>
      </c>
      <c r="CS51" s="13" t="str">
        <f t="shared" si="17"/>
        <v/>
      </c>
      <c r="CT51" s="13" t="str">
        <f t="shared" si="17"/>
        <v/>
      </c>
      <c r="CU51" s="13" t="str">
        <f t="shared" si="17"/>
        <v/>
      </c>
      <c r="CV51" s="13" t="str">
        <f t="shared" si="17"/>
        <v/>
      </c>
      <c r="CW51" s="13" t="str">
        <f t="shared" si="17"/>
        <v/>
      </c>
      <c r="CX51" s="13" t="str">
        <f t="shared" si="17"/>
        <v/>
      </c>
      <c r="CY51" s="13" t="str">
        <f t="shared" si="17"/>
        <v/>
      </c>
      <c r="CZ51" s="13" t="str">
        <f t="shared" si="17"/>
        <v/>
      </c>
      <c r="DA51" s="13" t="str">
        <f t="shared" si="18"/>
        <v/>
      </c>
      <c r="DB51" s="13" t="str">
        <f t="shared" si="14"/>
        <v/>
      </c>
      <c r="DC51" s="13" t="str">
        <f t="shared" si="14"/>
        <v/>
      </c>
    </row>
    <row r="52" spans="1:107" ht="15.75" thickBot="1" x14ac:dyDescent="0.3">
      <c r="A52" s="16" t="s">
        <v>116</v>
      </c>
      <c r="B52" s="17" t="s">
        <v>117</v>
      </c>
      <c r="C52" s="81">
        <v>41.175150235116398</v>
      </c>
      <c r="D52" s="81">
        <v>51.446324137890898</v>
      </c>
      <c r="E52" s="81">
        <v>72.165695593124397</v>
      </c>
      <c r="F52" s="81">
        <v>53.787312506941603</v>
      </c>
      <c r="G52" s="81">
        <v>68.638142943938405</v>
      </c>
      <c r="H52" s="81">
        <v>58.374456178159001</v>
      </c>
      <c r="I52" s="81">
        <v>41.765720483974199</v>
      </c>
      <c r="J52" s="81">
        <v>46.716379988747299</v>
      </c>
      <c r="K52" s="81">
        <v>72.872742456968695</v>
      </c>
      <c r="L52" s="81">
        <v>84.766977235794897</v>
      </c>
      <c r="M52" s="81">
        <v>60.660130175730899</v>
      </c>
      <c r="N52" s="81">
        <v>89.921162189502496</v>
      </c>
      <c r="O52" s="81">
        <v>62.949751387683598</v>
      </c>
      <c r="P52" s="81">
        <v>58.712731773316797</v>
      </c>
      <c r="Q52" s="81">
        <v>71.814058215579195</v>
      </c>
      <c r="R52" s="81">
        <v>52.388426280917599</v>
      </c>
      <c r="S52" s="81">
        <v>41.497825152168403</v>
      </c>
      <c r="T52" s="81">
        <v>48.176636311996802</v>
      </c>
      <c r="U52" s="81">
        <v>43.608114240435199</v>
      </c>
      <c r="V52" s="81">
        <v>53.452216096463701</v>
      </c>
      <c r="W52" s="81">
        <v>49.164830904123697</v>
      </c>
      <c r="X52" s="81">
        <v>38.046024756514697</v>
      </c>
      <c r="Y52" s="81">
        <v>41.949920806966702</v>
      </c>
      <c r="Z52" s="81">
        <v>46.332104610424501</v>
      </c>
      <c r="AA52" s="81">
        <v>65.091394413530693</v>
      </c>
      <c r="AB52" s="81">
        <v>63.616705701577096</v>
      </c>
      <c r="AC52" s="81">
        <v>61.091540187484497</v>
      </c>
      <c r="AD52" s="81">
        <v>83.197940660352302</v>
      </c>
      <c r="AE52" s="81">
        <v>73.645617548195204</v>
      </c>
      <c r="AF52" s="81">
        <v>72.1923258724199</v>
      </c>
      <c r="AG52" s="81">
        <v>85.421252235812801</v>
      </c>
      <c r="AH52" s="81">
        <v>62.785212568691399</v>
      </c>
      <c r="AI52" s="81">
        <v>39.797091383712001</v>
      </c>
      <c r="AJ52" s="81">
        <v>51.899820747256399</v>
      </c>
      <c r="AK52" s="81">
        <v>66.312818363010393</v>
      </c>
      <c r="AL52" s="81">
        <v>64.206799625160698</v>
      </c>
      <c r="AM52" s="81">
        <v>57.830855586992001</v>
      </c>
      <c r="AN52" s="81">
        <v>74.028522311443893</v>
      </c>
      <c r="AO52" s="81">
        <v>95.443044481744195</v>
      </c>
      <c r="AP52" s="81">
        <v>93.967732146198699</v>
      </c>
      <c r="AQ52" s="81">
        <v>123.830344920706</v>
      </c>
      <c r="AR52" s="81">
        <v>112.791632105706</v>
      </c>
      <c r="AS52" s="81">
        <v>128.821268167966</v>
      </c>
      <c r="AT52" s="81">
        <v>174.461784773978</v>
      </c>
      <c r="AU52" s="81">
        <v>169.150498372464</v>
      </c>
      <c r="AV52" s="81">
        <v>151.005213840789</v>
      </c>
      <c r="AW52" s="81">
        <v>149.864509260803</v>
      </c>
      <c r="AX52" s="81">
        <v>175.57177189040399</v>
      </c>
      <c r="AY52" s="81">
        <v>208.85258096603201</v>
      </c>
      <c r="AZ52" s="81">
        <v>227.77172360479699</v>
      </c>
      <c r="BA52" s="81">
        <v>224.44996196679699</v>
      </c>
      <c r="BB52" s="81">
        <v>226.61119969615501</v>
      </c>
      <c r="BC52" s="87"/>
      <c r="BD52" s="87"/>
      <c r="BE52" s="13" t="str">
        <f t="shared" si="15"/>
        <v/>
      </c>
      <c r="BF52" s="13" t="str">
        <f t="shared" si="15"/>
        <v/>
      </c>
      <c r="BG52" s="13" t="str">
        <f t="shared" si="15"/>
        <v/>
      </c>
      <c r="BH52" s="13" t="str">
        <f t="shared" si="15"/>
        <v/>
      </c>
      <c r="BI52" s="13" t="str">
        <f t="shared" si="15"/>
        <v/>
      </c>
      <c r="BJ52" s="13" t="str">
        <f t="shared" si="15"/>
        <v/>
      </c>
      <c r="BK52" s="13" t="str">
        <f t="shared" si="15"/>
        <v/>
      </c>
      <c r="BL52" s="13" t="str">
        <f t="shared" si="15"/>
        <v/>
      </c>
      <c r="BM52" s="13" t="str">
        <f t="shared" si="15"/>
        <v/>
      </c>
      <c r="BN52" s="13" t="str">
        <f t="shared" si="15"/>
        <v/>
      </c>
      <c r="BO52" s="13" t="str">
        <f t="shared" si="15"/>
        <v/>
      </c>
      <c r="BP52" s="13" t="str">
        <f t="shared" si="15"/>
        <v/>
      </c>
      <c r="BQ52" s="13" t="str">
        <f t="shared" si="15"/>
        <v/>
      </c>
      <c r="BR52" s="13" t="str">
        <f t="shared" si="15"/>
        <v/>
      </c>
      <c r="BS52" s="13" t="str">
        <f t="shared" si="15"/>
        <v/>
      </c>
      <c r="BT52" s="13" t="str">
        <f t="shared" si="15"/>
        <v/>
      </c>
      <c r="BU52" s="13" t="str">
        <f t="shared" si="16"/>
        <v/>
      </c>
      <c r="BV52" s="13" t="str">
        <f t="shared" si="16"/>
        <v/>
      </c>
      <c r="BW52" s="13" t="str">
        <f t="shared" si="16"/>
        <v/>
      </c>
      <c r="BX52" s="13" t="str">
        <f t="shared" si="16"/>
        <v/>
      </c>
      <c r="BY52" s="13" t="str">
        <f t="shared" si="16"/>
        <v/>
      </c>
      <c r="BZ52" s="13" t="str">
        <f t="shared" si="16"/>
        <v/>
      </c>
      <c r="CA52" s="13" t="str">
        <f t="shared" si="16"/>
        <v/>
      </c>
      <c r="CB52" s="13" t="str">
        <f t="shared" si="16"/>
        <v/>
      </c>
      <c r="CC52" s="13" t="str">
        <f t="shared" si="16"/>
        <v/>
      </c>
      <c r="CD52" s="13" t="str">
        <f t="shared" si="16"/>
        <v/>
      </c>
      <c r="CE52" s="13" t="str">
        <f t="shared" si="16"/>
        <v/>
      </c>
      <c r="CF52" s="13" t="str">
        <f t="shared" si="16"/>
        <v/>
      </c>
      <c r="CG52" s="13" t="str">
        <f t="shared" si="16"/>
        <v/>
      </c>
      <c r="CH52" s="13" t="str">
        <f t="shared" si="16"/>
        <v/>
      </c>
      <c r="CI52" s="13" t="str">
        <f t="shared" si="16"/>
        <v/>
      </c>
      <c r="CJ52" s="13" t="str">
        <f t="shared" si="16"/>
        <v/>
      </c>
      <c r="CK52" s="13" t="str">
        <f t="shared" si="17"/>
        <v/>
      </c>
      <c r="CL52" s="13" t="str">
        <f t="shared" si="17"/>
        <v/>
      </c>
      <c r="CM52" s="13" t="str">
        <f t="shared" si="17"/>
        <v/>
      </c>
      <c r="CN52" s="13" t="str">
        <f t="shared" si="17"/>
        <v/>
      </c>
      <c r="CO52" s="13" t="str">
        <f t="shared" si="17"/>
        <v/>
      </c>
      <c r="CP52" s="13" t="str">
        <f t="shared" si="17"/>
        <v/>
      </c>
      <c r="CQ52" s="13" t="str">
        <f t="shared" si="17"/>
        <v/>
      </c>
      <c r="CR52" s="13" t="str">
        <f t="shared" si="17"/>
        <v/>
      </c>
      <c r="CS52" s="13" t="str">
        <f t="shared" si="17"/>
        <v/>
      </c>
      <c r="CT52" s="13" t="str">
        <f t="shared" si="17"/>
        <v/>
      </c>
      <c r="CU52" s="13" t="str">
        <f t="shared" si="17"/>
        <v/>
      </c>
      <c r="CV52" s="13" t="str">
        <f t="shared" si="17"/>
        <v/>
      </c>
      <c r="CW52" s="13" t="str">
        <f t="shared" si="17"/>
        <v/>
      </c>
      <c r="CX52" s="13" t="str">
        <f t="shared" si="17"/>
        <v/>
      </c>
      <c r="CY52" s="13" t="str">
        <f t="shared" si="17"/>
        <v/>
      </c>
      <c r="CZ52" s="13" t="str">
        <f t="shared" si="17"/>
        <v/>
      </c>
      <c r="DA52" s="13" t="str">
        <f t="shared" si="18"/>
        <v/>
      </c>
      <c r="DB52" s="13" t="str">
        <f t="shared" si="14"/>
        <v/>
      </c>
      <c r="DC52" s="13" t="str">
        <f t="shared" si="14"/>
        <v/>
      </c>
    </row>
    <row r="53" spans="1:107" ht="15.75" thickBot="1" x14ac:dyDescent="0.3">
      <c r="A53" s="18"/>
      <c r="B53" s="21" t="s">
        <v>149</v>
      </c>
      <c r="C53" s="77">
        <v>41.175150235116398</v>
      </c>
      <c r="D53" s="77">
        <v>51.446324137890898</v>
      </c>
      <c r="E53" s="77">
        <v>72.165695593124397</v>
      </c>
      <c r="F53" s="77">
        <v>53.787312506941603</v>
      </c>
      <c r="G53" s="77">
        <v>68.638142943938405</v>
      </c>
      <c r="H53" s="77">
        <v>58.374456178159001</v>
      </c>
      <c r="I53" s="77">
        <v>41.765720483974199</v>
      </c>
      <c r="J53" s="77">
        <v>46.716379988747299</v>
      </c>
      <c r="K53" s="77">
        <v>72.872742456968695</v>
      </c>
      <c r="L53" s="77">
        <v>84.766977235794897</v>
      </c>
      <c r="M53" s="77">
        <v>60.660130175730899</v>
      </c>
      <c r="N53" s="77">
        <v>89.921162189502496</v>
      </c>
      <c r="O53" s="77">
        <v>62.949751387683598</v>
      </c>
      <c r="P53" s="77">
        <v>58.712731773316797</v>
      </c>
      <c r="Q53" s="77">
        <v>71.814058215579195</v>
      </c>
      <c r="R53" s="77">
        <v>52.388426280917599</v>
      </c>
      <c r="S53" s="77">
        <v>41.497825152168403</v>
      </c>
      <c r="T53" s="77">
        <v>48.176636311996802</v>
      </c>
      <c r="U53" s="77">
        <v>43.608114240435199</v>
      </c>
      <c r="V53" s="77">
        <v>53.452216096463701</v>
      </c>
      <c r="W53" s="77">
        <v>49.164830904123697</v>
      </c>
      <c r="X53" s="77">
        <v>38.046024756514697</v>
      </c>
      <c r="Y53" s="77">
        <v>41.949920806966702</v>
      </c>
      <c r="Z53" s="77">
        <v>46.332104610424501</v>
      </c>
      <c r="AA53" s="77">
        <v>65.091394413530693</v>
      </c>
      <c r="AB53" s="77">
        <v>63.616705701577096</v>
      </c>
      <c r="AC53" s="77">
        <v>61.091540187484497</v>
      </c>
      <c r="AD53" s="77">
        <v>83.197940660352302</v>
      </c>
      <c r="AE53" s="77">
        <v>73.645617548195204</v>
      </c>
      <c r="AF53" s="77">
        <v>72.1923258724199</v>
      </c>
      <c r="AG53" s="77">
        <v>85.421252235812801</v>
      </c>
      <c r="AH53" s="77">
        <v>62.785212568691399</v>
      </c>
      <c r="AI53" s="77">
        <v>39.797091383712001</v>
      </c>
      <c r="AJ53" s="77">
        <v>51.899820747256399</v>
      </c>
      <c r="AK53" s="77">
        <v>66.312818363010393</v>
      </c>
      <c r="AL53" s="77">
        <v>64.206799625160698</v>
      </c>
      <c r="AM53" s="77">
        <v>57.830855586992001</v>
      </c>
      <c r="AN53" s="77">
        <v>74.028522311443893</v>
      </c>
      <c r="AO53" s="77">
        <v>95.443044481744195</v>
      </c>
      <c r="AP53" s="77">
        <v>93.967732146198699</v>
      </c>
      <c r="AQ53" s="77">
        <v>123.830344920706</v>
      </c>
      <c r="AR53" s="77">
        <v>112.791632105706</v>
      </c>
      <c r="AS53" s="77">
        <v>128.821268167966</v>
      </c>
      <c r="AT53" s="77">
        <v>174.461784773978</v>
      </c>
      <c r="AU53" s="77">
        <v>169.150498372464</v>
      </c>
      <c r="AV53" s="77">
        <v>151.005213840789</v>
      </c>
      <c r="AW53" s="77">
        <v>149.864509260803</v>
      </c>
      <c r="AX53" s="77">
        <v>175.57177189040399</v>
      </c>
      <c r="AY53" s="77">
        <v>208.85258096603201</v>
      </c>
      <c r="AZ53" s="77">
        <v>227.77172360479699</v>
      </c>
      <c r="BA53" s="77">
        <v>224.44996196679699</v>
      </c>
      <c r="BB53" s="77">
        <v>226.61119969615501</v>
      </c>
      <c r="BC53" s="92"/>
      <c r="BD53" s="92"/>
      <c r="BE53" s="13" t="str">
        <f t="shared" si="15"/>
        <v/>
      </c>
      <c r="BF53" s="13" t="str">
        <f t="shared" si="15"/>
        <v/>
      </c>
      <c r="BG53" s="13" t="str">
        <f t="shared" si="15"/>
        <v/>
      </c>
      <c r="BH53" s="13" t="str">
        <f t="shared" si="15"/>
        <v/>
      </c>
      <c r="BI53" s="13" t="str">
        <f t="shared" si="15"/>
        <v/>
      </c>
      <c r="BJ53" s="13" t="str">
        <f t="shared" si="15"/>
        <v/>
      </c>
      <c r="BK53" s="13" t="str">
        <f t="shared" si="15"/>
        <v/>
      </c>
      <c r="BL53" s="13" t="str">
        <f t="shared" si="15"/>
        <v/>
      </c>
      <c r="BM53" s="13" t="str">
        <f t="shared" si="15"/>
        <v/>
      </c>
      <c r="BN53" s="13" t="str">
        <f t="shared" si="15"/>
        <v/>
      </c>
      <c r="BO53" s="13" t="str">
        <f t="shared" si="15"/>
        <v/>
      </c>
      <c r="BP53" s="13" t="str">
        <f t="shared" si="15"/>
        <v/>
      </c>
      <c r="BQ53" s="13" t="str">
        <f t="shared" si="15"/>
        <v/>
      </c>
      <c r="BR53" s="13" t="str">
        <f t="shared" si="15"/>
        <v/>
      </c>
      <c r="BS53" s="13" t="str">
        <f t="shared" si="15"/>
        <v/>
      </c>
      <c r="BT53" s="13" t="str">
        <f t="shared" si="15"/>
        <v/>
      </c>
      <c r="BU53" s="13" t="str">
        <f t="shared" si="16"/>
        <v/>
      </c>
      <c r="BV53" s="13" t="str">
        <f t="shared" si="16"/>
        <v/>
      </c>
      <c r="BW53" s="13" t="str">
        <f t="shared" si="16"/>
        <v/>
      </c>
      <c r="BX53" s="13" t="str">
        <f t="shared" si="16"/>
        <v/>
      </c>
      <c r="BY53" s="13" t="str">
        <f t="shared" si="16"/>
        <v/>
      </c>
      <c r="BZ53" s="13" t="str">
        <f t="shared" si="16"/>
        <v/>
      </c>
      <c r="CA53" s="13" t="str">
        <f t="shared" si="16"/>
        <v/>
      </c>
      <c r="CB53" s="13" t="str">
        <f t="shared" si="16"/>
        <v/>
      </c>
      <c r="CC53" s="13" t="str">
        <f t="shared" si="16"/>
        <v/>
      </c>
      <c r="CD53" s="13" t="str">
        <f t="shared" si="16"/>
        <v/>
      </c>
      <c r="CE53" s="13" t="str">
        <f t="shared" si="16"/>
        <v/>
      </c>
      <c r="CF53" s="13" t="str">
        <f t="shared" si="16"/>
        <v/>
      </c>
      <c r="CG53" s="13" t="str">
        <f t="shared" si="16"/>
        <v/>
      </c>
      <c r="CH53" s="13" t="str">
        <f t="shared" si="16"/>
        <v/>
      </c>
      <c r="CI53" s="13" t="str">
        <f t="shared" si="16"/>
        <v/>
      </c>
      <c r="CJ53" s="13" t="str">
        <f t="shared" si="16"/>
        <v/>
      </c>
      <c r="CK53" s="13" t="str">
        <f t="shared" si="17"/>
        <v/>
      </c>
      <c r="CL53" s="13" t="str">
        <f t="shared" si="17"/>
        <v/>
      </c>
      <c r="CM53" s="13" t="str">
        <f t="shared" si="17"/>
        <v/>
      </c>
      <c r="CN53" s="13" t="str">
        <f t="shared" si="17"/>
        <v/>
      </c>
      <c r="CO53" s="13" t="str">
        <f t="shared" si="17"/>
        <v/>
      </c>
      <c r="CP53" s="13" t="str">
        <f t="shared" si="17"/>
        <v/>
      </c>
      <c r="CQ53" s="13" t="str">
        <f t="shared" si="17"/>
        <v/>
      </c>
      <c r="CR53" s="13" t="str">
        <f t="shared" si="17"/>
        <v/>
      </c>
      <c r="CS53" s="13" t="str">
        <f t="shared" si="17"/>
        <v/>
      </c>
      <c r="CT53" s="13" t="str">
        <f t="shared" si="17"/>
        <v/>
      </c>
      <c r="CU53" s="13" t="str">
        <f t="shared" si="17"/>
        <v/>
      </c>
      <c r="CV53" s="13" t="str">
        <f t="shared" si="17"/>
        <v/>
      </c>
      <c r="CW53" s="13" t="str">
        <f t="shared" si="17"/>
        <v/>
      </c>
      <c r="CX53" s="13" t="str">
        <f t="shared" si="17"/>
        <v/>
      </c>
      <c r="CY53" s="13" t="str">
        <f t="shared" si="17"/>
        <v/>
      </c>
      <c r="CZ53" s="13" t="str">
        <f t="shared" si="17"/>
        <v/>
      </c>
      <c r="DA53" s="13" t="str">
        <f t="shared" si="18"/>
        <v/>
      </c>
      <c r="DB53" s="13" t="str">
        <f t="shared" si="14"/>
        <v/>
      </c>
      <c r="DC53" s="13" t="str">
        <f t="shared" si="14"/>
        <v/>
      </c>
    </row>
    <row r="54" spans="1:107" ht="15.75" thickBot="1" x14ac:dyDescent="0.3">
      <c r="A54" s="100" t="s">
        <v>150</v>
      </c>
      <c r="B54" s="100"/>
      <c r="C54" s="78">
        <v>7671.2307984078489</v>
      </c>
      <c r="D54" s="78">
        <v>7611.5548286349822</v>
      </c>
      <c r="E54" s="78">
        <v>7618.6571048900714</v>
      </c>
      <c r="F54" s="78">
        <v>7751.9891943496605</v>
      </c>
      <c r="G54" s="78">
        <v>7111.4093809371461</v>
      </c>
      <c r="H54" s="78">
        <v>6796.150125477554</v>
      </c>
      <c r="I54" s="78">
        <v>6517.7951181177159</v>
      </c>
      <c r="J54" s="78">
        <v>6132.4035612388925</v>
      </c>
      <c r="K54" s="78">
        <v>6464.8628113620953</v>
      </c>
      <c r="L54" s="78">
        <v>6746.4320385209121</v>
      </c>
      <c r="M54" s="78">
        <v>6692.5534318578366</v>
      </c>
      <c r="N54" s="78">
        <v>7193.7209292105626</v>
      </c>
      <c r="O54" s="78">
        <v>6991.9321135535656</v>
      </c>
      <c r="P54" s="78">
        <v>7232.5887489545976</v>
      </c>
      <c r="Q54" s="78">
        <v>6888.7696434242644</v>
      </c>
      <c r="R54" s="78">
        <v>6521.6687454189696</v>
      </c>
      <c r="S54" s="78">
        <v>6729.0562008759653</v>
      </c>
      <c r="T54" s="78">
        <v>7185.4562014373714</v>
      </c>
      <c r="U54" s="78">
        <v>7570.4027122679927</v>
      </c>
      <c r="V54" s="78">
        <v>7670.4861948633707</v>
      </c>
      <c r="W54" s="78">
        <v>7407.4612644994058</v>
      </c>
      <c r="X54" s="78">
        <v>7325.0601053807122</v>
      </c>
      <c r="Y54" s="78">
        <v>7836.4589800862896</v>
      </c>
      <c r="Z54" s="78">
        <v>8067.7935621847282</v>
      </c>
      <c r="AA54" s="78">
        <v>8096.5399007915685</v>
      </c>
      <c r="AB54" s="78">
        <v>8640.6398915721875</v>
      </c>
      <c r="AC54" s="78">
        <v>9203.0846116722787</v>
      </c>
      <c r="AD54" s="78">
        <v>9622.5913956157401</v>
      </c>
      <c r="AE54" s="78">
        <v>10247.567992473223</v>
      </c>
      <c r="AF54" s="78">
        <v>9750.2962600040519</v>
      </c>
      <c r="AG54" s="78">
        <v>9496.5762653779311</v>
      </c>
      <c r="AH54" s="78">
        <v>9330.8321892321746</v>
      </c>
      <c r="AI54" s="78">
        <v>9407.0185845518081</v>
      </c>
      <c r="AJ54" s="78">
        <v>9319.9413783690634</v>
      </c>
      <c r="AK54" s="78">
        <v>9183.0541164953211</v>
      </c>
      <c r="AL54" s="78">
        <v>8553.0731511294471</v>
      </c>
      <c r="AM54" s="78">
        <v>4601.0915265735175</v>
      </c>
      <c r="AN54" s="78">
        <v>6724.1307921193156</v>
      </c>
      <c r="AO54" s="78">
        <v>8439.5396646582631</v>
      </c>
      <c r="AP54" s="78">
        <v>8702.2443285372428</v>
      </c>
      <c r="AQ54" s="78">
        <v>8690.866104350911</v>
      </c>
      <c r="AR54" s="78">
        <v>8846.4753962191371</v>
      </c>
      <c r="AS54" s="78">
        <v>8890.0754675261851</v>
      </c>
      <c r="AT54" s="78">
        <v>9656.8571904496566</v>
      </c>
      <c r="AU54" s="78">
        <v>9315.1276653024997</v>
      </c>
      <c r="AV54" s="78">
        <v>9066.0619731301103</v>
      </c>
      <c r="AW54" s="78">
        <v>9306.4756956760866</v>
      </c>
      <c r="AX54" s="78">
        <v>9298.5906496129664</v>
      </c>
      <c r="AY54" s="78">
        <v>9245.9003048976119</v>
      </c>
      <c r="AZ54" s="78">
        <v>9256.4067193963783</v>
      </c>
      <c r="BA54" s="78">
        <v>9198.8029738169225</v>
      </c>
      <c r="BB54" s="78">
        <v>8591.2255327639359</v>
      </c>
      <c r="BC54" s="92"/>
      <c r="BD54" s="92"/>
      <c r="BE54" s="13" t="str">
        <f t="shared" si="15"/>
        <v/>
      </c>
      <c r="BF54" s="13" t="str">
        <f t="shared" si="15"/>
        <v/>
      </c>
      <c r="BG54" s="13" t="str">
        <f t="shared" si="15"/>
        <v/>
      </c>
      <c r="BH54" s="13" t="str">
        <f t="shared" si="15"/>
        <v/>
      </c>
      <c r="BI54" s="13" t="str">
        <f t="shared" si="15"/>
        <v/>
      </c>
      <c r="BJ54" s="13" t="str">
        <f t="shared" si="15"/>
        <v/>
      </c>
      <c r="BK54" s="13" t="str">
        <f t="shared" si="15"/>
        <v/>
      </c>
      <c r="BL54" s="13" t="str">
        <f t="shared" si="15"/>
        <v/>
      </c>
      <c r="BM54" s="13" t="str">
        <f t="shared" si="15"/>
        <v/>
      </c>
      <c r="BN54" s="13" t="str">
        <f t="shared" si="15"/>
        <v/>
      </c>
      <c r="BO54" s="13" t="str">
        <f t="shared" si="15"/>
        <v/>
      </c>
      <c r="BP54" s="13" t="str">
        <f t="shared" si="15"/>
        <v/>
      </c>
      <c r="BQ54" s="13" t="str">
        <f t="shared" si="15"/>
        <v/>
      </c>
      <c r="BR54" s="13" t="str">
        <f t="shared" si="15"/>
        <v/>
      </c>
      <c r="BS54" s="13" t="str">
        <f t="shared" si="15"/>
        <v/>
      </c>
      <c r="BT54" s="13" t="str">
        <f t="shared" si="15"/>
        <v/>
      </c>
      <c r="BU54" s="13" t="str">
        <f t="shared" si="16"/>
        <v/>
      </c>
      <c r="BV54" s="13" t="str">
        <f t="shared" si="16"/>
        <v/>
      </c>
      <c r="BW54" s="13" t="str">
        <f t="shared" si="16"/>
        <v/>
      </c>
      <c r="BX54" s="13" t="str">
        <f t="shared" si="16"/>
        <v/>
      </c>
      <c r="BY54" s="13" t="str">
        <f t="shared" si="16"/>
        <v/>
      </c>
      <c r="BZ54" s="13" t="str">
        <f t="shared" si="16"/>
        <v/>
      </c>
      <c r="CA54" s="13" t="str">
        <f t="shared" si="16"/>
        <v/>
      </c>
      <c r="CB54" s="13" t="str">
        <f t="shared" si="16"/>
        <v/>
      </c>
      <c r="CC54" s="13" t="str">
        <f t="shared" si="16"/>
        <v/>
      </c>
      <c r="CD54" s="13" t="str">
        <f t="shared" si="16"/>
        <v/>
      </c>
      <c r="CE54" s="13" t="str">
        <f t="shared" si="16"/>
        <v/>
      </c>
      <c r="CF54" s="13" t="str">
        <f t="shared" si="16"/>
        <v/>
      </c>
      <c r="CG54" s="13" t="str">
        <f t="shared" si="16"/>
        <v/>
      </c>
      <c r="CH54" s="13" t="str">
        <f t="shared" si="16"/>
        <v/>
      </c>
      <c r="CI54" s="13" t="str">
        <f t="shared" si="16"/>
        <v/>
      </c>
      <c r="CJ54" s="13" t="str">
        <f t="shared" si="16"/>
        <v/>
      </c>
      <c r="CK54" s="13" t="str">
        <f t="shared" si="17"/>
        <v/>
      </c>
      <c r="CL54" s="13" t="str">
        <f t="shared" si="17"/>
        <v/>
      </c>
      <c r="CM54" s="13" t="str">
        <f t="shared" si="17"/>
        <v/>
      </c>
      <c r="CN54" s="13" t="str">
        <f t="shared" si="17"/>
        <v/>
      </c>
      <c r="CO54" s="13" t="str">
        <f t="shared" si="17"/>
        <v/>
      </c>
      <c r="CP54" s="13" t="str">
        <f t="shared" si="17"/>
        <v/>
      </c>
      <c r="CQ54" s="13" t="str">
        <f t="shared" si="17"/>
        <v/>
      </c>
      <c r="CR54" s="13" t="str">
        <f t="shared" si="17"/>
        <v/>
      </c>
      <c r="CS54" s="13" t="str">
        <f t="shared" si="17"/>
        <v/>
      </c>
      <c r="CT54" s="13" t="str">
        <f t="shared" si="17"/>
        <v/>
      </c>
      <c r="CU54" s="13" t="str">
        <f t="shared" si="17"/>
        <v/>
      </c>
      <c r="CV54" s="13" t="str">
        <f t="shared" si="17"/>
        <v/>
      </c>
      <c r="CW54" s="13" t="str">
        <f t="shared" si="17"/>
        <v/>
      </c>
      <c r="CX54" s="13" t="str">
        <f t="shared" si="17"/>
        <v/>
      </c>
      <c r="CY54" s="13" t="str">
        <f t="shared" si="17"/>
        <v/>
      </c>
      <c r="CZ54" s="13" t="str">
        <f t="shared" si="17"/>
        <v/>
      </c>
      <c r="DA54" s="13" t="str">
        <f t="shared" si="18"/>
        <v/>
      </c>
      <c r="DB54" s="13" t="str">
        <f t="shared" si="14"/>
        <v/>
      </c>
      <c r="DC54" s="13" t="str">
        <f t="shared" si="14"/>
        <v/>
      </c>
    </row>
    <row r="55" spans="1:107" s="7" customFormat="1" x14ac:dyDescent="0.25">
      <c r="BE55" s="7" t="str">
        <f t="shared" si="15"/>
        <v/>
      </c>
    </row>
    <row r="56" spans="1:107" s="7" customFormat="1" ht="15.75" thickBot="1" x14ac:dyDescent="0.3">
      <c r="A56" s="102" t="s">
        <v>158</v>
      </c>
    </row>
    <row r="57" spans="1:107" ht="24.75" thickBot="1" x14ac:dyDescent="0.3">
      <c r="A57" s="14" t="s">
        <v>144</v>
      </c>
      <c r="B57" s="15" t="s">
        <v>22</v>
      </c>
      <c r="C57" s="22" t="s">
        <v>47</v>
      </c>
      <c r="D57" s="22" t="s">
        <v>48</v>
      </c>
      <c r="E57" s="22" t="s">
        <v>49</v>
      </c>
      <c r="F57" s="22" t="s">
        <v>50</v>
      </c>
      <c r="G57" s="22" t="s">
        <v>51</v>
      </c>
      <c r="H57" s="22" t="s">
        <v>52</v>
      </c>
      <c r="I57" s="22" t="s">
        <v>53</v>
      </c>
      <c r="J57" s="22" t="s">
        <v>54</v>
      </c>
      <c r="K57" s="22" t="s">
        <v>55</v>
      </c>
      <c r="L57" s="22" t="s">
        <v>56</v>
      </c>
      <c r="M57" s="22" t="s">
        <v>57</v>
      </c>
      <c r="N57" s="22" t="s">
        <v>58</v>
      </c>
      <c r="O57" s="22" t="s">
        <v>59</v>
      </c>
      <c r="P57" s="22" t="s">
        <v>60</v>
      </c>
      <c r="Q57" s="22" t="s">
        <v>61</v>
      </c>
      <c r="R57" s="22" t="s">
        <v>62</v>
      </c>
      <c r="S57" s="22" t="s">
        <v>63</v>
      </c>
      <c r="T57" s="22" t="s">
        <v>64</v>
      </c>
      <c r="U57" s="22" t="s">
        <v>65</v>
      </c>
      <c r="V57" s="22" t="s">
        <v>66</v>
      </c>
      <c r="W57" s="22" t="s">
        <v>67</v>
      </c>
      <c r="X57" s="22" t="s">
        <v>68</v>
      </c>
      <c r="Y57" s="22" t="s">
        <v>69</v>
      </c>
      <c r="Z57" s="22" t="s">
        <v>70</v>
      </c>
      <c r="AA57" s="22" t="s">
        <v>71</v>
      </c>
      <c r="AB57" s="22" t="s">
        <v>72</v>
      </c>
      <c r="AC57" s="22" t="s">
        <v>73</v>
      </c>
      <c r="AD57" s="22" t="s">
        <v>74</v>
      </c>
      <c r="AE57" s="22" t="s">
        <v>75</v>
      </c>
      <c r="AF57" s="22" t="s">
        <v>76</v>
      </c>
      <c r="AG57" s="22" t="s">
        <v>77</v>
      </c>
      <c r="AH57" s="22" t="s">
        <v>78</v>
      </c>
      <c r="AI57" s="22" t="s">
        <v>79</v>
      </c>
      <c r="AJ57" s="22" t="s">
        <v>80</v>
      </c>
      <c r="AK57" s="22" t="s">
        <v>81</v>
      </c>
      <c r="AL57" s="22" t="s">
        <v>82</v>
      </c>
      <c r="AM57" s="22" t="s">
        <v>83</v>
      </c>
      <c r="AN57" s="22" t="s">
        <v>84</v>
      </c>
      <c r="AO57" s="22" t="s">
        <v>85</v>
      </c>
      <c r="AP57" s="22" t="s">
        <v>86</v>
      </c>
      <c r="AQ57" s="22" t="s">
        <v>87</v>
      </c>
      <c r="AR57" s="22" t="s">
        <v>88</v>
      </c>
      <c r="AS57" s="22" t="s">
        <v>89</v>
      </c>
      <c r="AT57" s="22" t="s">
        <v>90</v>
      </c>
      <c r="AU57" s="22" t="s">
        <v>91</v>
      </c>
      <c r="AV57" s="22" t="s">
        <v>92</v>
      </c>
      <c r="AW57" s="22" t="s">
        <v>93</v>
      </c>
      <c r="AX57" s="22" t="s">
        <v>285</v>
      </c>
      <c r="AY57" s="22" t="s">
        <v>313</v>
      </c>
      <c r="AZ57" s="22" t="s">
        <v>317</v>
      </c>
      <c r="BA57" s="22" t="s">
        <v>320</v>
      </c>
      <c r="BB57" s="22" t="s">
        <v>323</v>
      </c>
      <c r="BC57" s="91"/>
      <c r="BD57" s="91"/>
    </row>
    <row r="58" spans="1:107" ht="15.75" thickBot="1" x14ac:dyDescent="0.3">
      <c r="A58" s="16" t="s">
        <v>94</v>
      </c>
      <c r="B58" s="17" t="s">
        <v>95</v>
      </c>
      <c r="C58" s="23">
        <v>1.1873988292945968E-2</v>
      </c>
      <c r="D58" s="23">
        <v>9.5333330617131413E-3</v>
      </c>
      <c r="E58" s="23">
        <v>8.8811778574527031E-3</v>
      </c>
      <c r="F58" s="23">
        <v>1.469478784177021E-2</v>
      </c>
      <c r="G58" s="23">
        <v>1.1086168430380792E-2</v>
      </c>
      <c r="H58" s="23">
        <v>1.3918403897024527E-2</v>
      </c>
      <c r="I58" s="23">
        <v>1.0340924791569998E-2</v>
      </c>
      <c r="J58" s="23">
        <v>1.090023804754931E-2</v>
      </c>
      <c r="K58" s="23">
        <v>1.1705177845632089E-2</v>
      </c>
      <c r="L58" s="23">
        <v>1.8002968622196663E-2</v>
      </c>
      <c r="M58" s="23">
        <v>2.6207861485822236E-2</v>
      </c>
      <c r="N58" s="23">
        <v>3.2586415500935502E-2</v>
      </c>
      <c r="O58" s="23">
        <v>4.0298946823780706E-2</v>
      </c>
      <c r="P58" s="23">
        <v>3.9385383347396344E-2</v>
      </c>
      <c r="Q58" s="23">
        <v>3.7522363632168647E-2</v>
      </c>
      <c r="R58" s="23">
        <v>3.9693758525155248E-2</v>
      </c>
      <c r="S58" s="23">
        <v>4.286385754804501E-2</v>
      </c>
      <c r="T58" s="23">
        <v>4.8018679704526342E-2</v>
      </c>
      <c r="U58" s="23">
        <v>5.425858136777427E-2</v>
      </c>
      <c r="V58" s="23">
        <v>4.4870950283925515E-2</v>
      </c>
      <c r="W58" s="23">
        <v>5.1521934862542071E-2</v>
      </c>
      <c r="X58" s="23">
        <v>1.9533905126828486E-2</v>
      </c>
      <c r="Y58" s="23">
        <v>2.2908692813625241E-2</v>
      </c>
      <c r="Z58" s="23">
        <v>2.0302996454763914E-2</v>
      </c>
      <c r="AA58" s="23">
        <v>4.9419030238490634E-3</v>
      </c>
      <c r="AB58" s="23">
        <v>4.6133992782151313E-3</v>
      </c>
      <c r="AC58" s="23">
        <v>3.752154447534069E-3</v>
      </c>
      <c r="AD58" s="23">
        <v>4.2897552598978768E-3</v>
      </c>
      <c r="AE58" s="23">
        <v>5.0965405324513349E-3</v>
      </c>
      <c r="AF58" s="23">
        <v>7.4405670543098937E-3</v>
      </c>
      <c r="AG58" s="23">
        <v>6.2222402208693467E-3</v>
      </c>
      <c r="AH58" s="23">
        <v>6.3133423220431096E-3</v>
      </c>
      <c r="AI58" s="23">
        <v>8.0434910825607844E-3</v>
      </c>
      <c r="AJ58" s="23">
        <v>8.0610993430142337E-3</v>
      </c>
      <c r="AK58" s="23">
        <v>9.5261514001884415E-3</v>
      </c>
      <c r="AL58" s="23">
        <v>1.1643581594367876E-2</v>
      </c>
      <c r="AM58" s="23">
        <v>6.3322374565190154E-3</v>
      </c>
      <c r="AN58" s="23">
        <v>8.6722214080804244E-3</v>
      </c>
      <c r="AO58" s="23">
        <v>1.0394437384121442E-2</v>
      </c>
      <c r="AP58" s="23">
        <v>1.3820593372784231E-2</v>
      </c>
      <c r="AQ58" s="23">
        <v>1.6411011985901093E-2</v>
      </c>
      <c r="AR58" s="23">
        <v>1.2903582502422449E-2</v>
      </c>
      <c r="AS58" s="23">
        <v>1.5024494720566573E-2</v>
      </c>
      <c r="AT58" s="23">
        <v>1.0909541543064777E-2</v>
      </c>
      <c r="AU58" s="23">
        <v>1.2107147909895345E-2</v>
      </c>
      <c r="AV58" s="23">
        <v>1.4641965218211364E-2</v>
      </c>
      <c r="AW58" s="23">
        <v>1.1431144207321126E-2</v>
      </c>
      <c r="AX58" s="23">
        <v>1.1761039972786408E-2</v>
      </c>
      <c r="AY58" s="23">
        <v>1.3001314193396188E-2</v>
      </c>
      <c r="AZ58" s="23">
        <v>1.3002676453635906E-2</v>
      </c>
      <c r="BA58" s="23">
        <v>2.0557043627961794E-2</v>
      </c>
      <c r="BB58" s="23">
        <v>1.0269568656036357E-2</v>
      </c>
      <c r="BC58" s="89"/>
      <c r="BD58" s="89"/>
    </row>
    <row r="59" spans="1:107" ht="15.75" thickBot="1" x14ac:dyDescent="0.3">
      <c r="A59" s="18"/>
      <c r="B59" s="18" t="s">
        <v>145</v>
      </c>
      <c r="C59" s="24">
        <v>1.1873988292945968E-2</v>
      </c>
      <c r="D59" s="24">
        <v>9.5333330617131413E-3</v>
      </c>
      <c r="E59" s="24">
        <v>8.8811778574527031E-3</v>
      </c>
      <c r="F59" s="24">
        <v>1.469478784177021E-2</v>
      </c>
      <c r="G59" s="24">
        <v>1.1086168430380792E-2</v>
      </c>
      <c r="H59" s="24">
        <v>1.3918403897024527E-2</v>
      </c>
      <c r="I59" s="24">
        <v>1.0340924791569998E-2</v>
      </c>
      <c r="J59" s="24">
        <v>1.090023804754931E-2</v>
      </c>
      <c r="K59" s="24">
        <v>1.1705177845632089E-2</v>
      </c>
      <c r="L59" s="24">
        <v>1.8002968622196663E-2</v>
      </c>
      <c r="M59" s="24">
        <v>2.6207861485822236E-2</v>
      </c>
      <c r="N59" s="24">
        <v>3.2586415500935502E-2</v>
      </c>
      <c r="O59" s="24">
        <v>4.0298946823780706E-2</v>
      </c>
      <c r="P59" s="24">
        <v>3.9385383347396344E-2</v>
      </c>
      <c r="Q59" s="24">
        <v>3.7522363632168647E-2</v>
      </c>
      <c r="R59" s="24">
        <v>3.9693758525155248E-2</v>
      </c>
      <c r="S59" s="24">
        <v>4.286385754804501E-2</v>
      </c>
      <c r="T59" s="24">
        <v>4.8018679704526342E-2</v>
      </c>
      <c r="U59" s="24">
        <v>5.425858136777427E-2</v>
      </c>
      <c r="V59" s="24">
        <v>4.4870950283925515E-2</v>
      </c>
      <c r="W59" s="24">
        <v>5.1521934862542071E-2</v>
      </c>
      <c r="X59" s="24">
        <v>1.9533905126828486E-2</v>
      </c>
      <c r="Y59" s="24">
        <v>2.2908692813625241E-2</v>
      </c>
      <c r="Z59" s="24">
        <v>2.0302996454763914E-2</v>
      </c>
      <c r="AA59" s="24">
        <v>4.9419030238490634E-3</v>
      </c>
      <c r="AB59" s="24">
        <v>4.6133992782151313E-3</v>
      </c>
      <c r="AC59" s="24">
        <v>3.752154447534069E-3</v>
      </c>
      <c r="AD59" s="24">
        <v>4.2897552598978768E-3</v>
      </c>
      <c r="AE59" s="24">
        <v>5.0965405324513349E-3</v>
      </c>
      <c r="AF59" s="24">
        <v>7.4405670543098937E-3</v>
      </c>
      <c r="AG59" s="24">
        <v>6.2222402208693467E-3</v>
      </c>
      <c r="AH59" s="24">
        <v>6.3133423220431096E-3</v>
      </c>
      <c r="AI59" s="24">
        <v>8.0434910825607844E-3</v>
      </c>
      <c r="AJ59" s="24">
        <v>8.0610993430142337E-3</v>
      </c>
      <c r="AK59" s="24">
        <v>9.5261514001884415E-3</v>
      </c>
      <c r="AL59" s="24">
        <v>1.1643581594367876E-2</v>
      </c>
      <c r="AM59" s="24">
        <v>6.3322374565190154E-3</v>
      </c>
      <c r="AN59" s="24">
        <v>8.6722214080804244E-3</v>
      </c>
      <c r="AO59" s="24">
        <v>1.0394437384121442E-2</v>
      </c>
      <c r="AP59" s="24">
        <v>1.3820593372784231E-2</v>
      </c>
      <c r="AQ59" s="24">
        <v>1.6411011985901093E-2</v>
      </c>
      <c r="AR59" s="24">
        <v>1.2903582502422449E-2</v>
      </c>
      <c r="AS59" s="24">
        <v>1.5024494720566573E-2</v>
      </c>
      <c r="AT59" s="24">
        <v>1.0909541543064777E-2</v>
      </c>
      <c r="AU59" s="24">
        <v>1.2107147909895345E-2</v>
      </c>
      <c r="AV59" s="24">
        <v>1.4641965218211364E-2</v>
      </c>
      <c r="AW59" s="24">
        <v>1.1431144207321126E-2</v>
      </c>
      <c r="AX59" s="24">
        <v>1.1761039972786408E-2</v>
      </c>
      <c r="AY59" s="24">
        <v>1.3001314193396188E-2</v>
      </c>
      <c r="AZ59" s="24">
        <v>1.3002676453635906E-2</v>
      </c>
      <c r="BA59" s="24">
        <v>2.0557043627961794E-2</v>
      </c>
      <c r="BB59" s="24">
        <v>1.0269568656036357E-2</v>
      </c>
      <c r="BC59" s="93"/>
      <c r="BD59" s="93"/>
    </row>
    <row r="60" spans="1:107" ht="15.75" thickBot="1" x14ac:dyDescent="0.3">
      <c r="A60" s="19" t="s">
        <v>96</v>
      </c>
      <c r="B60" s="20" t="s">
        <v>97</v>
      </c>
      <c r="C60" s="23">
        <v>5.3134367080087543E-2</v>
      </c>
      <c r="D60" s="23">
        <v>6.6247465402804934E-2</v>
      </c>
      <c r="E60" s="23">
        <v>7.4377442009746275E-2</v>
      </c>
      <c r="F60" s="23">
        <v>6.2607826109995976E-2</v>
      </c>
      <c r="G60" s="23">
        <v>5.197773080200134E-2</v>
      </c>
      <c r="H60" s="23">
        <v>6.0140827570980875E-2</v>
      </c>
      <c r="I60" s="23">
        <v>5.8320832778014822E-2</v>
      </c>
      <c r="J60" s="23">
        <v>5.5862140489861177E-2</v>
      </c>
      <c r="K60" s="23">
        <v>5.2068594054076121E-2</v>
      </c>
      <c r="L60" s="23">
        <v>4.3951221271905601E-2</v>
      </c>
      <c r="M60" s="23">
        <v>4.4771507553418521E-2</v>
      </c>
      <c r="N60" s="23">
        <v>5.7251409210066079E-2</v>
      </c>
      <c r="O60" s="23">
        <v>6.2973668111966197E-2</v>
      </c>
      <c r="P60" s="23">
        <v>7.6148140935039757E-2</v>
      </c>
      <c r="Q60" s="23">
        <v>6.835694373349642E-2</v>
      </c>
      <c r="R60" s="23">
        <v>6.7356527255625867E-2</v>
      </c>
      <c r="S60" s="23">
        <v>8.0387330641834703E-2</v>
      </c>
      <c r="T60" s="23">
        <v>8.3753828507291503E-2</v>
      </c>
      <c r="U60" s="23">
        <v>9.5302465680318457E-2</v>
      </c>
      <c r="V60" s="23">
        <v>8.6224153981952656E-2</v>
      </c>
      <c r="W60" s="23">
        <v>8.2755793364476138E-2</v>
      </c>
      <c r="X60" s="23">
        <v>9.6515299150077477E-2</v>
      </c>
      <c r="Y60" s="23">
        <v>8.8440459229828502E-2</v>
      </c>
      <c r="Z60" s="23">
        <v>0.11406918199085711</v>
      </c>
      <c r="AA60" s="23">
        <v>9.3029409710327596E-2</v>
      </c>
      <c r="AB60" s="23">
        <v>9.9214298092875741E-2</v>
      </c>
      <c r="AC60" s="23">
        <v>0.1026725957199482</v>
      </c>
      <c r="AD60" s="23">
        <v>9.8026658597003546E-2</v>
      </c>
      <c r="AE60" s="23">
        <v>0.10728449342901748</v>
      </c>
      <c r="AF60" s="23">
        <v>0.10116287204939677</v>
      </c>
      <c r="AG60" s="23">
        <v>9.9149753267611898E-2</v>
      </c>
      <c r="AH60" s="23">
        <v>0.11080760625014818</v>
      </c>
      <c r="AI60" s="23">
        <v>0.10206183536408879</v>
      </c>
      <c r="AJ60" s="23">
        <v>9.3526433027506378E-2</v>
      </c>
      <c r="AK60" s="23">
        <v>0.10243311068486555</v>
      </c>
      <c r="AL60" s="23">
        <v>9.3683873353509944E-2</v>
      </c>
      <c r="AM60" s="23">
        <v>7.4066635016646093E-2</v>
      </c>
      <c r="AN60" s="23">
        <v>8.5604244753169328E-2</v>
      </c>
      <c r="AO60" s="23">
        <v>9.5957643628293801E-2</v>
      </c>
      <c r="AP60" s="23">
        <v>8.5811159296824133E-2</v>
      </c>
      <c r="AQ60" s="23">
        <v>9.4084084279432156E-2</v>
      </c>
      <c r="AR60" s="23">
        <v>0.1068012665409761</v>
      </c>
      <c r="AS60" s="23">
        <v>8.2058395143911778E-2</v>
      </c>
      <c r="AT60" s="23">
        <v>0.10527130380319828</v>
      </c>
      <c r="AU60" s="23">
        <v>8.9880820652085761E-2</v>
      </c>
      <c r="AV60" s="23">
        <v>9.5947801812049857E-2</v>
      </c>
      <c r="AW60" s="23">
        <v>8.6259417665442081E-2</v>
      </c>
      <c r="AX60" s="23">
        <v>8.5357931024598946E-2</v>
      </c>
      <c r="AY60" s="23">
        <v>8.3029260380259179E-2</v>
      </c>
      <c r="AZ60" s="23">
        <v>7.9444650928520086E-2</v>
      </c>
      <c r="BA60" s="23">
        <v>7.9929478427699194E-2</v>
      </c>
      <c r="BB60" s="23">
        <v>7.2109938094359005E-2</v>
      </c>
      <c r="BC60" s="89"/>
      <c r="BD60" s="89"/>
    </row>
    <row r="61" spans="1:107" ht="15.75" thickBot="1" x14ac:dyDescent="0.3">
      <c r="A61" s="19" t="s">
        <v>98</v>
      </c>
      <c r="B61" s="20" t="s">
        <v>99</v>
      </c>
      <c r="C61" s="23">
        <v>2.8807299881189342E-2</v>
      </c>
      <c r="D61" s="23">
        <v>2.590313383488279E-2</v>
      </c>
      <c r="E61" s="23">
        <v>2.6271317110469008E-2</v>
      </c>
      <c r="F61" s="23">
        <v>2.5746713927007493E-2</v>
      </c>
      <c r="G61" s="23">
        <v>2.3685041143536423E-2</v>
      </c>
      <c r="H61" s="23">
        <v>2.470484290157297E-2</v>
      </c>
      <c r="I61" s="23">
        <v>2.0618972076841668E-2</v>
      </c>
      <c r="J61" s="23">
        <v>1.9518650548827402E-2</v>
      </c>
      <c r="K61" s="23">
        <v>2.03464459228665E-2</v>
      </c>
      <c r="L61" s="23">
        <v>1.8777670450539539E-2</v>
      </c>
      <c r="M61" s="23">
        <v>2.3923631196865316E-2</v>
      </c>
      <c r="N61" s="23">
        <v>2.2858440304010203E-2</v>
      </c>
      <c r="O61" s="23">
        <v>2.6273528125721222E-2</v>
      </c>
      <c r="P61" s="23">
        <v>2.2982095569122337E-2</v>
      </c>
      <c r="Q61" s="23">
        <v>2.1710313027480305E-2</v>
      </c>
      <c r="R61" s="23">
        <v>2.0462390745786724E-2</v>
      </c>
      <c r="S61" s="23">
        <v>1.9344552717096855E-2</v>
      </c>
      <c r="T61" s="23">
        <v>2.3305249376864349E-2</v>
      </c>
      <c r="U61" s="23">
        <v>2.4138916224841482E-2</v>
      </c>
      <c r="V61" s="23">
        <v>2.7764482675142851E-2</v>
      </c>
      <c r="W61" s="23">
        <v>2.4249333889533604E-2</v>
      </c>
      <c r="X61" s="23">
        <v>2.3734664713218102E-2</v>
      </c>
      <c r="Y61" s="23">
        <v>2.4272290694866638E-2</v>
      </c>
      <c r="Z61" s="23">
        <v>2.7156599482732729E-2</v>
      </c>
      <c r="AA61" s="23">
        <v>3.2105049525924551E-2</v>
      </c>
      <c r="AB61" s="23">
        <v>3.1567427221373352E-2</v>
      </c>
      <c r="AC61" s="23">
        <v>3.1372217428695261E-2</v>
      </c>
      <c r="AD61" s="23">
        <v>2.8927303664476451E-2</v>
      </c>
      <c r="AE61" s="23">
        <v>2.6436703467080637E-2</v>
      </c>
      <c r="AF61" s="23">
        <v>2.5226568326840934E-2</v>
      </c>
      <c r="AG61" s="23">
        <v>2.3360861308071679E-2</v>
      </c>
      <c r="AH61" s="23">
        <v>2.3577309213676671E-2</v>
      </c>
      <c r="AI61" s="23">
        <v>2.870317718542097E-2</v>
      </c>
      <c r="AJ61" s="23">
        <v>2.6194966605707311E-2</v>
      </c>
      <c r="AK61" s="23">
        <v>2.8107045308767131E-2</v>
      </c>
      <c r="AL61" s="23">
        <v>2.6714501189561337E-2</v>
      </c>
      <c r="AM61" s="23">
        <v>1.8310039870946579E-2</v>
      </c>
      <c r="AN61" s="23">
        <v>1.8430662193635493E-2</v>
      </c>
      <c r="AO61" s="23">
        <v>2.5162131791409775E-2</v>
      </c>
      <c r="AP61" s="23">
        <v>2.4302351718353949E-2</v>
      </c>
      <c r="AQ61" s="23">
        <v>2.2506112846454485E-2</v>
      </c>
      <c r="AR61" s="23">
        <v>2.3862993256257334E-2</v>
      </c>
      <c r="AS61" s="23">
        <v>2.4024580400384032E-2</v>
      </c>
      <c r="AT61" s="23">
        <v>2.6661985325771867E-2</v>
      </c>
      <c r="AU61" s="23">
        <v>2.75253605668563E-2</v>
      </c>
      <c r="AV61" s="23">
        <v>2.7844374125136368E-2</v>
      </c>
      <c r="AW61" s="23">
        <v>2.5602000726139284E-2</v>
      </c>
      <c r="AX61" s="23">
        <v>2.4435392713769641E-2</v>
      </c>
      <c r="AY61" s="23">
        <v>2.7760730238405803E-2</v>
      </c>
      <c r="AZ61" s="23">
        <v>2.7627637348178476E-2</v>
      </c>
      <c r="BA61" s="23">
        <v>2.5715056470363398E-2</v>
      </c>
      <c r="BB61" s="23">
        <v>2.5316478004312339E-2</v>
      </c>
      <c r="BC61" s="89"/>
      <c r="BD61" s="89"/>
    </row>
    <row r="62" spans="1:107" ht="15.75" thickBot="1" x14ac:dyDescent="0.3">
      <c r="A62" s="19" t="s">
        <v>100</v>
      </c>
      <c r="B62" s="20" t="s">
        <v>101</v>
      </c>
      <c r="C62" s="23">
        <v>9.6924682409613647E-2</v>
      </c>
      <c r="D62" s="23">
        <v>8.989422072917487E-2</v>
      </c>
      <c r="E62" s="23">
        <v>8.2987443042129475E-2</v>
      </c>
      <c r="F62" s="23">
        <v>8.8283745963039298E-2</v>
      </c>
      <c r="G62" s="23">
        <v>8.2324145547834154E-2</v>
      </c>
      <c r="H62" s="23">
        <v>8.4503923051367752E-2</v>
      </c>
      <c r="I62" s="23">
        <v>8.4487012278611454E-2</v>
      </c>
      <c r="J62" s="23">
        <v>7.0298899778922619E-2</v>
      </c>
      <c r="K62" s="23">
        <v>6.2481803214621358E-2</v>
      </c>
      <c r="L62" s="23">
        <v>6.3421989314059665E-2</v>
      </c>
      <c r="M62" s="23">
        <v>5.750047548788418E-2</v>
      </c>
      <c r="N62" s="23">
        <v>6.0958229076949297E-2</v>
      </c>
      <c r="O62" s="23">
        <v>7.5859621036480931E-2</v>
      </c>
      <c r="P62" s="23">
        <v>7.6882418556378312E-2</v>
      </c>
      <c r="Q62" s="23">
        <v>7.0395500644366574E-2</v>
      </c>
      <c r="R62" s="23">
        <v>5.4806881069909927E-2</v>
      </c>
      <c r="S62" s="23">
        <v>7.0177833047854868E-2</v>
      </c>
      <c r="T62" s="23">
        <v>7.3819505593243351E-2</v>
      </c>
      <c r="U62" s="23">
        <v>8.1496855461081361E-2</v>
      </c>
      <c r="V62" s="23">
        <v>7.552917947654679E-2</v>
      </c>
      <c r="W62" s="23">
        <v>6.7408075299144235E-2</v>
      </c>
      <c r="X62" s="23">
        <v>7.5027729674478599E-2</v>
      </c>
      <c r="Y62" s="23">
        <v>8.2220381619908092E-2</v>
      </c>
      <c r="Z62" s="23">
        <v>8.5838375301916819E-2</v>
      </c>
      <c r="AA62" s="23">
        <v>7.8975241411357644E-2</v>
      </c>
      <c r="AB62" s="23">
        <v>7.8088687803843468E-2</v>
      </c>
      <c r="AC62" s="23">
        <v>8.7539254685513268E-2</v>
      </c>
      <c r="AD62" s="23">
        <v>9.8803323150318506E-2</v>
      </c>
      <c r="AE62" s="23">
        <v>9.7679933864681032E-2</v>
      </c>
      <c r="AF62" s="23">
        <v>8.596792616262891E-2</v>
      </c>
      <c r="AG62" s="23">
        <v>7.885583015267901E-2</v>
      </c>
      <c r="AH62" s="23">
        <v>7.1928612450030668E-2</v>
      </c>
      <c r="AI62" s="23">
        <v>7.1925529965471025E-2</v>
      </c>
      <c r="AJ62" s="23">
        <v>7.3179116474268127E-2</v>
      </c>
      <c r="AK62" s="23">
        <v>7.0574373958136219E-2</v>
      </c>
      <c r="AL62" s="23">
        <v>6.5311936374024493E-2</v>
      </c>
      <c r="AM62" s="23">
        <v>3.1622443425544738E-2</v>
      </c>
      <c r="AN62" s="23">
        <v>4.8996952103942525E-2</v>
      </c>
      <c r="AO62" s="23">
        <v>6.2223048602967068E-2</v>
      </c>
      <c r="AP62" s="23">
        <v>7.2401023295378869E-2</v>
      </c>
      <c r="AQ62" s="23">
        <v>7.5785305897987293E-2</v>
      </c>
      <c r="AR62" s="23">
        <v>7.8289270585086362E-2</v>
      </c>
      <c r="AS62" s="23">
        <v>8.3800653489098195E-2</v>
      </c>
      <c r="AT62" s="23">
        <v>8.4579196984567451E-2</v>
      </c>
      <c r="AU62" s="23">
        <v>8.841545256697389E-2</v>
      </c>
      <c r="AV62" s="23">
        <v>8.8906184667796498E-2</v>
      </c>
      <c r="AW62" s="23">
        <v>9.0665283429268981E-2</v>
      </c>
      <c r="AX62" s="23">
        <v>9.2082919393035881E-2</v>
      </c>
      <c r="AY62" s="23">
        <v>9.1417247412834468E-2</v>
      </c>
      <c r="AZ62" s="23">
        <v>8.4737551485786669E-2</v>
      </c>
      <c r="BA62" s="23">
        <v>8.5809316340561964E-2</v>
      </c>
      <c r="BB62" s="23">
        <v>7.8385191276550789E-2</v>
      </c>
      <c r="BC62" s="89"/>
      <c r="BD62" s="89"/>
    </row>
    <row r="63" spans="1:107" ht="15.75" thickBot="1" x14ac:dyDescent="0.3">
      <c r="A63" s="19" t="s">
        <v>102</v>
      </c>
      <c r="B63" s="20" t="s">
        <v>103</v>
      </c>
      <c r="C63" s="23">
        <v>6.7620554862482612E-2</v>
      </c>
      <c r="D63" s="23">
        <v>5.2045907262366888E-2</v>
      </c>
      <c r="E63" s="23">
        <v>6.1172611805132379E-2</v>
      </c>
      <c r="F63" s="23">
        <v>7.4326791785999852E-2</v>
      </c>
      <c r="G63" s="23">
        <v>7.5673874810943523E-2</v>
      </c>
      <c r="H63" s="23">
        <v>7.1836996501754222E-2</v>
      </c>
      <c r="I63" s="23">
        <v>6.9367683736504426E-2</v>
      </c>
      <c r="J63" s="23">
        <v>4.0455779828825214E-2</v>
      </c>
      <c r="K63" s="23">
        <v>4.7863856269162557E-2</v>
      </c>
      <c r="L63" s="23">
        <v>6.3631873903419151E-2</v>
      </c>
      <c r="M63" s="23">
        <v>5.8556774281608374E-2</v>
      </c>
      <c r="N63" s="23">
        <v>7.1786140232914422E-2</v>
      </c>
      <c r="O63" s="23">
        <v>4.9327169216508787E-2</v>
      </c>
      <c r="P63" s="23">
        <v>6.4282721701670459E-2</v>
      </c>
      <c r="Q63" s="23">
        <v>5.2895648246741159E-2</v>
      </c>
      <c r="R63" s="23">
        <v>3.544360394175157E-2</v>
      </c>
      <c r="S63" s="23">
        <v>6.8689931477783614E-2</v>
      </c>
      <c r="T63" s="23">
        <v>7.6973615209486701E-2</v>
      </c>
      <c r="U63" s="23">
        <v>9.3758678309399629E-2</v>
      </c>
      <c r="V63" s="23">
        <v>9.5972306459233006E-2</v>
      </c>
      <c r="W63" s="23">
        <v>8.6789423256353707E-2</v>
      </c>
      <c r="X63" s="23">
        <v>7.8399592955044367E-2</v>
      </c>
      <c r="Y63" s="23">
        <v>9.7350025386150729E-2</v>
      </c>
      <c r="Z63" s="23">
        <v>9.5996802345532969E-2</v>
      </c>
      <c r="AA63" s="23">
        <v>0.13717394409624095</v>
      </c>
      <c r="AB63" s="23">
        <v>0.15950815275545049</v>
      </c>
      <c r="AC63" s="23">
        <v>0.14593824039929698</v>
      </c>
      <c r="AD63" s="23">
        <v>0.15633141081397275</v>
      </c>
      <c r="AE63" s="23">
        <v>0.16048388267195057</v>
      </c>
      <c r="AF63" s="23">
        <v>0.15872946373786495</v>
      </c>
      <c r="AG63" s="23">
        <v>0.16042163595145692</v>
      </c>
      <c r="AH63" s="23">
        <v>0.15684489473384855</v>
      </c>
      <c r="AI63" s="23">
        <v>0.15404886392108841</v>
      </c>
      <c r="AJ63" s="23">
        <v>0.15041044824227429</v>
      </c>
      <c r="AK63" s="23">
        <v>0.12943861962364434</v>
      </c>
      <c r="AL63" s="23">
        <v>0.1074785858078372</v>
      </c>
      <c r="AM63" s="23">
        <v>3.8955637347222842E-2</v>
      </c>
      <c r="AN63" s="23">
        <v>7.1820393316651562E-2</v>
      </c>
      <c r="AO63" s="23">
        <v>0.1234739660576953</v>
      </c>
      <c r="AP63" s="23">
        <v>0.14053771820996352</v>
      </c>
      <c r="AQ63" s="23">
        <v>0.13688731871173201</v>
      </c>
      <c r="AR63" s="23">
        <v>0.14278326161409616</v>
      </c>
      <c r="AS63" s="23">
        <v>0.15177478933954516</v>
      </c>
      <c r="AT63" s="23">
        <v>0.16711080629079503</v>
      </c>
      <c r="AU63" s="23">
        <v>0.1597237708470336</v>
      </c>
      <c r="AV63" s="23">
        <v>0.15535736974796402</v>
      </c>
      <c r="AW63" s="23">
        <v>0.17133705290230597</v>
      </c>
      <c r="AX63" s="23">
        <v>0.17012747583581753</v>
      </c>
      <c r="AY63" s="23">
        <v>0.176958367445813</v>
      </c>
      <c r="AZ63" s="23">
        <v>0.18043470037161063</v>
      </c>
      <c r="BA63" s="23">
        <v>0.18401487918665435</v>
      </c>
      <c r="BB63" s="23">
        <v>0.16456324698440222</v>
      </c>
      <c r="BC63" s="89"/>
      <c r="BD63" s="89"/>
    </row>
    <row r="64" spans="1:107" ht="15.75" thickBot="1" x14ac:dyDescent="0.3">
      <c r="A64" s="19" t="s">
        <v>104</v>
      </c>
      <c r="B64" s="20" t="s">
        <v>8</v>
      </c>
      <c r="C64" s="23">
        <v>0.11146403051189328</v>
      </c>
      <c r="D64" s="23">
        <v>0.11049845811190061</v>
      </c>
      <c r="E64" s="23">
        <v>0.10502400108417666</v>
      </c>
      <c r="F64" s="23">
        <v>0.10572467593375742</v>
      </c>
      <c r="G64" s="23">
        <v>9.5580236426686921E-2</v>
      </c>
      <c r="H64" s="23">
        <v>9.1011326421329988E-2</v>
      </c>
      <c r="I64" s="23">
        <v>9.0738161677021659E-2</v>
      </c>
      <c r="J64" s="23">
        <v>8.8925295054379766E-2</v>
      </c>
      <c r="K64" s="23">
        <v>8.8795963841488412E-2</v>
      </c>
      <c r="L64" s="23">
        <v>9.0155498071319076E-2</v>
      </c>
      <c r="M64" s="23">
        <v>9.0619319440508647E-2</v>
      </c>
      <c r="N64" s="23">
        <v>9.7843362531368008E-2</v>
      </c>
      <c r="O64" s="23">
        <v>9.6078748526256058E-2</v>
      </c>
      <c r="P64" s="23">
        <v>9.5798132080223738E-2</v>
      </c>
      <c r="Q64" s="23">
        <v>9.4206245815521159E-2</v>
      </c>
      <c r="R64" s="23">
        <v>8.8582536203624981E-2</v>
      </c>
      <c r="S64" s="23">
        <v>9.1562351814013274E-2</v>
      </c>
      <c r="T64" s="23">
        <v>9.8101844907314384E-2</v>
      </c>
      <c r="U64" s="23">
        <v>0.10131218001422834</v>
      </c>
      <c r="V64" s="23">
        <v>0.10184752050562418</v>
      </c>
      <c r="W64" s="23">
        <v>9.5573019295202039E-2</v>
      </c>
      <c r="X64" s="23">
        <v>9.329741660984113E-2</v>
      </c>
      <c r="Y64" s="23">
        <v>9.7650562566014801E-2</v>
      </c>
      <c r="Z64" s="23">
        <v>9.9025635805340476E-2</v>
      </c>
      <c r="AA64" s="23">
        <v>9.7851414496243197E-2</v>
      </c>
      <c r="AB64" s="23">
        <v>0.10307608982419766</v>
      </c>
      <c r="AC64" s="23">
        <v>0.11123976468950443</v>
      </c>
      <c r="AD64" s="23">
        <v>0.1159133566096377</v>
      </c>
      <c r="AE64" s="23">
        <v>0.11617700253505438</v>
      </c>
      <c r="AF64" s="23">
        <v>0.11066485401428733</v>
      </c>
      <c r="AG64" s="23">
        <v>0.10384488718083372</v>
      </c>
      <c r="AH64" s="23">
        <v>0.10398216039397642</v>
      </c>
      <c r="AI64" s="23">
        <v>0.10667783933077579</v>
      </c>
      <c r="AJ64" s="23">
        <v>0.10709665598457559</v>
      </c>
      <c r="AK64" s="23">
        <v>0.10321177358139061</v>
      </c>
      <c r="AL64" s="23">
        <v>9.9743802767806714E-2</v>
      </c>
      <c r="AM64" s="23">
        <v>4.7555584592339196E-2</v>
      </c>
      <c r="AN64" s="23">
        <v>6.7178207077347687E-2</v>
      </c>
      <c r="AO64" s="23">
        <v>9.3999715236404005E-2</v>
      </c>
      <c r="AP64" s="23">
        <v>9.7049398504456874E-2</v>
      </c>
      <c r="AQ64" s="23">
        <v>9.7830104238289278E-2</v>
      </c>
      <c r="AR64" s="23">
        <v>0.10048975144195421</v>
      </c>
      <c r="AS64" s="23">
        <v>0.1027943653721673</v>
      </c>
      <c r="AT64" s="23">
        <v>0.10709039639617345</v>
      </c>
      <c r="AU64" s="23">
        <v>0.10741310030078897</v>
      </c>
      <c r="AV64" s="23">
        <v>9.9721033485523386E-2</v>
      </c>
      <c r="AW64" s="23">
        <v>0.10147329961787549</v>
      </c>
      <c r="AX64" s="23">
        <v>9.9863155285925959E-2</v>
      </c>
      <c r="AY64" s="23">
        <v>9.5206099713918871E-2</v>
      </c>
      <c r="AZ64" s="23">
        <v>9.614742166008676E-2</v>
      </c>
      <c r="BA64" s="23">
        <v>9.2673298453557151E-2</v>
      </c>
      <c r="BB64" s="23">
        <v>8.8524936575141489E-2</v>
      </c>
      <c r="BC64" s="89"/>
      <c r="BD64" s="89"/>
    </row>
    <row r="65" spans="1:56" ht="15.75" thickBot="1" x14ac:dyDescent="0.3">
      <c r="A65" s="18"/>
      <c r="B65" s="18" t="s">
        <v>146</v>
      </c>
      <c r="C65" s="24">
        <v>9.1612149688374819E-2</v>
      </c>
      <c r="D65" s="24">
        <v>8.9482898399226823E-2</v>
      </c>
      <c r="E65" s="24">
        <v>8.72409073232083E-2</v>
      </c>
      <c r="F65" s="24">
        <v>8.8537823203423224E-2</v>
      </c>
      <c r="G65" s="24">
        <v>8.0841178267269248E-2</v>
      </c>
      <c r="H65" s="24">
        <v>7.9112296493789119E-2</v>
      </c>
      <c r="I65" s="24">
        <v>7.8154978380680265E-2</v>
      </c>
      <c r="J65" s="24">
        <v>7.1520039440605004E-2</v>
      </c>
      <c r="K65" s="24">
        <v>7.0676820939747254E-2</v>
      </c>
      <c r="L65" s="24">
        <v>7.2159472652430251E-2</v>
      </c>
      <c r="M65" s="24">
        <v>7.1465077694282383E-2</v>
      </c>
      <c r="N65" s="24">
        <v>7.8564826578585822E-2</v>
      </c>
      <c r="O65" s="24">
        <v>7.8570188533099217E-2</v>
      </c>
      <c r="P65" s="24">
        <v>8.1074337123178575E-2</v>
      </c>
      <c r="Q65" s="24">
        <v>7.7192455534819099E-2</v>
      </c>
      <c r="R65" s="24">
        <v>6.9745655437154441E-2</v>
      </c>
      <c r="S65" s="24">
        <v>7.8230523319870113E-2</v>
      </c>
      <c r="T65" s="24">
        <v>8.3866338056716172E-2</v>
      </c>
      <c r="U65" s="24">
        <v>8.9771110632179602E-2</v>
      </c>
      <c r="V65" s="24">
        <v>8.8795173450708781E-2</v>
      </c>
      <c r="W65" s="24">
        <v>8.2458010694423628E-2</v>
      </c>
      <c r="X65" s="24">
        <v>8.3021197052923282E-2</v>
      </c>
      <c r="Y65" s="24">
        <v>8.7514092157784384E-2</v>
      </c>
      <c r="Z65" s="24">
        <v>9.1833356640241198E-2</v>
      </c>
      <c r="AA65" s="24">
        <v>9.2350148054220607E-2</v>
      </c>
      <c r="AB65" s="24">
        <v>9.8252934592112873E-2</v>
      </c>
      <c r="AC65" s="24">
        <v>0.10310129048402038</v>
      </c>
      <c r="AD65" s="24">
        <v>0.10789814223269047</v>
      </c>
      <c r="AE65" s="24">
        <v>0.10925711426377141</v>
      </c>
      <c r="AF65" s="24">
        <v>0.10358142838186959</v>
      </c>
      <c r="AG65" s="24">
        <v>9.8680303754300272E-2</v>
      </c>
      <c r="AH65" s="24">
        <v>9.869179910668166E-2</v>
      </c>
      <c r="AI65" s="24">
        <v>9.9353817268223801E-2</v>
      </c>
      <c r="AJ65" s="24">
        <v>9.8280639170428938E-2</v>
      </c>
      <c r="AK65" s="24">
        <v>9.4558723767883837E-2</v>
      </c>
      <c r="AL65" s="24">
        <v>8.8466719089925969E-2</v>
      </c>
      <c r="AM65" s="24">
        <v>4.4677005217078736E-2</v>
      </c>
      <c r="AN65" s="24">
        <v>6.2546671297386086E-2</v>
      </c>
      <c r="AO65" s="24">
        <v>8.6456019473143506E-2</v>
      </c>
      <c r="AP65" s="24">
        <v>9.0059331249287528E-2</v>
      </c>
      <c r="AQ65" s="24">
        <v>9.1144736191187431E-2</v>
      </c>
      <c r="AR65" s="24">
        <v>9.5182050938759685E-2</v>
      </c>
      <c r="AS65" s="24">
        <v>9.539363485009647E-2</v>
      </c>
      <c r="AT65" s="24">
        <v>0.10249894511461752</v>
      </c>
      <c r="AU65" s="24">
        <v>0.1006053759096243</v>
      </c>
      <c r="AV65" s="24">
        <v>9.6560208824185562E-2</v>
      </c>
      <c r="AW65" s="24">
        <v>9.8267391697448761E-2</v>
      </c>
      <c r="AX65" s="24">
        <v>9.7139234972398458E-2</v>
      </c>
      <c r="AY65" s="24">
        <v>9.5267402879585017E-2</v>
      </c>
      <c r="AZ65" s="24">
        <v>9.4900511109912045E-2</v>
      </c>
      <c r="BA65" s="24">
        <v>9.3408800385334348E-2</v>
      </c>
      <c r="BB65" s="24">
        <v>8.6993737432564472E-2</v>
      </c>
      <c r="BC65" s="93"/>
      <c r="BD65" s="93"/>
    </row>
    <row r="66" spans="1:56" ht="15.75" thickBot="1" x14ac:dyDescent="0.3">
      <c r="A66" s="16" t="s">
        <v>105</v>
      </c>
      <c r="B66" s="17" t="s">
        <v>10</v>
      </c>
      <c r="C66" s="23">
        <v>5.3714621240228154E-2</v>
      </c>
      <c r="D66" s="23">
        <v>5.9350728662048061E-2</v>
      </c>
      <c r="E66" s="23">
        <v>5.8997809766729102E-2</v>
      </c>
      <c r="F66" s="23">
        <v>6.5801996649926364E-2</v>
      </c>
      <c r="G66" s="23">
        <v>5.8693987112238194E-2</v>
      </c>
      <c r="H66" s="23">
        <v>5.4708368817538648E-2</v>
      </c>
      <c r="I66" s="23">
        <v>5.2482806776435485E-2</v>
      </c>
      <c r="J66" s="23">
        <v>5.4186710128571028E-2</v>
      </c>
      <c r="K66" s="23">
        <v>5.9855333549794061E-2</v>
      </c>
      <c r="L66" s="23">
        <v>6.7671396688821203E-2</v>
      </c>
      <c r="M66" s="23">
        <v>6.4153924595219264E-2</v>
      </c>
      <c r="N66" s="23">
        <v>6.4438829870245906E-2</v>
      </c>
      <c r="O66" s="23">
        <v>5.9213006851383351E-2</v>
      </c>
      <c r="P66" s="23">
        <v>5.3399193345554569E-2</v>
      </c>
      <c r="Q66" s="23">
        <v>4.9041679454922722E-2</v>
      </c>
      <c r="R66" s="23">
        <v>5.0719602099041035E-2</v>
      </c>
      <c r="S66" s="23">
        <v>4.6774783844277676E-2</v>
      </c>
      <c r="T66" s="23">
        <v>5.0706857899133907E-2</v>
      </c>
      <c r="U66" s="23">
        <v>5.7281526804247349E-2</v>
      </c>
      <c r="V66" s="23">
        <v>5.7131953744329729E-2</v>
      </c>
      <c r="W66" s="23">
        <v>5.2699457360961433E-2</v>
      </c>
      <c r="X66" s="23">
        <v>5.6530163694659553E-2</v>
      </c>
      <c r="Y66" s="23">
        <v>6.345537586123623E-2</v>
      </c>
      <c r="Z66" s="23">
        <v>6.0351279663372996E-2</v>
      </c>
      <c r="AA66" s="23">
        <v>5.9922238287327859E-2</v>
      </c>
      <c r="AB66" s="23">
        <v>6.2766724348307434E-2</v>
      </c>
      <c r="AC66" s="23">
        <v>6.060999663469397E-2</v>
      </c>
      <c r="AD66" s="23">
        <v>6.8031160247624886E-2</v>
      </c>
      <c r="AE66" s="23">
        <v>7.1121261719750042E-2</v>
      </c>
      <c r="AF66" s="23">
        <v>6.2678175506399245E-2</v>
      </c>
      <c r="AG66" s="23">
        <v>6.3607574406762124E-2</v>
      </c>
      <c r="AH66" s="23">
        <v>5.9270397857671457E-2</v>
      </c>
      <c r="AI66" s="23">
        <v>5.9482711648221477E-2</v>
      </c>
      <c r="AJ66" s="23">
        <v>6.1086932980789065E-2</v>
      </c>
      <c r="AK66" s="23">
        <v>6.6007815646920986E-2</v>
      </c>
      <c r="AL66" s="23">
        <v>6.4421736703158108E-2</v>
      </c>
      <c r="AM66" s="23">
        <v>1.6010614086018254E-2</v>
      </c>
      <c r="AN66" s="23">
        <v>4.2443347108907334E-2</v>
      </c>
      <c r="AO66" s="23">
        <v>5.3838935589834908E-2</v>
      </c>
      <c r="AP66" s="23">
        <v>5.3571680302322344E-2</v>
      </c>
      <c r="AQ66" s="23">
        <v>5.6641555360401288E-2</v>
      </c>
      <c r="AR66" s="23">
        <v>5.536833795631721E-2</v>
      </c>
      <c r="AS66" s="23">
        <v>5.6838161692605416E-2</v>
      </c>
      <c r="AT66" s="23">
        <v>5.9109951747055113E-2</v>
      </c>
      <c r="AU66" s="23">
        <v>5.7181758625869009E-2</v>
      </c>
      <c r="AV66" s="23">
        <v>5.4385100490996076E-2</v>
      </c>
      <c r="AW66" s="23">
        <v>5.7470709657671863E-2</v>
      </c>
      <c r="AX66" s="23">
        <v>6.3637836242164417E-2</v>
      </c>
      <c r="AY66" s="23">
        <v>6.1987406758406353E-2</v>
      </c>
      <c r="AZ66" s="23">
        <v>6.2689241553487762E-2</v>
      </c>
      <c r="BA66" s="23">
        <v>6.3911457512086933E-2</v>
      </c>
      <c r="BB66" s="23">
        <v>6.1832686805116562E-2</v>
      </c>
      <c r="BC66" s="89"/>
      <c r="BD66" s="89"/>
    </row>
    <row r="67" spans="1:56" ht="15.75" thickBot="1" x14ac:dyDescent="0.3">
      <c r="A67" s="18"/>
      <c r="B67" s="21" t="s">
        <v>147</v>
      </c>
      <c r="C67" s="24">
        <v>5.3714621240228154E-2</v>
      </c>
      <c r="D67" s="24">
        <v>5.9350728662048061E-2</v>
      </c>
      <c r="E67" s="24">
        <v>5.8997809766729102E-2</v>
      </c>
      <c r="F67" s="24">
        <v>6.5801996649926364E-2</v>
      </c>
      <c r="G67" s="24">
        <v>5.8693987112238194E-2</v>
      </c>
      <c r="H67" s="24">
        <v>5.4708368817538648E-2</v>
      </c>
      <c r="I67" s="24">
        <v>5.2482806776435485E-2</v>
      </c>
      <c r="J67" s="24">
        <v>5.4186710128571028E-2</v>
      </c>
      <c r="K67" s="24">
        <v>5.9855333549794061E-2</v>
      </c>
      <c r="L67" s="24">
        <v>6.7671396688821203E-2</v>
      </c>
      <c r="M67" s="24">
        <v>6.4153924595219264E-2</v>
      </c>
      <c r="N67" s="24">
        <v>6.4438829870245906E-2</v>
      </c>
      <c r="O67" s="24">
        <v>5.9213006851383351E-2</v>
      </c>
      <c r="P67" s="24">
        <v>5.3399193345554569E-2</v>
      </c>
      <c r="Q67" s="24">
        <v>4.9041679454922722E-2</v>
      </c>
      <c r="R67" s="24">
        <v>5.0719602099041035E-2</v>
      </c>
      <c r="S67" s="24">
        <v>4.6774783844277676E-2</v>
      </c>
      <c r="T67" s="24">
        <v>5.0706857899133907E-2</v>
      </c>
      <c r="U67" s="24">
        <v>5.7281526804247349E-2</v>
      </c>
      <c r="V67" s="24">
        <v>5.7131953744329729E-2</v>
      </c>
      <c r="W67" s="24">
        <v>5.2699457360961433E-2</v>
      </c>
      <c r="X67" s="24">
        <v>5.6530163694659553E-2</v>
      </c>
      <c r="Y67" s="24">
        <v>6.345537586123623E-2</v>
      </c>
      <c r="Z67" s="24">
        <v>6.0351279663372996E-2</v>
      </c>
      <c r="AA67" s="24">
        <v>5.9922238287327859E-2</v>
      </c>
      <c r="AB67" s="24">
        <v>6.2766724348307434E-2</v>
      </c>
      <c r="AC67" s="24">
        <v>6.060999663469397E-2</v>
      </c>
      <c r="AD67" s="24">
        <v>6.8031160247624886E-2</v>
      </c>
      <c r="AE67" s="24">
        <v>7.1121261719750042E-2</v>
      </c>
      <c r="AF67" s="24">
        <v>6.2678175506399245E-2</v>
      </c>
      <c r="AG67" s="24">
        <v>6.3607574406762124E-2</v>
      </c>
      <c r="AH67" s="24">
        <v>5.9270397857671457E-2</v>
      </c>
      <c r="AI67" s="24">
        <v>5.9482711648221477E-2</v>
      </c>
      <c r="AJ67" s="24">
        <v>6.1086932980789065E-2</v>
      </c>
      <c r="AK67" s="24">
        <v>6.6007815646920986E-2</v>
      </c>
      <c r="AL67" s="24">
        <v>6.4421736703158108E-2</v>
      </c>
      <c r="AM67" s="24">
        <v>1.6010614086018254E-2</v>
      </c>
      <c r="AN67" s="24">
        <v>4.2443347108907334E-2</v>
      </c>
      <c r="AO67" s="24">
        <v>5.3838935589834908E-2</v>
      </c>
      <c r="AP67" s="24">
        <v>5.3571680302322344E-2</v>
      </c>
      <c r="AQ67" s="24">
        <v>5.6641555360401288E-2</v>
      </c>
      <c r="AR67" s="24">
        <v>5.536833795631721E-2</v>
      </c>
      <c r="AS67" s="24">
        <v>5.6838161692605416E-2</v>
      </c>
      <c r="AT67" s="24">
        <v>5.9109951747055113E-2</v>
      </c>
      <c r="AU67" s="24">
        <v>5.7181758625869009E-2</v>
      </c>
      <c r="AV67" s="24">
        <v>5.4385100490996076E-2</v>
      </c>
      <c r="AW67" s="24">
        <v>5.7470709657671863E-2</v>
      </c>
      <c r="AX67" s="24">
        <v>6.3637836242164417E-2</v>
      </c>
      <c r="AY67" s="24">
        <v>6.1987406758406353E-2</v>
      </c>
      <c r="AZ67" s="24">
        <v>6.2689241553487762E-2</v>
      </c>
      <c r="BA67" s="24">
        <v>6.3911457512086933E-2</v>
      </c>
      <c r="BB67" s="24">
        <v>6.1832686805116562E-2</v>
      </c>
      <c r="BC67" s="93"/>
      <c r="BD67" s="93"/>
    </row>
    <row r="68" spans="1:56" ht="15.75" thickBot="1" x14ac:dyDescent="0.3">
      <c r="A68" s="19" t="s">
        <v>106</v>
      </c>
      <c r="B68" s="20" t="s">
        <v>107</v>
      </c>
      <c r="C68" s="23">
        <v>3.5187083362531693E-2</v>
      </c>
      <c r="D68" s="23">
        <v>3.3381639325762387E-2</v>
      </c>
      <c r="E68" s="23">
        <v>3.1779693328942968E-2</v>
      </c>
      <c r="F68" s="23">
        <v>3.5353081305612308E-2</v>
      </c>
      <c r="G68" s="23">
        <v>3.6659553043440408E-2</v>
      </c>
      <c r="H68" s="23">
        <v>3.5140876735609845E-2</v>
      </c>
      <c r="I68" s="23">
        <v>2.86256761747944E-2</v>
      </c>
      <c r="J68" s="23">
        <v>2.8160576308908267E-2</v>
      </c>
      <c r="K68" s="23">
        <v>2.5752313903532862E-2</v>
      </c>
      <c r="L68" s="23">
        <v>2.6689189884618689E-2</v>
      </c>
      <c r="M68" s="23">
        <v>2.7713919728950067E-2</v>
      </c>
      <c r="N68" s="23">
        <v>2.9811206734182635E-2</v>
      </c>
      <c r="O68" s="23">
        <v>2.5572667534708236E-2</v>
      </c>
      <c r="P68" s="23">
        <v>2.7676896456001923E-2</v>
      </c>
      <c r="Q68" s="23">
        <v>2.6343595911044657E-2</v>
      </c>
      <c r="R68" s="23">
        <v>2.636080491549574E-2</v>
      </c>
      <c r="S68" s="23">
        <v>2.8363621354540482E-2</v>
      </c>
      <c r="T68" s="23">
        <v>2.7801299311165824E-2</v>
      </c>
      <c r="U68" s="23">
        <v>2.880461741562813E-2</v>
      </c>
      <c r="V68" s="23">
        <v>2.7834169037016021E-2</v>
      </c>
      <c r="W68" s="23">
        <v>2.9393336368349735E-2</v>
      </c>
      <c r="X68" s="23">
        <v>2.6833899742829858E-2</v>
      </c>
      <c r="Y68" s="23">
        <v>2.7873775116947341E-2</v>
      </c>
      <c r="Z68" s="23">
        <v>2.9148662181523552E-2</v>
      </c>
      <c r="AA68" s="23">
        <v>2.8799235380993785E-2</v>
      </c>
      <c r="AB68" s="23">
        <v>3.1639720447928045E-2</v>
      </c>
      <c r="AC68" s="23">
        <v>3.1172261485394863E-2</v>
      </c>
      <c r="AD68" s="23">
        <v>2.9481818796968921E-2</v>
      </c>
      <c r="AE68" s="23">
        <v>3.0536530352667332E-2</v>
      </c>
      <c r="AF68" s="23">
        <v>3.2480860150190943E-2</v>
      </c>
      <c r="AG68" s="23">
        <v>3.1119346018828983E-2</v>
      </c>
      <c r="AH68" s="23">
        <v>3.0700349333233123E-2</v>
      </c>
      <c r="AI68" s="23">
        <v>3.0057113622498539E-2</v>
      </c>
      <c r="AJ68" s="23">
        <v>2.9213528833477134E-2</v>
      </c>
      <c r="AK68" s="23">
        <v>3.12348488622065E-2</v>
      </c>
      <c r="AL68" s="23">
        <v>3.050275046445915E-2</v>
      </c>
      <c r="AM68" s="23">
        <v>1.73731435264027E-2</v>
      </c>
      <c r="AN68" s="23">
        <v>2.8333687350419339E-2</v>
      </c>
      <c r="AO68" s="23">
        <v>3.0322980270728429E-2</v>
      </c>
      <c r="AP68" s="23">
        <v>2.6386389118764265E-2</v>
      </c>
      <c r="AQ68" s="23">
        <v>2.9474603931959803E-2</v>
      </c>
      <c r="AR68" s="23">
        <v>2.8808562616881722E-2</v>
      </c>
      <c r="AS68" s="23">
        <v>2.7962899240840163E-2</v>
      </c>
      <c r="AT68" s="23">
        <v>3.1343190131772815E-2</v>
      </c>
      <c r="AU68" s="23">
        <v>3.0812490636535156E-2</v>
      </c>
      <c r="AV68" s="23">
        <v>2.8660575930664491E-2</v>
      </c>
      <c r="AW68" s="23">
        <v>3.0298507886396705E-2</v>
      </c>
      <c r="AX68" s="23">
        <v>2.9822507996535744E-2</v>
      </c>
      <c r="AY68" s="23">
        <v>2.9197621612978231E-2</v>
      </c>
      <c r="AZ68" s="23">
        <v>3.0867674686717861E-2</v>
      </c>
      <c r="BA68" s="23">
        <v>3.1158762332755056E-2</v>
      </c>
      <c r="BB68" s="23">
        <v>2.8716915162729301E-2</v>
      </c>
      <c r="BC68" s="89"/>
      <c r="BD68" s="89"/>
    </row>
    <row r="69" spans="1:56" ht="15.75" thickBot="1" x14ac:dyDescent="0.3">
      <c r="A69" s="19" t="s">
        <v>108</v>
      </c>
      <c r="B69" s="20" t="s">
        <v>12</v>
      </c>
      <c r="C69" s="23">
        <v>6.8412967804678593E-2</v>
      </c>
      <c r="D69" s="23">
        <v>6.7296944958306806E-2</v>
      </c>
      <c r="E69" s="23">
        <v>7.8173854929956446E-2</v>
      </c>
      <c r="F69" s="23">
        <v>7.0098936266935641E-2</v>
      </c>
      <c r="G69" s="23">
        <v>6.2899577980957702E-2</v>
      </c>
      <c r="H69" s="23">
        <v>5.577382016371487E-2</v>
      </c>
      <c r="I69" s="23">
        <v>5.2954554359551813E-2</v>
      </c>
      <c r="J69" s="23">
        <v>5.1830566394395483E-2</v>
      </c>
      <c r="K69" s="23">
        <v>6.589788694126425E-2</v>
      </c>
      <c r="L69" s="23">
        <v>7.4816807778980546E-2</v>
      </c>
      <c r="M69" s="23">
        <v>7.8738019113855556E-2</v>
      </c>
      <c r="N69" s="23">
        <v>8.5292009998553783E-2</v>
      </c>
      <c r="O69" s="23">
        <v>8.283740160435292E-2</v>
      </c>
      <c r="P69" s="23">
        <v>8.7383911159971073E-2</v>
      </c>
      <c r="Q69" s="23">
        <v>8.572583850930425E-2</v>
      </c>
      <c r="R69" s="23">
        <v>9.2417570202068935E-2</v>
      </c>
      <c r="S69" s="23">
        <v>7.5549595671263473E-2</v>
      </c>
      <c r="T69" s="23">
        <v>8.3111721846625478E-2</v>
      </c>
      <c r="U69" s="23">
        <v>7.5793700680033438E-2</v>
      </c>
      <c r="V69" s="23">
        <v>8.6295708213966843E-2</v>
      </c>
      <c r="W69" s="23">
        <v>9.1817261570233316E-2</v>
      </c>
      <c r="X69" s="23">
        <v>8.8240057247577636E-2</v>
      </c>
      <c r="Y69" s="23">
        <v>9.2432007431502497E-2</v>
      </c>
      <c r="Z69" s="23">
        <v>9.6041469226357062E-2</v>
      </c>
      <c r="AA69" s="23">
        <v>9.6004581697247279E-2</v>
      </c>
      <c r="AB69" s="23">
        <v>0.10134829562492616</v>
      </c>
      <c r="AC69" s="23">
        <v>0.12355268038437597</v>
      </c>
      <c r="AD69" s="23">
        <v>0.12076013870371714</v>
      </c>
      <c r="AE69" s="23">
        <v>0.15458333723232531</v>
      </c>
      <c r="AF69" s="23">
        <v>0.14127458456345426</v>
      </c>
      <c r="AG69" s="23">
        <v>0.1424436495299313</v>
      </c>
      <c r="AH69" s="23">
        <v>0.13499790069005932</v>
      </c>
      <c r="AI69" s="23">
        <v>0.13419983967180379</v>
      </c>
      <c r="AJ69" s="23">
        <v>0.12753655357474744</v>
      </c>
      <c r="AK69" s="23">
        <v>0.12233341815455398</v>
      </c>
      <c r="AL69" s="23">
        <v>0.10434755151918393</v>
      </c>
      <c r="AM69" s="23">
        <v>7.318332446028776E-2</v>
      </c>
      <c r="AN69" s="23">
        <v>0.10292395470503474</v>
      </c>
      <c r="AO69" s="23">
        <v>0.1094934536561146</v>
      </c>
      <c r="AP69" s="23">
        <v>0.11695421549550766</v>
      </c>
      <c r="AQ69" s="23">
        <v>0.10476016326114804</v>
      </c>
      <c r="AR69" s="23">
        <v>0.10352290484477128</v>
      </c>
      <c r="AS69" s="23">
        <v>9.9122413774180268E-2</v>
      </c>
      <c r="AT69" s="23">
        <v>0.10935116437195228</v>
      </c>
      <c r="AU69" s="23">
        <v>9.9202112008150906E-2</v>
      </c>
      <c r="AV69" s="23">
        <v>0.10784081019752284</v>
      </c>
      <c r="AW69" s="23">
        <v>0.10974868098628955</v>
      </c>
      <c r="AX69" s="23">
        <v>0.10416671802871941</v>
      </c>
      <c r="AY69" s="23">
        <v>0.11036062815130604</v>
      </c>
      <c r="AZ69" s="23">
        <v>0.11098697968051914</v>
      </c>
      <c r="BA69" s="23">
        <v>0.10832181041762043</v>
      </c>
      <c r="BB69" s="23">
        <v>0.1029282193804204</v>
      </c>
      <c r="BC69" s="89"/>
      <c r="BD69" s="89"/>
    </row>
    <row r="70" spans="1:56" ht="15.75" thickBot="1" x14ac:dyDescent="0.3">
      <c r="A70" s="19" t="s">
        <v>109</v>
      </c>
      <c r="B70" s="20" t="s">
        <v>13</v>
      </c>
      <c r="C70" s="23">
        <v>6.6582568316552702E-3</v>
      </c>
      <c r="D70" s="23">
        <v>5.7088409826730356E-3</v>
      </c>
      <c r="E70" s="23">
        <v>5.6276637699282451E-3</v>
      </c>
      <c r="F70" s="23">
        <v>5.0333014125162889E-3</v>
      </c>
      <c r="G70" s="23">
        <v>4.7310678929252687E-3</v>
      </c>
      <c r="H70" s="23">
        <v>5.1699296203115185E-3</v>
      </c>
      <c r="I70" s="23">
        <v>5.9318600094308291E-3</v>
      </c>
      <c r="J70" s="23">
        <v>5.5021932897283514E-3</v>
      </c>
      <c r="K70" s="23">
        <v>5.0484530093173625E-3</v>
      </c>
      <c r="L70" s="23">
        <v>3.6653821932590641E-3</v>
      </c>
      <c r="M70" s="23">
        <v>4.720919961920483E-3</v>
      </c>
      <c r="N70" s="23">
        <v>6.4760050779109363E-3</v>
      </c>
      <c r="O70" s="23">
        <v>6.7485000921466221E-3</v>
      </c>
      <c r="P70" s="23">
        <v>9.9627334435084865E-3</v>
      </c>
      <c r="Q70" s="23">
        <v>8.5553942545858602E-3</v>
      </c>
      <c r="R70" s="23">
        <v>6.1329168599231973E-3</v>
      </c>
      <c r="S70" s="23">
        <v>5.3209536524264061E-3</v>
      </c>
      <c r="T70" s="23">
        <v>4.8131538218583727E-3</v>
      </c>
      <c r="U70" s="23">
        <v>4.2508396238015115E-3</v>
      </c>
      <c r="V70" s="23">
        <v>5.0209782029279519E-3</v>
      </c>
      <c r="W70" s="23">
        <v>5.0109745769683694E-3</v>
      </c>
      <c r="X70" s="23">
        <v>7.1598725763120253E-3</v>
      </c>
      <c r="Y70" s="23">
        <v>6.8752312317647045E-3</v>
      </c>
      <c r="Z70" s="23">
        <v>7.2395908153080292E-3</v>
      </c>
      <c r="AA70" s="23">
        <v>8.5796903898233481E-3</v>
      </c>
      <c r="AB70" s="23">
        <v>7.6110681485858055E-3</v>
      </c>
      <c r="AC70" s="23">
        <v>6.7003614933432111E-3</v>
      </c>
      <c r="AD70" s="23">
        <v>7.9448381799087277E-3</v>
      </c>
      <c r="AE70" s="23">
        <v>8.9338501154708257E-3</v>
      </c>
      <c r="AF70" s="23">
        <v>8.5393051288861505E-3</v>
      </c>
      <c r="AG70" s="23">
        <v>9.352359179201887E-3</v>
      </c>
      <c r="AH70" s="23">
        <v>9.2953359476019969E-3</v>
      </c>
      <c r="AI70" s="23">
        <v>8.7352157340786461E-3</v>
      </c>
      <c r="AJ70" s="23">
        <v>9.9017266346897396E-3</v>
      </c>
      <c r="AK70" s="23">
        <v>9.6881082403595751E-3</v>
      </c>
      <c r="AL70" s="23">
        <v>1.0847725295823929E-2</v>
      </c>
      <c r="AM70" s="23">
        <v>2.3263476602709177E-3</v>
      </c>
      <c r="AN70" s="23">
        <v>2.8670261261362884E-3</v>
      </c>
      <c r="AO70" s="23">
        <v>7.705954984684891E-3</v>
      </c>
      <c r="AP70" s="23">
        <v>6.9171998825393105E-3</v>
      </c>
      <c r="AQ70" s="23">
        <v>6.2369583862301294E-3</v>
      </c>
      <c r="AR70" s="23">
        <v>6.5436827184164994E-3</v>
      </c>
      <c r="AS70" s="23">
        <v>9.6904592914818285E-3</v>
      </c>
      <c r="AT70" s="23">
        <v>8.484006539431389E-3</v>
      </c>
      <c r="AU70" s="23">
        <v>1.047298980084361E-2</v>
      </c>
      <c r="AV70" s="23">
        <v>1.1401484933011265E-2</v>
      </c>
      <c r="AW70" s="23">
        <v>9.4744462003233925E-3</v>
      </c>
      <c r="AX70" s="23">
        <v>1.1617395198700592E-2</v>
      </c>
      <c r="AY70" s="23">
        <v>1.071465815074853E-2</v>
      </c>
      <c r="AZ70" s="23">
        <v>9.8732586713349627E-3</v>
      </c>
      <c r="BA70" s="23">
        <v>9.5594571348361149E-3</v>
      </c>
      <c r="BB70" s="23">
        <v>1.016924273696895E-2</v>
      </c>
      <c r="BC70" s="89"/>
      <c r="BD70" s="89"/>
    </row>
    <row r="71" spans="1:56" ht="15.75" thickBot="1" x14ac:dyDescent="0.3">
      <c r="A71" s="19" t="s">
        <v>110</v>
      </c>
      <c r="B71" s="20" t="s">
        <v>14</v>
      </c>
      <c r="C71" s="23">
        <v>5.1218109939489059E-3</v>
      </c>
      <c r="D71" s="23">
        <v>7.3866286454527738E-3</v>
      </c>
      <c r="E71" s="23">
        <v>7.2135263935169981E-3</v>
      </c>
      <c r="F71" s="23">
        <v>7.5075395526122213E-3</v>
      </c>
      <c r="G71" s="23">
        <v>6.5817146663558869E-3</v>
      </c>
      <c r="H71" s="23">
        <v>9.4640939055330355E-3</v>
      </c>
      <c r="I71" s="23">
        <v>6.432577042173716E-3</v>
      </c>
      <c r="J71" s="23">
        <v>7.1895863204206236E-3</v>
      </c>
      <c r="K71" s="23">
        <v>1.5574503653945389E-2</v>
      </c>
      <c r="L71" s="23">
        <v>9.2324274450663185E-3</v>
      </c>
      <c r="M71" s="23">
        <v>5.4482767057847537E-3</v>
      </c>
      <c r="N71" s="23">
        <v>2.9624354442629583E-3</v>
      </c>
      <c r="O71" s="23">
        <v>5.2085024034864485E-3</v>
      </c>
      <c r="P71" s="23">
        <v>6.9307847808786054E-3</v>
      </c>
      <c r="Q71" s="23">
        <v>8.0624267421136736E-3</v>
      </c>
      <c r="R71" s="23">
        <v>1.0494053318792764E-2</v>
      </c>
      <c r="S71" s="23">
        <v>3.7810417092330848E-3</v>
      </c>
      <c r="T71" s="23">
        <v>5.218898343999248E-3</v>
      </c>
      <c r="U71" s="23">
        <v>5.9861062462877417E-3</v>
      </c>
      <c r="V71" s="23">
        <v>9.6384341370038696E-3</v>
      </c>
      <c r="W71" s="23">
        <v>4.1281444173172808E-3</v>
      </c>
      <c r="X71" s="23">
        <v>4.0041074367789488E-3</v>
      </c>
      <c r="Y71" s="23">
        <v>6.7908064746511022E-3</v>
      </c>
      <c r="Z71" s="23">
        <v>3.5364000925925277E-3</v>
      </c>
      <c r="AA71" s="23">
        <v>7.3783659060278946E-3</v>
      </c>
      <c r="AB71" s="23">
        <v>7.4364794695905749E-3</v>
      </c>
      <c r="AC71" s="23">
        <v>6.4430071976577831E-3</v>
      </c>
      <c r="AD71" s="23">
        <v>5.3486007288022115E-3</v>
      </c>
      <c r="AE71" s="23">
        <v>5.0701770982171882E-3</v>
      </c>
      <c r="AF71" s="23">
        <v>2.830877525208005E-3</v>
      </c>
      <c r="AG71" s="23">
        <v>2.779022212709439E-3</v>
      </c>
      <c r="AH71" s="23">
        <v>2.8847961931857086E-3</v>
      </c>
      <c r="AI71" s="23">
        <v>8.4219711674094668E-3</v>
      </c>
      <c r="AJ71" s="23">
        <v>1.083097983680374E-2</v>
      </c>
      <c r="AK71" s="23">
        <v>6.0799018733918055E-3</v>
      </c>
      <c r="AL71" s="23">
        <v>6.6304620021851611E-3</v>
      </c>
      <c r="AM71" s="23">
        <v>4.7252036982786162E-3</v>
      </c>
      <c r="AN71" s="23">
        <v>1.0193586732322667E-2</v>
      </c>
      <c r="AO71" s="23">
        <v>1.1490275439082478E-2</v>
      </c>
      <c r="AP71" s="23">
        <v>1.1170430979946003E-2</v>
      </c>
      <c r="AQ71" s="23">
        <v>1.1310072519056559E-2</v>
      </c>
      <c r="AR71" s="23">
        <v>1.0145618433771778E-2</v>
      </c>
      <c r="AS71" s="23">
        <v>1.5242788772709839E-2</v>
      </c>
      <c r="AT71" s="23">
        <v>2.0254886452091784E-2</v>
      </c>
      <c r="AU71" s="23">
        <v>2.1131429290507327E-2</v>
      </c>
      <c r="AV71" s="23">
        <v>9.2440291255708028E-3</v>
      </c>
      <c r="AW71" s="23">
        <v>8.710418040525688E-3</v>
      </c>
      <c r="AX71" s="23">
        <v>8.356056789156718E-3</v>
      </c>
      <c r="AY71" s="23">
        <v>1.3398223268321347E-2</v>
      </c>
      <c r="AZ71" s="23">
        <v>1.772336190585205E-2</v>
      </c>
      <c r="BA71" s="23">
        <v>1.7003227996067464E-2</v>
      </c>
      <c r="BB71" s="23">
        <v>2.1486222103067294E-2</v>
      </c>
      <c r="BC71" s="89"/>
      <c r="BD71" s="89"/>
    </row>
    <row r="72" spans="1:56" ht="15.75" thickBot="1" x14ac:dyDescent="0.3">
      <c r="A72" s="19" t="s">
        <v>111</v>
      </c>
      <c r="B72" s="20" t="s">
        <v>112</v>
      </c>
      <c r="C72" s="23">
        <v>6.805735536712554E-3</v>
      </c>
      <c r="D72" s="23">
        <v>7.9731930038448393E-3</v>
      </c>
      <c r="E72" s="23">
        <v>6.7698585034161856E-3</v>
      </c>
      <c r="F72" s="23">
        <v>9.9084899352530915E-3</v>
      </c>
      <c r="G72" s="23">
        <v>8.6048873551447351E-3</v>
      </c>
      <c r="H72" s="23">
        <v>7.8413324973367476E-3</v>
      </c>
      <c r="I72" s="23">
        <v>7.664988538832079E-3</v>
      </c>
      <c r="J72" s="23">
        <v>5.8132732453812716E-3</v>
      </c>
      <c r="K72" s="23">
        <v>7.9882506606451017E-3</v>
      </c>
      <c r="L72" s="23">
        <v>5.6810500020565476E-3</v>
      </c>
      <c r="M72" s="23">
        <v>4.8880105328219427E-3</v>
      </c>
      <c r="N72" s="23">
        <v>6.5030010301315513E-3</v>
      </c>
      <c r="O72" s="23">
        <v>5.7670586290272897E-3</v>
      </c>
      <c r="P72" s="23">
        <v>6.0585468690690933E-3</v>
      </c>
      <c r="Q72" s="23">
        <v>1.1260729784740403E-2</v>
      </c>
      <c r="R72" s="23">
        <v>6.3096825224714104E-3</v>
      </c>
      <c r="S72" s="23">
        <v>5.8552128313781081E-3</v>
      </c>
      <c r="T72" s="23">
        <v>6.5555343286994262E-3</v>
      </c>
      <c r="U72" s="23">
        <v>5.5527015723052997E-3</v>
      </c>
      <c r="V72" s="23">
        <v>4.9022901856542326E-3</v>
      </c>
      <c r="W72" s="23">
        <v>3.6026185496646915E-3</v>
      </c>
      <c r="X72" s="23">
        <v>5.2394071928608251E-3</v>
      </c>
      <c r="Y72" s="23">
        <v>7.5996125357319696E-3</v>
      </c>
      <c r="Z72" s="23">
        <v>7.7211754622630796E-3</v>
      </c>
      <c r="AA72" s="23">
        <v>1.2516139247139091E-2</v>
      </c>
      <c r="AB72" s="23">
        <v>1.4399000135592333E-2</v>
      </c>
      <c r="AC72" s="23">
        <v>1.0816907447433043E-2</v>
      </c>
      <c r="AD72" s="23">
        <v>7.6349519846243647E-3</v>
      </c>
      <c r="AE72" s="23">
        <v>7.9319894978885294E-3</v>
      </c>
      <c r="AF72" s="23">
        <v>6.7484015971425362E-3</v>
      </c>
      <c r="AG72" s="23">
        <v>4.3646089434662997E-3</v>
      </c>
      <c r="AH72" s="23">
        <v>5.1835057619622846E-3</v>
      </c>
      <c r="AI72" s="23">
        <v>7.0653825816316337E-3</v>
      </c>
      <c r="AJ72" s="23">
        <v>3.4612388265482562E-3</v>
      </c>
      <c r="AK72" s="23">
        <v>4.5822123915384245E-3</v>
      </c>
      <c r="AL72" s="23">
        <v>4.0413748491057548E-3</v>
      </c>
      <c r="AM72" s="23">
        <v>1.9188590409711032E-3</v>
      </c>
      <c r="AN72" s="23">
        <v>1.7577539487389168E-3</v>
      </c>
      <c r="AO72" s="23">
        <v>3.4585076009696265E-3</v>
      </c>
      <c r="AP72" s="23">
        <v>4.1880866870993147E-3</v>
      </c>
      <c r="AQ72" s="23">
        <v>5.0399108752786862E-3</v>
      </c>
      <c r="AR72" s="23">
        <v>4.7280210357023358E-3</v>
      </c>
      <c r="AS72" s="23">
        <v>3.2515447584732802E-3</v>
      </c>
      <c r="AT72" s="23">
        <v>2.2124095881157903E-3</v>
      </c>
      <c r="AU72" s="23">
        <v>2.6204477131216122E-3</v>
      </c>
      <c r="AV72" s="23">
        <v>2.2409240606450337E-3</v>
      </c>
      <c r="AW72" s="23">
        <v>3.4975655708478727E-3</v>
      </c>
      <c r="AX72" s="23">
        <v>4.8501174692131329E-3</v>
      </c>
      <c r="AY72" s="23">
        <v>5.5765430515623271E-3</v>
      </c>
      <c r="AZ72" s="23">
        <v>4.5239206806802056E-3</v>
      </c>
      <c r="BA72" s="23">
        <v>2.227767378008194E-3</v>
      </c>
      <c r="BB72" s="23">
        <v>2.4534221769618924E-3</v>
      </c>
      <c r="BC72" s="89"/>
      <c r="BD72" s="89"/>
    </row>
    <row r="73" spans="1:56" ht="15.75" thickBot="1" x14ac:dyDescent="0.3">
      <c r="A73" s="19" t="s">
        <v>113</v>
      </c>
      <c r="B73" s="20" t="s">
        <v>114</v>
      </c>
      <c r="C73" s="23">
        <v>7.9888441417603293E-3</v>
      </c>
      <c r="D73" s="23">
        <v>7.9175336622763388E-3</v>
      </c>
      <c r="E73" s="23">
        <v>1.2767313367537083E-2</v>
      </c>
      <c r="F73" s="23">
        <v>7.7408705927871453E-3</v>
      </c>
      <c r="G73" s="23">
        <v>9.26596440645403E-3</v>
      </c>
      <c r="H73" s="23">
        <v>4.2269524571169684E-3</v>
      </c>
      <c r="I73" s="23">
        <v>4.8157083096163934E-3</v>
      </c>
      <c r="J73" s="23">
        <v>4.5573250784302945E-3</v>
      </c>
      <c r="K73" s="23">
        <v>7.1322008604342464E-3</v>
      </c>
      <c r="L73" s="23">
        <v>1.2387142894980826E-2</v>
      </c>
      <c r="M73" s="23">
        <v>1.1844932090800866E-2</v>
      </c>
      <c r="N73" s="23">
        <v>1.0929522284045579E-2</v>
      </c>
      <c r="O73" s="23">
        <v>7.1924312663071768E-3</v>
      </c>
      <c r="P73" s="23">
        <v>7.0916238852439945E-3</v>
      </c>
      <c r="Q73" s="23">
        <v>6.9240335740543123E-3</v>
      </c>
      <c r="R73" s="23">
        <v>6.2506079048496414E-3</v>
      </c>
      <c r="S73" s="23">
        <v>7.863376934016059E-3</v>
      </c>
      <c r="T73" s="23">
        <v>9.0222634778954446E-3</v>
      </c>
      <c r="U73" s="23">
        <v>1.0274285076749519E-2</v>
      </c>
      <c r="V73" s="23">
        <v>1.1895695405444261E-2</v>
      </c>
      <c r="W73" s="23">
        <v>1.0748090966907787E-2</v>
      </c>
      <c r="X73" s="23">
        <v>1.3346905170851471E-2</v>
      </c>
      <c r="Y73" s="23">
        <v>1.132568008047701E-2</v>
      </c>
      <c r="Z73" s="23">
        <v>1.0369330378254398E-2</v>
      </c>
      <c r="AA73" s="23">
        <v>1.1520924332722397E-2</v>
      </c>
      <c r="AB73" s="23">
        <v>4.8840739560841286E-3</v>
      </c>
      <c r="AC73" s="23">
        <v>4.6022026693730064E-3</v>
      </c>
      <c r="AD73" s="23">
        <v>1.5028746543833777E-2</v>
      </c>
      <c r="AE73" s="23">
        <v>4.8845708302063624E-3</v>
      </c>
      <c r="AF73" s="23">
        <v>6.0516604865329332E-3</v>
      </c>
      <c r="AG73" s="23">
        <v>6.8932229098641485E-3</v>
      </c>
      <c r="AH73" s="23">
        <v>8.2654455090577488E-3</v>
      </c>
      <c r="AI73" s="23">
        <v>8.763729619213529E-3</v>
      </c>
      <c r="AJ73" s="23">
        <v>1.2573433840656702E-2</v>
      </c>
      <c r="AK73" s="23">
        <v>1.39177947388091E-2</v>
      </c>
      <c r="AL73" s="23">
        <v>1.0085958281229945E-2</v>
      </c>
      <c r="AM73" s="23">
        <v>1.1057074523271886E-2</v>
      </c>
      <c r="AN73" s="23">
        <v>2.6990501804653129E-2</v>
      </c>
      <c r="AO73" s="23">
        <v>2.2448190437047506E-2</v>
      </c>
      <c r="AP73" s="23">
        <v>2.3900171657311117E-2</v>
      </c>
      <c r="AQ73" s="23">
        <v>2.4721703579754999E-2</v>
      </c>
      <c r="AR73" s="23">
        <v>1.4403724964682679E-2</v>
      </c>
      <c r="AS73" s="23">
        <v>1.0744132243382505E-2</v>
      </c>
      <c r="AT73" s="23">
        <v>1.0971015282330002E-2</v>
      </c>
      <c r="AU73" s="23">
        <v>1.0723874319261292E-2</v>
      </c>
      <c r="AV73" s="23">
        <v>1.1558111343037029E-2</v>
      </c>
      <c r="AW73" s="23">
        <v>1.4202393130213615E-2</v>
      </c>
      <c r="AX73" s="23">
        <v>1.8993634971622174E-2</v>
      </c>
      <c r="AY73" s="23">
        <v>1.5455154012477908E-2</v>
      </c>
      <c r="AZ73" s="23">
        <v>1.3617753729710601E-2</v>
      </c>
      <c r="BA73" s="23">
        <v>1.9397152075389484E-2</v>
      </c>
      <c r="BB73" s="23">
        <v>1.5074463891744065E-2</v>
      </c>
      <c r="BC73" s="89"/>
      <c r="BD73" s="89"/>
    </row>
    <row r="74" spans="1:56" ht="15.75" thickBot="1" x14ac:dyDescent="0.3">
      <c r="A74" s="19" t="s">
        <v>115</v>
      </c>
      <c r="B74" s="20" t="s">
        <v>17</v>
      </c>
      <c r="C74" s="23">
        <v>3.174461482173397E-2</v>
      </c>
      <c r="D74" s="23">
        <v>3.3853135963971624E-2</v>
      </c>
      <c r="E74" s="23">
        <v>3.4802097678989848E-2</v>
      </c>
      <c r="F74" s="23">
        <v>3.2878975482588904E-2</v>
      </c>
      <c r="G74" s="23">
        <v>2.788271186331804E-2</v>
      </c>
      <c r="H74" s="23">
        <v>2.4671639757283665E-2</v>
      </c>
      <c r="I74" s="23">
        <v>2.7186411885138956E-2</v>
      </c>
      <c r="J74" s="23">
        <v>2.4867926589777163E-2</v>
      </c>
      <c r="K74" s="23">
        <v>3.9536804841648662E-2</v>
      </c>
      <c r="L74" s="23">
        <v>3.7551493270130611E-2</v>
      </c>
      <c r="M74" s="23">
        <v>3.4444631144810951E-2</v>
      </c>
      <c r="N74" s="23">
        <v>2.6656317433938832E-2</v>
      </c>
      <c r="O74" s="23">
        <v>3.2318140579293046E-2</v>
      </c>
      <c r="P74" s="23">
        <v>3.773825437843556E-2</v>
      </c>
      <c r="Q74" s="23">
        <v>3.486945514096413E-2</v>
      </c>
      <c r="R74" s="23">
        <v>3.565982610707686E-2</v>
      </c>
      <c r="S74" s="23">
        <v>3.5635781907076815E-2</v>
      </c>
      <c r="T74" s="23">
        <v>3.7039550707844399E-2</v>
      </c>
      <c r="U74" s="23">
        <v>3.9392954681489921E-2</v>
      </c>
      <c r="V74" s="23">
        <v>4.4268445442544609E-2</v>
      </c>
      <c r="W74" s="23">
        <v>4.6318746705053385E-2</v>
      </c>
      <c r="X74" s="23">
        <v>4.5907458045358993E-2</v>
      </c>
      <c r="Y74" s="23">
        <v>5.3154686384039314E-2</v>
      </c>
      <c r="Z74" s="23">
        <v>4.8467500450441625E-2</v>
      </c>
      <c r="AA74" s="23">
        <v>5.0883937156589766E-2</v>
      </c>
      <c r="AB74" s="23">
        <v>5.1838843287391675E-2</v>
      </c>
      <c r="AC74" s="23">
        <v>5.4461998928825021E-2</v>
      </c>
      <c r="AD74" s="23">
        <v>5.7486208438593388E-2</v>
      </c>
      <c r="AE74" s="23">
        <v>5.2574375128347901E-2</v>
      </c>
      <c r="AF74" s="23">
        <v>5.4857384402293707E-2</v>
      </c>
      <c r="AG74" s="23">
        <v>5.5244266822837534E-2</v>
      </c>
      <c r="AH74" s="23">
        <v>5.5030798775816452E-2</v>
      </c>
      <c r="AI74" s="23">
        <v>5.7347823217026493E-2</v>
      </c>
      <c r="AJ74" s="23">
        <v>6.0044996925520525E-2</v>
      </c>
      <c r="AK74" s="23">
        <v>5.9420689913391639E-2</v>
      </c>
      <c r="AL74" s="23">
        <v>5.8675643901368271E-2</v>
      </c>
      <c r="AM74" s="23">
        <v>5.6774159371153668E-2</v>
      </c>
      <c r="AN74" s="23">
        <v>6.1552826260512401E-2</v>
      </c>
      <c r="AO74" s="23">
        <v>6.3865414323743763E-2</v>
      </c>
      <c r="AP74" s="23">
        <v>6.885145789941946E-2</v>
      </c>
      <c r="AQ74" s="23">
        <v>6.1416551938703413E-2</v>
      </c>
      <c r="AR74" s="23">
        <v>6.270602200100811E-2</v>
      </c>
      <c r="AS74" s="23">
        <v>6.2285769296600048E-2</v>
      </c>
      <c r="AT74" s="23">
        <v>6.3322283504646762E-2</v>
      </c>
      <c r="AU74" s="23">
        <v>6.2301943196051951E-2</v>
      </c>
      <c r="AV74" s="23">
        <v>5.9268510563925E-2</v>
      </c>
      <c r="AW74" s="23">
        <v>5.9398390297421007E-2</v>
      </c>
      <c r="AX74" s="23">
        <v>5.9211929674104519E-2</v>
      </c>
      <c r="AY74" s="23">
        <v>5.9128093019230686E-2</v>
      </c>
      <c r="AZ74" s="23">
        <v>5.6720446532491413E-2</v>
      </c>
      <c r="BA74" s="23">
        <v>5.7048460816690766E-2</v>
      </c>
      <c r="BB74" s="23">
        <v>5.2062278753675653E-2</v>
      </c>
      <c r="BC74" s="89"/>
      <c r="BD74" s="89"/>
    </row>
    <row r="75" spans="1:56" ht="15.75" thickBot="1" x14ac:dyDescent="0.3">
      <c r="A75" s="19" t="s">
        <v>118</v>
      </c>
      <c r="B75" s="20" t="s">
        <v>119</v>
      </c>
      <c r="C75" s="23">
        <v>1.3592513865913336E-2</v>
      </c>
      <c r="D75" s="23">
        <v>1.3560431612669397E-2</v>
      </c>
      <c r="E75" s="23">
        <v>1.3421128942921631E-2</v>
      </c>
      <c r="F75" s="23">
        <v>1.147109439618533E-2</v>
      </c>
      <c r="G75" s="23">
        <v>1.1862306872009561E-2</v>
      </c>
      <c r="H75" s="23">
        <v>1.3757552196832322E-2</v>
      </c>
      <c r="I75" s="23">
        <v>1.1707235770528557E-2</v>
      </c>
      <c r="J75" s="23">
        <v>1.3167900584644104E-2</v>
      </c>
      <c r="K75" s="23">
        <v>1.1869964601362408E-2</v>
      </c>
      <c r="L75" s="23">
        <v>1.0219835231114964E-2</v>
      </c>
      <c r="M75" s="23">
        <v>1.0254419489109103E-2</v>
      </c>
      <c r="N75" s="23">
        <v>1.1635064644452549E-2</v>
      </c>
      <c r="O75" s="23">
        <v>8.6515963148182523E-3</v>
      </c>
      <c r="P75" s="23">
        <v>9.0725447457131996E-3</v>
      </c>
      <c r="Q75" s="23">
        <v>8.9206736589407896E-3</v>
      </c>
      <c r="R75" s="23">
        <v>3.4086104753825396E-3</v>
      </c>
      <c r="S75" s="23">
        <v>3.4739370832296292E-3</v>
      </c>
      <c r="T75" s="23">
        <v>2.4302492058139069E-3</v>
      </c>
      <c r="U75" s="23">
        <v>3.3732059327975824E-3</v>
      </c>
      <c r="V75" s="23">
        <v>2.3765691526298522E-3</v>
      </c>
      <c r="W75" s="23">
        <v>3.1278987792787045E-3</v>
      </c>
      <c r="X75" s="23">
        <v>5.0698604727670961E-3</v>
      </c>
      <c r="Y75" s="23">
        <v>2.6045171690911649E-3</v>
      </c>
      <c r="Z75" s="23">
        <v>4.839085286079345E-3</v>
      </c>
      <c r="AA75" s="23">
        <v>1.2932254237062715E-3</v>
      </c>
      <c r="AB75" s="23">
        <v>1.6814168786545393E-3</v>
      </c>
      <c r="AC75" s="23">
        <v>2.0529812966207919E-3</v>
      </c>
      <c r="AD75" s="23">
        <v>2.7474882247391507E-3</v>
      </c>
      <c r="AE75" s="23">
        <v>4.0371150999602137E-3</v>
      </c>
      <c r="AF75" s="23">
        <v>3.1925032098849824E-3</v>
      </c>
      <c r="AG75" s="23">
        <v>2.9862145641555409E-3</v>
      </c>
      <c r="AH75" s="23">
        <v>3.1426557506232132E-3</v>
      </c>
      <c r="AI75" s="23">
        <v>2.9073012696613125E-3</v>
      </c>
      <c r="AJ75" s="23">
        <v>3.1743198579470061E-3</v>
      </c>
      <c r="AK75" s="23">
        <v>2.7643180154485613E-3</v>
      </c>
      <c r="AL75" s="23">
        <v>2.6876110560477449E-3</v>
      </c>
      <c r="AM75" s="23">
        <v>1.9160331562030452E-3</v>
      </c>
      <c r="AN75" s="23">
        <v>1.8038270144961393E-3</v>
      </c>
      <c r="AO75" s="23">
        <v>4.6587019282634708E-3</v>
      </c>
      <c r="AP75" s="23">
        <v>2.6473042786304209E-3</v>
      </c>
      <c r="AQ75" s="23">
        <v>2.5426360282400557E-3</v>
      </c>
      <c r="AR75" s="23">
        <v>2.5062522064364704E-3</v>
      </c>
      <c r="AS75" s="23">
        <v>4.5271001064219754E-3</v>
      </c>
      <c r="AT75" s="23">
        <v>6.2324656570816508E-3</v>
      </c>
      <c r="AU75" s="23">
        <v>4.0708035761787128E-3</v>
      </c>
      <c r="AV75" s="23">
        <v>5.1269410587566804E-3</v>
      </c>
      <c r="AW75" s="23">
        <v>8.619946074078606E-3</v>
      </c>
      <c r="AX75" s="23">
        <v>7.2751892057355922E-3</v>
      </c>
      <c r="AY75" s="23">
        <v>2.6354222299985581E-3</v>
      </c>
      <c r="AZ75" s="23">
        <v>1.8763929091316191E-3</v>
      </c>
      <c r="BA75" s="23">
        <v>1.9824687482879154E-3</v>
      </c>
      <c r="BB75" s="23">
        <v>2.0637230464458211E-3</v>
      </c>
      <c r="BC75" s="89"/>
      <c r="BD75" s="89"/>
    </row>
    <row r="76" spans="1:56" ht="15.75" thickBot="1" x14ac:dyDescent="0.3">
      <c r="A76" s="18"/>
      <c r="B76" s="18" t="s">
        <v>148</v>
      </c>
      <c r="C76" s="24">
        <v>3.2036754782674606E-2</v>
      </c>
      <c r="D76" s="24">
        <v>3.1455048209118555E-2</v>
      </c>
      <c r="E76" s="24">
        <v>3.2943219915112634E-2</v>
      </c>
      <c r="F76" s="24">
        <v>3.2377055820311237E-2</v>
      </c>
      <c r="G76" s="24">
        <v>3.092995975697304E-2</v>
      </c>
      <c r="H76" s="24">
        <v>2.8855897852865426E-2</v>
      </c>
      <c r="I76" s="24">
        <v>2.6068179933515009E-2</v>
      </c>
      <c r="J76" s="24">
        <v>2.538045163342495E-2</v>
      </c>
      <c r="K76" s="24">
        <v>2.908386960952886E-2</v>
      </c>
      <c r="L76" s="24">
        <v>3.0146906598484034E-2</v>
      </c>
      <c r="M76" s="24">
        <v>3.0683946808825149E-2</v>
      </c>
      <c r="N76" s="24">
        <v>3.1772717212624389E-2</v>
      </c>
      <c r="O76" s="24">
        <v>3.0248383531271961E-2</v>
      </c>
      <c r="P76" s="24">
        <v>3.3039784435677955E-2</v>
      </c>
      <c r="Q76" s="24">
        <v>3.2228091404628401E-2</v>
      </c>
      <c r="R76" s="24">
        <v>3.2473127863113557E-2</v>
      </c>
      <c r="S76" s="24">
        <v>3.0167757258043167E-2</v>
      </c>
      <c r="T76" s="24">
        <v>3.1425594528995744E-2</v>
      </c>
      <c r="U76" s="24">
        <v>3.0976503287594406E-2</v>
      </c>
      <c r="V76" s="24">
        <v>3.327868819194392E-2</v>
      </c>
      <c r="W76" s="24">
        <v>3.5134811909031879E-2</v>
      </c>
      <c r="X76" s="24">
        <v>3.4103458007127302E-2</v>
      </c>
      <c r="Y76" s="24">
        <v>3.6275212993466234E-2</v>
      </c>
      <c r="Z76" s="24">
        <v>3.6930310589330807E-2</v>
      </c>
      <c r="AA76" s="24">
        <v>3.7088250179035567E-2</v>
      </c>
      <c r="AB76" s="24">
        <v>3.9251459600892567E-2</v>
      </c>
      <c r="AC76" s="24">
        <v>4.329685779651745E-2</v>
      </c>
      <c r="AD76" s="24">
        <v>4.3211762209349497E-2</v>
      </c>
      <c r="AE76" s="24">
        <v>4.9245918060588631E-2</v>
      </c>
      <c r="AF76" s="24">
        <v>4.7732069928062698E-2</v>
      </c>
      <c r="AG76" s="24">
        <v>4.7408326215902553E-2</v>
      </c>
      <c r="AH76" s="24">
        <v>4.5933407358643673E-2</v>
      </c>
      <c r="AI76" s="24">
        <v>4.6119053368850069E-2</v>
      </c>
      <c r="AJ76" s="24">
        <v>4.5263840561533486E-2</v>
      </c>
      <c r="AK76" s="24">
        <v>4.4791501472221787E-2</v>
      </c>
      <c r="AL76" s="24">
        <v>4.0873275537469257E-2</v>
      </c>
      <c r="AM76" s="24">
        <v>2.9246676495694752E-2</v>
      </c>
      <c r="AN76" s="24">
        <v>4.0233508813950235E-2</v>
      </c>
      <c r="AO76" s="24">
        <v>4.2756243121140694E-2</v>
      </c>
      <c r="AP76" s="24">
        <v>4.3773312990975949E-2</v>
      </c>
      <c r="AQ76" s="24">
        <v>4.1217286338251273E-2</v>
      </c>
      <c r="AR76" s="24">
        <v>4.0253824024555573E-2</v>
      </c>
      <c r="AS76" s="24">
        <v>3.9381412506320129E-2</v>
      </c>
      <c r="AT76" s="24">
        <v>4.286981676358758E-2</v>
      </c>
      <c r="AU76" s="24">
        <v>4.0592196664004924E-2</v>
      </c>
      <c r="AV76" s="24">
        <v>4.0689664080126926E-2</v>
      </c>
      <c r="AW76" s="24">
        <v>4.1875007776489184E-2</v>
      </c>
      <c r="AX76" s="24">
        <v>4.0950129390586211E-2</v>
      </c>
      <c r="AY76" s="24">
        <v>4.1299179456699586E-2</v>
      </c>
      <c r="AZ76" s="24">
        <v>4.147903776273159E-2</v>
      </c>
      <c r="BA76" s="24">
        <v>4.1132916622971159E-2</v>
      </c>
      <c r="BB76" s="24">
        <v>3.8462274531862774E-2</v>
      </c>
      <c r="BC76" s="93"/>
      <c r="BD76" s="93"/>
    </row>
    <row r="77" spans="1:56" ht="15.75" thickBot="1" x14ac:dyDescent="0.3">
      <c r="A77" s="16" t="s">
        <v>116</v>
      </c>
      <c r="B77" s="17" t="s">
        <v>117</v>
      </c>
      <c r="C77" s="23">
        <v>7.1780928635589518E-4</v>
      </c>
      <c r="D77" s="23">
        <v>9.0596066384987127E-4</v>
      </c>
      <c r="E77" s="23">
        <v>1.2632022707535161E-3</v>
      </c>
      <c r="F77" s="23">
        <v>9.388408380305624E-4</v>
      </c>
      <c r="G77" s="23">
        <v>1.1906786245846964E-3</v>
      </c>
      <c r="H77" s="23">
        <v>1.0101969966415671E-3</v>
      </c>
      <c r="I77" s="23">
        <v>7.2172086194110467E-4</v>
      </c>
      <c r="J77" s="23">
        <v>8.0501638115837947E-4</v>
      </c>
      <c r="K77" s="23">
        <v>1.2539385831856768E-3</v>
      </c>
      <c r="L77" s="23">
        <v>1.4485536963939549E-3</v>
      </c>
      <c r="M77" s="23">
        <v>1.0305100797463687E-3</v>
      </c>
      <c r="N77" s="23">
        <v>1.5178248641291908E-3</v>
      </c>
      <c r="O77" s="23">
        <v>1.0591811397779544E-3</v>
      </c>
      <c r="P77" s="23">
        <v>9.8593387398987747E-4</v>
      </c>
      <c r="Q77" s="23">
        <v>1.1965458444768687E-3</v>
      </c>
      <c r="R77" s="23">
        <v>8.7515346923950461E-4</v>
      </c>
      <c r="S77" s="23">
        <v>6.9278011082281137E-4</v>
      </c>
      <c r="T77" s="23">
        <v>8.0108346789118984E-4</v>
      </c>
      <c r="U77" s="23">
        <v>7.258423910835272E-4</v>
      </c>
      <c r="V77" s="23">
        <v>8.9027716573595824E-4</v>
      </c>
      <c r="W77" s="23">
        <v>8.1854970478063816E-4</v>
      </c>
      <c r="X77" s="23">
        <v>6.3300031840572322E-4</v>
      </c>
      <c r="Y77" s="23">
        <v>6.9335564591631771E-4</v>
      </c>
      <c r="Z77" s="23">
        <v>7.6679791494947789E-4</v>
      </c>
      <c r="AA77" s="23">
        <v>1.0729258423212435E-3</v>
      </c>
      <c r="AB77" s="23">
        <v>1.0485840964208118E-3</v>
      </c>
      <c r="AC77" s="23">
        <v>1.0127148368432402E-3</v>
      </c>
      <c r="AD77" s="23">
        <v>1.3764063987780988E-3</v>
      </c>
      <c r="AE77" s="23">
        <v>1.2228951242768439E-3</v>
      </c>
      <c r="AF77" s="23">
        <v>1.2024547705112285E-3</v>
      </c>
      <c r="AG77" s="23">
        <v>1.4315440542213109E-3</v>
      </c>
      <c r="AH77" s="23">
        <v>1.0505090158461337E-3</v>
      </c>
      <c r="AI77" s="23">
        <v>6.6338577705955977E-4</v>
      </c>
      <c r="AJ77" s="23">
        <v>8.6348939468802407E-4</v>
      </c>
      <c r="AK77" s="23">
        <v>1.1087066860074673E-3</v>
      </c>
      <c r="AL77" s="23">
        <v>1.0713800603169474E-3</v>
      </c>
      <c r="AM77" s="23">
        <v>9.6885027876958017E-4</v>
      </c>
      <c r="AN77" s="23">
        <v>1.2494675141913425E-3</v>
      </c>
      <c r="AO77" s="23">
        <v>1.5909007460249234E-3</v>
      </c>
      <c r="AP77" s="23">
        <v>1.5605498573513395E-3</v>
      </c>
      <c r="AQ77" s="23">
        <v>2.0494028990439262E-3</v>
      </c>
      <c r="AR77" s="23">
        <v>1.8592726375056352E-3</v>
      </c>
      <c r="AS77" s="23">
        <v>2.1187774454875198E-3</v>
      </c>
      <c r="AT77" s="23">
        <v>2.864023425909371E-3</v>
      </c>
      <c r="AU77" s="23">
        <v>2.7745710943924912E-3</v>
      </c>
      <c r="AV77" s="23">
        <v>2.4748363613569589E-3</v>
      </c>
      <c r="AW77" s="23">
        <v>2.4401784794044513E-3</v>
      </c>
      <c r="AX77" s="23">
        <v>2.8579986008002347E-3</v>
      </c>
      <c r="AY77" s="23">
        <v>3.3901631519263576E-3</v>
      </c>
      <c r="AZ77" s="23">
        <v>3.6924818321419526E-3</v>
      </c>
      <c r="BA77" s="23">
        <v>3.6286177776692369E-3</v>
      </c>
      <c r="BB77" s="23">
        <v>3.6494548902867813E-3</v>
      </c>
      <c r="BC77" s="89"/>
      <c r="BD77" s="89"/>
    </row>
    <row r="78" spans="1:56" ht="15.75" thickBot="1" x14ac:dyDescent="0.3">
      <c r="A78" s="18"/>
      <c r="B78" s="21" t="s">
        <v>149</v>
      </c>
      <c r="C78" s="24">
        <v>7.1780928635589518E-4</v>
      </c>
      <c r="D78" s="24">
        <v>9.0596066384987127E-4</v>
      </c>
      <c r="E78" s="24">
        <v>1.2632022707535161E-3</v>
      </c>
      <c r="F78" s="24">
        <v>9.388408380305624E-4</v>
      </c>
      <c r="G78" s="24">
        <v>1.1906786245846964E-3</v>
      </c>
      <c r="H78" s="24">
        <v>1.0101969966415671E-3</v>
      </c>
      <c r="I78" s="24">
        <v>7.2172086194110467E-4</v>
      </c>
      <c r="J78" s="24">
        <v>8.0501638115837947E-4</v>
      </c>
      <c r="K78" s="24">
        <v>1.2539385831856768E-3</v>
      </c>
      <c r="L78" s="24">
        <v>1.4485536963939549E-3</v>
      </c>
      <c r="M78" s="24">
        <v>1.0305100797463687E-3</v>
      </c>
      <c r="N78" s="24">
        <v>1.5178248641291908E-3</v>
      </c>
      <c r="O78" s="24">
        <v>1.0591811397779544E-3</v>
      </c>
      <c r="P78" s="24">
        <v>9.8593387398987747E-4</v>
      </c>
      <c r="Q78" s="24">
        <v>1.1965458444768687E-3</v>
      </c>
      <c r="R78" s="24">
        <v>8.7515346923950461E-4</v>
      </c>
      <c r="S78" s="24">
        <v>6.9278011082281137E-4</v>
      </c>
      <c r="T78" s="24">
        <v>8.0108346789118984E-4</v>
      </c>
      <c r="U78" s="24">
        <v>7.258423910835272E-4</v>
      </c>
      <c r="V78" s="24">
        <v>8.9027716573595824E-4</v>
      </c>
      <c r="W78" s="24">
        <v>8.1854970478063816E-4</v>
      </c>
      <c r="X78" s="24">
        <v>6.3300031840572322E-4</v>
      </c>
      <c r="Y78" s="24">
        <v>6.9335564591631771E-4</v>
      </c>
      <c r="Z78" s="24">
        <v>7.6679791494947789E-4</v>
      </c>
      <c r="AA78" s="24">
        <v>1.0729258423212435E-3</v>
      </c>
      <c r="AB78" s="24">
        <v>1.0485840964208118E-3</v>
      </c>
      <c r="AC78" s="24">
        <v>1.0127148368432402E-3</v>
      </c>
      <c r="AD78" s="24">
        <v>1.3764063987780988E-3</v>
      </c>
      <c r="AE78" s="24">
        <v>1.2228951242768439E-3</v>
      </c>
      <c r="AF78" s="24">
        <v>1.2024547705112285E-3</v>
      </c>
      <c r="AG78" s="24">
        <v>1.4315440542213109E-3</v>
      </c>
      <c r="AH78" s="24">
        <v>1.0505090158461337E-3</v>
      </c>
      <c r="AI78" s="24">
        <v>6.6338577705955977E-4</v>
      </c>
      <c r="AJ78" s="24">
        <v>8.6348939468802407E-4</v>
      </c>
      <c r="AK78" s="24">
        <v>1.1087066860074673E-3</v>
      </c>
      <c r="AL78" s="24">
        <v>1.0713800603169474E-3</v>
      </c>
      <c r="AM78" s="24">
        <v>9.6885027876958017E-4</v>
      </c>
      <c r="AN78" s="24">
        <v>1.2494675141913425E-3</v>
      </c>
      <c r="AO78" s="24">
        <v>1.5909007460249234E-3</v>
      </c>
      <c r="AP78" s="24">
        <v>1.5605498573513395E-3</v>
      </c>
      <c r="AQ78" s="24">
        <v>2.0494028990439262E-3</v>
      </c>
      <c r="AR78" s="24">
        <v>1.8592726375056352E-3</v>
      </c>
      <c r="AS78" s="24">
        <v>2.1187774454875198E-3</v>
      </c>
      <c r="AT78" s="24">
        <v>2.864023425909371E-3</v>
      </c>
      <c r="AU78" s="24">
        <v>2.7745710943924912E-3</v>
      </c>
      <c r="AV78" s="24">
        <v>2.4748363613569589E-3</v>
      </c>
      <c r="AW78" s="24">
        <v>2.4401784794044513E-3</v>
      </c>
      <c r="AX78" s="24">
        <v>2.8579986008002347E-3</v>
      </c>
      <c r="AY78" s="24">
        <v>3.3901631519263576E-3</v>
      </c>
      <c r="AZ78" s="24">
        <v>3.6924818321419526E-3</v>
      </c>
      <c r="BA78" s="24">
        <v>3.6286177776692369E-3</v>
      </c>
      <c r="BB78" s="24">
        <v>3.6494548902867813E-3</v>
      </c>
      <c r="BC78" s="93"/>
      <c r="BD78" s="93"/>
    </row>
    <row r="79" spans="1:56" ht="15.75" thickBot="1" x14ac:dyDescent="0.3">
      <c r="A79" s="100" t="s">
        <v>150</v>
      </c>
      <c r="B79" s="100"/>
      <c r="C79" s="25">
        <v>3.9804181425927634E-2</v>
      </c>
      <c r="D79" s="25">
        <v>3.961536193173873E-2</v>
      </c>
      <c r="E79" s="25">
        <v>3.9496033125253023E-2</v>
      </c>
      <c r="F79" s="25">
        <v>4.0153289086736661E-2</v>
      </c>
      <c r="G79" s="25">
        <v>3.6863619606772653E-2</v>
      </c>
      <c r="H79" s="25">
        <v>3.5287997452104994E-2</v>
      </c>
      <c r="I79" s="25">
        <v>3.3707901856212537E-2</v>
      </c>
      <c r="J79" s="25">
        <v>3.182678287988748E-2</v>
      </c>
      <c r="K79" s="25">
        <v>3.3482340929930715E-2</v>
      </c>
      <c r="L79" s="25">
        <v>3.4844176123300728E-2</v>
      </c>
      <c r="M79" s="25">
        <v>3.4477940821602972E-2</v>
      </c>
      <c r="N79" s="25">
        <v>3.6867604228594489E-2</v>
      </c>
      <c r="O79" s="25">
        <v>3.5816802514836633E-2</v>
      </c>
      <c r="P79" s="25">
        <v>3.6958506724699379E-2</v>
      </c>
      <c r="Q79" s="25">
        <v>3.523234069045339E-2</v>
      </c>
      <c r="R79" s="25">
        <v>3.3436105588163345E-2</v>
      </c>
      <c r="S79" s="25">
        <v>3.4487671651670673E-2</v>
      </c>
      <c r="T79" s="25">
        <v>3.6717832456544502E-2</v>
      </c>
      <c r="U79" s="25">
        <v>3.8604310191087718E-2</v>
      </c>
      <c r="V79" s="25">
        <v>3.9033259432855912E-2</v>
      </c>
      <c r="W79" s="25">
        <v>3.7712532974488441E-2</v>
      </c>
      <c r="X79" s="25">
        <v>3.7298693687312721E-2</v>
      </c>
      <c r="Y79" s="25">
        <v>3.9698893180663525E-2</v>
      </c>
      <c r="Z79" s="25">
        <v>4.0827164619560583E-2</v>
      </c>
      <c r="AA79" s="25">
        <v>4.0904493929463319E-2</v>
      </c>
      <c r="AB79" s="25">
        <v>4.3421463590093454E-2</v>
      </c>
      <c r="AC79" s="25">
        <v>4.6043376910848047E-2</v>
      </c>
      <c r="AD79" s="25">
        <v>4.7934664909536177E-2</v>
      </c>
      <c r="AE79" s="25">
        <v>5.0765007996858041E-2</v>
      </c>
      <c r="AF79" s="25">
        <v>4.8237907671808244E-2</v>
      </c>
      <c r="AG79" s="25">
        <v>4.7123700764591131E-2</v>
      </c>
      <c r="AH79" s="25">
        <v>4.612979591181432E-2</v>
      </c>
      <c r="AI79" s="25">
        <v>4.6273654937331134E-2</v>
      </c>
      <c r="AJ79" s="25">
        <v>4.5833078250287457E-2</v>
      </c>
      <c r="AK79" s="25">
        <v>4.5250310247572582E-2</v>
      </c>
      <c r="AL79" s="25">
        <v>4.2083634048060641E-2</v>
      </c>
      <c r="AM79" s="25">
        <v>2.3256700501007806E-2</v>
      </c>
      <c r="AN79" s="25">
        <v>3.379970824635601E-2</v>
      </c>
      <c r="AO79" s="25">
        <v>4.1598480616756327E-2</v>
      </c>
      <c r="AP79" s="25">
        <v>4.2863748693199706E-2</v>
      </c>
      <c r="AQ79" s="25">
        <v>4.2557166714838494E-2</v>
      </c>
      <c r="AR79" s="25">
        <v>4.2986083546036287E-2</v>
      </c>
      <c r="AS79" s="25">
        <v>4.2954284638408523E-2</v>
      </c>
      <c r="AT79" s="25">
        <v>4.6423095142994024E-2</v>
      </c>
      <c r="AU79" s="25">
        <v>4.4902514032548677E-2</v>
      </c>
      <c r="AV79" s="25">
        <v>4.3671035540489983E-2</v>
      </c>
      <c r="AW79" s="25">
        <v>4.4607972055775977E-2</v>
      </c>
      <c r="AX79" s="25">
        <v>4.45720881182122E-2</v>
      </c>
      <c r="AY79" s="25">
        <v>4.4262275661612602E-2</v>
      </c>
      <c r="AZ79" s="25">
        <v>4.4342300696609202E-2</v>
      </c>
      <c r="BA79" s="25">
        <v>4.3966027277448694E-2</v>
      </c>
      <c r="BB79" s="25">
        <v>4.1043729390918167E-2</v>
      </c>
      <c r="BC79" s="93"/>
      <c r="BD79" s="93"/>
    </row>
    <row r="80" spans="1:56" x14ac:dyDescent="0.25">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row>
    <row r="81" spans="1:56" x14ac:dyDescent="0.25">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row>
    <row r="82" spans="1:56" x14ac:dyDescent="0.25">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row>
    <row r="83" spans="1:56" x14ac:dyDescent="0.25">
      <c r="A83" s="7"/>
      <c r="B83" s="7" t="s">
        <v>159</v>
      </c>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row>
    <row r="84" spans="1:56" x14ac:dyDescent="0.25">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row>
    <row r="85" spans="1:56" x14ac:dyDescent="0.25">
      <c r="A85" s="7"/>
      <c r="B85" s="7"/>
      <c r="C85" s="7" t="s">
        <v>218</v>
      </c>
      <c r="D85" s="7" t="s">
        <v>219</v>
      </c>
      <c r="E85" s="7" t="s">
        <v>220</v>
      </c>
      <c r="F85" s="7" t="s">
        <v>221</v>
      </c>
      <c r="G85" s="7" t="s">
        <v>222</v>
      </c>
      <c r="H85" s="7" t="s">
        <v>223</v>
      </c>
      <c r="I85" s="7" t="s">
        <v>224</v>
      </c>
      <c r="J85" s="7" t="s">
        <v>225</v>
      </c>
      <c r="K85" s="7" t="s">
        <v>226</v>
      </c>
      <c r="L85" s="7" t="s">
        <v>227</v>
      </c>
      <c r="M85" s="7" t="s">
        <v>228</v>
      </c>
      <c r="N85" s="7" t="s">
        <v>229</v>
      </c>
      <c r="O85" s="7" t="s">
        <v>230</v>
      </c>
      <c r="P85" s="7" t="s">
        <v>231</v>
      </c>
      <c r="Q85" s="7" t="s">
        <v>232</v>
      </c>
      <c r="R85" s="7" t="s">
        <v>233</v>
      </c>
      <c r="S85" s="7" t="s">
        <v>234</v>
      </c>
      <c r="T85" s="7" t="s">
        <v>235</v>
      </c>
      <c r="U85" s="7" t="s">
        <v>236</v>
      </c>
      <c r="V85" s="7" t="s">
        <v>237</v>
      </c>
      <c r="W85" s="7" t="s">
        <v>238</v>
      </c>
      <c r="X85" s="7" t="s">
        <v>239</v>
      </c>
      <c r="Y85" s="7" t="s">
        <v>240</v>
      </c>
      <c r="Z85" s="7" t="s">
        <v>241</v>
      </c>
      <c r="AA85" s="7" t="s">
        <v>242</v>
      </c>
      <c r="AB85" s="7" t="s">
        <v>243</v>
      </c>
      <c r="AC85" s="7" t="s">
        <v>244</v>
      </c>
      <c r="AD85" s="7" t="s">
        <v>245</v>
      </c>
      <c r="AE85" s="7" t="s">
        <v>246</v>
      </c>
      <c r="AF85" s="7" t="s">
        <v>247</v>
      </c>
      <c r="AG85" s="7" t="s">
        <v>248</v>
      </c>
      <c r="AH85" s="7" t="s">
        <v>249</v>
      </c>
      <c r="AI85" s="7" t="s">
        <v>250</v>
      </c>
      <c r="AJ85" s="7" t="s">
        <v>251</v>
      </c>
      <c r="AK85" s="7" t="s">
        <v>252</v>
      </c>
      <c r="AL85" s="7" t="s">
        <v>253</v>
      </c>
      <c r="AM85" s="7" t="s">
        <v>254</v>
      </c>
      <c r="AN85" s="7" t="s">
        <v>255</v>
      </c>
      <c r="AO85" s="7" t="s">
        <v>256</v>
      </c>
      <c r="AP85" s="7" t="s">
        <v>257</v>
      </c>
      <c r="AQ85" s="7" t="s">
        <v>258</v>
      </c>
      <c r="AR85" s="7" t="s">
        <v>259</v>
      </c>
      <c r="AS85" s="7" t="s">
        <v>260</v>
      </c>
      <c r="AT85" s="7" t="s">
        <v>261</v>
      </c>
      <c r="AU85" s="7" t="s">
        <v>262</v>
      </c>
      <c r="AV85" s="7" t="s">
        <v>263</v>
      </c>
      <c r="AW85" s="7" t="s">
        <v>264</v>
      </c>
      <c r="AX85" s="7" t="s">
        <v>310</v>
      </c>
      <c r="AY85" s="7" t="s">
        <v>314</v>
      </c>
      <c r="AZ85" s="7" t="s">
        <v>318</v>
      </c>
      <c r="BA85" s="7" t="s">
        <v>321</v>
      </c>
      <c r="BB85" s="7" t="s">
        <v>324</v>
      </c>
    </row>
    <row r="86" spans="1:56" x14ac:dyDescent="0.25">
      <c r="A86" s="7"/>
      <c r="B86" s="7" t="str">
        <f>MID(B59,7,50)</f>
        <v>Agriculture</v>
      </c>
      <c r="C86" s="105">
        <v>1.1873988292945968E-2</v>
      </c>
      <c r="D86" s="105">
        <v>9.5333330617131413E-3</v>
      </c>
      <c r="E86" s="105">
        <v>8.8811778574527031E-3</v>
      </c>
      <c r="F86" s="105">
        <v>1.469478784177021E-2</v>
      </c>
      <c r="G86" s="105">
        <v>1.1086168430380792E-2</v>
      </c>
      <c r="H86" s="105">
        <v>1.3918403897024527E-2</v>
      </c>
      <c r="I86" s="105">
        <v>1.0340924791569998E-2</v>
      </c>
      <c r="J86" s="105">
        <v>1.090023804754931E-2</v>
      </c>
      <c r="K86" s="105">
        <v>1.1705177845632089E-2</v>
      </c>
      <c r="L86" s="105">
        <v>1.8002968622196663E-2</v>
      </c>
      <c r="M86" s="105">
        <v>2.6207861485822236E-2</v>
      </c>
      <c r="N86" s="105">
        <v>3.2586415500935502E-2</v>
      </c>
      <c r="O86" s="105">
        <v>4.0298946823780706E-2</v>
      </c>
      <c r="P86" s="105">
        <v>3.9385383347396344E-2</v>
      </c>
      <c r="Q86" s="105">
        <v>3.7522363632168647E-2</v>
      </c>
      <c r="R86" s="105">
        <v>3.9693758525155248E-2</v>
      </c>
      <c r="S86" s="105">
        <v>4.286385754804501E-2</v>
      </c>
      <c r="T86" s="105">
        <v>4.8018679704526342E-2</v>
      </c>
      <c r="U86" s="105">
        <v>5.425858136777427E-2</v>
      </c>
      <c r="V86" s="105">
        <v>4.4870950283925515E-2</v>
      </c>
      <c r="W86" s="105">
        <v>5.1521934862542071E-2</v>
      </c>
      <c r="X86" s="105">
        <v>1.9533905126828486E-2</v>
      </c>
      <c r="Y86" s="105">
        <v>2.2908692813625241E-2</v>
      </c>
      <c r="Z86" s="105">
        <v>2.0302996454763914E-2</v>
      </c>
      <c r="AA86" s="105">
        <v>4.9419030238490634E-3</v>
      </c>
      <c r="AB86" s="105">
        <v>4.6133992782151313E-3</v>
      </c>
      <c r="AC86" s="105">
        <v>3.752154447534069E-3</v>
      </c>
      <c r="AD86" s="105">
        <v>4.2897552598978768E-3</v>
      </c>
      <c r="AE86" s="105">
        <v>5.0965405324513349E-3</v>
      </c>
      <c r="AF86" s="105">
        <v>7.4405670543098937E-3</v>
      </c>
      <c r="AG86" s="105">
        <v>6.2222402208693467E-3</v>
      </c>
      <c r="AH86" s="105">
        <v>6.3133423220431096E-3</v>
      </c>
      <c r="AI86" s="105">
        <v>8.0434910825607844E-3</v>
      </c>
      <c r="AJ86" s="105">
        <v>8.0610993430142337E-3</v>
      </c>
      <c r="AK86" s="105">
        <v>9.5261514001884415E-3</v>
      </c>
      <c r="AL86" s="105">
        <v>1.1643581594367876E-2</v>
      </c>
      <c r="AM86" s="105">
        <v>6.3322374565190154E-3</v>
      </c>
      <c r="AN86" s="105">
        <v>8.6722214080804244E-3</v>
      </c>
      <c r="AO86" s="105">
        <v>1.0394437384121442E-2</v>
      </c>
      <c r="AP86" s="105">
        <v>1.3820593372784231E-2</v>
      </c>
      <c r="AQ86" s="105">
        <v>1.6411011985901093E-2</v>
      </c>
      <c r="AR86" s="105">
        <v>1.2903582502422449E-2</v>
      </c>
      <c r="AS86" s="105">
        <v>1.5024494720566573E-2</v>
      </c>
      <c r="AT86" s="105">
        <v>1.0909541543064777E-2</v>
      </c>
      <c r="AU86" s="105">
        <v>1.2107147909895345E-2</v>
      </c>
      <c r="AV86" s="105">
        <v>1.4641965218211364E-2</v>
      </c>
      <c r="AW86" s="105">
        <v>1.1431144207321126E-2</v>
      </c>
      <c r="AX86" s="105">
        <v>1.1761039972786408E-2</v>
      </c>
      <c r="AY86" s="105">
        <v>1.3001314193396188E-2</v>
      </c>
      <c r="AZ86" s="105">
        <v>1.3002676453635906E-2</v>
      </c>
      <c r="BA86" s="105">
        <v>2.0557043627961794E-2</v>
      </c>
      <c r="BB86" s="105">
        <v>1.0269568656036357E-2</v>
      </c>
      <c r="BC86" s="94"/>
      <c r="BD86" s="94"/>
    </row>
    <row r="87" spans="1:56" x14ac:dyDescent="0.25">
      <c r="A87" s="7"/>
      <c r="B87" s="7" t="str">
        <f>MID(B65,7,50)</f>
        <v>Industrie</v>
      </c>
      <c r="C87" s="105">
        <v>9.1612149688374819E-2</v>
      </c>
      <c r="D87" s="105">
        <v>8.9482898399226823E-2</v>
      </c>
      <c r="E87" s="105">
        <v>8.72409073232083E-2</v>
      </c>
      <c r="F87" s="105">
        <v>8.8537823203423224E-2</v>
      </c>
      <c r="G87" s="105">
        <v>8.0841178267269248E-2</v>
      </c>
      <c r="H87" s="105">
        <v>7.9112296493789119E-2</v>
      </c>
      <c r="I87" s="105">
        <v>7.8154978380680265E-2</v>
      </c>
      <c r="J87" s="105">
        <v>7.1520039440605004E-2</v>
      </c>
      <c r="K87" s="105">
        <v>7.0676820939747254E-2</v>
      </c>
      <c r="L87" s="105">
        <v>7.2159472652430251E-2</v>
      </c>
      <c r="M87" s="105">
        <v>7.1465077694282383E-2</v>
      </c>
      <c r="N87" s="105">
        <v>7.8564826578585822E-2</v>
      </c>
      <c r="O87" s="105">
        <v>7.8570188533099217E-2</v>
      </c>
      <c r="P87" s="105">
        <v>8.1074337123178575E-2</v>
      </c>
      <c r="Q87" s="105">
        <v>7.7192455534819099E-2</v>
      </c>
      <c r="R87" s="105">
        <v>6.9745655437154441E-2</v>
      </c>
      <c r="S87" s="105">
        <v>7.8230523319870113E-2</v>
      </c>
      <c r="T87" s="105">
        <v>8.3866338056716172E-2</v>
      </c>
      <c r="U87" s="105">
        <v>8.9771110632179602E-2</v>
      </c>
      <c r="V87" s="105">
        <v>8.8795173450708781E-2</v>
      </c>
      <c r="W87" s="105">
        <v>8.2458010694423628E-2</v>
      </c>
      <c r="X87" s="105">
        <v>8.3021197052923282E-2</v>
      </c>
      <c r="Y87" s="105">
        <v>8.7514092157784384E-2</v>
      </c>
      <c r="Z87" s="105">
        <v>9.1833356640241198E-2</v>
      </c>
      <c r="AA87" s="105">
        <v>9.2350148054220607E-2</v>
      </c>
      <c r="AB87" s="105">
        <v>9.8252934592112873E-2</v>
      </c>
      <c r="AC87" s="105">
        <v>0.10310129048402038</v>
      </c>
      <c r="AD87" s="105">
        <v>0.10789814223269047</v>
      </c>
      <c r="AE87" s="105">
        <v>0.10925711426377141</v>
      </c>
      <c r="AF87" s="105">
        <v>0.10358142838186959</v>
      </c>
      <c r="AG87" s="105">
        <v>9.8680303754300272E-2</v>
      </c>
      <c r="AH87" s="105">
        <v>9.869179910668166E-2</v>
      </c>
      <c r="AI87" s="105">
        <v>9.9353817268223801E-2</v>
      </c>
      <c r="AJ87" s="105">
        <v>9.8280639170428938E-2</v>
      </c>
      <c r="AK87" s="105">
        <v>9.4558723767883837E-2</v>
      </c>
      <c r="AL87" s="105">
        <v>8.8466719089925969E-2</v>
      </c>
      <c r="AM87" s="105">
        <v>4.4677005217078736E-2</v>
      </c>
      <c r="AN87" s="105">
        <v>6.2546671297386086E-2</v>
      </c>
      <c r="AO87" s="105">
        <v>8.6456019473143506E-2</v>
      </c>
      <c r="AP87" s="105">
        <v>9.0059331249287528E-2</v>
      </c>
      <c r="AQ87" s="105">
        <v>9.1144736191187431E-2</v>
      </c>
      <c r="AR87" s="105">
        <v>9.5182050938759685E-2</v>
      </c>
      <c r="AS87" s="105">
        <v>9.539363485009647E-2</v>
      </c>
      <c r="AT87" s="105">
        <v>0.10249894511461752</v>
      </c>
      <c r="AU87" s="105">
        <v>0.1006053759096243</v>
      </c>
      <c r="AV87" s="105">
        <v>9.6560208824185562E-2</v>
      </c>
      <c r="AW87" s="105">
        <v>9.8267391697448761E-2</v>
      </c>
      <c r="AX87" s="105">
        <v>9.7139234972398458E-2</v>
      </c>
      <c r="AY87" s="105">
        <v>9.5267402879585017E-2</v>
      </c>
      <c r="AZ87" s="105">
        <v>9.4900511109912045E-2</v>
      </c>
      <c r="BA87" s="105">
        <v>9.3408800385334348E-2</v>
      </c>
      <c r="BB87" s="105">
        <v>8.6993737432564472E-2</v>
      </c>
      <c r="BC87" s="94"/>
      <c r="BD87" s="94"/>
    </row>
    <row r="88" spans="1:56" x14ac:dyDescent="0.25">
      <c r="A88" s="7"/>
      <c r="B88" s="7" t="str">
        <f>MID(B67,7,50)</f>
        <v>Construction</v>
      </c>
      <c r="C88" s="105">
        <v>5.3714621240228154E-2</v>
      </c>
      <c r="D88" s="105">
        <v>5.9350728662048061E-2</v>
      </c>
      <c r="E88" s="105">
        <v>5.8997809766729102E-2</v>
      </c>
      <c r="F88" s="105">
        <v>6.5801996649926364E-2</v>
      </c>
      <c r="G88" s="105">
        <v>5.8693987112238194E-2</v>
      </c>
      <c r="H88" s="105">
        <v>5.4708368817538648E-2</v>
      </c>
      <c r="I88" s="105">
        <v>5.2482806776435485E-2</v>
      </c>
      <c r="J88" s="105">
        <v>5.4186710128571028E-2</v>
      </c>
      <c r="K88" s="105">
        <v>5.9855333549794061E-2</v>
      </c>
      <c r="L88" s="105">
        <v>6.7671396688821203E-2</v>
      </c>
      <c r="M88" s="105">
        <v>6.4153924595219264E-2</v>
      </c>
      <c r="N88" s="105">
        <v>6.4438829870245906E-2</v>
      </c>
      <c r="O88" s="105">
        <v>5.9213006851383351E-2</v>
      </c>
      <c r="P88" s="105">
        <v>5.3399193345554569E-2</v>
      </c>
      <c r="Q88" s="105">
        <v>4.9041679454922722E-2</v>
      </c>
      <c r="R88" s="105">
        <v>5.0719602099041035E-2</v>
      </c>
      <c r="S88" s="105">
        <v>4.6774783844277676E-2</v>
      </c>
      <c r="T88" s="105">
        <v>5.0706857899133907E-2</v>
      </c>
      <c r="U88" s="105">
        <v>5.7281526804247349E-2</v>
      </c>
      <c r="V88" s="105">
        <v>5.7131953744329729E-2</v>
      </c>
      <c r="W88" s="105">
        <v>5.2699457360961433E-2</v>
      </c>
      <c r="X88" s="105">
        <v>5.6530163694659553E-2</v>
      </c>
      <c r="Y88" s="105">
        <v>6.345537586123623E-2</v>
      </c>
      <c r="Z88" s="105">
        <v>6.0351279663372996E-2</v>
      </c>
      <c r="AA88" s="105">
        <v>5.9922238287327859E-2</v>
      </c>
      <c r="AB88" s="105">
        <v>6.2766724348307434E-2</v>
      </c>
      <c r="AC88" s="105">
        <v>6.060999663469397E-2</v>
      </c>
      <c r="AD88" s="105">
        <v>6.8031160247624886E-2</v>
      </c>
      <c r="AE88" s="105">
        <v>7.1121261719750042E-2</v>
      </c>
      <c r="AF88" s="105">
        <v>6.2678175506399245E-2</v>
      </c>
      <c r="AG88" s="105">
        <v>6.3607574406762124E-2</v>
      </c>
      <c r="AH88" s="105">
        <v>5.9270397857671457E-2</v>
      </c>
      <c r="AI88" s="105">
        <v>5.9482711648221477E-2</v>
      </c>
      <c r="AJ88" s="105">
        <v>6.1086932980789065E-2</v>
      </c>
      <c r="AK88" s="105">
        <v>6.6007815646920986E-2</v>
      </c>
      <c r="AL88" s="105">
        <v>6.4421736703158108E-2</v>
      </c>
      <c r="AM88" s="105">
        <v>1.6010614086018254E-2</v>
      </c>
      <c r="AN88" s="105">
        <v>4.2443347108907334E-2</v>
      </c>
      <c r="AO88" s="105">
        <v>5.3838935589834908E-2</v>
      </c>
      <c r="AP88" s="105">
        <v>5.3571680302322344E-2</v>
      </c>
      <c r="AQ88" s="105">
        <v>5.6641555360401288E-2</v>
      </c>
      <c r="AR88" s="105">
        <v>5.536833795631721E-2</v>
      </c>
      <c r="AS88" s="105">
        <v>5.6838161692605416E-2</v>
      </c>
      <c r="AT88" s="105">
        <v>5.9109951747055113E-2</v>
      </c>
      <c r="AU88" s="105">
        <v>5.7181758625869009E-2</v>
      </c>
      <c r="AV88" s="105">
        <v>5.4385100490996076E-2</v>
      </c>
      <c r="AW88" s="105">
        <v>5.7470709657671863E-2</v>
      </c>
      <c r="AX88" s="105">
        <v>6.3637836242164417E-2</v>
      </c>
      <c r="AY88" s="105">
        <v>6.1987406758406353E-2</v>
      </c>
      <c r="AZ88" s="105">
        <v>6.2689241553487762E-2</v>
      </c>
      <c r="BA88" s="105">
        <v>6.3911457512086933E-2</v>
      </c>
      <c r="BB88" s="105">
        <v>6.1832686805116562E-2</v>
      </c>
      <c r="BC88" s="94"/>
      <c r="BD88" s="94"/>
    </row>
    <row r="89" spans="1:56" x14ac:dyDescent="0.25">
      <c r="A89" s="7"/>
      <c r="B89" s="7" t="str">
        <f>MID(B76,7,50)</f>
        <v>Tertiaire marchand</v>
      </c>
      <c r="C89" s="105">
        <v>3.2036754782674606E-2</v>
      </c>
      <c r="D89" s="105">
        <v>3.1455048209118555E-2</v>
      </c>
      <c r="E89" s="105">
        <v>3.2943219915112634E-2</v>
      </c>
      <c r="F89" s="105">
        <v>3.2377055820311237E-2</v>
      </c>
      <c r="G89" s="105">
        <v>3.092995975697304E-2</v>
      </c>
      <c r="H89" s="105">
        <v>2.8855897852865426E-2</v>
      </c>
      <c r="I89" s="105">
        <v>2.6068179933515009E-2</v>
      </c>
      <c r="J89" s="105">
        <v>2.538045163342495E-2</v>
      </c>
      <c r="K89" s="105">
        <v>2.908386960952886E-2</v>
      </c>
      <c r="L89" s="105">
        <v>3.0146906598484034E-2</v>
      </c>
      <c r="M89" s="105">
        <v>3.0683946808825149E-2</v>
      </c>
      <c r="N89" s="105">
        <v>3.1772717212624389E-2</v>
      </c>
      <c r="O89" s="105">
        <v>3.0248383531271961E-2</v>
      </c>
      <c r="P89" s="105">
        <v>3.3039784435677955E-2</v>
      </c>
      <c r="Q89" s="105">
        <v>3.2228091404628401E-2</v>
      </c>
      <c r="R89" s="105">
        <v>3.2473127863113557E-2</v>
      </c>
      <c r="S89" s="105">
        <v>3.0167757258043167E-2</v>
      </c>
      <c r="T89" s="105">
        <v>3.1425594528995744E-2</v>
      </c>
      <c r="U89" s="105">
        <v>3.0976503287594406E-2</v>
      </c>
      <c r="V89" s="105">
        <v>3.327868819194392E-2</v>
      </c>
      <c r="W89" s="105">
        <v>3.5134811909031879E-2</v>
      </c>
      <c r="X89" s="105">
        <v>3.4103458007127302E-2</v>
      </c>
      <c r="Y89" s="105">
        <v>3.6275212993466234E-2</v>
      </c>
      <c r="Z89" s="105">
        <v>3.6930310589330807E-2</v>
      </c>
      <c r="AA89" s="105">
        <v>3.7088250179035567E-2</v>
      </c>
      <c r="AB89" s="105">
        <v>3.9251459600892567E-2</v>
      </c>
      <c r="AC89" s="105">
        <v>4.329685779651745E-2</v>
      </c>
      <c r="AD89" s="105">
        <v>4.3211762209349497E-2</v>
      </c>
      <c r="AE89" s="105">
        <v>4.9245918060588631E-2</v>
      </c>
      <c r="AF89" s="105">
        <v>4.7732069928062698E-2</v>
      </c>
      <c r="AG89" s="105">
        <v>4.7408326215902553E-2</v>
      </c>
      <c r="AH89" s="105">
        <v>4.5933407358643673E-2</v>
      </c>
      <c r="AI89" s="105">
        <v>4.6119053368850069E-2</v>
      </c>
      <c r="AJ89" s="105">
        <v>4.5263840561533486E-2</v>
      </c>
      <c r="AK89" s="105">
        <v>4.4791501472221787E-2</v>
      </c>
      <c r="AL89" s="105">
        <v>4.0873275537469257E-2</v>
      </c>
      <c r="AM89" s="105">
        <v>2.9246676495694752E-2</v>
      </c>
      <c r="AN89" s="105">
        <v>4.0233508813950235E-2</v>
      </c>
      <c r="AO89" s="105">
        <v>4.2756243121140694E-2</v>
      </c>
      <c r="AP89" s="105">
        <v>4.3773312990975949E-2</v>
      </c>
      <c r="AQ89" s="105">
        <v>4.1217286338251273E-2</v>
      </c>
      <c r="AR89" s="105">
        <v>4.0253824024555573E-2</v>
      </c>
      <c r="AS89" s="105">
        <v>3.9381412506320129E-2</v>
      </c>
      <c r="AT89" s="105">
        <v>4.286981676358758E-2</v>
      </c>
      <c r="AU89" s="105">
        <v>4.0592196664004924E-2</v>
      </c>
      <c r="AV89" s="105">
        <v>4.0689664080126926E-2</v>
      </c>
      <c r="AW89" s="105">
        <v>4.1875007776489184E-2</v>
      </c>
      <c r="AX89" s="105">
        <v>4.0950129390586211E-2</v>
      </c>
      <c r="AY89" s="105">
        <v>4.1299179456699586E-2</v>
      </c>
      <c r="AZ89" s="105">
        <v>4.147903776273159E-2</v>
      </c>
      <c r="BA89" s="105">
        <v>4.1132916622971159E-2</v>
      </c>
      <c r="BB89" s="105">
        <v>3.8462274531862774E-2</v>
      </c>
      <c r="BC89" s="94"/>
      <c r="BD89" s="94"/>
    </row>
    <row r="90" spans="1:56" x14ac:dyDescent="0.25">
      <c r="A90" s="7"/>
      <c r="B90" s="7" t="str">
        <f>MID(B78,7,50)</f>
        <v>Tertiaire non marchand</v>
      </c>
      <c r="C90" s="105">
        <v>7.1780928635589518E-4</v>
      </c>
      <c r="D90" s="105">
        <v>9.0596066384987127E-4</v>
      </c>
      <c r="E90" s="105">
        <v>1.2632022707535161E-3</v>
      </c>
      <c r="F90" s="105">
        <v>9.388408380305624E-4</v>
      </c>
      <c r="G90" s="105">
        <v>1.1906786245846964E-3</v>
      </c>
      <c r="H90" s="105">
        <v>1.0101969966415671E-3</v>
      </c>
      <c r="I90" s="105">
        <v>7.2172086194110467E-4</v>
      </c>
      <c r="J90" s="105">
        <v>8.0501638115837947E-4</v>
      </c>
      <c r="K90" s="105">
        <v>1.2539385831856768E-3</v>
      </c>
      <c r="L90" s="105">
        <v>1.4485536963939549E-3</v>
      </c>
      <c r="M90" s="105">
        <v>1.0305100797463687E-3</v>
      </c>
      <c r="N90" s="105">
        <v>1.5178248641291908E-3</v>
      </c>
      <c r="O90" s="105">
        <v>1.0591811397779544E-3</v>
      </c>
      <c r="P90" s="105">
        <v>9.8593387398987747E-4</v>
      </c>
      <c r="Q90" s="105">
        <v>1.1965458444768687E-3</v>
      </c>
      <c r="R90" s="105">
        <v>8.7515346923950461E-4</v>
      </c>
      <c r="S90" s="105">
        <v>6.9278011082281137E-4</v>
      </c>
      <c r="T90" s="105">
        <v>8.0108346789118984E-4</v>
      </c>
      <c r="U90" s="105">
        <v>7.258423910835272E-4</v>
      </c>
      <c r="V90" s="105">
        <v>8.9027716573595824E-4</v>
      </c>
      <c r="W90" s="105">
        <v>8.1854970478063816E-4</v>
      </c>
      <c r="X90" s="105">
        <v>6.3300031840572322E-4</v>
      </c>
      <c r="Y90" s="105">
        <v>6.9335564591631771E-4</v>
      </c>
      <c r="Z90" s="105">
        <v>7.6679791494947789E-4</v>
      </c>
      <c r="AA90" s="105">
        <v>1.0729258423212435E-3</v>
      </c>
      <c r="AB90" s="105">
        <v>1.0485840964208118E-3</v>
      </c>
      <c r="AC90" s="105">
        <v>1.0127148368432402E-3</v>
      </c>
      <c r="AD90" s="105">
        <v>1.3764063987780988E-3</v>
      </c>
      <c r="AE90" s="105">
        <v>1.2228951242768439E-3</v>
      </c>
      <c r="AF90" s="105">
        <v>1.2024547705112285E-3</v>
      </c>
      <c r="AG90" s="105">
        <v>1.4315440542213109E-3</v>
      </c>
      <c r="AH90" s="105">
        <v>1.0505090158461337E-3</v>
      </c>
      <c r="AI90" s="105">
        <v>6.6338577705955977E-4</v>
      </c>
      <c r="AJ90" s="105">
        <v>8.6348939468802407E-4</v>
      </c>
      <c r="AK90" s="105">
        <v>1.1087066860074673E-3</v>
      </c>
      <c r="AL90" s="105">
        <v>1.0713800603169474E-3</v>
      </c>
      <c r="AM90" s="105">
        <v>9.6885027876958017E-4</v>
      </c>
      <c r="AN90" s="105">
        <v>1.2494675141913425E-3</v>
      </c>
      <c r="AO90" s="105">
        <v>1.5909007460249234E-3</v>
      </c>
      <c r="AP90" s="105">
        <v>1.5605498573513395E-3</v>
      </c>
      <c r="AQ90" s="105">
        <v>2.0494028990439262E-3</v>
      </c>
      <c r="AR90" s="105">
        <v>1.8592726375056352E-3</v>
      </c>
      <c r="AS90" s="105">
        <v>2.1187774454875198E-3</v>
      </c>
      <c r="AT90" s="105">
        <v>2.864023425909371E-3</v>
      </c>
      <c r="AU90" s="105">
        <v>2.7745710943924912E-3</v>
      </c>
      <c r="AV90" s="105">
        <v>2.4748363613569589E-3</v>
      </c>
      <c r="AW90" s="105">
        <v>2.4401784794044513E-3</v>
      </c>
      <c r="AX90" s="105">
        <v>2.8579986008002347E-3</v>
      </c>
      <c r="AY90" s="105">
        <v>3.3901631519263576E-3</v>
      </c>
      <c r="AZ90" s="105">
        <v>3.6924818321419526E-3</v>
      </c>
      <c r="BA90" s="105">
        <v>3.6286177776692369E-3</v>
      </c>
      <c r="BB90" s="105">
        <v>3.6494548902867813E-3</v>
      </c>
      <c r="BC90" s="94"/>
      <c r="BD90" s="94"/>
    </row>
    <row r="91" spans="1:56" x14ac:dyDescent="0.25">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row>
    <row r="92" spans="1:56" x14ac:dyDescent="0.25">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row>
    <row r="93" spans="1:56" x14ac:dyDescent="0.25">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row>
    <row r="94" spans="1:56" x14ac:dyDescent="0.25">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row>
    <row r="95" spans="1:56" x14ac:dyDescent="0.25">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row>
    <row r="96" spans="1:56" x14ac:dyDescent="0.25">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row>
    <row r="97" spans="1:54" x14ac:dyDescent="0.25">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row>
    <row r="98" spans="1:54" x14ac:dyDescent="0.25">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row>
    <row r="99" spans="1:54" x14ac:dyDescent="0.25">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row>
    <row r="100" spans="1:54" x14ac:dyDescent="0.25">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row>
    <row r="101" spans="1:54" x14ac:dyDescent="0.25">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row>
    <row r="102" spans="1:54" x14ac:dyDescent="0.25">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row>
    <row r="103" spans="1:54" x14ac:dyDescent="0.25">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row>
    <row r="104" spans="1:54" x14ac:dyDescent="0.25">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row>
    <row r="105" spans="1:54" x14ac:dyDescent="0.25">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row>
    <row r="106" spans="1:54"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row>
    <row r="107" spans="1:54" x14ac:dyDescent="0.25">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row>
    <row r="108" spans="1:54"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row>
    <row r="109" spans="1:54" x14ac:dyDescent="0.25">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row>
    <row r="110" spans="1:54"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row>
    <row r="111" spans="1:54" x14ac:dyDescent="0.25">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row>
    <row r="112" spans="1:54" x14ac:dyDescent="0.25">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row>
    <row r="113" spans="1:54" x14ac:dyDescent="0.25">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row>
    <row r="114" spans="1:54" x14ac:dyDescent="0.25">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row>
    <row r="115" spans="1:54" x14ac:dyDescent="0.25">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row>
    <row r="116" spans="1:54" x14ac:dyDescent="0.25">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row>
    <row r="117" spans="1:54" x14ac:dyDescent="0.25">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row>
    <row r="118" spans="1:54" x14ac:dyDescent="0.25">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row>
    <row r="119" spans="1:54" x14ac:dyDescent="0.25">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row>
    <row r="120" spans="1:54" x14ac:dyDescent="0.25">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row>
  </sheetData>
  <mergeCells count="3">
    <mergeCell ref="A29:B29"/>
    <mergeCell ref="A54:B54"/>
    <mergeCell ref="A79:B79"/>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DC120"/>
  <sheetViews>
    <sheetView zoomScaleNormal="100" workbookViewId="0">
      <selection activeCell="BE1" sqref="BE1:DC1048576"/>
    </sheetView>
  </sheetViews>
  <sheetFormatPr baseColWidth="10" defaultColWidth="10.85546875" defaultRowHeight="15" x14ac:dyDescent="0.25"/>
  <cols>
    <col min="1" max="1" width="10.85546875" style="13"/>
    <col min="2" max="2" width="82.42578125" style="13" customWidth="1"/>
    <col min="3" max="54" width="10.85546875" style="13"/>
    <col min="55" max="56" width="10.85546875" style="90"/>
    <col min="57" max="77" width="10.85546875" style="13" hidden="1" customWidth="1"/>
    <col min="78" max="107" width="0" style="13" hidden="1" customWidth="1"/>
    <col min="108" max="16384" width="10.85546875" style="13"/>
  </cols>
  <sheetData>
    <row r="1" spans="1:107" ht="18.75" x14ac:dyDescent="0.3">
      <c r="A1" s="67" t="s">
        <v>160</v>
      </c>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row>
    <row r="2" spans="1:107" x14ac:dyDescent="0.25">
      <c r="A2" s="7" t="s">
        <v>142</v>
      </c>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row>
    <row r="3" spans="1:107" x14ac:dyDescent="0.25">
      <c r="A3" s="7" t="s">
        <v>143</v>
      </c>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row>
    <row r="4" spans="1:107" x14ac:dyDescent="0.25">
      <c r="A4" s="7"/>
      <c r="B4" s="7"/>
      <c r="C4" s="7"/>
      <c r="D4" s="7"/>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E4" s="86"/>
      <c r="BF4" s="86"/>
      <c r="BG4" s="86"/>
      <c r="BH4" s="86"/>
      <c r="BI4" s="86"/>
      <c r="BJ4" s="86"/>
      <c r="BK4" s="86"/>
      <c r="BL4" s="86"/>
      <c r="BM4" s="86"/>
      <c r="BN4" s="86"/>
      <c r="BO4" s="86"/>
      <c r="BP4" s="86"/>
      <c r="BQ4" s="86"/>
      <c r="BR4" s="86"/>
      <c r="BS4" s="86"/>
      <c r="BT4" s="86"/>
      <c r="BU4" s="86"/>
      <c r="BV4" s="86"/>
      <c r="BW4" s="86"/>
      <c r="BX4" s="86"/>
      <c r="BY4" s="86"/>
      <c r="BZ4" s="86"/>
      <c r="CA4" s="86"/>
      <c r="CB4" s="86"/>
      <c r="CC4" s="86"/>
      <c r="CD4" s="86"/>
      <c r="CE4" s="86"/>
      <c r="CF4" s="86"/>
      <c r="CG4" s="86"/>
      <c r="CH4" s="86"/>
      <c r="CI4" s="86"/>
      <c r="CJ4" s="86"/>
      <c r="CK4" s="86"/>
      <c r="CL4" s="86"/>
      <c r="CM4" s="86"/>
      <c r="CN4" s="86"/>
      <c r="CO4" s="86"/>
      <c r="CP4" s="86"/>
      <c r="CQ4" s="86"/>
      <c r="CR4" s="86"/>
      <c r="CS4" s="86"/>
      <c r="CT4" s="86"/>
      <c r="CU4" s="86"/>
      <c r="CV4" s="86"/>
      <c r="CW4" s="86"/>
      <c r="CX4" s="86"/>
      <c r="CY4" s="86"/>
      <c r="CZ4" s="86"/>
      <c r="DA4" s="86"/>
      <c r="DB4" s="86"/>
      <c r="DC4" s="86"/>
    </row>
    <row r="5" spans="1:107" x14ac:dyDescent="0.25">
      <c r="A5" s="7"/>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row>
    <row r="6" spans="1:107" ht="15.75" thickBot="1" x14ac:dyDescent="0.3">
      <c r="A6" s="102" t="s">
        <v>287</v>
      </c>
      <c r="B6" s="103"/>
      <c r="C6" s="104" t="s">
        <v>122</v>
      </c>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row>
    <row r="7" spans="1:107" ht="15.75" thickBot="1" x14ac:dyDescent="0.3">
      <c r="A7" s="14" t="s">
        <v>144</v>
      </c>
      <c r="B7" s="15" t="s">
        <v>22</v>
      </c>
      <c r="C7" s="22" t="s">
        <v>47</v>
      </c>
      <c r="D7" s="22" t="s">
        <v>48</v>
      </c>
      <c r="E7" s="22" t="s">
        <v>49</v>
      </c>
      <c r="F7" s="22" t="s">
        <v>50</v>
      </c>
      <c r="G7" s="22" t="s">
        <v>51</v>
      </c>
      <c r="H7" s="22" t="s">
        <v>52</v>
      </c>
      <c r="I7" s="22" t="s">
        <v>53</v>
      </c>
      <c r="J7" s="22" t="s">
        <v>54</v>
      </c>
      <c r="K7" s="22" t="s">
        <v>55</v>
      </c>
      <c r="L7" s="22" t="s">
        <v>56</v>
      </c>
      <c r="M7" s="22" t="s">
        <v>57</v>
      </c>
      <c r="N7" s="22" t="s">
        <v>58</v>
      </c>
      <c r="O7" s="22" t="s">
        <v>59</v>
      </c>
      <c r="P7" s="22" t="s">
        <v>60</v>
      </c>
      <c r="Q7" s="22" t="s">
        <v>61</v>
      </c>
      <c r="R7" s="22" t="s">
        <v>62</v>
      </c>
      <c r="S7" s="22" t="s">
        <v>63</v>
      </c>
      <c r="T7" s="22" t="s">
        <v>64</v>
      </c>
      <c r="U7" s="22" t="s">
        <v>65</v>
      </c>
      <c r="V7" s="22" t="s">
        <v>66</v>
      </c>
      <c r="W7" s="22" t="s">
        <v>67</v>
      </c>
      <c r="X7" s="22" t="s">
        <v>68</v>
      </c>
      <c r="Y7" s="22" t="s">
        <v>69</v>
      </c>
      <c r="Z7" s="22" t="s">
        <v>70</v>
      </c>
      <c r="AA7" s="22" t="s">
        <v>71</v>
      </c>
      <c r="AB7" s="22" t="s">
        <v>72</v>
      </c>
      <c r="AC7" s="22" t="s">
        <v>73</v>
      </c>
      <c r="AD7" s="22" t="s">
        <v>74</v>
      </c>
      <c r="AE7" s="22" t="s">
        <v>75</v>
      </c>
      <c r="AF7" s="22" t="s">
        <v>76</v>
      </c>
      <c r="AG7" s="22" t="s">
        <v>77</v>
      </c>
      <c r="AH7" s="22" t="s">
        <v>78</v>
      </c>
      <c r="AI7" s="22" t="s">
        <v>79</v>
      </c>
      <c r="AJ7" s="22" t="s">
        <v>80</v>
      </c>
      <c r="AK7" s="22" t="s">
        <v>81</v>
      </c>
      <c r="AL7" s="22" t="s">
        <v>82</v>
      </c>
      <c r="AM7" s="22" t="s">
        <v>83</v>
      </c>
      <c r="AN7" s="22" t="s">
        <v>84</v>
      </c>
      <c r="AO7" s="22" t="s">
        <v>85</v>
      </c>
      <c r="AP7" s="22" t="s">
        <v>86</v>
      </c>
      <c r="AQ7" s="22" t="s">
        <v>87</v>
      </c>
      <c r="AR7" s="22" t="s">
        <v>88</v>
      </c>
      <c r="AS7" s="22" t="s">
        <v>89</v>
      </c>
      <c r="AT7" s="22" t="s">
        <v>90</v>
      </c>
      <c r="AU7" s="22" t="s">
        <v>91</v>
      </c>
      <c r="AV7" s="22" t="s">
        <v>92</v>
      </c>
      <c r="AW7" s="22" t="s">
        <v>93</v>
      </c>
      <c r="AX7" s="22" t="s">
        <v>285</v>
      </c>
      <c r="AY7" s="22" t="s">
        <v>313</v>
      </c>
      <c r="AZ7" s="22" t="s">
        <v>317</v>
      </c>
      <c r="BA7" s="22" t="s">
        <v>320</v>
      </c>
      <c r="BB7" s="22" t="s">
        <v>323</v>
      </c>
      <c r="BC7" s="91"/>
      <c r="BD7" s="91"/>
    </row>
    <row r="8" spans="1:107" ht="15.75" thickBot="1" x14ac:dyDescent="0.3">
      <c r="A8" s="16" t="s">
        <v>94</v>
      </c>
      <c r="B8" s="17" t="s">
        <v>95</v>
      </c>
      <c r="C8" s="81">
        <v>1326.3823601420199</v>
      </c>
      <c r="D8" s="81">
        <v>1347.1061335679599</v>
      </c>
      <c r="E8" s="81">
        <v>1307.2663154316899</v>
      </c>
      <c r="F8" s="81">
        <v>1331.01875282176</v>
      </c>
      <c r="G8" s="81">
        <v>1294.4966496552599</v>
      </c>
      <c r="H8" s="81">
        <v>1332.7369072014601</v>
      </c>
      <c r="I8" s="81">
        <v>1238.9120692454501</v>
      </c>
      <c r="J8" s="81">
        <v>1310.0190915741</v>
      </c>
      <c r="K8" s="81">
        <v>1286.1414040552199</v>
      </c>
      <c r="L8" s="81">
        <v>1259.7341690524099</v>
      </c>
      <c r="M8" s="81">
        <v>1241.1695021209</v>
      </c>
      <c r="N8" s="81">
        <v>1279.0742249217101</v>
      </c>
      <c r="O8" s="81">
        <v>1378.86116900241</v>
      </c>
      <c r="P8" s="81">
        <v>1323.4685909791799</v>
      </c>
      <c r="Q8" s="81">
        <v>1305.9231064599701</v>
      </c>
      <c r="R8" s="81">
        <v>1290.69836461317</v>
      </c>
      <c r="S8" s="81">
        <v>1321.6184212086901</v>
      </c>
      <c r="T8" s="81">
        <v>1286.1987858498801</v>
      </c>
      <c r="U8" s="81">
        <v>1273.95921253402</v>
      </c>
      <c r="V8" s="81">
        <v>1247.01900152593</v>
      </c>
      <c r="W8" s="81">
        <v>1196.9706985002399</v>
      </c>
      <c r="X8" s="81">
        <v>1142.89108468114</v>
      </c>
      <c r="Y8" s="81">
        <v>1099.2891212161301</v>
      </c>
      <c r="Z8" s="81">
        <v>1113.7004157722199</v>
      </c>
      <c r="AA8" s="81">
        <v>1087.44371333804</v>
      </c>
      <c r="AB8" s="81">
        <v>1118.7094651496</v>
      </c>
      <c r="AC8" s="81">
        <v>1114.06987292692</v>
      </c>
      <c r="AD8" s="81">
        <v>1134.38998682385</v>
      </c>
      <c r="AE8" s="81">
        <v>1166.2497304701401</v>
      </c>
      <c r="AF8" s="81">
        <v>1152.48102936329</v>
      </c>
      <c r="AG8" s="81">
        <v>1144.8677629935301</v>
      </c>
      <c r="AH8" s="81">
        <v>1083.9819641550901</v>
      </c>
      <c r="AI8" s="81">
        <v>1145.8044131504701</v>
      </c>
      <c r="AJ8" s="81">
        <v>1156.1376345777901</v>
      </c>
      <c r="AK8" s="81">
        <v>1136.12283451194</v>
      </c>
      <c r="AL8" s="81">
        <v>1126.1607702651099</v>
      </c>
      <c r="AM8" s="81">
        <v>1103.24338140851</v>
      </c>
      <c r="AN8" s="81">
        <v>1103.1936983092901</v>
      </c>
      <c r="AO8" s="81">
        <v>1119.3093024273001</v>
      </c>
      <c r="AP8" s="81">
        <v>1117.3904094919001</v>
      </c>
      <c r="AQ8" s="81">
        <v>1111.57964178408</v>
      </c>
      <c r="AR8" s="81">
        <v>1131.79149473388</v>
      </c>
      <c r="AS8" s="81">
        <v>1128.2706108165801</v>
      </c>
      <c r="AT8" s="81">
        <v>1144.5930764612799</v>
      </c>
      <c r="AU8" s="81">
        <v>1160.2104420589301</v>
      </c>
      <c r="AV8" s="81">
        <v>1157.8441529459501</v>
      </c>
      <c r="AW8" s="81">
        <v>1135.8377335652399</v>
      </c>
      <c r="AX8" s="81">
        <v>1171.0225894969201</v>
      </c>
      <c r="AY8" s="81">
        <v>1163.6152938911</v>
      </c>
      <c r="AZ8" s="81">
        <v>1136.97527036373</v>
      </c>
      <c r="BA8" s="81">
        <v>1139.0580506146</v>
      </c>
      <c r="BB8" s="81">
        <v>1122.9898471398999</v>
      </c>
      <c r="BC8" s="87"/>
      <c r="BD8" s="87"/>
      <c r="BE8" s="13" t="str">
        <f t="shared" ref="BE8:BE29" si="0">IF(C8&gt;0,IF(C8&lt;5,"SECRETTTTTTTT",""),"")</f>
        <v/>
      </c>
      <c r="BF8" s="13" t="str">
        <f t="shared" ref="BF8:BF29" si="1">IF(D8&gt;0,IF(D8&lt;5,"SECRETTTTTTTT",""),"")</f>
        <v/>
      </c>
      <c r="BG8" s="13" t="str">
        <f t="shared" ref="BG8:BG29" si="2">IF(E8&gt;0,IF(E8&lt;5,"SECRETTTTTTTT",""),"")</f>
        <v/>
      </c>
      <c r="BH8" s="13" t="str">
        <f t="shared" ref="BH8:BH29" si="3">IF(F8&gt;0,IF(F8&lt;5,"SECRETTTTTTTT",""),"")</f>
        <v/>
      </c>
      <c r="BI8" s="13" t="str">
        <f t="shared" ref="BI8:BI29" si="4">IF(G8&gt;0,IF(G8&lt;5,"SECRETTTTTTTT",""),"")</f>
        <v/>
      </c>
      <c r="BJ8" s="13" t="str">
        <f t="shared" ref="BJ8:BJ29" si="5">IF(H8&gt;0,IF(H8&lt;5,"SECRETTTTTTTT",""),"")</f>
        <v/>
      </c>
      <c r="BK8" s="13" t="str">
        <f t="shared" ref="BK8:BK29" si="6">IF(I8&gt;0,IF(I8&lt;5,"SECRETTTTTTTT",""),"")</f>
        <v/>
      </c>
      <c r="BL8" s="13" t="str">
        <f t="shared" ref="BL8:BL29" si="7">IF(J8&gt;0,IF(J8&lt;5,"SECRETTTTTTTT",""),"")</f>
        <v/>
      </c>
      <c r="BM8" s="13" t="str">
        <f t="shared" ref="BM8:BM29" si="8">IF(K8&gt;0,IF(K8&lt;5,"SECRETTTTTTTT",""),"")</f>
        <v/>
      </c>
      <c r="BN8" s="13" t="str">
        <f t="shared" ref="BN8:BN29" si="9">IF(L8&gt;0,IF(L8&lt;5,"SECRETTTTTTTT",""),"")</f>
        <v/>
      </c>
      <c r="BO8" s="13" t="str">
        <f t="shared" ref="BO8:BO29" si="10">IF(M8&gt;0,IF(M8&lt;5,"SECRETTTTTTTT",""),"")</f>
        <v/>
      </c>
      <c r="BP8" s="13" t="str">
        <f t="shared" ref="BP8:BP29" si="11">IF(N8&gt;0,IF(N8&lt;5,"SECRETTTTTTTT",""),"")</f>
        <v/>
      </c>
      <c r="BQ8" s="13" t="str">
        <f t="shared" ref="BQ8:BQ29" si="12">IF(O8&gt;0,IF(O8&lt;5,"SECRETTTTTTTT",""),"")</f>
        <v/>
      </c>
      <c r="BR8" s="13" t="str">
        <f t="shared" ref="BR8:BR29" si="13">IF(P8&gt;0,IF(P8&lt;5,"SECRETTTTTTTT",""),"")</f>
        <v/>
      </c>
      <c r="BS8" s="13" t="str">
        <f t="shared" ref="BS8:BS29" si="14">IF(Q8&gt;0,IF(Q8&lt;5,"SECRETTTTTTTT",""),"")</f>
        <v/>
      </c>
      <c r="BT8" s="13" t="str">
        <f t="shared" ref="BT8:BT29" si="15">IF(R8&gt;0,IF(R8&lt;5,"SECRETTTTTTTT",""),"")</f>
        <v/>
      </c>
      <c r="BU8" s="13" t="str">
        <f t="shared" ref="BU8:BU29" si="16">IF(S8&gt;0,IF(S8&lt;5,"SECRETTTTTTTT",""),"")</f>
        <v/>
      </c>
      <c r="BV8" s="13" t="str">
        <f t="shared" ref="BV8:BV29" si="17">IF(T8&gt;0,IF(T8&lt;5,"SECRETTTTTTTT",""),"")</f>
        <v/>
      </c>
      <c r="BW8" s="13" t="str">
        <f t="shared" ref="BW8:BW29" si="18">IF(U8&gt;0,IF(U8&lt;5,"SECRETTTTTTTT",""),"")</f>
        <v/>
      </c>
      <c r="BX8" s="13" t="str">
        <f t="shared" ref="BX8:BX29" si="19">IF(V8&gt;0,IF(V8&lt;5,"SECRETTTTTTTT",""),"")</f>
        <v/>
      </c>
      <c r="BY8" s="13" t="str">
        <f t="shared" ref="BY8:BY29" si="20">IF(W8&gt;0,IF(W8&lt;5,"SECRETTTTTTTT",""),"")</f>
        <v/>
      </c>
      <c r="BZ8" s="13" t="str">
        <f t="shared" ref="BZ8:BZ29" si="21">IF(X8&gt;0,IF(X8&lt;5,"SECRETTTTTTTT",""),"")</f>
        <v/>
      </c>
      <c r="CA8" s="13" t="str">
        <f t="shared" ref="CA8:CA29" si="22">IF(Y8&gt;0,IF(Y8&lt;5,"SECRETTTTTTTT",""),"")</f>
        <v/>
      </c>
      <c r="CB8" s="13" t="str">
        <f t="shared" ref="CB8:CB29" si="23">IF(Z8&gt;0,IF(Z8&lt;5,"SECRETTTTTTTT",""),"")</f>
        <v/>
      </c>
      <c r="CC8" s="13" t="str">
        <f t="shared" ref="CC8:CC29" si="24">IF(AA8&gt;0,IF(AA8&lt;5,"SECRETTTTTTTT",""),"")</f>
        <v/>
      </c>
      <c r="CD8" s="13" t="str">
        <f t="shared" ref="CD8:CD29" si="25">IF(AB8&gt;0,IF(AB8&lt;5,"SECRETTTTTTTT",""),"")</f>
        <v/>
      </c>
      <c r="CE8" s="13" t="str">
        <f t="shared" ref="CE8:CE29" si="26">IF(AC8&gt;0,IF(AC8&lt;5,"SECRETTTTTTTT",""),"")</f>
        <v/>
      </c>
      <c r="CF8" s="13" t="str">
        <f t="shared" ref="CF8:CF29" si="27">IF(AD8&gt;0,IF(AD8&lt;5,"SECRETTTTTTTT",""),"")</f>
        <v/>
      </c>
      <c r="CG8" s="13" t="str">
        <f t="shared" ref="CG8:CG29" si="28">IF(AE8&gt;0,IF(AE8&lt;5,"SECRETTTTTTTT",""),"")</f>
        <v/>
      </c>
      <c r="CH8" s="13" t="str">
        <f t="shared" ref="CH8:CH29" si="29">IF(AF8&gt;0,IF(AF8&lt;5,"SECRETTTTTTTT",""),"")</f>
        <v/>
      </c>
      <c r="CI8" s="13" t="str">
        <f t="shared" ref="CI8:CI29" si="30">IF(AG8&gt;0,IF(AG8&lt;5,"SECRETTTTTTTT",""),"")</f>
        <v/>
      </c>
      <c r="CJ8" s="13" t="str">
        <f t="shared" ref="CJ8:CJ29" si="31">IF(AH8&gt;0,IF(AH8&lt;5,"SECRETTTTTTTT",""),"")</f>
        <v/>
      </c>
      <c r="CK8" s="13" t="str">
        <f t="shared" ref="CK8:CK29" si="32">IF(AI8&gt;0,IF(AI8&lt;5,"SECRETTTTTTTT",""),"")</f>
        <v/>
      </c>
      <c r="CL8" s="13" t="str">
        <f t="shared" ref="CL8:CL29" si="33">IF(AJ8&gt;0,IF(AJ8&lt;5,"SECRETTTTTTTT",""),"")</f>
        <v/>
      </c>
      <c r="CM8" s="13" t="str">
        <f t="shared" ref="CM8:CM29" si="34">IF(AK8&gt;0,IF(AK8&lt;5,"SECRETTTTTTTT",""),"")</f>
        <v/>
      </c>
      <c r="CN8" s="13" t="str">
        <f t="shared" ref="CN8:CN29" si="35">IF(AL8&gt;0,IF(AL8&lt;5,"SECRETTTTTTTT",""),"")</f>
        <v/>
      </c>
      <c r="CO8" s="13" t="str">
        <f t="shared" ref="CO8:CO29" si="36">IF(AM8&gt;0,IF(AM8&lt;5,"SECRETTTTTTTT",""),"")</f>
        <v/>
      </c>
      <c r="CP8" s="13" t="str">
        <f t="shared" ref="CP8:CP29" si="37">IF(AN8&gt;0,IF(AN8&lt;5,"SECRETTTTTTTT",""),"")</f>
        <v/>
      </c>
      <c r="CQ8" s="13" t="str">
        <f t="shared" ref="CQ8:CQ29" si="38">IF(AO8&gt;0,IF(AO8&lt;5,"SECRETTTTTTTT",""),"")</f>
        <v/>
      </c>
      <c r="CR8" s="13" t="str">
        <f t="shared" ref="CR8:CR29" si="39">IF(AP8&gt;0,IF(AP8&lt;5,"SECRETTTTTTTT",""),"")</f>
        <v/>
      </c>
      <c r="CS8" s="13" t="str">
        <f t="shared" ref="CS8:CS29" si="40">IF(AQ8&gt;0,IF(AQ8&lt;5,"SECRETTTTTTTT",""),"")</f>
        <v/>
      </c>
      <c r="CT8" s="13" t="str">
        <f t="shared" ref="CT8:CT29" si="41">IF(AR8&gt;0,IF(AR8&lt;5,"SECRETTTTTTTT",""),"")</f>
        <v/>
      </c>
      <c r="CU8" s="13" t="str">
        <f t="shared" ref="CU8:CU29" si="42">IF(AS8&gt;0,IF(AS8&lt;5,"SECRETTTTTTTT",""),"")</f>
        <v/>
      </c>
      <c r="CV8" s="13" t="str">
        <f t="shared" ref="CV8:CV29" si="43">IF(AT8&gt;0,IF(AT8&lt;5,"SECRETTTTTTTT",""),"")</f>
        <v/>
      </c>
      <c r="CW8" s="13" t="str">
        <f t="shared" ref="CW8:CW29" si="44">IF(AU8&gt;0,IF(AU8&lt;5,"SECRETTTTTTTT",""),"")</f>
        <v/>
      </c>
      <c r="CX8" s="13" t="str">
        <f t="shared" ref="CX8:CX29" si="45">IF(AV8&gt;0,IF(AV8&lt;5,"SECRETTTTTTTT",""),"")</f>
        <v/>
      </c>
      <c r="CY8" s="13" t="str">
        <f t="shared" ref="CY8:CY29" si="46">IF(AW8&gt;0,IF(AW8&lt;5,"SECRETTTTTTTT",""),"")</f>
        <v/>
      </c>
      <c r="CZ8" s="13" t="str">
        <f t="shared" ref="CZ8:CZ29" si="47">IF(AX8&gt;0,IF(AX8&lt;5,"SECRETTTTTTTT",""),"")</f>
        <v/>
      </c>
      <c r="DA8" s="13" t="str">
        <f t="shared" ref="DA8:DA29" si="48">IF(AY8&gt;0,IF(AY8&lt;5,"SECRETTTTTTTT",""),"")</f>
        <v/>
      </c>
      <c r="DB8" s="13" t="str">
        <f t="shared" ref="DB8:DB29" si="49">IF(AZ8&gt;0,IF(AZ8&lt;5,"SECRETTTTTTTT",""),"")</f>
        <v/>
      </c>
      <c r="DC8" s="13" t="str">
        <f t="shared" ref="DC8:DC29" si="50">IF(BA8&gt;0,IF(BA8&lt;5,"SECRETTTTTTTT",""),"")</f>
        <v/>
      </c>
    </row>
    <row r="9" spans="1:107" ht="15.75" thickBot="1" x14ac:dyDescent="0.3">
      <c r="A9" s="18"/>
      <c r="B9" s="18" t="s">
        <v>145</v>
      </c>
      <c r="C9" s="77">
        <v>1326.3823601420199</v>
      </c>
      <c r="D9" s="77">
        <v>1347.1061335679599</v>
      </c>
      <c r="E9" s="77">
        <v>1307.2663154316899</v>
      </c>
      <c r="F9" s="77">
        <v>1331.01875282176</v>
      </c>
      <c r="G9" s="77">
        <v>1294.4966496552599</v>
      </c>
      <c r="H9" s="77">
        <v>1332.7369072014601</v>
      </c>
      <c r="I9" s="77">
        <v>1238.9120692454501</v>
      </c>
      <c r="J9" s="77">
        <v>1310.0190915741</v>
      </c>
      <c r="K9" s="77">
        <v>1286.1414040552199</v>
      </c>
      <c r="L9" s="77">
        <v>1259.7341690524099</v>
      </c>
      <c r="M9" s="77">
        <v>1241.1695021209</v>
      </c>
      <c r="N9" s="77">
        <v>1279.0742249217101</v>
      </c>
      <c r="O9" s="77">
        <v>1378.86116900241</v>
      </c>
      <c r="P9" s="77">
        <v>1323.4685909791799</v>
      </c>
      <c r="Q9" s="77">
        <v>1305.9231064599701</v>
      </c>
      <c r="R9" s="77">
        <v>1290.69836461317</v>
      </c>
      <c r="S9" s="77">
        <v>1321.6184212086901</v>
      </c>
      <c r="T9" s="77">
        <v>1286.1987858498801</v>
      </c>
      <c r="U9" s="77">
        <v>1273.95921253402</v>
      </c>
      <c r="V9" s="77">
        <v>1247.01900152593</v>
      </c>
      <c r="W9" s="77">
        <v>1196.9706985002399</v>
      </c>
      <c r="X9" s="77">
        <v>1142.89108468114</v>
      </c>
      <c r="Y9" s="77">
        <v>1099.2891212161301</v>
      </c>
      <c r="Z9" s="77">
        <v>1113.7004157722199</v>
      </c>
      <c r="AA9" s="77">
        <v>1087.44371333804</v>
      </c>
      <c r="AB9" s="77">
        <v>1118.7094651496</v>
      </c>
      <c r="AC9" s="77">
        <v>1114.06987292692</v>
      </c>
      <c r="AD9" s="77">
        <v>1134.38998682385</v>
      </c>
      <c r="AE9" s="77">
        <v>1166.2497304701401</v>
      </c>
      <c r="AF9" s="77">
        <v>1152.48102936329</v>
      </c>
      <c r="AG9" s="77">
        <v>1144.8677629935301</v>
      </c>
      <c r="AH9" s="77">
        <v>1083.9819641550901</v>
      </c>
      <c r="AI9" s="77">
        <v>1145.8044131504701</v>
      </c>
      <c r="AJ9" s="77">
        <v>1156.1376345777901</v>
      </c>
      <c r="AK9" s="77">
        <v>1136.12283451194</v>
      </c>
      <c r="AL9" s="77">
        <v>1126.1607702651099</v>
      </c>
      <c r="AM9" s="77">
        <v>1103.24338140851</v>
      </c>
      <c r="AN9" s="77">
        <v>1103.1936983092901</v>
      </c>
      <c r="AO9" s="77">
        <v>1119.3093024273001</v>
      </c>
      <c r="AP9" s="77">
        <v>1117.3904094919001</v>
      </c>
      <c r="AQ9" s="77">
        <v>1111.57964178408</v>
      </c>
      <c r="AR9" s="77">
        <v>1131.79149473388</v>
      </c>
      <c r="AS9" s="77">
        <v>1128.2706108165801</v>
      </c>
      <c r="AT9" s="77">
        <v>1144.5930764612799</v>
      </c>
      <c r="AU9" s="77">
        <v>1160.2104420589301</v>
      </c>
      <c r="AV9" s="77">
        <v>1157.8441529459501</v>
      </c>
      <c r="AW9" s="77">
        <v>1135.8377335652399</v>
      </c>
      <c r="AX9" s="77">
        <v>1171.0225894969201</v>
      </c>
      <c r="AY9" s="77">
        <v>1163.6152938911</v>
      </c>
      <c r="AZ9" s="77">
        <v>1136.97527036373</v>
      </c>
      <c r="BA9" s="77">
        <v>1139.0580506146</v>
      </c>
      <c r="BB9" s="77">
        <v>1122.9898471398999</v>
      </c>
      <c r="BC9" s="92"/>
      <c r="BD9" s="92"/>
      <c r="BE9" s="13" t="str">
        <f t="shared" si="0"/>
        <v/>
      </c>
      <c r="BF9" s="13" t="str">
        <f t="shared" si="1"/>
        <v/>
      </c>
      <c r="BG9" s="13" t="str">
        <f t="shared" si="2"/>
        <v/>
      </c>
      <c r="BH9" s="13" t="str">
        <f t="shared" si="3"/>
        <v/>
      </c>
      <c r="BI9" s="13" t="str">
        <f t="shared" si="4"/>
        <v/>
      </c>
      <c r="BJ9" s="13" t="str">
        <f t="shared" si="5"/>
        <v/>
      </c>
      <c r="BK9" s="13" t="str">
        <f t="shared" si="6"/>
        <v/>
      </c>
      <c r="BL9" s="13" t="str">
        <f t="shared" si="7"/>
        <v/>
      </c>
      <c r="BM9" s="13" t="str">
        <f t="shared" si="8"/>
        <v/>
      </c>
      <c r="BN9" s="13" t="str">
        <f t="shared" si="9"/>
        <v/>
      </c>
      <c r="BO9" s="13" t="str">
        <f t="shared" si="10"/>
        <v/>
      </c>
      <c r="BP9" s="13" t="str">
        <f t="shared" si="11"/>
        <v/>
      </c>
      <c r="BQ9" s="13" t="str">
        <f t="shared" si="12"/>
        <v/>
      </c>
      <c r="BR9" s="13" t="str">
        <f t="shared" si="13"/>
        <v/>
      </c>
      <c r="BS9" s="13" t="str">
        <f t="shared" si="14"/>
        <v/>
      </c>
      <c r="BT9" s="13" t="str">
        <f t="shared" si="15"/>
        <v/>
      </c>
      <c r="BU9" s="13" t="str">
        <f t="shared" si="16"/>
        <v/>
      </c>
      <c r="BV9" s="13" t="str">
        <f t="shared" si="17"/>
        <v/>
      </c>
      <c r="BW9" s="13" t="str">
        <f t="shared" si="18"/>
        <v/>
      </c>
      <c r="BX9" s="13" t="str">
        <f t="shared" si="19"/>
        <v/>
      </c>
      <c r="BY9" s="13" t="str">
        <f t="shared" si="20"/>
        <v/>
      </c>
      <c r="BZ9" s="13" t="str">
        <f t="shared" si="21"/>
        <v/>
      </c>
      <c r="CA9" s="13" t="str">
        <f t="shared" si="22"/>
        <v/>
      </c>
      <c r="CB9" s="13" t="str">
        <f t="shared" si="23"/>
        <v/>
      </c>
      <c r="CC9" s="13" t="str">
        <f t="shared" si="24"/>
        <v/>
      </c>
      <c r="CD9" s="13" t="str">
        <f t="shared" si="25"/>
        <v/>
      </c>
      <c r="CE9" s="13" t="str">
        <f t="shared" si="26"/>
        <v/>
      </c>
      <c r="CF9" s="13" t="str">
        <f t="shared" si="27"/>
        <v/>
      </c>
      <c r="CG9" s="13" t="str">
        <f t="shared" si="28"/>
        <v/>
      </c>
      <c r="CH9" s="13" t="str">
        <f t="shared" si="29"/>
        <v/>
      </c>
      <c r="CI9" s="13" t="str">
        <f t="shared" si="30"/>
        <v/>
      </c>
      <c r="CJ9" s="13" t="str">
        <f t="shared" si="31"/>
        <v/>
      </c>
      <c r="CK9" s="13" t="str">
        <f t="shared" si="32"/>
        <v/>
      </c>
      <c r="CL9" s="13" t="str">
        <f t="shared" si="33"/>
        <v/>
      </c>
      <c r="CM9" s="13" t="str">
        <f t="shared" si="34"/>
        <v/>
      </c>
      <c r="CN9" s="13" t="str">
        <f t="shared" si="35"/>
        <v/>
      </c>
      <c r="CO9" s="13" t="str">
        <f t="shared" si="36"/>
        <v/>
      </c>
      <c r="CP9" s="13" t="str">
        <f t="shared" si="37"/>
        <v/>
      </c>
      <c r="CQ9" s="13" t="str">
        <f t="shared" si="38"/>
        <v/>
      </c>
      <c r="CR9" s="13" t="str">
        <f t="shared" si="39"/>
        <v/>
      </c>
      <c r="CS9" s="13" t="str">
        <f t="shared" si="40"/>
        <v/>
      </c>
      <c r="CT9" s="13" t="str">
        <f t="shared" si="41"/>
        <v/>
      </c>
      <c r="CU9" s="13" t="str">
        <f t="shared" si="42"/>
        <v/>
      </c>
      <c r="CV9" s="13" t="str">
        <f t="shared" si="43"/>
        <v/>
      </c>
      <c r="CW9" s="13" t="str">
        <f t="shared" si="44"/>
        <v/>
      </c>
      <c r="CX9" s="13" t="str">
        <f t="shared" si="45"/>
        <v/>
      </c>
      <c r="CY9" s="13" t="str">
        <f t="shared" si="46"/>
        <v/>
      </c>
      <c r="CZ9" s="13" t="str">
        <f t="shared" si="47"/>
        <v/>
      </c>
      <c r="DA9" s="13" t="str">
        <f t="shared" si="48"/>
        <v/>
      </c>
      <c r="DB9" s="13" t="str">
        <f t="shared" si="49"/>
        <v/>
      </c>
      <c r="DC9" s="13" t="str">
        <f t="shared" si="50"/>
        <v/>
      </c>
    </row>
    <row r="10" spans="1:107" ht="15.75" thickBot="1" x14ac:dyDescent="0.3">
      <c r="A10" s="19" t="s">
        <v>96</v>
      </c>
      <c r="B10" s="20" t="s">
        <v>97</v>
      </c>
      <c r="C10" s="81">
        <v>4255.4235614571899</v>
      </c>
      <c r="D10" s="81">
        <v>4358.2902411920804</v>
      </c>
      <c r="E10" s="81">
        <v>4353.3028409447597</v>
      </c>
      <c r="F10" s="81">
        <v>4371.6184812145902</v>
      </c>
      <c r="G10" s="81">
        <v>4302.1436260025303</v>
      </c>
      <c r="H10" s="81">
        <v>4317.3307058241498</v>
      </c>
      <c r="I10" s="81">
        <v>4269.7323451806596</v>
      </c>
      <c r="J10" s="81">
        <v>4159.2814665651404</v>
      </c>
      <c r="K10" s="81">
        <v>4165.2859612229804</v>
      </c>
      <c r="L10" s="81">
        <v>4027.47587411517</v>
      </c>
      <c r="M10" s="81">
        <v>4147.27212862122</v>
      </c>
      <c r="N10" s="81">
        <v>4040.9925923413198</v>
      </c>
      <c r="O10" s="81">
        <v>4015.3633257103002</v>
      </c>
      <c r="P10" s="81">
        <v>3940.7946926483901</v>
      </c>
      <c r="Q10" s="81">
        <v>3867.0064793461202</v>
      </c>
      <c r="R10" s="81">
        <v>3861.04757037531</v>
      </c>
      <c r="S10" s="81">
        <v>3863.4907118870601</v>
      </c>
      <c r="T10" s="81">
        <v>3855.0667252213898</v>
      </c>
      <c r="U10" s="81">
        <v>3841.1416698647599</v>
      </c>
      <c r="V10" s="81">
        <v>3890.5634236405199</v>
      </c>
      <c r="W10" s="81">
        <v>3866.6347870566001</v>
      </c>
      <c r="X10" s="81">
        <v>3908.9754260069799</v>
      </c>
      <c r="Y10" s="81">
        <v>3936.4067496991102</v>
      </c>
      <c r="Z10" s="81">
        <v>3940.3519175003198</v>
      </c>
      <c r="AA10" s="81">
        <v>3977.0713188489299</v>
      </c>
      <c r="AB10" s="81">
        <v>4020.0117888008399</v>
      </c>
      <c r="AC10" s="81">
        <v>4046.7556621757599</v>
      </c>
      <c r="AD10" s="81">
        <v>4060.5101179314902</v>
      </c>
      <c r="AE10" s="81">
        <v>4037.8782285247999</v>
      </c>
      <c r="AF10" s="81">
        <v>4079.1326464773701</v>
      </c>
      <c r="AG10" s="81">
        <v>4086.03607978331</v>
      </c>
      <c r="AH10" s="81">
        <v>4105.2408068351197</v>
      </c>
      <c r="AI10" s="81">
        <v>4176.1797090582404</v>
      </c>
      <c r="AJ10" s="81">
        <v>4225.4300486461298</v>
      </c>
      <c r="AK10" s="81">
        <v>4140.1121705870801</v>
      </c>
      <c r="AL10" s="81">
        <v>4189.1571367827601</v>
      </c>
      <c r="AM10" s="81">
        <v>4108.76796716237</v>
      </c>
      <c r="AN10" s="81">
        <v>4063.9132990869198</v>
      </c>
      <c r="AO10" s="81">
        <v>4171.8036597767104</v>
      </c>
      <c r="AP10" s="81">
        <v>4066.7907292602699</v>
      </c>
      <c r="AQ10" s="81">
        <v>4150.5475042587595</v>
      </c>
      <c r="AR10" s="81">
        <v>4144.8825577322395</v>
      </c>
      <c r="AS10" s="81">
        <v>4158.7818368439002</v>
      </c>
      <c r="AT10" s="81">
        <v>4222.5671887382296</v>
      </c>
      <c r="AU10" s="81">
        <v>4220.1633234888404</v>
      </c>
      <c r="AV10" s="81">
        <v>4193.8571992808802</v>
      </c>
      <c r="AW10" s="81">
        <v>4174.4935978454596</v>
      </c>
      <c r="AX10" s="81">
        <v>4165.3099855033797</v>
      </c>
      <c r="AY10" s="81">
        <v>4186.9347860980697</v>
      </c>
      <c r="AZ10" s="81">
        <v>4140.5096045437103</v>
      </c>
      <c r="BA10" s="81">
        <v>4158.5317393619698</v>
      </c>
      <c r="BB10" s="81">
        <v>4149.2460851262304</v>
      </c>
      <c r="BC10" s="87"/>
      <c r="BD10" s="87"/>
      <c r="BE10" s="13" t="str">
        <f t="shared" si="0"/>
        <v/>
      </c>
      <c r="BF10" s="13" t="str">
        <f t="shared" si="1"/>
        <v/>
      </c>
      <c r="BG10" s="13" t="str">
        <f t="shared" si="2"/>
        <v/>
      </c>
      <c r="BH10" s="13" t="str">
        <f t="shared" si="3"/>
        <v/>
      </c>
      <c r="BI10" s="13" t="str">
        <f t="shared" si="4"/>
        <v/>
      </c>
      <c r="BJ10" s="13" t="str">
        <f t="shared" si="5"/>
        <v/>
      </c>
      <c r="BK10" s="13" t="str">
        <f t="shared" si="6"/>
        <v/>
      </c>
      <c r="BL10" s="13" t="str">
        <f t="shared" si="7"/>
        <v/>
      </c>
      <c r="BM10" s="13" t="str">
        <f t="shared" si="8"/>
        <v/>
      </c>
      <c r="BN10" s="13" t="str">
        <f t="shared" si="9"/>
        <v/>
      </c>
      <c r="BO10" s="13" t="str">
        <f t="shared" si="10"/>
        <v/>
      </c>
      <c r="BP10" s="13" t="str">
        <f t="shared" si="11"/>
        <v/>
      </c>
      <c r="BQ10" s="13" t="str">
        <f t="shared" si="12"/>
        <v/>
      </c>
      <c r="BR10" s="13" t="str">
        <f t="shared" si="13"/>
        <v/>
      </c>
      <c r="BS10" s="13" t="str">
        <f t="shared" si="14"/>
        <v/>
      </c>
      <c r="BT10" s="13" t="str">
        <f t="shared" si="15"/>
        <v/>
      </c>
      <c r="BU10" s="13" t="str">
        <f t="shared" si="16"/>
        <v/>
      </c>
      <c r="BV10" s="13" t="str">
        <f t="shared" si="17"/>
        <v/>
      </c>
      <c r="BW10" s="13" t="str">
        <f t="shared" si="18"/>
        <v/>
      </c>
      <c r="BX10" s="13" t="str">
        <f t="shared" si="19"/>
        <v/>
      </c>
      <c r="BY10" s="13" t="str">
        <f t="shared" si="20"/>
        <v/>
      </c>
      <c r="BZ10" s="13" t="str">
        <f t="shared" si="21"/>
        <v/>
      </c>
      <c r="CA10" s="13" t="str">
        <f t="shared" si="22"/>
        <v/>
      </c>
      <c r="CB10" s="13" t="str">
        <f t="shared" si="23"/>
        <v/>
      </c>
      <c r="CC10" s="13" t="str">
        <f t="shared" si="24"/>
        <v/>
      </c>
      <c r="CD10" s="13" t="str">
        <f t="shared" si="25"/>
        <v/>
      </c>
      <c r="CE10" s="13" t="str">
        <f t="shared" si="26"/>
        <v/>
      </c>
      <c r="CF10" s="13" t="str">
        <f t="shared" si="27"/>
        <v/>
      </c>
      <c r="CG10" s="13" t="str">
        <f t="shared" si="28"/>
        <v/>
      </c>
      <c r="CH10" s="13" t="str">
        <f t="shared" si="29"/>
        <v/>
      </c>
      <c r="CI10" s="13" t="str">
        <f t="shared" si="30"/>
        <v/>
      </c>
      <c r="CJ10" s="13" t="str">
        <f t="shared" si="31"/>
        <v/>
      </c>
      <c r="CK10" s="13" t="str">
        <f t="shared" si="32"/>
        <v/>
      </c>
      <c r="CL10" s="13" t="str">
        <f t="shared" si="33"/>
        <v/>
      </c>
      <c r="CM10" s="13" t="str">
        <f t="shared" si="34"/>
        <v/>
      </c>
      <c r="CN10" s="13" t="str">
        <f t="shared" si="35"/>
        <v/>
      </c>
      <c r="CO10" s="13" t="str">
        <f t="shared" si="36"/>
        <v/>
      </c>
      <c r="CP10" s="13" t="str">
        <f t="shared" si="37"/>
        <v/>
      </c>
      <c r="CQ10" s="13" t="str">
        <f t="shared" si="38"/>
        <v/>
      </c>
      <c r="CR10" s="13" t="str">
        <f t="shared" si="39"/>
        <v/>
      </c>
      <c r="CS10" s="13" t="str">
        <f t="shared" si="40"/>
        <v/>
      </c>
      <c r="CT10" s="13" t="str">
        <f t="shared" si="41"/>
        <v/>
      </c>
      <c r="CU10" s="13" t="str">
        <f t="shared" si="42"/>
        <v/>
      </c>
      <c r="CV10" s="13" t="str">
        <f t="shared" si="43"/>
        <v/>
      </c>
      <c r="CW10" s="13" t="str">
        <f t="shared" si="44"/>
        <v/>
      </c>
      <c r="CX10" s="13" t="str">
        <f t="shared" si="45"/>
        <v/>
      </c>
      <c r="CY10" s="13" t="str">
        <f t="shared" si="46"/>
        <v/>
      </c>
      <c r="CZ10" s="13" t="str">
        <f t="shared" si="47"/>
        <v/>
      </c>
      <c r="DA10" s="13" t="str">
        <f t="shared" si="48"/>
        <v/>
      </c>
      <c r="DB10" s="13" t="str">
        <f t="shared" si="49"/>
        <v/>
      </c>
      <c r="DC10" s="13" t="str">
        <f t="shared" si="50"/>
        <v/>
      </c>
    </row>
    <row r="11" spans="1:107" ht="15.75" thickBot="1" x14ac:dyDescent="0.3">
      <c r="A11" s="19" t="s">
        <v>98</v>
      </c>
      <c r="B11" s="20" t="s">
        <v>99</v>
      </c>
      <c r="C11" s="81">
        <v>1929.8512981551501</v>
      </c>
      <c r="D11" s="81">
        <v>1913.0001447866</v>
      </c>
      <c r="E11" s="81">
        <v>1892.11504243127</v>
      </c>
      <c r="F11" s="81">
        <v>1879.2951214264299</v>
      </c>
      <c r="G11" s="81">
        <v>1866.1700939723401</v>
      </c>
      <c r="H11" s="81">
        <v>1887.4069532088799</v>
      </c>
      <c r="I11" s="81">
        <v>1936.28104398442</v>
      </c>
      <c r="J11" s="81">
        <v>1966.21154221642</v>
      </c>
      <c r="K11" s="81">
        <v>1995.64118368088</v>
      </c>
      <c r="L11" s="81">
        <v>2031.55758983279</v>
      </c>
      <c r="M11" s="81">
        <v>1979.1621223939901</v>
      </c>
      <c r="N11" s="81">
        <v>1995.05268394221</v>
      </c>
      <c r="O11" s="81">
        <v>1996.9882334983299</v>
      </c>
      <c r="P11" s="81">
        <v>1984.9994155545801</v>
      </c>
      <c r="Q11" s="81">
        <v>2012.6456038850399</v>
      </c>
      <c r="R11" s="81">
        <v>1938.69551269615</v>
      </c>
      <c r="S11" s="81">
        <v>1916.15515273869</v>
      </c>
      <c r="T11" s="81">
        <v>1910.26332648726</v>
      </c>
      <c r="U11" s="81">
        <v>1885.4542641801299</v>
      </c>
      <c r="V11" s="81">
        <v>1883.81435401419</v>
      </c>
      <c r="W11" s="81">
        <v>1851.1764565667199</v>
      </c>
      <c r="X11" s="81">
        <v>1867.06285282206</v>
      </c>
      <c r="Y11" s="81">
        <v>1859.9961734045601</v>
      </c>
      <c r="Z11" s="81">
        <v>1843.4805649990601</v>
      </c>
      <c r="AA11" s="81">
        <v>1854.27346718954</v>
      </c>
      <c r="AB11" s="81">
        <v>1892.7642443043101</v>
      </c>
      <c r="AC11" s="81">
        <v>1812.4504575083999</v>
      </c>
      <c r="AD11" s="81">
        <v>1838.6534369117401</v>
      </c>
      <c r="AE11" s="81">
        <v>1806.4043331507</v>
      </c>
      <c r="AF11" s="81">
        <v>1802.08509540105</v>
      </c>
      <c r="AG11" s="81">
        <v>1819.0296447795199</v>
      </c>
      <c r="AH11" s="81">
        <v>1827.0481676729501</v>
      </c>
      <c r="AI11" s="81">
        <v>1860.2176686100499</v>
      </c>
      <c r="AJ11" s="81">
        <v>1874.65148508061</v>
      </c>
      <c r="AK11" s="81">
        <v>1883.38618596009</v>
      </c>
      <c r="AL11" s="81">
        <v>1923.08616012587</v>
      </c>
      <c r="AM11" s="81">
        <v>1818.0753068819699</v>
      </c>
      <c r="AN11" s="81">
        <v>1877.28942906882</v>
      </c>
      <c r="AO11" s="81">
        <v>1921.52282197861</v>
      </c>
      <c r="AP11" s="81">
        <v>1925.48866491136</v>
      </c>
      <c r="AQ11" s="81">
        <v>1954.60225051835</v>
      </c>
      <c r="AR11" s="81">
        <v>1986.26956008874</v>
      </c>
      <c r="AS11" s="81">
        <v>1994.8422599249</v>
      </c>
      <c r="AT11" s="81">
        <v>1974.94637983795</v>
      </c>
      <c r="AU11" s="81">
        <v>1978.1694083964601</v>
      </c>
      <c r="AV11" s="81">
        <v>1970.4252473400099</v>
      </c>
      <c r="AW11" s="81">
        <v>1996.77645016419</v>
      </c>
      <c r="AX11" s="81">
        <v>1995.59314162397</v>
      </c>
      <c r="AY11" s="81">
        <v>2008.07572596161</v>
      </c>
      <c r="AZ11" s="81">
        <v>2000.7611609139201</v>
      </c>
      <c r="BA11" s="81">
        <v>1971.17686395635</v>
      </c>
      <c r="BB11" s="81">
        <v>2032.00087141515</v>
      </c>
      <c r="BC11" s="87"/>
      <c r="BD11" s="87"/>
      <c r="BE11" s="13" t="str">
        <f t="shared" si="0"/>
        <v/>
      </c>
      <c r="BF11" s="13" t="str">
        <f t="shared" si="1"/>
        <v/>
      </c>
      <c r="BG11" s="13" t="str">
        <f t="shared" si="2"/>
        <v/>
      </c>
      <c r="BH11" s="13" t="str">
        <f t="shared" si="3"/>
        <v/>
      </c>
      <c r="BI11" s="13" t="str">
        <f t="shared" si="4"/>
        <v/>
      </c>
      <c r="BJ11" s="13" t="str">
        <f t="shared" si="5"/>
        <v/>
      </c>
      <c r="BK11" s="13" t="str">
        <f t="shared" si="6"/>
        <v/>
      </c>
      <c r="BL11" s="13" t="str">
        <f t="shared" si="7"/>
        <v/>
      </c>
      <c r="BM11" s="13" t="str">
        <f t="shared" si="8"/>
        <v/>
      </c>
      <c r="BN11" s="13" t="str">
        <f t="shared" si="9"/>
        <v/>
      </c>
      <c r="BO11" s="13" t="str">
        <f t="shared" si="10"/>
        <v/>
      </c>
      <c r="BP11" s="13" t="str">
        <f t="shared" si="11"/>
        <v/>
      </c>
      <c r="BQ11" s="13" t="str">
        <f t="shared" si="12"/>
        <v/>
      </c>
      <c r="BR11" s="13" t="str">
        <f t="shared" si="13"/>
        <v/>
      </c>
      <c r="BS11" s="13" t="str">
        <f t="shared" si="14"/>
        <v/>
      </c>
      <c r="BT11" s="13" t="str">
        <f t="shared" si="15"/>
        <v/>
      </c>
      <c r="BU11" s="13" t="str">
        <f t="shared" si="16"/>
        <v/>
      </c>
      <c r="BV11" s="13" t="str">
        <f t="shared" si="17"/>
        <v/>
      </c>
      <c r="BW11" s="13" t="str">
        <f t="shared" si="18"/>
        <v/>
      </c>
      <c r="BX11" s="13" t="str">
        <f t="shared" si="19"/>
        <v/>
      </c>
      <c r="BY11" s="13" t="str">
        <f t="shared" si="20"/>
        <v/>
      </c>
      <c r="BZ11" s="13" t="str">
        <f t="shared" si="21"/>
        <v/>
      </c>
      <c r="CA11" s="13" t="str">
        <f t="shared" si="22"/>
        <v/>
      </c>
      <c r="CB11" s="13" t="str">
        <f t="shared" si="23"/>
        <v/>
      </c>
      <c r="CC11" s="13" t="str">
        <f t="shared" si="24"/>
        <v/>
      </c>
      <c r="CD11" s="13" t="str">
        <f t="shared" si="25"/>
        <v/>
      </c>
      <c r="CE11" s="13" t="str">
        <f t="shared" si="26"/>
        <v/>
      </c>
      <c r="CF11" s="13" t="str">
        <f t="shared" si="27"/>
        <v/>
      </c>
      <c r="CG11" s="13" t="str">
        <f t="shared" si="28"/>
        <v/>
      </c>
      <c r="CH11" s="13" t="str">
        <f t="shared" si="29"/>
        <v/>
      </c>
      <c r="CI11" s="13" t="str">
        <f t="shared" si="30"/>
        <v/>
      </c>
      <c r="CJ11" s="13" t="str">
        <f t="shared" si="31"/>
        <v/>
      </c>
      <c r="CK11" s="13" t="str">
        <f t="shared" si="32"/>
        <v/>
      </c>
      <c r="CL11" s="13" t="str">
        <f t="shared" si="33"/>
        <v/>
      </c>
      <c r="CM11" s="13" t="str">
        <f t="shared" si="34"/>
        <v/>
      </c>
      <c r="CN11" s="13" t="str">
        <f t="shared" si="35"/>
        <v/>
      </c>
      <c r="CO11" s="13" t="str">
        <f t="shared" si="36"/>
        <v/>
      </c>
      <c r="CP11" s="13" t="str">
        <f t="shared" si="37"/>
        <v/>
      </c>
      <c r="CQ11" s="13" t="str">
        <f t="shared" si="38"/>
        <v/>
      </c>
      <c r="CR11" s="13" t="str">
        <f t="shared" si="39"/>
        <v/>
      </c>
      <c r="CS11" s="13" t="str">
        <f t="shared" si="40"/>
        <v/>
      </c>
      <c r="CT11" s="13" t="str">
        <f t="shared" si="41"/>
        <v/>
      </c>
      <c r="CU11" s="13" t="str">
        <f t="shared" si="42"/>
        <v/>
      </c>
      <c r="CV11" s="13" t="str">
        <f t="shared" si="43"/>
        <v/>
      </c>
      <c r="CW11" s="13" t="str">
        <f t="shared" si="44"/>
        <v/>
      </c>
      <c r="CX11" s="13" t="str">
        <f t="shared" si="45"/>
        <v/>
      </c>
      <c r="CY11" s="13" t="str">
        <f t="shared" si="46"/>
        <v/>
      </c>
      <c r="CZ11" s="13" t="str">
        <f t="shared" si="47"/>
        <v/>
      </c>
      <c r="DA11" s="13" t="str">
        <f t="shared" si="48"/>
        <v/>
      </c>
      <c r="DB11" s="13" t="str">
        <f t="shared" si="49"/>
        <v/>
      </c>
      <c r="DC11" s="13" t="str">
        <f t="shared" si="50"/>
        <v/>
      </c>
    </row>
    <row r="12" spans="1:107" ht="15.75" thickBot="1" x14ac:dyDescent="0.3">
      <c r="A12" s="19" t="s">
        <v>100</v>
      </c>
      <c r="B12" s="20" t="s">
        <v>101</v>
      </c>
      <c r="C12" s="81">
        <v>2759.8777888751301</v>
      </c>
      <c r="D12" s="81">
        <v>2797.71394196242</v>
      </c>
      <c r="E12" s="81">
        <v>2808.9400934515302</v>
      </c>
      <c r="F12" s="81">
        <v>2795.8456612301502</v>
      </c>
      <c r="G12" s="81">
        <v>2761.4850325520201</v>
      </c>
      <c r="H12" s="81">
        <v>2731.2458459517702</v>
      </c>
      <c r="I12" s="81">
        <v>2719.8736415404901</v>
      </c>
      <c r="J12" s="81">
        <v>2674.0588432904301</v>
      </c>
      <c r="K12" s="81">
        <v>2726.2499836798002</v>
      </c>
      <c r="L12" s="81">
        <v>2718.7778546477698</v>
      </c>
      <c r="M12" s="81">
        <v>2748.1429270305598</v>
      </c>
      <c r="N12" s="81">
        <v>2742.7369750425601</v>
      </c>
      <c r="O12" s="81">
        <v>2750.5120448986499</v>
      </c>
      <c r="P12" s="81">
        <v>2792.3677991497202</v>
      </c>
      <c r="Q12" s="81">
        <v>2768.3646642966</v>
      </c>
      <c r="R12" s="81">
        <v>2718.9347427161601</v>
      </c>
      <c r="S12" s="81">
        <v>2694.0816479315599</v>
      </c>
      <c r="T12" s="81">
        <v>2675.84451628125</v>
      </c>
      <c r="U12" s="81">
        <v>2656.3898734991599</v>
      </c>
      <c r="V12" s="81">
        <v>2638.14080457514</v>
      </c>
      <c r="W12" s="81">
        <v>2645.3534054868401</v>
      </c>
      <c r="X12" s="81">
        <v>2631.0377534047602</v>
      </c>
      <c r="Y12" s="81">
        <v>2649.9240447081702</v>
      </c>
      <c r="Z12" s="81">
        <v>2669.0459296781301</v>
      </c>
      <c r="AA12" s="81">
        <v>2657.9302581291599</v>
      </c>
      <c r="AB12" s="81">
        <v>2679.0032360426198</v>
      </c>
      <c r="AC12" s="81">
        <v>2695.17091814586</v>
      </c>
      <c r="AD12" s="81">
        <v>2749.37579502362</v>
      </c>
      <c r="AE12" s="81">
        <v>2758.4843167560798</v>
      </c>
      <c r="AF12" s="81">
        <v>2794.2532740638198</v>
      </c>
      <c r="AG12" s="81">
        <v>2846.74984603749</v>
      </c>
      <c r="AH12" s="81">
        <v>2840.9484845454399</v>
      </c>
      <c r="AI12" s="81">
        <v>2821.7124097139099</v>
      </c>
      <c r="AJ12" s="81">
        <v>2764.3765357851798</v>
      </c>
      <c r="AK12" s="81">
        <v>2679.8924598784001</v>
      </c>
      <c r="AL12" s="81">
        <v>2653.4756262136302</v>
      </c>
      <c r="AM12" s="81">
        <v>2669.60973282845</v>
      </c>
      <c r="AN12" s="81">
        <v>2616.0595496544402</v>
      </c>
      <c r="AO12" s="81">
        <v>2599.7220011969398</v>
      </c>
      <c r="AP12" s="81">
        <v>2628.95130289594</v>
      </c>
      <c r="AQ12" s="81">
        <v>2601.9119945780299</v>
      </c>
      <c r="AR12" s="81">
        <v>2637.6485863029802</v>
      </c>
      <c r="AS12" s="81">
        <v>2649.05682474377</v>
      </c>
      <c r="AT12" s="81">
        <v>2662.45585196407</v>
      </c>
      <c r="AU12" s="81">
        <v>2657.2848150695299</v>
      </c>
      <c r="AV12" s="81">
        <v>2652.89040279954</v>
      </c>
      <c r="AW12" s="81">
        <v>2703.62823403116</v>
      </c>
      <c r="AX12" s="81">
        <v>2686.1873589666502</v>
      </c>
      <c r="AY12" s="81">
        <v>2698.6264072734598</v>
      </c>
      <c r="AZ12" s="81">
        <v>2703.6497247857301</v>
      </c>
      <c r="BA12" s="81">
        <v>2689.40157316568</v>
      </c>
      <c r="BB12" s="81">
        <v>2730.7284355914398</v>
      </c>
      <c r="BC12" s="87"/>
      <c r="BD12" s="87"/>
      <c r="BE12" s="13" t="str">
        <f t="shared" si="0"/>
        <v/>
      </c>
      <c r="BF12" s="13" t="str">
        <f t="shared" si="1"/>
        <v/>
      </c>
      <c r="BG12" s="13" t="str">
        <f t="shared" si="2"/>
        <v/>
      </c>
      <c r="BH12" s="13" t="str">
        <f t="shared" si="3"/>
        <v/>
      </c>
      <c r="BI12" s="13" t="str">
        <f t="shared" si="4"/>
        <v/>
      </c>
      <c r="BJ12" s="13" t="str">
        <f t="shared" si="5"/>
        <v/>
      </c>
      <c r="BK12" s="13" t="str">
        <f t="shared" si="6"/>
        <v/>
      </c>
      <c r="BL12" s="13" t="str">
        <f t="shared" si="7"/>
        <v/>
      </c>
      <c r="BM12" s="13" t="str">
        <f t="shared" si="8"/>
        <v/>
      </c>
      <c r="BN12" s="13" t="str">
        <f t="shared" si="9"/>
        <v/>
      </c>
      <c r="BO12" s="13" t="str">
        <f t="shared" si="10"/>
        <v/>
      </c>
      <c r="BP12" s="13" t="str">
        <f t="shared" si="11"/>
        <v/>
      </c>
      <c r="BQ12" s="13" t="str">
        <f t="shared" si="12"/>
        <v/>
      </c>
      <c r="BR12" s="13" t="str">
        <f t="shared" si="13"/>
        <v/>
      </c>
      <c r="BS12" s="13" t="str">
        <f t="shared" si="14"/>
        <v/>
      </c>
      <c r="BT12" s="13" t="str">
        <f t="shared" si="15"/>
        <v/>
      </c>
      <c r="BU12" s="13" t="str">
        <f t="shared" si="16"/>
        <v/>
      </c>
      <c r="BV12" s="13" t="str">
        <f t="shared" si="17"/>
        <v/>
      </c>
      <c r="BW12" s="13" t="str">
        <f t="shared" si="18"/>
        <v/>
      </c>
      <c r="BX12" s="13" t="str">
        <f t="shared" si="19"/>
        <v/>
      </c>
      <c r="BY12" s="13" t="str">
        <f t="shared" si="20"/>
        <v/>
      </c>
      <c r="BZ12" s="13" t="str">
        <f t="shared" si="21"/>
        <v/>
      </c>
      <c r="CA12" s="13" t="str">
        <f t="shared" si="22"/>
        <v/>
      </c>
      <c r="CB12" s="13" t="str">
        <f t="shared" si="23"/>
        <v/>
      </c>
      <c r="CC12" s="13" t="str">
        <f t="shared" si="24"/>
        <v/>
      </c>
      <c r="CD12" s="13" t="str">
        <f t="shared" si="25"/>
        <v/>
      </c>
      <c r="CE12" s="13" t="str">
        <f t="shared" si="26"/>
        <v/>
      </c>
      <c r="CF12" s="13" t="str">
        <f t="shared" si="27"/>
        <v/>
      </c>
      <c r="CG12" s="13" t="str">
        <f t="shared" si="28"/>
        <v/>
      </c>
      <c r="CH12" s="13" t="str">
        <f t="shared" si="29"/>
        <v/>
      </c>
      <c r="CI12" s="13" t="str">
        <f t="shared" si="30"/>
        <v/>
      </c>
      <c r="CJ12" s="13" t="str">
        <f t="shared" si="31"/>
        <v/>
      </c>
      <c r="CK12" s="13" t="str">
        <f t="shared" si="32"/>
        <v/>
      </c>
      <c r="CL12" s="13" t="str">
        <f t="shared" si="33"/>
        <v/>
      </c>
      <c r="CM12" s="13" t="str">
        <f t="shared" si="34"/>
        <v/>
      </c>
      <c r="CN12" s="13" t="str">
        <f t="shared" si="35"/>
        <v/>
      </c>
      <c r="CO12" s="13" t="str">
        <f t="shared" si="36"/>
        <v/>
      </c>
      <c r="CP12" s="13" t="str">
        <f t="shared" si="37"/>
        <v/>
      </c>
      <c r="CQ12" s="13" t="str">
        <f t="shared" si="38"/>
        <v/>
      </c>
      <c r="CR12" s="13" t="str">
        <f t="shared" si="39"/>
        <v/>
      </c>
      <c r="CS12" s="13" t="str">
        <f t="shared" si="40"/>
        <v/>
      </c>
      <c r="CT12" s="13" t="str">
        <f t="shared" si="41"/>
        <v/>
      </c>
      <c r="CU12" s="13" t="str">
        <f t="shared" si="42"/>
        <v/>
      </c>
      <c r="CV12" s="13" t="str">
        <f t="shared" si="43"/>
        <v/>
      </c>
      <c r="CW12" s="13" t="str">
        <f t="shared" si="44"/>
        <v/>
      </c>
      <c r="CX12" s="13" t="str">
        <f t="shared" si="45"/>
        <v/>
      </c>
      <c r="CY12" s="13" t="str">
        <f t="shared" si="46"/>
        <v/>
      </c>
      <c r="CZ12" s="13" t="str">
        <f t="shared" si="47"/>
        <v/>
      </c>
      <c r="DA12" s="13" t="str">
        <f t="shared" si="48"/>
        <v/>
      </c>
      <c r="DB12" s="13" t="str">
        <f t="shared" si="49"/>
        <v/>
      </c>
      <c r="DC12" s="13" t="str">
        <f t="shared" si="50"/>
        <v/>
      </c>
    </row>
    <row r="13" spans="1:107" ht="15.75" thickBot="1" x14ac:dyDescent="0.3">
      <c r="A13" s="19" t="s">
        <v>102</v>
      </c>
      <c r="B13" s="20" t="s">
        <v>103</v>
      </c>
      <c r="C13" s="81">
        <v>552.47857397772202</v>
      </c>
      <c r="D13" s="81">
        <v>550.298158331678</v>
      </c>
      <c r="E13" s="81">
        <v>544.11089776109702</v>
      </c>
      <c r="F13" s="81">
        <v>566.99453976761697</v>
      </c>
      <c r="G13" s="81">
        <v>579.25674374494304</v>
      </c>
      <c r="H13" s="81">
        <v>598.278215617814</v>
      </c>
      <c r="I13" s="81">
        <v>595.40217060953</v>
      </c>
      <c r="J13" s="81">
        <v>557.94526827791606</v>
      </c>
      <c r="K13" s="81">
        <v>578.00982880614504</v>
      </c>
      <c r="L13" s="81">
        <v>732.85439996084403</v>
      </c>
      <c r="M13" s="81">
        <v>730.160514431671</v>
      </c>
      <c r="N13" s="81">
        <v>753.44084152304799</v>
      </c>
      <c r="O13" s="81">
        <v>579.78697379374796</v>
      </c>
      <c r="P13" s="81">
        <v>677.62208884316703</v>
      </c>
      <c r="Q13" s="81">
        <v>618.30967172980297</v>
      </c>
      <c r="R13" s="81">
        <v>662.27465665693103</v>
      </c>
      <c r="S13" s="81">
        <v>743.53469402051905</v>
      </c>
      <c r="T13" s="81">
        <v>728.431268982544</v>
      </c>
      <c r="U13" s="81">
        <v>737.12911482944298</v>
      </c>
      <c r="V13" s="81">
        <v>686.25982815561395</v>
      </c>
      <c r="W13" s="81">
        <v>682.70385866590402</v>
      </c>
      <c r="X13" s="81">
        <v>682.93761108362503</v>
      </c>
      <c r="Y13" s="81">
        <v>716.79510875732501</v>
      </c>
      <c r="Z13" s="81">
        <v>724.26596414056905</v>
      </c>
      <c r="AA13" s="81">
        <v>695.121708304295</v>
      </c>
      <c r="AB13" s="81">
        <v>734.72287156154698</v>
      </c>
      <c r="AC13" s="81">
        <v>812.73841880836903</v>
      </c>
      <c r="AD13" s="81">
        <v>915.99472556484398</v>
      </c>
      <c r="AE13" s="81">
        <v>789.41024230642302</v>
      </c>
      <c r="AF13" s="81">
        <v>765.21579523694004</v>
      </c>
      <c r="AG13" s="81">
        <v>758.99544206567896</v>
      </c>
      <c r="AH13" s="81">
        <v>786.03175354988798</v>
      </c>
      <c r="AI13" s="81">
        <v>783.02280084813901</v>
      </c>
      <c r="AJ13" s="81">
        <v>801.41002680022302</v>
      </c>
      <c r="AK13" s="81">
        <v>776.03963942021005</v>
      </c>
      <c r="AL13" s="81">
        <v>762.99281782154401</v>
      </c>
      <c r="AM13" s="81">
        <v>652.04571521830201</v>
      </c>
      <c r="AN13" s="81">
        <v>684.94727008964605</v>
      </c>
      <c r="AO13" s="81">
        <v>788.34266948525499</v>
      </c>
      <c r="AP13" s="81">
        <v>824.564443441614</v>
      </c>
      <c r="AQ13" s="81">
        <v>883.10879544231796</v>
      </c>
      <c r="AR13" s="81">
        <v>903.31333184049902</v>
      </c>
      <c r="AS13" s="81">
        <v>973.90468384767803</v>
      </c>
      <c r="AT13" s="81">
        <v>967.29242907356604</v>
      </c>
      <c r="AU13" s="81">
        <v>1124.7676266666899</v>
      </c>
      <c r="AV13" s="81">
        <v>1132.5103464977201</v>
      </c>
      <c r="AW13" s="81">
        <v>1287.77050835663</v>
      </c>
      <c r="AX13" s="81">
        <v>1351.96627965016</v>
      </c>
      <c r="AY13" s="81">
        <v>1294.73782095961</v>
      </c>
      <c r="AZ13" s="81">
        <v>1247.6855341363</v>
      </c>
      <c r="BA13" s="81">
        <v>1237.2226315985499</v>
      </c>
      <c r="BB13" s="81">
        <v>1082.48934441406</v>
      </c>
      <c r="BC13" s="87"/>
      <c r="BD13" s="87"/>
      <c r="BE13" s="13" t="str">
        <f t="shared" si="0"/>
        <v/>
      </c>
      <c r="BF13" s="13" t="str">
        <f t="shared" si="1"/>
        <v/>
      </c>
      <c r="BG13" s="13" t="str">
        <f t="shared" si="2"/>
        <v/>
      </c>
      <c r="BH13" s="13" t="str">
        <f t="shared" si="3"/>
        <v/>
      </c>
      <c r="BI13" s="13" t="str">
        <f t="shared" si="4"/>
        <v/>
      </c>
      <c r="BJ13" s="13" t="str">
        <f t="shared" si="5"/>
        <v/>
      </c>
      <c r="BK13" s="13" t="str">
        <f t="shared" si="6"/>
        <v/>
      </c>
      <c r="BL13" s="13" t="str">
        <f t="shared" si="7"/>
        <v/>
      </c>
      <c r="BM13" s="13" t="str">
        <f t="shared" si="8"/>
        <v/>
      </c>
      <c r="BN13" s="13" t="str">
        <f t="shared" si="9"/>
        <v/>
      </c>
      <c r="BO13" s="13" t="str">
        <f t="shared" si="10"/>
        <v/>
      </c>
      <c r="BP13" s="13" t="str">
        <f t="shared" si="11"/>
        <v/>
      </c>
      <c r="BQ13" s="13" t="str">
        <f t="shared" si="12"/>
        <v/>
      </c>
      <c r="BR13" s="13" t="str">
        <f t="shared" si="13"/>
        <v/>
      </c>
      <c r="BS13" s="13" t="str">
        <f t="shared" si="14"/>
        <v/>
      </c>
      <c r="BT13" s="13" t="str">
        <f t="shared" si="15"/>
        <v/>
      </c>
      <c r="BU13" s="13" t="str">
        <f t="shared" si="16"/>
        <v/>
      </c>
      <c r="BV13" s="13" t="str">
        <f t="shared" si="17"/>
        <v/>
      </c>
      <c r="BW13" s="13" t="str">
        <f t="shared" si="18"/>
        <v/>
      </c>
      <c r="BX13" s="13" t="str">
        <f t="shared" si="19"/>
        <v/>
      </c>
      <c r="BY13" s="13" t="str">
        <f t="shared" si="20"/>
        <v/>
      </c>
      <c r="BZ13" s="13" t="str">
        <f t="shared" si="21"/>
        <v/>
      </c>
      <c r="CA13" s="13" t="str">
        <f t="shared" si="22"/>
        <v/>
      </c>
      <c r="CB13" s="13" t="str">
        <f t="shared" si="23"/>
        <v/>
      </c>
      <c r="CC13" s="13" t="str">
        <f t="shared" si="24"/>
        <v/>
      </c>
      <c r="CD13" s="13" t="str">
        <f t="shared" si="25"/>
        <v/>
      </c>
      <c r="CE13" s="13" t="str">
        <f t="shared" si="26"/>
        <v/>
      </c>
      <c r="CF13" s="13" t="str">
        <f t="shared" si="27"/>
        <v/>
      </c>
      <c r="CG13" s="13" t="str">
        <f t="shared" si="28"/>
        <v/>
      </c>
      <c r="CH13" s="13" t="str">
        <f t="shared" si="29"/>
        <v/>
      </c>
      <c r="CI13" s="13" t="str">
        <f t="shared" si="30"/>
        <v/>
      </c>
      <c r="CJ13" s="13" t="str">
        <f t="shared" si="31"/>
        <v/>
      </c>
      <c r="CK13" s="13" t="str">
        <f t="shared" si="32"/>
        <v/>
      </c>
      <c r="CL13" s="13" t="str">
        <f t="shared" si="33"/>
        <v/>
      </c>
      <c r="CM13" s="13" t="str">
        <f t="shared" si="34"/>
        <v/>
      </c>
      <c r="CN13" s="13" t="str">
        <f t="shared" si="35"/>
        <v/>
      </c>
      <c r="CO13" s="13" t="str">
        <f t="shared" si="36"/>
        <v/>
      </c>
      <c r="CP13" s="13" t="str">
        <f t="shared" si="37"/>
        <v/>
      </c>
      <c r="CQ13" s="13" t="str">
        <f t="shared" si="38"/>
        <v/>
      </c>
      <c r="CR13" s="13" t="str">
        <f t="shared" si="39"/>
        <v/>
      </c>
      <c r="CS13" s="13" t="str">
        <f t="shared" si="40"/>
        <v/>
      </c>
      <c r="CT13" s="13" t="str">
        <f t="shared" si="41"/>
        <v/>
      </c>
      <c r="CU13" s="13" t="str">
        <f t="shared" si="42"/>
        <v/>
      </c>
      <c r="CV13" s="13" t="str">
        <f t="shared" si="43"/>
        <v/>
      </c>
      <c r="CW13" s="13" t="str">
        <f t="shared" si="44"/>
        <v/>
      </c>
      <c r="CX13" s="13" t="str">
        <f t="shared" si="45"/>
        <v/>
      </c>
      <c r="CY13" s="13" t="str">
        <f t="shared" si="46"/>
        <v/>
      </c>
      <c r="CZ13" s="13" t="str">
        <f t="shared" si="47"/>
        <v/>
      </c>
      <c r="DA13" s="13" t="str">
        <f t="shared" si="48"/>
        <v/>
      </c>
      <c r="DB13" s="13" t="str">
        <f t="shared" si="49"/>
        <v/>
      </c>
      <c r="DC13" s="13" t="str">
        <f t="shared" si="50"/>
        <v/>
      </c>
    </row>
    <row r="14" spans="1:107" ht="15.75" thickBot="1" x14ac:dyDescent="0.3">
      <c r="A14" s="19" t="s">
        <v>104</v>
      </c>
      <c r="B14" s="20" t="s">
        <v>8</v>
      </c>
      <c r="C14" s="81">
        <v>12087.5329308932</v>
      </c>
      <c r="D14" s="81">
        <v>12149.3655337092</v>
      </c>
      <c r="E14" s="81">
        <v>12202.004165127</v>
      </c>
      <c r="F14" s="81">
        <v>12115.883828190499</v>
      </c>
      <c r="G14" s="81">
        <v>12003.2126196644</v>
      </c>
      <c r="H14" s="81">
        <v>11752.7753610498</v>
      </c>
      <c r="I14" s="81">
        <v>11529.2719901866</v>
      </c>
      <c r="J14" s="81">
        <v>11328.1046334495</v>
      </c>
      <c r="K14" s="81">
        <v>11294.837996144</v>
      </c>
      <c r="L14" s="81">
        <v>11177.0178858694</v>
      </c>
      <c r="M14" s="81">
        <v>11099.6813450266</v>
      </c>
      <c r="N14" s="81">
        <v>11135.0495869636</v>
      </c>
      <c r="O14" s="81">
        <v>11201.2159425234</v>
      </c>
      <c r="P14" s="81">
        <v>11027.438083597401</v>
      </c>
      <c r="Q14" s="81">
        <v>10969.356710669599</v>
      </c>
      <c r="R14" s="81">
        <v>10952.779511044801</v>
      </c>
      <c r="S14" s="81">
        <v>10863.2843452299</v>
      </c>
      <c r="T14" s="81">
        <v>10817.26475525</v>
      </c>
      <c r="U14" s="81">
        <v>10907.651370322001</v>
      </c>
      <c r="V14" s="81">
        <v>10920.1425065658</v>
      </c>
      <c r="W14" s="81">
        <v>11058.1412585815</v>
      </c>
      <c r="X14" s="81">
        <v>11044.9408935804</v>
      </c>
      <c r="Y14" s="81">
        <v>11006.0439757888</v>
      </c>
      <c r="Z14" s="81">
        <v>11104.234255646301</v>
      </c>
      <c r="AA14" s="81">
        <v>11232.9511244319</v>
      </c>
      <c r="AB14" s="81">
        <v>11247.926436657899</v>
      </c>
      <c r="AC14" s="81">
        <v>11203.7260840456</v>
      </c>
      <c r="AD14" s="81">
        <v>11298.418613740399</v>
      </c>
      <c r="AE14" s="81">
        <v>11315.9223043283</v>
      </c>
      <c r="AF14" s="81">
        <v>11436.441503926801</v>
      </c>
      <c r="AG14" s="81">
        <v>11354.5403874566</v>
      </c>
      <c r="AH14" s="81">
        <v>11305.7669112901</v>
      </c>
      <c r="AI14" s="81">
        <v>11388.1348893342</v>
      </c>
      <c r="AJ14" s="81">
        <v>11490.1589407133</v>
      </c>
      <c r="AK14" s="81">
        <v>11549.5484357927</v>
      </c>
      <c r="AL14" s="81">
        <v>11443.82925051</v>
      </c>
      <c r="AM14" s="81">
        <v>10897.790519590601</v>
      </c>
      <c r="AN14" s="81">
        <v>10744.4602832253</v>
      </c>
      <c r="AO14" s="81">
        <v>11162.6070358699</v>
      </c>
      <c r="AP14" s="81">
        <v>11176.7458723742</v>
      </c>
      <c r="AQ14" s="81">
        <v>11330.8729272737</v>
      </c>
      <c r="AR14" s="81">
        <v>11419.7947476929</v>
      </c>
      <c r="AS14" s="81">
        <v>11730.5557598171</v>
      </c>
      <c r="AT14" s="81">
        <v>11871.7202621989</v>
      </c>
      <c r="AU14" s="81">
        <v>11853.963394459101</v>
      </c>
      <c r="AV14" s="81">
        <v>11925.2098276621</v>
      </c>
      <c r="AW14" s="81">
        <v>11938.8511754338</v>
      </c>
      <c r="AX14" s="81">
        <v>11991.8796344045</v>
      </c>
      <c r="AY14" s="81">
        <v>12042.945722152699</v>
      </c>
      <c r="AZ14" s="81">
        <v>12094.3521000241</v>
      </c>
      <c r="BA14" s="81">
        <v>12085.2796483733</v>
      </c>
      <c r="BB14" s="81">
        <v>12081.664500955299</v>
      </c>
      <c r="BC14" s="87"/>
      <c r="BD14" s="87"/>
      <c r="BE14" s="13" t="str">
        <f t="shared" si="0"/>
        <v/>
      </c>
      <c r="BF14" s="13" t="str">
        <f t="shared" si="1"/>
        <v/>
      </c>
      <c r="BG14" s="13" t="str">
        <f t="shared" si="2"/>
        <v/>
      </c>
      <c r="BH14" s="13" t="str">
        <f t="shared" si="3"/>
        <v/>
      </c>
      <c r="BI14" s="13" t="str">
        <f t="shared" si="4"/>
        <v/>
      </c>
      <c r="BJ14" s="13" t="str">
        <f t="shared" si="5"/>
        <v/>
      </c>
      <c r="BK14" s="13" t="str">
        <f t="shared" si="6"/>
        <v/>
      </c>
      <c r="BL14" s="13" t="str">
        <f t="shared" si="7"/>
        <v/>
      </c>
      <c r="BM14" s="13" t="str">
        <f t="shared" si="8"/>
        <v/>
      </c>
      <c r="BN14" s="13" t="str">
        <f t="shared" si="9"/>
        <v/>
      </c>
      <c r="BO14" s="13" t="str">
        <f t="shared" si="10"/>
        <v/>
      </c>
      <c r="BP14" s="13" t="str">
        <f t="shared" si="11"/>
        <v/>
      </c>
      <c r="BQ14" s="13" t="str">
        <f t="shared" si="12"/>
        <v/>
      </c>
      <c r="BR14" s="13" t="str">
        <f t="shared" si="13"/>
        <v/>
      </c>
      <c r="BS14" s="13" t="str">
        <f t="shared" si="14"/>
        <v/>
      </c>
      <c r="BT14" s="13" t="str">
        <f t="shared" si="15"/>
        <v/>
      </c>
      <c r="BU14" s="13" t="str">
        <f t="shared" si="16"/>
        <v/>
      </c>
      <c r="BV14" s="13" t="str">
        <f t="shared" si="17"/>
        <v/>
      </c>
      <c r="BW14" s="13" t="str">
        <f t="shared" si="18"/>
        <v/>
      </c>
      <c r="BX14" s="13" t="str">
        <f t="shared" si="19"/>
        <v/>
      </c>
      <c r="BY14" s="13" t="str">
        <f t="shared" si="20"/>
        <v/>
      </c>
      <c r="BZ14" s="13" t="str">
        <f t="shared" si="21"/>
        <v/>
      </c>
      <c r="CA14" s="13" t="str">
        <f t="shared" si="22"/>
        <v/>
      </c>
      <c r="CB14" s="13" t="str">
        <f t="shared" si="23"/>
        <v/>
      </c>
      <c r="CC14" s="13" t="str">
        <f t="shared" si="24"/>
        <v/>
      </c>
      <c r="CD14" s="13" t="str">
        <f t="shared" si="25"/>
        <v/>
      </c>
      <c r="CE14" s="13" t="str">
        <f t="shared" si="26"/>
        <v/>
      </c>
      <c r="CF14" s="13" t="str">
        <f t="shared" si="27"/>
        <v/>
      </c>
      <c r="CG14" s="13" t="str">
        <f t="shared" si="28"/>
        <v/>
      </c>
      <c r="CH14" s="13" t="str">
        <f t="shared" si="29"/>
        <v/>
      </c>
      <c r="CI14" s="13" t="str">
        <f t="shared" si="30"/>
        <v/>
      </c>
      <c r="CJ14" s="13" t="str">
        <f t="shared" si="31"/>
        <v/>
      </c>
      <c r="CK14" s="13" t="str">
        <f t="shared" si="32"/>
        <v/>
      </c>
      <c r="CL14" s="13" t="str">
        <f t="shared" si="33"/>
        <v/>
      </c>
      <c r="CM14" s="13" t="str">
        <f t="shared" si="34"/>
        <v/>
      </c>
      <c r="CN14" s="13" t="str">
        <f t="shared" si="35"/>
        <v/>
      </c>
      <c r="CO14" s="13" t="str">
        <f t="shared" si="36"/>
        <v/>
      </c>
      <c r="CP14" s="13" t="str">
        <f t="shared" si="37"/>
        <v/>
      </c>
      <c r="CQ14" s="13" t="str">
        <f t="shared" si="38"/>
        <v/>
      </c>
      <c r="CR14" s="13" t="str">
        <f t="shared" si="39"/>
        <v/>
      </c>
      <c r="CS14" s="13" t="str">
        <f t="shared" si="40"/>
        <v/>
      </c>
      <c r="CT14" s="13" t="str">
        <f t="shared" si="41"/>
        <v/>
      </c>
      <c r="CU14" s="13" t="str">
        <f t="shared" si="42"/>
        <v/>
      </c>
      <c r="CV14" s="13" t="str">
        <f t="shared" si="43"/>
        <v/>
      </c>
      <c r="CW14" s="13" t="str">
        <f t="shared" si="44"/>
        <v/>
      </c>
      <c r="CX14" s="13" t="str">
        <f t="shared" si="45"/>
        <v/>
      </c>
      <c r="CY14" s="13" t="str">
        <f t="shared" si="46"/>
        <v/>
      </c>
      <c r="CZ14" s="13" t="str">
        <f t="shared" si="47"/>
        <v/>
      </c>
      <c r="DA14" s="13" t="str">
        <f t="shared" si="48"/>
        <v/>
      </c>
      <c r="DB14" s="13" t="str">
        <f t="shared" si="49"/>
        <v/>
      </c>
      <c r="DC14" s="13" t="str">
        <f t="shared" si="50"/>
        <v/>
      </c>
    </row>
    <row r="15" spans="1:107" ht="15.75" thickBot="1" x14ac:dyDescent="0.3">
      <c r="A15" s="18"/>
      <c r="B15" s="18" t="s">
        <v>146</v>
      </c>
      <c r="C15" s="77">
        <v>21585.16415335839</v>
      </c>
      <c r="D15" s="77">
        <v>21768.668019981978</v>
      </c>
      <c r="E15" s="77">
        <v>21800.473039715656</v>
      </c>
      <c r="F15" s="77">
        <v>21729.637631829286</v>
      </c>
      <c r="G15" s="77">
        <v>21512.268115936233</v>
      </c>
      <c r="H15" s="77">
        <v>21287.037081652416</v>
      </c>
      <c r="I15" s="77">
        <v>21050.5611915017</v>
      </c>
      <c r="J15" s="77">
        <v>20685.601753799405</v>
      </c>
      <c r="K15" s="77">
        <v>20760.024953533808</v>
      </c>
      <c r="L15" s="77">
        <v>20687.683604425976</v>
      </c>
      <c r="M15" s="77">
        <v>20704.419037504042</v>
      </c>
      <c r="N15" s="77">
        <v>20667.272679812741</v>
      </c>
      <c r="O15" s="77">
        <v>20543.866520424424</v>
      </c>
      <c r="P15" s="77">
        <v>20423.22207979326</v>
      </c>
      <c r="Q15" s="77">
        <v>20235.683129927162</v>
      </c>
      <c r="R15" s="77">
        <v>20133.731993489353</v>
      </c>
      <c r="S15" s="77">
        <v>20080.546551807733</v>
      </c>
      <c r="T15" s="77">
        <v>19986.870592222444</v>
      </c>
      <c r="U15" s="77">
        <v>20027.766292695494</v>
      </c>
      <c r="V15" s="77">
        <v>20018.920916951265</v>
      </c>
      <c r="W15" s="77">
        <v>20104.009766357565</v>
      </c>
      <c r="X15" s="77">
        <v>20134.954536897825</v>
      </c>
      <c r="Y15" s="77">
        <v>20169.166052357967</v>
      </c>
      <c r="Z15" s="77">
        <v>20281.37863196438</v>
      </c>
      <c r="AA15" s="77">
        <v>20417.347876903827</v>
      </c>
      <c r="AB15" s="77">
        <v>20574.428577367216</v>
      </c>
      <c r="AC15" s="77">
        <v>20570.841540683989</v>
      </c>
      <c r="AD15" s="77">
        <v>20862.952689172096</v>
      </c>
      <c r="AE15" s="77">
        <v>20708.099425066303</v>
      </c>
      <c r="AF15" s="77">
        <v>20877.12831510598</v>
      </c>
      <c r="AG15" s="77">
        <v>20865.351400122599</v>
      </c>
      <c r="AH15" s="77">
        <v>20865.0361238935</v>
      </c>
      <c r="AI15" s="77">
        <v>21029.267477564539</v>
      </c>
      <c r="AJ15" s="77">
        <v>21156.02703702544</v>
      </c>
      <c r="AK15" s="77">
        <v>21028.978891638479</v>
      </c>
      <c r="AL15" s="77">
        <v>20972.540991453803</v>
      </c>
      <c r="AM15" s="77">
        <v>20146.289241681694</v>
      </c>
      <c r="AN15" s="77">
        <v>19986.669831125124</v>
      </c>
      <c r="AO15" s="77">
        <v>20643.998188307414</v>
      </c>
      <c r="AP15" s="77">
        <v>20622.541012883383</v>
      </c>
      <c r="AQ15" s="77">
        <v>20921.043472071156</v>
      </c>
      <c r="AR15" s="77">
        <v>21091.90878365736</v>
      </c>
      <c r="AS15" s="77">
        <v>21507.141365177347</v>
      </c>
      <c r="AT15" s="77">
        <v>21698.982111812715</v>
      </c>
      <c r="AU15" s="77">
        <v>21834.348568080619</v>
      </c>
      <c r="AV15" s="77">
        <v>21874.893023580251</v>
      </c>
      <c r="AW15" s="77">
        <v>22101.519965831241</v>
      </c>
      <c r="AX15" s="77">
        <v>22190.936400148661</v>
      </c>
      <c r="AY15" s="77">
        <v>22231.320462445448</v>
      </c>
      <c r="AZ15" s="77">
        <v>22186.958124403762</v>
      </c>
      <c r="BA15" s="77">
        <v>22141.612456455849</v>
      </c>
      <c r="BB15" s="77">
        <v>22076.12923750218</v>
      </c>
      <c r="BC15" s="92"/>
      <c r="BD15" s="92"/>
      <c r="BE15" s="13" t="str">
        <f t="shared" si="0"/>
        <v/>
      </c>
      <c r="BF15" s="13" t="str">
        <f t="shared" si="1"/>
        <v/>
      </c>
      <c r="BG15" s="13" t="str">
        <f t="shared" si="2"/>
        <v/>
      </c>
      <c r="BH15" s="13" t="str">
        <f t="shared" si="3"/>
        <v/>
      </c>
      <c r="BI15" s="13" t="str">
        <f t="shared" si="4"/>
        <v/>
      </c>
      <c r="BJ15" s="13" t="str">
        <f t="shared" si="5"/>
        <v/>
      </c>
      <c r="BK15" s="13" t="str">
        <f t="shared" si="6"/>
        <v/>
      </c>
      <c r="BL15" s="13" t="str">
        <f t="shared" si="7"/>
        <v/>
      </c>
      <c r="BM15" s="13" t="str">
        <f t="shared" si="8"/>
        <v/>
      </c>
      <c r="BN15" s="13" t="str">
        <f t="shared" si="9"/>
        <v/>
      </c>
      <c r="BO15" s="13" t="str">
        <f t="shared" si="10"/>
        <v/>
      </c>
      <c r="BP15" s="13" t="str">
        <f t="shared" si="11"/>
        <v/>
      </c>
      <c r="BQ15" s="13" t="str">
        <f t="shared" si="12"/>
        <v/>
      </c>
      <c r="BR15" s="13" t="str">
        <f t="shared" si="13"/>
        <v/>
      </c>
      <c r="BS15" s="13" t="str">
        <f t="shared" si="14"/>
        <v/>
      </c>
      <c r="BT15" s="13" t="str">
        <f t="shared" si="15"/>
        <v/>
      </c>
      <c r="BU15" s="13" t="str">
        <f t="shared" si="16"/>
        <v/>
      </c>
      <c r="BV15" s="13" t="str">
        <f t="shared" si="17"/>
        <v/>
      </c>
      <c r="BW15" s="13" t="str">
        <f t="shared" si="18"/>
        <v/>
      </c>
      <c r="BX15" s="13" t="str">
        <f t="shared" si="19"/>
        <v/>
      </c>
      <c r="BY15" s="13" t="str">
        <f t="shared" si="20"/>
        <v/>
      </c>
      <c r="BZ15" s="13" t="str">
        <f t="shared" si="21"/>
        <v/>
      </c>
      <c r="CA15" s="13" t="str">
        <f t="shared" si="22"/>
        <v/>
      </c>
      <c r="CB15" s="13" t="str">
        <f t="shared" si="23"/>
        <v/>
      </c>
      <c r="CC15" s="13" t="str">
        <f t="shared" si="24"/>
        <v/>
      </c>
      <c r="CD15" s="13" t="str">
        <f t="shared" si="25"/>
        <v/>
      </c>
      <c r="CE15" s="13" t="str">
        <f t="shared" si="26"/>
        <v/>
      </c>
      <c r="CF15" s="13" t="str">
        <f t="shared" si="27"/>
        <v/>
      </c>
      <c r="CG15" s="13" t="str">
        <f t="shared" si="28"/>
        <v/>
      </c>
      <c r="CH15" s="13" t="str">
        <f t="shared" si="29"/>
        <v/>
      </c>
      <c r="CI15" s="13" t="str">
        <f t="shared" si="30"/>
        <v/>
      </c>
      <c r="CJ15" s="13" t="str">
        <f t="shared" si="31"/>
        <v/>
      </c>
      <c r="CK15" s="13" t="str">
        <f t="shared" si="32"/>
        <v/>
      </c>
      <c r="CL15" s="13" t="str">
        <f t="shared" si="33"/>
        <v/>
      </c>
      <c r="CM15" s="13" t="str">
        <f t="shared" si="34"/>
        <v/>
      </c>
      <c r="CN15" s="13" t="str">
        <f t="shared" si="35"/>
        <v/>
      </c>
      <c r="CO15" s="13" t="str">
        <f t="shared" si="36"/>
        <v/>
      </c>
      <c r="CP15" s="13" t="str">
        <f t="shared" si="37"/>
        <v/>
      </c>
      <c r="CQ15" s="13" t="str">
        <f t="shared" si="38"/>
        <v/>
      </c>
      <c r="CR15" s="13" t="str">
        <f t="shared" si="39"/>
        <v/>
      </c>
      <c r="CS15" s="13" t="str">
        <f t="shared" si="40"/>
        <v/>
      </c>
      <c r="CT15" s="13" t="str">
        <f t="shared" si="41"/>
        <v/>
      </c>
      <c r="CU15" s="13" t="str">
        <f t="shared" si="42"/>
        <v/>
      </c>
      <c r="CV15" s="13" t="str">
        <f t="shared" si="43"/>
        <v/>
      </c>
      <c r="CW15" s="13" t="str">
        <f t="shared" si="44"/>
        <v/>
      </c>
      <c r="CX15" s="13" t="str">
        <f t="shared" si="45"/>
        <v/>
      </c>
      <c r="CY15" s="13" t="str">
        <f t="shared" si="46"/>
        <v/>
      </c>
      <c r="CZ15" s="13" t="str">
        <f t="shared" si="47"/>
        <v/>
      </c>
      <c r="DA15" s="13" t="str">
        <f t="shared" si="48"/>
        <v/>
      </c>
      <c r="DB15" s="13" t="str">
        <f t="shared" si="49"/>
        <v/>
      </c>
      <c r="DC15" s="13" t="str">
        <f t="shared" si="50"/>
        <v/>
      </c>
    </row>
    <row r="16" spans="1:107" ht="15.75" thickBot="1" x14ac:dyDescent="0.3">
      <c r="A16" s="16" t="s">
        <v>105</v>
      </c>
      <c r="B16" s="17" t="s">
        <v>10</v>
      </c>
      <c r="C16" s="81">
        <v>7778.91897753582</v>
      </c>
      <c r="D16" s="81">
        <v>7724.6176581896398</v>
      </c>
      <c r="E16" s="81">
        <v>7696.2546096631004</v>
      </c>
      <c r="F16" s="81">
        <v>7735.2575896257003</v>
      </c>
      <c r="G16" s="81">
        <v>7645.9717819079597</v>
      </c>
      <c r="H16" s="81">
        <v>7626.7535516970902</v>
      </c>
      <c r="I16" s="81">
        <v>7676.0832703373799</v>
      </c>
      <c r="J16" s="81">
        <v>7531.6496922425304</v>
      </c>
      <c r="K16" s="81">
        <v>7662.1974442868805</v>
      </c>
      <c r="L16" s="81">
        <v>7595.3510003848596</v>
      </c>
      <c r="M16" s="81">
        <v>7604.8663192428903</v>
      </c>
      <c r="N16" s="81">
        <v>7529.7308287496699</v>
      </c>
      <c r="O16" s="81">
        <v>7435.2989623286603</v>
      </c>
      <c r="P16" s="81">
        <v>7314.0995463917498</v>
      </c>
      <c r="Q16" s="81">
        <v>7059.7574641476103</v>
      </c>
      <c r="R16" s="81">
        <v>7053.1386021784001</v>
      </c>
      <c r="S16" s="81">
        <v>6937.8426912052901</v>
      </c>
      <c r="T16" s="81">
        <v>6851.0035526034198</v>
      </c>
      <c r="U16" s="81">
        <v>6861.0280335376201</v>
      </c>
      <c r="V16" s="81">
        <v>6821.8845443755699</v>
      </c>
      <c r="W16" s="81">
        <v>6769.1939504769798</v>
      </c>
      <c r="X16" s="81">
        <v>6706.9106806219197</v>
      </c>
      <c r="Y16" s="81">
        <v>6675.2324270624804</v>
      </c>
      <c r="Z16" s="81">
        <v>6557.8573775805899</v>
      </c>
      <c r="AA16" s="81">
        <v>6538.4810544607299</v>
      </c>
      <c r="AB16" s="81">
        <v>6502.8038048235903</v>
      </c>
      <c r="AC16" s="81">
        <v>6469.10928874207</v>
      </c>
      <c r="AD16" s="81">
        <v>6489.2917222880596</v>
      </c>
      <c r="AE16" s="81">
        <v>6433.9146761990696</v>
      </c>
      <c r="AF16" s="81">
        <v>6456.4015822159299</v>
      </c>
      <c r="AG16" s="81">
        <v>6393.1220541678204</v>
      </c>
      <c r="AH16" s="81">
        <v>6403.9043966467198</v>
      </c>
      <c r="AI16" s="81">
        <v>6439.7727702146703</v>
      </c>
      <c r="AJ16" s="81">
        <v>6453.5852023608804</v>
      </c>
      <c r="AK16" s="81">
        <v>6471.8544408529997</v>
      </c>
      <c r="AL16" s="81">
        <v>6454.00522561866</v>
      </c>
      <c r="AM16" s="81">
        <v>6000.7698656428101</v>
      </c>
      <c r="AN16" s="81">
        <v>6282.8870248433705</v>
      </c>
      <c r="AO16" s="81">
        <v>6503.9887009829199</v>
      </c>
      <c r="AP16" s="81">
        <v>6576.5149814894103</v>
      </c>
      <c r="AQ16" s="81">
        <v>6648.2661146198298</v>
      </c>
      <c r="AR16" s="81">
        <v>6711.6114290017103</v>
      </c>
      <c r="AS16" s="81">
        <v>6734.44895164237</v>
      </c>
      <c r="AT16" s="81">
        <v>6777.0287133092997</v>
      </c>
      <c r="AU16" s="81">
        <v>6861.2778304978201</v>
      </c>
      <c r="AV16" s="81">
        <v>6850.0073022921497</v>
      </c>
      <c r="AW16" s="81">
        <v>6843.7915415054304</v>
      </c>
      <c r="AX16" s="81">
        <v>6836.6843481113301</v>
      </c>
      <c r="AY16" s="81">
        <v>6816.8218804164899</v>
      </c>
      <c r="AZ16" s="81">
        <v>6814.5448705008903</v>
      </c>
      <c r="BA16" s="81">
        <v>6801.1537307635999</v>
      </c>
      <c r="BB16" s="81">
        <v>6855.0865482213803</v>
      </c>
      <c r="BC16" s="87"/>
      <c r="BD16" s="87"/>
      <c r="BE16" s="13" t="str">
        <f t="shared" si="0"/>
        <v/>
      </c>
      <c r="BF16" s="13" t="str">
        <f t="shared" si="1"/>
        <v/>
      </c>
      <c r="BG16" s="13" t="str">
        <f t="shared" si="2"/>
        <v/>
      </c>
      <c r="BH16" s="13" t="str">
        <f t="shared" si="3"/>
        <v/>
      </c>
      <c r="BI16" s="13" t="str">
        <f t="shared" si="4"/>
        <v/>
      </c>
      <c r="BJ16" s="13" t="str">
        <f t="shared" si="5"/>
        <v/>
      </c>
      <c r="BK16" s="13" t="str">
        <f t="shared" si="6"/>
        <v/>
      </c>
      <c r="BL16" s="13" t="str">
        <f t="shared" si="7"/>
        <v/>
      </c>
      <c r="BM16" s="13" t="str">
        <f t="shared" si="8"/>
        <v/>
      </c>
      <c r="BN16" s="13" t="str">
        <f t="shared" si="9"/>
        <v/>
      </c>
      <c r="BO16" s="13" t="str">
        <f t="shared" si="10"/>
        <v/>
      </c>
      <c r="BP16" s="13" t="str">
        <f t="shared" si="11"/>
        <v/>
      </c>
      <c r="BQ16" s="13" t="str">
        <f t="shared" si="12"/>
        <v/>
      </c>
      <c r="BR16" s="13" t="str">
        <f t="shared" si="13"/>
        <v/>
      </c>
      <c r="BS16" s="13" t="str">
        <f t="shared" si="14"/>
        <v/>
      </c>
      <c r="BT16" s="13" t="str">
        <f t="shared" si="15"/>
        <v/>
      </c>
      <c r="BU16" s="13" t="str">
        <f t="shared" si="16"/>
        <v/>
      </c>
      <c r="BV16" s="13" t="str">
        <f t="shared" si="17"/>
        <v/>
      </c>
      <c r="BW16" s="13" t="str">
        <f t="shared" si="18"/>
        <v/>
      </c>
      <c r="BX16" s="13" t="str">
        <f t="shared" si="19"/>
        <v/>
      </c>
      <c r="BY16" s="13" t="str">
        <f t="shared" si="20"/>
        <v/>
      </c>
      <c r="BZ16" s="13" t="str">
        <f t="shared" si="21"/>
        <v/>
      </c>
      <c r="CA16" s="13" t="str">
        <f t="shared" si="22"/>
        <v/>
      </c>
      <c r="CB16" s="13" t="str">
        <f t="shared" si="23"/>
        <v/>
      </c>
      <c r="CC16" s="13" t="str">
        <f t="shared" si="24"/>
        <v/>
      </c>
      <c r="CD16" s="13" t="str">
        <f t="shared" si="25"/>
        <v/>
      </c>
      <c r="CE16" s="13" t="str">
        <f t="shared" si="26"/>
        <v/>
      </c>
      <c r="CF16" s="13" t="str">
        <f t="shared" si="27"/>
        <v/>
      </c>
      <c r="CG16" s="13" t="str">
        <f t="shared" si="28"/>
        <v/>
      </c>
      <c r="CH16" s="13" t="str">
        <f t="shared" si="29"/>
        <v/>
      </c>
      <c r="CI16" s="13" t="str">
        <f t="shared" si="30"/>
        <v/>
      </c>
      <c r="CJ16" s="13" t="str">
        <f t="shared" si="31"/>
        <v/>
      </c>
      <c r="CK16" s="13" t="str">
        <f t="shared" si="32"/>
        <v/>
      </c>
      <c r="CL16" s="13" t="str">
        <f t="shared" si="33"/>
        <v/>
      </c>
      <c r="CM16" s="13" t="str">
        <f t="shared" si="34"/>
        <v/>
      </c>
      <c r="CN16" s="13" t="str">
        <f t="shared" si="35"/>
        <v/>
      </c>
      <c r="CO16" s="13" t="str">
        <f t="shared" si="36"/>
        <v/>
      </c>
      <c r="CP16" s="13" t="str">
        <f t="shared" si="37"/>
        <v/>
      </c>
      <c r="CQ16" s="13" t="str">
        <f t="shared" si="38"/>
        <v/>
      </c>
      <c r="CR16" s="13" t="str">
        <f t="shared" si="39"/>
        <v/>
      </c>
      <c r="CS16" s="13" t="str">
        <f t="shared" si="40"/>
        <v/>
      </c>
      <c r="CT16" s="13" t="str">
        <f t="shared" si="41"/>
        <v/>
      </c>
      <c r="CU16" s="13" t="str">
        <f t="shared" si="42"/>
        <v/>
      </c>
      <c r="CV16" s="13" t="str">
        <f t="shared" si="43"/>
        <v/>
      </c>
      <c r="CW16" s="13" t="str">
        <f t="shared" si="44"/>
        <v/>
      </c>
      <c r="CX16" s="13" t="str">
        <f t="shared" si="45"/>
        <v/>
      </c>
      <c r="CY16" s="13" t="str">
        <f t="shared" si="46"/>
        <v/>
      </c>
      <c r="CZ16" s="13" t="str">
        <f t="shared" si="47"/>
        <v/>
      </c>
      <c r="DA16" s="13" t="str">
        <f t="shared" si="48"/>
        <v/>
      </c>
      <c r="DB16" s="13" t="str">
        <f t="shared" si="49"/>
        <v/>
      </c>
      <c r="DC16" s="13" t="str">
        <f t="shared" si="50"/>
        <v/>
      </c>
    </row>
    <row r="17" spans="1:107" ht="15.75" thickBot="1" x14ac:dyDescent="0.3">
      <c r="A17" s="18"/>
      <c r="B17" s="21" t="s">
        <v>147</v>
      </c>
      <c r="C17" s="77">
        <v>7778.91897753582</v>
      </c>
      <c r="D17" s="77">
        <v>7724.6176581896398</v>
      </c>
      <c r="E17" s="77">
        <v>7696.2546096631004</v>
      </c>
      <c r="F17" s="77">
        <v>7735.2575896257003</v>
      </c>
      <c r="G17" s="77">
        <v>7645.9717819079597</v>
      </c>
      <c r="H17" s="77">
        <v>7626.7535516970902</v>
      </c>
      <c r="I17" s="77">
        <v>7676.0832703373799</v>
      </c>
      <c r="J17" s="77">
        <v>7531.6496922425304</v>
      </c>
      <c r="K17" s="77">
        <v>7662.1974442868805</v>
      </c>
      <c r="L17" s="77">
        <v>7595.3510003848596</v>
      </c>
      <c r="M17" s="77">
        <v>7604.8663192428903</v>
      </c>
      <c r="N17" s="77">
        <v>7529.7308287496699</v>
      </c>
      <c r="O17" s="77">
        <v>7435.2989623286603</v>
      </c>
      <c r="P17" s="77">
        <v>7314.0995463917498</v>
      </c>
      <c r="Q17" s="77">
        <v>7059.7574641476103</v>
      </c>
      <c r="R17" s="77">
        <v>7053.1386021784001</v>
      </c>
      <c r="S17" s="77">
        <v>6937.8426912052901</v>
      </c>
      <c r="T17" s="77">
        <v>6851.0035526034198</v>
      </c>
      <c r="U17" s="77">
        <v>6861.0280335376201</v>
      </c>
      <c r="V17" s="77">
        <v>6821.8845443755699</v>
      </c>
      <c r="W17" s="77">
        <v>6769.1939504769798</v>
      </c>
      <c r="X17" s="77">
        <v>6706.9106806219197</v>
      </c>
      <c r="Y17" s="77">
        <v>6675.2324270624804</v>
      </c>
      <c r="Z17" s="77">
        <v>6557.8573775805899</v>
      </c>
      <c r="AA17" s="77">
        <v>6538.4810544607299</v>
      </c>
      <c r="AB17" s="77">
        <v>6502.8038048235903</v>
      </c>
      <c r="AC17" s="77">
        <v>6469.10928874207</v>
      </c>
      <c r="AD17" s="77">
        <v>6489.2917222880596</v>
      </c>
      <c r="AE17" s="77">
        <v>6433.9146761990696</v>
      </c>
      <c r="AF17" s="77">
        <v>6456.4015822159299</v>
      </c>
      <c r="AG17" s="77">
        <v>6393.1220541678204</v>
      </c>
      <c r="AH17" s="77">
        <v>6403.9043966467198</v>
      </c>
      <c r="AI17" s="77">
        <v>6439.7727702146703</v>
      </c>
      <c r="AJ17" s="77">
        <v>6453.5852023608804</v>
      </c>
      <c r="AK17" s="77">
        <v>6471.8544408529997</v>
      </c>
      <c r="AL17" s="77">
        <v>6454.00522561866</v>
      </c>
      <c r="AM17" s="77">
        <v>6000.7698656428101</v>
      </c>
      <c r="AN17" s="77">
        <v>6282.8870248433705</v>
      </c>
      <c r="AO17" s="77">
        <v>6503.9887009829199</v>
      </c>
      <c r="AP17" s="77">
        <v>6576.5149814894103</v>
      </c>
      <c r="AQ17" s="77">
        <v>6648.2661146198298</v>
      </c>
      <c r="AR17" s="77">
        <v>6711.6114290017103</v>
      </c>
      <c r="AS17" s="77">
        <v>6734.44895164237</v>
      </c>
      <c r="AT17" s="77">
        <v>6777.0287133092997</v>
      </c>
      <c r="AU17" s="77">
        <v>6861.2778304978201</v>
      </c>
      <c r="AV17" s="77">
        <v>6850.0073022921497</v>
      </c>
      <c r="AW17" s="77">
        <v>6843.7915415054304</v>
      </c>
      <c r="AX17" s="77">
        <v>6836.6843481113301</v>
      </c>
      <c r="AY17" s="77">
        <v>6816.8218804164899</v>
      </c>
      <c r="AZ17" s="77">
        <v>6814.5448705008903</v>
      </c>
      <c r="BA17" s="77">
        <v>6801.1537307635999</v>
      </c>
      <c r="BB17" s="77">
        <v>6855.0865482213803</v>
      </c>
      <c r="BC17" s="92"/>
      <c r="BD17" s="92"/>
      <c r="BE17" s="13" t="str">
        <f t="shared" si="0"/>
        <v/>
      </c>
      <c r="BF17" s="13" t="str">
        <f t="shared" si="1"/>
        <v/>
      </c>
      <c r="BG17" s="13" t="str">
        <f t="shared" si="2"/>
        <v/>
      </c>
      <c r="BH17" s="13" t="str">
        <f t="shared" si="3"/>
        <v/>
      </c>
      <c r="BI17" s="13" t="str">
        <f t="shared" si="4"/>
        <v/>
      </c>
      <c r="BJ17" s="13" t="str">
        <f t="shared" si="5"/>
        <v/>
      </c>
      <c r="BK17" s="13" t="str">
        <f t="shared" si="6"/>
        <v/>
      </c>
      <c r="BL17" s="13" t="str">
        <f t="shared" si="7"/>
        <v/>
      </c>
      <c r="BM17" s="13" t="str">
        <f t="shared" si="8"/>
        <v/>
      </c>
      <c r="BN17" s="13" t="str">
        <f t="shared" si="9"/>
        <v/>
      </c>
      <c r="BO17" s="13" t="str">
        <f t="shared" si="10"/>
        <v/>
      </c>
      <c r="BP17" s="13" t="str">
        <f t="shared" si="11"/>
        <v/>
      </c>
      <c r="BQ17" s="13" t="str">
        <f t="shared" si="12"/>
        <v/>
      </c>
      <c r="BR17" s="13" t="str">
        <f t="shared" si="13"/>
        <v/>
      </c>
      <c r="BS17" s="13" t="str">
        <f t="shared" si="14"/>
        <v/>
      </c>
      <c r="BT17" s="13" t="str">
        <f t="shared" si="15"/>
        <v/>
      </c>
      <c r="BU17" s="13" t="str">
        <f t="shared" si="16"/>
        <v/>
      </c>
      <c r="BV17" s="13" t="str">
        <f t="shared" si="17"/>
        <v/>
      </c>
      <c r="BW17" s="13" t="str">
        <f t="shared" si="18"/>
        <v/>
      </c>
      <c r="BX17" s="13" t="str">
        <f t="shared" si="19"/>
        <v/>
      </c>
      <c r="BY17" s="13" t="str">
        <f t="shared" si="20"/>
        <v/>
      </c>
      <c r="BZ17" s="13" t="str">
        <f t="shared" si="21"/>
        <v/>
      </c>
      <c r="CA17" s="13" t="str">
        <f t="shared" si="22"/>
        <v/>
      </c>
      <c r="CB17" s="13" t="str">
        <f t="shared" si="23"/>
        <v/>
      </c>
      <c r="CC17" s="13" t="str">
        <f t="shared" si="24"/>
        <v/>
      </c>
      <c r="CD17" s="13" t="str">
        <f t="shared" si="25"/>
        <v/>
      </c>
      <c r="CE17" s="13" t="str">
        <f t="shared" si="26"/>
        <v/>
      </c>
      <c r="CF17" s="13" t="str">
        <f t="shared" si="27"/>
        <v/>
      </c>
      <c r="CG17" s="13" t="str">
        <f t="shared" si="28"/>
        <v/>
      </c>
      <c r="CH17" s="13" t="str">
        <f t="shared" si="29"/>
        <v/>
      </c>
      <c r="CI17" s="13" t="str">
        <f t="shared" si="30"/>
        <v/>
      </c>
      <c r="CJ17" s="13" t="str">
        <f t="shared" si="31"/>
        <v/>
      </c>
      <c r="CK17" s="13" t="str">
        <f t="shared" si="32"/>
        <v/>
      </c>
      <c r="CL17" s="13" t="str">
        <f t="shared" si="33"/>
        <v/>
      </c>
      <c r="CM17" s="13" t="str">
        <f t="shared" si="34"/>
        <v/>
      </c>
      <c r="CN17" s="13" t="str">
        <f t="shared" si="35"/>
        <v/>
      </c>
      <c r="CO17" s="13" t="str">
        <f t="shared" si="36"/>
        <v/>
      </c>
      <c r="CP17" s="13" t="str">
        <f t="shared" si="37"/>
        <v/>
      </c>
      <c r="CQ17" s="13" t="str">
        <f t="shared" si="38"/>
        <v/>
      </c>
      <c r="CR17" s="13" t="str">
        <f t="shared" si="39"/>
        <v/>
      </c>
      <c r="CS17" s="13" t="str">
        <f t="shared" si="40"/>
        <v/>
      </c>
      <c r="CT17" s="13" t="str">
        <f t="shared" si="41"/>
        <v/>
      </c>
      <c r="CU17" s="13" t="str">
        <f t="shared" si="42"/>
        <v/>
      </c>
      <c r="CV17" s="13" t="str">
        <f t="shared" si="43"/>
        <v/>
      </c>
      <c r="CW17" s="13" t="str">
        <f t="shared" si="44"/>
        <v/>
      </c>
      <c r="CX17" s="13" t="str">
        <f t="shared" si="45"/>
        <v/>
      </c>
      <c r="CY17" s="13" t="str">
        <f t="shared" si="46"/>
        <v/>
      </c>
      <c r="CZ17" s="13" t="str">
        <f t="shared" si="47"/>
        <v/>
      </c>
      <c r="DA17" s="13" t="str">
        <f t="shared" si="48"/>
        <v/>
      </c>
      <c r="DB17" s="13" t="str">
        <f t="shared" si="49"/>
        <v/>
      </c>
      <c r="DC17" s="13" t="str">
        <f t="shared" si="50"/>
        <v/>
      </c>
    </row>
    <row r="18" spans="1:107" ht="15.75" thickBot="1" x14ac:dyDescent="0.3">
      <c r="A18" s="19" t="s">
        <v>106</v>
      </c>
      <c r="B18" s="20" t="s">
        <v>107</v>
      </c>
      <c r="C18" s="81">
        <v>14970.1542232961</v>
      </c>
      <c r="D18" s="81">
        <v>14903.0664773604</v>
      </c>
      <c r="E18" s="81">
        <v>15033.5953145731</v>
      </c>
      <c r="F18" s="81">
        <v>15003.091207519299</v>
      </c>
      <c r="G18" s="81">
        <v>14910.1248743946</v>
      </c>
      <c r="H18" s="81">
        <v>14944.060101785801</v>
      </c>
      <c r="I18" s="81">
        <v>15048.706986512099</v>
      </c>
      <c r="J18" s="81">
        <v>14747.2865004578</v>
      </c>
      <c r="K18" s="81">
        <v>14892.3769085572</v>
      </c>
      <c r="L18" s="81">
        <v>14830.8431850538</v>
      </c>
      <c r="M18" s="81">
        <v>14770.756749235699</v>
      </c>
      <c r="N18" s="81">
        <v>14787.696232157101</v>
      </c>
      <c r="O18" s="81">
        <v>14846.0956669971</v>
      </c>
      <c r="P18" s="81">
        <v>14872.764353979401</v>
      </c>
      <c r="Q18" s="81">
        <v>14902.536563981799</v>
      </c>
      <c r="R18" s="81">
        <v>14895.1363377006</v>
      </c>
      <c r="S18" s="81">
        <v>14882.365657251999</v>
      </c>
      <c r="T18" s="81">
        <v>14870.5721211647</v>
      </c>
      <c r="U18" s="81">
        <v>14796.936870374</v>
      </c>
      <c r="V18" s="81">
        <v>14866.770814150699</v>
      </c>
      <c r="W18" s="81">
        <v>14944.490991672499</v>
      </c>
      <c r="X18" s="81">
        <v>14915.973409378599</v>
      </c>
      <c r="Y18" s="81">
        <v>14960.554129779701</v>
      </c>
      <c r="Z18" s="81">
        <v>14807.0909918084</v>
      </c>
      <c r="AA18" s="81">
        <v>14746.2335735078</v>
      </c>
      <c r="AB18" s="81">
        <v>14780.954824995601</v>
      </c>
      <c r="AC18" s="81">
        <v>14689.837650822201</v>
      </c>
      <c r="AD18" s="81">
        <v>14661.7735557429</v>
      </c>
      <c r="AE18" s="81">
        <v>14714.088559138399</v>
      </c>
      <c r="AF18" s="81">
        <v>14675.6020459596</v>
      </c>
      <c r="AG18" s="81">
        <v>14564.249894459101</v>
      </c>
      <c r="AH18" s="81">
        <v>14567.8904691279</v>
      </c>
      <c r="AI18" s="81">
        <v>14574.577218272299</v>
      </c>
      <c r="AJ18" s="81">
        <v>14661.4197299844</v>
      </c>
      <c r="AK18" s="81">
        <v>14664.670377501299</v>
      </c>
      <c r="AL18" s="81">
        <v>14581.707771827299</v>
      </c>
      <c r="AM18" s="81">
        <v>14340.786661045</v>
      </c>
      <c r="AN18" s="81">
        <v>14400.743162540701</v>
      </c>
      <c r="AO18" s="81">
        <v>14568.753025919001</v>
      </c>
      <c r="AP18" s="81">
        <v>14638.175305459999</v>
      </c>
      <c r="AQ18" s="81">
        <v>14731.5819759812</v>
      </c>
      <c r="AR18" s="81">
        <v>14838.157354545199</v>
      </c>
      <c r="AS18" s="81">
        <v>14891.634051185099</v>
      </c>
      <c r="AT18" s="81">
        <v>15003.0860993141</v>
      </c>
      <c r="AU18" s="81">
        <v>15068.484169150501</v>
      </c>
      <c r="AV18" s="81">
        <v>14999.3045718468</v>
      </c>
      <c r="AW18" s="81">
        <v>15049.6784860314</v>
      </c>
      <c r="AX18" s="81">
        <v>15069.617380936499</v>
      </c>
      <c r="AY18" s="81">
        <v>14929.5587006899</v>
      </c>
      <c r="AZ18" s="81">
        <v>14848.977315357701</v>
      </c>
      <c r="BA18" s="81">
        <v>14859.616611915901</v>
      </c>
      <c r="BB18" s="81">
        <v>14882.7371442649</v>
      </c>
      <c r="BC18" s="87"/>
      <c r="BD18" s="87"/>
      <c r="BE18" s="13" t="str">
        <f t="shared" si="0"/>
        <v/>
      </c>
      <c r="BF18" s="13" t="str">
        <f t="shared" si="1"/>
        <v/>
      </c>
      <c r="BG18" s="13" t="str">
        <f t="shared" si="2"/>
        <v/>
      </c>
      <c r="BH18" s="13" t="str">
        <f t="shared" si="3"/>
        <v/>
      </c>
      <c r="BI18" s="13" t="str">
        <f t="shared" si="4"/>
        <v/>
      </c>
      <c r="BJ18" s="13" t="str">
        <f t="shared" si="5"/>
        <v/>
      </c>
      <c r="BK18" s="13" t="str">
        <f t="shared" si="6"/>
        <v/>
      </c>
      <c r="BL18" s="13" t="str">
        <f t="shared" si="7"/>
        <v/>
      </c>
      <c r="BM18" s="13" t="str">
        <f t="shared" si="8"/>
        <v/>
      </c>
      <c r="BN18" s="13" t="str">
        <f t="shared" si="9"/>
        <v/>
      </c>
      <c r="BO18" s="13" t="str">
        <f t="shared" si="10"/>
        <v/>
      </c>
      <c r="BP18" s="13" t="str">
        <f t="shared" si="11"/>
        <v/>
      </c>
      <c r="BQ18" s="13" t="str">
        <f t="shared" si="12"/>
        <v/>
      </c>
      <c r="BR18" s="13" t="str">
        <f t="shared" si="13"/>
        <v/>
      </c>
      <c r="BS18" s="13" t="str">
        <f t="shared" si="14"/>
        <v/>
      </c>
      <c r="BT18" s="13" t="str">
        <f t="shared" si="15"/>
        <v/>
      </c>
      <c r="BU18" s="13" t="str">
        <f t="shared" si="16"/>
        <v/>
      </c>
      <c r="BV18" s="13" t="str">
        <f t="shared" si="17"/>
        <v/>
      </c>
      <c r="BW18" s="13" t="str">
        <f t="shared" si="18"/>
        <v/>
      </c>
      <c r="BX18" s="13" t="str">
        <f t="shared" si="19"/>
        <v/>
      </c>
      <c r="BY18" s="13" t="str">
        <f t="shared" si="20"/>
        <v/>
      </c>
      <c r="BZ18" s="13" t="str">
        <f t="shared" si="21"/>
        <v/>
      </c>
      <c r="CA18" s="13" t="str">
        <f t="shared" si="22"/>
        <v/>
      </c>
      <c r="CB18" s="13" t="str">
        <f t="shared" si="23"/>
        <v/>
      </c>
      <c r="CC18" s="13" t="str">
        <f t="shared" si="24"/>
        <v/>
      </c>
      <c r="CD18" s="13" t="str">
        <f t="shared" si="25"/>
        <v/>
      </c>
      <c r="CE18" s="13" t="str">
        <f t="shared" si="26"/>
        <v/>
      </c>
      <c r="CF18" s="13" t="str">
        <f t="shared" si="27"/>
        <v/>
      </c>
      <c r="CG18" s="13" t="str">
        <f t="shared" si="28"/>
        <v/>
      </c>
      <c r="CH18" s="13" t="str">
        <f t="shared" si="29"/>
        <v/>
      </c>
      <c r="CI18" s="13" t="str">
        <f t="shared" si="30"/>
        <v/>
      </c>
      <c r="CJ18" s="13" t="str">
        <f t="shared" si="31"/>
        <v/>
      </c>
      <c r="CK18" s="13" t="str">
        <f t="shared" si="32"/>
        <v/>
      </c>
      <c r="CL18" s="13" t="str">
        <f t="shared" si="33"/>
        <v/>
      </c>
      <c r="CM18" s="13" t="str">
        <f t="shared" si="34"/>
        <v/>
      </c>
      <c r="CN18" s="13" t="str">
        <f t="shared" si="35"/>
        <v/>
      </c>
      <c r="CO18" s="13" t="str">
        <f t="shared" si="36"/>
        <v/>
      </c>
      <c r="CP18" s="13" t="str">
        <f t="shared" si="37"/>
        <v/>
      </c>
      <c r="CQ18" s="13" t="str">
        <f t="shared" si="38"/>
        <v/>
      </c>
      <c r="CR18" s="13" t="str">
        <f t="shared" si="39"/>
        <v/>
      </c>
      <c r="CS18" s="13" t="str">
        <f t="shared" si="40"/>
        <v/>
      </c>
      <c r="CT18" s="13" t="str">
        <f t="shared" si="41"/>
        <v/>
      </c>
      <c r="CU18" s="13" t="str">
        <f t="shared" si="42"/>
        <v/>
      </c>
      <c r="CV18" s="13" t="str">
        <f t="shared" si="43"/>
        <v/>
      </c>
      <c r="CW18" s="13" t="str">
        <f t="shared" si="44"/>
        <v/>
      </c>
      <c r="CX18" s="13" t="str">
        <f t="shared" si="45"/>
        <v/>
      </c>
      <c r="CY18" s="13" t="str">
        <f t="shared" si="46"/>
        <v/>
      </c>
      <c r="CZ18" s="13" t="str">
        <f t="shared" si="47"/>
        <v/>
      </c>
      <c r="DA18" s="13" t="str">
        <f t="shared" si="48"/>
        <v/>
      </c>
      <c r="DB18" s="13" t="str">
        <f t="shared" si="49"/>
        <v/>
      </c>
      <c r="DC18" s="13" t="str">
        <f t="shared" si="50"/>
        <v/>
      </c>
    </row>
    <row r="19" spans="1:107" ht="15.75" thickBot="1" x14ac:dyDescent="0.3">
      <c r="A19" s="19" t="s">
        <v>108</v>
      </c>
      <c r="B19" s="20" t="s">
        <v>12</v>
      </c>
      <c r="C19" s="81">
        <v>4724.0604167301699</v>
      </c>
      <c r="D19" s="81">
        <v>4715.3639204234296</v>
      </c>
      <c r="E19" s="81">
        <v>4709.5929348578502</v>
      </c>
      <c r="F19" s="81">
        <v>4570.6894877500599</v>
      </c>
      <c r="G19" s="81">
        <v>4650.8024956462395</v>
      </c>
      <c r="H19" s="81">
        <v>4719.58642412269</v>
      </c>
      <c r="I19" s="81">
        <v>4802.4421129351904</v>
      </c>
      <c r="J19" s="81">
        <v>4875.1865098675398</v>
      </c>
      <c r="K19" s="81">
        <v>4906.5143964711997</v>
      </c>
      <c r="L19" s="81">
        <v>4889.43014203027</v>
      </c>
      <c r="M19" s="81">
        <v>4875.4512072218704</v>
      </c>
      <c r="N19" s="81">
        <v>4843.6671982031303</v>
      </c>
      <c r="O19" s="81">
        <v>4898.9022604643496</v>
      </c>
      <c r="P19" s="81">
        <v>4926.966475485</v>
      </c>
      <c r="Q19" s="81">
        <v>4964.71272481711</v>
      </c>
      <c r="R19" s="81">
        <v>4861.8532525798</v>
      </c>
      <c r="S19" s="81">
        <v>4895.7828001763801</v>
      </c>
      <c r="T19" s="81">
        <v>4835.3745728035501</v>
      </c>
      <c r="U19" s="81">
        <v>4802.77054526748</v>
      </c>
      <c r="V19" s="81">
        <v>4779.6284959696304</v>
      </c>
      <c r="W19" s="81">
        <v>4845.2130001736396</v>
      </c>
      <c r="X19" s="81">
        <v>4922.6870123194903</v>
      </c>
      <c r="Y19" s="81">
        <v>4944.1667960093</v>
      </c>
      <c r="Z19" s="81">
        <v>5051.8639210937499</v>
      </c>
      <c r="AA19" s="81">
        <v>5016.86069379531</v>
      </c>
      <c r="AB19" s="81">
        <v>5072.9621961721004</v>
      </c>
      <c r="AC19" s="81">
        <v>5212.3582988594999</v>
      </c>
      <c r="AD19" s="81">
        <v>5131.12151083557</v>
      </c>
      <c r="AE19" s="81">
        <v>5118.8777609726903</v>
      </c>
      <c r="AF19" s="81">
        <v>5141.5502147893603</v>
      </c>
      <c r="AG19" s="81">
        <v>5095.5665850492996</v>
      </c>
      <c r="AH19" s="81">
        <v>5078.2625603924198</v>
      </c>
      <c r="AI19" s="81">
        <v>5067.1837743914703</v>
      </c>
      <c r="AJ19" s="81">
        <v>5085.7243665386804</v>
      </c>
      <c r="AK19" s="81">
        <v>5040.3484195027804</v>
      </c>
      <c r="AL19" s="81">
        <v>4988.2612867239804</v>
      </c>
      <c r="AM19" s="81">
        <v>4768.8472505057198</v>
      </c>
      <c r="AN19" s="81">
        <v>4929.3573892969598</v>
      </c>
      <c r="AO19" s="81">
        <v>4973.1200536127999</v>
      </c>
      <c r="AP19" s="81">
        <v>4990.7136922987802</v>
      </c>
      <c r="AQ19" s="81">
        <v>5031.2405008474698</v>
      </c>
      <c r="AR19" s="81">
        <v>5006.4093780940802</v>
      </c>
      <c r="AS19" s="81">
        <v>5024.8819878163004</v>
      </c>
      <c r="AT19" s="81">
        <v>5087.6409721940499</v>
      </c>
      <c r="AU19" s="81">
        <v>5117.9102767985896</v>
      </c>
      <c r="AV19" s="81">
        <v>5034.7374634808702</v>
      </c>
      <c r="AW19" s="81">
        <v>5020.3578262479796</v>
      </c>
      <c r="AX19" s="81">
        <v>5035.3840358449597</v>
      </c>
      <c r="AY19" s="81">
        <v>4931.5081427023897</v>
      </c>
      <c r="AZ19" s="81">
        <v>4907.9208091596502</v>
      </c>
      <c r="BA19" s="81">
        <v>4940.5702132732104</v>
      </c>
      <c r="BB19" s="81">
        <v>4912.7918333000798</v>
      </c>
      <c r="BC19" s="87"/>
      <c r="BD19" s="87"/>
      <c r="BE19" s="13" t="str">
        <f t="shared" si="0"/>
        <v/>
      </c>
      <c r="BF19" s="13" t="str">
        <f t="shared" si="1"/>
        <v/>
      </c>
      <c r="BG19" s="13" t="str">
        <f t="shared" si="2"/>
        <v/>
      </c>
      <c r="BH19" s="13" t="str">
        <f t="shared" si="3"/>
        <v/>
      </c>
      <c r="BI19" s="13" t="str">
        <f t="shared" si="4"/>
        <v/>
      </c>
      <c r="BJ19" s="13" t="str">
        <f t="shared" si="5"/>
        <v/>
      </c>
      <c r="BK19" s="13" t="str">
        <f t="shared" si="6"/>
        <v/>
      </c>
      <c r="BL19" s="13" t="str">
        <f t="shared" si="7"/>
        <v/>
      </c>
      <c r="BM19" s="13" t="str">
        <f t="shared" si="8"/>
        <v/>
      </c>
      <c r="BN19" s="13" t="str">
        <f t="shared" si="9"/>
        <v/>
      </c>
      <c r="BO19" s="13" t="str">
        <f t="shared" si="10"/>
        <v/>
      </c>
      <c r="BP19" s="13" t="str">
        <f t="shared" si="11"/>
        <v/>
      </c>
      <c r="BQ19" s="13" t="str">
        <f t="shared" si="12"/>
        <v/>
      </c>
      <c r="BR19" s="13" t="str">
        <f t="shared" si="13"/>
        <v/>
      </c>
      <c r="BS19" s="13" t="str">
        <f t="shared" si="14"/>
        <v/>
      </c>
      <c r="BT19" s="13" t="str">
        <f t="shared" si="15"/>
        <v/>
      </c>
      <c r="BU19" s="13" t="str">
        <f t="shared" si="16"/>
        <v/>
      </c>
      <c r="BV19" s="13" t="str">
        <f t="shared" si="17"/>
        <v/>
      </c>
      <c r="BW19" s="13" t="str">
        <f t="shared" si="18"/>
        <v/>
      </c>
      <c r="BX19" s="13" t="str">
        <f t="shared" si="19"/>
        <v/>
      </c>
      <c r="BY19" s="13" t="str">
        <f t="shared" si="20"/>
        <v/>
      </c>
      <c r="BZ19" s="13" t="str">
        <f t="shared" si="21"/>
        <v/>
      </c>
      <c r="CA19" s="13" t="str">
        <f t="shared" si="22"/>
        <v/>
      </c>
      <c r="CB19" s="13" t="str">
        <f t="shared" si="23"/>
        <v/>
      </c>
      <c r="CC19" s="13" t="str">
        <f t="shared" si="24"/>
        <v/>
      </c>
      <c r="CD19" s="13" t="str">
        <f t="shared" si="25"/>
        <v/>
      </c>
      <c r="CE19" s="13" t="str">
        <f t="shared" si="26"/>
        <v/>
      </c>
      <c r="CF19" s="13" t="str">
        <f t="shared" si="27"/>
        <v/>
      </c>
      <c r="CG19" s="13" t="str">
        <f t="shared" si="28"/>
        <v/>
      </c>
      <c r="CH19" s="13" t="str">
        <f t="shared" si="29"/>
        <v/>
      </c>
      <c r="CI19" s="13" t="str">
        <f t="shared" si="30"/>
        <v/>
      </c>
      <c r="CJ19" s="13" t="str">
        <f t="shared" si="31"/>
        <v/>
      </c>
      <c r="CK19" s="13" t="str">
        <f t="shared" si="32"/>
        <v/>
      </c>
      <c r="CL19" s="13" t="str">
        <f t="shared" si="33"/>
        <v/>
      </c>
      <c r="CM19" s="13" t="str">
        <f t="shared" si="34"/>
        <v/>
      </c>
      <c r="CN19" s="13" t="str">
        <f t="shared" si="35"/>
        <v/>
      </c>
      <c r="CO19" s="13" t="str">
        <f t="shared" si="36"/>
        <v/>
      </c>
      <c r="CP19" s="13" t="str">
        <f t="shared" si="37"/>
        <v/>
      </c>
      <c r="CQ19" s="13" t="str">
        <f t="shared" si="38"/>
        <v/>
      </c>
      <c r="CR19" s="13" t="str">
        <f t="shared" si="39"/>
        <v/>
      </c>
      <c r="CS19" s="13" t="str">
        <f t="shared" si="40"/>
        <v/>
      </c>
      <c r="CT19" s="13" t="str">
        <f t="shared" si="41"/>
        <v/>
      </c>
      <c r="CU19" s="13" t="str">
        <f t="shared" si="42"/>
        <v/>
      </c>
      <c r="CV19" s="13" t="str">
        <f t="shared" si="43"/>
        <v/>
      </c>
      <c r="CW19" s="13" t="str">
        <f t="shared" si="44"/>
        <v/>
      </c>
      <c r="CX19" s="13" t="str">
        <f t="shared" si="45"/>
        <v/>
      </c>
      <c r="CY19" s="13" t="str">
        <f t="shared" si="46"/>
        <v/>
      </c>
      <c r="CZ19" s="13" t="str">
        <f t="shared" si="47"/>
        <v/>
      </c>
      <c r="DA19" s="13" t="str">
        <f t="shared" si="48"/>
        <v/>
      </c>
      <c r="DB19" s="13" t="str">
        <f t="shared" si="49"/>
        <v/>
      </c>
      <c r="DC19" s="13" t="str">
        <f t="shared" si="50"/>
        <v/>
      </c>
    </row>
    <row r="20" spans="1:107" ht="15.75" thickBot="1" x14ac:dyDescent="0.3">
      <c r="A20" s="19" t="s">
        <v>109</v>
      </c>
      <c r="B20" s="20" t="s">
        <v>13</v>
      </c>
      <c r="C20" s="81">
        <v>3580.7562376826199</v>
      </c>
      <c r="D20" s="81">
        <v>3514.5316704594702</v>
      </c>
      <c r="E20" s="81">
        <v>3568.63671445814</v>
      </c>
      <c r="F20" s="81">
        <v>3584.36450095992</v>
      </c>
      <c r="G20" s="81">
        <v>3632.49424168102</v>
      </c>
      <c r="H20" s="81">
        <v>3596.6921646453302</v>
      </c>
      <c r="I20" s="81">
        <v>3575.2338281633201</v>
      </c>
      <c r="J20" s="81">
        <v>3556.9686366126498</v>
      </c>
      <c r="K20" s="81">
        <v>3551.8100563693101</v>
      </c>
      <c r="L20" s="81">
        <v>3576.50417071625</v>
      </c>
      <c r="M20" s="81">
        <v>3525.0729884253201</v>
      </c>
      <c r="N20" s="81">
        <v>3608.8189434948399</v>
      </c>
      <c r="O20" s="81">
        <v>3587.9666385257501</v>
      </c>
      <c r="P20" s="81">
        <v>3582.7404898989898</v>
      </c>
      <c r="Q20" s="81">
        <v>3689.00499907426</v>
      </c>
      <c r="R20" s="81">
        <v>3698.2918743137702</v>
      </c>
      <c r="S20" s="81">
        <v>3752.7557344639799</v>
      </c>
      <c r="T20" s="81">
        <v>3742.1149802562099</v>
      </c>
      <c r="U20" s="81">
        <v>3675.41616004055</v>
      </c>
      <c r="V20" s="81">
        <v>3698.47390603342</v>
      </c>
      <c r="W20" s="81">
        <v>3660.6168634149399</v>
      </c>
      <c r="X20" s="81">
        <v>3801.50359692759</v>
      </c>
      <c r="Y20" s="81">
        <v>3822.2190295321898</v>
      </c>
      <c r="Z20" s="81">
        <v>3821.31838817074</v>
      </c>
      <c r="AA20" s="81">
        <v>3808.5207987318699</v>
      </c>
      <c r="AB20" s="81">
        <v>3814.9680703620202</v>
      </c>
      <c r="AC20" s="81">
        <v>3763.0611352152</v>
      </c>
      <c r="AD20" s="81">
        <v>3840.32794287357</v>
      </c>
      <c r="AE20" s="81">
        <v>3894.92623215308</v>
      </c>
      <c r="AF20" s="81">
        <v>3885.9162050730301</v>
      </c>
      <c r="AG20" s="81">
        <v>3870.3884914567798</v>
      </c>
      <c r="AH20" s="81">
        <v>3805.17294937413</v>
      </c>
      <c r="AI20" s="81">
        <v>3919.1721492545498</v>
      </c>
      <c r="AJ20" s="81">
        <v>3896.2971916904498</v>
      </c>
      <c r="AK20" s="81">
        <v>3922.3812654613698</v>
      </c>
      <c r="AL20" s="81">
        <v>3961.8713874323598</v>
      </c>
      <c r="AM20" s="81">
        <v>3703.7538943887098</v>
      </c>
      <c r="AN20" s="81">
        <v>3471.7769551699498</v>
      </c>
      <c r="AO20" s="81">
        <v>3765.4058944042599</v>
      </c>
      <c r="AP20" s="81">
        <v>3472.2011616796399</v>
      </c>
      <c r="AQ20" s="81">
        <v>3537.57032607167</v>
      </c>
      <c r="AR20" s="81">
        <v>3895.7882061168102</v>
      </c>
      <c r="AS20" s="81">
        <v>4014.8683750365999</v>
      </c>
      <c r="AT20" s="81">
        <v>4074.53927599074</v>
      </c>
      <c r="AU20" s="81">
        <v>4001.7277411361301</v>
      </c>
      <c r="AV20" s="81">
        <v>4115.3642211132401</v>
      </c>
      <c r="AW20" s="81">
        <v>4024.3223854063499</v>
      </c>
      <c r="AX20" s="81">
        <v>4016.13472718906</v>
      </c>
      <c r="AY20" s="81">
        <v>4040.8027497037601</v>
      </c>
      <c r="AZ20" s="81">
        <v>4102.79547645805</v>
      </c>
      <c r="BA20" s="81">
        <v>4113.34207920888</v>
      </c>
      <c r="BB20" s="81">
        <v>4068.9885104605</v>
      </c>
      <c r="BC20" s="87"/>
      <c r="BD20" s="87"/>
      <c r="BE20" s="13" t="str">
        <f t="shared" si="0"/>
        <v/>
      </c>
      <c r="BF20" s="13" t="str">
        <f t="shared" si="1"/>
        <v/>
      </c>
      <c r="BG20" s="13" t="str">
        <f t="shared" si="2"/>
        <v/>
      </c>
      <c r="BH20" s="13" t="str">
        <f t="shared" si="3"/>
        <v/>
      </c>
      <c r="BI20" s="13" t="str">
        <f t="shared" si="4"/>
        <v/>
      </c>
      <c r="BJ20" s="13" t="str">
        <f t="shared" si="5"/>
        <v/>
      </c>
      <c r="BK20" s="13" t="str">
        <f t="shared" si="6"/>
        <v/>
      </c>
      <c r="BL20" s="13" t="str">
        <f t="shared" si="7"/>
        <v/>
      </c>
      <c r="BM20" s="13" t="str">
        <f t="shared" si="8"/>
        <v/>
      </c>
      <c r="BN20" s="13" t="str">
        <f t="shared" si="9"/>
        <v/>
      </c>
      <c r="BO20" s="13" t="str">
        <f t="shared" si="10"/>
        <v/>
      </c>
      <c r="BP20" s="13" t="str">
        <f t="shared" si="11"/>
        <v/>
      </c>
      <c r="BQ20" s="13" t="str">
        <f t="shared" si="12"/>
        <v/>
      </c>
      <c r="BR20" s="13" t="str">
        <f t="shared" si="13"/>
        <v/>
      </c>
      <c r="BS20" s="13" t="str">
        <f t="shared" si="14"/>
        <v/>
      </c>
      <c r="BT20" s="13" t="str">
        <f t="shared" si="15"/>
        <v/>
      </c>
      <c r="BU20" s="13" t="str">
        <f t="shared" si="16"/>
        <v/>
      </c>
      <c r="BV20" s="13" t="str">
        <f t="shared" si="17"/>
        <v/>
      </c>
      <c r="BW20" s="13" t="str">
        <f t="shared" si="18"/>
        <v/>
      </c>
      <c r="BX20" s="13" t="str">
        <f t="shared" si="19"/>
        <v/>
      </c>
      <c r="BY20" s="13" t="str">
        <f t="shared" si="20"/>
        <v/>
      </c>
      <c r="BZ20" s="13" t="str">
        <f t="shared" si="21"/>
        <v/>
      </c>
      <c r="CA20" s="13" t="str">
        <f t="shared" si="22"/>
        <v/>
      </c>
      <c r="CB20" s="13" t="str">
        <f t="shared" si="23"/>
        <v/>
      </c>
      <c r="CC20" s="13" t="str">
        <f t="shared" si="24"/>
        <v/>
      </c>
      <c r="CD20" s="13" t="str">
        <f t="shared" si="25"/>
        <v/>
      </c>
      <c r="CE20" s="13" t="str">
        <f t="shared" si="26"/>
        <v/>
      </c>
      <c r="CF20" s="13" t="str">
        <f t="shared" si="27"/>
        <v/>
      </c>
      <c r="CG20" s="13" t="str">
        <f t="shared" si="28"/>
        <v/>
      </c>
      <c r="CH20" s="13" t="str">
        <f t="shared" si="29"/>
        <v/>
      </c>
      <c r="CI20" s="13" t="str">
        <f t="shared" si="30"/>
        <v/>
      </c>
      <c r="CJ20" s="13" t="str">
        <f t="shared" si="31"/>
        <v/>
      </c>
      <c r="CK20" s="13" t="str">
        <f t="shared" si="32"/>
        <v/>
      </c>
      <c r="CL20" s="13" t="str">
        <f t="shared" si="33"/>
        <v/>
      </c>
      <c r="CM20" s="13" t="str">
        <f t="shared" si="34"/>
        <v/>
      </c>
      <c r="CN20" s="13" t="str">
        <f t="shared" si="35"/>
        <v/>
      </c>
      <c r="CO20" s="13" t="str">
        <f t="shared" si="36"/>
        <v/>
      </c>
      <c r="CP20" s="13" t="str">
        <f t="shared" si="37"/>
        <v/>
      </c>
      <c r="CQ20" s="13" t="str">
        <f t="shared" si="38"/>
        <v/>
      </c>
      <c r="CR20" s="13" t="str">
        <f t="shared" si="39"/>
        <v/>
      </c>
      <c r="CS20" s="13" t="str">
        <f t="shared" si="40"/>
        <v/>
      </c>
      <c r="CT20" s="13" t="str">
        <f t="shared" si="41"/>
        <v/>
      </c>
      <c r="CU20" s="13" t="str">
        <f t="shared" si="42"/>
        <v/>
      </c>
      <c r="CV20" s="13" t="str">
        <f t="shared" si="43"/>
        <v/>
      </c>
      <c r="CW20" s="13" t="str">
        <f t="shared" si="44"/>
        <v/>
      </c>
      <c r="CX20" s="13" t="str">
        <f t="shared" si="45"/>
        <v/>
      </c>
      <c r="CY20" s="13" t="str">
        <f t="shared" si="46"/>
        <v/>
      </c>
      <c r="CZ20" s="13" t="str">
        <f t="shared" si="47"/>
        <v/>
      </c>
      <c r="DA20" s="13" t="str">
        <f t="shared" si="48"/>
        <v/>
      </c>
      <c r="DB20" s="13" t="str">
        <f t="shared" si="49"/>
        <v/>
      </c>
      <c r="DC20" s="13" t="str">
        <f t="shared" si="50"/>
        <v/>
      </c>
    </row>
    <row r="21" spans="1:107" ht="15.75" thickBot="1" x14ac:dyDescent="0.3">
      <c r="A21" s="19" t="s">
        <v>110</v>
      </c>
      <c r="B21" s="20" t="s">
        <v>14</v>
      </c>
      <c r="C21" s="81">
        <v>518.44360758038795</v>
      </c>
      <c r="D21" s="81">
        <v>513.34007493307001</v>
      </c>
      <c r="E21" s="81">
        <v>519.73693758631202</v>
      </c>
      <c r="F21" s="81">
        <v>518.48840530013399</v>
      </c>
      <c r="G21" s="81">
        <v>507.27754331516002</v>
      </c>
      <c r="H21" s="81">
        <v>478.42825563753797</v>
      </c>
      <c r="I21" s="81">
        <v>490.51036471169402</v>
      </c>
      <c r="J21" s="81">
        <v>483.92033522339898</v>
      </c>
      <c r="K21" s="81">
        <v>477.81301376577602</v>
      </c>
      <c r="L21" s="81">
        <v>482.06241828552697</v>
      </c>
      <c r="M21" s="81">
        <v>483.16770727592501</v>
      </c>
      <c r="N21" s="81">
        <v>486.63387638443601</v>
      </c>
      <c r="O21" s="81">
        <v>489.19357577742602</v>
      </c>
      <c r="P21" s="81">
        <v>503.476632042478</v>
      </c>
      <c r="Q21" s="81">
        <v>518.83111306805301</v>
      </c>
      <c r="R21" s="81">
        <v>524.61946983005498</v>
      </c>
      <c r="S21" s="81">
        <v>542.80560994076404</v>
      </c>
      <c r="T21" s="81">
        <v>563.96762850815696</v>
      </c>
      <c r="U21" s="81">
        <v>579.82692615516203</v>
      </c>
      <c r="V21" s="81">
        <v>588.04002166527096</v>
      </c>
      <c r="W21" s="81">
        <v>597.519631870789</v>
      </c>
      <c r="X21" s="81">
        <v>612.38297428654505</v>
      </c>
      <c r="Y21" s="81">
        <v>606.959890355585</v>
      </c>
      <c r="Z21" s="81">
        <v>608.43366168074499</v>
      </c>
      <c r="AA21" s="81">
        <v>631.44194567649299</v>
      </c>
      <c r="AB21" s="81">
        <v>644.55563695501496</v>
      </c>
      <c r="AC21" s="81">
        <v>631.23467939828504</v>
      </c>
      <c r="AD21" s="81">
        <v>603.91233842586905</v>
      </c>
      <c r="AE21" s="81">
        <v>627.52833726869505</v>
      </c>
      <c r="AF21" s="81">
        <v>636.964185411176</v>
      </c>
      <c r="AG21" s="81">
        <v>626.39782298329999</v>
      </c>
      <c r="AH21" s="81">
        <v>636.28749592194004</v>
      </c>
      <c r="AI21" s="81">
        <v>617.97247837525902</v>
      </c>
      <c r="AJ21" s="81">
        <v>626.30706796144102</v>
      </c>
      <c r="AK21" s="81">
        <v>623.34216432651704</v>
      </c>
      <c r="AL21" s="81">
        <v>621.46114706895503</v>
      </c>
      <c r="AM21" s="81">
        <v>628.91463955688505</v>
      </c>
      <c r="AN21" s="81">
        <v>639.42132101740299</v>
      </c>
      <c r="AO21" s="81">
        <v>656.75496543680299</v>
      </c>
      <c r="AP21" s="81">
        <v>636.42097671060503</v>
      </c>
      <c r="AQ21" s="81">
        <v>662.33696604831403</v>
      </c>
      <c r="AR21" s="81">
        <v>675.28182863763504</v>
      </c>
      <c r="AS21" s="81">
        <v>686.67075465259597</v>
      </c>
      <c r="AT21" s="81">
        <v>695.36426319494899</v>
      </c>
      <c r="AU21" s="81">
        <v>697.61195944906694</v>
      </c>
      <c r="AV21" s="81">
        <v>692.07210281017296</v>
      </c>
      <c r="AW21" s="81">
        <v>689.22441983288695</v>
      </c>
      <c r="AX21" s="81">
        <v>712.79311597274204</v>
      </c>
      <c r="AY21" s="81">
        <v>713.12006449298303</v>
      </c>
      <c r="AZ21" s="81">
        <v>729.55603996877699</v>
      </c>
      <c r="BA21" s="81">
        <v>839.79582095225999</v>
      </c>
      <c r="BB21" s="81">
        <v>837.74059068428096</v>
      </c>
      <c r="BC21" s="87"/>
      <c r="BD21" s="87"/>
      <c r="BE21" s="13" t="str">
        <f t="shared" si="0"/>
        <v/>
      </c>
      <c r="BF21" s="13" t="str">
        <f t="shared" si="1"/>
        <v/>
      </c>
      <c r="BG21" s="13" t="str">
        <f t="shared" si="2"/>
        <v/>
      </c>
      <c r="BH21" s="13" t="str">
        <f t="shared" si="3"/>
        <v/>
      </c>
      <c r="BI21" s="13" t="str">
        <f t="shared" si="4"/>
        <v/>
      </c>
      <c r="BJ21" s="13" t="str">
        <f t="shared" si="5"/>
        <v/>
      </c>
      <c r="BK21" s="13" t="str">
        <f t="shared" si="6"/>
        <v/>
      </c>
      <c r="BL21" s="13" t="str">
        <f t="shared" si="7"/>
        <v/>
      </c>
      <c r="BM21" s="13" t="str">
        <f t="shared" si="8"/>
        <v/>
      </c>
      <c r="BN21" s="13" t="str">
        <f t="shared" si="9"/>
        <v/>
      </c>
      <c r="BO21" s="13" t="str">
        <f t="shared" si="10"/>
        <v/>
      </c>
      <c r="BP21" s="13" t="str">
        <f t="shared" si="11"/>
        <v/>
      </c>
      <c r="BQ21" s="13" t="str">
        <f t="shared" si="12"/>
        <v/>
      </c>
      <c r="BR21" s="13" t="str">
        <f t="shared" si="13"/>
        <v/>
      </c>
      <c r="BS21" s="13" t="str">
        <f t="shared" si="14"/>
        <v/>
      </c>
      <c r="BT21" s="13" t="str">
        <f t="shared" si="15"/>
        <v/>
      </c>
      <c r="BU21" s="13" t="str">
        <f t="shared" si="16"/>
        <v/>
      </c>
      <c r="BV21" s="13" t="str">
        <f t="shared" si="17"/>
        <v/>
      </c>
      <c r="BW21" s="13" t="str">
        <f t="shared" si="18"/>
        <v/>
      </c>
      <c r="BX21" s="13" t="str">
        <f t="shared" si="19"/>
        <v/>
      </c>
      <c r="BY21" s="13" t="str">
        <f t="shared" si="20"/>
        <v/>
      </c>
      <c r="BZ21" s="13" t="str">
        <f t="shared" si="21"/>
        <v/>
      </c>
      <c r="CA21" s="13" t="str">
        <f t="shared" si="22"/>
        <v/>
      </c>
      <c r="CB21" s="13" t="str">
        <f t="shared" si="23"/>
        <v/>
      </c>
      <c r="CC21" s="13" t="str">
        <f t="shared" si="24"/>
        <v/>
      </c>
      <c r="CD21" s="13" t="str">
        <f t="shared" si="25"/>
        <v/>
      </c>
      <c r="CE21" s="13" t="str">
        <f t="shared" si="26"/>
        <v/>
      </c>
      <c r="CF21" s="13" t="str">
        <f t="shared" si="27"/>
        <v/>
      </c>
      <c r="CG21" s="13" t="str">
        <f t="shared" si="28"/>
        <v/>
      </c>
      <c r="CH21" s="13" t="str">
        <f t="shared" si="29"/>
        <v/>
      </c>
      <c r="CI21" s="13" t="str">
        <f t="shared" si="30"/>
        <v/>
      </c>
      <c r="CJ21" s="13" t="str">
        <f t="shared" si="31"/>
        <v/>
      </c>
      <c r="CK21" s="13" t="str">
        <f t="shared" si="32"/>
        <v/>
      </c>
      <c r="CL21" s="13" t="str">
        <f t="shared" si="33"/>
        <v/>
      </c>
      <c r="CM21" s="13" t="str">
        <f t="shared" si="34"/>
        <v/>
      </c>
      <c r="CN21" s="13" t="str">
        <f t="shared" si="35"/>
        <v/>
      </c>
      <c r="CO21" s="13" t="str">
        <f t="shared" si="36"/>
        <v/>
      </c>
      <c r="CP21" s="13" t="str">
        <f t="shared" si="37"/>
        <v/>
      </c>
      <c r="CQ21" s="13" t="str">
        <f t="shared" si="38"/>
        <v/>
      </c>
      <c r="CR21" s="13" t="str">
        <f t="shared" si="39"/>
        <v/>
      </c>
      <c r="CS21" s="13" t="str">
        <f t="shared" si="40"/>
        <v/>
      </c>
      <c r="CT21" s="13" t="str">
        <f t="shared" si="41"/>
        <v/>
      </c>
      <c r="CU21" s="13" t="str">
        <f t="shared" si="42"/>
        <v/>
      </c>
      <c r="CV21" s="13" t="str">
        <f t="shared" si="43"/>
        <v/>
      </c>
      <c r="CW21" s="13" t="str">
        <f t="shared" si="44"/>
        <v/>
      </c>
      <c r="CX21" s="13" t="str">
        <f t="shared" si="45"/>
        <v/>
      </c>
      <c r="CY21" s="13" t="str">
        <f t="shared" si="46"/>
        <v/>
      </c>
      <c r="CZ21" s="13" t="str">
        <f t="shared" si="47"/>
        <v/>
      </c>
      <c r="DA21" s="13" t="str">
        <f t="shared" si="48"/>
        <v/>
      </c>
      <c r="DB21" s="13" t="str">
        <f t="shared" si="49"/>
        <v/>
      </c>
      <c r="DC21" s="13" t="str">
        <f t="shared" si="50"/>
        <v/>
      </c>
    </row>
    <row r="22" spans="1:107" ht="15.75" thickBot="1" x14ac:dyDescent="0.3">
      <c r="A22" s="19" t="s">
        <v>111</v>
      </c>
      <c r="B22" s="20" t="s">
        <v>112</v>
      </c>
      <c r="C22" s="81">
        <v>2625.8052985675399</v>
      </c>
      <c r="D22" s="81">
        <v>2609.0848340790899</v>
      </c>
      <c r="E22" s="81">
        <v>2540.8934746394698</v>
      </c>
      <c r="F22" s="81">
        <v>2558.7972453273601</v>
      </c>
      <c r="G22" s="81">
        <v>2550.8589759222</v>
      </c>
      <c r="H22" s="81">
        <v>2513.5757601422001</v>
      </c>
      <c r="I22" s="81">
        <v>2489.7441486161401</v>
      </c>
      <c r="J22" s="81">
        <v>2458.23306591956</v>
      </c>
      <c r="K22" s="81">
        <v>2439.8831220014399</v>
      </c>
      <c r="L22" s="81">
        <v>2418.9265207015801</v>
      </c>
      <c r="M22" s="81">
        <v>2448.34065129906</v>
      </c>
      <c r="N22" s="81">
        <v>2455.6441419091698</v>
      </c>
      <c r="O22" s="81">
        <v>2437.8616389587901</v>
      </c>
      <c r="P22" s="81">
        <v>2438.4068762870502</v>
      </c>
      <c r="Q22" s="81">
        <v>2475.9465519883702</v>
      </c>
      <c r="R22" s="81">
        <v>2506.9812929556001</v>
      </c>
      <c r="S22" s="81">
        <v>2466.86346751974</v>
      </c>
      <c r="T22" s="81">
        <v>2443.1988768976998</v>
      </c>
      <c r="U22" s="81">
        <v>2432.8987451605999</v>
      </c>
      <c r="V22" s="81">
        <v>2446.0652673569398</v>
      </c>
      <c r="W22" s="81">
        <v>2431.4081730949301</v>
      </c>
      <c r="X22" s="81">
        <v>2440.0297882427299</v>
      </c>
      <c r="Y22" s="81">
        <v>2432.8907889583002</v>
      </c>
      <c r="Z22" s="81">
        <v>2428.3521554767999</v>
      </c>
      <c r="AA22" s="81">
        <v>2409.6116224213101</v>
      </c>
      <c r="AB22" s="81">
        <v>2424.6212083922101</v>
      </c>
      <c r="AC22" s="81">
        <v>2396.8201044891898</v>
      </c>
      <c r="AD22" s="81">
        <v>2352.6220027344202</v>
      </c>
      <c r="AE22" s="81">
        <v>2341.6291600221498</v>
      </c>
      <c r="AF22" s="81">
        <v>2319.0749612037198</v>
      </c>
      <c r="AG22" s="81">
        <v>2319.3023456255901</v>
      </c>
      <c r="AH22" s="81">
        <v>2301.20581664274</v>
      </c>
      <c r="AI22" s="81">
        <v>2289.4701144895398</v>
      </c>
      <c r="AJ22" s="81">
        <v>2284.9379020091801</v>
      </c>
      <c r="AK22" s="81">
        <v>2292.7176808957101</v>
      </c>
      <c r="AL22" s="81">
        <v>2315.7322771177901</v>
      </c>
      <c r="AM22" s="81">
        <v>2259.8556075790498</v>
      </c>
      <c r="AN22" s="81">
        <v>2283.11451810463</v>
      </c>
      <c r="AO22" s="81">
        <v>2320.3430390017402</v>
      </c>
      <c r="AP22" s="81">
        <v>2315.1172578967398</v>
      </c>
      <c r="AQ22" s="81">
        <v>2343.2528346899298</v>
      </c>
      <c r="AR22" s="81">
        <v>2356.05611597603</v>
      </c>
      <c r="AS22" s="81">
        <v>2347.6550013435599</v>
      </c>
      <c r="AT22" s="81">
        <v>2336.4869568566401</v>
      </c>
      <c r="AU22" s="81">
        <v>2332.9734808851099</v>
      </c>
      <c r="AV22" s="81">
        <v>2321.6731936154702</v>
      </c>
      <c r="AW22" s="81">
        <v>2329.1831554924602</v>
      </c>
      <c r="AX22" s="81">
        <v>2338.2366959874798</v>
      </c>
      <c r="AY22" s="81">
        <v>2351.1230543699799</v>
      </c>
      <c r="AZ22" s="81">
        <v>2342.1542393105901</v>
      </c>
      <c r="BA22" s="81">
        <v>2346.9067566275198</v>
      </c>
      <c r="BB22" s="81">
        <v>2325.0964071284402</v>
      </c>
      <c r="BC22" s="87"/>
      <c r="BD22" s="87"/>
      <c r="BE22" s="13" t="str">
        <f t="shared" si="0"/>
        <v/>
      </c>
      <c r="BF22" s="13" t="str">
        <f t="shared" si="1"/>
        <v/>
      </c>
      <c r="BG22" s="13" t="str">
        <f t="shared" si="2"/>
        <v/>
      </c>
      <c r="BH22" s="13" t="str">
        <f t="shared" si="3"/>
        <v/>
      </c>
      <c r="BI22" s="13" t="str">
        <f t="shared" si="4"/>
        <v/>
      </c>
      <c r="BJ22" s="13" t="str">
        <f t="shared" si="5"/>
        <v/>
      </c>
      <c r="BK22" s="13" t="str">
        <f t="shared" si="6"/>
        <v/>
      </c>
      <c r="BL22" s="13" t="str">
        <f t="shared" si="7"/>
        <v/>
      </c>
      <c r="BM22" s="13" t="str">
        <f t="shared" si="8"/>
        <v/>
      </c>
      <c r="BN22" s="13" t="str">
        <f t="shared" si="9"/>
        <v/>
      </c>
      <c r="BO22" s="13" t="str">
        <f t="shared" si="10"/>
        <v/>
      </c>
      <c r="BP22" s="13" t="str">
        <f t="shared" si="11"/>
        <v/>
      </c>
      <c r="BQ22" s="13" t="str">
        <f t="shared" si="12"/>
        <v/>
      </c>
      <c r="BR22" s="13" t="str">
        <f t="shared" si="13"/>
        <v/>
      </c>
      <c r="BS22" s="13" t="str">
        <f t="shared" si="14"/>
        <v/>
      </c>
      <c r="BT22" s="13" t="str">
        <f t="shared" si="15"/>
        <v/>
      </c>
      <c r="BU22" s="13" t="str">
        <f t="shared" si="16"/>
        <v/>
      </c>
      <c r="BV22" s="13" t="str">
        <f t="shared" si="17"/>
        <v/>
      </c>
      <c r="BW22" s="13" t="str">
        <f t="shared" si="18"/>
        <v/>
      </c>
      <c r="BX22" s="13" t="str">
        <f t="shared" si="19"/>
        <v/>
      </c>
      <c r="BY22" s="13" t="str">
        <f t="shared" si="20"/>
        <v/>
      </c>
      <c r="BZ22" s="13" t="str">
        <f t="shared" si="21"/>
        <v/>
      </c>
      <c r="CA22" s="13" t="str">
        <f t="shared" si="22"/>
        <v/>
      </c>
      <c r="CB22" s="13" t="str">
        <f t="shared" si="23"/>
        <v/>
      </c>
      <c r="CC22" s="13" t="str">
        <f t="shared" si="24"/>
        <v/>
      </c>
      <c r="CD22" s="13" t="str">
        <f t="shared" si="25"/>
        <v/>
      </c>
      <c r="CE22" s="13" t="str">
        <f t="shared" si="26"/>
        <v/>
      </c>
      <c r="CF22" s="13" t="str">
        <f t="shared" si="27"/>
        <v/>
      </c>
      <c r="CG22" s="13" t="str">
        <f t="shared" si="28"/>
        <v/>
      </c>
      <c r="CH22" s="13" t="str">
        <f t="shared" si="29"/>
        <v/>
      </c>
      <c r="CI22" s="13" t="str">
        <f t="shared" si="30"/>
        <v/>
      </c>
      <c r="CJ22" s="13" t="str">
        <f t="shared" si="31"/>
        <v/>
      </c>
      <c r="CK22" s="13" t="str">
        <f t="shared" si="32"/>
        <v/>
      </c>
      <c r="CL22" s="13" t="str">
        <f t="shared" si="33"/>
        <v/>
      </c>
      <c r="CM22" s="13" t="str">
        <f t="shared" si="34"/>
        <v/>
      </c>
      <c r="CN22" s="13" t="str">
        <f t="shared" si="35"/>
        <v/>
      </c>
      <c r="CO22" s="13" t="str">
        <f t="shared" si="36"/>
        <v/>
      </c>
      <c r="CP22" s="13" t="str">
        <f t="shared" si="37"/>
        <v/>
      </c>
      <c r="CQ22" s="13" t="str">
        <f t="shared" si="38"/>
        <v/>
      </c>
      <c r="CR22" s="13" t="str">
        <f t="shared" si="39"/>
        <v/>
      </c>
      <c r="CS22" s="13" t="str">
        <f t="shared" si="40"/>
        <v/>
      </c>
      <c r="CT22" s="13" t="str">
        <f t="shared" si="41"/>
        <v/>
      </c>
      <c r="CU22" s="13" t="str">
        <f t="shared" si="42"/>
        <v/>
      </c>
      <c r="CV22" s="13" t="str">
        <f t="shared" si="43"/>
        <v/>
      </c>
      <c r="CW22" s="13" t="str">
        <f t="shared" si="44"/>
        <v/>
      </c>
      <c r="CX22" s="13" t="str">
        <f t="shared" si="45"/>
        <v/>
      </c>
      <c r="CY22" s="13" t="str">
        <f t="shared" si="46"/>
        <v/>
      </c>
      <c r="CZ22" s="13" t="str">
        <f t="shared" si="47"/>
        <v/>
      </c>
      <c r="DA22" s="13" t="str">
        <f t="shared" si="48"/>
        <v/>
      </c>
      <c r="DB22" s="13" t="str">
        <f t="shared" si="49"/>
        <v/>
      </c>
      <c r="DC22" s="13" t="str">
        <f t="shared" si="50"/>
        <v/>
      </c>
    </row>
    <row r="23" spans="1:107" ht="15.75" thickBot="1" x14ac:dyDescent="0.3">
      <c r="A23" s="19" t="s">
        <v>113</v>
      </c>
      <c r="B23" s="20" t="s">
        <v>114</v>
      </c>
      <c r="C23" s="81">
        <v>761.16127411612797</v>
      </c>
      <c r="D23" s="81">
        <v>762.80511028369199</v>
      </c>
      <c r="E23" s="81">
        <v>747.91965983014904</v>
      </c>
      <c r="F23" s="81">
        <v>769.22111593199304</v>
      </c>
      <c r="G23" s="81">
        <v>748.68757006000499</v>
      </c>
      <c r="H23" s="81">
        <v>736.35421176561897</v>
      </c>
      <c r="I23" s="81">
        <v>737.25872782505996</v>
      </c>
      <c r="J23" s="81">
        <v>721.32052735620198</v>
      </c>
      <c r="K23" s="81">
        <v>733.87154869878702</v>
      </c>
      <c r="L23" s="81">
        <v>725.45561842062705</v>
      </c>
      <c r="M23" s="81">
        <v>726.76200435489102</v>
      </c>
      <c r="N23" s="81">
        <v>724.25139074267895</v>
      </c>
      <c r="O23" s="81">
        <v>734.055673375629</v>
      </c>
      <c r="P23" s="81">
        <v>729.90460045895998</v>
      </c>
      <c r="Q23" s="81">
        <v>712.08744572825503</v>
      </c>
      <c r="R23" s="81">
        <v>703.37046824182096</v>
      </c>
      <c r="S23" s="81">
        <v>684.35112367082604</v>
      </c>
      <c r="T23" s="81">
        <v>696.03157961250997</v>
      </c>
      <c r="U23" s="81">
        <v>703.85862037003506</v>
      </c>
      <c r="V23" s="81">
        <v>704.38154815584903</v>
      </c>
      <c r="W23" s="81">
        <v>726.29090354989501</v>
      </c>
      <c r="X23" s="81">
        <v>727.70057507997501</v>
      </c>
      <c r="Y23" s="81">
        <v>732.37422387464699</v>
      </c>
      <c r="Z23" s="81">
        <v>752.81827105987804</v>
      </c>
      <c r="AA23" s="81">
        <v>757.78091224198897</v>
      </c>
      <c r="AB23" s="81">
        <v>748.35257413603404</v>
      </c>
      <c r="AC23" s="81">
        <v>740.16833788828296</v>
      </c>
      <c r="AD23" s="81">
        <v>753.63248986507995</v>
      </c>
      <c r="AE23" s="81">
        <v>759.99571020687301</v>
      </c>
      <c r="AF23" s="81">
        <v>760.08009561186805</v>
      </c>
      <c r="AG23" s="81">
        <v>754.79265537029403</v>
      </c>
      <c r="AH23" s="81">
        <v>736.42213883803197</v>
      </c>
      <c r="AI23" s="81">
        <v>731.54834841647198</v>
      </c>
      <c r="AJ23" s="81">
        <v>730.69690320417396</v>
      </c>
      <c r="AK23" s="81">
        <v>745.822748046313</v>
      </c>
      <c r="AL23" s="81">
        <v>746.56365551826798</v>
      </c>
      <c r="AM23" s="81">
        <v>734.18657346420298</v>
      </c>
      <c r="AN23" s="81">
        <v>730.41775525082301</v>
      </c>
      <c r="AO23" s="81">
        <v>747.02873111974202</v>
      </c>
      <c r="AP23" s="81">
        <v>782.60549721877396</v>
      </c>
      <c r="AQ23" s="81">
        <v>782.15788673677298</v>
      </c>
      <c r="AR23" s="81">
        <v>774.83743361657901</v>
      </c>
      <c r="AS23" s="81">
        <v>790.178113237547</v>
      </c>
      <c r="AT23" s="81">
        <v>826.25378516755097</v>
      </c>
      <c r="AU23" s="81">
        <v>819.11551675025305</v>
      </c>
      <c r="AV23" s="81">
        <v>826.14099317737998</v>
      </c>
      <c r="AW23" s="81">
        <v>857.92156538703796</v>
      </c>
      <c r="AX23" s="81">
        <v>836.67070904668003</v>
      </c>
      <c r="AY23" s="81">
        <v>834.230062532651</v>
      </c>
      <c r="AZ23" s="81">
        <v>837.212819013017</v>
      </c>
      <c r="BA23" s="81">
        <v>807.93659717757498</v>
      </c>
      <c r="BB23" s="81">
        <v>810.43997540559303</v>
      </c>
      <c r="BC23" s="87"/>
      <c r="BD23" s="87"/>
      <c r="BE23" s="13" t="str">
        <f t="shared" si="0"/>
        <v/>
      </c>
      <c r="BF23" s="13" t="str">
        <f t="shared" si="1"/>
        <v/>
      </c>
      <c r="BG23" s="13" t="str">
        <f t="shared" si="2"/>
        <v/>
      </c>
      <c r="BH23" s="13" t="str">
        <f t="shared" si="3"/>
        <v/>
      </c>
      <c r="BI23" s="13" t="str">
        <f t="shared" si="4"/>
        <v/>
      </c>
      <c r="BJ23" s="13" t="str">
        <f t="shared" si="5"/>
        <v/>
      </c>
      <c r="BK23" s="13" t="str">
        <f t="shared" si="6"/>
        <v/>
      </c>
      <c r="BL23" s="13" t="str">
        <f t="shared" si="7"/>
        <v/>
      </c>
      <c r="BM23" s="13" t="str">
        <f t="shared" si="8"/>
        <v/>
      </c>
      <c r="BN23" s="13" t="str">
        <f t="shared" si="9"/>
        <v/>
      </c>
      <c r="BO23" s="13" t="str">
        <f t="shared" si="10"/>
        <v/>
      </c>
      <c r="BP23" s="13" t="str">
        <f t="shared" si="11"/>
        <v/>
      </c>
      <c r="BQ23" s="13" t="str">
        <f t="shared" si="12"/>
        <v/>
      </c>
      <c r="BR23" s="13" t="str">
        <f t="shared" si="13"/>
        <v/>
      </c>
      <c r="BS23" s="13" t="str">
        <f t="shared" si="14"/>
        <v/>
      </c>
      <c r="BT23" s="13" t="str">
        <f t="shared" si="15"/>
        <v/>
      </c>
      <c r="BU23" s="13" t="str">
        <f t="shared" si="16"/>
        <v/>
      </c>
      <c r="BV23" s="13" t="str">
        <f t="shared" si="17"/>
        <v/>
      </c>
      <c r="BW23" s="13" t="str">
        <f t="shared" si="18"/>
        <v/>
      </c>
      <c r="BX23" s="13" t="str">
        <f t="shared" si="19"/>
        <v/>
      </c>
      <c r="BY23" s="13" t="str">
        <f t="shared" si="20"/>
        <v/>
      </c>
      <c r="BZ23" s="13" t="str">
        <f t="shared" si="21"/>
        <v/>
      </c>
      <c r="CA23" s="13" t="str">
        <f t="shared" si="22"/>
        <v/>
      </c>
      <c r="CB23" s="13" t="str">
        <f t="shared" si="23"/>
        <v/>
      </c>
      <c r="CC23" s="13" t="str">
        <f t="shared" si="24"/>
        <v/>
      </c>
      <c r="CD23" s="13" t="str">
        <f t="shared" si="25"/>
        <v/>
      </c>
      <c r="CE23" s="13" t="str">
        <f t="shared" si="26"/>
        <v/>
      </c>
      <c r="CF23" s="13" t="str">
        <f t="shared" si="27"/>
        <v/>
      </c>
      <c r="CG23" s="13" t="str">
        <f t="shared" si="28"/>
        <v/>
      </c>
      <c r="CH23" s="13" t="str">
        <f t="shared" si="29"/>
        <v/>
      </c>
      <c r="CI23" s="13" t="str">
        <f t="shared" si="30"/>
        <v/>
      </c>
      <c r="CJ23" s="13" t="str">
        <f t="shared" si="31"/>
        <v/>
      </c>
      <c r="CK23" s="13" t="str">
        <f t="shared" si="32"/>
        <v/>
      </c>
      <c r="CL23" s="13" t="str">
        <f t="shared" si="33"/>
        <v/>
      </c>
      <c r="CM23" s="13" t="str">
        <f t="shared" si="34"/>
        <v/>
      </c>
      <c r="CN23" s="13" t="str">
        <f t="shared" si="35"/>
        <v/>
      </c>
      <c r="CO23" s="13" t="str">
        <f t="shared" si="36"/>
        <v/>
      </c>
      <c r="CP23" s="13" t="str">
        <f t="shared" si="37"/>
        <v/>
      </c>
      <c r="CQ23" s="13" t="str">
        <f t="shared" si="38"/>
        <v/>
      </c>
      <c r="CR23" s="13" t="str">
        <f t="shared" si="39"/>
        <v/>
      </c>
      <c r="CS23" s="13" t="str">
        <f t="shared" si="40"/>
        <v/>
      </c>
      <c r="CT23" s="13" t="str">
        <f t="shared" si="41"/>
        <v/>
      </c>
      <c r="CU23" s="13" t="str">
        <f t="shared" si="42"/>
        <v/>
      </c>
      <c r="CV23" s="13" t="str">
        <f t="shared" si="43"/>
        <v/>
      </c>
      <c r="CW23" s="13" t="str">
        <f t="shared" si="44"/>
        <v/>
      </c>
      <c r="CX23" s="13" t="str">
        <f t="shared" si="45"/>
        <v/>
      </c>
      <c r="CY23" s="13" t="str">
        <f t="shared" si="46"/>
        <v/>
      </c>
      <c r="CZ23" s="13" t="str">
        <f t="shared" si="47"/>
        <v/>
      </c>
      <c r="DA23" s="13" t="str">
        <f t="shared" si="48"/>
        <v/>
      </c>
      <c r="DB23" s="13" t="str">
        <f t="shared" si="49"/>
        <v/>
      </c>
      <c r="DC23" s="13" t="str">
        <f t="shared" si="50"/>
        <v/>
      </c>
    </row>
    <row r="24" spans="1:107" ht="15.75" thickBot="1" x14ac:dyDescent="0.3">
      <c r="A24" s="19" t="s">
        <v>115</v>
      </c>
      <c r="B24" s="20" t="s">
        <v>17</v>
      </c>
      <c r="C24" s="81">
        <v>7177.7820497246503</v>
      </c>
      <c r="D24" s="81">
        <v>7210.6425098801101</v>
      </c>
      <c r="E24" s="81">
        <v>6990.4159339612797</v>
      </c>
      <c r="F24" s="81">
        <v>6820.4967790211604</v>
      </c>
      <c r="G24" s="81">
        <v>6847.7093026697203</v>
      </c>
      <c r="H24" s="81">
        <v>6851.1822960055997</v>
      </c>
      <c r="I24" s="81">
        <v>6901.8688762151396</v>
      </c>
      <c r="J24" s="81">
        <v>6984.9795975422503</v>
      </c>
      <c r="K24" s="81">
        <v>6851.3556706458003</v>
      </c>
      <c r="L24" s="81">
        <v>6857.30584538939</v>
      </c>
      <c r="M24" s="81">
        <v>7002.3527612484004</v>
      </c>
      <c r="N24" s="81">
        <v>6741.3187750241996</v>
      </c>
      <c r="O24" s="81">
        <v>6805.0464340601502</v>
      </c>
      <c r="P24" s="81">
        <v>6716.9633572861903</v>
      </c>
      <c r="Q24" s="81">
        <v>6778.9340895226296</v>
      </c>
      <c r="R24" s="81">
        <v>6786.4238697099199</v>
      </c>
      <c r="S24" s="81">
        <v>6700.57179840545</v>
      </c>
      <c r="T24" s="81">
        <v>6719.4766113747901</v>
      </c>
      <c r="U24" s="81">
        <v>6685.6565690674497</v>
      </c>
      <c r="V24" s="81">
        <v>6793.8779432091096</v>
      </c>
      <c r="W24" s="81">
        <v>6895.3140866803597</v>
      </c>
      <c r="X24" s="81">
        <v>6804.1676508211203</v>
      </c>
      <c r="Y24" s="81">
        <v>6813.6435671109502</v>
      </c>
      <c r="Z24" s="81">
        <v>6745.5324623230499</v>
      </c>
      <c r="AA24" s="81">
        <v>6684.6148726492002</v>
      </c>
      <c r="AB24" s="81">
        <v>6508.51855476931</v>
      </c>
      <c r="AC24" s="81">
        <v>6394.0094733064798</v>
      </c>
      <c r="AD24" s="81">
        <v>6271.8224652572999</v>
      </c>
      <c r="AE24" s="81">
        <v>6259.8208372250901</v>
      </c>
      <c r="AF24" s="81">
        <v>6284.0488655508798</v>
      </c>
      <c r="AG24" s="81">
        <v>6245.9202551133603</v>
      </c>
      <c r="AH24" s="81">
        <v>6317.51250611458</v>
      </c>
      <c r="AI24" s="81">
        <v>6351.2235167890403</v>
      </c>
      <c r="AJ24" s="81">
        <v>6415.29465301849</v>
      </c>
      <c r="AK24" s="81">
        <v>6474.8598840998202</v>
      </c>
      <c r="AL24" s="81">
        <v>6517.96166875367</v>
      </c>
      <c r="AM24" s="81">
        <v>6301.5138842015904</v>
      </c>
      <c r="AN24" s="81">
        <v>6374.5656099927601</v>
      </c>
      <c r="AO24" s="81">
        <v>6497.5973587308399</v>
      </c>
      <c r="AP24" s="81">
        <v>6682.8965490309301</v>
      </c>
      <c r="AQ24" s="81">
        <v>6844.9590417477202</v>
      </c>
      <c r="AR24" s="81">
        <v>7014.8338154595704</v>
      </c>
      <c r="AS24" s="81">
        <v>6943.2067657730404</v>
      </c>
      <c r="AT24" s="81">
        <v>7088.6768418510701</v>
      </c>
      <c r="AU24" s="81">
        <v>7164.5650442600599</v>
      </c>
      <c r="AV24" s="81">
        <v>7319.7276500861699</v>
      </c>
      <c r="AW24" s="81">
        <v>7308.9015734926797</v>
      </c>
      <c r="AX24" s="81">
        <v>7337.3287168750103</v>
      </c>
      <c r="AY24" s="81">
        <v>7379.1367165789597</v>
      </c>
      <c r="AZ24" s="81">
        <v>7340.4069487653296</v>
      </c>
      <c r="BA24" s="81">
        <v>7378.5438066502102</v>
      </c>
      <c r="BB24" s="81">
        <v>7311.43649053026</v>
      </c>
      <c r="BC24" s="87"/>
      <c r="BD24" s="87"/>
      <c r="BE24" s="13" t="str">
        <f t="shared" si="0"/>
        <v/>
      </c>
      <c r="BF24" s="13" t="str">
        <f t="shared" si="1"/>
        <v/>
      </c>
      <c r="BG24" s="13" t="str">
        <f t="shared" si="2"/>
        <v/>
      </c>
      <c r="BH24" s="13" t="str">
        <f t="shared" si="3"/>
        <v/>
      </c>
      <c r="BI24" s="13" t="str">
        <f t="shared" si="4"/>
        <v/>
      </c>
      <c r="BJ24" s="13" t="str">
        <f t="shared" si="5"/>
        <v/>
      </c>
      <c r="BK24" s="13" t="str">
        <f t="shared" si="6"/>
        <v/>
      </c>
      <c r="BL24" s="13" t="str">
        <f t="shared" si="7"/>
        <v/>
      </c>
      <c r="BM24" s="13" t="str">
        <f t="shared" si="8"/>
        <v/>
      </c>
      <c r="BN24" s="13" t="str">
        <f t="shared" si="9"/>
        <v/>
      </c>
      <c r="BO24" s="13" t="str">
        <f t="shared" si="10"/>
        <v/>
      </c>
      <c r="BP24" s="13" t="str">
        <f t="shared" si="11"/>
        <v/>
      </c>
      <c r="BQ24" s="13" t="str">
        <f t="shared" si="12"/>
        <v/>
      </c>
      <c r="BR24" s="13" t="str">
        <f t="shared" si="13"/>
        <v/>
      </c>
      <c r="BS24" s="13" t="str">
        <f t="shared" si="14"/>
        <v/>
      </c>
      <c r="BT24" s="13" t="str">
        <f t="shared" si="15"/>
        <v/>
      </c>
      <c r="BU24" s="13" t="str">
        <f t="shared" si="16"/>
        <v/>
      </c>
      <c r="BV24" s="13" t="str">
        <f t="shared" si="17"/>
        <v/>
      </c>
      <c r="BW24" s="13" t="str">
        <f t="shared" si="18"/>
        <v/>
      </c>
      <c r="BX24" s="13" t="str">
        <f t="shared" si="19"/>
        <v/>
      </c>
      <c r="BY24" s="13" t="str">
        <f t="shared" si="20"/>
        <v/>
      </c>
      <c r="BZ24" s="13" t="str">
        <f t="shared" si="21"/>
        <v/>
      </c>
      <c r="CA24" s="13" t="str">
        <f t="shared" si="22"/>
        <v/>
      </c>
      <c r="CB24" s="13" t="str">
        <f t="shared" si="23"/>
        <v/>
      </c>
      <c r="CC24" s="13" t="str">
        <f t="shared" si="24"/>
        <v/>
      </c>
      <c r="CD24" s="13" t="str">
        <f t="shared" si="25"/>
        <v/>
      </c>
      <c r="CE24" s="13" t="str">
        <f t="shared" si="26"/>
        <v/>
      </c>
      <c r="CF24" s="13" t="str">
        <f t="shared" si="27"/>
        <v/>
      </c>
      <c r="CG24" s="13" t="str">
        <f t="shared" si="28"/>
        <v/>
      </c>
      <c r="CH24" s="13" t="str">
        <f t="shared" si="29"/>
        <v/>
      </c>
      <c r="CI24" s="13" t="str">
        <f t="shared" si="30"/>
        <v/>
      </c>
      <c r="CJ24" s="13" t="str">
        <f t="shared" si="31"/>
        <v/>
      </c>
      <c r="CK24" s="13" t="str">
        <f t="shared" si="32"/>
        <v/>
      </c>
      <c r="CL24" s="13" t="str">
        <f t="shared" si="33"/>
        <v/>
      </c>
      <c r="CM24" s="13" t="str">
        <f t="shared" si="34"/>
        <v/>
      </c>
      <c r="CN24" s="13" t="str">
        <f t="shared" si="35"/>
        <v/>
      </c>
      <c r="CO24" s="13" t="str">
        <f t="shared" si="36"/>
        <v/>
      </c>
      <c r="CP24" s="13" t="str">
        <f t="shared" si="37"/>
        <v/>
      </c>
      <c r="CQ24" s="13" t="str">
        <f t="shared" si="38"/>
        <v/>
      </c>
      <c r="CR24" s="13" t="str">
        <f t="shared" si="39"/>
        <v/>
      </c>
      <c r="CS24" s="13" t="str">
        <f t="shared" si="40"/>
        <v/>
      </c>
      <c r="CT24" s="13" t="str">
        <f t="shared" si="41"/>
        <v/>
      </c>
      <c r="CU24" s="13" t="str">
        <f t="shared" si="42"/>
        <v/>
      </c>
      <c r="CV24" s="13" t="str">
        <f t="shared" si="43"/>
        <v/>
      </c>
      <c r="CW24" s="13" t="str">
        <f t="shared" si="44"/>
        <v/>
      </c>
      <c r="CX24" s="13" t="str">
        <f t="shared" si="45"/>
        <v/>
      </c>
      <c r="CY24" s="13" t="str">
        <f t="shared" si="46"/>
        <v/>
      </c>
      <c r="CZ24" s="13" t="str">
        <f t="shared" si="47"/>
        <v/>
      </c>
      <c r="DA24" s="13" t="str">
        <f t="shared" si="48"/>
        <v/>
      </c>
      <c r="DB24" s="13" t="str">
        <f t="shared" si="49"/>
        <v/>
      </c>
      <c r="DC24" s="13" t="str">
        <f t="shared" si="50"/>
        <v/>
      </c>
    </row>
    <row r="25" spans="1:107" ht="15.75" thickBot="1" x14ac:dyDescent="0.3">
      <c r="A25" s="19" t="s">
        <v>118</v>
      </c>
      <c r="B25" s="20" t="s">
        <v>119</v>
      </c>
      <c r="C25" s="81">
        <v>6574.9674798812803</v>
      </c>
      <c r="D25" s="81">
        <v>6537.5357264535896</v>
      </c>
      <c r="E25" s="81">
        <v>6472.0822402616404</v>
      </c>
      <c r="F25" s="81">
        <v>6463.6174436392703</v>
      </c>
      <c r="G25" s="81">
        <v>6528.90905003224</v>
      </c>
      <c r="H25" s="81">
        <v>6509.4312187829701</v>
      </c>
      <c r="I25" s="81">
        <v>6429.4752652142497</v>
      </c>
      <c r="J25" s="81">
        <v>6404.2068516434201</v>
      </c>
      <c r="K25" s="81">
        <v>6374.70472902847</v>
      </c>
      <c r="L25" s="81">
        <v>6408.3576713282901</v>
      </c>
      <c r="M25" s="81">
        <v>6421.2142390272302</v>
      </c>
      <c r="N25" s="81">
        <v>6303.6541871341096</v>
      </c>
      <c r="O25" s="81">
        <v>6159.2503143292697</v>
      </c>
      <c r="P25" s="81">
        <v>6124.6419640715503</v>
      </c>
      <c r="Q25" s="81">
        <v>6126.0968685667303</v>
      </c>
      <c r="R25" s="81">
        <v>6105.6867116031999</v>
      </c>
      <c r="S25" s="81">
        <v>6083.30475149415</v>
      </c>
      <c r="T25" s="81">
        <v>6029.1410741401096</v>
      </c>
      <c r="U25" s="81">
        <v>5973.0314738609304</v>
      </c>
      <c r="V25" s="81">
        <v>5998.7134898548702</v>
      </c>
      <c r="W25" s="81">
        <v>5957.7047631900896</v>
      </c>
      <c r="X25" s="81">
        <v>5912.6606768118399</v>
      </c>
      <c r="Y25" s="81">
        <v>5896.8026526364702</v>
      </c>
      <c r="Z25" s="81">
        <v>5868.6958509182296</v>
      </c>
      <c r="AA25" s="81">
        <v>5816.3774489867601</v>
      </c>
      <c r="AB25" s="81">
        <v>5731.9150608004402</v>
      </c>
      <c r="AC25" s="81">
        <v>5806.3032055139302</v>
      </c>
      <c r="AD25" s="81">
        <v>5720.4340044156097</v>
      </c>
      <c r="AE25" s="81">
        <v>5769.6943384927699</v>
      </c>
      <c r="AF25" s="81">
        <v>5765.3998003066299</v>
      </c>
      <c r="AG25" s="81">
        <v>5744.0028933636204</v>
      </c>
      <c r="AH25" s="81">
        <v>5705.13864781748</v>
      </c>
      <c r="AI25" s="81">
        <v>5743.8977386693095</v>
      </c>
      <c r="AJ25" s="81">
        <v>5616.1235630622296</v>
      </c>
      <c r="AK25" s="81">
        <v>5448.0611138048098</v>
      </c>
      <c r="AL25" s="81">
        <v>5640.0990912096804</v>
      </c>
      <c r="AM25" s="81">
        <v>5377.2757256983696</v>
      </c>
      <c r="AN25" s="81">
        <v>5246.8319541485198</v>
      </c>
      <c r="AO25" s="81">
        <v>5602.9271114793</v>
      </c>
      <c r="AP25" s="81">
        <v>5525.7558477566799</v>
      </c>
      <c r="AQ25" s="81">
        <v>5614.8165181409004</v>
      </c>
      <c r="AR25" s="81">
        <v>5593.8798769855603</v>
      </c>
      <c r="AS25" s="81">
        <v>5751.1399832443803</v>
      </c>
      <c r="AT25" s="81">
        <v>5740.12643443449</v>
      </c>
      <c r="AU25" s="81">
        <v>5754.5900378933002</v>
      </c>
      <c r="AV25" s="81">
        <v>5767.0450342735903</v>
      </c>
      <c r="AW25" s="81">
        <v>5735.3056380664502</v>
      </c>
      <c r="AX25" s="81">
        <v>5744.8573144608499</v>
      </c>
      <c r="AY25" s="81">
        <v>5862.2024025361297</v>
      </c>
      <c r="AZ25" s="81">
        <v>5811.9593870307799</v>
      </c>
      <c r="BA25" s="81">
        <v>5793.707048833</v>
      </c>
      <c r="BB25" s="81">
        <v>5776.5732289068601</v>
      </c>
      <c r="BC25" s="87"/>
      <c r="BD25" s="87"/>
      <c r="BE25" s="13" t="str">
        <f t="shared" si="0"/>
        <v/>
      </c>
      <c r="BF25" s="13" t="str">
        <f t="shared" si="1"/>
        <v/>
      </c>
      <c r="BG25" s="13" t="str">
        <f t="shared" si="2"/>
        <v/>
      </c>
      <c r="BH25" s="13" t="str">
        <f t="shared" si="3"/>
        <v/>
      </c>
      <c r="BI25" s="13" t="str">
        <f t="shared" si="4"/>
        <v/>
      </c>
      <c r="BJ25" s="13" t="str">
        <f t="shared" si="5"/>
        <v/>
      </c>
      <c r="BK25" s="13" t="str">
        <f t="shared" si="6"/>
        <v/>
      </c>
      <c r="BL25" s="13" t="str">
        <f t="shared" si="7"/>
        <v/>
      </c>
      <c r="BM25" s="13" t="str">
        <f t="shared" si="8"/>
        <v/>
      </c>
      <c r="BN25" s="13" t="str">
        <f t="shared" si="9"/>
        <v/>
      </c>
      <c r="BO25" s="13" t="str">
        <f t="shared" si="10"/>
        <v/>
      </c>
      <c r="BP25" s="13" t="str">
        <f t="shared" si="11"/>
        <v/>
      </c>
      <c r="BQ25" s="13" t="str">
        <f t="shared" si="12"/>
        <v/>
      </c>
      <c r="BR25" s="13" t="str">
        <f t="shared" si="13"/>
        <v/>
      </c>
      <c r="BS25" s="13" t="str">
        <f t="shared" si="14"/>
        <v/>
      </c>
      <c r="BT25" s="13" t="str">
        <f t="shared" si="15"/>
        <v/>
      </c>
      <c r="BU25" s="13" t="str">
        <f t="shared" si="16"/>
        <v/>
      </c>
      <c r="BV25" s="13" t="str">
        <f t="shared" si="17"/>
        <v/>
      </c>
      <c r="BW25" s="13" t="str">
        <f t="shared" si="18"/>
        <v/>
      </c>
      <c r="BX25" s="13" t="str">
        <f t="shared" si="19"/>
        <v/>
      </c>
      <c r="BY25" s="13" t="str">
        <f t="shared" si="20"/>
        <v/>
      </c>
      <c r="BZ25" s="13" t="str">
        <f t="shared" si="21"/>
        <v/>
      </c>
      <c r="CA25" s="13" t="str">
        <f t="shared" si="22"/>
        <v/>
      </c>
      <c r="CB25" s="13" t="str">
        <f t="shared" si="23"/>
        <v/>
      </c>
      <c r="CC25" s="13" t="str">
        <f t="shared" si="24"/>
        <v/>
      </c>
      <c r="CD25" s="13" t="str">
        <f t="shared" si="25"/>
        <v/>
      </c>
      <c r="CE25" s="13" t="str">
        <f t="shared" si="26"/>
        <v/>
      </c>
      <c r="CF25" s="13" t="str">
        <f t="shared" si="27"/>
        <v/>
      </c>
      <c r="CG25" s="13" t="str">
        <f t="shared" si="28"/>
        <v/>
      </c>
      <c r="CH25" s="13" t="str">
        <f t="shared" si="29"/>
        <v/>
      </c>
      <c r="CI25" s="13" t="str">
        <f t="shared" si="30"/>
        <v/>
      </c>
      <c r="CJ25" s="13" t="str">
        <f t="shared" si="31"/>
        <v/>
      </c>
      <c r="CK25" s="13" t="str">
        <f t="shared" si="32"/>
        <v/>
      </c>
      <c r="CL25" s="13" t="str">
        <f t="shared" si="33"/>
        <v/>
      </c>
      <c r="CM25" s="13" t="str">
        <f t="shared" si="34"/>
        <v/>
      </c>
      <c r="CN25" s="13" t="str">
        <f t="shared" si="35"/>
        <v/>
      </c>
      <c r="CO25" s="13" t="str">
        <f t="shared" si="36"/>
        <v/>
      </c>
      <c r="CP25" s="13" t="str">
        <f t="shared" si="37"/>
        <v/>
      </c>
      <c r="CQ25" s="13" t="str">
        <f t="shared" si="38"/>
        <v/>
      </c>
      <c r="CR25" s="13" t="str">
        <f t="shared" si="39"/>
        <v/>
      </c>
      <c r="CS25" s="13" t="str">
        <f t="shared" si="40"/>
        <v/>
      </c>
      <c r="CT25" s="13" t="str">
        <f t="shared" si="41"/>
        <v/>
      </c>
      <c r="CU25" s="13" t="str">
        <f t="shared" si="42"/>
        <v/>
      </c>
      <c r="CV25" s="13" t="str">
        <f t="shared" si="43"/>
        <v/>
      </c>
      <c r="CW25" s="13" t="str">
        <f t="shared" si="44"/>
        <v/>
      </c>
      <c r="CX25" s="13" t="str">
        <f t="shared" si="45"/>
        <v/>
      </c>
      <c r="CY25" s="13" t="str">
        <f t="shared" si="46"/>
        <v/>
      </c>
      <c r="CZ25" s="13" t="str">
        <f t="shared" si="47"/>
        <v/>
      </c>
      <c r="DA25" s="13" t="str">
        <f t="shared" si="48"/>
        <v/>
      </c>
      <c r="DB25" s="13" t="str">
        <f t="shared" si="49"/>
        <v/>
      </c>
      <c r="DC25" s="13" t="str">
        <f t="shared" si="50"/>
        <v/>
      </c>
    </row>
    <row r="26" spans="1:107" ht="15.75" thickBot="1" x14ac:dyDescent="0.3">
      <c r="A26" s="18"/>
      <c r="B26" s="18" t="s">
        <v>148</v>
      </c>
      <c r="C26" s="77">
        <v>40933.130587578875</v>
      </c>
      <c r="D26" s="77">
        <v>40766.370323872849</v>
      </c>
      <c r="E26" s="77">
        <v>40582.873210167942</v>
      </c>
      <c r="F26" s="77">
        <v>40288.766185449196</v>
      </c>
      <c r="G26" s="77">
        <v>40376.864053721183</v>
      </c>
      <c r="H26" s="77">
        <v>40349.310432887745</v>
      </c>
      <c r="I26" s="77">
        <v>40475.240310192894</v>
      </c>
      <c r="J26" s="77">
        <v>40232.102024622822</v>
      </c>
      <c r="K26" s="77">
        <v>40228.32944553798</v>
      </c>
      <c r="L26" s="77">
        <v>40188.885571925734</v>
      </c>
      <c r="M26" s="77">
        <v>40253.118308088393</v>
      </c>
      <c r="N26" s="77">
        <v>39951.684745049664</v>
      </c>
      <c r="O26" s="77">
        <v>39958.372202488463</v>
      </c>
      <c r="P26" s="77">
        <v>39895.864749509623</v>
      </c>
      <c r="Q26" s="77">
        <v>40168.15035674721</v>
      </c>
      <c r="R26" s="77">
        <v>40082.363276934761</v>
      </c>
      <c r="S26" s="77">
        <v>40008.800942923284</v>
      </c>
      <c r="T26" s="77">
        <v>39899.877444757731</v>
      </c>
      <c r="U26" s="77">
        <v>39650.395910296211</v>
      </c>
      <c r="V26" s="77">
        <v>39875.951486395788</v>
      </c>
      <c r="W26" s="77">
        <v>40058.558413647144</v>
      </c>
      <c r="X26" s="77">
        <v>40137.105683867892</v>
      </c>
      <c r="Y26" s="77">
        <v>40209.611078257134</v>
      </c>
      <c r="Z26" s="77">
        <v>40084.105702531597</v>
      </c>
      <c r="AA26" s="77">
        <v>39871.441868010734</v>
      </c>
      <c r="AB26" s="77">
        <v>39726.848126582736</v>
      </c>
      <c r="AC26" s="77">
        <v>39633.792885493065</v>
      </c>
      <c r="AD26" s="77">
        <v>39335.646310150318</v>
      </c>
      <c r="AE26" s="77">
        <v>39486.560935479749</v>
      </c>
      <c r="AF26" s="77">
        <v>39468.636373906265</v>
      </c>
      <c r="AG26" s="77">
        <v>39220.620943421345</v>
      </c>
      <c r="AH26" s="77">
        <v>39147.892584229223</v>
      </c>
      <c r="AI26" s="77">
        <v>39295.045338657947</v>
      </c>
      <c r="AJ26" s="77">
        <v>39316.801377469048</v>
      </c>
      <c r="AK26" s="77">
        <v>39212.203653638622</v>
      </c>
      <c r="AL26" s="77">
        <v>39373.658285652004</v>
      </c>
      <c r="AM26" s="77">
        <v>38115.134236439531</v>
      </c>
      <c r="AN26" s="77">
        <v>38076.228665521747</v>
      </c>
      <c r="AO26" s="77">
        <v>39131.930179704483</v>
      </c>
      <c r="AP26" s="77">
        <v>39043.886288052148</v>
      </c>
      <c r="AQ26" s="77">
        <v>39547.916050263979</v>
      </c>
      <c r="AR26" s="77">
        <v>40155.244009431466</v>
      </c>
      <c r="AS26" s="77">
        <v>40450.235032289122</v>
      </c>
      <c r="AT26" s="77">
        <v>40852.174629003588</v>
      </c>
      <c r="AU26" s="77">
        <v>40956.978226323008</v>
      </c>
      <c r="AV26" s="77">
        <v>41076.065230403699</v>
      </c>
      <c r="AW26" s="77">
        <v>41014.895049957246</v>
      </c>
      <c r="AX26" s="77">
        <v>41091.022696313281</v>
      </c>
      <c r="AY26" s="77">
        <v>41041.681893606758</v>
      </c>
      <c r="AZ26" s="77">
        <v>40920.983035063895</v>
      </c>
      <c r="BA26" s="77">
        <v>41080.418934638546</v>
      </c>
      <c r="BB26" s="77">
        <v>40925.804180680912</v>
      </c>
      <c r="BC26" s="92"/>
      <c r="BD26" s="92"/>
      <c r="BE26" s="13" t="str">
        <f t="shared" si="0"/>
        <v/>
      </c>
      <c r="BF26" s="13" t="str">
        <f t="shared" si="1"/>
        <v/>
      </c>
      <c r="BG26" s="13" t="str">
        <f t="shared" si="2"/>
        <v/>
      </c>
      <c r="BH26" s="13" t="str">
        <f t="shared" si="3"/>
        <v/>
      </c>
      <c r="BI26" s="13" t="str">
        <f t="shared" si="4"/>
        <v/>
      </c>
      <c r="BJ26" s="13" t="str">
        <f t="shared" si="5"/>
        <v/>
      </c>
      <c r="BK26" s="13" t="str">
        <f t="shared" si="6"/>
        <v/>
      </c>
      <c r="BL26" s="13" t="str">
        <f t="shared" si="7"/>
        <v/>
      </c>
      <c r="BM26" s="13" t="str">
        <f t="shared" si="8"/>
        <v/>
      </c>
      <c r="BN26" s="13" t="str">
        <f t="shared" si="9"/>
        <v/>
      </c>
      <c r="BO26" s="13" t="str">
        <f t="shared" si="10"/>
        <v/>
      </c>
      <c r="BP26" s="13" t="str">
        <f t="shared" si="11"/>
        <v/>
      </c>
      <c r="BQ26" s="13" t="str">
        <f t="shared" si="12"/>
        <v/>
      </c>
      <c r="BR26" s="13" t="str">
        <f t="shared" si="13"/>
        <v/>
      </c>
      <c r="BS26" s="13" t="str">
        <f t="shared" si="14"/>
        <v/>
      </c>
      <c r="BT26" s="13" t="str">
        <f t="shared" si="15"/>
        <v/>
      </c>
      <c r="BU26" s="13" t="str">
        <f t="shared" si="16"/>
        <v/>
      </c>
      <c r="BV26" s="13" t="str">
        <f t="shared" si="17"/>
        <v/>
      </c>
      <c r="BW26" s="13" t="str">
        <f t="shared" si="18"/>
        <v/>
      </c>
      <c r="BX26" s="13" t="str">
        <f t="shared" si="19"/>
        <v/>
      </c>
      <c r="BY26" s="13" t="str">
        <f t="shared" si="20"/>
        <v/>
      </c>
      <c r="BZ26" s="13" t="str">
        <f t="shared" si="21"/>
        <v/>
      </c>
      <c r="CA26" s="13" t="str">
        <f t="shared" si="22"/>
        <v/>
      </c>
      <c r="CB26" s="13" t="str">
        <f t="shared" si="23"/>
        <v/>
      </c>
      <c r="CC26" s="13" t="str">
        <f t="shared" si="24"/>
        <v/>
      </c>
      <c r="CD26" s="13" t="str">
        <f t="shared" si="25"/>
        <v/>
      </c>
      <c r="CE26" s="13" t="str">
        <f t="shared" si="26"/>
        <v/>
      </c>
      <c r="CF26" s="13" t="str">
        <f t="shared" si="27"/>
        <v/>
      </c>
      <c r="CG26" s="13" t="str">
        <f t="shared" si="28"/>
        <v/>
      </c>
      <c r="CH26" s="13" t="str">
        <f t="shared" si="29"/>
        <v/>
      </c>
      <c r="CI26" s="13" t="str">
        <f t="shared" si="30"/>
        <v/>
      </c>
      <c r="CJ26" s="13" t="str">
        <f t="shared" si="31"/>
        <v/>
      </c>
      <c r="CK26" s="13" t="str">
        <f t="shared" si="32"/>
        <v/>
      </c>
      <c r="CL26" s="13" t="str">
        <f t="shared" si="33"/>
        <v/>
      </c>
      <c r="CM26" s="13" t="str">
        <f t="shared" si="34"/>
        <v/>
      </c>
      <c r="CN26" s="13" t="str">
        <f t="shared" si="35"/>
        <v/>
      </c>
      <c r="CO26" s="13" t="str">
        <f t="shared" si="36"/>
        <v/>
      </c>
      <c r="CP26" s="13" t="str">
        <f t="shared" si="37"/>
        <v/>
      </c>
      <c r="CQ26" s="13" t="str">
        <f t="shared" si="38"/>
        <v/>
      </c>
      <c r="CR26" s="13" t="str">
        <f t="shared" si="39"/>
        <v/>
      </c>
      <c r="CS26" s="13" t="str">
        <f t="shared" si="40"/>
        <v/>
      </c>
      <c r="CT26" s="13" t="str">
        <f t="shared" si="41"/>
        <v/>
      </c>
      <c r="CU26" s="13" t="str">
        <f t="shared" si="42"/>
        <v/>
      </c>
      <c r="CV26" s="13" t="str">
        <f t="shared" si="43"/>
        <v/>
      </c>
      <c r="CW26" s="13" t="str">
        <f t="shared" si="44"/>
        <v/>
      </c>
      <c r="CX26" s="13" t="str">
        <f t="shared" si="45"/>
        <v/>
      </c>
      <c r="CY26" s="13" t="str">
        <f t="shared" si="46"/>
        <v/>
      </c>
      <c r="CZ26" s="13" t="str">
        <f t="shared" si="47"/>
        <v/>
      </c>
      <c r="DA26" s="13" t="str">
        <f t="shared" si="48"/>
        <v/>
      </c>
      <c r="DB26" s="13" t="str">
        <f t="shared" si="49"/>
        <v/>
      </c>
      <c r="DC26" s="13" t="str">
        <f t="shared" si="50"/>
        <v/>
      </c>
    </row>
    <row r="27" spans="1:107" ht="15.75" thickBot="1" x14ac:dyDescent="0.3">
      <c r="A27" s="16" t="s">
        <v>116</v>
      </c>
      <c r="B27" s="17" t="s">
        <v>117</v>
      </c>
      <c r="C27" s="81">
        <v>42590.291421754599</v>
      </c>
      <c r="D27" s="81">
        <v>42373.886515153798</v>
      </c>
      <c r="E27" s="81">
        <v>42150.548711593103</v>
      </c>
      <c r="F27" s="81">
        <v>41863.356520565998</v>
      </c>
      <c r="G27" s="81">
        <v>41856.260464268598</v>
      </c>
      <c r="H27" s="81">
        <v>41878.777741998601</v>
      </c>
      <c r="I27" s="81">
        <v>41987.914466375798</v>
      </c>
      <c r="J27" s="81">
        <v>42026.596988039797</v>
      </c>
      <c r="K27" s="81">
        <v>42036.0143704648</v>
      </c>
      <c r="L27" s="81">
        <v>42126.510057042899</v>
      </c>
      <c r="M27" s="81">
        <v>41974.0404618471</v>
      </c>
      <c r="N27" s="81">
        <v>42540.680180801501</v>
      </c>
      <c r="O27" s="81">
        <v>42392.080514276298</v>
      </c>
      <c r="P27" s="81">
        <v>42464.544436858399</v>
      </c>
      <c r="Q27" s="81">
        <v>42383.4753686943</v>
      </c>
      <c r="R27" s="81">
        <v>42408.545820453699</v>
      </c>
      <c r="S27" s="81">
        <v>42248.959576421199</v>
      </c>
      <c r="T27" s="81">
        <v>42357.563829668099</v>
      </c>
      <c r="U27" s="81">
        <v>42702.629831370898</v>
      </c>
      <c r="V27" s="81">
        <v>42325.624895349101</v>
      </c>
      <c r="W27" s="81">
        <v>42472.336748939597</v>
      </c>
      <c r="X27" s="81">
        <v>42276.705091653901</v>
      </c>
      <c r="Y27" s="81">
        <v>42108.214252571801</v>
      </c>
      <c r="Z27" s="81">
        <v>42184.345747842199</v>
      </c>
      <c r="AA27" s="81">
        <v>42280.1437049007</v>
      </c>
      <c r="AB27" s="81">
        <v>42243.473409791397</v>
      </c>
      <c r="AC27" s="81">
        <v>42017.171958808402</v>
      </c>
      <c r="AD27" s="81">
        <v>41898.144764484903</v>
      </c>
      <c r="AE27" s="81">
        <v>41797.658707554503</v>
      </c>
      <c r="AF27" s="81">
        <v>41609.5658577266</v>
      </c>
      <c r="AG27" s="81">
        <v>41536.350772464903</v>
      </c>
      <c r="AH27" s="81">
        <v>41331.941608903697</v>
      </c>
      <c r="AI27" s="81">
        <v>41393.689952088098</v>
      </c>
      <c r="AJ27" s="81">
        <v>41568.133233521898</v>
      </c>
      <c r="AK27" s="81">
        <v>41595.5116338956</v>
      </c>
      <c r="AL27" s="81">
        <v>41479.419359741703</v>
      </c>
      <c r="AM27" s="81">
        <v>41468.135451949303</v>
      </c>
      <c r="AN27" s="81">
        <v>40802.157700728902</v>
      </c>
      <c r="AO27" s="81">
        <v>41422.184590743898</v>
      </c>
      <c r="AP27" s="81">
        <v>41556.162256645497</v>
      </c>
      <c r="AQ27" s="81">
        <v>41368.287154406302</v>
      </c>
      <c r="AR27" s="81">
        <v>41409.519626825597</v>
      </c>
      <c r="AS27" s="81">
        <v>41594.077327411404</v>
      </c>
      <c r="AT27" s="81">
        <v>41276.164158917403</v>
      </c>
      <c r="AU27" s="81">
        <v>41330.794955903701</v>
      </c>
      <c r="AV27" s="81">
        <v>41298.190569220198</v>
      </c>
      <c r="AW27" s="81">
        <v>41343.346176516498</v>
      </c>
      <c r="AX27" s="81">
        <v>41286.045638523603</v>
      </c>
      <c r="AY27" s="81">
        <v>41286.706281528001</v>
      </c>
      <c r="AZ27" s="81">
        <v>41379.443570567797</v>
      </c>
      <c r="BA27" s="81">
        <v>41428.669511492699</v>
      </c>
      <c r="BB27" s="81">
        <v>41564.765047787398</v>
      </c>
      <c r="BC27" s="87"/>
      <c r="BD27" s="87"/>
      <c r="BE27" s="13" t="str">
        <f t="shared" si="0"/>
        <v/>
      </c>
      <c r="BF27" s="13" t="str">
        <f t="shared" si="1"/>
        <v/>
      </c>
      <c r="BG27" s="13" t="str">
        <f t="shared" si="2"/>
        <v/>
      </c>
      <c r="BH27" s="13" t="str">
        <f t="shared" si="3"/>
        <v/>
      </c>
      <c r="BI27" s="13" t="str">
        <f t="shared" si="4"/>
        <v/>
      </c>
      <c r="BJ27" s="13" t="str">
        <f t="shared" si="5"/>
        <v/>
      </c>
      <c r="BK27" s="13" t="str">
        <f t="shared" si="6"/>
        <v/>
      </c>
      <c r="BL27" s="13" t="str">
        <f t="shared" si="7"/>
        <v/>
      </c>
      <c r="BM27" s="13" t="str">
        <f t="shared" si="8"/>
        <v/>
      </c>
      <c r="BN27" s="13" t="str">
        <f t="shared" si="9"/>
        <v/>
      </c>
      <c r="BO27" s="13" t="str">
        <f t="shared" si="10"/>
        <v/>
      </c>
      <c r="BP27" s="13" t="str">
        <f t="shared" si="11"/>
        <v/>
      </c>
      <c r="BQ27" s="13" t="str">
        <f t="shared" si="12"/>
        <v/>
      </c>
      <c r="BR27" s="13" t="str">
        <f t="shared" si="13"/>
        <v/>
      </c>
      <c r="BS27" s="13" t="str">
        <f t="shared" si="14"/>
        <v/>
      </c>
      <c r="BT27" s="13" t="str">
        <f t="shared" si="15"/>
        <v/>
      </c>
      <c r="BU27" s="13" t="str">
        <f t="shared" si="16"/>
        <v/>
      </c>
      <c r="BV27" s="13" t="str">
        <f t="shared" si="17"/>
        <v/>
      </c>
      <c r="BW27" s="13" t="str">
        <f t="shared" si="18"/>
        <v/>
      </c>
      <c r="BX27" s="13" t="str">
        <f t="shared" si="19"/>
        <v/>
      </c>
      <c r="BY27" s="13" t="str">
        <f t="shared" si="20"/>
        <v/>
      </c>
      <c r="BZ27" s="13" t="str">
        <f t="shared" si="21"/>
        <v/>
      </c>
      <c r="CA27" s="13" t="str">
        <f t="shared" si="22"/>
        <v/>
      </c>
      <c r="CB27" s="13" t="str">
        <f t="shared" si="23"/>
        <v/>
      </c>
      <c r="CC27" s="13" t="str">
        <f t="shared" si="24"/>
        <v/>
      </c>
      <c r="CD27" s="13" t="str">
        <f t="shared" si="25"/>
        <v/>
      </c>
      <c r="CE27" s="13" t="str">
        <f t="shared" si="26"/>
        <v/>
      </c>
      <c r="CF27" s="13" t="str">
        <f t="shared" si="27"/>
        <v/>
      </c>
      <c r="CG27" s="13" t="str">
        <f t="shared" si="28"/>
        <v/>
      </c>
      <c r="CH27" s="13" t="str">
        <f t="shared" si="29"/>
        <v/>
      </c>
      <c r="CI27" s="13" t="str">
        <f t="shared" si="30"/>
        <v/>
      </c>
      <c r="CJ27" s="13" t="str">
        <f t="shared" si="31"/>
        <v/>
      </c>
      <c r="CK27" s="13" t="str">
        <f t="shared" si="32"/>
        <v/>
      </c>
      <c r="CL27" s="13" t="str">
        <f t="shared" si="33"/>
        <v/>
      </c>
      <c r="CM27" s="13" t="str">
        <f t="shared" si="34"/>
        <v/>
      </c>
      <c r="CN27" s="13" t="str">
        <f t="shared" si="35"/>
        <v/>
      </c>
      <c r="CO27" s="13" t="str">
        <f t="shared" si="36"/>
        <v/>
      </c>
      <c r="CP27" s="13" t="str">
        <f t="shared" si="37"/>
        <v/>
      </c>
      <c r="CQ27" s="13" t="str">
        <f t="shared" si="38"/>
        <v/>
      </c>
      <c r="CR27" s="13" t="str">
        <f t="shared" si="39"/>
        <v/>
      </c>
      <c r="CS27" s="13" t="str">
        <f t="shared" si="40"/>
        <v/>
      </c>
      <c r="CT27" s="13" t="str">
        <f t="shared" si="41"/>
        <v/>
      </c>
      <c r="CU27" s="13" t="str">
        <f t="shared" si="42"/>
        <v/>
      </c>
      <c r="CV27" s="13" t="str">
        <f t="shared" si="43"/>
        <v/>
      </c>
      <c r="CW27" s="13" t="str">
        <f t="shared" si="44"/>
        <v/>
      </c>
      <c r="CX27" s="13" t="str">
        <f t="shared" si="45"/>
        <v/>
      </c>
      <c r="CY27" s="13" t="str">
        <f t="shared" si="46"/>
        <v/>
      </c>
      <c r="CZ27" s="13" t="str">
        <f t="shared" si="47"/>
        <v/>
      </c>
      <c r="DA27" s="13" t="str">
        <f t="shared" si="48"/>
        <v/>
      </c>
      <c r="DB27" s="13" t="str">
        <f t="shared" si="49"/>
        <v/>
      </c>
      <c r="DC27" s="13" t="str">
        <f t="shared" si="50"/>
        <v/>
      </c>
    </row>
    <row r="28" spans="1:107" ht="15.75" thickBot="1" x14ac:dyDescent="0.3">
      <c r="A28" s="18"/>
      <c r="B28" s="21" t="s">
        <v>149</v>
      </c>
      <c r="C28" s="77">
        <v>42590.291421754599</v>
      </c>
      <c r="D28" s="77">
        <v>42373.886515153798</v>
      </c>
      <c r="E28" s="77">
        <v>42150.548711593103</v>
      </c>
      <c r="F28" s="77">
        <v>41863.356520565998</v>
      </c>
      <c r="G28" s="77">
        <v>41856.260464268598</v>
      </c>
      <c r="H28" s="77">
        <v>41878.777741998601</v>
      </c>
      <c r="I28" s="77">
        <v>41987.914466375798</v>
      </c>
      <c r="J28" s="77">
        <v>42026.596988039797</v>
      </c>
      <c r="K28" s="77">
        <v>42036.0143704648</v>
      </c>
      <c r="L28" s="77">
        <v>42126.510057042899</v>
      </c>
      <c r="M28" s="77">
        <v>41974.0404618471</v>
      </c>
      <c r="N28" s="77">
        <v>42540.680180801501</v>
      </c>
      <c r="O28" s="77">
        <v>42392.080514276298</v>
      </c>
      <c r="P28" s="77">
        <v>42464.544436858399</v>
      </c>
      <c r="Q28" s="77">
        <v>42383.4753686943</v>
      </c>
      <c r="R28" s="77">
        <v>42408.545820453699</v>
      </c>
      <c r="S28" s="77">
        <v>42248.959576421199</v>
      </c>
      <c r="T28" s="77">
        <v>42357.563829668099</v>
      </c>
      <c r="U28" s="77">
        <v>42702.629831370898</v>
      </c>
      <c r="V28" s="77">
        <v>42325.624895349101</v>
      </c>
      <c r="W28" s="77">
        <v>42472.336748939597</v>
      </c>
      <c r="X28" s="77">
        <v>42276.705091653901</v>
      </c>
      <c r="Y28" s="77">
        <v>42108.214252571801</v>
      </c>
      <c r="Z28" s="77">
        <v>42184.345747842199</v>
      </c>
      <c r="AA28" s="77">
        <v>42280.1437049007</v>
      </c>
      <c r="AB28" s="77">
        <v>42243.473409791397</v>
      </c>
      <c r="AC28" s="77">
        <v>42017.171958808402</v>
      </c>
      <c r="AD28" s="77">
        <v>41898.144764484903</v>
      </c>
      <c r="AE28" s="77">
        <v>41797.658707554503</v>
      </c>
      <c r="AF28" s="77">
        <v>41609.5658577266</v>
      </c>
      <c r="AG28" s="77">
        <v>41536.350772464903</v>
      </c>
      <c r="AH28" s="77">
        <v>41331.941608903697</v>
      </c>
      <c r="AI28" s="77">
        <v>41393.689952088098</v>
      </c>
      <c r="AJ28" s="77">
        <v>41568.133233521898</v>
      </c>
      <c r="AK28" s="77">
        <v>41595.5116338956</v>
      </c>
      <c r="AL28" s="77">
        <v>41479.419359741703</v>
      </c>
      <c r="AM28" s="77">
        <v>41468.135451949303</v>
      </c>
      <c r="AN28" s="77">
        <v>40802.157700728902</v>
      </c>
      <c r="AO28" s="77">
        <v>41422.184590743898</v>
      </c>
      <c r="AP28" s="77">
        <v>41556.162256645497</v>
      </c>
      <c r="AQ28" s="77">
        <v>41368.287154406302</v>
      </c>
      <c r="AR28" s="77">
        <v>41409.519626825597</v>
      </c>
      <c r="AS28" s="77">
        <v>41594.077327411404</v>
      </c>
      <c r="AT28" s="77">
        <v>41276.164158917403</v>
      </c>
      <c r="AU28" s="77">
        <v>41330.794955903701</v>
      </c>
      <c r="AV28" s="77">
        <v>41298.190569220198</v>
      </c>
      <c r="AW28" s="77">
        <v>41343.346176516498</v>
      </c>
      <c r="AX28" s="77">
        <v>41286.045638523603</v>
      </c>
      <c r="AY28" s="77">
        <v>41286.706281528001</v>
      </c>
      <c r="AZ28" s="77">
        <v>41379.443570567797</v>
      </c>
      <c r="BA28" s="77">
        <v>41428.669511492699</v>
      </c>
      <c r="BB28" s="77">
        <v>41564.765047787398</v>
      </c>
      <c r="BC28" s="92"/>
      <c r="BD28" s="92"/>
      <c r="BE28" s="13" t="str">
        <f t="shared" si="0"/>
        <v/>
      </c>
      <c r="BF28" s="13" t="str">
        <f t="shared" si="1"/>
        <v/>
      </c>
      <c r="BG28" s="13" t="str">
        <f t="shared" si="2"/>
        <v/>
      </c>
      <c r="BH28" s="13" t="str">
        <f t="shared" si="3"/>
        <v/>
      </c>
      <c r="BI28" s="13" t="str">
        <f t="shared" si="4"/>
        <v/>
      </c>
      <c r="BJ28" s="13" t="str">
        <f t="shared" si="5"/>
        <v/>
      </c>
      <c r="BK28" s="13" t="str">
        <f t="shared" si="6"/>
        <v/>
      </c>
      <c r="BL28" s="13" t="str">
        <f t="shared" si="7"/>
        <v/>
      </c>
      <c r="BM28" s="13" t="str">
        <f t="shared" si="8"/>
        <v/>
      </c>
      <c r="BN28" s="13" t="str">
        <f t="shared" si="9"/>
        <v/>
      </c>
      <c r="BO28" s="13" t="str">
        <f t="shared" si="10"/>
        <v/>
      </c>
      <c r="BP28" s="13" t="str">
        <f t="shared" si="11"/>
        <v/>
      </c>
      <c r="BQ28" s="13" t="str">
        <f t="shared" si="12"/>
        <v/>
      </c>
      <c r="BR28" s="13" t="str">
        <f t="shared" si="13"/>
        <v/>
      </c>
      <c r="BS28" s="13" t="str">
        <f t="shared" si="14"/>
        <v/>
      </c>
      <c r="BT28" s="13" t="str">
        <f t="shared" si="15"/>
        <v/>
      </c>
      <c r="BU28" s="13" t="str">
        <f t="shared" si="16"/>
        <v/>
      </c>
      <c r="BV28" s="13" t="str">
        <f t="shared" si="17"/>
        <v/>
      </c>
      <c r="BW28" s="13" t="str">
        <f t="shared" si="18"/>
        <v/>
      </c>
      <c r="BX28" s="13" t="str">
        <f t="shared" si="19"/>
        <v/>
      </c>
      <c r="BY28" s="13" t="str">
        <f t="shared" si="20"/>
        <v/>
      </c>
      <c r="BZ28" s="13" t="str">
        <f t="shared" si="21"/>
        <v/>
      </c>
      <c r="CA28" s="13" t="str">
        <f t="shared" si="22"/>
        <v/>
      </c>
      <c r="CB28" s="13" t="str">
        <f t="shared" si="23"/>
        <v/>
      </c>
      <c r="CC28" s="13" t="str">
        <f t="shared" si="24"/>
        <v/>
      </c>
      <c r="CD28" s="13" t="str">
        <f t="shared" si="25"/>
        <v/>
      </c>
      <c r="CE28" s="13" t="str">
        <f t="shared" si="26"/>
        <v/>
      </c>
      <c r="CF28" s="13" t="str">
        <f t="shared" si="27"/>
        <v/>
      </c>
      <c r="CG28" s="13" t="str">
        <f t="shared" si="28"/>
        <v/>
      </c>
      <c r="CH28" s="13" t="str">
        <f t="shared" si="29"/>
        <v/>
      </c>
      <c r="CI28" s="13" t="str">
        <f t="shared" si="30"/>
        <v/>
      </c>
      <c r="CJ28" s="13" t="str">
        <f t="shared" si="31"/>
        <v/>
      </c>
      <c r="CK28" s="13" t="str">
        <f t="shared" si="32"/>
        <v/>
      </c>
      <c r="CL28" s="13" t="str">
        <f t="shared" si="33"/>
        <v/>
      </c>
      <c r="CM28" s="13" t="str">
        <f t="shared" si="34"/>
        <v/>
      </c>
      <c r="CN28" s="13" t="str">
        <f t="shared" si="35"/>
        <v/>
      </c>
      <c r="CO28" s="13" t="str">
        <f t="shared" si="36"/>
        <v/>
      </c>
      <c r="CP28" s="13" t="str">
        <f t="shared" si="37"/>
        <v/>
      </c>
      <c r="CQ28" s="13" t="str">
        <f t="shared" si="38"/>
        <v/>
      </c>
      <c r="CR28" s="13" t="str">
        <f t="shared" si="39"/>
        <v/>
      </c>
      <c r="CS28" s="13" t="str">
        <f t="shared" si="40"/>
        <v/>
      </c>
      <c r="CT28" s="13" t="str">
        <f t="shared" si="41"/>
        <v/>
      </c>
      <c r="CU28" s="13" t="str">
        <f t="shared" si="42"/>
        <v/>
      </c>
      <c r="CV28" s="13" t="str">
        <f t="shared" si="43"/>
        <v/>
      </c>
      <c r="CW28" s="13" t="str">
        <f t="shared" si="44"/>
        <v/>
      </c>
      <c r="CX28" s="13" t="str">
        <f t="shared" si="45"/>
        <v/>
      </c>
      <c r="CY28" s="13" t="str">
        <f t="shared" si="46"/>
        <v/>
      </c>
      <c r="CZ28" s="13" t="str">
        <f t="shared" si="47"/>
        <v/>
      </c>
      <c r="DA28" s="13" t="str">
        <f t="shared" si="48"/>
        <v/>
      </c>
      <c r="DB28" s="13" t="str">
        <f t="shared" si="49"/>
        <v/>
      </c>
      <c r="DC28" s="13" t="str">
        <f t="shared" si="50"/>
        <v/>
      </c>
    </row>
    <row r="29" spans="1:107" ht="15.75" thickBot="1" x14ac:dyDescent="0.3">
      <c r="A29" s="100" t="s">
        <v>150</v>
      </c>
      <c r="B29" s="100"/>
      <c r="C29" s="78">
        <v>114213.88750036972</v>
      </c>
      <c r="D29" s="78">
        <v>113980.64865076623</v>
      </c>
      <c r="E29" s="78">
        <v>113537.4158865715</v>
      </c>
      <c r="F29" s="78">
        <v>112948.03668029195</v>
      </c>
      <c r="G29" s="78">
        <v>112685.86106548924</v>
      </c>
      <c r="H29" s="78">
        <v>112474.61571543731</v>
      </c>
      <c r="I29" s="78">
        <v>112428.71130765323</v>
      </c>
      <c r="J29" s="78">
        <v>111785.96955027865</v>
      </c>
      <c r="K29" s="78">
        <v>111972.70761787868</v>
      </c>
      <c r="L29" s="78">
        <v>111858.16440283187</v>
      </c>
      <c r="M29" s="78">
        <v>111777.61362880332</v>
      </c>
      <c r="N29" s="78">
        <v>111968.44265933528</v>
      </c>
      <c r="O29" s="78">
        <v>111708.47936852026</v>
      </c>
      <c r="P29" s="78">
        <v>111421.19940353221</v>
      </c>
      <c r="Q29" s="78">
        <v>111152.98942597625</v>
      </c>
      <c r="R29" s="78">
        <v>110968.47805766939</v>
      </c>
      <c r="S29" s="78">
        <v>110597.76818356619</v>
      </c>
      <c r="T29" s="78">
        <v>110381.51420510157</v>
      </c>
      <c r="U29" s="78">
        <v>110515.77928043425</v>
      </c>
      <c r="V29" s="78">
        <v>110289.40084459765</v>
      </c>
      <c r="W29" s="78">
        <v>110601.06957792153</v>
      </c>
      <c r="X29" s="78">
        <v>110398.56707772268</v>
      </c>
      <c r="Y29" s="78">
        <v>110261.51293146552</v>
      </c>
      <c r="Z29" s="78">
        <v>110221.38787569097</v>
      </c>
      <c r="AA29" s="78">
        <v>110194.85821761403</v>
      </c>
      <c r="AB29" s="78">
        <v>110166.26338371454</v>
      </c>
      <c r="AC29" s="78">
        <v>109804.98554665444</v>
      </c>
      <c r="AD29" s="78">
        <v>109720.42547291922</v>
      </c>
      <c r="AE29" s="78">
        <v>109592.48347476978</v>
      </c>
      <c r="AF29" s="78">
        <v>109564.21315831806</v>
      </c>
      <c r="AG29" s="78">
        <v>109160.31293317021</v>
      </c>
      <c r="AH29" s="78">
        <v>108832.75667782823</v>
      </c>
      <c r="AI29" s="78">
        <v>109303.57995167573</v>
      </c>
      <c r="AJ29" s="78">
        <v>109650.68448495504</v>
      </c>
      <c r="AK29" s="78">
        <v>109444.67145453765</v>
      </c>
      <c r="AL29" s="78">
        <v>109405.78463273129</v>
      </c>
      <c r="AM29" s="78">
        <v>106833.57217712185</v>
      </c>
      <c r="AN29" s="78">
        <v>106251.13692052843</v>
      </c>
      <c r="AO29" s="78">
        <v>108821.41096216602</v>
      </c>
      <c r="AP29" s="78">
        <v>108916.49494856235</v>
      </c>
      <c r="AQ29" s="78">
        <v>109597.09243314536</v>
      </c>
      <c r="AR29" s="78">
        <v>110500.07534365001</v>
      </c>
      <c r="AS29" s="78">
        <v>111414.17328733682</v>
      </c>
      <c r="AT29" s="78">
        <v>111748.9426895043</v>
      </c>
      <c r="AU29" s="78">
        <v>112143.61002286407</v>
      </c>
      <c r="AV29" s="78">
        <v>112257.00027844225</v>
      </c>
      <c r="AW29" s="78">
        <v>112439.39046737566</v>
      </c>
      <c r="AX29" s="78">
        <v>112575.7116725938</v>
      </c>
      <c r="AY29" s="78">
        <v>112540.14581188781</v>
      </c>
      <c r="AZ29" s="78">
        <v>112438.90487090006</v>
      </c>
      <c r="BA29" s="78">
        <v>112590.91268396529</v>
      </c>
      <c r="BB29" s="78">
        <v>112544.77486133177</v>
      </c>
      <c r="BC29" s="92"/>
      <c r="BD29" s="92"/>
      <c r="BE29" s="13" t="str">
        <f t="shared" si="0"/>
        <v/>
      </c>
      <c r="BF29" s="13" t="str">
        <f t="shared" si="1"/>
        <v/>
      </c>
      <c r="BG29" s="13" t="str">
        <f t="shared" si="2"/>
        <v/>
      </c>
      <c r="BH29" s="13" t="str">
        <f t="shared" si="3"/>
        <v/>
      </c>
      <c r="BI29" s="13" t="str">
        <f t="shared" si="4"/>
        <v/>
      </c>
      <c r="BJ29" s="13" t="str">
        <f t="shared" si="5"/>
        <v/>
      </c>
      <c r="BK29" s="13" t="str">
        <f t="shared" si="6"/>
        <v/>
      </c>
      <c r="BL29" s="13" t="str">
        <f t="shared" si="7"/>
        <v/>
      </c>
      <c r="BM29" s="13" t="str">
        <f t="shared" si="8"/>
        <v/>
      </c>
      <c r="BN29" s="13" t="str">
        <f t="shared" si="9"/>
        <v/>
      </c>
      <c r="BO29" s="13" t="str">
        <f t="shared" si="10"/>
        <v/>
      </c>
      <c r="BP29" s="13" t="str">
        <f t="shared" si="11"/>
        <v/>
      </c>
      <c r="BQ29" s="13" t="str">
        <f t="shared" si="12"/>
        <v/>
      </c>
      <c r="BR29" s="13" t="str">
        <f t="shared" si="13"/>
        <v/>
      </c>
      <c r="BS29" s="13" t="str">
        <f t="shared" si="14"/>
        <v/>
      </c>
      <c r="BT29" s="13" t="str">
        <f t="shared" si="15"/>
        <v/>
      </c>
      <c r="BU29" s="13" t="str">
        <f t="shared" si="16"/>
        <v/>
      </c>
      <c r="BV29" s="13" t="str">
        <f t="shared" si="17"/>
        <v/>
      </c>
      <c r="BW29" s="13" t="str">
        <f t="shared" si="18"/>
        <v/>
      </c>
      <c r="BX29" s="13" t="str">
        <f t="shared" si="19"/>
        <v/>
      </c>
      <c r="BY29" s="13" t="str">
        <f t="shared" si="20"/>
        <v/>
      </c>
      <c r="BZ29" s="13" t="str">
        <f t="shared" si="21"/>
        <v/>
      </c>
      <c r="CA29" s="13" t="str">
        <f t="shared" si="22"/>
        <v/>
      </c>
      <c r="CB29" s="13" t="str">
        <f t="shared" si="23"/>
        <v/>
      </c>
      <c r="CC29" s="13" t="str">
        <f t="shared" si="24"/>
        <v/>
      </c>
      <c r="CD29" s="13" t="str">
        <f t="shared" si="25"/>
        <v/>
      </c>
      <c r="CE29" s="13" t="str">
        <f t="shared" si="26"/>
        <v/>
      </c>
      <c r="CF29" s="13" t="str">
        <f t="shared" si="27"/>
        <v/>
      </c>
      <c r="CG29" s="13" t="str">
        <f t="shared" si="28"/>
        <v/>
      </c>
      <c r="CH29" s="13" t="str">
        <f t="shared" si="29"/>
        <v/>
      </c>
      <c r="CI29" s="13" t="str">
        <f t="shared" si="30"/>
        <v/>
      </c>
      <c r="CJ29" s="13" t="str">
        <f t="shared" si="31"/>
        <v/>
      </c>
      <c r="CK29" s="13" t="str">
        <f t="shared" si="32"/>
        <v/>
      </c>
      <c r="CL29" s="13" t="str">
        <f t="shared" si="33"/>
        <v/>
      </c>
      <c r="CM29" s="13" t="str">
        <f t="shared" si="34"/>
        <v/>
      </c>
      <c r="CN29" s="13" t="str">
        <f t="shared" si="35"/>
        <v/>
      </c>
      <c r="CO29" s="13" t="str">
        <f t="shared" si="36"/>
        <v/>
      </c>
      <c r="CP29" s="13" t="str">
        <f t="shared" si="37"/>
        <v/>
      </c>
      <c r="CQ29" s="13" t="str">
        <f t="shared" si="38"/>
        <v/>
      </c>
      <c r="CR29" s="13" t="str">
        <f t="shared" si="39"/>
        <v/>
      </c>
      <c r="CS29" s="13" t="str">
        <f t="shared" si="40"/>
        <v/>
      </c>
      <c r="CT29" s="13" t="str">
        <f t="shared" si="41"/>
        <v/>
      </c>
      <c r="CU29" s="13" t="str">
        <f t="shared" si="42"/>
        <v/>
      </c>
      <c r="CV29" s="13" t="str">
        <f t="shared" si="43"/>
        <v/>
      </c>
      <c r="CW29" s="13" t="str">
        <f t="shared" si="44"/>
        <v/>
      </c>
      <c r="CX29" s="13" t="str">
        <f t="shared" si="45"/>
        <v/>
      </c>
      <c r="CY29" s="13" t="str">
        <f t="shared" si="46"/>
        <v/>
      </c>
      <c r="CZ29" s="13" t="str">
        <f t="shared" si="47"/>
        <v/>
      </c>
      <c r="DA29" s="13" t="str">
        <f t="shared" si="48"/>
        <v/>
      </c>
      <c r="DB29" s="13" t="str">
        <f t="shared" si="49"/>
        <v/>
      </c>
      <c r="DC29" s="13" t="str">
        <f t="shared" si="50"/>
        <v/>
      </c>
    </row>
    <row r="30" spans="1:107" x14ac:dyDescent="0.25">
      <c r="A30" s="7"/>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95"/>
      <c r="BD30" s="95"/>
    </row>
    <row r="31" spans="1:107" ht="15.75" thickBot="1" x14ac:dyDescent="0.3">
      <c r="A31" s="102" t="s">
        <v>288</v>
      </c>
      <c r="B31" s="103"/>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95"/>
      <c r="BD31" s="95"/>
    </row>
    <row r="32" spans="1:107" ht="15.75" thickBot="1" x14ac:dyDescent="0.3">
      <c r="A32" s="14" t="s">
        <v>144</v>
      </c>
      <c r="B32" s="15" t="s">
        <v>22</v>
      </c>
      <c r="C32" s="22" t="s">
        <v>47</v>
      </c>
      <c r="D32" s="22" t="s">
        <v>48</v>
      </c>
      <c r="E32" s="22" t="s">
        <v>49</v>
      </c>
      <c r="F32" s="22" t="s">
        <v>50</v>
      </c>
      <c r="G32" s="22" t="s">
        <v>51</v>
      </c>
      <c r="H32" s="22" t="s">
        <v>52</v>
      </c>
      <c r="I32" s="22" t="s">
        <v>53</v>
      </c>
      <c r="J32" s="22" t="s">
        <v>54</v>
      </c>
      <c r="K32" s="22" t="s">
        <v>55</v>
      </c>
      <c r="L32" s="22" t="s">
        <v>56</v>
      </c>
      <c r="M32" s="22" t="s">
        <v>57</v>
      </c>
      <c r="N32" s="22" t="s">
        <v>58</v>
      </c>
      <c r="O32" s="22" t="s">
        <v>59</v>
      </c>
      <c r="P32" s="22" t="s">
        <v>60</v>
      </c>
      <c r="Q32" s="22" t="s">
        <v>61</v>
      </c>
      <c r="R32" s="22" t="s">
        <v>62</v>
      </c>
      <c r="S32" s="22" t="s">
        <v>63</v>
      </c>
      <c r="T32" s="22" t="s">
        <v>64</v>
      </c>
      <c r="U32" s="22" t="s">
        <v>65</v>
      </c>
      <c r="V32" s="22" t="s">
        <v>66</v>
      </c>
      <c r="W32" s="22" t="s">
        <v>67</v>
      </c>
      <c r="X32" s="22" t="s">
        <v>68</v>
      </c>
      <c r="Y32" s="22" t="s">
        <v>69</v>
      </c>
      <c r="Z32" s="22" t="s">
        <v>70</v>
      </c>
      <c r="AA32" s="22" t="s">
        <v>71</v>
      </c>
      <c r="AB32" s="22" t="s">
        <v>72</v>
      </c>
      <c r="AC32" s="22" t="s">
        <v>73</v>
      </c>
      <c r="AD32" s="22" t="s">
        <v>74</v>
      </c>
      <c r="AE32" s="22" t="s">
        <v>75</v>
      </c>
      <c r="AF32" s="22" t="s">
        <v>76</v>
      </c>
      <c r="AG32" s="22" t="s">
        <v>77</v>
      </c>
      <c r="AH32" s="22" t="s">
        <v>78</v>
      </c>
      <c r="AI32" s="22" t="s">
        <v>79</v>
      </c>
      <c r="AJ32" s="22" t="s">
        <v>80</v>
      </c>
      <c r="AK32" s="22" t="s">
        <v>81</v>
      </c>
      <c r="AL32" s="22" t="s">
        <v>82</v>
      </c>
      <c r="AM32" s="22" t="s">
        <v>83</v>
      </c>
      <c r="AN32" s="22" t="s">
        <v>84</v>
      </c>
      <c r="AO32" s="22" t="s">
        <v>85</v>
      </c>
      <c r="AP32" s="22" t="s">
        <v>86</v>
      </c>
      <c r="AQ32" s="22" t="s">
        <v>87</v>
      </c>
      <c r="AR32" s="22" t="s">
        <v>88</v>
      </c>
      <c r="AS32" s="22" t="s">
        <v>89</v>
      </c>
      <c r="AT32" s="22" t="s">
        <v>90</v>
      </c>
      <c r="AU32" s="22" t="s">
        <v>91</v>
      </c>
      <c r="AV32" s="22" t="s">
        <v>92</v>
      </c>
      <c r="AW32" s="22" t="s">
        <v>93</v>
      </c>
      <c r="AX32" s="22" t="s">
        <v>285</v>
      </c>
      <c r="AY32" s="22" t="s">
        <v>313</v>
      </c>
      <c r="AZ32" s="22" t="s">
        <v>317</v>
      </c>
      <c r="BA32" s="22" t="s">
        <v>320</v>
      </c>
      <c r="BB32" s="22" t="s">
        <v>323</v>
      </c>
      <c r="BC32" s="91"/>
      <c r="BD32" s="91"/>
      <c r="BE32" s="13" t="str">
        <f t="shared" ref="BE32:BE54" si="51">IF(C32&gt;0,IF(C32&lt;5,"SECRETTTTTTTT",""),"")</f>
        <v/>
      </c>
      <c r="BF32" s="13" t="str">
        <f t="shared" ref="BF32:BF54" si="52">IF(D32&gt;0,IF(D32&lt;5,"SECRETTTTTTTT",""),"")</f>
        <v/>
      </c>
      <c r="BG32" s="13" t="str">
        <f t="shared" ref="BG32:BG54" si="53">IF(E32&gt;0,IF(E32&lt;5,"SECRETTTTTTTT",""),"")</f>
        <v/>
      </c>
      <c r="BH32" s="13" t="str">
        <f t="shared" ref="BH32:BH54" si="54">IF(F32&gt;0,IF(F32&lt;5,"SECRETTTTTTTT",""),"")</f>
        <v/>
      </c>
      <c r="BI32" s="13" t="str">
        <f t="shared" ref="BI32:BI54" si="55">IF(G32&gt;0,IF(G32&lt;5,"SECRETTTTTTTT",""),"")</f>
        <v/>
      </c>
      <c r="BJ32" s="13" t="str">
        <f t="shared" ref="BJ32:BJ54" si="56">IF(H32&gt;0,IF(H32&lt;5,"SECRETTTTTTTT",""),"")</f>
        <v/>
      </c>
      <c r="BK32" s="13" t="str">
        <f t="shared" ref="BK32:BK54" si="57">IF(I32&gt;0,IF(I32&lt;5,"SECRETTTTTTTT",""),"")</f>
        <v/>
      </c>
      <c r="BL32" s="13" t="str">
        <f t="shared" ref="BL32:BL54" si="58">IF(J32&gt;0,IF(J32&lt;5,"SECRETTTTTTTT",""),"")</f>
        <v/>
      </c>
      <c r="BM32" s="13" t="str">
        <f t="shared" ref="BM32:BM54" si="59">IF(K32&gt;0,IF(K32&lt;5,"SECRETTTTTTTT",""),"")</f>
        <v/>
      </c>
      <c r="BN32" s="13" t="str">
        <f t="shared" ref="BN32:BN54" si="60">IF(L32&gt;0,IF(L32&lt;5,"SECRETTTTTTTT",""),"")</f>
        <v/>
      </c>
      <c r="BO32" s="13" t="str">
        <f t="shared" ref="BO32:BO54" si="61">IF(M32&gt;0,IF(M32&lt;5,"SECRETTTTTTTT",""),"")</f>
        <v/>
      </c>
      <c r="BP32" s="13" t="str">
        <f t="shared" ref="BP32:BP54" si="62">IF(N32&gt;0,IF(N32&lt;5,"SECRETTTTTTTT",""),"")</f>
        <v/>
      </c>
      <c r="BQ32" s="13" t="str">
        <f t="shared" ref="BQ32:BQ54" si="63">IF(O32&gt;0,IF(O32&lt;5,"SECRETTTTTTTT",""),"")</f>
        <v/>
      </c>
      <c r="BR32" s="13" t="str">
        <f t="shared" ref="BR32:BR54" si="64">IF(P32&gt;0,IF(P32&lt;5,"SECRETTTTTTTT",""),"")</f>
        <v/>
      </c>
      <c r="BS32" s="13" t="str">
        <f t="shared" ref="BS32:BS54" si="65">IF(Q32&gt;0,IF(Q32&lt;5,"SECRETTTTTTTT",""),"")</f>
        <v/>
      </c>
      <c r="BT32" s="13" t="str">
        <f t="shared" ref="BT32:BT54" si="66">IF(R32&gt;0,IF(R32&lt;5,"SECRETTTTTTTT",""),"")</f>
        <v/>
      </c>
      <c r="BU32" s="13" t="str">
        <f t="shared" ref="BU32:BU54" si="67">IF(S32&gt;0,IF(S32&lt;5,"SECRETTTTTTTT",""),"")</f>
        <v/>
      </c>
      <c r="BV32" s="13" t="str">
        <f t="shared" ref="BV32:BV54" si="68">IF(T32&gt;0,IF(T32&lt;5,"SECRETTTTTTTT",""),"")</f>
        <v/>
      </c>
      <c r="BW32" s="13" t="str">
        <f t="shared" ref="BW32:BW54" si="69">IF(U32&gt;0,IF(U32&lt;5,"SECRETTTTTTTT",""),"")</f>
        <v/>
      </c>
      <c r="BX32" s="13" t="str">
        <f t="shared" ref="BX32:BX54" si="70">IF(V32&gt;0,IF(V32&lt;5,"SECRETTTTTTTT",""),"")</f>
        <v/>
      </c>
      <c r="BY32" s="13" t="str">
        <f t="shared" ref="BY32:BY54" si="71">IF(W32&gt;0,IF(W32&lt;5,"SECRETTTTTTTT",""),"")</f>
        <v/>
      </c>
      <c r="BZ32" s="13" t="str">
        <f t="shared" ref="BZ32:BZ54" si="72">IF(X32&gt;0,IF(X32&lt;5,"SECRETTTTTTTT",""),"")</f>
        <v/>
      </c>
      <c r="CA32" s="13" t="str">
        <f t="shared" ref="CA32:CA54" si="73">IF(Y32&gt;0,IF(Y32&lt;5,"SECRETTTTTTTT",""),"")</f>
        <v/>
      </c>
      <c r="CB32" s="13" t="str">
        <f t="shared" ref="CB32:CB54" si="74">IF(Z32&gt;0,IF(Z32&lt;5,"SECRETTTTTTTT",""),"")</f>
        <v/>
      </c>
      <c r="CC32" s="13" t="str">
        <f t="shared" ref="CC32:CC54" si="75">IF(AA32&gt;0,IF(AA32&lt;5,"SECRETTTTTTTT",""),"")</f>
        <v/>
      </c>
      <c r="CD32" s="13" t="str">
        <f t="shared" ref="CD32:CD54" si="76">IF(AB32&gt;0,IF(AB32&lt;5,"SECRETTTTTTTT",""),"")</f>
        <v/>
      </c>
      <c r="CE32" s="13" t="str">
        <f t="shared" ref="CE32:CE54" si="77">IF(AC32&gt;0,IF(AC32&lt;5,"SECRETTTTTTTT",""),"")</f>
        <v/>
      </c>
      <c r="CF32" s="13" t="str">
        <f t="shared" ref="CF32:CF54" si="78">IF(AD32&gt;0,IF(AD32&lt;5,"SECRETTTTTTTT",""),"")</f>
        <v/>
      </c>
      <c r="CG32" s="13" t="str">
        <f t="shared" ref="CG32:CG54" si="79">IF(AE32&gt;0,IF(AE32&lt;5,"SECRETTTTTTTT",""),"")</f>
        <v/>
      </c>
      <c r="CH32" s="13" t="str">
        <f t="shared" ref="CH32:CH54" si="80">IF(AF32&gt;0,IF(AF32&lt;5,"SECRETTTTTTTT",""),"")</f>
        <v/>
      </c>
      <c r="CI32" s="13" t="str">
        <f t="shared" ref="CI32:CI54" si="81">IF(AG32&gt;0,IF(AG32&lt;5,"SECRETTTTTTTT",""),"")</f>
        <v/>
      </c>
      <c r="CJ32" s="13" t="str">
        <f t="shared" ref="CJ32:CJ54" si="82">IF(AH32&gt;0,IF(AH32&lt;5,"SECRETTTTTTTT",""),"")</f>
        <v/>
      </c>
      <c r="CK32" s="13" t="str">
        <f t="shared" ref="CK32:CK54" si="83">IF(AI32&gt;0,IF(AI32&lt;5,"SECRETTTTTTTT",""),"")</f>
        <v/>
      </c>
      <c r="CL32" s="13" t="str">
        <f t="shared" ref="CL32:CL54" si="84">IF(AJ32&gt;0,IF(AJ32&lt;5,"SECRETTTTTTTT",""),"")</f>
        <v/>
      </c>
      <c r="CM32" s="13" t="str">
        <f t="shared" ref="CM32:CM54" si="85">IF(AK32&gt;0,IF(AK32&lt;5,"SECRETTTTTTTT",""),"")</f>
        <v/>
      </c>
      <c r="CN32" s="13" t="str">
        <f t="shared" ref="CN32:CN54" si="86">IF(AL32&gt;0,IF(AL32&lt;5,"SECRETTTTTTTT",""),"")</f>
        <v/>
      </c>
      <c r="CO32" s="13" t="str">
        <f t="shared" ref="CO32:CO54" si="87">IF(AM32&gt;0,IF(AM32&lt;5,"SECRETTTTTTTT",""),"")</f>
        <v/>
      </c>
      <c r="CP32" s="13" t="str">
        <f t="shared" ref="CP32:CP54" si="88">IF(AN32&gt;0,IF(AN32&lt;5,"SECRETTTTTTTT",""),"")</f>
        <v/>
      </c>
      <c r="CQ32" s="13" t="str">
        <f t="shared" ref="CQ32:CQ54" si="89">IF(AO32&gt;0,IF(AO32&lt;5,"SECRETTTTTTTT",""),"")</f>
        <v/>
      </c>
      <c r="CR32" s="13" t="str">
        <f t="shared" ref="CR32:CR54" si="90">IF(AP32&gt;0,IF(AP32&lt;5,"SECRETTTTTTTT",""),"")</f>
        <v/>
      </c>
      <c r="CS32" s="13" t="str">
        <f t="shared" ref="CS32:CS54" si="91">IF(AQ32&gt;0,IF(AQ32&lt;5,"SECRETTTTTTTT",""),"")</f>
        <v/>
      </c>
      <c r="CT32" s="13" t="str">
        <f t="shared" ref="CT32:CT54" si="92">IF(AR32&gt;0,IF(AR32&lt;5,"SECRETTTTTTTT",""),"")</f>
        <v/>
      </c>
      <c r="CU32" s="13" t="str">
        <f t="shared" ref="CU32:CU54" si="93">IF(AS32&gt;0,IF(AS32&lt;5,"SECRETTTTTTTT",""),"")</f>
        <v/>
      </c>
      <c r="CV32" s="13" t="str">
        <f t="shared" ref="CV32:CV54" si="94">IF(AT32&gt;0,IF(AT32&lt;5,"SECRETTTTTTTT",""),"")</f>
        <v/>
      </c>
      <c r="CW32" s="13" t="str">
        <f t="shared" ref="CW32:CW54" si="95">IF(AU32&gt;0,IF(AU32&lt;5,"SECRETTTTTTTT",""),"")</f>
        <v/>
      </c>
      <c r="CX32" s="13" t="str">
        <f t="shared" ref="CX32:CX54" si="96">IF(AV32&gt;0,IF(AV32&lt;5,"SECRETTTTTTTT",""),"")</f>
        <v/>
      </c>
      <c r="CY32" s="13" t="str">
        <f t="shared" ref="CY32:CY54" si="97">IF(AW32&gt;0,IF(AW32&lt;5,"SECRETTTTTTTT",""),"")</f>
        <v/>
      </c>
      <c r="CZ32" s="13" t="str">
        <f t="shared" ref="CZ32:CZ54" si="98">IF(AX32&gt;0,IF(AX32&lt;5,"SECRETTTTTTTT",""),"")</f>
        <v/>
      </c>
      <c r="DA32" s="13" t="str">
        <f t="shared" ref="DA32:DA54" si="99">IF(AY32&gt;0,IF(AY32&lt;5,"SECRETTTTTTTT",""),"")</f>
        <v/>
      </c>
      <c r="DB32" s="13" t="str">
        <f t="shared" ref="DB32:DB54" si="100">IF(AZ32&gt;0,IF(AZ32&lt;5,"SECRETTTTTTTT",""),"")</f>
        <v/>
      </c>
      <c r="DC32" s="13" t="str">
        <f t="shared" ref="DC32:DC54" si="101">IF(BA32&gt;0,IF(BA32&lt;5,"SECRETTTTTTTT",""),"")</f>
        <v/>
      </c>
    </row>
    <row r="33" spans="1:107" ht="15.75" thickBot="1" x14ac:dyDescent="0.3">
      <c r="A33" s="16" t="s">
        <v>94</v>
      </c>
      <c r="B33" s="17" t="s">
        <v>95</v>
      </c>
      <c r="C33" s="81">
        <v>25.646629955675799</v>
      </c>
      <c r="D33" s="81">
        <v>27.9504693006899</v>
      </c>
      <c r="E33" s="81">
        <v>36.179417321276702</v>
      </c>
      <c r="F33" s="81">
        <v>35.754606836415597</v>
      </c>
      <c r="G33" s="81">
        <v>13.279664833669701</v>
      </c>
      <c r="H33" s="81">
        <v>43.112045632460003</v>
      </c>
      <c r="I33" s="81">
        <v>31.552129577102999</v>
      </c>
      <c r="J33" s="81">
        <v>37.855829221889898</v>
      </c>
      <c r="K33" s="81">
        <v>26.763185496112602</v>
      </c>
      <c r="L33" s="81">
        <v>36.295879646846899</v>
      </c>
      <c r="M33" s="81">
        <v>28.1739784119824</v>
      </c>
      <c r="N33" s="81">
        <v>28.293229825182099</v>
      </c>
      <c r="O33" s="81">
        <v>35.804610804889798</v>
      </c>
      <c r="P33" s="81">
        <v>41.752708393698498</v>
      </c>
      <c r="Q33" s="81">
        <v>35.145300311858399</v>
      </c>
      <c r="R33" s="81">
        <v>29.177663733495699</v>
      </c>
      <c r="S33" s="81">
        <v>38.375949254414003</v>
      </c>
      <c r="T33" s="81">
        <v>37.918674582832097</v>
      </c>
      <c r="U33" s="81">
        <v>39.558592533229302</v>
      </c>
      <c r="V33" s="81">
        <v>49.242349934554397</v>
      </c>
      <c r="W33" s="81">
        <v>37.320674864043298</v>
      </c>
      <c r="X33" s="81">
        <v>39.971298158323997</v>
      </c>
      <c r="Y33" s="81">
        <v>61.500910176246599</v>
      </c>
      <c r="Z33" s="81">
        <v>61.911257317582702</v>
      </c>
      <c r="AA33" s="81">
        <v>43.950405935860203</v>
      </c>
      <c r="AB33" s="81">
        <v>31.049404266444</v>
      </c>
      <c r="AC33" s="81">
        <v>31.880793407113</v>
      </c>
      <c r="AD33" s="81">
        <v>25.270321668877699</v>
      </c>
      <c r="AE33" s="81">
        <v>21.093270050673599</v>
      </c>
      <c r="AF33" s="81">
        <v>29.4695322298493</v>
      </c>
      <c r="AG33" s="81">
        <v>23.255877941164002</v>
      </c>
      <c r="AH33" s="81">
        <v>23.7583262776756</v>
      </c>
      <c r="AI33" s="81">
        <v>31.4432717247144</v>
      </c>
      <c r="AJ33" s="81">
        <v>25.956136934980901</v>
      </c>
      <c r="AK33" s="81">
        <v>30.077377280327401</v>
      </c>
      <c r="AL33" s="81">
        <v>28.325424134409602</v>
      </c>
      <c r="AM33" s="81">
        <v>19.277267285599599</v>
      </c>
      <c r="AN33" s="81">
        <v>19.3424262654597</v>
      </c>
      <c r="AO33" s="81">
        <v>30.700295246168299</v>
      </c>
      <c r="AP33" s="81">
        <v>29.8161165649731</v>
      </c>
      <c r="AQ33" s="81">
        <v>29.589475883746299</v>
      </c>
      <c r="AR33" s="81">
        <v>28.910891939257102</v>
      </c>
      <c r="AS33" s="81">
        <v>23.055885622293701</v>
      </c>
      <c r="AT33" s="81">
        <v>21.465815508566099</v>
      </c>
      <c r="AU33" s="81">
        <v>31.119505860011301</v>
      </c>
      <c r="AV33" s="81">
        <v>31.978426342218</v>
      </c>
      <c r="AW33" s="81">
        <v>22.691370987257201</v>
      </c>
      <c r="AX33" s="81">
        <v>33.592593159714397</v>
      </c>
      <c r="AY33" s="81">
        <v>30.761722889257001</v>
      </c>
      <c r="AZ33" s="81">
        <v>37.182275357573999</v>
      </c>
      <c r="BA33" s="81">
        <v>34.683153305785403</v>
      </c>
      <c r="BB33" s="81">
        <v>38.494026733092703</v>
      </c>
      <c r="BC33" s="87"/>
      <c r="BD33" s="87"/>
      <c r="BE33" s="13" t="str">
        <f t="shared" si="51"/>
        <v/>
      </c>
      <c r="BF33" s="13" t="str">
        <f t="shared" si="52"/>
        <v/>
      </c>
      <c r="BG33" s="13" t="str">
        <f t="shared" si="53"/>
        <v/>
      </c>
      <c r="BH33" s="13" t="str">
        <f t="shared" si="54"/>
        <v/>
      </c>
      <c r="BI33" s="13" t="str">
        <f t="shared" si="55"/>
        <v/>
      </c>
      <c r="BJ33" s="13" t="str">
        <f t="shared" si="56"/>
        <v/>
      </c>
      <c r="BK33" s="13" t="str">
        <f t="shared" si="57"/>
        <v/>
      </c>
      <c r="BL33" s="13" t="str">
        <f t="shared" si="58"/>
        <v/>
      </c>
      <c r="BM33" s="13" t="str">
        <f t="shared" si="59"/>
        <v/>
      </c>
      <c r="BN33" s="13" t="str">
        <f t="shared" si="60"/>
        <v/>
      </c>
      <c r="BO33" s="13" t="str">
        <f t="shared" si="61"/>
        <v/>
      </c>
      <c r="BP33" s="13" t="str">
        <f t="shared" si="62"/>
        <v/>
      </c>
      <c r="BQ33" s="13" t="str">
        <f t="shared" si="63"/>
        <v/>
      </c>
      <c r="BR33" s="13" t="str">
        <f t="shared" si="64"/>
        <v/>
      </c>
      <c r="BS33" s="13" t="str">
        <f t="shared" si="65"/>
        <v/>
      </c>
      <c r="BT33" s="13" t="str">
        <f t="shared" si="66"/>
        <v/>
      </c>
      <c r="BU33" s="13" t="str">
        <f t="shared" si="67"/>
        <v/>
      </c>
      <c r="BV33" s="13" t="str">
        <f t="shared" si="68"/>
        <v/>
      </c>
      <c r="BW33" s="13" t="str">
        <f t="shared" si="69"/>
        <v/>
      </c>
      <c r="BX33" s="13" t="str">
        <f t="shared" si="70"/>
        <v/>
      </c>
      <c r="BY33" s="13" t="str">
        <f t="shared" si="71"/>
        <v/>
      </c>
      <c r="BZ33" s="13" t="str">
        <f t="shared" si="72"/>
        <v/>
      </c>
      <c r="CA33" s="13" t="str">
        <f t="shared" si="73"/>
        <v/>
      </c>
      <c r="CB33" s="13" t="str">
        <f t="shared" si="74"/>
        <v/>
      </c>
      <c r="CC33" s="13" t="str">
        <f t="shared" si="75"/>
        <v/>
      </c>
      <c r="CD33" s="13" t="str">
        <f t="shared" si="76"/>
        <v/>
      </c>
      <c r="CE33" s="13" t="str">
        <f t="shared" si="77"/>
        <v/>
      </c>
      <c r="CF33" s="13" t="str">
        <f t="shared" si="78"/>
        <v/>
      </c>
      <c r="CG33" s="13" t="str">
        <f t="shared" si="79"/>
        <v/>
      </c>
      <c r="CH33" s="13" t="str">
        <f t="shared" si="80"/>
        <v/>
      </c>
      <c r="CI33" s="13" t="str">
        <f t="shared" si="81"/>
        <v/>
      </c>
      <c r="CJ33" s="13" t="str">
        <f t="shared" si="82"/>
        <v/>
      </c>
      <c r="CK33" s="13" t="str">
        <f t="shared" si="83"/>
        <v/>
      </c>
      <c r="CL33" s="13" t="str">
        <f t="shared" si="84"/>
        <v/>
      </c>
      <c r="CM33" s="13" t="str">
        <f t="shared" si="85"/>
        <v/>
      </c>
      <c r="CN33" s="13" t="str">
        <f t="shared" si="86"/>
        <v/>
      </c>
      <c r="CO33" s="13" t="str">
        <f t="shared" si="87"/>
        <v/>
      </c>
      <c r="CP33" s="13" t="str">
        <f t="shared" si="88"/>
        <v/>
      </c>
      <c r="CQ33" s="13" t="str">
        <f t="shared" si="89"/>
        <v/>
      </c>
      <c r="CR33" s="13" t="str">
        <f t="shared" si="90"/>
        <v/>
      </c>
      <c r="CS33" s="13" t="str">
        <f t="shared" si="91"/>
        <v/>
      </c>
      <c r="CT33" s="13" t="str">
        <f t="shared" si="92"/>
        <v/>
      </c>
      <c r="CU33" s="13" t="str">
        <f t="shared" si="93"/>
        <v/>
      </c>
      <c r="CV33" s="13" t="str">
        <f t="shared" si="94"/>
        <v/>
      </c>
      <c r="CW33" s="13" t="str">
        <f t="shared" si="95"/>
        <v/>
      </c>
      <c r="CX33" s="13" t="str">
        <f t="shared" si="96"/>
        <v/>
      </c>
      <c r="CY33" s="13" t="str">
        <f t="shared" si="97"/>
        <v/>
      </c>
      <c r="CZ33" s="13" t="str">
        <f t="shared" si="98"/>
        <v/>
      </c>
      <c r="DA33" s="13" t="str">
        <f t="shared" si="99"/>
        <v/>
      </c>
      <c r="DB33" s="13" t="str">
        <f t="shared" si="100"/>
        <v/>
      </c>
      <c r="DC33" s="13" t="str">
        <f t="shared" si="101"/>
        <v/>
      </c>
    </row>
    <row r="34" spans="1:107" ht="15.75" thickBot="1" x14ac:dyDescent="0.3">
      <c r="A34" s="18"/>
      <c r="B34" s="18" t="s">
        <v>145</v>
      </c>
      <c r="C34" s="77">
        <v>25.646629955675799</v>
      </c>
      <c r="D34" s="77">
        <v>27.9504693006899</v>
      </c>
      <c r="E34" s="77">
        <v>36.179417321276702</v>
      </c>
      <c r="F34" s="77">
        <v>35.754606836415597</v>
      </c>
      <c r="G34" s="77">
        <v>13.279664833669701</v>
      </c>
      <c r="H34" s="77">
        <v>43.112045632460003</v>
      </c>
      <c r="I34" s="77">
        <v>31.552129577102999</v>
      </c>
      <c r="J34" s="77">
        <v>37.855829221889898</v>
      </c>
      <c r="K34" s="77">
        <v>26.763185496112602</v>
      </c>
      <c r="L34" s="77">
        <v>36.295879646846899</v>
      </c>
      <c r="M34" s="77">
        <v>28.1739784119824</v>
      </c>
      <c r="N34" s="77">
        <v>28.293229825182099</v>
      </c>
      <c r="O34" s="77">
        <v>35.804610804889798</v>
      </c>
      <c r="P34" s="77">
        <v>41.752708393698498</v>
      </c>
      <c r="Q34" s="77">
        <v>35.145300311858399</v>
      </c>
      <c r="R34" s="77">
        <v>29.177663733495699</v>
      </c>
      <c r="S34" s="77">
        <v>38.375949254414003</v>
      </c>
      <c r="T34" s="77">
        <v>37.918674582832097</v>
      </c>
      <c r="U34" s="77">
        <v>39.558592533229302</v>
      </c>
      <c r="V34" s="77">
        <v>49.242349934554397</v>
      </c>
      <c r="W34" s="77">
        <v>37.320674864043298</v>
      </c>
      <c r="X34" s="77">
        <v>39.971298158323997</v>
      </c>
      <c r="Y34" s="77">
        <v>61.500910176246599</v>
      </c>
      <c r="Z34" s="77">
        <v>61.911257317582702</v>
      </c>
      <c r="AA34" s="77">
        <v>43.950405935860203</v>
      </c>
      <c r="AB34" s="77">
        <v>31.049404266444</v>
      </c>
      <c r="AC34" s="77">
        <v>31.880793407113</v>
      </c>
      <c r="AD34" s="77">
        <v>25.270321668877699</v>
      </c>
      <c r="AE34" s="77">
        <v>21.093270050673599</v>
      </c>
      <c r="AF34" s="77">
        <v>29.4695322298493</v>
      </c>
      <c r="AG34" s="77">
        <v>23.255877941164002</v>
      </c>
      <c r="AH34" s="77">
        <v>23.7583262776756</v>
      </c>
      <c r="AI34" s="77">
        <v>31.4432717247144</v>
      </c>
      <c r="AJ34" s="77">
        <v>25.956136934980901</v>
      </c>
      <c r="AK34" s="77">
        <v>30.077377280327401</v>
      </c>
      <c r="AL34" s="77">
        <v>28.325424134409602</v>
      </c>
      <c r="AM34" s="77">
        <v>19.277267285599599</v>
      </c>
      <c r="AN34" s="77">
        <v>19.3424262654597</v>
      </c>
      <c r="AO34" s="77">
        <v>30.700295246168299</v>
      </c>
      <c r="AP34" s="77">
        <v>29.8161165649731</v>
      </c>
      <c r="AQ34" s="77">
        <v>29.589475883746299</v>
      </c>
      <c r="AR34" s="77">
        <v>28.910891939257102</v>
      </c>
      <c r="AS34" s="77">
        <v>23.055885622293701</v>
      </c>
      <c r="AT34" s="77">
        <v>21.465815508566099</v>
      </c>
      <c r="AU34" s="77">
        <v>31.119505860011301</v>
      </c>
      <c r="AV34" s="77">
        <v>31.978426342218</v>
      </c>
      <c r="AW34" s="77">
        <v>22.691370987257201</v>
      </c>
      <c r="AX34" s="77">
        <v>33.592593159714397</v>
      </c>
      <c r="AY34" s="77">
        <v>30.761722889257001</v>
      </c>
      <c r="AZ34" s="77">
        <v>37.182275357573999</v>
      </c>
      <c r="BA34" s="77">
        <v>34.683153305785403</v>
      </c>
      <c r="BB34" s="77">
        <v>38.494026733092703</v>
      </c>
      <c r="BC34" s="92"/>
      <c r="BD34" s="92"/>
      <c r="BE34" s="13" t="str">
        <f t="shared" si="51"/>
        <v/>
      </c>
      <c r="BF34" s="13" t="str">
        <f t="shared" si="52"/>
        <v/>
      </c>
      <c r="BG34" s="13" t="str">
        <f t="shared" si="53"/>
        <v/>
      </c>
      <c r="BH34" s="13" t="str">
        <f t="shared" si="54"/>
        <v/>
      </c>
      <c r="BI34" s="13" t="str">
        <f t="shared" si="55"/>
        <v/>
      </c>
      <c r="BJ34" s="13" t="str">
        <f t="shared" si="56"/>
        <v/>
      </c>
      <c r="BK34" s="13" t="str">
        <f t="shared" si="57"/>
        <v/>
      </c>
      <c r="BL34" s="13" t="str">
        <f t="shared" si="58"/>
        <v/>
      </c>
      <c r="BM34" s="13" t="str">
        <f t="shared" si="59"/>
        <v/>
      </c>
      <c r="BN34" s="13" t="str">
        <f t="shared" si="60"/>
        <v/>
      </c>
      <c r="BO34" s="13" t="str">
        <f t="shared" si="61"/>
        <v/>
      </c>
      <c r="BP34" s="13" t="str">
        <f t="shared" si="62"/>
        <v/>
      </c>
      <c r="BQ34" s="13" t="str">
        <f t="shared" si="63"/>
        <v/>
      </c>
      <c r="BR34" s="13" t="str">
        <f t="shared" si="64"/>
        <v/>
      </c>
      <c r="BS34" s="13" t="str">
        <f t="shared" si="65"/>
        <v/>
      </c>
      <c r="BT34" s="13" t="str">
        <f t="shared" si="66"/>
        <v/>
      </c>
      <c r="BU34" s="13" t="str">
        <f t="shared" si="67"/>
        <v/>
      </c>
      <c r="BV34" s="13" t="str">
        <f t="shared" si="68"/>
        <v/>
      </c>
      <c r="BW34" s="13" t="str">
        <f t="shared" si="69"/>
        <v/>
      </c>
      <c r="BX34" s="13" t="str">
        <f t="shared" si="70"/>
        <v/>
      </c>
      <c r="BY34" s="13" t="str">
        <f t="shared" si="71"/>
        <v/>
      </c>
      <c r="BZ34" s="13" t="str">
        <f t="shared" si="72"/>
        <v/>
      </c>
      <c r="CA34" s="13" t="str">
        <f t="shared" si="73"/>
        <v/>
      </c>
      <c r="CB34" s="13" t="str">
        <f t="shared" si="74"/>
        <v/>
      </c>
      <c r="CC34" s="13" t="str">
        <f t="shared" si="75"/>
        <v/>
      </c>
      <c r="CD34" s="13" t="str">
        <f t="shared" si="76"/>
        <v/>
      </c>
      <c r="CE34" s="13" t="str">
        <f t="shared" si="77"/>
        <v/>
      </c>
      <c r="CF34" s="13" t="str">
        <f t="shared" si="78"/>
        <v/>
      </c>
      <c r="CG34" s="13" t="str">
        <f t="shared" si="79"/>
        <v/>
      </c>
      <c r="CH34" s="13" t="str">
        <f t="shared" si="80"/>
        <v/>
      </c>
      <c r="CI34" s="13" t="str">
        <f t="shared" si="81"/>
        <v/>
      </c>
      <c r="CJ34" s="13" t="str">
        <f t="shared" si="82"/>
        <v/>
      </c>
      <c r="CK34" s="13" t="str">
        <f t="shared" si="83"/>
        <v/>
      </c>
      <c r="CL34" s="13" t="str">
        <f t="shared" si="84"/>
        <v/>
      </c>
      <c r="CM34" s="13" t="str">
        <f t="shared" si="85"/>
        <v/>
      </c>
      <c r="CN34" s="13" t="str">
        <f t="shared" si="86"/>
        <v/>
      </c>
      <c r="CO34" s="13" t="str">
        <f t="shared" si="87"/>
        <v/>
      </c>
      <c r="CP34" s="13" t="str">
        <f t="shared" si="88"/>
        <v/>
      </c>
      <c r="CQ34" s="13" t="str">
        <f t="shared" si="89"/>
        <v/>
      </c>
      <c r="CR34" s="13" t="str">
        <f t="shared" si="90"/>
        <v/>
      </c>
      <c r="CS34" s="13" t="str">
        <f t="shared" si="91"/>
        <v/>
      </c>
      <c r="CT34" s="13" t="str">
        <f t="shared" si="92"/>
        <v/>
      </c>
      <c r="CU34" s="13" t="str">
        <f t="shared" si="93"/>
        <v/>
      </c>
      <c r="CV34" s="13" t="str">
        <f t="shared" si="94"/>
        <v/>
      </c>
      <c r="CW34" s="13" t="str">
        <f t="shared" si="95"/>
        <v/>
      </c>
      <c r="CX34" s="13" t="str">
        <f t="shared" si="96"/>
        <v/>
      </c>
      <c r="CY34" s="13" t="str">
        <f t="shared" si="97"/>
        <v/>
      </c>
      <c r="CZ34" s="13" t="str">
        <f t="shared" si="98"/>
        <v/>
      </c>
      <c r="DA34" s="13" t="str">
        <f t="shared" si="99"/>
        <v/>
      </c>
      <c r="DB34" s="13" t="str">
        <f t="shared" si="100"/>
        <v/>
      </c>
      <c r="DC34" s="13" t="str">
        <f t="shared" si="101"/>
        <v/>
      </c>
    </row>
    <row r="35" spans="1:107" ht="15.75" thickBot="1" x14ac:dyDescent="0.3">
      <c r="A35" s="19" t="s">
        <v>96</v>
      </c>
      <c r="B35" s="20" t="s">
        <v>97</v>
      </c>
      <c r="C35" s="81">
        <v>225.44581969598099</v>
      </c>
      <c r="D35" s="81">
        <v>264.81408622162297</v>
      </c>
      <c r="E35" s="81">
        <v>309.623290689518</v>
      </c>
      <c r="F35" s="81">
        <v>314.34466959615202</v>
      </c>
      <c r="G35" s="81">
        <v>284.958659872341</v>
      </c>
      <c r="H35" s="81">
        <v>278.696705172934</v>
      </c>
      <c r="I35" s="81">
        <v>233.66933170468101</v>
      </c>
      <c r="J35" s="81">
        <v>223.482865111275</v>
      </c>
      <c r="K35" s="81">
        <v>228.09368557082001</v>
      </c>
      <c r="L35" s="81">
        <v>182.62417446885999</v>
      </c>
      <c r="M35" s="81">
        <v>182.70100285448001</v>
      </c>
      <c r="N35" s="81">
        <v>155.286927648324</v>
      </c>
      <c r="O35" s="81">
        <v>164.985878655026</v>
      </c>
      <c r="P35" s="81">
        <v>152.607491444662</v>
      </c>
      <c r="Q35" s="81">
        <v>160.70948930912601</v>
      </c>
      <c r="R35" s="81">
        <v>161.64410194601899</v>
      </c>
      <c r="S35" s="81">
        <v>151.98996015891601</v>
      </c>
      <c r="T35" s="81">
        <v>161.82793982015301</v>
      </c>
      <c r="U35" s="81">
        <v>187.996130346825</v>
      </c>
      <c r="V35" s="81">
        <v>216.542682199761</v>
      </c>
      <c r="W35" s="81">
        <v>220.2277443856</v>
      </c>
      <c r="X35" s="81">
        <v>236.56517528143101</v>
      </c>
      <c r="Y35" s="81">
        <v>233.05360069729801</v>
      </c>
      <c r="Z35" s="81">
        <v>226.59250731808299</v>
      </c>
      <c r="AA35" s="81">
        <v>232.31260161627901</v>
      </c>
      <c r="AB35" s="81">
        <v>243.82273359807701</v>
      </c>
      <c r="AC35" s="81">
        <v>252.827565272371</v>
      </c>
      <c r="AD35" s="81">
        <v>247.73286188851</v>
      </c>
      <c r="AE35" s="81">
        <v>249.95086470810801</v>
      </c>
      <c r="AF35" s="81">
        <v>226.51382146413499</v>
      </c>
      <c r="AG35" s="81">
        <v>214.181767512796</v>
      </c>
      <c r="AH35" s="81">
        <v>218.80913792036301</v>
      </c>
      <c r="AI35" s="81">
        <v>267.13862469161302</v>
      </c>
      <c r="AJ35" s="81">
        <v>275.721340709983</v>
      </c>
      <c r="AK35" s="81">
        <v>241.71752646656799</v>
      </c>
      <c r="AL35" s="81">
        <v>266.57097574080098</v>
      </c>
      <c r="AM35" s="81">
        <v>234.08655953656299</v>
      </c>
      <c r="AN35" s="81">
        <v>226.68003720806701</v>
      </c>
      <c r="AO35" s="81">
        <v>268.91098850647398</v>
      </c>
      <c r="AP35" s="81">
        <v>208.02834568203301</v>
      </c>
      <c r="AQ35" s="81">
        <v>227.57697514109</v>
      </c>
      <c r="AR35" s="81">
        <v>266.62342463581302</v>
      </c>
      <c r="AS35" s="81">
        <v>284.74214104645802</v>
      </c>
      <c r="AT35" s="81">
        <v>305.20497195043203</v>
      </c>
      <c r="AU35" s="81">
        <v>315.40312282746203</v>
      </c>
      <c r="AV35" s="81">
        <v>299.01495823002699</v>
      </c>
      <c r="AW35" s="81">
        <v>286.18249174845602</v>
      </c>
      <c r="AX35" s="81">
        <v>283.454174209298</v>
      </c>
      <c r="AY35" s="81">
        <v>295.19883965537798</v>
      </c>
      <c r="AZ35" s="81">
        <v>244.881766891936</v>
      </c>
      <c r="BA35" s="81">
        <v>213.88213823124801</v>
      </c>
      <c r="BB35" s="81">
        <v>207.945261777843</v>
      </c>
      <c r="BC35" s="87"/>
      <c r="BD35" s="87"/>
      <c r="BE35" s="13" t="str">
        <f t="shared" si="51"/>
        <v/>
      </c>
      <c r="BF35" s="13" t="str">
        <f t="shared" si="52"/>
        <v/>
      </c>
      <c r="BG35" s="13" t="str">
        <f t="shared" si="53"/>
        <v/>
      </c>
      <c r="BH35" s="13" t="str">
        <f t="shared" si="54"/>
        <v/>
      </c>
      <c r="BI35" s="13" t="str">
        <f t="shared" si="55"/>
        <v/>
      </c>
      <c r="BJ35" s="13" t="str">
        <f t="shared" si="56"/>
        <v/>
      </c>
      <c r="BK35" s="13" t="str">
        <f t="shared" si="57"/>
        <v/>
      </c>
      <c r="BL35" s="13" t="str">
        <f t="shared" si="58"/>
        <v/>
      </c>
      <c r="BM35" s="13" t="str">
        <f t="shared" si="59"/>
        <v/>
      </c>
      <c r="BN35" s="13" t="str">
        <f t="shared" si="60"/>
        <v/>
      </c>
      <c r="BO35" s="13" t="str">
        <f t="shared" si="61"/>
        <v/>
      </c>
      <c r="BP35" s="13" t="str">
        <f t="shared" si="62"/>
        <v/>
      </c>
      <c r="BQ35" s="13" t="str">
        <f t="shared" si="63"/>
        <v/>
      </c>
      <c r="BR35" s="13" t="str">
        <f t="shared" si="64"/>
        <v/>
      </c>
      <c r="BS35" s="13" t="str">
        <f t="shared" si="65"/>
        <v/>
      </c>
      <c r="BT35" s="13" t="str">
        <f t="shared" si="66"/>
        <v/>
      </c>
      <c r="BU35" s="13" t="str">
        <f t="shared" si="67"/>
        <v/>
      </c>
      <c r="BV35" s="13" t="str">
        <f t="shared" si="68"/>
        <v/>
      </c>
      <c r="BW35" s="13" t="str">
        <f t="shared" si="69"/>
        <v/>
      </c>
      <c r="BX35" s="13" t="str">
        <f t="shared" si="70"/>
        <v/>
      </c>
      <c r="BY35" s="13" t="str">
        <f t="shared" si="71"/>
        <v/>
      </c>
      <c r="BZ35" s="13" t="str">
        <f t="shared" si="72"/>
        <v/>
      </c>
      <c r="CA35" s="13" t="str">
        <f t="shared" si="73"/>
        <v/>
      </c>
      <c r="CB35" s="13" t="str">
        <f t="shared" si="74"/>
        <v/>
      </c>
      <c r="CC35" s="13" t="str">
        <f t="shared" si="75"/>
        <v/>
      </c>
      <c r="CD35" s="13" t="str">
        <f t="shared" si="76"/>
        <v/>
      </c>
      <c r="CE35" s="13" t="str">
        <f t="shared" si="77"/>
        <v/>
      </c>
      <c r="CF35" s="13" t="str">
        <f t="shared" si="78"/>
        <v/>
      </c>
      <c r="CG35" s="13" t="str">
        <f t="shared" si="79"/>
        <v/>
      </c>
      <c r="CH35" s="13" t="str">
        <f t="shared" si="80"/>
        <v/>
      </c>
      <c r="CI35" s="13" t="str">
        <f t="shared" si="81"/>
        <v/>
      </c>
      <c r="CJ35" s="13" t="str">
        <f t="shared" si="82"/>
        <v/>
      </c>
      <c r="CK35" s="13" t="str">
        <f t="shared" si="83"/>
        <v/>
      </c>
      <c r="CL35" s="13" t="str">
        <f t="shared" si="84"/>
        <v/>
      </c>
      <c r="CM35" s="13" t="str">
        <f t="shared" si="85"/>
        <v/>
      </c>
      <c r="CN35" s="13" t="str">
        <f t="shared" si="86"/>
        <v/>
      </c>
      <c r="CO35" s="13" t="str">
        <f t="shared" si="87"/>
        <v/>
      </c>
      <c r="CP35" s="13" t="str">
        <f t="shared" si="88"/>
        <v/>
      </c>
      <c r="CQ35" s="13" t="str">
        <f t="shared" si="89"/>
        <v/>
      </c>
      <c r="CR35" s="13" t="str">
        <f t="shared" si="90"/>
        <v/>
      </c>
      <c r="CS35" s="13" t="str">
        <f t="shared" si="91"/>
        <v/>
      </c>
      <c r="CT35" s="13" t="str">
        <f t="shared" si="92"/>
        <v/>
      </c>
      <c r="CU35" s="13" t="str">
        <f t="shared" si="93"/>
        <v/>
      </c>
      <c r="CV35" s="13" t="str">
        <f t="shared" si="94"/>
        <v/>
      </c>
      <c r="CW35" s="13" t="str">
        <f t="shared" si="95"/>
        <v/>
      </c>
      <c r="CX35" s="13" t="str">
        <f t="shared" si="96"/>
        <v/>
      </c>
      <c r="CY35" s="13" t="str">
        <f t="shared" si="97"/>
        <v/>
      </c>
      <c r="CZ35" s="13" t="str">
        <f t="shared" si="98"/>
        <v/>
      </c>
      <c r="DA35" s="13" t="str">
        <f t="shared" si="99"/>
        <v/>
      </c>
      <c r="DB35" s="13" t="str">
        <f t="shared" si="100"/>
        <v/>
      </c>
      <c r="DC35" s="13" t="str">
        <f t="shared" si="101"/>
        <v/>
      </c>
    </row>
    <row r="36" spans="1:107" ht="15.75" thickBot="1" x14ac:dyDescent="0.3">
      <c r="A36" s="19" t="s">
        <v>98</v>
      </c>
      <c r="B36" s="20" t="s">
        <v>99</v>
      </c>
      <c r="C36" s="81">
        <v>119.738382828299</v>
      </c>
      <c r="D36" s="81">
        <v>107.57375148375399</v>
      </c>
      <c r="E36" s="81">
        <v>94.149747000514793</v>
      </c>
      <c r="F36" s="81">
        <v>103.66850821048</v>
      </c>
      <c r="G36" s="81">
        <v>96.272430527923404</v>
      </c>
      <c r="H36" s="81">
        <v>86.478462086546301</v>
      </c>
      <c r="I36" s="81">
        <v>75.003525554583604</v>
      </c>
      <c r="J36" s="81">
        <v>88.764516937241098</v>
      </c>
      <c r="K36" s="81">
        <v>101.146585934871</v>
      </c>
      <c r="L36" s="81">
        <v>98.172999476736507</v>
      </c>
      <c r="M36" s="81">
        <v>88.875250832992293</v>
      </c>
      <c r="N36" s="81">
        <v>79.835242173639102</v>
      </c>
      <c r="O36" s="81">
        <v>76.013680039766498</v>
      </c>
      <c r="P36" s="81">
        <v>75.236149081925802</v>
      </c>
      <c r="Q36" s="81">
        <v>83.092388582285494</v>
      </c>
      <c r="R36" s="81">
        <v>58.252920703271798</v>
      </c>
      <c r="S36" s="81">
        <v>53.090139845967201</v>
      </c>
      <c r="T36" s="81">
        <v>63.545118317719499</v>
      </c>
      <c r="U36" s="81">
        <v>59.386383771433401</v>
      </c>
      <c r="V36" s="81">
        <v>88.047284586861693</v>
      </c>
      <c r="W36" s="81">
        <v>85.375698692572499</v>
      </c>
      <c r="X36" s="81">
        <v>87.976455645870601</v>
      </c>
      <c r="Y36" s="81">
        <v>86.9277125615843</v>
      </c>
      <c r="Z36" s="81">
        <v>82.550022877077495</v>
      </c>
      <c r="AA36" s="81">
        <v>71.555730853224006</v>
      </c>
      <c r="AB36" s="81">
        <v>76.613689587813994</v>
      </c>
      <c r="AC36" s="81">
        <v>60.360453503366301</v>
      </c>
      <c r="AD36" s="81">
        <v>64.807966165530601</v>
      </c>
      <c r="AE36" s="81">
        <v>71.846911835631005</v>
      </c>
      <c r="AF36" s="81">
        <v>62.751682649695297</v>
      </c>
      <c r="AG36" s="81">
        <v>76.461965927151496</v>
      </c>
      <c r="AH36" s="81">
        <v>71.4655932788678</v>
      </c>
      <c r="AI36" s="81">
        <v>96.306340715749897</v>
      </c>
      <c r="AJ36" s="81">
        <v>119.27934324424101</v>
      </c>
      <c r="AK36" s="81">
        <v>142.446484238311</v>
      </c>
      <c r="AL36" s="81">
        <v>151.20718596817699</v>
      </c>
      <c r="AM36" s="81">
        <v>44.348326745913397</v>
      </c>
      <c r="AN36" s="81">
        <v>62.857445281140997</v>
      </c>
      <c r="AO36" s="81">
        <v>65.630355821395895</v>
      </c>
      <c r="AP36" s="81">
        <v>91.237321153205002</v>
      </c>
      <c r="AQ36" s="81">
        <v>117.153760087267</v>
      </c>
      <c r="AR36" s="81">
        <v>88.202284455008197</v>
      </c>
      <c r="AS36" s="81">
        <v>101.134173136071</v>
      </c>
      <c r="AT36" s="81">
        <v>88.569005625082596</v>
      </c>
      <c r="AU36" s="81">
        <v>93.6414851971047</v>
      </c>
      <c r="AV36" s="81">
        <v>93.450992911144596</v>
      </c>
      <c r="AW36" s="81">
        <v>78.754878249757596</v>
      </c>
      <c r="AX36" s="81">
        <v>72.941942646039095</v>
      </c>
      <c r="AY36" s="81">
        <v>86.793964241640495</v>
      </c>
      <c r="AZ36" s="81">
        <v>79.042466361130096</v>
      </c>
      <c r="BA36" s="81">
        <v>81.710312168944697</v>
      </c>
      <c r="BB36" s="81">
        <v>114.28749980862101</v>
      </c>
      <c r="BC36" s="87"/>
      <c r="BD36" s="87"/>
      <c r="BE36" s="13" t="str">
        <f t="shared" si="51"/>
        <v/>
      </c>
      <c r="BF36" s="13" t="str">
        <f t="shared" si="52"/>
        <v/>
      </c>
      <c r="BG36" s="13" t="str">
        <f t="shared" si="53"/>
        <v/>
      </c>
      <c r="BH36" s="13" t="str">
        <f t="shared" si="54"/>
        <v/>
      </c>
      <c r="BI36" s="13" t="str">
        <f t="shared" si="55"/>
        <v/>
      </c>
      <c r="BJ36" s="13" t="str">
        <f t="shared" si="56"/>
        <v/>
      </c>
      <c r="BK36" s="13" t="str">
        <f t="shared" si="57"/>
        <v/>
      </c>
      <c r="BL36" s="13" t="str">
        <f t="shared" si="58"/>
        <v/>
      </c>
      <c r="BM36" s="13" t="str">
        <f t="shared" si="59"/>
        <v/>
      </c>
      <c r="BN36" s="13" t="str">
        <f t="shared" si="60"/>
        <v/>
      </c>
      <c r="BO36" s="13" t="str">
        <f t="shared" si="61"/>
        <v/>
      </c>
      <c r="BP36" s="13" t="str">
        <f t="shared" si="62"/>
        <v/>
      </c>
      <c r="BQ36" s="13" t="str">
        <f t="shared" si="63"/>
        <v/>
      </c>
      <c r="BR36" s="13" t="str">
        <f t="shared" si="64"/>
        <v/>
      </c>
      <c r="BS36" s="13" t="str">
        <f t="shared" si="65"/>
        <v/>
      </c>
      <c r="BT36" s="13" t="str">
        <f t="shared" si="66"/>
        <v/>
      </c>
      <c r="BU36" s="13" t="str">
        <f t="shared" si="67"/>
        <v/>
      </c>
      <c r="BV36" s="13" t="str">
        <f t="shared" si="68"/>
        <v/>
      </c>
      <c r="BW36" s="13" t="str">
        <f t="shared" si="69"/>
        <v/>
      </c>
      <c r="BX36" s="13" t="str">
        <f t="shared" si="70"/>
        <v/>
      </c>
      <c r="BY36" s="13" t="str">
        <f t="shared" si="71"/>
        <v/>
      </c>
      <c r="BZ36" s="13" t="str">
        <f t="shared" si="72"/>
        <v/>
      </c>
      <c r="CA36" s="13" t="str">
        <f t="shared" si="73"/>
        <v/>
      </c>
      <c r="CB36" s="13" t="str">
        <f t="shared" si="74"/>
        <v/>
      </c>
      <c r="CC36" s="13" t="str">
        <f t="shared" si="75"/>
        <v/>
      </c>
      <c r="CD36" s="13" t="str">
        <f t="shared" si="76"/>
        <v/>
      </c>
      <c r="CE36" s="13" t="str">
        <f t="shared" si="77"/>
        <v/>
      </c>
      <c r="CF36" s="13" t="str">
        <f t="shared" si="78"/>
        <v/>
      </c>
      <c r="CG36" s="13" t="str">
        <f t="shared" si="79"/>
        <v/>
      </c>
      <c r="CH36" s="13" t="str">
        <f t="shared" si="80"/>
        <v/>
      </c>
      <c r="CI36" s="13" t="str">
        <f t="shared" si="81"/>
        <v/>
      </c>
      <c r="CJ36" s="13" t="str">
        <f t="shared" si="82"/>
        <v/>
      </c>
      <c r="CK36" s="13" t="str">
        <f t="shared" si="83"/>
        <v/>
      </c>
      <c r="CL36" s="13" t="str">
        <f t="shared" si="84"/>
        <v/>
      </c>
      <c r="CM36" s="13" t="str">
        <f t="shared" si="85"/>
        <v/>
      </c>
      <c r="CN36" s="13" t="str">
        <f t="shared" si="86"/>
        <v/>
      </c>
      <c r="CO36" s="13" t="str">
        <f t="shared" si="87"/>
        <v/>
      </c>
      <c r="CP36" s="13" t="str">
        <f t="shared" si="88"/>
        <v/>
      </c>
      <c r="CQ36" s="13" t="str">
        <f t="shared" si="89"/>
        <v/>
      </c>
      <c r="CR36" s="13" t="str">
        <f t="shared" si="90"/>
        <v/>
      </c>
      <c r="CS36" s="13" t="str">
        <f t="shared" si="91"/>
        <v/>
      </c>
      <c r="CT36" s="13" t="str">
        <f t="shared" si="92"/>
        <v/>
      </c>
      <c r="CU36" s="13" t="str">
        <f t="shared" si="93"/>
        <v/>
      </c>
      <c r="CV36" s="13" t="str">
        <f t="shared" si="94"/>
        <v/>
      </c>
      <c r="CW36" s="13" t="str">
        <f t="shared" si="95"/>
        <v/>
      </c>
      <c r="CX36" s="13" t="str">
        <f t="shared" si="96"/>
        <v/>
      </c>
      <c r="CY36" s="13" t="str">
        <f t="shared" si="97"/>
        <v/>
      </c>
      <c r="CZ36" s="13" t="str">
        <f t="shared" si="98"/>
        <v/>
      </c>
      <c r="DA36" s="13" t="str">
        <f t="shared" si="99"/>
        <v/>
      </c>
      <c r="DB36" s="13" t="str">
        <f t="shared" si="100"/>
        <v/>
      </c>
      <c r="DC36" s="13" t="str">
        <f t="shared" si="101"/>
        <v/>
      </c>
    </row>
    <row r="37" spans="1:107" ht="15.75" thickBot="1" x14ac:dyDescent="0.3">
      <c r="A37" s="19" t="s">
        <v>100</v>
      </c>
      <c r="B37" s="20" t="s">
        <v>101</v>
      </c>
      <c r="C37" s="81">
        <v>153.93364143192599</v>
      </c>
      <c r="D37" s="81">
        <v>213.851414959198</v>
      </c>
      <c r="E37" s="81">
        <v>203.951426973221</v>
      </c>
      <c r="F37" s="81">
        <v>175.97248609152101</v>
      </c>
      <c r="G37" s="81">
        <v>157.98363848219401</v>
      </c>
      <c r="H37" s="81">
        <v>126.82318973803901</v>
      </c>
      <c r="I37" s="81">
        <v>119.060983701194</v>
      </c>
      <c r="J37" s="81">
        <v>104.37795634275599</v>
      </c>
      <c r="K37" s="81">
        <v>162.84468280950799</v>
      </c>
      <c r="L37" s="81">
        <v>181.28627661348099</v>
      </c>
      <c r="M37" s="81">
        <v>230.60243227501201</v>
      </c>
      <c r="N37" s="81">
        <v>255.23314310911701</v>
      </c>
      <c r="O37" s="81">
        <v>263.730781069741</v>
      </c>
      <c r="P37" s="81">
        <v>274.63440036062099</v>
      </c>
      <c r="Q37" s="81">
        <v>272.36916184300202</v>
      </c>
      <c r="R37" s="81">
        <v>242.037227051906</v>
      </c>
      <c r="S37" s="81">
        <v>231.208516506449</v>
      </c>
      <c r="T37" s="81">
        <v>238.997173843507</v>
      </c>
      <c r="U37" s="81">
        <v>236.05489592329499</v>
      </c>
      <c r="V37" s="81">
        <v>237.695589916637</v>
      </c>
      <c r="W37" s="81">
        <v>273.39163198277498</v>
      </c>
      <c r="X37" s="81">
        <v>263.45029102390799</v>
      </c>
      <c r="Y37" s="81">
        <v>267.29980694176402</v>
      </c>
      <c r="Z37" s="81">
        <v>277.085262491143</v>
      </c>
      <c r="AA37" s="81">
        <v>261.81249066748097</v>
      </c>
      <c r="AB37" s="81">
        <v>263.87928575430402</v>
      </c>
      <c r="AC37" s="81">
        <v>270.870343878337</v>
      </c>
      <c r="AD37" s="81">
        <v>304.39820251892297</v>
      </c>
      <c r="AE37" s="81">
        <v>308.76200038160403</v>
      </c>
      <c r="AF37" s="81">
        <v>330.56136293474702</v>
      </c>
      <c r="AG37" s="81">
        <v>352.00205284451101</v>
      </c>
      <c r="AH37" s="81">
        <v>329.10753706768401</v>
      </c>
      <c r="AI37" s="81">
        <v>301.03147206445999</v>
      </c>
      <c r="AJ37" s="81">
        <v>250.902378361308</v>
      </c>
      <c r="AK37" s="81">
        <v>155.79640143114199</v>
      </c>
      <c r="AL37" s="81">
        <v>161.74909761683699</v>
      </c>
      <c r="AM37" s="81">
        <v>166.549945694359</v>
      </c>
      <c r="AN37" s="81">
        <v>152.62501843340499</v>
      </c>
      <c r="AO37" s="81">
        <v>160.60194988749001</v>
      </c>
      <c r="AP37" s="81">
        <v>186.786770298644</v>
      </c>
      <c r="AQ37" s="81">
        <v>153.71616863129699</v>
      </c>
      <c r="AR37" s="81">
        <v>167.940085398809</v>
      </c>
      <c r="AS37" s="81">
        <v>171.39464014137999</v>
      </c>
      <c r="AT37" s="81">
        <v>188.731514908126</v>
      </c>
      <c r="AU37" s="81">
        <v>204.65717464758799</v>
      </c>
      <c r="AV37" s="81">
        <v>187.54662319467101</v>
      </c>
      <c r="AW37" s="81">
        <v>205.342895020827</v>
      </c>
      <c r="AX37" s="81">
        <v>172.27001622905101</v>
      </c>
      <c r="AY37" s="81">
        <v>175.66691999818801</v>
      </c>
      <c r="AZ37" s="81">
        <v>176.42852214948201</v>
      </c>
      <c r="BA37" s="81">
        <v>156.11707703942301</v>
      </c>
      <c r="BB37" s="81">
        <v>146.29373442198801</v>
      </c>
      <c r="BC37" s="87"/>
      <c r="BD37" s="87"/>
      <c r="BE37" s="13" t="str">
        <f t="shared" si="51"/>
        <v/>
      </c>
      <c r="BF37" s="13" t="str">
        <f t="shared" si="52"/>
        <v/>
      </c>
      <c r="BG37" s="13" t="str">
        <f t="shared" si="53"/>
        <v/>
      </c>
      <c r="BH37" s="13" t="str">
        <f t="shared" si="54"/>
        <v/>
      </c>
      <c r="BI37" s="13" t="str">
        <f t="shared" si="55"/>
        <v/>
      </c>
      <c r="BJ37" s="13" t="str">
        <f t="shared" si="56"/>
        <v/>
      </c>
      <c r="BK37" s="13" t="str">
        <f t="shared" si="57"/>
        <v/>
      </c>
      <c r="BL37" s="13" t="str">
        <f t="shared" si="58"/>
        <v/>
      </c>
      <c r="BM37" s="13" t="str">
        <f t="shared" si="59"/>
        <v/>
      </c>
      <c r="BN37" s="13" t="str">
        <f t="shared" si="60"/>
        <v/>
      </c>
      <c r="BO37" s="13" t="str">
        <f t="shared" si="61"/>
        <v/>
      </c>
      <c r="BP37" s="13" t="str">
        <f t="shared" si="62"/>
        <v/>
      </c>
      <c r="BQ37" s="13" t="str">
        <f t="shared" si="63"/>
        <v/>
      </c>
      <c r="BR37" s="13" t="str">
        <f t="shared" si="64"/>
        <v/>
      </c>
      <c r="BS37" s="13" t="str">
        <f t="shared" si="65"/>
        <v/>
      </c>
      <c r="BT37" s="13" t="str">
        <f t="shared" si="66"/>
        <v/>
      </c>
      <c r="BU37" s="13" t="str">
        <f t="shared" si="67"/>
        <v/>
      </c>
      <c r="BV37" s="13" t="str">
        <f t="shared" si="68"/>
        <v/>
      </c>
      <c r="BW37" s="13" t="str">
        <f t="shared" si="69"/>
        <v/>
      </c>
      <c r="BX37" s="13" t="str">
        <f t="shared" si="70"/>
        <v/>
      </c>
      <c r="BY37" s="13" t="str">
        <f t="shared" si="71"/>
        <v/>
      </c>
      <c r="BZ37" s="13" t="str">
        <f t="shared" si="72"/>
        <v/>
      </c>
      <c r="CA37" s="13" t="str">
        <f t="shared" si="73"/>
        <v/>
      </c>
      <c r="CB37" s="13" t="str">
        <f t="shared" si="74"/>
        <v/>
      </c>
      <c r="CC37" s="13" t="str">
        <f t="shared" si="75"/>
        <v/>
      </c>
      <c r="CD37" s="13" t="str">
        <f t="shared" si="76"/>
        <v/>
      </c>
      <c r="CE37" s="13" t="str">
        <f t="shared" si="77"/>
        <v/>
      </c>
      <c r="CF37" s="13" t="str">
        <f t="shared" si="78"/>
        <v/>
      </c>
      <c r="CG37" s="13" t="str">
        <f t="shared" si="79"/>
        <v/>
      </c>
      <c r="CH37" s="13" t="str">
        <f t="shared" si="80"/>
        <v/>
      </c>
      <c r="CI37" s="13" t="str">
        <f t="shared" si="81"/>
        <v/>
      </c>
      <c r="CJ37" s="13" t="str">
        <f t="shared" si="82"/>
        <v/>
      </c>
      <c r="CK37" s="13" t="str">
        <f t="shared" si="83"/>
        <v/>
      </c>
      <c r="CL37" s="13" t="str">
        <f t="shared" si="84"/>
        <v/>
      </c>
      <c r="CM37" s="13" t="str">
        <f t="shared" si="85"/>
        <v/>
      </c>
      <c r="CN37" s="13" t="str">
        <f t="shared" si="86"/>
        <v/>
      </c>
      <c r="CO37" s="13" t="str">
        <f t="shared" si="87"/>
        <v/>
      </c>
      <c r="CP37" s="13" t="str">
        <f t="shared" si="88"/>
        <v/>
      </c>
      <c r="CQ37" s="13" t="str">
        <f t="shared" si="89"/>
        <v/>
      </c>
      <c r="CR37" s="13" t="str">
        <f t="shared" si="90"/>
        <v/>
      </c>
      <c r="CS37" s="13" t="str">
        <f t="shared" si="91"/>
        <v/>
      </c>
      <c r="CT37" s="13" t="str">
        <f t="shared" si="92"/>
        <v/>
      </c>
      <c r="CU37" s="13" t="str">
        <f t="shared" si="93"/>
        <v/>
      </c>
      <c r="CV37" s="13" t="str">
        <f t="shared" si="94"/>
        <v/>
      </c>
      <c r="CW37" s="13" t="str">
        <f t="shared" si="95"/>
        <v/>
      </c>
      <c r="CX37" s="13" t="str">
        <f t="shared" si="96"/>
        <v/>
      </c>
      <c r="CY37" s="13" t="str">
        <f t="shared" si="97"/>
        <v/>
      </c>
      <c r="CZ37" s="13" t="str">
        <f t="shared" si="98"/>
        <v/>
      </c>
      <c r="DA37" s="13" t="str">
        <f t="shared" si="99"/>
        <v/>
      </c>
      <c r="DB37" s="13" t="str">
        <f t="shared" si="100"/>
        <v/>
      </c>
      <c r="DC37" s="13" t="str">
        <f t="shared" si="101"/>
        <v/>
      </c>
    </row>
    <row r="38" spans="1:107" ht="15.75" thickBot="1" x14ac:dyDescent="0.3">
      <c r="A38" s="19" t="s">
        <v>102</v>
      </c>
      <c r="B38" s="20" t="s">
        <v>103</v>
      </c>
      <c r="C38" s="81">
        <v>44.499501523106701</v>
      </c>
      <c r="D38" s="81">
        <v>46.354475818734699</v>
      </c>
      <c r="E38" s="81">
        <v>34.687755281111201</v>
      </c>
      <c r="F38" s="81">
        <v>55.7972722108575</v>
      </c>
      <c r="G38" s="81">
        <v>58.417945227286502</v>
      </c>
      <c r="H38" s="81">
        <v>77.910100745881707</v>
      </c>
      <c r="I38" s="81">
        <v>85.323453754416207</v>
      </c>
      <c r="J38" s="81">
        <v>45.171868172785402</v>
      </c>
      <c r="K38" s="81">
        <v>70.959013148369607</v>
      </c>
      <c r="L38" s="81">
        <v>218.23222192768301</v>
      </c>
      <c r="M38" s="81">
        <v>179.04641384167201</v>
      </c>
      <c r="N38" s="81">
        <v>230.620822264601</v>
      </c>
      <c r="O38" s="81">
        <v>53.701812598893</v>
      </c>
      <c r="P38" s="81">
        <v>173.67856143899201</v>
      </c>
      <c r="Q38" s="81">
        <v>116.13256558529299</v>
      </c>
      <c r="R38" s="81">
        <v>156.988206582814</v>
      </c>
      <c r="S38" s="81">
        <v>232.31416774616301</v>
      </c>
      <c r="T38" s="81">
        <v>216.954479124773</v>
      </c>
      <c r="U38" s="81">
        <v>220.42123533023201</v>
      </c>
      <c r="V38" s="81">
        <v>166.851197588075</v>
      </c>
      <c r="W38" s="81">
        <v>159.80507324741001</v>
      </c>
      <c r="X38" s="81">
        <v>165.333972342762</v>
      </c>
      <c r="Y38" s="81">
        <v>184.39929419946699</v>
      </c>
      <c r="Z38" s="81">
        <v>193.999425087622</v>
      </c>
      <c r="AA38" s="81">
        <v>162.58020930873499</v>
      </c>
      <c r="AB38" s="81">
        <v>190.927537145721</v>
      </c>
      <c r="AC38" s="81">
        <v>257.67629583241398</v>
      </c>
      <c r="AD38" s="81">
        <v>354.26396721940301</v>
      </c>
      <c r="AE38" s="81">
        <v>215.34200903027801</v>
      </c>
      <c r="AF38" s="81">
        <v>174.11660513678501</v>
      </c>
      <c r="AG38" s="81">
        <v>162.17361267194201</v>
      </c>
      <c r="AH38" s="81">
        <v>165.63873906499401</v>
      </c>
      <c r="AI38" s="81">
        <v>160.057595737805</v>
      </c>
      <c r="AJ38" s="81">
        <v>169.10664936176599</v>
      </c>
      <c r="AK38" s="81">
        <v>141.959718095076</v>
      </c>
      <c r="AL38" s="81">
        <v>131.15506681217599</v>
      </c>
      <c r="AM38" s="81">
        <v>22.363837980606899</v>
      </c>
      <c r="AN38" s="81">
        <v>61.813563103309697</v>
      </c>
      <c r="AO38" s="81">
        <v>173.58036838617099</v>
      </c>
      <c r="AP38" s="81">
        <v>207.409117059311</v>
      </c>
      <c r="AQ38" s="81">
        <v>256.51309406819001</v>
      </c>
      <c r="AR38" s="81">
        <v>259.769961021455</v>
      </c>
      <c r="AS38" s="81">
        <v>326.64848502720997</v>
      </c>
      <c r="AT38" s="81">
        <v>313.71405046540201</v>
      </c>
      <c r="AU38" s="81">
        <v>465.19294633274598</v>
      </c>
      <c r="AV38" s="81">
        <v>452.638428160388</v>
      </c>
      <c r="AW38" s="81">
        <v>583.52432857627298</v>
      </c>
      <c r="AX38" s="81">
        <v>643.04121873512702</v>
      </c>
      <c r="AY38" s="81">
        <v>580.12949790302298</v>
      </c>
      <c r="AZ38" s="81">
        <v>530.70481917895495</v>
      </c>
      <c r="BA38" s="81">
        <v>513.55089985922996</v>
      </c>
      <c r="BB38" s="81">
        <v>346.07916131149801</v>
      </c>
      <c r="BC38" s="87"/>
      <c r="BD38" s="87"/>
      <c r="BE38" s="13" t="str">
        <f t="shared" si="51"/>
        <v/>
      </c>
      <c r="BF38" s="13" t="str">
        <f t="shared" si="52"/>
        <v/>
      </c>
      <c r="BG38" s="13" t="str">
        <f t="shared" si="53"/>
        <v/>
      </c>
      <c r="BH38" s="13" t="str">
        <f t="shared" si="54"/>
        <v/>
      </c>
      <c r="BI38" s="13" t="str">
        <f t="shared" si="55"/>
        <v/>
      </c>
      <c r="BJ38" s="13" t="str">
        <f t="shared" si="56"/>
        <v/>
      </c>
      <c r="BK38" s="13" t="str">
        <f t="shared" si="57"/>
        <v/>
      </c>
      <c r="BL38" s="13" t="str">
        <f t="shared" si="58"/>
        <v/>
      </c>
      <c r="BM38" s="13" t="str">
        <f t="shared" si="59"/>
        <v/>
      </c>
      <c r="BN38" s="13" t="str">
        <f t="shared" si="60"/>
        <v/>
      </c>
      <c r="BO38" s="13" t="str">
        <f t="shared" si="61"/>
        <v/>
      </c>
      <c r="BP38" s="13" t="str">
        <f t="shared" si="62"/>
        <v/>
      </c>
      <c r="BQ38" s="13" t="str">
        <f t="shared" si="63"/>
        <v/>
      </c>
      <c r="BR38" s="13" t="str">
        <f t="shared" si="64"/>
        <v/>
      </c>
      <c r="BS38" s="13" t="str">
        <f t="shared" si="65"/>
        <v/>
      </c>
      <c r="BT38" s="13" t="str">
        <f t="shared" si="66"/>
        <v/>
      </c>
      <c r="BU38" s="13" t="str">
        <f t="shared" si="67"/>
        <v/>
      </c>
      <c r="BV38" s="13" t="str">
        <f t="shared" si="68"/>
        <v/>
      </c>
      <c r="BW38" s="13" t="str">
        <f t="shared" si="69"/>
        <v/>
      </c>
      <c r="BX38" s="13" t="str">
        <f t="shared" si="70"/>
        <v/>
      </c>
      <c r="BY38" s="13" t="str">
        <f t="shared" si="71"/>
        <v/>
      </c>
      <c r="BZ38" s="13" t="str">
        <f t="shared" si="72"/>
        <v/>
      </c>
      <c r="CA38" s="13" t="str">
        <f t="shared" si="73"/>
        <v/>
      </c>
      <c r="CB38" s="13" t="str">
        <f t="shared" si="74"/>
        <v/>
      </c>
      <c r="CC38" s="13" t="str">
        <f t="shared" si="75"/>
        <v/>
      </c>
      <c r="CD38" s="13" t="str">
        <f t="shared" si="76"/>
        <v/>
      </c>
      <c r="CE38" s="13" t="str">
        <f t="shared" si="77"/>
        <v/>
      </c>
      <c r="CF38" s="13" t="str">
        <f t="shared" si="78"/>
        <v/>
      </c>
      <c r="CG38" s="13" t="str">
        <f t="shared" si="79"/>
        <v/>
      </c>
      <c r="CH38" s="13" t="str">
        <f t="shared" si="80"/>
        <v/>
      </c>
      <c r="CI38" s="13" t="str">
        <f t="shared" si="81"/>
        <v/>
      </c>
      <c r="CJ38" s="13" t="str">
        <f t="shared" si="82"/>
        <v/>
      </c>
      <c r="CK38" s="13" t="str">
        <f t="shared" si="83"/>
        <v/>
      </c>
      <c r="CL38" s="13" t="str">
        <f t="shared" si="84"/>
        <v/>
      </c>
      <c r="CM38" s="13" t="str">
        <f t="shared" si="85"/>
        <v/>
      </c>
      <c r="CN38" s="13" t="str">
        <f t="shared" si="86"/>
        <v/>
      </c>
      <c r="CO38" s="13" t="str">
        <f t="shared" si="87"/>
        <v/>
      </c>
      <c r="CP38" s="13" t="str">
        <f t="shared" si="88"/>
        <v/>
      </c>
      <c r="CQ38" s="13" t="str">
        <f t="shared" si="89"/>
        <v/>
      </c>
      <c r="CR38" s="13" t="str">
        <f t="shared" si="90"/>
        <v/>
      </c>
      <c r="CS38" s="13" t="str">
        <f t="shared" si="91"/>
        <v/>
      </c>
      <c r="CT38" s="13" t="str">
        <f t="shared" si="92"/>
        <v/>
      </c>
      <c r="CU38" s="13" t="str">
        <f t="shared" si="93"/>
        <v/>
      </c>
      <c r="CV38" s="13" t="str">
        <f t="shared" si="94"/>
        <v/>
      </c>
      <c r="CW38" s="13" t="str">
        <f t="shared" si="95"/>
        <v/>
      </c>
      <c r="CX38" s="13" t="str">
        <f t="shared" si="96"/>
        <v/>
      </c>
      <c r="CY38" s="13" t="str">
        <f t="shared" si="97"/>
        <v/>
      </c>
      <c r="CZ38" s="13" t="str">
        <f t="shared" si="98"/>
        <v/>
      </c>
      <c r="DA38" s="13" t="str">
        <f t="shared" si="99"/>
        <v/>
      </c>
      <c r="DB38" s="13" t="str">
        <f t="shared" si="100"/>
        <v/>
      </c>
      <c r="DC38" s="13" t="str">
        <f t="shared" si="101"/>
        <v/>
      </c>
    </row>
    <row r="39" spans="1:107" ht="15.75" thickBot="1" x14ac:dyDescent="0.3">
      <c r="A39" s="19" t="s">
        <v>104</v>
      </c>
      <c r="B39" s="20" t="s">
        <v>8</v>
      </c>
      <c r="C39" s="81">
        <v>1084.59038534053</v>
      </c>
      <c r="D39" s="81">
        <v>1170.05732457464</v>
      </c>
      <c r="E39" s="81">
        <v>1140.2148510730001</v>
      </c>
      <c r="F39" s="81">
        <v>1106.5678655599199</v>
      </c>
      <c r="G39" s="81">
        <v>1050.27248192855</v>
      </c>
      <c r="H39" s="81">
        <v>884.23273983360605</v>
      </c>
      <c r="I39" s="81">
        <v>755.61001798393499</v>
      </c>
      <c r="J39" s="81">
        <v>581.83084773200096</v>
      </c>
      <c r="K39" s="81">
        <v>575.55354820374498</v>
      </c>
      <c r="L39" s="81">
        <v>653.07447382758801</v>
      </c>
      <c r="M39" s="81">
        <v>657.81449831913301</v>
      </c>
      <c r="N39" s="81">
        <v>745.04510719587904</v>
      </c>
      <c r="O39" s="81">
        <v>817.32836999386598</v>
      </c>
      <c r="P39" s="81">
        <v>767.31352206323197</v>
      </c>
      <c r="Q39" s="81">
        <v>769.64260828407896</v>
      </c>
      <c r="R39" s="81">
        <v>797.016806154503</v>
      </c>
      <c r="S39" s="81">
        <v>738.18569595613803</v>
      </c>
      <c r="T39" s="81">
        <v>672.43417901624196</v>
      </c>
      <c r="U39" s="81">
        <v>818.98122426198802</v>
      </c>
      <c r="V39" s="81">
        <v>864.16412187656499</v>
      </c>
      <c r="W39" s="81">
        <v>928.38365202132195</v>
      </c>
      <c r="X39" s="81">
        <v>979.415845721442</v>
      </c>
      <c r="Y39" s="81">
        <v>964.47070426691198</v>
      </c>
      <c r="Z39" s="81">
        <v>1044.10654838749</v>
      </c>
      <c r="AA39" s="81">
        <v>1147.8617140921499</v>
      </c>
      <c r="AB39" s="81">
        <v>1181.93795496454</v>
      </c>
      <c r="AC39" s="81">
        <v>1120.35488297595</v>
      </c>
      <c r="AD39" s="81">
        <v>1151.41467791275</v>
      </c>
      <c r="AE39" s="81">
        <v>1176.0872877470399</v>
      </c>
      <c r="AF39" s="81">
        <v>1155.4645148176601</v>
      </c>
      <c r="AG39" s="81">
        <v>1163.0806681055301</v>
      </c>
      <c r="AH39" s="81">
        <v>1033.08432672292</v>
      </c>
      <c r="AI39" s="81">
        <v>1068.1205192519899</v>
      </c>
      <c r="AJ39" s="81">
        <v>1072.9641276770101</v>
      </c>
      <c r="AK39" s="81">
        <v>1094.9064167945</v>
      </c>
      <c r="AL39" s="81">
        <v>1018.18096699643</v>
      </c>
      <c r="AM39" s="81">
        <v>561.48528870789801</v>
      </c>
      <c r="AN39" s="81">
        <v>600.28721755996298</v>
      </c>
      <c r="AO39" s="81">
        <v>956.153514912319</v>
      </c>
      <c r="AP39" s="81">
        <v>1014.84846167205</v>
      </c>
      <c r="AQ39" s="81">
        <v>1055.7812251205901</v>
      </c>
      <c r="AR39" s="81">
        <v>1104.58561633719</v>
      </c>
      <c r="AS39" s="81">
        <v>1326.59495571973</v>
      </c>
      <c r="AT39" s="81">
        <v>1416.86930424662</v>
      </c>
      <c r="AU39" s="81">
        <v>1283.3954613892099</v>
      </c>
      <c r="AV39" s="81">
        <v>1339.6484153644601</v>
      </c>
      <c r="AW39" s="81">
        <v>1349.40995170775</v>
      </c>
      <c r="AX39" s="81">
        <v>1335.93082508514</v>
      </c>
      <c r="AY39" s="81">
        <v>1435.18165971435</v>
      </c>
      <c r="AZ39" s="81">
        <v>1425.14255394221</v>
      </c>
      <c r="BA39" s="81">
        <v>1378.52088880373</v>
      </c>
      <c r="BB39" s="81">
        <v>1372.9973321488601</v>
      </c>
      <c r="BC39" s="87"/>
      <c r="BD39" s="87"/>
      <c r="BE39" s="13" t="str">
        <f t="shared" si="51"/>
        <v/>
      </c>
      <c r="BF39" s="13" t="str">
        <f t="shared" si="52"/>
        <v/>
      </c>
      <c r="BG39" s="13" t="str">
        <f t="shared" si="53"/>
        <v/>
      </c>
      <c r="BH39" s="13" t="str">
        <f t="shared" si="54"/>
        <v/>
      </c>
      <c r="BI39" s="13" t="str">
        <f t="shared" si="55"/>
        <v/>
      </c>
      <c r="BJ39" s="13" t="str">
        <f t="shared" si="56"/>
        <v/>
      </c>
      <c r="BK39" s="13" t="str">
        <f t="shared" si="57"/>
        <v/>
      </c>
      <c r="BL39" s="13" t="str">
        <f t="shared" si="58"/>
        <v/>
      </c>
      <c r="BM39" s="13" t="str">
        <f t="shared" si="59"/>
        <v/>
      </c>
      <c r="BN39" s="13" t="str">
        <f t="shared" si="60"/>
        <v/>
      </c>
      <c r="BO39" s="13" t="str">
        <f t="shared" si="61"/>
        <v/>
      </c>
      <c r="BP39" s="13" t="str">
        <f t="shared" si="62"/>
        <v/>
      </c>
      <c r="BQ39" s="13" t="str">
        <f t="shared" si="63"/>
        <v/>
      </c>
      <c r="BR39" s="13" t="str">
        <f t="shared" si="64"/>
        <v/>
      </c>
      <c r="BS39" s="13" t="str">
        <f t="shared" si="65"/>
        <v/>
      </c>
      <c r="BT39" s="13" t="str">
        <f t="shared" si="66"/>
        <v/>
      </c>
      <c r="BU39" s="13" t="str">
        <f t="shared" si="67"/>
        <v/>
      </c>
      <c r="BV39" s="13" t="str">
        <f t="shared" si="68"/>
        <v/>
      </c>
      <c r="BW39" s="13" t="str">
        <f t="shared" si="69"/>
        <v/>
      </c>
      <c r="BX39" s="13" t="str">
        <f t="shared" si="70"/>
        <v/>
      </c>
      <c r="BY39" s="13" t="str">
        <f t="shared" si="71"/>
        <v/>
      </c>
      <c r="BZ39" s="13" t="str">
        <f t="shared" si="72"/>
        <v/>
      </c>
      <c r="CA39" s="13" t="str">
        <f t="shared" si="73"/>
        <v/>
      </c>
      <c r="CB39" s="13" t="str">
        <f t="shared" si="74"/>
        <v/>
      </c>
      <c r="CC39" s="13" t="str">
        <f t="shared" si="75"/>
        <v/>
      </c>
      <c r="CD39" s="13" t="str">
        <f t="shared" si="76"/>
        <v/>
      </c>
      <c r="CE39" s="13" t="str">
        <f t="shared" si="77"/>
        <v/>
      </c>
      <c r="CF39" s="13" t="str">
        <f t="shared" si="78"/>
        <v/>
      </c>
      <c r="CG39" s="13" t="str">
        <f t="shared" si="79"/>
        <v/>
      </c>
      <c r="CH39" s="13" t="str">
        <f t="shared" si="80"/>
        <v/>
      </c>
      <c r="CI39" s="13" t="str">
        <f t="shared" si="81"/>
        <v/>
      </c>
      <c r="CJ39" s="13" t="str">
        <f t="shared" si="82"/>
        <v/>
      </c>
      <c r="CK39" s="13" t="str">
        <f t="shared" si="83"/>
        <v/>
      </c>
      <c r="CL39" s="13" t="str">
        <f t="shared" si="84"/>
        <v/>
      </c>
      <c r="CM39" s="13" t="str">
        <f t="shared" si="85"/>
        <v/>
      </c>
      <c r="CN39" s="13" t="str">
        <f t="shared" si="86"/>
        <v/>
      </c>
      <c r="CO39" s="13" t="str">
        <f t="shared" si="87"/>
        <v/>
      </c>
      <c r="CP39" s="13" t="str">
        <f t="shared" si="88"/>
        <v/>
      </c>
      <c r="CQ39" s="13" t="str">
        <f t="shared" si="89"/>
        <v/>
      </c>
      <c r="CR39" s="13" t="str">
        <f t="shared" si="90"/>
        <v/>
      </c>
      <c r="CS39" s="13" t="str">
        <f t="shared" si="91"/>
        <v/>
      </c>
      <c r="CT39" s="13" t="str">
        <f t="shared" si="92"/>
        <v/>
      </c>
      <c r="CU39" s="13" t="str">
        <f t="shared" si="93"/>
        <v/>
      </c>
      <c r="CV39" s="13" t="str">
        <f t="shared" si="94"/>
        <v/>
      </c>
      <c r="CW39" s="13" t="str">
        <f t="shared" si="95"/>
        <v/>
      </c>
      <c r="CX39" s="13" t="str">
        <f t="shared" si="96"/>
        <v/>
      </c>
      <c r="CY39" s="13" t="str">
        <f t="shared" si="97"/>
        <v/>
      </c>
      <c r="CZ39" s="13" t="str">
        <f t="shared" si="98"/>
        <v/>
      </c>
      <c r="DA39" s="13" t="str">
        <f t="shared" si="99"/>
        <v/>
      </c>
      <c r="DB39" s="13" t="str">
        <f t="shared" si="100"/>
        <v/>
      </c>
      <c r="DC39" s="13" t="str">
        <f t="shared" si="101"/>
        <v/>
      </c>
    </row>
    <row r="40" spans="1:107" ht="15.75" thickBot="1" x14ac:dyDescent="0.3">
      <c r="A40" s="18"/>
      <c r="B40" s="18" t="s">
        <v>146</v>
      </c>
      <c r="C40" s="77">
        <v>1628.2077308198427</v>
      </c>
      <c r="D40" s="77">
        <v>1802.6510530579496</v>
      </c>
      <c r="E40" s="77">
        <v>1782.6270710173651</v>
      </c>
      <c r="F40" s="77">
        <v>1756.3508016689304</v>
      </c>
      <c r="G40" s="77">
        <v>1647.905156038295</v>
      </c>
      <c r="H40" s="77">
        <v>1454.141197577007</v>
      </c>
      <c r="I40" s="77">
        <v>1268.6673126988098</v>
      </c>
      <c r="J40" s="77">
        <v>1043.6280542960585</v>
      </c>
      <c r="K40" s="77">
        <v>1138.5975156673135</v>
      </c>
      <c r="L40" s="77">
        <v>1333.3901463143484</v>
      </c>
      <c r="M40" s="77">
        <v>1339.0395981232894</v>
      </c>
      <c r="N40" s="77">
        <v>1466.02124239156</v>
      </c>
      <c r="O40" s="77">
        <v>1375.7605223572923</v>
      </c>
      <c r="P40" s="77">
        <v>1443.4701243894328</v>
      </c>
      <c r="Q40" s="77">
        <v>1401.9462136037855</v>
      </c>
      <c r="R40" s="77">
        <v>1415.9392624385137</v>
      </c>
      <c r="S40" s="77">
        <v>1406.7884802136332</v>
      </c>
      <c r="T40" s="77">
        <v>1353.7588901223944</v>
      </c>
      <c r="U40" s="77">
        <v>1522.8398696337736</v>
      </c>
      <c r="V40" s="77">
        <v>1573.3008761678998</v>
      </c>
      <c r="W40" s="77">
        <v>1667.1838003296796</v>
      </c>
      <c r="X40" s="77">
        <v>1732.7417400154136</v>
      </c>
      <c r="Y40" s="77">
        <v>1736.1511186670255</v>
      </c>
      <c r="Z40" s="77">
        <v>1824.3337661614155</v>
      </c>
      <c r="AA40" s="77">
        <v>1876.1227465378688</v>
      </c>
      <c r="AB40" s="77">
        <v>1957.1812010504559</v>
      </c>
      <c r="AC40" s="77">
        <v>1962.0895414624383</v>
      </c>
      <c r="AD40" s="77">
        <v>2122.6176757051167</v>
      </c>
      <c r="AE40" s="77">
        <v>2021.989073702661</v>
      </c>
      <c r="AF40" s="77">
        <v>1949.4079870030223</v>
      </c>
      <c r="AG40" s="77">
        <v>1967.9000670619307</v>
      </c>
      <c r="AH40" s="77">
        <v>1818.1053340548287</v>
      </c>
      <c r="AI40" s="77">
        <v>1892.6545524616179</v>
      </c>
      <c r="AJ40" s="77">
        <v>1887.973839354308</v>
      </c>
      <c r="AK40" s="77">
        <v>1776.8265470255969</v>
      </c>
      <c r="AL40" s="77">
        <v>1728.8632931344209</v>
      </c>
      <c r="AM40" s="77">
        <v>1028.8339586653403</v>
      </c>
      <c r="AN40" s="77">
        <v>1104.2632815858856</v>
      </c>
      <c r="AO40" s="77">
        <v>1624.8771775138498</v>
      </c>
      <c r="AP40" s="77">
        <v>1708.310015865243</v>
      </c>
      <c r="AQ40" s="77">
        <v>1810.741223048434</v>
      </c>
      <c r="AR40" s="77">
        <v>1887.1213718482752</v>
      </c>
      <c r="AS40" s="77">
        <v>2210.5143950708489</v>
      </c>
      <c r="AT40" s="77">
        <v>2313.0888471956628</v>
      </c>
      <c r="AU40" s="77">
        <v>2362.2901903941106</v>
      </c>
      <c r="AV40" s="77">
        <v>2372.2994178606905</v>
      </c>
      <c r="AW40" s="77">
        <v>2503.2145453030635</v>
      </c>
      <c r="AX40" s="77">
        <v>2507.6381769046552</v>
      </c>
      <c r="AY40" s="77">
        <v>2572.9708815125796</v>
      </c>
      <c r="AZ40" s="77">
        <v>2456.2001285237129</v>
      </c>
      <c r="BA40" s="77">
        <v>2343.7813161025756</v>
      </c>
      <c r="BB40" s="77">
        <v>2187.6029894688099</v>
      </c>
      <c r="BC40" s="92"/>
      <c r="BD40" s="92"/>
      <c r="BE40" s="13" t="str">
        <f t="shared" si="51"/>
        <v/>
      </c>
      <c r="BF40" s="13" t="str">
        <f t="shared" si="52"/>
        <v/>
      </c>
      <c r="BG40" s="13" t="str">
        <f t="shared" si="53"/>
        <v/>
      </c>
      <c r="BH40" s="13" t="str">
        <f t="shared" si="54"/>
        <v/>
      </c>
      <c r="BI40" s="13" t="str">
        <f t="shared" si="55"/>
        <v/>
      </c>
      <c r="BJ40" s="13" t="str">
        <f t="shared" si="56"/>
        <v/>
      </c>
      <c r="BK40" s="13" t="str">
        <f t="shared" si="57"/>
        <v/>
      </c>
      <c r="BL40" s="13" t="str">
        <f t="shared" si="58"/>
        <v/>
      </c>
      <c r="BM40" s="13" t="str">
        <f t="shared" si="59"/>
        <v/>
      </c>
      <c r="BN40" s="13" t="str">
        <f t="shared" si="60"/>
        <v/>
      </c>
      <c r="BO40" s="13" t="str">
        <f t="shared" si="61"/>
        <v/>
      </c>
      <c r="BP40" s="13" t="str">
        <f t="shared" si="62"/>
        <v/>
      </c>
      <c r="BQ40" s="13" t="str">
        <f t="shared" si="63"/>
        <v/>
      </c>
      <c r="BR40" s="13" t="str">
        <f t="shared" si="64"/>
        <v/>
      </c>
      <c r="BS40" s="13" t="str">
        <f t="shared" si="65"/>
        <v/>
      </c>
      <c r="BT40" s="13" t="str">
        <f t="shared" si="66"/>
        <v/>
      </c>
      <c r="BU40" s="13" t="str">
        <f t="shared" si="67"/>
        <v/>
      </c>
      <c r="BV40" s="13" t="str">
        <f t="shared" si="68"/>
        <v/>
      </c>
      <c r="BW40" s="13" t="str">
        <f t="shared" si="69"/>
        <v/>
      </c>
      <c r="BX40" s="13" t="str">
        <f t="shared" si="70"/>
        <v/>
      </c>
      <c r="BY40" s="13" t="str">
        <f t="shared" si="71"/>
        <v/>
      </c>
      <c r="BZ40" s="13" t="str">
        <f t="shared" si="72"/>
        <v/>
      </c>
      <c r="CA40" s="13" t="str">
        <f t="shared" si="73"/>
        <v/>
      </c>
      <c r="CB40" s="13" t="str">
        <f t="shared" si="74"/>
        <v/>
      </c>
      <c r="CC40" s="13" t="str">
        <f t="shared" si="75"/>
        <v/>
      </c>
      <c r="CD40" s="13" t="str">
        <f t="shared" si="76"/>
        <v/>
      </c>
      <c r="CE40" s="13" t="str">
        <f t="shared" si="77"/>
        <v/>
      </c>
      <c r="CF40" s="13" t="str">
        <f t="shared" si="78"/>
        <v/>
      </c>
      <c r="CG40" s="13" t="str">
        <f t="shared" si="79"/>
        <v/>
      </c>
      <c r="CH40" s="13" t="str">
        <f t="shared" si="80"/>
        <v/>
      </c>
      <c r="CI40" s="13" t="str">
        <f t="shared" si="81"/>
        <v/>
      </c>
      <c r="CJ40" s="13" t="str">
        <f t="shared" si="82"/>
        <v/>
      </c>
      <c r="CK40" s="13" t="str">
        <f t="shared" si="83"/>
        <v/>
      </c>
      <c r="CL40" s="13" t="str">
        <f t="shared" si="84"/>
        <v/>
      </c>
      <c r="CM40" s="13" t="str">
        <f t="shared" si="85"/>
        <v/>
      </c>
      <c r="CN40" s="13" t="str">
        <f t="shared" si="86"/>
        <v/>
      </c>
      <c r="CO40" s="13" t="str">
        <f t="shared" si="87"/>
        <v/>
      </c>
      <c r="CP40" s="13" t="str">
        <f t="shared" si="88"/>
        <v/>
      </c>
      <c r="CQ40" s="13" t="str">
        <f t="shared" si="89"/>
        <v/>
      </c>
      <c r="CR40" s="13" t="str">
        <f t="shared" si="90"/>
        <v/>
      </c>
      <c r="CS40" s="13" t="str">
        <f t="shared" si="91"/>
        <v/>
      </c>
      <c r="CT40" s="13" t="str">
        <f t="shared" si="92"/>
        <v/>
      </c>
      <c r="CU40" s="13" t="str">
        <f t="shared" si="93"/>
        <v/>
      </c>
      <c r="CV40" s="13" t="str">
        <f t="shared" si="94"/>
        <v/>
      </c>
      <c r="CW40" s="13" t="str">
        <f t="shared" si="95"/>
        <v/>
      </c>
      <c r="CX40" s="13" t="str">
        <f t="shared" si="96"/>
        <v/>
      </c>
      <c r="CY40" s="13" t="str">
        <f t="shared" si="97"/>
        <v/>
      </c>
      <c r="CZ40" s="13" t="str">
        <f t="shared" si="98"/>
        <v/>
      </c>
      <c r="DA40" s="13" t="str">
        <f t="shared" si="99"/>
        <v/>
      </c>
      <c r="DB40" s="13" t="str">
        <f t="shared" si="100"/>
        <v/>
      </c>
      <c r="DC40" s="13" t="str">
        <f t="shared" si="101"/>
        <v/>
      </c>
    </row>
    <row r="41" spans="1:107" ht="15.75" thickBot="1" x14ac:dyDescent="0.3">
      <c r="A41" s="16" t="s">
        <v>105</v>
      </c>
      <c r="B41" s="17" t="s">
        <v>10</v>
      </c>
      <c r="C41" s="81">
        <v>527.99541721368996</v>
      </c>
      <c r="D41" s="81">
        <v>479.55861271869401</v>
      </c>
      <c r="E41" s="81">
        <v>441.203693780192</v>
      </c>
      <c r="F41" s="81">
        <v>505.94025065807199</v>
      </c>
      <c r="G41" s="81">
        <v>454.76388223996202</v>
      </c>
      <c r="H41" s="81">
        <v>411.81740430511002</v>
      </c>
      <c r="I41" s="81">
        <v>456.10104387352101</v>
      </c>
      <c r="J41" s="81">
        <v>414.97180692686999</v>
      </c>
      <c r="K41" s="81">
        <v>484.01240511189201</v>
      </c>
      <c r="L41" s="81">
        <v>507.39997521246102</v>
      </c>
      <c r="M41" s="81">
        <v>543.86146503729105</v>
      </c>
      <c r="N41" s="81">
        <v>527.59945683899605</v>
      </c>
      <c r="O41" s="81">
        <v>565.995908282752</v>
      </c>
      <c r="P41" s="81">
        <v>526.038168968425</v>
      </c>
      <c r="Q41" s="81">
        <v>413.04997484125602</v>
      </c>
      <c r="R41" s="81">
        <v>368.907570880067</v>
      </c>
      <c r="S41" s="81">
        <v>343.04995983396998</v>
      </c>
      <c r="T41" s="81">
        <v>310.66465039191701</v>
      </c>
      <c r="U41" s="81">
        <v>406.87261401666098</v>
      </c>
      <c r="V41" s="81">
        <v>429.175343445012</v>
      </c>
      <c r="W41" s="81">
        <v>433.45220154189502</v>
      </c>
      <c r="X41" s="81">
        <v>452.76614281859298</v>
      </c>
      <c r="Y41" s="81">
        <v>481.98569075744899</v>
      </c>
      <c r="Z41" s="81">
        <v>483.10055305648098</v>
      </c>
      <c r="AA41" s="81">
        <v>457.77672908459999</v>
      </c>
      <c r="AB41" s="81">
        <v>443.50826872000101</v>
      </c>
      <c r="AC41" s="81">
        <v>450.442942335711</v>
      </c>
      <c r="AD41" s="81">
        <v>497.72199259196998</v>
      </c>
      <c r="AE41" s="81">
        <v>464.19376780501398</v>
      </c>
      <c r="AF41" s="81">
        <v>508.16216656056503</v>
      </c>
      <c r="AG41" s="81">
        <v>489.02684640646697</v>
      </c>
      <c r="AH41" s="81">
        <v>498.45128945994702</v>
      </c>
      <c r="AI41" s="81">
        <v>561.73824883361203</v>
      </c>
      <c r="AJ41" s="81">
        <v>570.22221851609697</v>
      </c>
      <c r="AK41" s="81">
        <v>574.03150988089396</v>
      </c>
      <c r="AL41" s="81">
        <v>540.63186771741402</v>
      </c>
      <c r="AM41" s="81">
        <v>132.291340113698</v>
      </c>
      <c r="AN41" s="81">
        <v>390.36416073832299</v>
      </c>
      <c r="AO41" s="81">
        <v>544.23076184535</v>
      </c>
      <c r="AP41" s="81">
        <v>587.40333745249995</v>
      </c>
      <c r="AQ41" s="81">
        <v>652.23107107443104</v>
      </c>
      <c r="AR41" s="81">
        <v>673.46686936942695</v>
      </c>
      <c r="AS41" s="81">
        <v>639.33270527952095</v>
      </c>
      <c r="AT41" s="81">
        <v>655.98810485111801</v>
      </c>
      <c r="AU41" s="81">
        <v>634.80581512421202</v>
      </c>
      <c r="AV41" s="81">
        <v>572.11088780381203</v>
      </c>
      <c r="AW41" s="81">
        <v>546.99639714945704</v>
      </c>
      <c r="AX41" s="81">
        <v>547.18415449906399</v>
      </c>
      <c r="AY41" s="81">
        <v>516.69299439214205</v>
      </c>
      <c r="AZ41" s="81">
        <v>529.56643133037801</v>
      </c>
      <c r="BA41" s="81">
        <v>476.10193072642397</v>
      </c>
      <c r="BB41" s="81">
        <v>467.72556193971297</v>
      </c>
      <c r="BC41" s="87"/>
      <c r="BD41" s="87"/>
      <c r="BE41" s="13" t="str">
        <f t="shared" si="51"/>
        <v/>
      </c>
      <c r="BF41" s="13" t="str">
        <f t="shared" si="52"/>
        <v/>
      </c>
      <c r="BG41" s="13" t="str">
        <f t="shared" si="53"/>
        <v/>
      </c>
      <c r="BH41" s="13" t="str">
        <f t="shared" si="54"/>
        <v/>
      </c>
      <c r="BI41" s="13" t="str">
        <f t="shared" si="55"/>
        <v/>
      </c>
      <c r="BJ41" s="13" t="str">
        <f t="shared" si="56"/>
        <v/>
      </c>
      <c r="BK41" s="13" t="str">
        <f t="shared" si="57"/>
        <v/>
      </c>
      <c r="BL41" s="13" t="str">
        <f t="shared" si="58"/>
        <v/>
      </c>
      <c r="BM41" s="13" t="str">
        <f t="shared" si="59"/>
        <v/>
      </c>
      <c r="BN41" s="13" t="str">
        <f t="shared" si="60"/>
        <v/>
      </c>
      <c r="BO41" s="13" t="str">
        <f t="shared" si="61"/>
        <v/>
      </c>
      <c r="BP41" s="13" t="str">
        <f t="shared" si="62"/>
        <v/>
      </c>
      <c r="BQ41" s="13" t="str">
        <f t="shared" si="63"/>
        <v/>
      </c>
      <c r="BR41" s="13" t="str">
        <f t="shared" si="64"/>
        <v/>
      </c>
      <c r="BS41" s="13" t="str">
        <f t="shared" si="65"/>
        <v/>
      </c>
      <c r="BT41" s="13" t="str">
        <f t="shared" si="66"/>
        <v/>
      </c>
      <c r="BU41" s="13" t="str">
        <f t="shared" si="67"/>
        <v/>
      </c>
      <c r="BV41" s="13" t="str">
        <f t="shared" si="68"/>
        <v/>
      </c>
      <c r="BW41" s="13" t="str">
        <f t="shared" si="69"/>
        <v/>
      </c>
      <c r="BX41" s="13" t="str">
        <f t="shared" si="70"/>
        <v/>
      </c>
      <c r="BY41" s="13" t="str">
        <f t="shared" si="71"/>
        <v/>
      </c>
      <c r="BZ41" s="13" t="str">
        <f t="shared" si="72"/>
        <v/>
      </c>
      <c r="CA41" s="13" t="str">
        <f t="shared" si="73"/>
        <v/>
      </c>
      <c r="CB41" s="13" t="str">
        <f t="shared" si="74"/>
        <v/>
      </c>
      <c r="CC41" s="13" t="str">
        <f t="shared" si="75"/>
        <v/>
      </c>
      <c r="CD41" s="13" t="str">
        <f t="shared" si="76"/>
        <v/>
      </c>
      <c r="CE41" s="13" t="str">
        <f t="shared" si="77"/>
        <v/>
      </c>
      <c r="CF41" s="13" t="str">
        <f t="shared" si="78"/>
        <v/>
      </c>
      <c r="CG41" s="13" t="str">
        <f t="shared" si="79"/>
        <v/>
      </c>
      <c r="CH41" s="13" t="str">
        <f t="shared" si="80"/>
        <v/>
      </c>
      <c r="CI41" s="13" t="str">
        <f t="shared" si="81"/>
        <v/>
      </c>
      <c r="CJ41" s="13" t="str">
        <f t="shared" si="82"/>
        <v/>
      </c>
      <c r="CK41" s="13" t="str">
        <f t="shared" si="83"/>
        <v/>
      </c>
      <c r="CL41" s="13" t="str">
        <f t="shared" si="84"/>
        <v/>
      </c>
      <c r="CM41" s="13" t="str">
        <f t="shared" si="85"/>
        <v/>
      </c>
      <c r="CN41" s="13" t="str">
        <f t="shared" si="86"/>
        <v/>
      </c>
      <c r="CO41" s="13" t="str">
        <f t="shared" si="87"/>
        <v/>
      </c>
      <c r="CP41" s="13" t="str">
        <f t="shared" si="88"/>
        <v/>
      </c>
      <c r="CQ41" s="13" t="str">
        <f t="shared" si="89"/>
        <v/>
      </c>
      <c r="CR41" s="13" t="str">
        <f t="shared" si="90"/>
        <v/>
      </c>
      <c r="CS41" s="13" t="str">
        <f t="shared" si="91"/>
        <v/>
      </c>
      <c r="CT41" s="13" t="str">
        <f t="shared" si="92"/>
        <v/>
      </c>
      <c r="CU41" s="13" t="str">
        <f t="shared" si="93"/>
        <v/>
      </c>
      <c r="CV41" s="13" t="str">
        <f t="shared" si="94"/>
        <v/>
      </c>
      <c r="CW41" s="13" t="str">
        <f t="shared" si="95"/>
        <v/>
      </c>
      <c r="CX41" s="13" t="str">
        <f t="shared" si="96"/>
        <v/>
      </c>
      <c r="CY41" s="13" t="str">
        <f t="shared" si="97"/>
        <v/>
      </c>
      <c r="CZ41" s="13" t="str">
        <f t="shared" si="98"/>
        <v/>
      </c>
      <c r="DA41" s="13" t="str">
        <f t="shared" si="99"/>
        <v/>
      </c>
      <c r="DB41" s="13" t="str">
        <f t="shared" si="100"/>
        <v/>
      </c>
      <c r="DC41" s="13" t="str">
        <f t="shared" si="101"/>
        <v/>
      </c>
    </row>
    <row r="42" spans="1:107" ht="15.75" thickBot="1" x14ac:dyDescent="0.3">
      <c r="A42" s="18"/>
      <c r="B42" s="21" t="s">
        <v>147</v>
      </c>
      <c r="C42" s="77">
        <v>527.99541721368996</v>
      </c>
      <c r="D42" s="77">
        <v>479.55861271869401</v>
      </c>
      <c r="E42" s="77">
        <v>441.203693780192</v>
      </c>
      <c r="F42" s="77">
        <v>505.94025065807199</v>
      </c>
      <c r="G42" s="77">
        <v>454.76388223996202</v>
      </c>
      <c r="H42" s="77">
        <v>411.81740430511002</v>
      </c>
      <c r="I42" s="77">
        <v>456.10104387352101</v>
      </c>
      <c r="J42" s="77">
        <v>414.97180692686999</v>
      </c>
      <c r="K42" s="77">
        <v>484.01240511189201</v>
      </c>
      <c r="L42" s="77">
        <v>507.39997521246102</v>
      </c>
      <c r="M42" s="77">
        <v>543.86146503729105</v>
      </c>
      <c r="N42" s="77">
        <v>527.59945683899605</v>
      </c>
      <c r="O42" s="77">
        <v>565.995908282752</v>
      </c>
      <c r="P42" s="77">
        <v>526.038168968425</v>
      </c>
      <c r="Q42" s="77">
        <v>413.04997484125602</v>
      </c>
      <c r="R42" s="77">
        <v>368.907570880067</v>
      </c>
      <c r="S42" s="77">
        <v>343.04995983396998</v>
      </c>
      <c r="T42" s="77">
        <v>310.66465039191701</v>
      </c>
      <c r="U42" s="77">
        <v>406.87261401666098</v>
      </c>
      <c r="V42" s="77">
        <v>429.175343445012</v>
      </c>
      <c r="W42" s="77">
        <v>433.45220154189502</v>
      </c>
      <c r="X42" s="77">
        <v>452.76614281859298</v>
      </c>
      <c r="Y42" s="77">
        <v>481.98569075744899</v>
      </c>
      <c r="Z42" s="77">
        <v>483.10055305648098</v>
      </c>
      <c r="AA42" s="77">
        <v>457.77672908459999</v>
      </c>
      <c r="AB42" s="77">
        <v>443.50826872000101</v>
      </c>
      <c r="AC42" s="77">
        <v>450.442942335711</v>
      </c>
      <c r="AD42" s="77">
        <v>497.72199259196998</v>
      </c>
      <c r="AE42" s="77">
        <v>464.19376780501398</v>
      </c>
      <c r="AF42" s="77">
        <v>508.16216656056503</v>
      </c>
      <c r="AG42" s="77">
        <v>489.02684640646697</v>
      </c>
      <c r="AH42" s="77">
        <v>498.45128945994702</v>
      </c>
      <c r="AI42" s="77">
        <v>561.73824883361203</v>
      </c>
      <c r="AJ42" s="77">
        <v>570.22221851609697</v>
      </c>
      <c r="AK42" s="77">
        <v>574.03150988089396</v>
      </c>
      <c r="AL42" s="77">
        <v>540.63186771741402</v>
      </c>
      <c r="AM42" s="77">
        <v>132.291340113698</v>
      </c>
      <c r="AN42" s="77">
        <v>390.36416073832299</v>
      </c>
      <c r="AO42" s="77">
        <v>544.23076184535</v>
      </c>
      <c r="AP42" s="77">
        <v>587.40333745249995</v>
      </c>
      <c r="AQ42" s="77">
        <v>652.23107107443104</v>
      </c>
      <c r="AR42" s="77">
        <v>673.46686936942695</v>
      </c>
      <c r="AS42" s="77">
        <v>639.33270527952095</v>
      </c>
      <c r="AT42" s="77">
        <v>655.98810485111801</v>
      </c>
      <c r="AU42" s="77">
        <v>634.80581512421202</v>
      </c>
      <c r="AV42" s="77">
        <v>572.11088780381203</v>
      </c>
      <c r="AW42" s="77">
        <v>546.99639714945704</v>
      </c>
      <c r="AX42" s="77">
        <v>547.18415449906399</v>
      </c>
      <c r="AY42" s="77">
        <v>516.69299439214205</v>
      </c>
      <c r="AZ42" s="77">
        <v>529.56643133037801</v>
      </c>
      <c r="BA42" s="77">
        <v>476.10193072642397</v>
      </c>
      <c r="BB42" s="77">
        <v>467.72556193971297</v>
      </c>
      <c r="BC42" s="92"/>
      <c r="BD42" s="92"/>
      <c r="BE42" s="13" t="str">
        <f t="shared" si="51"/>
        <v/>
      </c>
      <c r="BF42" s="13" t="str">
        <f t="shared" si="52"/>
        <v/>
      </c>
      <c r="BG42" s="13" t="str">
        <f t="shared" si="53"/>
        <v/>
      </c>
      <c r="BH42" s="13" t="str">
        <f t="shared" si="54"/>
        <v/>
      </c>
      <c r="BI42" s="13" t="str">
        <f t="shared" si="55"/>
        <v/>
      </c>
      <c r="BJ42" s="13" t="str">
        <f t="shared" si="56"/>
        <v/>
      </c>
      <c r="BK42" s="13" t="str">
        <f t="shared" si="57"/>
        <v/>
      </c>
      <c r="BL42" s="13" t="str">
        <f t="shared" si="58"/>
        <v/>
      </c>
      <c r="BM42" s="13" t="str">
        <f t="shared" si="59"/>
        <v/>
      </c>
      <c r="BN42" s="13" t="str">
        <f t="shared" si="60"/>
        <v/>
      </c>
      <c r="BO42" s="13" t="str">
        <f t="shared" si="61"/>
        <v/>
      </c>
      <c r="BP42" s="13" t="str">
        <f t="shared" si="62"/>
        <v/>
      </c>
      <c r="BQ42" s="13" t="str">
        <f t="shared" si="63"/>
        <v/>
      </c>
      <c r="BR42" s="13" t="str">
        <f t="shared" si="64"/>
        <v/>
      </c>
      <c r="BS42" s="13" t="str">
        <f t="shared" si="65"/>
        <v/>
      </c>
      <c r="BT42" s="13" t="str">
        <f t="shared" si="66"/>
        <v/>
      </c>
      <c r="BU42" s="13" t="str">
        <f t="shared" si="67"/>
        <v/>
      </c>
      <c r="BV42" s="13" t="str">
        <f t="shared" si="68"/>
        <v/>
      </c>
      <c r="BW42" s="13" t="str">
        <f t="shared" si="69"/>
        <v/>
      </c>
      <c r="BX42" s="13" t="str">
        <f t="shared" si="70"/>
        <v/>
      </c>
      <c r="BY42" s="13" t="str">
        <f t="shared" si="71"/>
        <v/>
      </c>
      <c r="BZ42" s="13" t="str">
        <f t="shared" si="72"/>
        <v/>
      </c>
      <c r="CA42" s="13" t="str">
        <f t="shared" si="73"/>
        <v/>
      </c>
      <c r="CB42" s="13" t="str">
        <f t="shared" si="74"/>
        <v/>
      </c>
      <c r="CC42" s="13" t="str">
        <f t="shared" si="75"/>
        <v/>
      </c>
      <c r="CD42" s="13" t="str">
        <f t="shared" si="76"/>
        <v/>
      </c>
      <c r="CE42" s="13" t="str">
        <f t="shared" si="77"/>
        <v/>
      </c>
      <c r="CF42" s="13" t="str">
        <f t="shared" si="78"/>
        <v/>
      </c>
      <c r="CG42" s="13" t="str">
        <f t="shared" si="79"/>
        <v/>
      </c>
      <c r="CH42" s="13" t="str">
        <f t="shared" si="80"/>
        <v/>
      </c>
      <c r="CI42" s="13" t="str">
        <f t="shared" si="81"/>
        <v/>
      </c>
      <c r="CJ42" s="13" t="str">
        <f t="shared" si="82"/>
        <v/>
      </c>
      <c r="CK42" s="13" t="str">
        <f t="shared" si="83"/>
        <v/>
      </c>
      <c r="CL42" s="13" t="str">
        <f t="shared" si="84"/>
        <v/>
      </c>
      <c r="CM42" s="13" t="str">
        <f t="shared" si="85"/>
        <v/>
      </c>
      <c r="CN42" s="13" t="str">
        <f t="shared" si="86"/>
        <v/>
      </c>
      <c r="CO42" s="13" t="str">
        <f t="shared" si="87"/>
        <v/>
      </c>
      <c r="CP42" s="13" t="str">
        <f t="shared" si="88"/>
        <v/>
      </c>
      <c r="CQ42" s="13" t="str">
        <f t="shared" si="89"/>
        <v/>
      </c>
      <c r="CR42" s="13" t="str">
        <f t="shared" si="90"/>
        <v/>
      </c>
      <c r="CS42" s="13" t="str">
        <f t="shared" si="91"/>
        <v/>
      </c>
      <c r="CT42" s="13" t="str">
        <f t="shared" si="92"/>
        <v/>
      </c>
      <c r="CU42" s="13" t="str">
        <f t="shared" si="93"/>
        <v/>
      </c>
      <c r="CV42" s="13" t="str">
        <f t="shared" si="94"/>
        <v/>
      </c>
      <c r="CW42" s="13" t="str">
        <f t="shared" si="95"/>
        <v/>
      </c>
      <c r="CX42" s="13" t="str">
        <f t="shared" si="96"/>
        <v/>
      </c>
      <c r="CY42" s="13" t="str">
        <f t="shared" si="97"/>
        <v/>
      </c>
      <c r="CZ42" s="13" t="str">
        <f t="shared" si="98"/>
        <v/>
      </c>
      <c r="DA42" s="13" t="str">
        <f t="shared" si="99"/>
        <v/>
      </c>
      <c r="DB42" s="13" t="str">
        <f t="shared" si="100"/>
        <v/>
      </c>
      <c r="DC42" s="13" t="str">
        <f t="shared" si="101"/>
        <v/>
      </c>
    </row>
    <row r="43" spans="1:107" ht="15.75" thickBot="1" x14ac:dyDescent="0.3">
      <c r="A43" s="19" t="s">
        <v>106</v>
      </c>
      <c r="B43" s="20" t="s">
        <v>107</v>
      </c>
      <c r="C43" s="81">
        <v>143.50535675343301</v>
      </c>
      <c r="D43" s="81">
        <v>136.02290438975601</v>
      </c>
      <c r="E43" s="81">
        <v>156.12603879401399</v>
      </c>
      <c r="F43" s="81">
        <v>157.581600775054</v>
      </c>
      <c r="G43" s="81">
        <v>145.75235415764701</v>
      </c>
      <c r="H43" s="81">
        <v>151.93977563673801</v>
      </c>
      <c r="I43" s="81">
        <v>135.002051903401</v>
      </c>
      <c r="J43" s="81">
        <v>160.43090728072801</v>
      </c>
      <c r="K43" s="81">
        <v>181.792826269497</v>
      </c>
      <c r="L43" s="81">
        <v>192.00161136133499</v>
      </c>
      <c r="M43" s="81">
        <v>229.74520276558701</v>
      </c>
      <c r="N43" s="81">
        <v>212.37465024589301</v>
      </c>
      <c r="O43" s="81">
        <v>275.25670923060301</v>
      </c>
      <c r="P43" s="81">
        <v>267.16069429102902</v>
      </c>
      <c r="Q43" s="81">
        <v>264.45716815330201</v>
      </c>
      <c r="R43" s="81">
        <v>277.30802294233598</v>
      </c>
      <c r="S43" s="81">
        <v>281.66685095550099</v>
      </c>
      <c r="T43" s="81">
        <v>331.462091055271</v>
      </c>
      <c r="U43" s="81">
        <v>300.40334879984101</v>
      </c>
      <c r="V43" s="81">
        <v>279.91753611859502</v>
      </c>
      <c r="W43" s="81">
        <v>270.66996498723501</v>
      </c>
      <c r="X43" s="81">
        <v>236.20038235501499</v>
      </c>
      <c r="Y43" s="81">
        <v>240.714481352283</v>
      </c>
      <c r="Z43" s="81">
        <v>252.674263568892</v>
      </c>
      <c r="AA43" s="81">
        <v>287.15638031517699</v>
      </c>
      <c r="AB43" s="81">
        <v>334.810268803611</v>
      </c>
      <c r="AC43" s="81">
        <v>287.590487840055</v>
      </c>
      <c r="AD43" s="81">
        <v>252.59861149047899</v>
      </c>
      <c r="AE43" s="81">
        <v>262.013776919561</v>
      </c>
      <c r="AF43" s="81">
        <v>254.02524536434399</v>
      </c>
      <c r="AG43" s="81">
        <v>290.52640045641101</v>
      </c>
      <c r="AH43" s="81">
        <v>273.311549595553</v>
      </c>
      <c r="AI43" s="81">
        <v>266.21811506634202</v>
      </c>
      <c r="AJ43" s="81">
        <v>302.37417594849501</v>
      </c>
      <c r="AK43" s="81">
        <v>292.88229820791599</v>
      </c>
      <c r="AL43" s="81">
        <v>282.90980141286502</v>
      </c>
      <c r="AM43" s="81">
        <v>165.849954724496</v>
      </c>
      <c r="AN43" s="81">
        <v>223.47748454253099</v>
      </c>
      <c r="AO43" s="81">
        <v>280.308578623421</v>
      </c>
      <c r="AP43" s="81">
        <v>289.40804839791201</v>
      </c>
      <c r="AQ43" s="81">
        <v>281.92588293456498</v>
      </c>
      <c r="AR43" s="81">
        <v>280.67133657030701</v>
      </c>
      <c r="AS43" s="81">
        <v>277.26938396106902</v>
      </c>
      <c r="AT43" s="81">
        <v>273.78153608714803</v>
      </c>
      <c r="AU43" s="81">
        <v>296.810405101615</v>
      </c>
      <c r="AV43" s="81">
        <v>284.15656772484903</v>
      </c>
      <c r="AW43" s="81">
        <v>268.658269075514</v>
      </c>
      <c r="AX43" s="81">
        <v>296.65696692224799</v>
      </c>
      <c r="AY43" s="81">
        <v>279.88738570374898</v>
      </c>
      <c r="AZ43" s="81">
        <v>258.79512314021099</v>
      </c>
      <c r="BA43" s="81">
        <v>230.978413784851</v>
      </c>
      <c r="BB43" s="81">
        <v>279.29872803852498</v>
      </c>
      <c r="BC43" s="87"/>
      <c r="BD43" s="87"/>
      <c r="BE43" s="13" t="str">
        <f t="shared" si="51"/>
        <v/>
      </c>
      <c r="BF43" s="13" t="str">
        <f t="shared" si="52"/>
        <v/>
      </c>
      <c r="BG43" s="13" t="str">
        <f t="shared" si="53"/>
        <v/>
      </c>
      <c r="BH43" s="13" t="str">
        <f t="shared" si="54"/>
        <v/>
      </c>
      <c r="BI43" s="13" t="str">
        <f t="shared" si="55"/>
        <v/>
      </c>
      <c r="BJ43" s="13" t="str">
        <f t="shared" si="56"/>
        <v/>
      </c>
      <c r="BK43" s="13" t="str">
        <f t="shared" si="57"/>
        <v/>
      </c>
      <c r="BL43" s="13" t="str">
        <f t="shared" si="58"/>
        <v/>
      </c>
      <c r="BM43" s="13" t="str">
        <f t="shared" si="59"/>
        <v/>
      </c>
      <c r="BN43" s="13" t="str">
        <f t="shared" si="60"/>
        <v/>
      </c>
      <c r="BO43" s="13" t="str">
        <f t="shared" si="61"/>
        <v/>
      </c>
      <c r="BP43" s="13" t="str">
        <f t="shared" si="62"/>
        <v/>
      </c>
      <c r="BQ43" s="13" t="str">
        <f t="shared" si="63"/>
        <v/>
      </c>
      <c r="BR43" s="13" t="str">
        <f t="shared" si="64"/>
        <v/>
      </c>
      <c r="BS43" s="13" t="str">
        <f t="shared" si="65"/>
        <v/>
      </c>
      <c r="BT43" s="13" t="str">
        <f t="shared" si="66"/>
        <v/>
      </c>
      <c r="BU43" s="13" t="str">
        <f t="shared" si="67"/>
        <v/>
      </c>
      <c r="BV43" s="13" t="str">
        <f t="shared" si="68"/>
        <v/>
      </c>
      <c r="BW43" s="13" t="str">
        <f t="shared" si="69"/>
        <v/>
      </c>
      <c r="BX43" s="13" t="str">
        <f t="shared" si="70"/>
        <v/>
      </c>
      <c r="BY43" s="13" t="str">
        <f t="shared" si="71"/>
        <v/>
      </c>
      <c r="BZ43" s="13" t="str">
        <f t="shared" si="72"/>
        <v/>
      </c>
      <c r="CA43" s="13" t="str">
        <f t="shared" si="73"/>
        <v/>
      </c>
      <c r="CB43" s="13" t="str">
        <f t="shared" si="74"/>
        <v/>
      </c>
      <c r="CC43" s="13" t="str">
        <f t="shared" si="75"/>
        <v/>
      </c>
      <c r="CD43" s="13" t="str">
        <f t="shared" si="76"/>
        <v/>
      </c>
      <c r="CE43" s="13" t="str">
        <f t="shared" si="77"/>
        <v/>
      </c>
      <c r="CF43" s="13" t="str">
        <f t="shared" si="78"/>
        <v/>
      </c>
      <c r="CG43" s="13" t="str">
        <f t="shared" si="79"/>
        <v/>
      </c>
      <c r="CH43" s="13" t="str">
        <f t="shared" si="80"/>
        <v/>
      </c>
      <c r="CI43" s="13" t="str">
        <f t="shared" si="81"/>
        <v/>
      </c>
      <c r="CJ43" s="13" t="str">
        <f t="shared" si="82"/>
        <v/>
      </c>
      <c r="CK43" s="13" t="str">
        <f t="shared" si="83"/>
        <v/>
      </c>
      <c r="CL43" s="13" t="str">
        <f t="shared" si="84"/>
        <v/>
      </c>
      <c r="CM43" s="13" t="str">
        <f t="shared" si="85"/>
        <v/>
      </c>
      <c r="CN43" s="13" t="str">
        <f t="shared" si="86"/>
        <v/>
      </c>
      <c r="CO43" s="13" t="str">
        <f t="shared" si="87"/>
        <v/>
      </c>
      <c r="CP43" s="13" t="str">
        <f t="shared" si="88"/>
        <v/>
      </c>
      <c r="CQ43" s="13" t="str">
        <f t="shared" si="89"/>
        <v/>
      </c>
      <c r="CR43" s="13" t="str">
        <f t="shared" si="90"/>
        <v/>
      </c>
      <c r="CS43" s="13" t="str">
        <f t="shared" si="91"/>
        <v/>
      </c>
      <c r="CT43" s="13" t="str">
        <f t="shared" si="92"/>
        <v/>
      </c>
      <c r="CU43" s="13" t="str">
        <f t="shared" si="93"/>
        <v/>
      </c>
      <c r="CV43" s="13" t="str">
        <f t="shared" si="94"/>
        <v/>
      </c>
      <c r="CW43" s="13" t="str">
        <f t="shared" si="95"/>
        <v/>
      </c>
      <c r="CX43" s="13" t="str">
        <f t="shared" si="96"/>
        <v/>
      </c>
      <c r="CY43" s="13" t="str">
        <f t="shared" si="97"/>
        <v/>
      </c>
      <c r="CZ43" s="13" t="str">
        <f t="shared" si="98"/>
        <v/>
      </c>
      <c r="DA43" s="13" t="str">
        <f t="shared" si="99"/>
        <v/>
      </c>
      <c r="DB43" s="13" t="str">
        <f t="shared" si="100"/>
        <v/>
      </c>
      <c r="DC43" s="13" t="str">
        <f t="shared" si="101"/>
        <v/>
      </c>
    </row>
    <row r="44" spans="1:107" ht="15.75" thickBot="1" x14ac:dyDescent="0.3">
      <c r="A44" s="19" t="s">
        <v>108</v>
      </c>
      <c r="B44" s="20" t="s">
        <v>12</v>
      </c>
      <c r="C44" s="81">
        <v>152.14606666994499</v>
      </c>
      <c r="D44" s="81">
        <v>159.33146793188899</v>
      </c>
      <c r="E44" s="81">
        <v>130.58813137752099</v>
      </c>
      <c r="F44" s="81">
        <v>130.26407482912899</v>
      </c>
      <c r="G44" s="81">
        <v>144.386524281269</v>
      </c>
      <c r="H44" s="81">
        <v>186.69524214433</v>
      </c>
      <c r="I44" s="81">
        <v>198.829923337091</v>
      </c>
      <c r="J44" s="81">
        <v>239.610292458114</v>
      </c>
      <c r="K44" s="81">
        <v>244.648756024259</v>
      </c>
      <c r="L44" s="81">
        <v>218.279582042448</v>
      </c>
      <c r="M44" s="81">
        <v>223.680165806063</v>
      </c>
      <c r="N44" s="81">
        <v>221.34328497029901</v>
      </c>
      <c r="O44" s="81">
        <v>223.752746446808</v>
      </c>
      <c r="P44" s="81">
        <v>232.81237982785501</v>
      </c>
      <c r="Q44" s="81">
        <v>266.93743144195798</v>
      </c>
      <c r="R44" s="81">
        <v>181.45758859202601</v>
      </c>
      <c r="S44" s="81">
        <v>219.62863132622601</v>
      </c>
      <c r="T44" s="81">
        <v>212.560575883875</v>
      </c>
      <c r="U44" s="81">
        <v>189.10123215820599</v>
      </c>
      <c r="V44" s="81">
        <v>151.390254666049</v>
      </c>
      <c r="W44" s="81">
        <v>189.01649563988499</v>
      </c>
      <c r="X44" s="81">
        <v>219.02418493954801</v>
      </c>
      <c r="Y44" s="81">
        <v>221.076853697697</v>
      </c>
      <c r="Z44" s="81">
        <v>278.20384153006597</v>
      </c>
      <c r="AA44" s="81">
        <v>269.32192358646</v>
      </c>
      <c r="AB44" s="81">
        <v>300.92874577017102</v>
      </c>
      <c r="AC44" s="81">
        <v>336.81523064664998</v>
      </c>
      <c r="AD44" s="81">
        <v>289.00844301294802</v>
      </c>
      <c r="AE44" s="81">
        <v>326.32204670047503</v>
      </c>
      <c r="AF44" s="81">
        <v>296.94186580674</v>
      </c>
      <c r="AG44" s="81">
        <v>286.78686959906997</v>
      </c>
      <c r="AH44" s="81">
        <v>287.85392663454201</v>
      </c>
      <c r="AI44" s="81">
        <v>255.45307652822001</v>
      </c>
      <c r="AJ44" s="81">
        <v>226.168348188641</v>
      </c>
      <c r="AK44" s="81">
        <v>280.26785070552</v>
      </c>
      <c r="AL44" s="81">
        <v>232.648066440251</v>
      </c>
      <c r="AM44" s="81">
        <v>88.561024926996097</v>
      </c>
      <c r="AN44" s="81">
        <v>273.075309613755</v>
      </c>
      <c r="AO44" s="81">
        <v>296.95477818281</v>
      </c>
      <c r="AP44" s="81">
        <v>307.45498321295298</v>
      </c>
      <c r="AQ44" s="81">
        <v>351.06120309573998</v>
      </c>
      <c r="AR44" s="81">
        <v>283.23999934835399</v>
      </c>
      <c r="AS44" s="81">
        <v>323.04758935619498</v>
      </c>
      <c r="AT44" s="81">
        <v>364.099635786877</v>
      </c>
      <c r="AU44" s="81">
        <v>369.46604474870298</v>
      </c>
      <c r="AV44" s="81">
        <v>340.76663086523899</v>
      </c>
      <c r="AW44" s="81">
        <v>335.26673536492302</v>
      </c>
      <c r="AX44" s="81">
        <v>376.01563483380897</v>
      </c>
      <c r="AY44" s="81">
        <v>322.58918450449801</v>
      </c>
      <c r="AZ44" s="81">
        <v>305.30452433971402</v>
      </c>
      <c r="BA44" s="81">
        <v>318.33094124531999</v>
      </c>
      <c r="BB44" s="81">
        <v>277.12882139023498</v>
      </c>
      <c r="BC44" s="87"/>
      <c r="BD44" s="87"/>
      <c r="BE44" s="13" t="str">
        <f t="shared" si="51"/>
        <v/>
      </c>
      <c r="BF44" s="13" t="str">
        <f t="shared" si="52"/>
        <v/>
      </c>
      <c r="BG44" s="13" t="str">
        <f t="shared" si="53"/>
        <v/>
      </c>
      <c r="BH44" s="13" t="str">
        <f t="shared" si="54"/>
        <v/>
      </c>
      <c r="BI44" s="13" t="str">
        <f t="shared" si="55"/>
        <v/>
      </c>
      <c r="BJ44" s="13" t="str">
        <f t="shared" si="56"/>
        <v/>
      </c>
      <c r="BK44" s="13" t="str">
        <f t="shared" si="57"/>
        <v/>
      </c>
      <c r="BL44" s="13" t="str">
        <f t="shared" si="58"/>
        <v/>
      </c>
      <c r="BM44" s="13" t="str">
        <f t="shared" si="59"/>
        <v/>
      </c>
      <c r="BN44" s="13" t="str">
        <f t="shared" si="60"/>
        <v/>
      </c>
      <c r="BO44" s="13" t="str">
        <f t="shared" si="61"/>
        <v/>
      </c>
      <c r="BP44" s="13" t="str">
        <f t="shared" si="62"/>
        <v/>
      </c>
      <c r="BQ44" s="13" t="str">
        <f t="shared" si="63"/>
        <v/>
      </c>
      <c r="BR44" s="13" t="str">
        <f t="shared" si="64"/>
        <v/>
      </c>
      <c r="BS44" s="13" t="str">
        <f t="shared" si="65"/>
        <v/>
      </c>
      <c r="BT44" s="13" t="str">
        <f t="shared" si="66"/>
        <v/>
      </c>
      <c r="BU44" s="13" t="str">
        <f t="shared" si="67"/>
        <v/>
      </c>
      <c r="BV44" s="13" t="str">
        <f t="shared" si="68"/>
        <v/>
      </c>
      <c r="BW44" s="13" t="str">
        <f t="shared" si="69"/>
        <v/>
      </c>
      <c r="BX44" s="13" t="str">
        <f t="shared" si="70"/>
        <v/>
      </c>
      <c r="BY44" s="13" t="str">
        <f t="shared" si="71"/>
        <v/>
      </c>
      <c r="BZ44" s="13" t="str">
        <f t="shared" si="72"/>
        <v/>
      </c>
      <c r="CA44" s="13" t="str">
        <f t="shared" si="73"/>
        <v/>
      </c>
      <c r="CB44" s="13" t="str">
        <f t="shared" si="74"/>
        <v/>
      </c>
      <c r="CC44" s="13" t="str">
        <f t="shared" si="75"/>
        <v/>
      </c>
      <c r="CD44" s="13" t="str">
        <f t="shared" si="76"/>
        <v/>
      </c>
      <c r="CE44" s="13" t="str">
        <f t="shared" si="77"/>
        <v/>
      </c>
      <c r="CF44" s="13" t="str">
        <f t="shared" si="78"/>
        <v/>
      </c>
      <c r="CG44" s="13" t="str">
        <f t="shared" si="79"/>
        <v/>
      </c>
      <c r="CH44" s="13" t="str">
        <f t="shared" si="80"/>
        <v/>
      </c>
      <c r="CI44" s="13" t="str">
        <f t="shared" si="81"/>
        <v/>
      </c>
      <c r="CJ44" s="13" t="str">
        <f t="shared" si="82"/>
        <v/>
      </c>
      <c r="CK44" s="13" t="str">
        <f t="shared" si="83"/>
        <v/>
      </c>
      <c r="CL44" s="13" t="str">
        <f t="shared" si="84"/>
        <v/>
      </c>
      <c r="CM44" s="13" t="str">
        <f t="shared" si="85"/>
        <v/>
      </c>
      <c r="CN44" s="13" t="str">
        <f t="shared" si="86"/>
        <v/>
      </c>
      <c r="CO44" s="13" t="str">
        <f t="shared" si="87"/>
        <v/>
      </c>
      <c r="CP44" s="13" t="str">
        <f t="shared" si="88"/>
        <v/>
      </c>
      <c r="CQ44" s="13" t="str">
        <f t="shared" si="89"/>
        <v/>
      </c>
      <c r="CR44" s="13" t="str">
        <f t="shared" si="90"/>
        <v/>
      </c>
      <c r="CS44" s="13" t="str">
        <f t="shared" si="91"/>
        <v/>
      </c>
      <c r="CT44" s="13" t="str">
        <f t="shared" si="92"/>
        <v/>
      </c>
      <c r="CU44" s="13" t="str">
        <f t="shared" si="93"/>
        <v/>
      </c>
      <c r="CV44" s="13" t="str">
        <f t="shared" si="94"/>
        <v/>
      </c>
      <c r="CW44" s="13" t="str">
        <f t="shared" si="95"/>
        <v/>
      </c>
      <c r="CX44" s="13" t="str">
        <f t="shared" si="96"/>
        <v/>
      </c>
      <c r="CY44" s="13" t="str">
        <f t="shared" si="97"/>
        <v/>
      </c>
      <c r="CZ44" s="13" t="str">
        <f t="shared" si="98"/>
        <v/>
      </c>
      <c r="DA44" s="13" t="str">
        <f t="shared" si="99"/>
        <v/>
      </c>
      <c r="DB44" s="13" t="str">
        <f t="shared" si="100"/>
        <v/>
      </c>
      <c r="DC44" s="13" t="str">
        <f t="shared" si="101"/>
        <v/>
      </c>
    </row>
    <row r="45" spans="1:107" ht="15.75" thickBot="1" x14ac:dyDescent="0.3">
      <c r="A45" s="19" t="s">
        <v>109</v>
      </c>
      <c r="B45" s="20" t="s">
        <v>13</v>
      </c>
      <c r="C45" s="81">
        <v>26.5655504049958</v>
      </c>
      <c r="D45" s="81">
        <v>22.013373054700899</v>
      </c>
      <c r="E45" s="81">
        <v>22.864595903723501</v>
      </c>
      <c r="F45" s="81">
        <v>20.992249219735601</v>
      </c>
      <c r="G45" s="81">
        <v>22.712938940934499</v>
      </c>
      <c r="H45" s="81">
        <v>24.105478221481899</v>
      </c>
      <c r="I45" s="81">
        <v>23.316020770727299</v>
      </c>
      <c r="J45" s="81">
        <v>22.018723205960701</v>
      </c>
      <c r="K45" s="81">
        <v>19.490772684483002</v>
      </c>
      <c r="L45" s="81">
        <v>12.8761476578961</v>
      </c>
      <c r="M45" s="81">
        <v>27.250793033021999</v>
      </c>
      <c r="N45" s="81">
        <v>24.910749340623699</v>
      </c>
      <c r="O45" s="81">
        <v>26.171106654814</v>
      </c>
      <c r="P45" s="81">
        <v>40.749289683354398</v>
      </c>
      <c r="Q45" s="81">
        <v>42.984391693294498</v>
      </c>
      <c r="R45" s="81">
        <v>36.6269639913695</v>
      </c>
      <c r="S45" s="81">
        <v>26.551738615455701</v>
      </c>
      <c r="T45" s="81">
        <v>29.4163818124889</v>
      </c>
      <c r="U45" s="81">
        <v>19.737329604532199</v>
      </c>
      <c r="V45" s="81">
        <v>25.293135124045001</v>
      </c>
      <c r="W45" s="81">
        <v>25.9188338015617</v>
      </c>
      <c r="X45" s="81">
        <v>24.409995169657002</v>
      </c>
      <c r="Y45" s="81">
        <v>24.254041845925499</v>
      </c>
      <c r="Z45" s="81">
        <v>28.199564804185201</v>
      </c>
      <c r="AA45" s="81">
        <v>36.801471242114999</v>
      </c>
      <c r="AB45" s="81">
        <v>35.389333915332401</v>
      </c>
      <c r="AC45" s="81">
        <v>28.021515401887001</v>
      </c>
      <c r="AD45" s="81">
        <v>31.407668173616699</v>
      </c>
      <c r="AE45" s="81">
        <v>38.971070832332799</v>
      </c>
      <c r="AF45" s="81">
        <v>39.324174241960797</v>
      </c>
      <c r="AG45" s="81">
        <v>47.987093695440102</v>
      </c>
      <c r="AH45" s="81">
        <v>41.782095359303199</v>
      </c>
      <c r="AI45" s="81">
        <v>47.156806098460002</v>
      </c>
      <c r="AJ45" s="81">
        <v>35.491733097645998</v>
      </c>
      <c r="AK45" s="81">
        <v>28.776277353840602</v>
      </c>
      <c r="AL45" s="81">
        <v>42.192226386332599</v>
      </c>
      <c r="AM45" s="81">
        <v>7.5522387129419801</v>
      </c>
      <c r="AN45" s="81">
        <v>10.154360172095499</v>
      </c>
      <c r="AO45" s="81">
        <v>28.852925901666499</v>
      </c>
      <c r="AP45" s="81">
        <v>18.278575376767701</v>
      </c>
      <c r="AQ45" s="81">
        <v>39.623441400951201</v>
      </c>
      <c r="AR45" s="81">
        <v>33.789436761146</v>
      </c>
      <c r="AS45" s="81">
        <v>39.591809836139703</v>
      </c>
      <c r="AT45" s="81">
        <v>50.304408712969703</v>
      </c>
      <c r="AU45" s="81">
        <v>45.578212106653197</v>
      </c>
      <c r="AV45" s="81">
        <v>53.284918361547803</v>
      </c>
      <c r="AW45" s="81">
        <v>56.0907692040226</v>
      </c>
      <c r="AX45" s="81">
        <v>55.9944643532125</v>
      </c>
      <c r="AY45" s="81">
        <v>54.893082654488602</v>
      </c>
      <c r="AZ45" s="81">
        <v>69.402773005031506</v>
      </c>
      <c r="BA45" s="81">
        <v>51.049699236668602</v>
      </c>
      <c r="BB45" s="81">
        <v>52.896624254590201</v>
      </c>
      <c r="BC45" s="87"/>
      <c r="BD45" s="87"/>
      <c r="BE45" s="13" t="str">
        <f t="shared" si="51"/>
        <v/>
      </c>
      <c r="BF45" s="13" t="str">
        <f t="shared" si="52"/>
        <v/>
      </c>
      <c r="BG45" s="13" t="str">
        <f t="shared" si="53"/>
        <v/>
      </c>
      <c r="BH45" s="13" t="str">
        <f t="shared" si="54"/>
        <v/>
      </c>
      <c r="BI45" s="13" t="str">
        <f t="shared" si="55"/>
        <v/>
      </c>
      <c r="BJ45" s="13" t="str">
        <f t="shared" si="56"/>
        <v/>
      </c>
      <c r="BK45" s="13" t="str">
        <f t="shared" si="57"/>
        <v/>
      </c>
      <c r="BL45" s="13" t="str">
        <f t="shared" si="58"/>
        <v/>
      </c>
      <c r="BM45" s="13" t="str">
        <f t="shared" si="59"/>
        <v/>
      </c>
      <c r="BN45" s="13" t="str">
        <f t="shared" si="60"/>
        <v/>
      </c>
      <c r="BO45" s="13" t="str">
        <f t="shared" si="61"/>
        <v/>
      </c>
      <c r="BP45" s="13" t="str">
        <f t="shared" si="62"/>
        <v/>
      </c>
      <c r="BQ45" s="13" t="str">
        <f t="shared" si="63"/>
        <v/>
      </c>
      <c r="BR45" s="13" t="str">
        <f t="shared" si="64"/>
        <v/>
      </c>
      <c r="BS45" s="13" t="str">
        <f t="shared" si="65"/>
        <v/>
      </c>
      <c r="BT45" s="13" t="str">
        <f t="shared" si="66"/>
        <v/>
      </c>
      <c r="BU45" s="13" t="str">
        <f t="shared" si="67"/>
        <v/>
      </c>
      <c r="BV45" s="13" t="str">
        <f t="shared" si="68"/>
        <v/>
      </c>
      <c r="BW45" s="13" t="str">
        <f t="shared" si="69"/>
        <v/>
      </c>
      <c r="BX45" s="13" t="str">
        <f t="shared" si="70"/>
        <v/>
      </c>
      <c r="BY45" s="13" t="str">
        <f t="shared" si="71"/>
        <v/>
      </c>
      <c r="BZ45" s="13" t="str">
        <f t="shared" si="72"/>
        <v/>
      </c>
      <c r="CA45" s="13" t="str">
        <f t="shared" si="73"/>
        <v/>
      </c>
      <c r="CB45" s="13" t="str">
        <f t="shared" si="74"/>
        <v/>
      </c>
      <c r="CC45" s="13" t="str">
        <f t="shared" si="75"/>
        <v/>
      </c>
      <c r="CD45" s="13" t="str">
        <f t="shared" si="76"/>
        <v/>
      </c>
      <c r="CE45" s="13" t="str">
        <f t="shared" si="77"/>
        <v/>
      </c>
      <c r="CF45" s="13" t="str">
        <f t="shared" si="78"/>
        <v/>
      </c>
      <c r="CG45" s="13" t="str">
        <f t="shared" si="79"/>
        <v/>
      </c>
      <c r="CH45" s="13" t="str">
        <f t="shared" si="80"/>
        <v/>
      </c>
      <c r="CI45" s="13" t="str">
        <f t="shared" si="81"/>
        <v/>
      </c>
      <c r="CJ45" s="13" t="str">
        <f t="shared" si="82"/>
        <v/>
      </c>
      <c r="CK45" s="13" t="str">
        <f t="shared" si="83"/>
        <v/>
      </c>
      <c r="CL45" s="13" t="str">
        <f t="shared" si="84"/>
        <v/>
      </c>
      <c r="CM45" s="13" t="str">
        <f t="shared" si="85"/>
        <v/>
      </c>
      <c r="CN45" s="13" t="str">
        <f t="shared" si="86"/>
        <v/>
      </c>
      <c r="CO45" s="13" t="str">
        <f t="shared" si="87"/>
        <v/>
      </c>
      <c r="CP45" s="13" t="str">
        <f t="shared" si="88"/>
        <v/>
      </c>
      <c r="CQ45" s="13" t="str">
        <f t="shared" si="89"/>
        <v/>
      </c>
      <c r="CR45" s="13" t="str">
        <f t="shared" si="90"/>
        <v/>
      </c>
      <c r="CS45" s="13" t="str">
        <f t="shared" si="91"/>
        <v/>
      </c>
      <c r="CT45" s="13" t="str">
        <f t="shared" si="92"/>
        <v/>
      </c>
      <c r="CU45" s="13" t="str">
        <f t="shared" si="93"/>
        <v/>
      </c>
      <c r="CV45" s="13" t="str">
        <f t="shared" si="94"/>
        <v/>
      </c>
      <c r="CW45" s="13" t="str">
        <f t="shared" si="95"/>
        <v/>
      </c>
      <c r="CX45" s="13" t="str">
        <f t="shared" si="96"/>
        <v/>
      </c>
      <c r="CY45" s="13" t="str">
        <f t="shared" si="97"/>
        <v/>
      </c>
      <c r="CZ45" s="13" t="str">
        <f t="shared" si="98"/>
        <v/>
      </c>
      <c r="DA45" s="13" t="str">
        <f t="shared" si="99"/>
        <v/>
      </c>
      <c r="DB45" s="13" t="str">
        <f t="shared" si="100"/>
        <v/>
      </c>
      <c r="DC45" s="13" t="str">
        <f t="shared" si="101"/>
        <v/>
      </c>
    </row>
    <row r="46" spans="1:107" ht="15.75" thickBot="1" x14ac:dyDescent="0.3">
      <c r="A46" s="19" t="s">
        <v>110</v>
      </c>
      <c r="B46" s="20" t="s">
        <v>14</v>
      </c>
      <c r="C46" s="81" t="s">
        <v>316</v>
      </c>
      <c r="D46" s="81" t="s">
        <v>316</v>
      </c>
      <c r="E46" s="81" t="s">
        <v>316</v>
      </c>
      <c r="F46" s="81" t="s">
        <v>316</v>
      </c>
      <c r="G46" s="81" t="s">
        <v>316</v>
      </c>
      <c r="H46" s="81" t="s">
        <v>316</v>
      </c>
      <c r="I46" s="81" t="s">
        <v>316</v>
      </c>
      <c r="J46" s="81" t="s">
        <v>316</v>
      </c>
      <c r="K46" s="81" t="s">
        <v>316</v>
      </c>
      <c r="L46" s="81" t="s">
        <v>316</v>
      </c>
      <c r="M46" s="81" t="s">
        <v>316</v>
      </c>
      <c r="N46" s="81" t="s">
        <v>316</v>
      </c>
      <c r="O46" s="81" t="s">
        <v>316</v>
      </c>
      <c r="P46" s="81" t="s">
        <v>316</v>
      </c>
      <c r="Q46" s="81" t="s">
        <v>316</v>
      </c>
      <c r="R46" s="81" t="s">
        <v>316</v>
      </c>
      <c r="S46" s="81" t="s">
        <v>316</v>
      </c>
      <c r="T46" s="81" t="s">
        <v>316</v>
      </c>
      <c r="U46" s="81" t="s">
        <v>316</v>
      </c>
      <c r="V46" s="81" t="s">
        <v>316</v>
      </c>
      <c r="W46" s="81" t="s">
        <v>316</v>
      </c>
      <c r="X46" s="81" t="s">
        <v>316</v>
      </c>
      <c r="Y46" s="81" t="s">
        <v>316</v>
      </c>
      <c r="Z46" s="81" t="s">
        <v>316</v>
      </c>
      <c r="AA46" s="81" t="s">
        <v>316</v>
      </c>
      <c r="AB46" s="81" t="s">
        <v>316</v>
      </c>
      <c r="AC46" s="81" t="s">
        <v>316</v>
      </c>
      <c r="AD46" s="81" t="s">
        <v>316</v>
      </c>
      <c r="AE46" s="81" t="s">
        <v>316</v>
      </c>
      <c r="AF46" s="81" t="s">
        <v>316</v>
      </c>
      <c r="AG46" s="81" t="s">
        <v>316</v>
      </c>
      <c r="AH46" s="81" t="s">
        <v>316</v>
      </c>
      <c r="AI46" s="81" t="s">
        <v>316</v>
      </c>
      <c r="AJ46" s="81" t="s">
        <v>316</v>
      </c>
      <c r="AK46" s="81" t="s">
        <v>316</v>
      </c>
      <c r="AL46" s="81" t="s">
        <v>316</v>
      </c>
      <c r="AM46" s="81" t="s">
        <v>316</v>
      </c>
      <c r="AN46" s="81" t="s">
        <v>316</v>
      </c>
      <c r="AO46" s="81" t="s">
        <v>316</v>
      </c>
      <c r="AP46" s="81" t="s">
        <v>316</v>
      </c>
      <c r="AQ46" s="81" t="s">
        <v>316</v>
      </c>
      <c r="AR46" s="81" t="s">
        <v>316</v>
      </c>
      <c r="AS46" s="81" t="s">
        <v>316</v>
      </c>
      <c r="AT46" s="81" t="s">
        <v>316</v>
      </c>
      <c r="AU46" s="81" t="s">
        <v>316</v>
      </c>
      <c r="AV46" s="81" t="s">
        <v>316</v>
      </c>
      <c r="AW46" s="81" t="s">
        <v>316</v>
      </c>
      <c r="AX46" s="81" t="s">
        <v>316</v>
      </c>
      <c r="AY46" s="81" t="s">
        <v>316</v>
      </c>
      <c r="AZ46" s="81" t="s">
        <v>316</v>
      </c>
      <c r="BA46" s="81" t="s">
        <v>316</v>
      </c>
      <c r="BB46" s="81" t="s">
        <v>316</v>
      </c>
      <c r="BC46" s="87"/>
      <c r="BD46" s="87"/>
      <c r="BE46" s="13" t="str">
        <f t="shared" si="51"/>
        <v/>
      </c>
      <c r="BF46" s="13" t="str">
        <f t="shared" si="52"/>
        <v/>
      </c>
      <c r="BG46" s="13" t="str">
        <f t="shared" si="53"/>
        <v/>
      </c>
      <c r="BH46" s="13" t="str">
        <f t="shared" si="54"/>
        <v/>
      </c>
      <c r="BI46" s="13" t="str">
        <f t="shared" si="55"/>
        <v/>
      </c>
      <c r="BJ46" s="13" t="str">
        <f t="shared" si="56"/>
        <v/>
      </c>
      <c r="BK46" s="13" t="str">
        <f t="shared" si="57"/>
        <v/>
      </c>
      <c r="BL46" s="13" t="str">
        <f t="shared" si="58"/>
        <v/>
      </c>
      <c r="BM46" s="13" t="str">
        <f t="shared" si="59"/>
        <v/>
      </c>
      <c r="BN46" s="13" t="str">
        <f t="shared" si="60"/>
        <v/>
      </c>
      <c r="BO46" s="13" t="str">
        <f t="shared" si="61"/>
        <v/>
      </c>
      <c r="BP46" s="13" t="str">
        <f t="shared" si="62"/>
        <v/>
      </c>
      <c r="BQ46" s="13" t="str">
        <f t="shared" si="63"/>
        <v/>
      </c>
      <c r="BR46" s="13" t="str">
        <f t="shared" si="64"/>
        <v/>
      </c>
      <c r="BS46" s="13" t="str">
        <f t="shared" si="65"/>
        <v/>
      </c>
      <c r="BT46" s="13" t="str">
        <f t="shared" si="66"/>
        <v/>
      </c>
      <c r="BU46" s="13" t="str">
        <f t="shared" si="67"/>
        <v/>
      </c>
      <c r="BV46" s="13" t="str">
        <f t="shared" si="68"/>
        <v/>
      </c>
      <c r="BW46" s="13" t="str">
        <f t="shared" si="69"/>
        <v/>
      </c>
      <c r="BX46" s="13" t="str">
        <f t="shared" si="70"/>
        <v/>
      </c>
      <c r="BY46" s="13" t="str">
        <f t="shared" si="71"/>
        <v/>
      </c>
      <c r="BZ46" s="13" t="str">
        <f t="shared" si="72"/>
        <v/>
      </c>
      <c r="CA46" s="13" t="str">
        <f t="shared" si="73"/>
        <v/>
      </c>
      <c r="CB46" s="13" t="str">
        <f t="shared" si="74"/>
        <v/>
      </c>
      <c r="CC46" s="13" t="str">
        <f t="shared" si="75"/>
        <v/>
      </c>
      <c r="CD46" s="13" t="str">
        <f t="shared" si="76"/>
        <v/>
      </c>
      <c r="CE46" s="13" t="str">
        <f t="shared" si="77"/>
        <v/>
      </c>
      <c r="CF46" s="13" t="str">
        <f t="shared" si="78"/>
        <v/>
      </c>
      <c r="CG46" s="13" t="str">
        <f t="shared" si="79"/>
        <v/>
      </c>
      <c r="CH46" s="13" t="str">
        <f t="shared" si="80"/>
        <v/>
      </c>
      <c r="CI46" s="13" t="str">
        <f t="shared" si="81"/>
        <v/>
      </c>
      <c r="CJ46" s="13" t="str">
        <f t="shared" si="82"/>
        <v/>
      </c>
      <c r="CK46" s="13" t="str">
        <f t="shared" si="83"/>
        <v/>
      </c>
      <c r="CL46" s="13" t="str">
        <f t="shared" si="84"/>
        <v/>
      </c>
      <c r="CM46" s="13" t="str">
        <f t="shared" si="85"/>
        <v/>
      </c>
      <c r="CN46" s="13" t="str">
        <f t="shared" si="86"/>
        <v/>
      </c>
      <c r="CO46" s="13" t="str">
        <f t="shared" si="87"/>
        <v/>
      </c>
      <c r="CP46" s="13" t="str">
        <f t="shared" si="88"/>
        <v/>
      </c>
      <c r="CQ46" s="13" t="str">
        <f t="shared" si="89"/>
        <v/>
      </c>
      <c r="CR46" s="13" t="str">
        <f t="shared" si="90"/>
        <v/>
      </c>
      <c r="CS46" s="13" t="str">
        <f t="shared" si="91"/>
        <v/>
      </c>
      <c r="CT46" s="13" t="str">
        <f t="shared" si="92"/>
        <v/>
      </c>
      <c r="CU46" s="13" t="str">
        <f t="shared" si="93"/>
        <v/>
      </c>
      <c r="CV46" s="13" t="str">
        <f t="shared" si="94"/>
        <v/>
      </c>
      <c r="CW46" s="13" t="str">
        <f t="shared" si="95"/>
        <v/>
      </c>
      <c r="CX46" s="13" t="str">
        <f t="shared" si="96"/>
        <v/>
      </c>
      <c r="CY46" s="13" t="str">
        <f t="shared" si="97"/>
        <v/>
      </c>
      <c r="CZ46" s="13" t="str">
        <f t="shared" si="98"/>
        <v/>
      </c>
      <c r="DA46" s="13" t="str">
        <f t="shared" si="99"/>
        <v/>
      </c>
      <c r="DB46" s="13" t="str">
        <f t="shared" si="100"/>
        <v/>
      </c>
      <c r="DC46" s="13" t="str">
        <f t="shared" si="101"/>
        <v/>
      </c>
    </row>
    <row r="47" spans="1:107" ht="15.75" thickBot="1" x14ac:dyDescent="0.3">
      <c r="A47" s="19" t="s">
        <v>111</v>
      </c>
      <c r="B47" s="20" t="s">
        <v>112</v>
      </c>
      <c r="C47" s="81">
        <v>20.441802505323</v>
      </c>
      <c r="D47" s="81">
        <v>14.844158031735301</v>
      </c>
      <c r="E47" s="81">
        <v>17.4241070599202</v>
      </c>
      <c r="F47" s="81">
        <v>14.2557493608324</v>
      </c>
      <c r="G47" s="81">
        <v>12.4110213487418</v>
      </c>
      <c r="H47" s="81">
        <v>11.571306605520499</v>
      </c>
      <c r="I47" s="81">
        <v>10.504463515938401</v>
      </c>
      <c r="J47" s="81">
        <v>11.327220739886499</v>
      </c>
      <c r="K47" s="81">
        <v>10.9260209504518</v>
      </c>
      <c r="L47" s="81">
        <v>12.5608598969499</v>
      </c>
      <c r="M47" s="81">
        <v>11.2883785783302</v>
      </c>
      <c r="N47" s="81">
        <v>16.1040825401546</v>
      </c>
      <c r="O47" s="81">
        <v>21.222019327934301</v>
      </c>
      <c r="P47" s="81">
        <v>18.4416368132655</v>
      </c>
      <c r="Q47" s="81">
        <v>17.830655501145699</v>
      </c>
      <c r="R47" s="81">
        <v>17.5586641154629</v>
      </c>
      <c r="S47" s="81">
        <v>14.0299723798564</v>
      </c>
      <c r="T47" s="81">
        <v>17.035242673857699</v>
      </c>
      <c r="U47" s="81">
        <v>17.8503870277457</v>
      </c>
      <c r="V47" s="81">
        <v>18.617700460322901</v>
      </c>
      <c r="W47" s="81">
        <v>23.544101124942401</v>
      </c>
      <c r="X47" s="81">
        <v>16.000215201399701</v>
      </c>
      <c r="Y47" s="81">
        <v>16.973794209996999</v>
      </c>
      <c r="Z47" s="81">
        <v>21.851728109760199</v>
      </c>
      <c r="AA47" s="81">
        <v>20.528651442081198</v>
      </c>
      <c r="AB47" s="81">
        <v>21.6667424122885</v>
      </c>
      <c r="AC47" s="81">
        <v>17.526507459547901</v>
      </c>
      <c r="AD47" s="81">
        <v>18.553629623884401</v>
      </c>
      <c r="AE47" s="81">
        <v>24.495478463839401</v>
      </c>
      <c r="AF47" s="81">
        <v>21.5717524643402</v>
      </c>
      <c r="AG47" s="81">
        <v>19.923421627064702</v>
      </c>
      <c r="AH47" s="81">
        <v>21.609048427634701</v>
      </c>
      <c r="AI47" s="81">
        <v>14.084553782916499</v>
      </c>
      <c r="AJ47" s="81">
        <v>18.771564804206999</v>
      </c>
      <c r="AK47" s="81">
        <v>21.908288060713598</v>
      </c>
      <c r="AL47" s="81">
        <v>24.6161682843005</v>
      </c>
      <c r="AM47" s="81">
        <v>13.887252004616499</v>
      </c>
      <c r="AN47" s="81">
        <v>16.1660971468974</v>
      </c>
      <c r="AO47" s="81">
        <v>19.314526531547401</v>
      </c>
      <c r="AP47" s="81">
        <v>20.029554261297399</v>
      </c>
      <c r="AQ47" s="81">
        <v>12.6179508868886</v>
      </c>
      <c r="AR47" s="81">
        <v>17.346712402305499</v>
      </c>
      <c r="AS47" s="81">
        <v>10.022101271515499</v>
      </c>
      <c r="AT47" s="81">
        <v>11.8104039483795</v>
      </c>
      <c r="AU47" s="81">
        <v>18.367464964547299</v>
      </c>
      <c r="AV47" s="81">
        <v>18.1070973021863</v>
      </c>
      <c r="AW47" s="81">
        <v>14.785084743031</v>
      </c>
      <c r="AX47" s="81">
        <v>17.907548445823601</v>
      </c>
      <c r="AY47" s="81">
        <v>24.997218755355401</v>
      </c>
      <c r="AZ47" s="81">
        <v>16.5712066468048</v>
      </c>
      <c r="BA47" s="81">
        <v>14.141620347139</v>
      </c>
      <c r="BB47" s="81">
        <v>16.2662759756786</v>
      </c>
      <c r="BC47" s="87"/>
      <c r="BD47" s="87"/>
      <c r="BE47" s="13" t="str">
        <f t="shared" si="51"/>
        <v/>
      </c>
      <c r="BF47" s="13" t="str">
        <f t="shared" si="52"/>
        <v/>
      </c>
      <c r="BG47" s="13" t="str">
        <f t="shared" si="53"/>
        <v/>
      </c>
      <c r="BH47" s="13" t="str">
        <f t="shared" si="54"/>
        <v/>
      </c>
      <c r="BI47" s="13" t="str">
        <f t="shared" si="55"/>
        <v/>
      </c>
      <c r="BJ47" s="13" t="str">
        <f t="shared" si="56"/>
        <v/>
      </c>
      <c r="BK47" s="13" t="str">
        <f t="shared" si="57"/>
        <v/>
      </c>
      <c r="BL47" s="13" t="str">
        <f t="shared" si="58"/>
        <v/>
      </c>
      <c r="BM47" s="13" t="str">
        <f t="shared" si="59"/>
        <v/>
      </c>
      <c r="BN47" s="13" t="str">
        <f t="shared" si="60"/>
        <v/>
      </c>
      <c r="BO47" s="13" t="str">
        <f t="shared" si="61"/>
        <v/>
      </c>
      <c r="BP47" s="13" t="str">
        <f t="shared" si="62"/>
        <v/>
      </c>
      <c r="BQ47" s="13" t="str">
        <f t="shared" si="63"/>
        <v/>
      </c>
      <c r="BR47" s="13" t="str">
        <f t="shared" si="64"/>
        <v/>
      </c>
      <c r="BS47" s="13" t="str">
        <f t="shared" si="65"/>
        <v/>
      </c>
      <c r="BT47" s="13" t="str">
        <f t="shared" si="66"/>
        <v/>
      </c>
      <c r="BU47" s="13" t="str">
        <f t="shared" si="67"/>
        <v/>
      </c>
      <c r="BV47" s="13" t="str">
        <f t="shared" si="68"/>
        <v/>
      </c>
      <c r="BW47" s="13" t="str">
        <f t="shared" si="69"/>
        <v/>
      </c>
      <c r="BX47" s="13" t="str">
        <f t="shared" si="70"/>
        <v/>
      </c>
      <c r="BY47" s="13" t="str">
        <f t="shared" si="71"/>
        <v/>
      </c>
      <c r="BZ47" s="13" t="str">
        <f t="shared" si="72"/>
        <v/>
      </c>
      <c r="CA47" s="13" t="str">
        <f t="shared" si="73"/>
        <v/>
      </c>
      <c r="CB47" s="13" t="str">
        <f t="shared" si="74"/>
        <v/>
      </c>
      <c r="CC47" s="13" t="str">
        <f t="shared" si="75"/>
        <v/>
      </c>
      <c r="CD47" s="13" t="str">
        <f t="shared" si="76"/>
        <v/>
      </c>
      <c r="CE47" s="13" t="str">
        <f t="shared" si="77"/>
        <v/>
      </c>
      <c r="CF47" s="13" t="str">
        <f t="shared" si="78"/>
        <v/>
      </c>
      <c r="CG47" s="13" t="str">
        <f t="shared" si="79"/>
        <v/>
      </c>
      <c r="CH47" s="13" t="str">
        <f t="shared" si="80"/>
        <v/>
      </c>
      <c r="CI47" s="13" t="str">
        <f t="shared" si="81"/>
        <v/>
      </c>
      <c r="CJ47" s="13" t="str">
        <f t="shared" si="82"/>
        <v/>
      </c>
      <c r="CK47" s="13" t="str">
        <f t="shared" si="83"/>
        <v/>
      </c>
      <c r="CL47" s="13" t="str">
        <f t="shared" si="84"/>
        <v/>
      </c>
      <c r="CM47" s="13" t="str">
        <f t="shared" si="85"/>
        <v/>
      </c>
      <c r="CN47" s="13" t="str">
        <f t="shared" si="86"/>
        <v/>
      </c>
      <c r="CO47" s="13" t="str">
        <f t="shared" si="87"/>
        <v/>
      </c>
      <c r="CP47" s="13" t="str">
        <f t="shared" si="88"/>
        <v/>
      </c>
      <c r="CQ47" s="13" t="str">
        <f t="shared" si="89"/>
        <v/>
      </c>
      <c r="CR47" s="13" t="str">
        <f t="shared" si="90"/>
        <v/>
      </c>
      <c r="CS47" s="13" t="str">
        <f t="shared" si="91"/>
        <v/>
      </c>
      <c r="CT47" s="13" t="str">
        <f t="shared" si="92"/>
        <v/>
      </c>
      <c r="CU47" s="13" t="str">
        <f t="shared" si="93"/>
        <v/>
      </c>
      <c r="CV47" s="13" t="str">
        <f t="shared" si="94"/>
        <v/>
      </c>
      <c r="CW47" s="13" t="str">
        <f t="shared" si="95"/>
        <v/>
      </c>
      <c r="CX47" s="13" t="str">
        <f t="shared" si="96"/>
        <v/>
      </c>
      <c r="CY47" s="13" t="str">
        <f t="shared" si="97"/>
        <v/>
      </c>
      <c r="CZ47" s="13" t="str">
        <f t="shared" si="98"/>
        <v/>
      </c>
      <c r="DA47" s="13" t="str">
        <f t="shared" si="99"/>
        <v/>
      </c>
      <c r="DB47" s="13" t="str">
        <f t="shared" si="100"/>
        <v/>
      </c>
      <c r="DC47" s="13" t="str">
        <f t="shared" si="101"/>
        <v/>
      </c>
    </row>
    <row r="48" spans="1:107" ht="15.75" thickBot="1" x14ac:dyDescent="0.3">
      <c r="A48" s="19" t="s">
        <v>113</v>
      </c>
      <c r="B48" s="20" t="s">
        <v>114</v>
      </c>
      <c r="C48" s="81" t="s">
        <v>316</v>
      </c>
      <c r="D48" s="81" t="s">
        <v>316</v>
      </c>
      <c r="E48" s="81" t="s">
        <v>316</v>
      </c>
      <c r="F48" s="81" t="s">
        <v>316</v>
      </c>
      <c r="G48" s="81" t="s">
        <v>316</v>
      </c>
      <c r="H48" s="81" t="s">
        <v>316</v>
      </c>
      <c r="I48" s="81" t="s">
        <v>316</v>
      </c>
      <c r="J48" s="81" t="s">
        <v>316</v>
      </c>
      <c r="K48" s="81" t="s">
        <v>316</v>
      </c>
      <c r="L48" s="81" t="s">
        <v>316</v>
      </c>
      <c r="M48" s="81" t="s">
        <v>316</v>
      </c>
      <c r="N48" s="81" t="s">
        <v>316</v>
      </c>
      <c r="O48" s="81" t="s">
        <v>316</v>
      </c>
      <c r="P48" s="81" t="s">
        <v>316</v>
      </c>
      <c r="Q48" s="81" t="s">
        <v>316</v>
      </c>
      <c r="R48" s="81" t="s">
        <v>316</v>
      </c>
      <c r="S48" s="81" t="s">
        <v>316</v>
      </c>
      <c r="T48" s="81" t="s">
        <v>316</v>
      </c>
      <c r="U48" s="81" t="s">
        <v>316</v>
      </c>
      <c r="V48" s="81" t="s">
        <v>316</v>
      </c>
      <c r="W48" s="81" t="s">
        <v>316</v>
      </c>
      <c r="X48" s="81" t="s">
        <v>316</v>
      </c>
      <c r="Y48" s="81" t="s">
        <v>316</v>
      </c>
      <c r="Z48" s="81" t="s">
        <v>316</v>
      </c>
      <c r="AA48" s="81" t="s">
        <v>316</v>
      </c>
      <c r="AB48" s="81" t="s">
        <v>316</v>
      </c>
      <c r="AC48" s="81" t="s">
        <v>316</v>
      </c>
      <c r="AD48" s="81" t="s">
        <v>316</v>
      </c>
      <c r="AE48" s="81" t="s">
        <v>316</v>
      </c>
      <c r="AF48" s="81" t="s">
        <v>316</v>
      </c>
      <c r="AG48" s="81" t="s">
        <v>316</v>
      </c>
      <c r="AH48" s="81" t="s">
        <v>316</v>
      </c>
      <c r="AI48" s="81" t="s">
        <v>316</v>
      </c>
      <c r="AJ48" s="81" t="s">
        <v>316</v>
      </c>
      <c r="AK48" s="81" t="s">
        <v>316</v>
      </c>
      <c r="AL48" s="81" t="s">
        <v>316</v>
      </c>
      <c r="AM48" s="81" t="s">
        <v>316</v>
      </c>
      <c r="AN48" s="81" t="s">
        <v>316</v>
      </c>
      <c r="AO48" s="81" t="s">
        <v>316</v>
      </c>
      <c r="AP48" s="81" t="s">
        <v>316</v>
      </c>
      <c r="AQ48" s="81" t="s">
        <v>316</v>
      </c>
      <c r="AR48" s="81" t="s">
        <v>316</v>
      </c>
      <c r="AS48" s="81" t="s">
        <v>316</v>
      </c>
      <c r="AT48" s="81" t="s">
        <v>316</v>
      </c>
      <c r="AU48" s="81" t="s">
        <v>316</v>
      </c>
      <c r="AV48" s="81" t="s">
        <v>316</v>
      </c>
      <c r="AW48" s="81" t="s">
        <v>316</v>
      </c>
      <c r="AX48" s="81" t="s">
        <v>316</v>
      </c>
      <c r="AY48" s="81" t="s">
        <v>316</v>
      </c>
      <c r="AZ48" s="81" t="s">
        <v>316</v>
      </c>
      <c r="BA48" s="81" t="s">
        <v>316</v>
      </c>
      <c r="BB48" s="81" t="s">
        <v>316</v>
      </c>
      <c r="BC48" s="87"/>
      <c r="BD48" s="87"/>
      <c r="BE48" s="13" t="str">
        <f t="shared" si="51"/>
        <v/>
      </c>
      <c r="BF48" s="13" t="str">
        <f t="shared" si="52"/>
        <v/>
      </c>
      <c r="BG48" s="13" t="str">
        <f t="shared" si="53"/>
        <v/>
      </c>
      <c r="BH48" s="13" t="str">
        <f t="shared" si="54"/>
        <v/>
      </c>
      <c r="BI48" s="13" t="str">
        <f t="shared" si="55"/>
        <v/>
      </c>
      <c r="BJ48" s="13" t="str">
        <f t="shared" si="56"/>
        <v/>
      </c>
      <c r="BK48" s="13" t="str">
        <f t="shared" si="57"/>
        <v/>
      </c>
      <c r="BL48" s="13" t="str">
        <f t="shared" si="58"/>
        <v/>
      </c>
      <c r="BM48" s="13" t="str">
        <f t="shared" si="59"/>
        <v/>
      </c>
      <c r="BN48" s="13" t="str">
        <f t="shared" si="60"/>
        <v/>
      </c>
      <c r="BO48" s="13" t="str">
        <f t="shared" si="61"/>
        <v/>
      </c>
      <c r="BP48" s="13" t="str">
        <f t="shared" si="62"/>
        <v/>
      </c>
      <c r="BQ48" s="13" t="str">
        <f t="shared" si="63"/>
        <v/>
      </c>
      <c r="BR48" s="13" t="str">
        <f t="shared" si="64"/>
        <v/>
      </c>
      <c r="BS48" s="13" t="str">
        <f t="shared" si="65"/>
        <v/>
      </c>
      <c r="BT48" s="13" t="str">
        <f t="shared" si="66"/>
        <v/>
      </c>
      <c r="BU48" s="13" t="str">
        <f t="shared" si="67"/>
        <v/>
      </c>
      <c r="BV48" s="13" t="str">
        <f t="shared" si="68"/>
        <v/>
      </c>
      <c r="BW48" s="13" t="str">
        <f t="shared" si="69"/>
        <v/>
      </c>
      <c r="BX48" s="13" t="str">
        <f t="shared" si="70"/>
        <v/>
      </c>
      <c r="BY48" s="13" t="str">
        <f t="shared" si="71"/>
        <v/>
      </c>
      <c r="BZ48" s="13" t="str">
        <f t="shared" si="72"/>
        <v/>
      </c>
      <c r="CA48" s="13" t="str">
        <f t="shared" si="73"/>
        <v/>
      </c>
      <c r="CB48" s="13" t="str">
        <f t="shared" si="74"/>
        <v/>
      </c>
      <c r="CC48" s="13" t="str">
        <f t="shared" si="75"/>
        <v/>
      </c>
      <c r="CD48" s="13" t="str">
        <f t="shared" si="76"/>
        <v/>
      </c>
      <c r="CE48" s="13" t="str">
        <f t="shared" si="77"/>
        <v/>
      </c>
      <c r="CF48" s="13" t="str">
        <f t="shared" si="78"/>
        <v/>
      </c>
      <c r="CG48" s="13" t="str">
        <f t="shared" si="79"/>
        <v/>
      </c>
      <c r="CH48" s="13" t="str">
        <f t="shared" si="80"/>
        <v/>
      </c>
      <c r="CI48" s="13" t="str">
        <f t="shared" si="81"/>
        <v/>
      </c>
      <c r="CJ48" s="13" t="str">
        <f t="shared" si="82"/>
        <v/>
      </c>
      <c r="CK48" s="13" t="str">
        <f t="shared" si="83"/>
        <v/>
      </c>
      <c r="CL48" s="13" t="str">
        <f t="shared" si="84"/>
        <v/>
      </c>
      <c r="CM48" s="13" t="str">
        <f t="shared" si="85"/>
        <v/>
      </c>
      <c r="CN48" s="13" t="str">
        <f t="shared" si="86"/>
        <v/>
      </c>
      <c r="CO48" s="13" t="str">
        <f t="shared" si="87"/>
        <v/>
      </c>
      <c r="CP48" s="13" t="str">
        <f t="shared" si="88"/>
        <v/>
      </c>
      <c r="CQ48" s="13" t="str">
        <f t="shared" si="89"/>
        <v/>
      </c>
      <c r="CR48" s="13" t="str">
        <f t="shared" si="90"/>
        <v/>
      </c>
      <c r="CS48" s="13" t="str">
        <f t="shared" si="91"/>
        <v/>
      </c>
      <c r="CT48" s="13" t="str">
        <f t="shared" si="92"/>
        <v/>
      </c>
      <c r="CU48" s="13" t="str">
        <f t="shared" si="93"/>
        <v/>
      </c>
      <c r="CV48" s="13" t="str">
        <f t="shared" si="94"/>
        <v/>
      </c>
      <c r="CW48" s="13" t="str">
        <f t="shared" si="95"/>
        <v/>
      </c>
      <c r="CX48" s="13" t="str">
        <f t="shared" si="96"/>
        <v/>
      </c>
      <c r="CY48" s="13" t="str">
        <f t="shared" si="97"/>
        <v/>
      </c>
      <c r="CZ48" s="13" t="str">
        <f t="shared" si="98"/>
        <v/>
      </c>
      <c r="DA48" s="13" t="str">
        <f t="shared" si="99"/>
        <v/>
      </c>
      <c r="DB48" s="13" t="str">
        <f t="shared" si="100"/>
        <v/>
      </c>
      <c r="DC48" s="13" t="str">
        <f t="shared" si="101"/>
        <v/>
      </c>
    </row>
    <row r="49" spans="1:107" ht="15.75" thickBot="1" x14ac:dyDescent="0.3">
      <c r="A49" s="19" t="s">
        <v>115</v>
      </c>
      <c r="B49" s="20" t="s">
        <v>17</v>
      </c>
      <c r="C49" s="81">
        <v>205.79435892227801</v>
      </c>
      <c r="D49" s="81">
        <v>151.143738378574</v>
      </c>
      <c r="E49" s="81">
        <v>112.28796858118901</v>
      </c>
      <c r="F49" s="81">
        <v>114.457575797903</v>
      </c>
      <c r="G49" s="81">
        <v>89.646734146560107</v>
      </c>
      <c r="H49" s="81">
        <v>106.646028802369</v>
      </c>
      <c r="I49" s="81">
        <v>72.276717256959003</v>
      </c>
      <c r="J49" s="81">
        <v>68.940970702602002</v>
      </c>
      <c r="K49" s="81">
        <v>68.218548170795898</v>
      </c>
      <c r="L49" s="81">
        <v>62.286910850839298</v>
      </c>
      <c r="M49" s="81">
        <v>51.3149438319032</v>
      </c>
      <c r="N49" s="81">
        <v>69.894383002651793</v>
      </c>
      <c r="O49" s="81">
        <v>74.487374568812299</v>
      </c>
      <c r="P49" s="81">
        <v>71.995449966155306</v>
      </c>
      <c r="Q49" s="81">
        <v>80.831736864195506</v>
      </c>
      <c r="R49" s="81">
        <v>76.080299426100893</v>
      </c>
      <c r="S49" s="81">
        <v>71.178845999968999</v>
      </c>
      <c r="T49" s="81">
        <v>91.030491465677002</v>
      </c>
      <c r="U49" s="81">
        <v>117.243069549457</v>
      </c>
      <c r="V49" s="81">
        <v>119.431212494924</v>
      </c>
      <c r="W49" s="81">
        <v>107.317005094031</v>
      </c>
      <c r="X49" s="81">
        <v>122.079439309392</v>
      </c>
      <c r="Y49" s="81">
        <v>139.815659499639</v>
      </c>
      <c r="Z49" s="81">
        <v>154.52570554263201</v>
      </c>
      <c r="AA49" s="81">
        <v>167.006639554017</v>
      </c>
      <c r="AB49" s="81">
        <v>193.77290960729499</v>
      </c>
      <c r="AC49" s="81">
        <v>203.72152782541201</v>
      </c>
      <c r="AD49" s="81">
        <v>212.491198502961</v>
      </c>
      <c r="AE49" s="81">
        <v>247.43119785534799</v>
      </c>
      <c r="AF49" s="81">
        <v>242.39103405504699</v>
      </c>
      <c r="AG49" s="81">
        <v>268.545243094299</v>
      </c>
      <c r="AH49" s="81">
        <v>261.807930768566</v>
      </c>
      <c r="AI49" s="81">
        <v>263.89041209456002</v>
      </c>
      <c r="AJ49" s="81">
        <v>335.35287080651699</v>
      </c>
      <c r="AK49" s="81">
        <v>347.81021257516397</v>
      </c>
      <c r="AL49" s="81">
        <v>368.23819578722498</v>
      </c>
      <c r="AM49" s="81">
        <v>328.44826464926001</v>
      </c>
      <c r="AN49" s="81">
        <v>324.24898459639701</v>
      </c>
      <c r="AO49" s="81">
        <v>311.25418725988402</v>
      </c>
      <c r="AP49" s="81">
        <v>340.57205131200197</v>
      </c>
      <c r="AQ49" s="81">
        <v>429.437863814916</v>
      </c>
      <c r="AR49" s="81">
        <v>538.91364375550802</v>
      </c>
      <c r="AS49" s="81">
        <v>445.69899807191399</v>
      </c>
      <c r="AT49" s="81">
        <v>551.15722473135895</v>
      </c>
      <c r="AU49" s="81">
        <v>506.04241966887201</v>
      </c>
      <c r="AV49" s="81">
        <v>593.35186788639805</v>
      </c>
      <c r="AW49" s="81">
        <v>566.60303882841197</v>
      </c>
      <c r="AX49" s="81">
        <v>528.35244714370401</v>
      </c>
      <c r="AY49" s="81">
        <v>498.43207559298799</v>
      </c>
      <c r="AZ49" s="81">
        <v>526.52782337616895</v>
      </c>
      <c r="BA49" s="81">
        <v>556.07265913782101</v>
      </c>
      <c r="BB49" s="81">
        <v>521.42690818865901</v>
      </c>
      <c r="BC49" s="87"/>
      <c r="BD49" s="87"/>
      <c r="BE49" s="13" t="str">
        <f t="shared" si="51"/>
        <v/>
      </c>
      <c r="BF49" s="13" t="str">
        <f t="shared" si="52"/>
        <v/>
      </c>
      <c r="BG49" s="13" t="str">
        <f t="shared" si="53"/>
        <v/>
      </c>
      <c r="BH49" s="13" t="str">
        <f t="shared" si="54"/>
        <v/>
      </c>
      <c r="BI49" s="13" t="str">
        <f t="shared" si="55"/>
        <v/>
      </c>
      <c r="BJ49" s="13" t="str">
        <f t="shared" si="56"/>
        <v/>
      </c>
      <c r="BK49" s="13" t="str">
        <f t="shared" si="57"/>
        <v/>
      </c>
      <c r="BL49" s="13" t="str">
        <f t="shared" si="58"/>
        <v/>
      </c>
      <c r="BM49" s="13" t="str">
        <f t="shared" si="59"/>
        <v/>
      </c>
      <c r="BN49" s="13" t="str">
        <f t="shared" si="60"/>
        <v/>
      </c>
      <c r="BO49" s="13" t="str">
        <f t="shared" si="61"/>
        <v/>
      </c>
      <c r="BP49" s="13" t="str">
        <f t="shared" si="62"/>
        <v/>
      </c>
      <c r="BQ49" s="13" t="str">
        <f t="shared" si="63"/>
        <v/>
      </c>
      <c r="BR49" s="13" t="str">
        <f t="shared" si="64"/>
        <v/>
      </c>
      <c r="BS49" s="13" t="str">
        <f t="shared" si="65"/>
        <v/>
      </c>
      <c r="BT49" s="13" t="str">
        <f t="shared" si="66"/>
        <v/>
      </c>
      <c r="BU49" s="13" t="str">
        <f t="shared" si="67"/>
        <v/>
      </c>
      <c r="BV49" s="13" t="str">
        <f t="shared" si="68"/>
        <v/>
      </c>
      <c r="BW49" s="13" t="str">
        <f t="shared" si="69"/>
        <v/>
      </c>
      <c r="BX49" s="13" t="str">
        <f t="shared" si="70"/>
        <v/>
      </c>
      <c r="BY49" s="13" t="str">
        <f t="shared" si="71"/>
        <v/>
      </c>
      <c r="BZ49" s="13" t="str">
        <f t="shared" si="72"/>
        <v/>
      </c>
      <c r="CA49" s="13" t="str">
        <f t="shared" si="73"/>
        <v/>
      </c>
      <c r="CB49" s="13" t="str">
        <f t="shared" si="74"/>
        <v/>
      </c>
      <c r="CC49" s="13" t="str">
        <f t="shared" si="75"/>
        <v/>
      </c>
      <c r="CD49" s="13" t="str">
        <f t="shared" si="76"/>
        <v/>
      </c>
      <c r="CE49" s="13" t="str">
        <f t="shared" si="77"/>
        <v/>
      </c>
      <c r="CF49" s="13" t="str">
        <f t="shared" si="78"/>
        <v/>
      </c>
      <c r="CG49" s="13" t="str">
        <f t="shared" si="79"/>
        <v/>
      </c>
      <c r="CH49" s="13" t="str">
        <f t="shared" si="80"/>
        <v/>
      </c>
      <c r="CI49" s="13" t="str">
        <f t="shared" si="81"/>
        <v/>
      </c>
      <c r="CJ49" s="13" t="str">
        <f t="shared" si="82"/>
        <v/>
      </c>
      <c r="CK49" s="13" t="str">
        <f t="shared" si="83"/>
        <v/>
      </c>
      <c r="CL49" s="13" t="str">
        <f t="shared" si="84"/>
        <v/>
      </c>
      <c r="CM49" s="13" t="str">
        <f t="shared" si="85"/>
        <v/>
      </c>
      <c r="CN49" s="13" t="str">
        <f t="shared" si="86"/>
        <v/>
      </c>
      <c r="CO49" s="13" t="str">
        <f t="shared" si="87"/>
        <v/>
      </c>
      <c r="CP49" s="13" t="str">
        <f t="shared" si="88"/>
        <v/>
      </c>
      <c r="CQ49" s="13" t="str">
        <f t="shared" si="89"/>
        <v/>
      </c>
      <c r="CR49" s="13" t="str">
        <f t="shared" si="90"/>
        <v/>
      </c>
      <c r="CS49" s="13" t="str">
        <f t="shared" si="91"/>
        <v/>
      </c>
      <c r="CT49" s="13" t="str">
        <f t="shared" si="92"/>
        <v/>
      </c>
      <c r="CU49" s="13" t="str">
        <f t="shared" si="93"/>
        <v/>
      </c>
      <c r="CV49" s="13" t="str">
        <f t="shared" si="94"/>
        <v/>
      </c>
      <c r="CW49" s="13" t="str">
        <f t="shared" si="95"/>
        <v/>
      </c>
      <c r="CX49" s="13" t="str">
        <f t="shared" si="96"/>
        <v/>
      </c>
      <c r="CY49" s="13" t="str">
        <f t="shared" si="97"/>
        <v/>
      </c>
      <c r="CZ49" s="13" t="str">
        <f t="shared" si="98"/>
        <v/>
      </c>
      <c r="DA49" s="13" t="str">
        <f t="shared" si="99"/>
        <v/>
      </c>
      <c r="DB49" s="13" t="str">
        <f t="shared" si="100"/>
        <v/>
      </c>
      <c r="DC49" s="13" t="str">
        <f t="shared" si="101"/>
        <v/>
      </c>
    </row>
    <row r="50" spans="1:107" ht="15.75" thickBot="1" x14ac:dyDescent="0.3">
      <c r="A50" s="19" t="s">
        <v>118</v>
      </c>
      <c r="B50" s="20" t="s">
        <v>119</v>
      </c>
      <c r="C50" s="81">
        <v>27.304628080594501</v>
      </c>
      <c r="D50" s="81">
        <v>30.278755377528199</v>
      </c>
      <c r="E50" s="81">
        <v>36.016530312269502</v>
      </c>
      <c r="F50" s="81">
        <v>30.140526529813599</v>
      </c>
      <c r="G50" s="81">
        <v>31.534673288308301</v>
      </c>
      <c r="H50" s="81">
        <v>41.622021619542203</v>
      </c>
      <c r="I50" s="81">
        <v>33.274371577468202</v>
      </c>
      <c r="J50" s="81">
        <v>29.839015166103401</v>
      </c>
      <c r="K50" s="81">
        <v>35.445703363203698</v>
      </c>
      <c r="L50" s="81">
        <v>29.390239604638801</v>
      </c>
      <c r="M50" s="81">
        <v>19.750651988242399</v>
      </c>
      <c r="N50" s="81">
        <v>28.453719568539899</v>
      </c>
      <c r="O50" s="81">
        <v>33.516956493176302</v>
      </c>
      <c r="P50" s="81">
        <v>39.565149885736801</v>
      </c>
      <c r="Q50" s="81">
        <v>34.771887870314501</v>
      </c>
      <c r="R50" s="81">
        <v>36.134259241303603</v>
      </c>
      <c r="S50" s="81">
        <v>45.152923597143698</v>
      </c>
      <c r="T50" s="81">
        <v>50.056957708864502</v>
      </c>
      <c r="U50" s="81">
        <v>60.924512058934198</v>
      </c>
      <c r="V50" s="81">
        <v>57.909074221967202</v>
      </c>
      <c r="W50" s="81">
        <v>51.6224873992279</v>
      </c>
      <c r="X50" s="81">
        <v>44.6539222747084</v>
      </c>
      <c r="Y50" s="81">
        <v>52.1292353838612</v>
      </c>
      <c r="Z50" s="81">
        <v>56.9484989528979</v>
      </c>
      <c r="AA50" s="81">
        <v>49.381177868585397</v>
      </c>
      <c r="AB50" s="81">
        <v>45.827560282552</v>
      </c>
      <c r="AC50" s="81">
        <v>50.120236298130301</v>
      </c>
      <c r="AD50" s="81">
        <v>50.695430001635103</v>
      </c>
      <c r="AE50" s="81">
        <v>62.854600555509002</v>
      </c>
      <c r="AF50" s="81">
        <v>54.619144624065903</v>
      </c>
      <c r="AG50" s="81">
        <v>60.126225565076098</v>
      </c>
      <c r="AH50" s="81">
        <v>68.029081427205696</v>
      </c>
      <c r="AI50" s="81">
        <v>83.699990007875698</v>
      </c>
      <c r="AJ50" s="81">
        <v>102.443081978216</v>
      </c>
      <c r="AK50" s="81">
        <v>78.450776075858499</v>
      </c>
      <c r="AL50" s="81">
        <v>87.578371676126906</v>
      </c>
      <c r="AM50" s="81">
        <v>26.901966933660301</v>
      </c>
      <c r="AN50" s="81">
        <v>81.847698171390604</v>
      </c>
      <c r="AO50" s="81">
        <v>121.74936168051801</v>
      </c>
      <c r="AP50" s="81">
        <v>110.304069912643</v>
      </c>
      <c r="AQ50" s="81">
        <v>90.191450873601696</v>
      </c>
      <c r="AR50" s="81">
        <v>85.940051020072005</v>
      </c>
      <c r="AS50" s="81">
        <v>91.869427591225303</v>
      </c>
      <c r="AT50" s="81">
        <v>98.419927809961493</v>
      </c>
      <c r="AU50" s="81">
        <v>92.722021710701199</v>
      </c>
      <c r="AV50" s="81">
        <v>87.175571542414104</v>
      </c>
      <c r="AW50" s="81">
        <v>79.094145563184298</v>
      </c>
      <c r="AX50" s="81">
        <v>87.479852265003899</v>
      </c>
      <c r="AY50" s="81">
        <v>95.770336597537494</v>
      </c>
      <c r="AZ50" s="81">
        <v>95.203652397455301</v>
      </c>
      <c r="BA50" s="81">
        <v>90.889343212326096</v>
      </c>
      <c r="BB50" s="81">
        <v>101.60940371830699</v>
      </c>
      <c r="BC50" s="87"/>
      <c r="BD50" s="87"/>
      <c r="BE50" s="13" t="str">
        <f t="shared" si="51"/>
        <v/>
      </c>
      <c r="BF50" s="13" t="str">
        <f t="shared" si="52"/>
        <v/>
      </c>
      <c r="BG50" s="13" t="str">
        <f t="shared" si="53"/>
        <v/>
      </c>
      <c r="BH50" s="13" t="str">
        <f t="shared" si="54"/>
        <v/>
      </c>
      <c r="BI50" s="13" t="str">
        <f t="shared" si="55"/>
        <v/>
      </c>
      <c r="BJ50" s="13" t="str">
        <f t="shared" si="56"/>
        <v/>
      </c>
      <c r="BK50" s="13" t="str">
        <f t="shared" si="57"/>
        <v/>
      </c>
      <c r="BL50" s="13" t="str">
        <f t="shared" si="58"/>
        <v/>
      </c>
      <c r="BM50" s="13" t="str">
        <f t="shared" si="59"/>
        <v/>
      </c>
      <c r="BN50" s="13" t="str">
        <f t="shared" si="60"/>
        <v/>
      </c>
      <c r="BO50" s="13" t="str">
        <f t="shared" si="61"/>
        <v/>
      </c>
      <c r="BP50" s="13" t="str">
        <f t="shared" si="62"/>
        <v/>
      </c>
      <c r="BQ50" s="13" t="str">
        <f t="shared" si="63"/>
        <v/>
      </c>
      <c r="BR50" s="13" t="str">
        <f t="shared" si="64"/>
        <v/>
      </c>
      <c r="BS50" s="13" t="str">
        <f t="shared" si="65"/>
        <v/>
      </c>
      <c r="BT50" s="13" t="str">
        <f t="shared" si="66"/>
        <v/>
      </c>
      <c r="BU50" s="13" t="str">
        <f t="shared" si="67"/>
        <v/>
      </c>
      <c r="BV50" s="13" t="str">
        <f t="shared" si="68"/>
        <v/>
      </c>
      <c r="BW50" s="13" t="str">
        <f t="shared" si="69"/>
        <v/>
      </c>
      <c r="BX50" s="13" t="str">
        <f t="shared" si="70"/>
        <v/>
      </c>
      <c r="BY50" s="13" t="str">
        <f t="shared" si="71"/>
        <v/>
      </c>
      <c r="BZ50" s="13" t="str">
        <f t="shared" si="72"/>
        <v/>
      </c>
      <c r="CA50" s="13" t="str">
        <f t="shared" si="73"/>
        <v/>
      </c>
      <c r="CB50" s="13" t="str">
        <f t="shared" si="74"/>
        <v/>
      </c>
      <c r="CC50" s="13" t="str">
        <f t="shared" si="75"/>
        <v/>
      </c>
      <c r="CD50" s="13" t="str">
        <f t="shared" si="76"/>
        <v/>
      </c>
      <c r="CE50" s="13" t="str">
        <f t="shared" si="77"/>
        <v/>
      </c>
      <c r="CF50" s="13" t="str">
        <f t="shared" si="78"/>
        <v/>
      </c>
      <c r="CG50" s="13" t="str">
        <f t="shared" si="79"/>
        <v/>
      </c>
      <c r="CH50" s="13" t="str">
        <f t="shared" si="80"/>
        <v/>
      </c>
      <c r="CI50" s="13" t="str">
        <f t="shared" si="81"/>
        <v/>
      </c>
      <c r="CJ50" s="13" t="str">
        <f t="shared" si="82"/>
        <v/>
      </c>
      <c r="CK50" s="13" t="str">
        <f t="shared" si="83"/>
        <v/>
      </c>
      <c r="CL50" s="13" t="str">
        <f t="shared" si="84"/>
        <v/>
      </c>
      <c r="CM50" s="13" t="str">
        <f t="shared" si="85"/>
        <v/>
      </c>
      <c r="CN50" s="13" t="str">
        <f t="shared" si="86"/>
        <v/>
      </c>
      <c r="CO50" s="13" t="str">
        <f t="shared" si="87"/>
        <v/>
      </c>
      <c r="CP50" s="13" t="str">
        <f t="shared" si="88"/>
        <v/>
      </c>
      <c r="CQ50" s="13" t="str">
        <f t="shared" si="89"/>
        <v/>
      </c>
      <c r="CR50" s="13" t="str">
        <f t="shared" si="90"/>
        <v/>
      </c>
      <c r="CS50" s="13" t="str">
        <f t="shared" si="91"/>
        <v/>
      </c>
      <c r="CT50" s="13" t="str">
        <f t="shared" si="92"/>
        <v/>
      </c>
      <c r="CU50" s="13" t="str">
        <f t="shared" si="93"/>
        <v/>
      </c>
      <c r="CV50" s="13" t="str">
        <f t="shared" si="94"/>
        <v/>
      </c>
      <c r="CW50" s="13" t="str">
        <f t="shared" si="95"/>
        <v/>
      </c>
      <c r="CX50" s="13" t="str">
        <f t="shared" si="96"/>
        <v/>
      </c>
      <c r="CY50" s="13" t="str">
        <f t="shared" si="97"/>
        <v/>
      </c>
      <c r="CZ50" s="13" t="str">
        <f t="shared" si="98"/>
        <v/>
      </c>
      <c r="DA50" s="13" t="str">
        <f t="shared" si="99"/>
        <v/>
      </c>
      <c r="DB50" s="13" t="str">
        <f t="shared" si="100"/>
        <v/>
      </c>
      <c r="DC50" s="13" t="str">
        <f t="shared" si="101"/>
        <v/>
      </c>
    </row>
    <row r="51" spans="1:107" ht="15.75" thickBot="1" x14ac:dyDescent="0.3">
      <c r="A51" s="18"/>
      <c r="B51" s="18" t="s">
        <v>148</v>
      </c>
      <c r="C51" s="77">
        <v>581.08424013255831</v>
      </c>
      <c r="D51" s="77">
        <v>520.82910926847694</v>
      </c>
      <c r="E51" s="77">
        <v>484.57413648343737</v>
      </c>
      <c r="F51" s="77">
        <v>479.23188010110624</v>
      </c>
      <c r="G51" s="77">
        <v>461.09819555885514</v>
      </c>
      <c r="H51" s="77">
        <v>534.5265131271625</v>
      </c>
      <c r="I51" s="77">
        <v>495.3826489092927</v>
      </c>
      <c r="J51" s="77">
        <v>549.33532902948082</v>
      </c>
      <c r="K51" s="77">
        <v>573.48267228840189</v>
      </c>
      <c r="L51" s="77">
        <v>545.03393645979168</v>
      </c>
      <c r="M51" s="77">
        <v>571.64005422142338</v>
      </c>
      <c r="N51" s="77">
        <v>582.26465894309126</v>
      </c>
      <c r="O51" s="77">
        <v>666.58302139971636</v>
      </c>
      <c r="P51" s="77">
        <v>679.51345704571838</v>
      </c>
      <c r="Q51" s="77">
        <v>716.78488695193766</v>
      </c>
      <c r="R51" s="77">
        <v>630.61430263026307</v>
      </c>
      <c r="S51" s="77">
        <v>665.98716666327675</v>
      </c>
      <c r="T51" s="77">
        <v>744.09993346235149</v>
      </c>
      <c r="U51" s="77">
        <v>723.73746904776112</v>
      </c>
      <c r="V51" s="77">
        <v>668.37510315545694</v>
      </c>
      <c r="W51" s="77">
        <v>688.80881932905925</v>
      </c>
      <c r="X51" s="77">
        <v>689.46094714532614</v>
      </c>
      <c r="Y51" s="77">
        <v>712.27044061581671</v>
      </c>
      <c r="Z51" s="77">
        <v>814.1382324796283</v>
      </c>
      <c r="AA51" s="77">
        <v>858.01049056083571</v>
      </c>
      <c r="AB51" s="77">
        <v>949.18262629760488</v>
      </c>
      <c r="AC51" s="77">
        <v>948.26426960275967</v>
      </c>
      <c r="AD51" s="77">
        <v>876.18111244434942</v>
      </c>
      <c r="AE51" s="77">
        <v>976.14917009732153</v>
      </c>
      <c r="AF51" s="77">
        <v>926.67464084445396</v>
      </c>
      <c r="AG51" s="77">
        <v>994.0234667992795</v>
      </c>
      <c r="AH51" s="77">
        <v>970.78409543803491</v>
      </c>
      <c r="AI51" s="77">
        <v>950.29067926343203</v>
      </c>
      <c r="AJ51" s="77">
        <v>1041.6145176705479</v>
      </c>
      <c r="AK51" s="77">
        <v>1070.2770088779043</v>
      </c>
      <c r="AL51" s="77">
        <v>1061.5607557236776</v>
      </c>
      <c r="AM51" s="77">
        <v>644.70312193057521</v>
      </c>
      <c r="AN51" s="77">
        <v>943.17690097450213</v>
      </c>
      <c r="AO51" s="77">
        <v>1073.899337478111</v>
      </c>
      <c r="AP51" s="77">
        <v>1103.0196181021074</v>
      </c>
      <c r="AQ51" s="77">
        <v>1218.0776629715056</v>
      </c>
      <c r="AR51" s="77">
        <v>1264.797321452246</v>
      </c>
      <c r="AS51" s="77">
        <v>1210.1842414487917</v>
      </c>
      <c r="AT51" s="77">
        <v>1371.8365146340241</v>
      </c>
      <c r="AU51" s="77">
        <v>1369.987455496082</v>
      </c>
      <c r="AV51" s="77">
        <v>1407.7556028500794</v>
      </c>
      <c r="AW51" s="77">
        <v>1349.6647389749739</v>
      </c>
      <c r="AX51" s="77">
        <v>1377.1909202128156</v>
      </c>
      <c r="AY51" s="77">
        <v>1295.7136792258125</v>
      </c>
      <c r="AZ51" s="77">
        <v>1294.7141364483737</v>
      </c>
      <c r="BA51" s="77">
        <v>1284.1065748286121</v>
      </c>
      <c r="BB51" s="77">
        <v>1270.9517425337749</v>
      </c>
      <c r="BC51" s="92"/>
      <c r="BD51" s="92"/>
      <c r="BE51" s="13" t="str">
        <f t="shared" si="51"/>
        <v/>
      </c>
      <c r="BF51" s="13" t="str">
        <f t="shared" si="52"/>
        <v/>
      </c>
      <c r="BG51" s="13" t="str">
        <f t="shared" si="53"/>
        <v/>
      </c>
      <c r="BH51" s="13" t="str">
        <f t="shared" si="54"/>
        <v/>
      </c>
      <c r="BI51" s="13" t="str">
        <f t="shared" si="55"/>
        <v/>
      </c>
      <c r="BJ51" s="13" t="str">
        <f t="shared" si="56"/>
        <v/>
      </c>
      <c r="BK51" s="13" t="str">
        <f t="shared" si="57"/>
        <v/>
      </c>
      <c r="BL51" s="13" t="str">
        <f t="shared" si="58"/>
        <v/>
      </c>
      <c r="BM51" s="13" t="str">
        <f t="shared" si="59"/>
        <v/>
      </c>
      <c r="BN51" s="13" t="str">
        <f t="shared" si="60"/>
        <v/>
      </c>
      <c r="BO51" s="13" t="str">
        <f t="shared" si="61"/>
        <v/>
      </c>
      <c r="BP51" s="13" t="str">
        <f t="shared" si="62"/>
        <v/>
      </c>
      <c r="BQ51" s="13" t="str">
        <f t="shared" si="63"/>
        <v/>
      </c>
      <c r="BR51" s="13" t="str">
        <f t="shared" si="64"/>
        <v/>
      </c>
      <c r="BS51" s="13" t="str">
        <f t="shared" si="65"/>
        <v/>
      </c>
      <c r="BT51" s="13" t="str">
        <f t="shared" si="66"/>
        <v/>
      </c>
      <c r="BU51" s="13" t="str">
        <f t="shared" si="67"/>
        <v/>
      </c>
      <c r="BV51" s="13" t="str">
        <f t="shared" si="68"/>
        <v/>
      </c>
      <c r="BW51" s="13" t="str">
        <f t="shared" si="69"/>
        <v/>
      </c>
      <c r="BX51" s="13" t="str">
        <f t="shared" si="70"/>
        <v/>
      </c>
      <c r="BY51" s="13" t="str">
        <f t="shared" si="71"/>
        <v/>
      </c>
      <c r="BZ51" s="13" t="str">
        <f t="shared" si="72"/>
        <v/>
      </c>
      <c r="CA51" s="13" t="str">
        <f t="shared" si="73"/>
        <v/>
      </c>
      <c r="CB51" s="13" t="str">
        <f t="shared" si="74"/>
        <v/>
      </c>
      <c r="CC51" s="13" t="str">
        <f t="shared" si="75"/>
        <v/>
      </c>
      <c r="CD51" s="13" t="str">
        <f t="shared" si="76"/>
        <v/>
      </c>
      <c r="CE51" s="13" t="str">
        <f t="shared" si="77"/>
        <v/>
      </c>
      <c r="CF51" s="13" t="str">
        <f t="shared" si="78"/>
        <v/>
      </c>
      <c r="CG51" s="13" t="str">
        <f t="shared" si="79"/>
        <v/>
      </c>
      <c r="CH51" s="13" t="str">
        <f t="shared" si="80"/>
        <v/>
      </c>
      <c r="CI51" s="13" t="str">
        <f t="shared" si="81"/>
        <v/>
      </c>
      <c r="CJ51" s="13" t="str">
        <f t="shared" si="82"/>
        <v/>
      </c>
      <c r="CK51" s="13" t="str">
        <f t="shared" si="83"/>
        <v/>
      </c>
      <c r="CL51" s="13" t="str">
        <f t="shared" si="84"/>
        <v/>
      </c>
      <c r="CM51" s="13" t="str">
        <f t="shared" si="85"/>
        <v/>
      </c>
      <c r="CN51" s="13" t="str">
        <f t="shared" si="86"/>
        <v/>
      </c>
      <c r="CO51" s="13" t="str">
        <f t="shared" si="87"/>
        <v/>
      </c>
      <c r="CP51" s="13" t="str">
        <f t="shared" si="88"/>
        <v/>
      </c>
      <c r="CQ51" s="13" t="str">
        <f t="shared" si="89"/>
        <v/>
      </c>
      <c r="CR51" s="13" t="str">
        <f t="shared" si="90"/>
        <v/>
      </c>
      <c r="CS51" s="13" t="str">
        <f t="shared" si="91"/>
        <v/>
      </c>
      <c r="CT51" s="13" t="str">
        <f t="shared" si="92"/>
        <v/>
      </c>
      <c r="CU51" s="13" t="str">
        <f t="shared" si="93"/>
        <v/>
      </c>
      <c r="CV51" s="13" t="str">
        <f t="shared" si="94"/>
        <v/>
      </c>
      <c r="CW51" s="13" t="str">
        <f t="shared" si="95"/>
        <v/>
      </c>
      <c r="CX51" s="13" t="str">
        <f t="shared" si="96"/>
        <v/>
      </c>
      <c r="CY51" s="13" t="str">
        <f t="shared" si="97"/>
        <v/>
      </c>
      <c r="CZ51" s="13" t="str">
        <f t="shared" si="98"/>
        <v/>
      </c>
      <c r="DA51" s="13" t="str">
        <f t="shared" si="99"/>
        <v/>
      </c>
      <c r="DB51" s="13" t="str">
        <f t="shared" si="100"/>
        <v/>
      </c>
      <c r="DC51" s="13" t="str">
        <f t="shared" si="101"/>
        <v/>
      </c>
    </row>
    <row r="52" spans="1:107" ht="15.75" thickBot="1" x14ac:dyDescent="0.3">
      <c r="A52" s="16" t="s">
        <v>116</v>
      </c>
      <c r="B52" s="17" t="s">
        <v>117</v>
      </c>
      <c r="C52" s="81">
        <v>17.641413452491101</v>
      </c>
      <c r="D52" s="81">
        <v>25.8218609409024</v>
      </c>
      <c r="E52" s="81">
        <v>23.524858638673098</v>
      </c>
      <c r="F52" s="81">
        <v>37.705116094469901</v>
      </c>
      <c r="G52" s="81">
        <v>25.915346772119101</v>
      </c>
      <c r="H52" s="81">
        <v>20.679168913917898</v>
      </c>
      <c r="I52" s="81">
        <v>23.646400687498399</v>
      </c>
      <c r="J52" s="81">
        <v>22.028606129940201</v>
      </c>
      <c r="K52" s="81">
        <v>32.335198010595803</v>
      </c>
      <c r="L52" s="81">
        <v>23.970756399631199</v>
      </c>
      <c r="M52" s="81">
        <v>20.338631874231101</v>
      </c>
      <c r="N52" s="81">
        <v>20.9300472043703</v>
      </c>
      <c r="O52" s="81">
        <v>17.088286612398999</v>
      </c>
      <c r="P52" s="81">
        <v>23.706866170436701</v>
      </c>
      <c r="Q52" s="81">
        <v>17.038843351841599</v>
      </c>
      <c r="R52" s="81">
        <v>18.708647754349901</v>
      </c>
      <c r="S52" s="81">
        <v>13.845165491423501</v>
      </c>
      <c r="T52" s="81">
        <v>11.0286848821774</v>
      </c>
      <c r="U52" s="81">
        <v>25.7262791836697</v>
      </c>
      <c r="V52" s="81">
        <v>17.168001504478301</v>
      </c>
      <c r="W52" s="81">
        <v>23.174675281013698</v>
      </c>
      <c r="X52" s="81">
        <v>16.4535801201692</v>
      </c>
      <c r="Y52" s="81">
        <v>26.543966480449601</v>
      </c>
      <c r="Z52" s="81">
        <v>27.862453382938501</v>
      </c>
      <c r="AA52" s="81">
        <v>29.649832496371101</v>
      </c>
      <c r="AB52" s="81">
        <v>40.5263461715885</v>
      </c>
      <c r="AC52" s="81">
        <v>38.502427654249203</v>
      </c>
      <c r="AD52" s="81">
        <v>32.348452639116701</v>
      </c>
      <c r="AE52" s="81">
        <v>35.0903249698586</v>
      </c>
      <c r="AF52" s="81">
        <v>35.642133339614503</v>
      </c>
      <c r="AG52" s="81">
        <v>31.114591214655</v>
      </c>
      <c r="AH52" s="81">
        <v>46.846059024671199</v>
      </c>
      <c r="AI52" s="81">
        <v>46.4800569804571</v>
      </c>
      <c r="AJ52" s="81">
        <v>59.277385973757802</v>
      </c>
      <c r="AK52" s="81">
        <v>43.747234440194497</v>
      </c>
      <c r="AL52" s="81">
        <v>44.368119421078397</v>
      </c>
      <c r="AM52" s="81">
        <v>38.321924684445797</v>
      </c>
      <c r="AN52" s="81">
        <v>47.503657520944699</v>
      </c>
      <c r="AO52" s="81">
        <v>55.974288308779101</v>
      </c>
      <c r="AP52" s="81">
        <v>66.824489986669604</v>
      </c>
      <c r="AQ52" s="81">
        <v>75.930881222151797</v>
      </c>
      <c r="AR52" s="81">
        <v>80.417816542542894</v>
      </c>
      <c r="AS52" s="81">
        <v>94.618359531411002</v>
      </c>
      <c r="AT52" s="81">
        <v>108.99477656004299</v>
      </c>
      <c r="AU52" s="81">
        <v>84.336863552574499</v>
      </c>
      <c r="AV52" s="81">
        <v>83.773206765539399</v>
      </c>
      <c r="AW52" s="81">
        <v>84.992527716219001</v>
      </c>
      <c r="AX52" s="81">
        <v>78.462800099937596</v>
      </c>
      <c r="AY52" s="81">
        <v>87.221103557141902</v>
      </c>
      <c r="AZ52" s="81">
        <v>98.658386162314997</v>
      </c>
      <c r="BA52" s="81">
        <v>94.155863666283594</v>
      </c>
      <c r="BB52" s="81">
        <v>106.77978740727001</v>
      </c>
      <c r="BC52" s="87"/>
      <c r="BD52" s="87"/>
      <c r="BE52" s="13" t="str">
        <f t="shared" si="51"/>
        <v/>
      </c>
      <c r="BF52" s="13" t="str">
        <f t="shared" si="52"/>
        <v/>
      </c>
      <c r="BG52" s="13" t="str">
        <f t="shared" si="53"/>
        <v/>
      </c>
      <c r="BH52" s="13" t="str">
        <f t="shared" si="54"/>
        <v/>
      </c>
      <c r="BI52" s="13" t="str">
        <f t="shared" si="55"/>
        <v/>
      </c>
      <c r="BJ52" s="13" t="str">
        <f t="shared" si="56"/>
        <v/>
      </c>
      <c r="BK52" s="13" t="str">
        <f t="shared" si="57"/>
        <v/>
      </c>
      <c r="BL52" s="13" t="str">
        <f t="shared" si="58"/>
        <v/>
      </c>
      <c r="BM52" s="13" t="str">
        <f t="shared" si="59"/>
        <v/>
      </c>
      <c r="BN52" s="13" t="str">
        <f t="shared" si="60"/>
        <v/>
      </c>
      <c r="BO52" s="13" t="str">
        <f t="shared" si="61"/>
        <v/>
      </c>
      <c r="BP52" s="13" t="str">
        <f t="shared" si="62"/>
        <v/>
      </c>
      <c r="BQ52" s="13" t="str">
        <f t="shared" si="63"/>
        <v/>
      </c>
      <c r="BR52" s="13" t="str">
        <f t="shared" si="64"/>
        <v/>
      </c>
      <c r="BS52" s="13" t="str">
        <f t="shared" si="65"/>
        <v/>
      </c>
      <c r="BT52" s="13" t="str">
        <f t="shared" si="66"/>
        <v/>
      </c>
      <c r="BU52" s="13" t="str">
        <f t="shared" si="67"/>
        <v/>
      </c>
      <c r="BV52" s="13" t="str">
        <f t="shared" si="68"/>
        <v/>
      </c>
      <c r="BW52" s="13" t="str">
        <f t="shared" si="69"/>
        <v/>
      </c>
      <c r="BX52" s="13" t="str">
        <f t="shared" si="70"/>
        <v/>
      </c>
      <c r="BY52" s="13" t="str">
        <f t="shared" si="71"/>
        <v/>
      </c>
      <c r="BZ52" s="13" t="str">
        <f t="shared" si="72"/>
        <v/>
      </c>
      <c r="CA52" s="13" t="str">
        <f t="shared" si="73"/>
        <v/>
      </c>
      <c r="CB52" s="13" t="str">
        <f t="shared" si="74"/>
        <v/>
      </c>
      <c r="CC52" s="13" t="str">
        <f t="shared" si="75"/>
        <v/>
      </c>
      <c r="CD52" s="13" t="str">
        <f t="shared" si="76"/>
        <v/>
      </c>
      <c r="CE52" s="13" t="str">
        <f t="shared" si="77"/>
        <v/>
      </c>
      <c r="CF52" s="13" t="str">
        <f t="shared" si="78"/>
        <v/>
      </c>
      <c r="CG52" s="13" t="str">
        <f t="shared" si="79"/>
        <v/>
      </c>
      <c r="CH52" s="13" t="str">
        <f t="shared" si="80"/>
        <v/>
      </c>
      <c r="CI52" s="13" t="str">
        <f t="shared" si="81"/>
        <v/>
      </c>
      <c r="CJ52" s="13" t="str">
        <f t="shared" si="82"/>
        <v/>
      </c>
      <c r="CK52" s="13" t="str">
        <f t="shared" si="83"/>
        <v/>
      </c>
      <c r="CL52" s="13" t="str">
        <f t="shared" si="84"/>
        <v/>
      </c>
      <c r="CM52" s="13" t="str">
        <f t="shared" si="85"/>
        <v/>
      </c>
      <c r="CN52" s="13" t="str">
        <f t="shared" si="86"/>
        <v/>
      </c>
      <c r="CO52" s="13" t="str">
        <f t="shared" si="87"/>
        <v/>
      </c>
      <c r="CP52" s="13" t="str">
        <f t="shared" si="88"/>
        <v/>
      </c>
      <c r="CQ52" s="13" t="str">
        <f t="shared" si="89"/>
        <v/>
      </c>
      <c r="CR52" s="13" t="str">
        <f t="shared" si="90"/>
        <v/>
      </c>
      <c r="CS52" s="13" t="str">
        <f t="shared" si="91"/>
        <v/>
      </c>
      <c r="CT52" s="13" t="str">
        <f t="shared" si="92"/>
        <v/>
      </c>
      <c r="CU52" s="13" t="str">
        <f t="shared" si="93"/>
        <v/>
      </c>
      <c r="CV52" s="13" t="str">
        <f t="shared" si="94"/>
        <v/>
      </c>
      <c r="CW52" s="13" t="str">
        <f t="shared" si="95"/>
        <v/>
      </c>
      <c r="CX52" s="13" t="str">
        <f t="shared" si="96"/>
        <v/>
      </c>
      <c r="CY52" s="13" t="str">
        <f t="shared" si="97"/>
        <v/>
      </c>
      <c r="CZ52" s="13" t="str">
        <f t="shared" si="98"/>
        <v/>
      </c>
      <c r="DA52" s="13" t="str">
        <f t="shared" si="99"/>
        <v/>
      </c>
      <c r="DB52" s="13" t="str">
        <f t="shared" si="100"/>
        <v/>
      </c>
      <c r="DC52" s="13" t="str">
        <f t="shared" si="101"/>
        <v/>
      </c>
    </row>
    <row r="53" spans="1:107" ht="15.75" thickBot="1" x14ac:dyDescent="0.3">
      <c r="A53" s="18"/>
      <c r="B53" s="21" t="s">
        <v>149</v>
      </c>
      <c r="C53" s="77">
        <v>17.641413452491101</v>
      </c>
      <c r="D53" s="77">
        <v>25.8218609409024</v>
      </c>
      <c r="E53" s="77">
        <v>23.524858638673098</v>
      </c>
      <c r="F53" s="77">
        <v>37.705116094469901</v>
      </c>
      <c r="G53" s="77">
        <v>25.915346772119101</v>
      </c>
      <c r="H53" s="77">
        <v>20.679168913917898</v>
      </c>
      <c r="I53" s="77">
        <v>23.646400687498399</v>
      </c>
      <c r="J53" s="77">
        <v>22.028606129940201</v>
      </c>
      <c r="K53" s="77">
        <v>32.335198010595803</v>
      </c>
      <c r="L53" s="77">
        <v>23.970756399631199</v>
      </c>
      <c r="M53" s="77">
        <v>20.338631874231101</v>
      </c>
      <c r="N53" s="77">
        <v>20.9300472043703</v>
      </c>
      <c r="O53" s="77">
        <v>17.088286612398999</v>
      </c>
      <c r="P53" s="77">
        <v>23.706866170436701</v>
      </c>
      <c r="Q53" s="77">
        <v>17.038843351841599</v>
      </c>
      <c r="R53" s="77">
        <v>18.708647754349901</v>
      </c>
      <c r="S53" s="77">
        <v>13.845165491423501</v>
      </c>
      <c r="T53" s="77">
        <v>11.0286848821774</v>
      </c>
      <c r="U53" s="77">
        <v>25.7262791836697</v>
      </c>
      <c r="V53" s="77">
        <v>17.168001504478301</v>
      </c>
      <c r="W53" s="77">
        <v>23.174675281013698</v>
      </c>
      <c r="X53" s="77">
        <v>16.4535801201692</v>
      </c>
      <c r="Y53" s="77">
        <v>26.543966480449601</v>
      </c>
      <c r="Z53" s="77">
        <v>27.862453382938501</v>
      </c>
      <c r="AA53" s="77">
        <v>29.649832496371101</v>
      </c>
      <c r="AB53" s="77">
        <v>40.5263461715885</v>
      </c>
      <c r="AC53" s="77">
        <v>38.502427654249203</v>
      </c>
      <c r="AD53" s="77">
        <v>32.348452639116701</v>
      </c>
      <c r="AE53" s="77">
        <v>35.0903249698586</v>
      </c>
      <c r="AF53" s="77">
        <v>35.642133339614503</v>
      </c>
      <c r="AG53" s="77">
        <v>31.114591214655</v>
      </c>
      <c r="AH53" s="77">
        <v>46.846059024671199</v>
      </c>
      <c r="AI53" s="77">
        <v>46.4800569804571</v>
      </c>
      <c r="AJ53" s="77">
        <v>59.277385973757802</v>
      </c>
      <c r="AK53" s="77">
        <v>43.747234440194497</v>
      </c>
      <c r="AL53" s="77">
        <v>44.368119421078397</v>
      </c>
      <c r="AM53" s="77">
        <v>38.321924684445797</v>
      </c>
      <c r="AN53" s="77">
        <v>47.503657520944699</v>
      </c>
      <c r="AO53" s="77">
        <v>55.974288308779101</v>
      </c>
      <c r="AP53" s="77">
        <v>66.824489986669604</v>
      </c>
      <c r="AQ53" s="77">
        <v>75.930881222151797</v>
      </c>
      <c r="AR53" s="77">
        <v>80.417816542542894</v>
      </c>
      <c r="AS53" s="77">
        <v>94.618359531411002</v>
      </c>
      <c r="AT53" s="77">
        <v>108.99477656004299</v>
      </c>
      <c r="AU53" s="77">
        <v>84.336863552574499</v>
      </c>
      <c r="AV53" s="77">
        <v>83.773206765539399</v>
      </c>
      <c r="AW53" s="77">
        <v>84.992527716219001</v>
      </c>
      <c r="AX53" s="77">
        <v>78.462800099937596</v>
      </c>
      <c r="AY53" s="77">
        <v>87.221103557141902</v>
      </c>
      <c r="AZ53" s="77">
        <v>98.658386162314997</v>
      </c>
      <c r="BA53" s="77">
        <v>94.155863666283594</v>
      </c>
      <c r="BB53" s="77">
        <v>106.77978740727001</v>
      </c>
      <c r="BC53" s="92"/>
      <c r="BD53" s="92"/>
      <c r="BE53" s="13" t="str">
        <f t="shared" si="51"/>
        <v/>
      </c>
      <c r="BF53" s="13" t="str">
        <f t="shared" si="52"/>
        <v/>
      </c>
      <c r="BG53" s="13" t="str">
        <f t="shared" si="53"/>
        <v/>
      </c>
      <c r="BH53" s="13" t="str">
        <f t="shared" si="54"/>
        <v/>
      </c>
      <c r="BI53" s="13" t="str">
        <f t="shared" si="55"/>
        <v/>
      </c>
      <c r="BJ53" s="13" t="str">
        <f t="shared" si="56"/>
        <v/>
      </c>
      <c r="BK53" s="13" t="str">
        <f t="shared" si="57"/>
        <v/>
      </c>
      <c r="BL53" s="13" t="str">
        <f t="shared" si="58"/>
        <v/>
      </c>
      <c r="BM53" s="13" t="str">
        <f t="shared" si="59"/>
        <v/>
      </c>
      <c r="BN53" s="13" t="str">
        <f t="shared" si="60"/>
        <v/>
      </c>
      <c r="BO53" s="13" t="str">
        <f t="shared" si="61"/>
        <v/>
      </c>
      <c r="BP53" s="13" t="str">
        <f t="shared" si="62"/>
        <v/>
      </c>
      <c r="BQ53" s="13" t="str">
        <f t="shared" si="63"/>
        <v/>
      </c>
      <c r="BR53" s="13" t="str">
        <f t="shared" si="64"/>
        <v/>
      </c>
      <c r="BS53" s="13" t="str">
        <f t="shared" si="65"/>
        <v/>
      </c>
      <c r="BT53" s="13" t="str">
        <f t="shared" si="66"/>
        <v/>
      </c>
      <c r="BU53" s="13" t="str">
        <f t="shared" si="67"/>
        <v/>
      </c>
      <c r="BV53" s="13" t="str">
        <f t="shared" si="68"/>
        <v/>
      </c>
      <c r="BW53" s="13" t="str">
        <f t="shared" si="69"/>
        <v/>
      </c>
      <c r="BX53" s="13" t="str">
        <f t="shared" si="70"/>
        <v/>
      </c>
      <c r="BY53" s="13" t="str">
        <f t="shared" si="71"/>
        <v/>
      </c>
      <c r="BZ53" s="13" t="str">
        <f t="shared" si="72"/>
        <v/>
      </c>
      <c r="CA53" s="13" t="str">
        <f t="shared" si="73"/>
        <v/>
      </c>
      <c r="CB53" s="13" t="str">
        <f t="shared" si="74"/>
        <v/>
      </c>
      <c r="CC53" s="13" t="str">
        <f t="shared" si="75"/>
        <v/>
      </c>
      <c r="CD53" s="13" t="str">
        <f t="shared" si="76"/>
        <v/>
      </c>
      <c r="CE53" s="13" t="str">
        <f t="shared" si="77"/>
        <v/>
      </c>
      <c r="CF53" s="13" t="str">
        <f t="shared" si="78"/>
        <v/>
      </c>
      <c r="CG53" s="13" t="str">
        <f t="shared" si="79"/>
        <v/>
      </c>
      <c r="CH53" s="13" t="str">
        <f t="shared" si="80"/>
        <v/>
      </c>
      <c r="CI53" s="13" t="str">
        <f t="shared" si="81"/>
        <v/>
      </c>
      <c r="CJ53" s="13" t="str">
        <f t="shared" si="82"/>
        <v/>
      </c>
      <c r="CK53" s="13" t="str">
        <f t="shared" si="83"/>
        <v/>
      </c>
      <c r="CL53" s="13" t="str">
        <f t="shared" si="84"/>
        <v/>
      </c>
      <c r="CM53" s="13" t="str">
        <f t="shared" si="85"/>
        <v/>
      </c>
      <c r="CN53" s="13" t="str">
        <f t="shared" si="86"/>
        <v/>
      </c>
      <c r="CO53" s="13" t="str">
        <f t="shared" si="87"/>
        <v/>
      </c>
      <c r="CP53" s="13" t="str">
        <f t="shared" si="88"/>
        <v/>
      </c>
      <c r="CQ53" s="13" t="str">
        <f t="shared" si="89"/>
        <v/>
      </c>
      <c r="CR53" s="13" t="str">
        <f t="shared" si="90"/>
        <v/>
      </c>
      <c r="CS53" s="13" t="str">
        <f t="shared" si="91"/>
        <v/>
      </c>
      <c r="CT53" s="13" t="str">
        <f t="shared" si="92"/>
        <v/>
      </c>
      <c r="CU53" s="13" t="str">
        <f t="shared" si="93"/>
        <v/>
      </c>
      <c r="CV53" s="13" t="str">
        <f t="shared" si="94"/>
        <v/>
      </c>
      <c r="CW53" s="13" t="str">
        <f t="shared" si="95"/>
        <v/>
      </c>
      <c r="CX53" s="13" t="str">
        <f t="shared" si="96"/>
        <v/>
      </c>
      <c r="CY53" s="13" t="str">
        <f t="shared" si="97"/>
        <v/>
      </c>
      <c r="CZ53" s="13" t="str">
        <f t="shared" si="98"/>
        <v/>
      </c>
      <c r="DA53" s="13" t="str">
        <f t="shared" si="99"/>
        <v/>
      </c>
      <c r="DB53" s="13" t="str">
        <f t="shared" si="100"/>
        <v/>
      </c>
      <c r="DC53" s="13" t="str">
        <f t="shared" si="101"/>
        <v/>
      </c>
    </row>
    <row r="54" spans="1:107" ht="15.75" thickBot="1" x14ac:dyDescent="0.3">
      <c r="A54" s="100" t="s">
        <v>150</v>
      </c>
      <c r="B54" s="100"/>
      <c r="C54" s="78">
        <v>2780.5754315742579</v>
      </c>
      <c r="D54" s="78">
        <v>2856.8111052867125</v>
      </c>
      <c r="E54" s="78">
        <v>2768.1091772409445</v>
      </c>
      <c r="F54" s="78">
        <v>2814.9826553589937</v>
      </c>
      <c r="G54" s="78">
        <v>2602.9622454429009</v>
      </c>
      <c r="H54" s="78">
        <v>2464.2763295556574</v>
      </c>
      <c r="I54" s="78">
        <v>2275.3495357462248</v>
      </c>
      <c r="J54" s="78">
        <v>2067.8196256042393</v>
      </c>
      <c r="K54" s="78">
        <v>2255.1909765743158</v>
      </c>
      <c r="L54" s="78">
        <v>2446.0906940330792</v>
      </c>
      <c r="M54" s="78">
        <v>2503.0537276682171</v>
      </c>
      <c r="N54" s="78">
        <v>2625.1086352031994</v>
      </c>
      <c r="O54" s="78">
        <v>2661.2323494570492</v>
      </c>
      <c r="P54" s="78">
        <v>2714.4813249677113</v>
      </c>
      <c r="Q54" s="78">
        <v>2583.9652190606789</v>
      </c>
      <c r="R54" s="78">
        <v>2463.347447436689</v>
      </c>
      <c r="S54" s="78">
        <v>2468.0467214567175</v>
      </c>
      <c r="T54" s="78">
        <v>2457.4708334416728</v>
      </c>
      <c r="U54" s="78">
        <v>2718.7348244150949</v>
      </c>
      <c r="V54" s="78">
        <v>2737.2616742074019</v>
      </c>
      <c r="W54" s="78">
        <v>2849.9401713456905</v>
      </c>
      <c r="X54" s="78">
        <v>2931.3937082578259</v>
      </c>
      <c r="Y54" s="78">
        <v>3018.4521266969873</v>
      </c>
      <c r="Z54" s="78">
        <v>3211.3462623980458</v>
      </c>
      <c r="AA54" s="78">
        <v>3265.5102046155357</v>
      </c>
      <c r="AB54" s="78">
        <v>3421.4478465060947</v>
      </c>
      <c r="AC54" s="78">
        <v>3431.1799744622713</v>
      </c>
      <c r="AD54" s="78">
        <v>3554.1395550494303</v>
      </c>
      <c r="AE54" s="78">
        <v>3518.515606625529</v>
      </c>
      <c r="AF54" s="78">
        <v>3449.3564599775054</v>
      </c>
      <c r="AG54" s="78">
        <v>3505.3208494234959</v>
      </c>
      <c r="AH54" s="78">
        <v>3357.9451042551577</v>
      </c>
      <c r="AI54" s="78">
        <v>3482.6068092638334</v>
      </c>
      <c r="AJ54" s="78">
        <v>3585.0440984496913</v>
      </c>
      <c r="AK54" s="78">
        <v>3494.9596775049172</v>
      </c>
      <c r="AL54" s="78">
        <v>3403.7494601310004</v>
      </c>
      <c r="AM54" s="78">
        <v>1863.427612679659</v>
      </c>
      <c r="AN54" s="78">
        <v>2504.6504270851151</v>
      </c>
      <c r="AO54" s="78">
        <v>3329.6818603922584</v>
      </c>
      <c r="AP54" s="78">
        <v>3495.373577971493</v>
      </c>
      <c r="AQ54" s="78">
        <v>3786.5703142002685</v>
      </c>
      <c r="AR54" s="78">
        <v>3934.7142711517481</v>
      </c>
      <c r="AS54" s="78">
        <v>4177.7055869528667</v>
      </c>
      <c r="AT54" s="78">
        <v>4471.374058749414</v>
      </c>
      <c r="AU54" s="78">
        <v>4482.5398304269911</v>
      </c>
      <c r="AV54" s="78">
        <v>4467.9175416223397</v>
      </c>
      <c r="AW54" s="78">
        <v>4507.559580130971</v>
      </c>
      <c r="AX54" s="78">
        <v>4544.0686448761862</v>
      </c>
      <c r="AY54" s="78">
        <v>4503.3603815769329</v>
      </c>
      <c r="AZ54" s="78">
        <v>4416.3213578223531</v>
      </c>
      <c r="BA54" s="78">
        <v>4232.8288386296808</v>
      </c>
      <c r="BB54" s="78">
        <v>4071.5541080826602</v>
      </c>
      <c r="BC54" s="92"/>
      <c r="BD54" s="92"/>
      <c r="BE54" s="13" t="str">
        <f t="shared" si="51"/>
        <v/>
      </c>
      <c r="BF54" s="13" t="str">
        <f t="shared" si="52"/>
        <v/>
      </c>
      <c r="BG54" s="13" t="str">
        <f t="shared" si="53"/>
        <v/>
      </c>
      <c r="BH54" s="13" t="str">
        <f t="shared" si="54"/>
        <v/>
      </c>
      <c r="BI54" s="13" t="str">
        <f t="shared" si="55"/>
        <v/>
      </c>
      <c r="BJ54" s="13" t="str">
        <f t="shared" si="56"/>
        <v/>
      </c>
      <c r="BK54" s="13" t="str">
        <f t="shared" si="57"/>
        <v/>
      </c>
      <c r="BL54" s="13" t="str">
        <f t="shared" si="58"/>
        <v/>
      </c>
      <c r="BM54" s="13" t="str">
        <f t="shared" si="59"/>
        <v/>
      </c>
      <c r="BN54" s="13" t="str">
        <f t="shared" si="60"/>
        <v/>
      </c>
      <c r="BO54" s="13" t="str">
        <f t="shared" si="61"/>
        <v/>
      </c>
      <c r="BP54" s="13" t="str">
        <f t="shared" si="62"/>
        <v/>
      </c>
      <c r="BQ54" s="13" t="str">
        <f t="shared" si="63"/>
        <v/>
      </c>
      <c r="BR54" s="13" t="str">
        <f t="shared" si="64"/>
        <v/>
      </c>
      <c r="BS54" s="13" t="str">
        <f t="shared" si="65"/>
        <v/>
      </c>
      <c r="BT54" s="13" t="str">
        <f t="shared" si="66"/>
        <v/>
      </c>
      <c r="BU54" s="13" t="str">
        <f t="shared" si="67"/>
        <v/>
      </c>
      <c r="BV54" s="13" t="str">
        <f t="shared" si="68"/>
        <v/>
      </c>
      <c r="BW54" s="13" t="str">
        <f t="shared" si="69"/>
        <v/>
      </c>
      <c r="BX54" s="13" t="str">
        <f t="shared" si="70"/>
        <v/>
      </c>
      <c r="BY54" s="13" t="str">
        <f t="shared" si="71"/>
        <v/>
      </c>
      <c r="BZ54" s="13" t="str">
        <f t="shared" si="72"/>
        <v/>
      </c>
      <c r="CA54" s="13" t="str">
        <f t="shared" si="73"/>
        <v/>
      </c>
      <c r="CB54" s="13" t="str">
        <f t="shared" si="74"/>
        <v/>
      </c>
      <c r="CC54" s="13" t="str">
        <f t="shared" si="75"/>
        <v/>
      </c>
      <c r="CD54" s="13" t="str">
        <f t="shared" si="76"/>
        <v/>
      </c>
      <c r="CE54" s="13" t="str">
        <f t="shared" si="77"/>
        <v/>
      </c>
      <c r="CF54" s="13" t="str">
        <f t="shared" si="78"/>
        <v/>
      </c>
      <c r="CG54" s="13" t="str">
        <f t="shared" si="79"/>
        <v/>
      </c>
      <c r="CH54" s="13" t="str">
        <f t="shared" si="80"/>
        <v/>
      </c>
      <c r="CI54" s="13" t="str">
        <f t="shared" si="81"/>
        <v/>
      </c>
      <c r="CJ54" s="13" t="str">
        <f t="shared" si="82"/>
        <v/>
      </c>
      <c r="CK54" s="13" t="str">
        <f t="shared" si="83"/>
        <v/>
      </c>
      <c r="CL54" s="13" t="str">
        <f t="shared" si="84"/>
        <v/>
      </c>
      <c r="CM54" s="13" t="str">
        <f t="shared" si="85"/>
        <v/>
      </c>
      <c r="CN54" s="13" t="str">
        <f t="shared" si="86"/>
        <v/>
      </c>
      <c r="CO54" s="13" t="str">
        <f t="shared" si="87"/>
        <v/>
      </c>
      <c r="CP54" s="13" t="str">
        <f t="shared" si="88"/>
        <v/>
      </c>
      <c r="CQ54" s="13" t="str">
        <f t="shared" si="89"/>
        <v/>
      </c>
      <c r="CR54" s="13" t="str">
        <f t="shared" si="90"/>
        <v/>
      </c>
      <c r="CS54" s="13" t="str">
        <f t="shared" si="91"/>
        <v/>
      </c>
      <c r="CT54" s="13" t="str">
        <f t="shared" si="92"/>
        <v/>
      </c>
      <c r="CU54" s="13" t="str">
        <f t="shared" si="93"/>
        <v/>
      </c>
      <c r="CV54" s="13" t="str">
        <f t="shared" si="94"/>
        <v/>
      </c>
      <c r="CW54" s="13" t="str">
        <f t="shared" si="95"/>
        <v/>
      </c>
      <c r="CX54" s="13" t="str">
        <f t="shared" si="96"/>
        <v/>
      </c>
      <c r="CY54" s="13" t="str">
        <f t="shared" si="97"/>
        <v/>
      </c>
      <c r="CZ54" s="13" t="str">
        <f t="shared" si="98"/>
        <v/>
      </c>
      <c r="DA54" s="13" t="str">
        <f t="shared" si="99"/>
        <v/>
      </c>
      <c r="DB54" s="13" t="str">
        <f t="shared" si="100"/>
        <v/>
      </c>
      <c r="DC54" s="13" t="str">
        <f t="shared" si="101"/>
        <v/>
      </c>
    </row>
    <row r="55" spans="1:107" s="7" customFormat="1" x14ac:dyDescent="0.25"/>
    <row r="56" spans="1:107" s="7" customFormat="1" ht="15.75" thickBot="1" x14ac:dyDescent="0.3">
      <c r="A56" s="102" t="s">
        <v>161</v>
      </c>
    </row>
    <row r="57" spans="1:107" ht="15.75" thickBot="1" x14ac:dyDescent="0.3">
      <c r="A57" s="14" t="s">
        <v>144</v>
      </c>
      <c r="B57" s="15" t="s">
        <v>22</v>
      </c>
      <c r="C57" s="22" t="s">
        <v>47</v>
      </c>
      <c r="D57" s="22" t="s">
        <v>48</v>
      </c>
      <c r="E57" s="22" t="s">
        <v>49</v>
      </c>
      <c r="F57" s="22" t="s">
        <v>50</v>
      </c>
      <c r="G57" s="22" t="s">
        <v>51</v>
      </c>
      <c r="H57" s="22" t="s">
        <v>52</v>
      </c>
      <c r="I57" s="22" t="s">
        <v>53</v>
      </c>
      <c r="J57" s="22" t="s">
        <v>54</v>
      </c>
      <c r="K57" s="22" t="s">
        <v>55</v>
      </c>
      <c r="L57" s="22" t="s">
        <v>56</v>
      </c>
      <c r="M57" s="22" t="s">
        <v>57</v>
      </c>
      <c r="N57" s="22" t="s">
        <v>58</v>
      </c>
      <c r="O57" s="22" t="s">
        <v>59</v>
      </c>
      <c r="P57" s="22" t="s">
        <v>60</v>
      </c>
      <c r="Q57" s="22" t="s">
        <v>61</v>
      </c>
      <c r="R57" s="22" t="s">
        <v>62</v>
      </c>
      <c r="S57" s="22" t="s">
        <v>63</v>
      </c>
      <c r="T57" s="22" t="s">
        <v>64</v>
      </c>
      <c r="U57" s="22" t="s">
        <v>65</v>
      </c>
      <c r="V57" s="22" t="s">
        <v>66</v>
      </c>
      <c r="W57" s="22" t="s">
        <v>67</v>
      </c>
      <c r="X57" s="22" t="s">
        <v>68</v>
      </c>
      <c r="Y57" s="22" t="s">
        <v>69</v>
      </c>
      <c r="Z57" s="22" t="s">
        <v>70</v>
      </c>
      <c r="AA57" s="22" t="s">
        <v>71</v>
      </c>
      <c r="AB57" s="22" t="s">
        <v>72</v>
      </c>
      <c r="AC57" s="22" t="s">
        <v>73</v>
      </c>
      <c r="AD57" s="22" t="s">
        <v>74</v>
      </c>
      <c r="AE57" s="22" t="s">
        <v>75</v>
      </c>
      <c r="AF57" s="22" t="s">
        <v>76</v>
      </c>
      <c r="AG57" s="22" t="s">
        <v>77</v>
      </c>
      <c r="AH57" s="22" t="s">
        <v>78</v>
      </c>
      <c r="AI57" s="22" t="s">
        <v>79</v>
      </c>
      <c r="AJ57" s="22" t="s">
        <v>80</v>
      </c>
      <c r="AK57" s="22" t="s">
        <v>81</v>
      </c>
      <c r="AL57" s="22" t="s">
        <v>82</v>
      </c>
      <c r="AM57" s="22" t="s">
        <v>83</v>
      </c>
      <c r="AN57" s="22" t="s">
        <v>84</v>
      </c>
      <c r="AO57" s="22" t="s">
        <v>85</v>
      </c>
      <c r="AP57" s="22" t="s">
        <v>86</v>
      </c>
      <c r="AQ57" s="22" t="s">
        <v>87</v>
      </c>
      <c r="AR57" s="22" t="s">
        <v>88</v>
      </c>
      <c r="AS57" s="22" t="s">
        <v>89</v>
      </c>
      <c r="AT57" s="22" t="s">
        <v>90</v>
      </c>
      <c r="AU57" s="22" t="s">
        <v>91</v>
      </c>
      <c r="AV57" s="22" t="s">
        <v>92</v>
      </c>
      <c r="AW57" s="22" t="s">
        <v>93</v>
      </c>
      <c r="AX57" s="22" t="s">
        <v>285</v>
      </c>
      <c r="AY57" s="22" t="s">
        <v>313</v>
      </c>
      <c r="AZ57" s="22" t="s">
        <v>317</v>
      </c>
      <c r="BA57" s="22" t="s">
        <v>320</v>
      </c>
      <c r="BB57" s="22" t="s">
        <v>323</v>
      </c>
      <c r="BC57" s="91"/>
      <c r="BD57" s="91"/>
    </row>
    <row r="58" spans="1:107" ht="15.75" thickBot="1" x14ac:dyDescent="0.3">
      <c r="A58" s="16" t="s">
        <v>94</v>
      </c>
      <c r="B58" s="17" t="s">
        <v>95</v>
      </c>
      <c r="C58" s="23">
        <v>1.9335774303368851E-2</v>
      </c>
      <c r="D58" s="23">
        <v>2.0748527977272276E-2</v>
      </c>
      <c r="E58" s="23">
        <v>2.7675628824972372E-2</v>
      </c>
      <c r="F58" s="23">
        <v>2.6862586842308439E-2</v>
      </c>
      <c r="G58" s="23">
        <v>1.0258554811405834E-2</v>
      </c>
      <c r="H58" s="23">
        <v>3.2348504344333485E-2</v>
      </c>
      <c r="I58" s="23">
        <v>2.5467610139854061E-2</v>
      </c>
      <c r="J58" s="23">
        <v>2.8897158419579124E-2</v>
      </c>
      <c r="K58" s="23">
        <v>2.0808898159819709E-2</v>
      </c>
      <c r="L58" s="23">
        <v>2.8812332425776129E-2</v>
      </c>
      <c r="M58" s="23">
        <v>2.2699541330848803E-2</v>
      </c>
      <c r="N58" s="23">
        <v>2.2120084412547581E-2</v>
      </c>
      <c r="O58" s="23">
        <v>2.5966798985857305E-2</v>
      </c>
      <c r="P58" s="23">
        <v>3.1547940524079526E-2</v>
      </c>
      <c r="Q58" s="23">
        <v>2.6912227939000551E-2</v>
      </c>
      <c r="R58" s="23">
        <v>2.2606105759063556E-2</v>
      </c>
      <c r="S58" s="23">
        <v>2.9037087133907506E-2</v>
      </c>
      <c r="T58" s="23">
        <v>2.9481192953993204E-2</v>
      </c>
      <c r="U58" s="23">
        <v>3.1051694704215597E-2</v>
      </c>
      <c r="V58" s="23">
        <v>3.9488051003471795E-2</v>
      </c>
      <c r="W58" s="23">
        <v>3.1179271899307748E-2</v>
      </c>
      <c r="X58" s="23">
        <v>3.4973847196888196E-2</v>
      </c>
      <c r="Y58" s="23">
        <v>5.5946073684608917E-2</v>
      </c>
      <c r="Z58" s="23">
        <v>5.5590584721704125E-2</v>
      </c>
      <c r="AA58" s="23">
        <v>4.0416258236437005E-2</v>
      </c>
      <c r="AB58" s="23">
        <v>2.7754663059270625E-2</v>
      </c>
      <c r="AC58" s="23">
        <v>2.861651156884331E-2</v>
      </c>
      <c r="AD58" s="23">
        <v>2.2276573279381137E-2</v>
      </c>
      <c r="AE58" s="23">
        <v>1.8086409368060864E-2</v>
      </c>
      <c r="AF58" s="23">
        <v>2.557051394254212E-2</v>
      </c>
      <c r="AG58" s="23">
        <v>2.0313156412366751E-2</v>
      </c>
      <c r="AH58" s="23">
        <v>2.1917639834712593E-2</v>
      </c>
      <c r="AI58" s="23">
        <v>2.7442093400791595E-2</v>
      </c>
      <c r="AJ58" s="23">
        <v>2.2450732645218165E-2</v>
      </c>
      <c r="AK58" s="23">
        <v>2.6473701933161262E-2</v>
      </c>
      <c r="AL58" s="23">
        <v>2.5152202849102533E-2</v>
      </c>
      <c r="AM58" s="23">
        <v>1.7473268011803818E-2</v>
      </c>
      <c r="AN58" s="23">
        <v>1.7533118884836923E-2</v>
      </c>
      <c r="AO58" s="23">
        <v>2.7427892522283673E-2</v>
      </c>
      <c r="AP58" s="23">
        <v>2.6683705454865224E-2</v>
      </c>
      <c r="AQ58" s="23">
        <v>2.6619303531193982E-2</v>
      </c>
      <c r="AR58" s="23">
        <v>2.5544362255571613E-2</v>
      </c>
      <c r="AS58" s="23">
        <v>2.043471256032019E-2</v>
      </c>
      <c r="AT58" s="23">
        <v>1.87541021783319E-2</v>
      </c>
      <c r="AU58" s="23">
        <v>2.6822294242401467E-2</v>
      </c>
      <c r="AV58" s="23">
        <v>2.7618938404494236E-2</v>
      </c>
      <c r="AW58" s="23">
        <v>1.9977652015514644E-2</v>
      </c>
      <c r="AX58" s="23">
        <v>2.8686545811337442E-2</v>
      </c>
      <c r="AY58" s="23">
        <v>2.6436334285698998E-2</v>
      </c>
      <c r="AZ58" s="23">
        <v>3.2702800427382217E-2</v>
      </c>
      <c r="BA58" s="23">
        <v>3.0448977808524739E-2</v>
      </c>
      <c r="BB58" s="23">
        <v>3.4278160956781288E-2</v>
      </c>
      <c r="BC58" s="89"/>
      <c r="BD58" s="89"/>
    </row>
    <row r="59" spans="1:107" ht="15.75" thickBot="1" x14ac:dyDescent="0.3">
      <c r="A59" s="18"/>
      <c r="B59" s="18" t="s">
        <v>145</v>
      </c>
      <c r="C59" s="24">
        <v>1.9335774303368851E-2</v>
      </c>
      <c r="D59" s="24">
        <v>2.0748527977272276E-2</v>
      </c>
      <c r="E59" s="24">
        <v>2.7675628824972372E-2</v>
      </c>
      <c r="F59" s="24">
        <v>2.6862586842308439E-2</v>
      </c>
      <c r="G59" s="24">
        <v>1.0258554811405834E-2</v>
      </c>
      <c r="H59" s="24">
        <v>3.2348504344333485E-2</v>
      </c>
      <c r="I59" s="24">
        <v>2.5467610139854061E-2</v>
      </c>
      <c r="J59" s="24">
        <v>2.8897158419579124E-2</v>
      </c>
      <c r="K59" s="24">
        <v>2.0808898159819709E-2</v>
      </c>
      <c r="L59" s="24">
        <v>2.8812332425776129E-2</v>
      </c>
      <c r="M59" s="24">
        <v>2.2699541330848803E-2</v>
      </c>
      <c r="N59" s="24">
        <v>2.2120084412547581E-2</v>
      </c>
      <c r="O59" s="24">
        <v>2.5966798985857305E-2</v>
      </c>
      <c r="P59" s="24">
        <v>3.1547940524079526E-2</v>
      </c>
      <c r="Q59" s="24">
        <v>2.6912227939000551E-2</v>
      </c>
      <c r="R59" s="24">
        <v>2.2606105759063556E-2</v>
      </c>
      <c r="S59" s="24">
        <v>2.9037087133907506E-2</v>
      </c>
      <c r="T59" s="24">
        <v>2.9481192953993204E-2</v>
      </c>
      <c r="U59" s="24">
        <v>3.1051694704215597E-2</v>
      </c>
      <c r="V59" s="24">
        <v>3.9488051003471795E-2</v>
      </c>
      <c r="W59" s="24">
        <v>3.1179271899307748E-2</v>
      </c>
      <c r="X59" s="24">
        <v>3.4973847196888196E-2</v>
      </c>
      <c r="Y59" s="24">
        <v>5.5946073684608917E-2</v>
      </c>
      <c r="Z59" s="24">
        <v>5.5590584721704125E-2</v>
      </c>
      <c r="AA59" s="24">
        <v>4.0416258236437005E-2</v>
      </c>
      <c r="AB59" s="24">
        <v>2.7754663059270625E-2</v>
      </c>
      <c r="AC59" s="24">
        <v>2.861651156884331E-2</v>
      </c>
      <c r="AD59" s="24">
        <v>2.2276573279381137E-2</v>
      </c>
      <c r="AE59" s="24">
        <v>1.8086409368060864E-2</v>
      </c>
      <c r="AF59" s="24">
        <v>2.557051394254212E-2</v>
      </c>
      <c r="AG59" s="24">
        <v>2.0313156412366751E-2</v>
      </c>
      <c r="AH59" s="24">
        <v>2.1917639834712593E-2</v>
      </c>
      <c r="AI59" s="24">
        <v>2.7442093400791595E-2</v>
      </c>
      <c r="AJ59" s="24">
        <v>2.2450732645218165E-2</v>
      </c>
      <c r="AK59" s="24">
        <v>2.6473701933161262E-2</v>
      </c>
      <c r="AL59" s="24">
        <v>2.5152202849102533E-2</v>
      </c>
      <c r="AM59" s="24">
        <v>1.7473268011803818E-2</v>
      </c>
      <c r="AN59" s="24">
        <v>1.7533118884836923E-2</v>
      </c>
      <c r="AO59" s="24">
        <v>2.7427892522283673E-2</v>
      </c>
      <c r="AP59" s="24">
        <v>2.6683705454865224E-2</v>
      </c>
      <c r="AQ59" s="24">
        <v>2.6619303531193982E-2</v>
      </c>
      <c r="AR59" s="24">
        <v>2.5544362255571613E-2</v>
      </c>
      <c r="AS59" s="24">
        <v>2.043471256032019E-2</v>
      </c>
      <c r="AT59" s="24">
        <v>1.87541021783319E-2</v>
      </c>
      <c r="AU59" s="24">
        <v>2.6822294242401467E-2</v>
      </c>
      <c r="AV59" s="24">
        <v>2.7618938404494236E-2</v>
      </c>
      <c r="AW59" s="24">
        <v>1.9977652015514644E-2</v>
      </c>
      <c r="AX59" s="24">
        <v>2.8686545811337442E-2</v>
      </c>
      <c r="AY59" s="24">
        <v>2.6436334285698998E-2</v>
      </c>
      <c r="AZ59" s="24">
        <v>3.2702800427382217E-2</v>
      </c>
      <c r="BA59" s="24">
        <v>3.0448977808524739E-2</v>
      </c>
      <c r="BB59" s="24">
        <v>3.4278160956781288E-2</v>
      </c>
      <c r="BC59" s="93"/>
      <c r="BD59" s="93"/>
    </row>
    <row r="60" spans="1:107" ht="15.75" thickBot="1" x14ac:dyDescent="0.3">
      <c r="A60" s="19" t="s">
        <v>96</v>
      </c>
      <c r="B60" s="20" t="s">
        <v>97</v>
      </c>
      <c r="C60" s="23">
        <v>5.2978467698943064E-2</v>
      </c>
      <c r="D60" s="23">
        <v>6.0761002954495977E-2</v>
      </c>
      <c r="E60" s="23">
        <v>7.1123765564245267E-2</v>
      </c>
      <c r="F60" s="23">
        <v>7.1905787512549807E-2</v>
      </c>
      <c r="G60" s="23">
        <v>6.6236435750314349E-2</v>
      </c>
      <c r="H60" s="23">
        <v>6.4553012998741929E-2</v>
      </c>
      <c r="I60" s="23">
        <v>5.4726927313940112E-2</v>
      </c>
      <c r="J60" s="23">
        <v>5.3731123249957373E-2</v>
      </c>
      <c r="K60" s="23">
        <v>5.4760630529157917E-2</v>
      </c>
      <c r="L60" s="23">
        <v>4.5344573171150836E-2</v>
      </c>
      <c r="M60" s="23">
        <v>4.4053295078859418E-2</v>
      </c>
      <c r="N60" s="23">
        <v>3.8427916928784063E-2</v>
      </c>
      <c r="O60" s="23">
        <v>4.1088655066061977E-2</v>
      </c>
      <c r="P60" s="23">
        <v>3.8725055057893143E-2</v>
      </c>
      <c r="Q60" s="23">
        <v>4.1559146633832561E-2</v>
      </c>
      <c r="R60" s="23">
        <v>4.1865348457829674E-2</v>
      </c>
      <c r="S60" s="23">
        <v>3.9340060969029471E-2</v>
      </c>
      <c r="T60" s="23">
        <v>4.1977986726250374E-2</v>
      </c>
      <c r="U60" s="23">
        <v>4.8942774441704986E-2</v>
      </c>
      <c r="V60" s="23">
        <v>5.5658437768670369E-2</v>
      </c>
      <c r="W60" s="23">
        <v>5.6955920720209538E-2</v>
      </c>
      <c r="X60" s="23">
        <v>6.051846059392664E-2</v>
      </c>
      <c r="Y60" s="23">
        <v>5.9204654273878603E-2</v>
      </c>
      <c r="Z60" s="23">
        <v>5.7505652302708217E-2</v>
      </c>
      <c r="AA60" s="23">
        <v>5.8412983572926333E-2</v>
      </c>
      <c r="AB60" s="23">
        <v>6.0652243428074314E-2</v>
      </c>
      <c r="AC60" s="23">
        <v>6.2476607529211907E-2</v>
      </c>
      <c r="AD60" s="23">
        <v>6.1010280652794027E-2</v>
      </c>
      <c r="AE60" s="23">
        <v>6.1901536044940406E-2</v>
      </c>
      <c r="AF60" s="23">
        <v>5.5529898411062033E-2</v>
      </c>
      <c r="AG60" s="23">
        <v>5.2417982448200617E-2</v>
      </c>
      <c r="AH60" s="23">
        <v>5.3299951992110052E-2</v>
      </c>
      <c r="AI60" s="23">
        <v>6.3967224425755073E-2</v>
      </c>
      <c r="AJ60" s="23">
        <v>6.5252847055964611E-2</v>
      </c>
      <c r="AK60" s="23">
        <v>5.8384294073919193E-2</v>
      </c>
      <c r="AL60" s="23">
        <v>6.3633558502779256E-2</v>
      </c>
      <c r="AM60" s="23">
        <v>5.6972445610801843E-2</v>
      </c>
      <c r="AN60" s="23">
        <v>5.5778758188319982E-2</v>
      </c>
      <c r="AO60" s="23">
        <v>6.4459166930417588E-2</v>
      </c>
      <c r="AP60" s="23">
        <v>5.1152950700237378E-2</v>
      </c>
      <c r="AQ60" s="23">
        <v>5.4830591604500295E-2</v>
      </c>
      <c r="AR60" s="23">
        <v>6.4325929847741894E-2</v>
      </c>
      <c r="AS60" s="23">
        <v>6.8467679291046635E-2</v>
      </c>
      <c r="AT60" s="23">
        <v>7.2279482672159001E-2</v>
      </c>
      <c r="AU60" s="23">
        <v>7.4737184002328122E-2</v>
      </c>
      <c r="AV60" s="23">
        <v>7.1298316566739336E-2</v>
      </c>
      <c r="AW60" s="23">
        <v>6.8555019918143029E-2</v>
      </c>
      <c r="AX60" s="23">
        <v>6.805115950452903E-2</v>
      </c>
      <c r="AY60" s="23">
        <v>7.0504761773584404E-2</v>
      </c>
      <c r="AZ60" s="23">
        <v>5.9142905168776273E-2</v>
      </c>
      <c r="BA60" s="23">
        <v>5.1432128365590704E-2</v>
      </c>
      <c r="BB60" s="23">
        <v>5.0116396451698235E-2</v>
      </c>
      <c r="BC60" s="89"/>
      <c r="BD60" s="89"/>
    </row>
    <row r="61" spans="1:107" ht="15.75" thickBot="1" x14ac:dyDescent="0.3">
      <c r="A61" s="19" t="s">
        <v>98</v>
      </c>
      <c r="B61" s="20" t="s">
        <v>99</v>
      </c>
      <c r="C61" s="23">
        <v>6.2045393312305165E-2</v>
      </c>
      <c r="D61" s="23">
        <v>5.6233007497108224E-2</v>
      </c>
      <c r="E61" s="23">
        <v>4.9758997148258613E-2</v>
      </c>
      <c r="F61" s="23">
        <v>5.5163506268133725E-2</v>
      </c>
      <c r="G61" s="23">
        <v>5.158823991386411E-2</v>
      </c>
      <c r="H61" s="23">
        <v>4.5818662445594849E-2</v>
      </c>
      <c r="I61" s="23">
        <v>3.8735867289308189E-2</v>
      </c>
      <c r="J61" s="23">
        <v>4.5144947545766582E-2</v>
      </c>
      <c r="K61" s="23">
        <v>5.0683753553487094E-2</v>
      </c>
      <c r="L61" s="23">
        <v>4.8324005171232566E-2</v>
      </c>
      <c r="M61" s="23">
        <v>4.4905492999981721E-2</v>
      </c>
      <c r="N61" s="23">
        <v>4.00166084917042E-2</v>
      </c>
      <c r="O61" s="23">
        <v>3.8064160201187316E-2</v>
      </c>
      <c r="P61" s="23">
        <v>3.7902353266389202E-2</v>
      </c>
      <c r="Q61" s="23">
        <v>4.1285156423908419E-2</v>
      </c>
      <c r="R61" s="23">
        <v>3.0047483125526648E-2</v>
      </c>
      <c r="S61" s="23">
        <v>2.7706597646901098E-2</v>
      </c>
      <c r="T61" s="23">
        <v>3.3265109284472932E-2</v>
      </c>
      <c r="U61" s="23">
        <v>3.1497122417475848E-2</v>
      </c>
      <c r="V61" s="23">
        <v>4.673883304861922E-2</v>
      </c>
      <c r="W61" s="23">
        <v>4.6119697768258319E-2</v>
      </c>
      <c r="X61" s="23">
        <v>4.7120243173867683E-2</v>
      </c>
      <c r="Y61" s="23">
        <v>4.673542548341416E-2</v>
      </c>
      <c r="Z61" s="23">
        <v>4.4779437572817361E-2</v>
      </c>
      <c r="AA61" s="23">
        <v>3.8589632068498837E-2</v>
      </c>
      <c r="AB61" s="23">
        <v>4.0477143320072351E-2</v>
      </c>
      <c r="AC61" s="23">
        <v>3.3303229477700938E-2</v>
      </c>
      <c r="AD61" s="23">
        <v>3.5247515852897267E-2</v>
      </c>
      <c r="AE61" s="23">
        <v>3.9773438602373604E-2</v>
      </c>
      <c r="AF61" s="23">
        <v>3.4821708924755328E-2</v>
      </c>
      <c r="AG61" s="23">
        <v>4.203448038716228E-2</v>
      </c>
      <c r="AH61" s="23">
        <v>3.9115330697543201E-2</v>
      </c>
      <c r="AI61" s="23">
        <v>5.177154391169167E-2</v>
      </c>
      <c r="AJ61" s="23">
        <v>6.362747646350489E-2</v>
      </c>
      <c r="AK61" s="23">
        <v>7.5633178845737545E-2</v>
      </c>
      <c r="AL61" s="23">
        <v>7.8627359035374766E-2</v>
      </c>
      <c r="AM61" s="23">
        <v>2.4393008682336449E-2</v>
      </c>
      <c r="AN61" s="23">
        <v>3.3483087001837421E-2</v>
      </c>
      <c r="AO61" s="23">
        <v>3.4155387107927093E-2</v>
      </c>
      <c r="AP61" s="23">
        <v>4.7383982474602161E-2</v>
      </c>
      <c r="AQ61" s="23">
        <v>5.993739138292635E-2</v>
      </c>
      <c r="AR61" s="23">
        <v>4.4405999179218961E-2</v>
      </c>
      <c r="AS61" s="23">
        <v>5.0697829681971146E-2</v>
      </c>
      <c r="AT61" s="23">
        <v>4.4846283691180489E-2</v>
      </c>
      <c r="AU61" s="23">
        <v>4.7337444811166189E-2</v>
      </c>
      <c r="AV61" s="23">
        <v>4.7426814611363437E-2</v>
      </c>
      <c r="AW61" s="23">
        <v>3.9441009154170349E-2</v>
      </c>
      <c r="AX61" s="23">
        <v>3.6551509986990902E-2</v>
      </c>
      <c r="AY61" s="23">
        <v>4.3222455766740248E-2</v>
      </c>
      <c r="AZ61" s="23">
        <v>3.9506197893717905E-2</v>
      </c>
      <c r="BA61" s="23">
        <v>4.1452552362523112E-2</v>
      </c>
      <c r="BB61" s="23">
        <v>5.624382421107308E-2</v>
      </c>
      <c r="BC61" s="89"/>
      <c r="BD61" s="89"/>
    </row>
    <row r="62" spans="1:107" ht="15.75" thickBot="1" x14ac:dyDescent="0.3">
      <c r="A62" s="19" t="s">
        <v>100</v>
      </c>
      <c r="B62" s="20" t="s">
        <v>101</v>
      </c>
      <c r="C62" s="23">
        <v>5.5775528196364887E-2</v>
      </c>
      <c r="D62" s="23">
        <v>7.6437913023085807E-2</v>
      </c>
      <c r="E62" s="23">
        <v>7.2607966061181611E-2</v>
      </c>
      <c r="F62" s="23">
        <v>6.2940701102254151E-2</v>
      </c>
      <c r="G62" s="23">
        <v>5.7209666762594688E-2</v>
      </c>
      <c r="H62" s="23">
        <v>4.6434190435846442E-2</v>
      </c>
      <c r="I62" s="23">
        <v>4.3774454034474886E-2</v>
      </c>
      <c r="J62" s="23">
        <v>3.9033530097759138E-2</v>
      </c>
      <c r="K62" s="23">
        <v>5.9732116931443584E-2</v>
      </c>
      <c r="L62" s="23">
        <v>6.6679326633314606E-2</v>
      </c>
      <c r="M62" s="23">
        <v>8.3912095694449185E-2</v>
      </c>
      <c r="N62" s="23">
        <v>9.3057827065300885E-2</v>
      </c>
      <c r="O62" s="23">
        <v>9.5884248737932318E-2</v>
      </c>
      <c r="P62" s="23">
        <v>9.8351800376815526E-2</v>
      </c>
      <c r="Q62" s="23">
        <v>9.8386301976660623E-2</v>
      </c>
      <c r="R62" s="23">
        <v>8.9019137991563482E-2</v>
      </c>
      <c r="S62" s="23">
        <v>8.5820901784459419E-2</v>
      </c>
      <c r="T62" s="23">
        <v>8.9316540026642841E-2</v>
      </c>
      <c r="U62" s="23">
        <v>8.8863046150808048E-2</v>
      </c>
      <c r="V62" s="23">
        <v>9.0099660148699592E-2</v>
      </c>
      <c r="W62" s="23">
        <v>0.10334786702439143</v>
      </c>
      <c r="X62" s="23">
        <v>0.10013170304492346</v>
      </c>
      <c r="Y62" s="23">
        <v>0.10087074287112298</v>
      </c>
      <c r="Z62" s="23">
        <v>0.10381434781999338</v>
      </c>
      <c r="AA62" s="23">
        <v>9.8502392930265664E-2</v>
      </c>
      <c r="AB62" s="23">
        <v>9.8499054500621741E-2</v>
      </c>
      <c r="AC62" s="23">
        <v>0.10050210250290248</v>
      </c>
      <c r="AD62" s="23">
        <v>0.11071538604140067</v>
      </c>
      <c r="AE62" s="23">
        <v>0.11193175850450428</v>
      </c>
      <c r="AF62" s="23">
        <v>0.11830042967221628</v>
      </c>
      <c r="AG62" s="23">
        <v>0.12365050386653305</v>
      </c>
      <c r="AH62" s="23">
        <v>0.11584424668662803</v>
      </c>
      <c r="AI62" s="23">
        <v>0.10668396645531329</v>
      </c>
      <c r="AJ62" s="23">
        <v>9.076273623124316E-2</v>
      </c>
      <c r="AK62" s="23">
        <v>5.8135318399385037E-2</v>
      </c>
      <c r="AL62" s="23">
        <v>6.0957446158133519E-2</v>
      </c>
      <c r="AM62" s="23">
        <v>6.2387375819872901E-2</v>
      </c>
      <c r="AN62" s="23">
        <v>5.8341568888814282E-2</v>
      </c>
      <c r="AO62" s="23">
        <v>6.1776586040179354E-2</v>
      </c>
      <c r="AP62" s="23">
        <v>7.1049916403125343E-2</v>
      </c>
      <c r="AQ62" s="23">
        <v>5.9078158274229492E-2</v>
      </c>
      <c r="AR62" s="23">
        <v>6.3670379091021995E-2</v>
      </c>
      <c r="AS62" s="23">
        <v>6.4700250496875666E-2</v>
      </c>
      <c r="AT62" s="23">
        <v>7.0886251416676246E-2</v>
      </c>
      <c r="AU62" s="23">
        <v>7.70174026837364E-2</v>
      </c>
      <c r="AV62" s="23">
        <v>7.0695202107390859E-2</v>
      </c>
      <c r="AW62" s="23">
        <v>7.5950862043875356E-2</v>
      </c>
      <c r="AX62" s="23">
        <v>6.4131794699280237E-2</v>
      </c>
      <c r="AY62" s="23">
        <v>6.509493849342117E-2</v>
      </c>
      <c r="AZ62" s="23">
        <v>6.525568772170158E-2</v>
      </c>
      <c r="BA62" s="23">
        <v>5.804900190329644E-2</v>
      </c>
      <c r="BB62" s="23">
        <v>5.3573153783892359E-2</v>
      </c>
      <c r="BC62" s="89"/>
      <c r="BD62" s="89"/>
    </row>
    <row r="63" spans="1:107" ht="15.75" thickBot="1" x14ac:dyDescent="0.3">
      <c r="A63" s="19" t="s">
        <v>102</v>
      </c>
      <c r="B63" s="20" t="s">
        <v>103</v>
      </c>
      <c r="C63" s="23">
        <v>8.0545207758411799E-2</v>
      </c>
      <c r="D63" s="23">
        <v>8.4235200712403147E-2</v>
      </c>
      <c r="E63" s="23">
        <v>6.3751259943228639E-2</v>
      </c>
      <c r="F63" s="23">
        <v>9.8408835178070753E-2</v>
      </c>
      <c r="G63" s="23">
        <v>0.1008498318890681</v>
      </c>
      <c r="H63" s="23">
        <v>0.13022386360069552</v>
      </c>
      <c r="I63" s="23">
        <v>0.14330390107088151</v>
      </c>
      <c r="J63" s="23">
        <v>8.0961109881274251E-2</v>
      </c>
      <c r="K63" s="23">
        <v>0.12276437114388256</v>
      </c>
      <c r="L63" s="23">
        <v>0.29778387349430258</v>
      </c>
      <c r="M63" s="23">
        <v>0.24521514146931772</v>
      </c>
      <c r="N63" s="23">
        <v>0.30609015274299572</v>
      </c>
      <c r="O63" s="23">
        <v>9.2623351379392593E-2</v>
      </c>
      <c r="P63" s="23">
        <v>0.25630593261133972</v>
      </c>
      <c r="Q63" s="23">
        <v>0.18782265731085332</v>
      </c>
      <c r="R63" s="23">
        <v>0.23704395903546771</v>
      </c>
      <c r="S63" s="23">
        <v>0.31244563248282253</v>
      </c>
      <c r="T63" s="23">
        <v>0.29783795446866251</v>
      </c>
      <c r="U63" s="23">
        <v>0.29902663033630561</v>
      </c>
      <c r="V63" s="23">
        <v>0.24313123214060606</v>
      </c>
      <c r="W63" s="23">
        <v>0.23407671015612949</v>
      </c>
      <c r="X63" s="23">
        <v>0.24209235171632246</v>
      </c>
      <c r="Y63" s="23">
        <v>0.25725523506870973</v>
      </c>
      <c r="Z63" s="23">
        <v>0.26785660888790525</v>
      </c>
      <c r="AA63" s="23">
        <v>0.23388740038825578</v>
      </c>
      <c r="AB63" s="23">
        <v>0.25986333696123026</v>
      </c>
      <c r="AC63" s="23">
        <v>0.31704702259580275</v>
      </c>
      <c r="AD63" s="23">
        <v>0.3867532828870251</v>
      </c>
      <c r="AE63" s="23">
        <v>0.2727884659833047</v>
      </c>
      <c r="AF63" s="23">
        <v>0.22753921994366552</v>
      </c>
      <c r="AG63" s="23">
        <v>0.21366875699618296</v>
      </c>
      <c r="AH63" s="23">
        <v>0.21072779606795011</v>
      </c>
      <c r="AI63" s="23">
        <v>0.20440987869629978</v>
      </c>
      <c r="AJ63" s="23">
        <v>0.21101139704597333</v>
      </c>
      <c r="AK63" s="23">
        <v>0.18292843674987538</v>
      </c>
      <c r="AL63" s="23">
        <v>0.17189554573612223</v>
      </c>
      <c r="AM63" s="23">
        <v>3.4297960186916623E-2</v>
      </c>
      <c r="AN63" s="23">
        <v>9.024572518585193E-2</v>
      </c>
      <c r="AO63" s="23">
        <v>0.22018390619336836</v>
      </c>
      <c r="AP63" s="23">
        <v>0.25153778908245794</v>
      </c>
      <c r="AQ63" s="23">
        <v>0.29046601663582311</v>
      </c>
      <c r="AR63" s="23">
        <v>0.28757458997330887</v>
      </c>
      <c r="AS63" s="23">
        <v>0.33540087694895909</v>
      </c>
      <c r="AT63" s="23">
        <v>0.32432182971375551</v>
      </c>
      <c r="AU63" s="23">
        <v>0.41359026993990805</v>
      </c>
      <c r="AV63" s="23">
        <v>0.39967707982551243</v>
      </c>
      <c r="AW63" s="23">
        <v>0.45312757575177681</v>
      </c>
      <c r="AX63" s="23">
        <v>0.47563406603715208</v>
      </c>
      <c r="AY63" s="23">
        <v>0.44806715963008886</v>
      </c>
      <c r="AZ63" s="23">
        <v>0.42535142442468965</v>
      </c>
      <c r="BA63" s="23">
        <v>0.41508366137442704</v>
      </c>
      <c r="BB63" s="23">
        <v>0.31970676025344802</v>
      </c>
      <c r="BC63" s="89"/>
      <c r="BD63" s="89"/>
    </row>
    <row r="64" spans="1:107" ht="15.75" thickBot="1" x14ac:dyDescent="0.3">
      <c r="A64" s="19" t="s">
        <v>104</v>
      </c>
      <c r="B64" s="20" t="s">
        <v>8</v>
      </c>
      <c r="C64" s="23">
        <v>8.9728019070669449E-2</v>
      </c>
      <c r="D64" s="23">
        <v>9.6306043416690384E-2</v>
      </c>
      <c r="E64" s="23">
        <v>9.3444882958793232E-2</v>
      </c>
      <c r="F64" s="23">
        <v>9.1331997009184374E-2</v>
      </c>
      <c r="G64" s="23">
        <v>8.7499281667970205E-2</v>
      </c>
      <c r="H64" s="23">
        <v>7.5236079365905886E-2</v>
      </c>
      <c r="I64" s="23">
        <v>6.5538398142318918E-2</v>
      </c>
      <c r="J64" s="23">
        <v>5.1361712003787231E-2</v>
      </c>
      <c r="K64" s="23">
        <v>5.0957220316062611E-2</v>
      </c>
      <c r="L64" s="23">
        <v>5.8430117988201545E-2</v>
      </c>
      <c r="M64" s="23">
        <v>5.9264268754334819E-2</v>
      </c>
      <c r="N64" s="23">
        <v>6.6909904745116114E-2</v>
      </c>
      <c r="O64" s="23">
        <v>7.2967825474288553E-2</v>
      </c>
      <c r="P64" s="23">
        <v>6.9582210867686581E-2</v>
      </c>
      <c r="Q64" s="23">
        <v>7.016296657902174E-2</v>
      </c>
      <c r="R64" s="23">
        <v>7.2768451638306961E-2</v>
      </c>
      <c r="S64" s="23">
        <v>6.7952349629905207E-2</v>
      </c>
      <c r="T64" s="23">
        <v>6.2163050847940646E-2</v>
      </c>
      <c r="U64" s="23">
        <v>7.5083186696845369E-2</v>
      </c>
      <c r="V64" s="23">
        <v>7.9134875882524533E-2</v>
      </c>
      <c r="W64" s="23">
        <v>8.395476511939691E-2</v>
      </c>
      <c r="X64" s="23">
        <v>8.8675517158331135E-2</v>
      </c>
      <c r="Y64" s="23">
        <v>8.7631005871734099E-2</v>
      </c>
      <c r="Z64" s="23">
        <v>9.4027784748559384E-2</v>
      </c>
      <c r="AA64" s="23">
        <v>0.10218701224431814</v>
      </c>
      <c r="AB64" s="23">
        <v>0.10508051965138294</v>
      </c>
      <c r="AC64" s="23">
        <v>9.9998417898788577E-2</v>
      </c>
      <c r="AD64" s="23">
        <v>0.10190936601627369</v>
      </c>
      <c r="AE64" s="23">
        <v>0.10393207518729522</v>
      </c>
      <c r="AF64" s="23">
        <v>0.10103357013813444</v>
      </c>
      <c r="AG64" s="23">
        <v>0.10243309094134619</v>
      </c>
      <c r="AH64" s="23">
        <v>9.1376757970418374E-2</v>
      </c>
      <c r="AI64" s="23">
        <v>9.3792401445153314E-2</v>
      </c>
      <c r="AJ64" s="23">
        <v>9.338113886964225E-2</v>
      </c>
      <c r="AK64" s="23">
        <v>9.4800798739570064E-2</v>
      </c>
      <c r="AL64" s="23">
        <v>8.8972051636566865E-2</v>
      </c>
      <c r="AM64" s="23">
        <v>5.1522855729198895E-2</v>
      </c>
      <c r="AN64" s="23">
        <v>5.5869462191335609E-2</v>
      </c>
      <c r="AO64" s="23">
        <v>8.5656828359165299E-2</v>
      </c>
      <c r="AP64" s="23">
        <v>9.0799994315024418E-2</v>
      </c>
      <c r="AQ64" s="23">
        <v>9.3177395236628047E-2</v>
      </c>
      <c r="AR64" s="23">
        <v>9.6725522721005597E-2</v>
      </c>
      <c r="AS64" s="23">
        <v>0.1130888410474095</v>
      </c>
      <c r="AT64" s="23">
        <v>0.1193482724452425</v>
      </c>
      <c r="AU64" s="23">
        <v>0.10826720301744036</v>
      </c>
      <c r="AV64" s="23">
        <v>0.11233751311083588</v>
      </c>
      <c r="AW64" s="23">
        <v>0.11302678389059649</v>
      </c>
      <c r="AX64" s="23">
        <v>0.1114029548172229</v>
      </c>
      <c r="AY64" s="23">
        <v>0.11917197775577192</v>
      </c>
      <c r="AZ64" s="23">
        <v>0.11783537821256007</v>
      </c>
      <c r="BA64" s="23">
        <v>0.11406611422428121</v>
      </c>
      <c r="BB64" s="23">
        <v>0.11364306069253098</v>
      </c>
      <c r="BC64" s="89"/>
      <c r="BD64" s="89"/>
    </row>
    <row r="65" spans="1:56" ht="15.75" thickBot="1" x14ac:dyDescent="0.3">
      <c r="A65" s="18"/>
      <c r="B65" s="18" t="s">
        <v>146</v>
      </c>
      <c r="C65" s="24">
        <v>7.5431797472177819E-2</v>
      </c>
      <c r="D65" s="24">
        <v>8.2809432869445823E-2</v>
      </c>
      <c r="E65" s="24">
        <v>8.1770109656327708E-2</v>
      </c>
      <c r="F65" s="24">
        <v>8.0827431705361302E-2</v>
      </c>
      <c r="G65" s="24">
        <v>7.6603040979092818E-2</v>
      </c>
      <c r="H65" s="24">
        <v>6.8311113096634332E-2</v>
      </c>
      <c r="I65" s="24">
        <v>6.0267624276495881E-2</v>
      </c>
      <c r="J65" s="24">
        <v>5.0451906921410751E-2</v>
      </c>
      <c r="K65" s="24">
        <v>5.4845671824373186E-2</v>
      </c>
      <c r="L65" s="24">
        <v>6.445333232131796E-2</v>
      </c>
      <c r="M65" s="24">
        <v>6.4674096660125996E-2</v>
      </c>
      <c r="N65" s="24">
        <v>7.0934431702908321E-2</v>
      </c>
      <c r="O65" s="24">
        <v>6.6966971431085306E-2</v>
      </c>
      <c r="P65" s="24">
        <v>7.0677884162930513E-2</v>
      </c>
      <c r="Q65" s="24">
        <v>6.9280893785612058E-2</v>
      </c>
      <c r="R65" s="24">
        <v>7.0326716522122482E-2</v>
      </c>
      <c r="S65" s="24">
        <v>7.0057280392449697E-2</v>
      </c>
      <c r="T65" s="24">
        <v>6.7732408826881932E-2</v>
      </c>
      <c r="U65" s="24">
        <v>7.6036430991766768E-2</v>
      </c>
      <c r="V65" s="24">
        <v>7.8590693409238063E-2</v>
      </c>
      <c r="W65" s="24">
        <v>8.2927924314858667E-2</v>
      </c>
      <c r="X65" s="24">
        <v>8.6056401907445068E-2</v>
      </c>
      <c r="Y65" s="24">
        <v>8.6079469729193531E-2</v>
      </c>
      <c r="Z65" s="24">
        <v>8.9951171430041846E-2</v>
      </c>
      <c r="AA65" s="24">
        <v>9.1888660459184576E-2</v>
      </c>
      <c r="AB65" s="24">
        <v>9.5126880131360836E-2</v>
      </c>
      <c r="AC65" s="24">
        <v>9.5382074553533217E-2</v>
      </c>
      <c r="AD65" s="24">
        <v>0.1017410002950713</v>
      </c>
      <c r="AE65" s="24">
        <v>9.7642426385838504E-2</v>
      </c>
      <c r="AF65" s="24">
        <v>9.3375293650539912E-2</v>
      </c>
      <c r="AG65" s="24">
        <v>9.4314254733824793E-2</v>
      </c>
      <c r="AH65" s="24">
        <v>8.7136457529198033E-2</v>
      </c>
      <c r="AI65" s="24">
        <v>9.000097385611891E-2</v>
      </c>
      <c r="AJ65" s="24">
        <v>8.9240472043741498E-2</v>
      </c>
      <c r="AK65" s="24">
        <v>8.4494190430335014E-2</v>
      </c>
      <c r="AL65" s="24">
        <v>8.2434612660379269E-2</v>
      </c>
      <c r="AM65" s="24">
        <v>5.1068161800076457E-2</v>
      </c>
      <c r="AN65" s="24">
        <v>5.524998866325509E-2</v>
      </c>
      <c r="AO65" s="24">
        <v>7.8709422597903853E-2</v>
      </c>
      <c r="AP65" s="24">
        <v>8.2837028414588773E-2</v>
      </c>
      <c r="AQ65" s="24">
        <v>8.6551190693031577E-2</v>
      </c>
      <c r="AR65" s="24">
        <v>8.947134141365494E-2</v>
      </c>
      <c r="AS65" s="24">
        <v>0.10278048381873464</v>
      </c>
      <c r="AT65" s="24">
        <v>0.10659895636009763</v>
      </c>
      <c r="AU65" s="24">
        <v>0.10819146644235199</v>
      </c>
      <c r="AV65" s="24">
        <v>0.10844850373912446</v>
      </c>
      <c r="AW65" s="24">
        <v>0.11325983684257968</v>
      </c>
      <c r="AX65" s="24">
        <v>0.11300281032249979</v>
      </c>
      <c r="AY65" s="24">
        <v>0.11573630481639652</v>
      </c>
      <c r="AZ65" s="24">
        <v>0.11070468131555637</v>
      </c>
      <c r="BA65" s="24">
        <v>0.10585413870430188</v>
      </c>
      <c r="BB65" s="24">
        <v>9.9093594077741862E-2</v>
      </c>
      <c r="BC65" s="93"/>
      <c r="BD65" s="93"/>
    </row>
    <row r="66" spans="1:56" ht="15.75" thickBot="1" x14ac:dyDescent="0.3">
      <c r="A66" s="16" t="s">
        <v>105</v>
      </c>
      <c r="B66" s="17" t="s">
        <v>10</v>
      </c>
      <c r="C66" s="23">
        <v>6.7875166040223575E-2</v>
      </c>
      <c r="D66" s="23">
        <v>6.208185750271613E-2</v>
      </c>
      <c r="E66" s="23">
        <v>5.7327065716645448E-2</v>
      </c>
      <c r="F66" s="23">
        <v>6.5407033288280431E-2</v>
      </c>
      <c r="G66" s="23">
        <v>5.9477577894811583E-2</v>
      </c>
      <c r="H66" s="23">
        <v>5.3996422136057251E-2</v>
      </c>
      <c r="I66" s="23">
        <v>5.941845962458852E-2</v>
      </c>
      <c r="J66" s="23">
        <v>5.5097066895488225E-2</v>
      </c>
      <c r="K66" s="23">
        <v>6.3168876635094198E-2</v>
      </c>
      <c r="L66" s="23">
        <v>6.6804019351673266E-2</v>
      </c>
      <c r="M66" s="23">
        <v>7.1514927706373632E-2</v>
      </c>
      <c r="N66" s="23">
        <v>7.0068833646023607E-2</v>
      </c>
      <c r="O66" s="23">
        <v>7.6122817811415597E-2</v>
      </c>
      <c r="P66" s="23">
        <v>7.1921111495937232E-2</v>
      </c>
      <c r="Q66" s="23">
        <v>5.8507672103311745E-2</v>
      </c>
      <c r="R66" s="23">
        <v>5.2304029693408818E-2</v>
      </c>
      <c r="S66" s="23">
        <v>4.9446200368427923E-2</v>
      </c>
      <c r="T66" s="23">
        <v>4.5345860355577063E-2</v>
      </c>
      <c r="U66" s="23">
        <v>5.9301989735038738E-2</v>
      </c>
      <c r="V66" s="23">
        <v>6.2911551881782227E-2</v>
      </c>
      <c r="W66" s="23">
        <v>6.4033059875814688E-2</v>
      </c>
      <c r="X66" s="23">
        <v>6.7507406073970377E-2</v>
      </c>
      <c r="Y66" s="23">
        <v>7.2205079901547758E-2</v>
      </c>
      <c r="Z66" s="23">
        <v>7.3667438195295532E-2</v>
      </c>
      <c r="AA66" s="23">
        <v>7.0012702533150603E-2</v>
      </c>
      <c r="AB66" s="23">
        <v>6.8202621827682927E-2</v>
      </c>
      <c r="AC66" s="23">
        <v>6.9629824173723376E-2</v>
      </c>
      <c r="AD66" s="23">
        <v>7.6698970225440588E-2</v>
      </c>
      <c r="AE66" s="23">
        <v>7.2147952089293685E-2</v>
      </c>
      <c r="AF66" s="23">
        <v>7.8706716131210108E-2</v>
      </c>
      <c r="AG66" s="23">
        <v>7.6492649798177922E-2</v>
      </c>
      <c r="AH66" s="23">
        <v>7.7835529481194529E-2</v>
      </c>
      <c r="AI66" s="23">
        <v>8.7229513971637612E-2</v>
      </c>
      <c r="AJ66" s="23">
        <v>8.83574324404202E-2</v>
      </c>
      <c r="AK66" s="23">
        <v>8.8696603906505009E-2</v>
      </c>
      <c r="AL66" s="23">
        <v>8.3766877902642353E-2</v>
      </c>
      <c r="AM66" s="23">
        <v>2.2045727977526228E-2</v>
      </c>
      <c r="AN66" s="23">
        <v>6.2131335355032041E-2</v>
      </c>
      <c r="AO66" s="23">
        <v>8.3676461763087434E-2</v>
      </c>
      <c r="AP66" s="23">
        <v>8.9318330317171776E-2</v>
      </c>
      <c r="AQ66" s="23">
        <v>9.8105439798829089E-2</v>
      </c>
      <c r="AR66" s="23">
        <v>0.10034354290227419</v>
      </c>
      <c r="AS66" s="23">
        <v>9.4934672438730577E-2</v>
      </c>
      <c r="AT66" s="23">
        <v>9.679582787702129E-2</v>
      </c>
      <c r="AU66" s="23">
        <v>9.2520056876658166E-2</v>
      </c>
      <c r="AV66" s="23">
        <v>8.3519748601198165E-2</v>
      </c>
      <c r="AW66" s="23">
        <v>7.9925929045631644E-2</v>
      </c>
      <c r="AX66" s="23">
        <v>8.0036480644338437E-2</v>
      </c>
      <c r="AY66" s="23">
        <v>7.5796757412205332E-2</v>
      </c>
      <c r="AZ66" s="23">
        <v>7.7711195889660814E-2</v>
      </c>
      <c r="BA66" s="23">
        <v>7.0003112644385052E-2</v>
      </c>
      <c r="BB66" s="23">
        <v>6.8230438616572825E-2</v>
      </c>
      <c r="BC66" s="89"/>
      <c r="BD66" s="89"/>
    </row>
    <row r="67" spans="1:56" ht="15.75" thickBot="1" x14ac:dyDescent="0.3">
      <c r="A67" s="18"/>
      <c r="B67" s="21" t="s">
        <v>147</v>
      </c>
      <c r="C67" s="24">
        <v>6.7875166040223575E-2</v>
      </c>
      <c r="D67" s="24">
        <v>6.208185750271613E-2</v>
      </c>
      <c r="E67" s="24">
        <v>5.7327065716645448E-2</v>
      </c>
      <c r="F67" s="24">
        <v>6.5407033288280431E-2</v>
      </c>
      <c r="G67" s="24">
        <v>5.9477577894811583E-2</v>
      </c>
      <c r="H67" s="24">
        <v>5.3996422136057251E-2</v>
      </c>
      <c r="I67" s="24">
        <v>5.941845962458852E-2</v>
      </c>
      <c r="J67" s="24">
        <v>5.5097066895488225E-2</v>
      </c>
      <c r="K67" s="24">
        <v>6.3168876635094198E-2</v>
      </c>
      <c r="L67" s="24">
        <v>6.6804019351673266E-2</v>
      </c>
      <c r="M67" s="24">
        <v>7.1514927706373632E-2</v>
      </c>
      <c r="N67" s="24">
        <v>7.0068833646023607E-2</v>
      </c>
      <c r="O67" s="24">
        <v>7.6122817811415597E-2</v>
      </c>
      <c r="P67" s="24">
        <v>7.1921111495937232E-2</v>
      </c>
      <c r="Q67" s="24">
        <v>5.8507672103311745E-2</v>
      </c>
      <c r="R67" s="24">
        <v>5.2304029693408818E-2</v>
      </c>
      <c r="S67" s="24">
        <v>4.9446200368427923E-2</v>
      </c>
      <c r="T67" s="24">
        <v>4.5345860355577063E-2</v>
      </c>
      <c r="U67" s="24">
        <v>5.9301989735038738E-2</v>
      </c>
      <c r="V67" s="24">
        <v>6.2911551881782227E-2</v>
      </c>
      <c r="W67" s="24">
        <v>6.4033059875814688E-2</v>
      </c>
      <c r="X67" s="24">
        <v>6.7507406073970377E-2</v>
      </c>
      <c r="Y67" s="24">
        <v>7.2205079901547758E-2</v>
      </c>
      <c r="Z67" s="24">
        <v>7.3667438195295532E-2</v>
      </c>
      <c r="AA67" s="24">
        <v>7.0012702533150603E-2</v>
      </c>
      <c r="AB67" s="24">
        <v>6.8202621827682927E-2</v>
      </c>
      <c r="AC67" s="24">
        <v>6.9629824173723376E-2</v>
      </c>
      <c r="AD67" s="24">
        <v>7.6698970225440588E-2</v>
      </c>
      <c r="AE67" s="24">
        <v>7.2147952089293685E-2</v>
      </c>
      <c r="AF67" s="24">
        <v>7.8706716131210108E-2</v>
      </c>
      <c r="AG67" s="24">
        <v>7.6492649798177922E-2</v>
      </c>
      <c r="AH67" s="24">
        <v>7.7835529481194529E-2</v>
      </c>
      <c r="AI67" s="24">
        <v>8.7229513971637612E-2</v>
      </c>
      <c r="AJ67" s="24">
        <v>8.83574324404202E-2</v>
      </c>
      <c r="AK67" s="24">
        <v>8.8696603906505009E-2</v>
      </c>
      <c r="AL67" s="24">
        <v>8.3766877902642353E-2</v>
      </c>
      <c r="AM67" s="24">
        <v>2.2045727977526228E-2</v>
      </c>
      <c r="AN67" s="24">
        <v>6.2131335355032041E-2</v>
      </c>
      <c r="AO67" s="24">
        <v>8.3676461763087434E-2</v>
      </c>
      <c r="AP67" s="24">
        <v>8.9318330317171776E-2</v>
      </c>
      <c r="AQ67" s="24">
        <v>9.8105439798829089E-2</v>
      </c>
      <c r="AR67" s="24">
        <v>0.10034354290227419</v>
      </c>
      <c r="AS67" s="24">
        <v>9.4934672438730577E-2</v>
      </c>
      <c r="AT67" s="24">
        <v>9.679582787702129E-2</v>
      </c>
      <c r="AU67" s="24">
        <v>9.2520056876658166E-2</v>
      </c>
      <c r="AV67" s="24">
        <v>8.3519748601198165E-2</v>
      </c>
      <c r="AW67" s="24">
        <v>7.9925929045631644E-2</v>
      </c>
      <c r="AX67" s="24">
        <v>8.0036480644338437E-2</v>
      </c>
      <c r="AY67" s="24">
        <v>7.5796757412205332E-2</v>
      </c>
      <c r="AZ67" s="24">
        <v>7.7711195889660814E-2</v>
      </c>
      <c r="BA67" s="24">
        <v>7.0003112644385052E-2</v>
      </c>
      <c r="BB67" s="24">
        <v>6.8230438616572825E-2</v>
      </c>
      <c r="BC67" s="93"/>
      <c r="BD67" s="93"/>
    </row>
    <row r="68" spans="1:56" ht="15.75" thickBot="1" x14ac:dyDescent="0.3">
      <c r="A68" s="19" t="s">
        <v>106</v>
      </c>
      <c r="B68" s="20" t="s">
        <v>107</v>
      </c>
      <c r="C68" s="23">
        <v>9.5860974184296868E-3</v>
      </c>
      <c r="D68" s="23">
        <v>9.1271755780188996E-3</v>
      </c>
      <c r="E68" s="23">
        <v>1.0385143109623967E-2</v>
      </c>
      <c r="F68" s="23">
        <v>1.0503275531383608E-2</v>
      </c>
      <c r="G68" s="23">
        <v>9.7753945983343107E-3</v>
      </c>
      <c r="H68" s="23">
        <v>1.016723531636368E-2</v>
      </c>
      <c r="I68" s="23">
        <v>8.971006746586338E-3</v>
      </c>
      <c r="J68" s="23">
        <v>1.0878672986772702E-2</v>
      </c>
      <c r="K68" s="23">
        <v>1.2207106184979669E-2</v>
      </c>
      <c r="L68" s="23">
        <v>1.2946102184859592E-2</v>
      </c>
      <c r="M68" s="23">
        <v>1.5554057701036543E-2</v>
      </c>
      <c r="N68" s="23">
        <v>1.4361577821977861E-2</v>
      </c>
      <c r="O68" s="23">
        <v>1.8540680014779858E-2</v>
      </c>
      <c r="P68" s="23">
        <v>1.7963082580512123E-2</v>
      </c>
      <c r="Q68" s="23">
        <v>1.7745782204116389E-2</v>
      </c>
      <c r="R68" s="23">
        <v>1.861735378953535E-2</v>
      </c>
      <c r="S68" s="23">
        <v>1.8926214920559226E-2</v>
      </c>
      <c r="T68" s="23">
        <v>2.2289800846566895E-2</v>
      </c>
      <c r="U68" s="23">
        <v>2.0301725379480391E-2</v>
      </c>
      <c r="V68" s="23">
        <v>1.8828401918469073E-2</v>
      </c>
      <c r="W68" s="23">
        <v>1.8111688456840726E-2</v>
      </c>
      <c r="X68" s="23">
        <v>1.583539845991554E-2</v>
      </c>
      <c r="Y68" s="23">
        <v>1.6089944213572228E-2</v>
      </c>
      <c r="Z68" s="23">
        <v>1.7064409458189784E-2</v>
      </c>
      <c r="AA68" s="23">
        <v>1.9473201674430611E-2</v>
      </c>
      <c r="AB68" s="23">
        <v>2.2651464182640222E-2</v>
      </c>
      <c r="AC68" s="23">
        <v>1.9577513017916732E-2</v>
      </c>
      <c r="AD68" s="23">
        <v>1.7228380354540267E-2</v>
      </c>
      <c r="AE68" s="23">
        <v>1.7807000132321039E-2</v>
      </c>
      <c r="AF68" s="23">
        <v>1.7309357705994809E-2</v>
      </c>
      <c r="AG68" s="23">
        <v>1.9947913731344337E-2</v>
      </c>
      <c r="AH68" s="23">
        <v>1.8761230404275183E-2</v>
      </c>
      <c r="AI68" s="23">
        <v>1.8265923675136291E-2</v>
      </c>
      <c r="AJ68" s="23">
        <v>2.0623799162512398E-2</v>
      </c>
      <c r="AK68" s="23">
        <v>1.9971966001858403E-2</v>
      </c>
      <c r="AL68" s="23">
        <v>1.9401691889578469E-2</v>
      </c>
      <c r="AM68" s="23">
        <v>1.156491332340974E-2</v>
      </c>
      <c r="AN68" s="23">
        <v>1.5518468874845429E-2</v>
      </c>
      <c r="AO68" s="23">
        <v>1.9240396080895131E-2</v>
      </c>
      <c r="AP68" s="23">
        <v>1.9770773498658922E-2</v>
      </c>
      <c r="AQ68" s="23">
        <v>1.9137515807482533E-2</v>
      </c>
      <c r="AR68" s="23">
        <v>1.8915511533130643E-2</v>
      </c>
      <c r="AS68" s="23">
        <v>1.8619137631776781E-2</v>
      </c>
      <c r="AT68" s="23">
        <v>1.8248347991528528E-2</v>
      </c>
      <c r="AU68" s="23">
        <v>1.9697429533706571E-2</v>
      </c>
      <c r="AV68" s="23">
        <v>1.8944649491163847E-2</v>
      </c>
      <c r="AW68" s="23">
        <v>1.7851429140155618E-2</v>
      </c>
      <c r="AX68" s="23">
        <v>1.9685766361760958E-2</v>
      </c>
      <c r="AY68" s="23">
        <v>1.8747197510319932E-2</v>
      </c>
      <c r="AZ68" s="23">
        <v>1.742848127813823E-2</v>
      </c>
      <c r="BA68" s="23">
        <v>1.554403588041631E-2</v>
      </c>
      <c r="BB68" s="23">
        <v>1.8766623728630014E-2</v>
      </c>
      <c r="BC68" s="89"/>
      <c r="BD68" s="89"/>
    </row>
    <row r="69" spans="1:56" ht="15.75" thickBot="1" x14ac:dyDescent="0.3">
      <c r="A69" s="19" t="s">
        <v>108</v>
      </c>
      <c r="B69" s="20" t="s">
        <v>12</v>
      </c>
      <c r="C69" s="23">
        <v>3.2206630154670034E-2</v>
      </c>
      <c r="D69" s="23">
        <v>3.3789856015520724E-2</v>
      </c>
      <c r="E69" s="23">
        <v>2.7728114336799375E-2</v>
      </c>
      <c r="F69" s="23">
        <v>2.8499874073321045E-2</v>
      </c>
      <c r="G69" s="23">
        <v>3.1045507612166654E-2</v>
      </c>
      <c r="H69" s="23">
        <v>3.9557542836824777E-2</v>
      </c>
      <c r="I69" s="23">
        <v>4.1401836536779979E-2</v>
      </c>
      <c r="J69" s="23">
        <v>4.9148948860343045E-2</v>
      </c>
      <c r="K69" s="23">
        <v>4.9862027552637397E-2</v>
      </c>
      <c r="L69" s="23">
        <v>4.464315384447038E-2</v>
      </c>
      <c r="M69" s="23">
        <v>4.5878864601235636E-2</v>
      </c>
      <c r="N69" s="23">
        <v>4.5697459365583872E-2</v>
      </c>
      <c r="O69" s="23">
        <v>4.5674058095129103E-2</v>
      </c>
      <c r="P69" s="23">
        <v>4.7252681946640902E-2</v>
      </c>
      <c r="Q69" s="23">
        <v>5.3766944078681093E-2</v>
      </c>
      <c r="R69" s="23">
        <v>3.732272019846359E-2</v>
      </c>
      <c r="S69" s="23">
        <v>4.4860779223766516E-2</v>
      </c>
      <c r="T69" s="23">
        <v>4.3959484975459179E-2</v>
      </c>
      <c r="U69" s="23">
        <v>3.9373363848194086E-2</v>
      </c>
      <c r="V69" s="23">
        <v>3.1674063118861055E-2</v>
      </c>
      <c r="W69" s="23">
        <v>3.9010977563444814E-2</v>
      </c>
      <c r="X69" s="23">
        <v>4.4492811424211867E-2</v>
      </c>
      <c r="Y69" s="23">
        <v>4.471468354913509E-2</v>
      </c>
      <c r="Z69" s="23">
        <v>5.5069543811036313E-2</v>
      </c>
      <c r="AA69" s="23">
        <v>5.3683356988474602E-2</v>
      </c>
      <c r="AB69" s="23">
        <v>5.9320123851355031E-2</v>
      </c>
      <c r="AC69" s="23">
        <v>6.4618587467470817E-2</v>
      </c>
      <c r="AD69" s="23">
        <v>5.6324614882465505E-2</v>
      </c>
      <c r="AE69" s="23">
        <v>6.3748747662703956E-2</v>
      </c>
      <c r="AF69" s="23">
        <v>5.7753372699269681E-2</v>
      </c>
      <c r="AG69" s="23">
        <v>5.6281644997147127E-2</v>
      </c>
      <c r="AH69" s="23">
        <v>5.6683545447145663E-2</v>
      </c>
      <c r="AI69" s="23">
        <v>5.0413225156590649E-2</v>
      </c>
      <c r="AJ69" s="23">
        <v>4.4471216268956018E-2</v>
      </c>
      <c r="AK69" s="23">
        <v>5.560485652560658E-2</v>
      </c>
      <c r="AL69" s="23">
        <v>4.6639109915800267E-2</v>
      </c>
      <c r="AM69" s="23">
        <v>1.8570740532233343E-2</v>
      </c>
      <c r="AN69" s="23">
        <v>5.5397750263894305E-2</v>
      </c>
      <c r="AO69" s="23">
        <v>5.9711966528353283E-2</v>
      </c>
      <c r="AP69" s="23">
        <v>6.160541400869976E-2</v>
      </c>
      <c r="AQ69" s="23">
        <v>6.9776271485453081E-2</v>
      </c>
      <c r="AR69" s="23">
        <v>5.6575477144895872E-2</v>
      </c>
      <c r="AS69" s="23">
        <v>6.4289587325529238E-2</v>
      </c>
      <c r="AT69" s="23">
        <v>7.15655129315972E-2</v>
      </c>
      <c r="AU69" s="23">
        <v>7.2190801472943239E-2</v>
      </c>
      <c r="AV69" s="23">
        <v>6.7683098341664652E-2</v>
      </c>
      <c r="AW69" s="23">
        <v>6.6781442074117722E-2</v>
      </c>
      <c r="AX69" s="23">
        <v>7.4674668735710811E-2</v>
      </c>
      <c r="AY69" s="23">
        <v>6.5413900812850354E-2</v>
      </c>
      <c r="AZ69" s="23">
        <v>6.2206489511795776E-2</v>
      </c>
      <c r="BA69" s="23">
        <v>6.4432024544474678E-2</v>
      </c>
      <c r="BB69" s="23">
        <v>5.6409640545278035E-2</v>
      </c>
      <c r="BC69" s="89"/>
      <c r="BD69" s="89"/>
    </row>
    <row r="70" spans="1:56" ht="15.75" thickBot="1" x14ac:dyDescent="0.3">
      <c r="A70" s="19" t="s">
        <v>109</v>
      </c>
      <c r="B70" s="20" t="s">
        <v>13</v>
      </c>
      <c r="C70" s="23">
        <v>7.4189776241759455E-3</v>
      </c>
      <c r="D70" s="23">
        <v>6.2635295734361652E-3</v>
      </c>
      <c r="E70" s="23">
        <v>6.4070954073550887E-3</v>
      </c>
      <c r="F70" s="23">
        <v>5.8566167626405517E-3</v>
      </c>
      <c r="G70" s="23">
        <v>6.2527116162539509E-3</v>
      </c>
      <c r="H70" s="23">
        <v>6.7021243737324238E-3</v>
      </c>
      <c r="I70" s="23">
        <v>6.5215373011575234E-3</v>
      </c>
      <c r="J70" s="23">
        <v>6.1903056943817848E-3</v>
      </c>
      <c r="K70" s="23">
        <v>5.4875605325603004E-3</v>
      </c>
      <c r="L70" s="23">
        <v>3.6002048490041193E-3</v>
      </c>
      <c r="M70" s="23">
        <v>7.7305613592968921E-3</v>
      </c>
      <c r="N70" s="23">
        <v>6.9027429002851883E-3</v>
      </c>
      <c r="O70" s="23">
        <v>7.2941332212518497E-3</v>
      </c>
      <c r="P70" s="23">
        <v>1.1373776526165105E-2</v>
      </c>
      <c r="Q70" s="23">
        <v>1.1652028583339205E-2</v>
      </c>
      <c r="R70" s="23">
        <v>9.9037515794141457E-3</v>
      </c>
      <c r="S70" s="23">
        <v>7.0752642842202423E-3</v>
      </c>
      <c r="T70" s="23">
        <v>7.8608973715914143E-3</v>
      </c>
      <c r="U70" s="23">
        <v>5.3700938193389346E-3</v>
      </c>
      <c r="V70" s="23">
        <v>6.838803183870955E-3</v>
      </c>
      <c r="W70" s="23">
        <v>7.0804552261670923E-3</v>
      </c>
      <c r="X70" s="23">
        <v>6.421142199993019E-3</v>
      </c>
      <c r="Y70" s="23">
        <v>6.3455395042847683E-3</v>
      </c>
      <c r="Z70" s="23">
        <v>7.3795381435579083E-3</v>
      </c>
      <c r="AA70" s="23">
        <v>9.6629303572055725E-3</v>
      </c>
      <c r="AB70" s="23">
        <v>9.2764430167233715E-3</v>
      </c>
      <c r="AC70" s="23">
        <v>7.4464682860605506E-3</v>
      </c>
      <c r="AD70" s="23">
        <v>8.17838180510062E-3</v>
      </c>
      <c r="AE70" s="23">
        <v>1.0005599210229444E-2</v>
      </c>
      <c r="AF70" s="23">
        <v>1.011966603670543E-2</v>
      </c>
      <c r="AG70" s="23">
        <v>1.2398521182398975E-2</v>
      </c>
      <c r="AH70" s="23">
        <v>1.0980340687583062E-2</v>
      </c>
      <c r="AI70" s="23">
        <v>1.2032338540533238E-2</v>
      </c>
      <c r="AJ70" s="23">
        <v>9.1090929032155103E-3</v>
      </c>
      <c r="AK70" s="23">
        <v>7.3364304503569962E-3</v>
      </c>
      <c r="AL70" s="23">
        <v>1.0649569928032636E-2</v>
      </c>
      <c r="AM70" s="23">
        <v>2.0390768199754937E-3</v>
      </c>
      <c r="AN70" s="23">
        <v>2.9248308008307591E-3</v>
      </c>
      <c r="AO70" s="23">
        <v>7.6626336471572968E-3</v>
      </c>
      <c r="AP70" s="23">
        <v>5.2642616385525426E-3</v>
      </c>
      <c r="AQ70" s="23">
        <v>1.1200750161467869E-2</v>
      </c>
      <c r="AR70" s="23">
        <v>8.6733248763608134E-3</v>
      </c>
      <c r="AS70" s="23">
        <v>9.8612970931528428E-3</v>
      </c>
      <c r="AT70" s="23">
        <v>1.2346036031457322E-2</v>
      </c>
      <c r="AU70" s="23">
        <v>1.1389633442107456E-2</v>
      </c>
      <c r="AV70" s="23">
        <v>1.294780133631375E-2</v>
      </c>
      <c r="AW70" s="23">
        <v>1.3937941305952037E-2</v>
      </c>
      <c r="AX70" s="23">
        <v>1.3942376976084088E-2</v>
      </c>
      <c r="AY70" s="23">
        <v>1.3584697411550942E-2</v>
      </c>
      <c r="AZ70" s="23">
        <v>1.6915971903368441E-2</v>
      </c>
      <c r="BA70" s="23">
        <v>1.2410759487936147E-2</v>
      </c>
      <c r="BB70" s="23">
        <v>1.299994436420852E-2</v>
      </c>
      <c r="BC70" s="89"/>
      <c r="BD70" s="89"/>
    </row>
    <row r="71" spans="1:56" ht="15.75" thickBot="1" x14ac:dyDescent="0.3">
      <c r="A71" s="19" t="s">
        <v>110</v>
      </c>
      <c r="B71" s="20" t="s">
        <v>14</v>
      </c>
      <c r="C71" s="23">
        <v>7.5040894223149072E-3</v>
      </c>
      <c r="D71" s="23">
        <v>7.5879286637109524E-3</v>
      </c>
      <c r="E71" s="23">
        <v>6.5758194394928832E-3</v>
      </c>
      <c r="F71" s="23">
        <v>5.7979133267810094E-3</v>
      </c>
      <c r="G71" s="23">
        <v>1.1035338087206538E-2</v>
      </c>
      <c r="H71" s="23">
        <v>5.8475417186060431E-3</v>
      </c>
      <c r="I71" s="23">
        <v>2.9494058687649368E-2</v>
      </c>
      <c r="J71" s="23">
        <v>1.7447472095643745E-2</v>
      </c>
      <c r="K71" s="23">
        <v>1.4279665901820728E-2</v>
      </c>
      <c r="L71" s="23">
        <v>2.0073187544651538E-2</v>
      </c>
      <c r="M71" s="23">
        <v>7.4906604460755477E-3</v>
      </c>
      <c r="N71" s="23">
        <v>2.1405661436689613E-3</v>
      </c>
      <c r="O71" s="23">
        <v>2.7999776909355045E-3</v>
      </c>
      <c r="P71" s="23">
        <v>1.9747997449281705E-3</v>
      </c>
      <c r="Q71" s="23">
        <v>5.5529015086484192E-3</v>
      </c>
      <c r="R71" s="23">
        <v>1.9553097699936775E-3</v>
      </c>
      <c r="S71" s="23">
        <v>1.8298828980844006E-3</v>
      </c>
      <c r="T71" s="23">
        <v>6.3027316164828403E-3</v>
      </c>
      <c r="U71" s="23">
        <v>8.9772765970710343E-3</v>
      </c>
      <c r="V71" s="23">
        <v>1.0846406068778526E-2</v>
      </c>
      <c r="W71" s="23">
        <v>1.3073602729300922E-2</v>
      </c>
      <c r="X71" s="23">
        <v>2.4267435173286979E-2</v>
      </c>
      <c r="Y71" s="23">
        <v>1.2443921188648064E-2</v>
      </c>
      <c r="Z71" s="23">
        <v>1.7643301668550371E-2</v>
      </c>
      <c r="AA71" s="23">
        <v>1.8001696287696375E-2</v>
      </c>
      <c r="AB71" s="23">
        <v>1.1107185330999917E-2</v>
      </c>
      <c r="AC71" s="23">
        <v>1.4391047898596715E-2</v>
      </c>
      <c r="AD71" s="23">
        <v>7.340825408080104E-3</v>
      </c>
      <c r="AE71" s="23">
        <v>4.0556832278631867E-3</v>
      </c>
      <c r="AF71" s="23">
        <v>3.3293055545663523E-3</v>
      </c>
      <c r="AG71" s="23">
        <v>2.2135872436107062E-3</v>
      </c>
      <c r="AH71" s="23">
        <v>6.7228304144305454E-3</v>
      </c>
      <c r="AI71" s="23">
        <v>3.208338598351854E-3</v>
      </c>
      <c r="AJ71" s="23">
        <v>6.2314490339388734E-3</v>
      </c>
      <c r="AK71" s="23">
        <v>3.164707304176762E-3</v>
      </c>
      <c r="AL71" s="23">
        <v>3.1720132562677388E-3</v>
      </c>
      <c r="AM71" s="23">
        <v>1.5852834554633802E-3</v>
      </c>
      <c r="AN71" s="23">
        <v>2.2052607247633237E-3</v>
      </c>
      <c r="AO71" s="23">
        <v>2.9968140084560041E-3</v>
      </c>
      <c r="AP71" s="23">
        <v>1.8934908447095493E-3</v>
      </c>
      <c r="AQ71" s="23">
        <v>1.5322600040248702E-3</v>
      </c>
      <c r="AR71" s="23">
        <v>1.5625533715786163E-2</v>
      </c>
      <c r="AS71" s="23">
        <v>1.5500531184181052E-2</v>
      </c>
      <c r="AT71" s="23">
        <v>7.8686770222303453E-3</v>
      </c>
      <c r="AU71" s="23">
        <v>8.2080141790345836E-3</v>
      </c>
      <c r="AV71" s="23">
        <v>2.8787504425386652E-3</v>
      </c>
      <c r="AW71" s="23">
        <v>1.7468660611287164E-3</v>
      </c>
      <c r="AX71" s="23">
        <v>1.4433480419977045E-3</v>
      </c>
      <c r="AY71" s="23">
        <v>4.3006641595496123E-3</v>
      </c>
      <c r="AZ71" s="23">
        <v>3.7543706507795929E-3</v>
      </c>
      <c r="BA71" s="23">
        <v>3.4819511797022844E-3</v>
      </c>
      <c r="BB71" s="23">
        <v>1.2131550310347397E-3</v>
      </c>
      <c r="BC71" s="89"/>
      <c r="BD71" s="89"/>
    </row>
    <row r="72" spans="1:56" ht="15.75" thickBot="1" x14ac:dyDescent="0.3">
      <c r="A72" s="19" t="s">
        <v>111</v>
      </c>
      <c r="B72" s="20" t="s">
        <v>112</v>
      </c>
      <c r="C72" s="23">
        <v>7.7849650606138434E-3</v>
      </c>
      <c r="D72" s="23">
        <v>5.6894117959850618E-3</v>
      </c>
      <c r="E72" s="23">
        <v>6.8574724732970264E-3</v>
      </c>
      <c r="F72" s="23">
        <v>5.5712696216415492E-3</v>
      </c>
      <c r="G72" s="23">
        <v>4.8654282600059853E-3</v>
      </c>
      <c r="H72" s="23">
        <v>4.6035241065763132E-3</v>
      </c>
      <c r="I72" s="23">
        <v>4.2190935650062815E-3</v>
      </c>
      <c r="J72" s="23">
        <v>4.6078709528908262E-3</v>
      </c>
      <c r="K72" s="23">
        <v>4.4780919429817474E-3</v>
      </c>
      <c r="L72" s="23">
        <v>5.1927414038632214E-3</v>
      </c>
      <c r="M72" s="23">
        <v>4.6106241679811678E-3</v>
      </c>
      <c r="N72" s="23">
        <v>6.5579870736621835E-3</v>
      </c>
      <c r="O72" s="23">
        <v>8.7051779267498623E-3</v>
      </c>
      <c r="P72" s="23">
        <v>7.5629858956707367E-3</v>
      </c>
      <c r="Q72" s="23">
        <v>7.201551054010576E-3</v>
      </c>
      <c r="R72" s="23">
        <v>7.0039071152230865E-3</v>
      </c>
      <c r="S72" s="23">
        <v>5.6873728783873728E-3</v>
      </c>
      <c r="T72" s="23">
        <v>6.9725157599485046E-3</v>
      </c>
      <c r="U72" s="23">
        <v>7.3370858788319058E-3</v>
      </c>
      <c r="V72" s="23">
        <v>7.6112852378791944E-3</v>
      </c>
      <c r="W72" s="23">
        <v>9.6833190681321121E-3</v>
      </c>
      <c r="X72" s="23">
        <v>6.557385191974561E-3</v>
      </c>
      <c r="Y72" s="23">
        <v>6.9768007207856343E-3</v>
      </c>
      <c r="Z72" s="23">
        <v>8.998582870477315E-3</v>
      </c>
      <c r="AA72" s="23">
        <v>8.5194855681567806E-3</v>
      </c>
      <c r="AB72" s="23">
        <v>8.9361349877228567E-3</v>
      </c>
      <c r="AC72" s="23">
        <v>7.3124000531876168E-3</v>
      </c>
      <c r="AD72" s="23">
        <v>7.8863623660408565E-3</v>
      </c>
      <c r="AE72" s="23">
        <v>1.0460870099348991E-2</v>
      </c>
      <c r="AF72" s="23">
        <v>9.3018780441419396E-3</v>
      </c>
      <c r="AG72" s="23">
        <v>8.5902649409388306E-3</v>
      </c>
      <c r="AH72" s="23">
        <v>9.3903154039304618E-3</v>
      </c>
      <c r="AI72" s="23">
        <v>6.1518836580475699E-3</v>
      </c>
      <c r="AJ72" s="23">
        <v>8.215350092315804E-3</v>
      </c>
      <c r="AK72" s="23">
        <v>9.5555978144481156E-3</v>
      </c>
      <c r="AL72" s="23">
        <v>1.0629971576394103E-2</v>
      </c>
      <c r="AM72" s="23">
        <v>6.1451943911999358E-3</v>
      </c>
      <c r="AN72" s="23">
        <v>7.0807211021188662E-3</v>
      </c>
      <c r="AO72" s="23">
        <v>8.3239961535415512E-3</v>
      </c>
      <c r="AP72" s="23">
        <v>8.6516370576814935E-3</v>
      </c>
      <c r="AQ72" s="23">
        <v>5.3848012899377403E-3</v>
      </c>
      <c r="AR72" s="23">
        <v>7.3626057905328687E-3</v>
      </c>
      <c r="AS72" s="23">
        <v>4.2689838437844846E-3</v>
      </c>
      <c r="AT72" s="23">
        <v>5.054769903046436E-3</v>
      </c>
      <c r="AU72" s="23">
        <v>7.8729848903292474E-3</v>
      </c>
      <c r="AV72" s="23">
        <v>7.7991585344484573E-3</v>
      </c>
      <c r="AW72" s="23">
        <v>6.3477553099103466E-3</v>
      </c>
      <c r="AX72" s="23">
        <v>7.6585695864553683E-3</v>
      </c>
      <c r="AY72" s="23">
        <v>1.0632033363329763E-2</v>
      </c>
      <c r="AZ72" s="23">
        <v>7.0751987075294035E-3</v>
      </c>
      <c r="BA72" s="23">
        <v>6.0256421807998711E-3</v>
      </c>
      <c r="BB72" s="23">
        <v>6.9959576410717136E-3</v>
      </c>
      <c r="BC72" s="89"/>
      <c r="BD72" s="89"/>
    </row>
    <row r="73" spans="1:56" ht="15.75" thickBot="1" x14ac:dyDescent="0.3">
      <c r="A73" s="19" t="s">
        <v>113</v>
      </c>
      <c r="B73" s="20" t="s">
        <v>114</v>
      </c>
      <c r="C73" s="23">
        <v>1.8866298813556949E-3</v>
      </c>
      <c r="D73" s="23">
        <v>4.325514067741741E-3</v>
      </c>
      <c r="E73" s="23">
        <v>7.8204498575769367E-3</v>
      </c>
      <c r="F73" s="23">
        <v>1.1094277805189684E-2</v>
      </c>
      <c r="G73" s="23">
        <v>1.209579344310235E-2</v>
      </c>
      <c r="H73" s="23">
        <v>1.2424768904414945E-2</v>
      </c>
      <c r="I73" s="23">
        <v>1.0460315724917058E-2</v>
      </c>
      <c r="J73" s="23">
        <v>1.2095888859201676E-2</v>
      </c>
      <c r="K73" s="23">
        <v>8.3625460565620018E-3</v>
      </c>
      <c r="L73" s="23">
        <v>1.0975248537663683E-2</v>
      </c>
      <c r="M73" s="23">
        <v>6.8669976617624527E-3</v>
      </c>
      <c r="N73" s="23">
        <v>1.1242114794462538E-2</v>
      </c>
      <c r="O73" s="23">
        <v>1.4721468644399249E-2</v>
      </c>
      <c r="P73" s="23">
        <v>1.0678917558385568E-2</v>
      </c>
      <c r="Q73" s="23">
        <v>8.5531592977453053E-3</v>
      </c>
      <c r="R73" s="23">
        <v>6.2878823414805191E-3</v>
      </c>
      <c r="S73" s="23">
        <v>9.9144033695976706E-3</v>
      </c>
      <c r="T73" s="23">
        <v>1.2906966469032168E-2</v>
      </c>
      <c r="U73" s="23">
        <v>1.8856518582585701E-2</v>
      </c>
      <c r="V73" s="23">
        <v>1.3399086382357626E-2</v>
      </c>
      <c r="W73" s="23">
        <v>1.7772764231312625E-2</v>
      </c>
      <c r="X73" s="23">
        <v>1.6808896659918551E-2</v>
      </c>
      <c r="Y73" s="23">
        <v>1.3317527116885672E-2</v>
      </c>
      <c r="Z73" s="23">
        <v>1.4611562651600398E-2</v>
      </c>
      <c r="AA73" s="23">
        <v>2.170445330215386E-2</v>
      </c>
      <c r="AB73" s="23">
        <v>1.2865415211099154E-2</v>
      </c>
      <c r="AC73" s="23">
        <v>2.0785319821291216E-2</v>
      </c>
      <c r="AD73" s="23">
        <v>2.2548014886802161E-2</v>
      </c>
      <c r="AE73" s="23">
        <v>1.5152641604585015E-2</v>
      </c>
      <c r="AF73" s="23">
        <v>2.0630425632687698E-2</v>
      </c>
      <c r="AG73" s="23">
        <v>2.4830165474176265E-2</v>
      </c>
      <c r="AH73" s="23">
        <v>1.6448188690302915E-2</v>
      </c>
      <c r="AI73" s="23">
        <v>2.4338870791668771E-2</v>
      </c>
      <c r="AJ73" s="23">
        <v>2.3415922796715994E-2</v>
      </c>
      <c r="AK73" s="23">
        <v>2.441412580421241E-2</v>
      </c>
      <c r="AL73" s="23">
        <v>2.8673566656493624E-2</v>
      </c>
      <c r="AM73" s="23">
        <v>1.7033016480552311E-2</v>
      </c>
      <c r="AN73" s="23">
        <v>1.7519941038707906E-2</v>
      </c>
      <c r="AO73" s="23">
        <v>1.8067319576168459E-2</v>
      </c>
      <c r="AP73" s="23">
        <v>2.0147160212627826E-2</v>
      </c>
      <c r="AQ73" s="23">
        <v>1.5604263192308209E-2</v>
      </c>
      <c r="AR73" s="23">
        <v>1.8512918957161333E-2</v>
      </c>
      <c r="AS73" s="23">
        <v>1.5238551553446568E-2</v>
      </c>
      <c r="AT73" s="23">
        <v>2.0322788299289785E-2</v>
      </c>
      <c r="AU73" s="23">
        <v>4.3064595431322482E-2</v>
      </c>
      <c r="AV73" s="23">
        <v>3.5006913509982279E-2</v>
      </c>
      <c r="AW73" s="23">
        <v>3.2593554675088225E-2</v>
      </c>
      <c r="AX73" s="23">
        <v>1.6440395907248571E-2</v>
      </c>
      <c r="AY73" s="23">
        <v>1.9272268210480299E-2</v>
      </c>
      <c r="AZ73" s="23">
        <v>2.4091854902805538E-2</v>
      </c>
      <c r="BA73" s="23">
        <v>2.4407570945419777E-2</v>
      </c>
      <c r="BB73" s="23">
        <v>2.6292720500152345E-2</v>
      </c>
      <c r="BC73" s="89"/>
      <c r="BD73" s="89"/>
    </row>
    <row r="74" spans="1:56" ht="15.75" thickBot="1" x14ac:dyDescent="0.3">
      <c r="A74" s="19" t="s">
        <v>115</v>
      </c>
      <c r="B74" s="20" t="s">
        <v>17</v>
      </c>
      <c r="C74" s="23">
        <v>2.8671023652797115E-2</v>
      </c>
      <c r="D74" s="23">
        <v>2.0961202579586356E-2</v>
      </c>
      <c r="E74" s="23">
        <v>1.6063131241685423E-2</v>
      </c>
      <c r="F74" s="23">
        <v>1.6781413364193292E-2</v>
      </c>
      <c r="G74" s="23">
        <v>1.30914923785695E-2</v>
      </c>
      <c r="H74" s="23">
        <v>1.556607665578336E-2</v>
      </c>
      <c r="I74" s="23">
        <v>1.0472050187165285E-2</v>
      </c>
      <c r="J74" s="23">
        <v>9.8698886288600927E-3</v>
      </c>
      <c r="K74" s="23">
        <v>9.9569415820979709E-3</v>
      </c>
      <c r="L74" s="23">
        <v>9.0832919305646569E-3</v>
      </c>
      <c r="M74" s="23">
        <v>7.3282431750488703E-3</v>
      </c>
      <c r="N74" s="23">
        <v>1.0368057843756379E-2</v>
      </c>
      <c r="O74" s="23">
        <v>1.0945902469672098E-2</v>
      </c>
      <c r="P74" s="23">
        <v>1.0718452094585067E-2</v>
      </c>
      <c r="Q74" s="23">
        <v>1.1923959695835847E-2</v>
      </c>
      <c r="R74" s="23">
        <v>1.121066129772305E-2</v>
      </c>
      <c r="S74" s="23">
        <v>1.0622801775948074E-2</v>
      </c>
      <c r="T74" s="23">
        <v>1.3547259218311703E-2</v>
      </c>
      <c r="U74" s="23">
        <v>1.7536507946266027E-2</v>
      </c>
      <c r="V74" s="23">
        <v>1.7579240235586317E-2</v>
      </c>
      <c r="W74" s="23">
        <v>1.5563758770805621E-2</v>
      </c>
      <c r="X74" s="23">
        <v>1.794186233707213E-2</v>
      </c>
      <c r="Y74" s="23">
        <v>2.0519955017095526E-2</v>
      </c>
      <c r="Z74" s="23">
        <v>2.2907858854097917E-2</v>
      </c>
      <c r="AA74" s="23">
        <v>2.4983733952623374E-2</v>
      </c>
      <c r="AB74" s="23">
        <v>2.977219899992482E-2</v>
      </c>
      <c r="AC74" s="23">
        <v>3.1861311541045191E-2</v>
      </c>
      <c r="AD74" s="23">
        <v>3.3880295509009374E-2</v>
      </c>
      <c r="AE74" s="23">
        <v>3.952688172542515E-2</v>
      </c>
      <c r="AF74" s="23">
        <v>3.8572429852325507E-2</v>
      </c>
      <c r="AG74" s="23">
        <v>4.2995304474860774E-2</v>
      </c>
      <c r="AH74" s="23">
        <v>4.1441616540555781E-2</v>
      </c>
      <c r="AI74" s="23">
        <v>4.1549539454403255E-2</v>
      </c>
      <c r="AJ74" s="23">
        <v>5.2273962295516473E-2</v>
      </c>
      <c r="AK74" s="23">
        <v>5.3717025356683677E-2</v>
      </c>
      <c r="AL74" s="23">
        <v>5.6495913063207309E-2</v>
      </c>
      <c r="AM74" s="23">
        <v>5.212212028489005E-2</v>
      </c>
      <c r="AN74" s="23">
        <v>5.0866051811923427E-2</v>
      </c>
      <c r="AO74" s="23">
        <v>4.7902966292863759E-2</v>
      </c>
      <c r="AP74" s="23">
        <v>5.0961742234568549E-2</v>
      </c>
      <c r="AQ74" s="23">
        <v>6.2737828114931685E-2</v>
      </c>
      <c r="AR74" s="23">
        <v>7.6824862560226109E-2</v>
      </c>
      <c r="AS74" s="23">
        <v>6.4192096405513127E-2</v>
      </c>
      <c r="AT74" s="23">
        <v>7.7751777521774423E-2</v>
      </c>
      <c r="AU74" s="23">
        <v>7.0631282784471519E-2</v>
      </c>
      <c r="AV74" s="23">
        <v>8.1062014360522405E-2</v>
      </c>
      <c r="AW74" s="23">
        <v>7.7522324405533249E-2</v>
      </c>
      <c r="AX74" s="23">
        <v>7.2008828761965418E-2</v>
      </c>
      <c r="AY74" s="23">
        <v>6.7546122905291009E-2</v>
      </c>
      <c r="AZ74" s="23">
        <v>7.1730058980549016E-2</v>
      </c>
      <c r="BA74" s="23">
        <v>7.5363469230424321E-2</v>
      </c>
      <c r="BB74" s="23">
        <v>7.1316615943256681E-2</v>
      </c>
      <c r="BC74" s="89"/>
      <c r="BD74" s="89"/>
    </row>
    <row r="75" spans="1:56" ht="15.75" thickBot="1" x14ac:dyDescent="0.3">
      <c r="A75" s="19" t="s">
        <v>118</v>
      </c>
      <c r="B75" s="20" t="s">
        <v>119</v>
      </c>
      <c r="C75" s="23">
        <v>4.1528156852705103E-3</v>
      </c>
      <c r="D75" s="23">
        <v>4.6315242691535525E-3</v>
      </c>
      <c r="E75" s="23">
        <v>5.5649061577458412E-3</v>
      </c>
      <c r="F75" s="23">
        <v>4.6631049551786744E-3</v>
      </c>
      <c r="G75" s="23">
        <v>4.8300065212506802E-3</v>
      </c>
      <c r="H75" s="23">
        <v>6.394110363965721E-3</v>
      </c>
      <c r="I75" s="23">
        <v>5.1752857278251612E-3</v>
      </c>
      <c r="J75" s="23">
        <v>4.6592834768362052E-3</v>
      </c>
      <c r="K75" s="23">
        <v>5.5603678711258148E-3</v>
      </c>
      <c r="L75" s="23">
        <v>4.5862358363881629E-3</v>
      </c>
      <c r="M75" s="23">
        <v>3.0758437972993853E-3</v>
      </c>
      <c r="N75" s="23">
        <v>4.513845259248919E-3</v>
      </c>
      <c r="O75" s="23">
        <v>5.4417266359836573E-3</v>
      </c>
      <c r="P75" s="23">
        <v>6.45999392582201E-3</v>
      </c>
      <c r="Q75" s="23">
        <v>5.6760264514801543E-3</v>
      </c>
      <c r="R75" s="23">
        <v>5.9181318904938792E-3</v>
      </c>
      <c r="S75" s="23">
        <v>7.4224332729760862E-3</v>
      </c>
      <c r="T75" s="23">
        <v>8.302502312239184E-3</v>
      </c>
      <c r="U75" s="23">
        <v>1.0199931529835548E-2</v>
      </c>
      <c r="V75" s="23">
        <v>9.6535822755835984E-3</v>
      </c>
      <c r="W75" s="23">
        <v>8.6648280589832916E-3</v>
      </c>
      <c r="X75" s="23">
        <v>7.5522551885704014E-3</v>
      </c>
      <c r="Y75" s="23">
        <v>8.8402543640415249E-3</v>
      </c>
      <c r="Z75" s="23">
        <v>9.7037741262375361E-3</v>
      </c>
      <c r="AA75" s="23">
        <v>8.4900229226333706E-3</v>
      </c>
      <c r="AB75" s="23">
        <v>7.9951569059281136E-3</v>
      </c>
      <c r="AC75" s="23">
        <v>8.6320391002891201E-3</v>
      </c>
      <c r="AD75" s="23">
        <v>8.8621649970095345E-3</v>
      </c>
      <c r="AE75" s="23">
        <v>1.0893922081135524E-2</v>
      </c>
      <c r="AF75" s="23">
        <v>9.4736092059324335E-3</v>
      </c>
      <c r="AG75" s="23">
        <v>1.0467652381328605E-2</v>
      </c>
      <c r="AH75" s="23">
        <v>1.1924176716236414E-2</v>
      </c>
      <c r="AI75" s="23">
        <v>1.4571984707246285E-2</v>
      </c>
      <c r="AJ75" s="23">
        <v>1.8240888190565061E-2</v>
      </c>
      <c r="AK75" s="23">
        <v>1.439976065559774E-2</v>
      </c>
      <c r="AL75" s="23">
        <v>1.5527807270730632E-2</v>
      </c>
      <c r="AM75" s="23">
        <v>5.0028989224216187E-3</v>
      </c>
      <c r="AN75" s="23">
        <v>1.5599451037625852E-2</v>
      </c>
      <c r="AO75" s="23">
        <v>2.1729599414398486E-2</v>
      </c>
      <c r="AP75" s="23">
        <v>1.9961806665313258E-2</v>
      </c>
      <c r="AQ75" s="23">
        <v>1.6063116324852699E-2</v>
      </c>
      <c r="AR75" s="23">
        <v>1.5363227832912194E-2</v>
      </c>
      <c r="AS75" s="23">
        <v>1.5974124757679637E-2</v>
      </c>
      <c r="AT75" s="23">
        <v>1.7145951214514964E-2</v>
      </c>
      <c r="AU75" s="23">
        <v>1.6112706743684185E-2</v>
      </c>
      <c r="AV75" s="23">
        <v>1.5116159319777989E-2</v>
      </c>
      <c r="AW75" s="23">
        <v>1.3790746396882415E-2</v>
      </c>
      <c r="AX75" s="23">
        <v>1.5227506529152815E-2</v>
      </c>
      <c r="AY75" s="23">
        <v>1.6336920839871538E-2</v>
      </c>
      <c r="AZ75" s="23">
        <v>1.6380646535469522E-2</v>
      </c>
      <c r="BA75" s="23">
        <v>1.5687597326936562E-2</v>
      </c>
      <c r="BB75" s="23">
        <v>1.7589910088880709E-2</v>
      </c>
      <c r="BC75" s="89"/>
      <c r="BD75" s="89"/>
    </row>
    <row r="76" spans="1:56" ht="15.75" thickBot="1" x14ac:dyDescent="0.3">
      <c r="A76" s="18"/>
      <c r="B76" s="18" t="s">
        <v>148</v>
      </c>
      <c r="C76" s="24">
        <v>1.4195939372125323E-2</v>
      </c>
      <c r="D76" s="24">
        <v>1.2775950008075127E-2</v>
      </c>
      <c r="E76" s="24">
        <v>1.1940360505624045E-2</v>
      </c>
      <c r="F76" s="24">
        <v>1.1894925694552218E-2</v>
      </c>
      <c r="G76" s="24">
        <v>1.1419861506464858E-2</v>
      </c>
      <c r="H76" s="24">
        <v>1.3247475790601936E-2</v>
      </c>
      <c r="I76" s="24">
        <v>1.223915275395018E-2</v>
      </c>
      <c r="J76" s="24">
        <v>1.3654154304273662E-2</v>
      </c>
      <c r="K76" s="24">
        <v>1.4255691951235402E-2</v>
      </c>
      <c r="L76" s="24">
        <v>1.3561807666558673E-2</v>
      </c>
      <c r="M76" s="24">
        <v>1.4201137160262165E-2</v>
      </c>
      <c r="N76" s="24">
        <v>1.457422040293904E-2</v>
      </c>
      <c r="O76" s="24">
        <v>1.6681936341696221E-2</v>
      </c>
      <c r="P76" s="24">
        <v>1.7032177678366293E-2</v>
      </c>
      <c r="Q76" s="24">
        <v>1.7844607744840715E-2</v>
      </c>
      <c r="R76" s="24">
        <v>1.5732962107879191E-2</v>
      </c>
      <c r="S76" s="24">
        <v>1.6646016650520887E-2</v>
      </c>
      <c r="T76" s="24">
        <v>1.864917842147697E-2</v>
      </c>
      <c r="U76" s="24">
        <v>1.8252969546259303E-2</v>
      </c>
      <c r="V76" s="24">
        <v>1.6761358117899257E-2</v>
      </c>
      <c r="W76" s="24">
        <v>1.7195047615452781E-2</v>
      </c>
      <c r="X76" s="24">
        <v>1.717764485998894E-2</v>
      </c>
      <c r="Y76" s="24">
        <v>1.7713935089538044E-2</v>
      </c>
      <c r="Z76" s="24">
        <v>2.0310749565462045E-2</v>
      </c>
      <c r="AA76" s="24">
        <v>2.1519424690011682E-2</v>
      </c>
      <c r="AB76" s="24">
        <v>2.3892724216962757E-2</v>
      </c>
      <c r="AC76" s="24">
        <v>2.3925650324267793E-2</v>
      </c>
      <c r="AD76" s="24">
        <v>2.2274481154724444E-2</v>
      </c>
      <c r="AE76" s="24">
        <v>2.4721048047013507E-2</v>
      </c>
      <c r="AF76" s="24">
        <v>2.3478759997320367E-2</v>
      </c>
      <c r="AG76" s="24">
        <v>2.5344409213541828E-2</v>
      </c>
      <c r="AH76" s="24">
        <v>2.4797863469900202E-2</v>
      </c>
      <c r="AI76" s="24">
        <v>2.418347328711563E-2</v>
      </c>
      <c r="AJ76" s="24">
        <v>2.6492860079595826E-2</v>
      </c>
      <c r="AK76" s="24">
        <v>2.729448766337288E-2</v>
      </c>
      <c r="AL76" s="24">
        <v>2.6961191871533986E-2</v>
      </c>
      <c r="AM76" s="24">
        <v>1.6914622887887254E-2</v>
      </c>
      <c r="AN76" s="24">
        <v>2.4770754195741936E-2</v>
      </c>
      <c r="AO76" s="24">
        <v>2.7443045424707463E-2</v>
      </c>
      <c r="AP76" s="24">
        <v>2.8250764023960477E-2</v>
      </c>
      <c r="AQ76" s="24">
        <v>3.0800046743888417E-2</v>
      </c>
      <c r="AR76" s="24">
        <v>3.1497687354487915E-2</v>
      </c>
      <c r="AS76" s="24">
        <v>2.9917854382867502E-2</v>
      </c>
      <c r="AT76" s="24">
        <v>3.3580501578980057E-2</v>
      </c>
      <c r="AU76" s="24">
        <v>3.3449427053082556E-2</v>
      </c>
      <c r="AV76" s="24">
        <v>3.4271919546181029E-2</v>
      </c>
      <c r="AW76" s="24">
        <v>3.2906697367652553E-2</v>
      </c>
      <c r="AX76" s="24">
        <v>3.3515615573529597E-2</v>
      </c>
      <c r="AY76" s="24">
        <v>3.1570676917791023E-2</v>
      </c>
      <c r="AZ76" s="24">
        <v>3.1639370328395436E-2</v>
      </c>
      <c r="BA76" s="24">
        <v>3.1258361237058073E-2</v>
      </c>
      <c r="BB76" s="24">
        <v>3.105502183714522E-2</v>
      </c>
      <c r="BC76" s="93"/>
      <c r="BD76" s="93"/>
    </row>
    <row r="77" spans="1:56" ht="15.75" thickBot="1" x14ac:dyDescent="0.3">
      <c r="A77" s="16" t="s">
        <v>116</v>
      </c>
      <c r="B77" s="17" t="s">
        <v>117</v>
      </c>
      <c r="C77" s="23">
        <v>4.142120859844618E-4</v>
      </c>
      <c r="D77" s="23">
        <v>6.0938146260593672E-4</v>
      </c>
      <c r="E77" s="23">
        <v>5.5811512205066057E-4</v>
      </c>
      <c r="F77" s="23">
        <v>9.0067111737556686E-4</v>
      </c>
      <c r="G77" s="23">
        <v>6.1915102984993694E-4</v>
      </c>
      <c r="H77" s="23">
        <v>4.9378635263224412E-4</v>
      </c>
      <c r="I77" s="23">
        <v>5.6317159325535435E-4</v>
      </c>
      <c r="J77" s="23">
        <v>5.2415869255864915E-4</v>
      </c>
      <c r="K77" s="23">
        <v>7.692260670962909E-4</v>
      </c>
      <c r="L77" s="23">
        <v>5.6901832995832652E-4</v>
      </c>
      <c r="M77" s="23">
        <v>4.845526342101421E-4</v>
      </c>
      <c r="N77" s="23">
        <v>4.9200076527727865E-4</v>
      </c>
      <c r="O77" s="23">
        <v>4.0310091897103776E-4</v>
      </c>
      <c r="P77" s="23">
        <v>5.5827435534336269E-4</v>
      </c>
      <c r="Q77" s="23">
        <v>4.0201619153739802E-4</v>
      </c>
      <c r="R77" s="23">
        <v>4.4115277693220726E-4</v>
      </c>
      <c r="S77" s="23">
        <v>3.277042945017367E-4</v>
      </c>
      <c r="T77" s="23">
        <v>2.6037108570565819E-4</v>
      </c>
      <c r="U77" s="23">
        <v>6.0245186971529896E-4</v>
      </c>
      <c r="V77" s="23">
        <v>4.0561720109098223E-4</v>
      </c>
      <c r="W77" s="23">
        <v>5.456416353543886E-4</v>
      </c>
      <c r="X77" s="23">
        <v>3.8918785379557405E-4</v>
      </c>
      <c r="Y77" s="23">
        <v>6.303750218718525E-4</v>
      </c>
      <c r="Z77" s="23">
        <v>6.6049272280970992E-4</v>
      </c>
      <c r="AA77" s="23">
        <v>7.012708543120298E-4</v>
      </c>
      <c r="AB77" s="23">
        <v>9.5935165601688209E-4</v>
      </c>
      <c r="AC77" s="23">
        <v>9.1634981269075216E-4</v>
      </c>
      <c r="AD77" s="23">
        <v>7.7207362810338491E-4</v>
      </c>
      <c r="AE77" s="23">
        <v>8.3952848209453365E-4</v>
      </c>
      <c r="AF77" s="23">
        <v>8.5658508097594132E-4</v>
      </c>
      <c r="AG77" s="23">
        <v>7.4909303865185357E-4</v>
      </c>
      <c r="AH77" s="23">
        <v>1.133410558544379E-3</v>
      </c>
      <c r="AI77" s="23">
        <v>1.1228778355893449E-3</v>
      </c>
      <c r="AJ77" s="23">
        <v>1.4260295414458156E-3</v>
      </c>
      <c r="AK77" s="23">
        <v>1.051729687213307E-3</v>
      </c>
      <c r="AL77" s="23">
        <v>1.0696417670720906E-3</v>
      </c>
      <c r="AM77" s="23">
        <v>9.2412943738092248E-4</v>
      </c>
      <c r="AN77" s="23">
        <v>1.1642437605719092E-3</v>
      </c>
      <c r="AO77" s="23">
        <v>1.3513118359596847E-3</v>
      </c>
      <c r="AP77" s="23">
        <v>1.6080524850675616E-3</v>
      </c>
      <c r="AQ77" s="23">
        <v>1.8354852580369427E-3</v>
      </c>
      <c r="AR77" s="23">
        <v>1.9420127851579143E-3</v>
      </c>
      <c r="AS77" s="23">
        <v>2.2748036646326915E-3</v>
      </c>
      <c r="AT77" s="23">
        <v>2.6406227124304016E-3</v>
      </c>
      <c r="AU77" s="23">
        <v>2.0405333031352159E-3</v>
      </c>
      <c r="AV77" s="23">
        <v>2.0284958156974583E-3</v>
      </c>
      <c r="AW77" s="23">
        <v>2.0557728286757725E-3</v>
      </c>
      <c r="AX77" s="23">
        <v>1.9004677945403598E-3</v>
      </c>
      <c r="AY77" s="23">
        <v>2.1125711254948256E-3</v>
      </c>
      <c r="AZ77" s="23">
        <v>2.3842366559150238E-3</v>
      </c>
      <c r="BA77" s="23">
        <v>2.2727223629560173E-3</v>
      </c>
      <c r="BB77" s="23">
        <v>2.5689977384571834E-3</v>
      </c>
      <c r="BC77" s="89"/>
      <c r="BD77" s="89"/>
    </row>
    <row r="78" spans="1:56" ht="15.75" thickBot="1" x14ac:dyDescent="0.3">
      <c r="A78" s="18"/>
      <c r="B78" s="21" t="s">
        <v>149</v>
      </c>
      <c r="C78" s="24">
        <v>4.142120859844618E-4</v>
      </c>
      <c r="D78" s="24">
        <v>6.0938146260593672E-4</v>
      </c>
      <c r="E78" s="24">
        <v>5.5811512205066057E-4</v>
      </c>
      <c r="F78" s="24">
        <v>9.0067111737556686E-4</v>
      </c>
      <c r="G78" s="24">
        <v>6.1915102984993694E-4</v>
      </c>
      <c r="H78" s="24">
        <v>4.9378635263224412E-4</v>
      </c>
      <c r="I78" s="24">
        <v>5.6317159325535435E-4</v>
      </c>
      <c r="J78" s="24">
        <v>5.2415869255864915E-4</v>
      </c>
      <c r="K78" s="24">
        <v>7.692260670962909E-4</v>
      </c>
      <c r="L78" s="24">
        <v>5.6901832995832652E-4</v>
      </c>
      <c r="M78" s="24">
        <v>4.845526342101421E-4</v>
      </c>
      <c r="N78" s="24">
        <v>4.9200076527727865E-4</v>
      </c>
      <c r="O78" s="24">
        <v>4.0310091897103776E-4</v>
      </c>
      <c r="P78" s="24">
        <v>5.5827435534336269E-4</v>
      </c>
      <c r="Q78" s="24">
        <v>4.0201619153739802E-4</v>
      </c>
      <c r="R78" s="24">
        <v>4.4115277693220726E-4</v>
      </c>
      <c r="S78" s="24">
        <v>3.277042945017367E-4</v>
      </c>
      <c r="T78" s="24">
        <v>2.6037108570565819E-4</v>
      </c>
      <c r="U78" s="24">
        <v>6.0245186971529896E-4</v>
      </c>
      <c r="V78" s="24">
        <v>4.0561720109098223E-4</v>
      </c>
      <c r="W78" s="24">
        <v>5.456416353543886E-4</v>
      </c>
      <c r="X78" s="24">
        <v>3.8918785379557405E-4</v>
      </c>
      <c r="Y78" s="24">
        <v>6.303750218718525E-4</v>
      </c>
      <c r="Z78" s="24">
        <v>6.6049272280970992E-4</v>
      </c>
      <c r="AA78" s="24">
        <v>7.012708543120298E-4</v>
      </c>
      <c r="AB78" s="24">
        <v>9.5935165601688209E-4</v>
      </c>
      <c r="AC78" s="24">
        <v>9.1634981269075216E-4</v>
      </c>
      <c r="AD78" s="24">
        <v>7.7207362810338491E-4</v>
      </c>
      <c r="AE78" s="24">
        <v>8.3952848209453365E-4</v>
      </c>
      <c r="AF78" s="24">
        <v>8.5658508097594132E-4</v>
      </c>
      <c r="AG78" s="24">
        <v>7.4909303865185357E-4</v>
      </c>
      <c r="AH78" s="24">
        <v>1.133410558544379E-3</v>
      </c>
      <c r="AI78" s="24">
        <v>1.1228778355893449E-3</v>
      </c>
      <c r="AJ78" s="24">
        <v>1.4260295414458156E-3</v>
      </c>
      <c r="AK78" s="24">
        <v>1.051729687213307E-3</v>
      </c>
      <c r="AL78" s="24">
        <v>1.0696417670720906E-3</v>
      </c>
      <c r="AM78" s="24">
        <v>9.2412943738092248E-4</v>
      </c>
      <c r="AN78" s="24">
        <v>1.1642437605719092E-3</v>
      </c>
      <c r="AO78" s="24">
        <v>1.3513118359596847E-3</v>
      </c>
      <c r="AP78" s="24">
        <v>1.6080524850675616E-3</v>
      </c>
      <c r="AQ78" s="24">
        <v>1.8354852580369427E-3</v>
      </c>
      <c r="AR78" s="24">
        <v>1.9420127851579143E-3</v>
      </c>
      <c r="AS78" s="24">
        <v>2.2748036646326915E-3</v>
      </c>
      <c r="AT78" s="24">
        <v>2.6406227124304016E-3</v>
      </c>
      <c r="AU78" s="24">
        <v>2.0405333031352159E-3</v>
      </c>
      <c r="AV78" s="24">
        <v>2.0284958156974583E-3</v>
      </c>
      <c r="AW78" s="24">
        <v>2.0557728286757725E-3</v>
      </c>
      <c r="AX78" s="24">
        <v>1.9004677945403598E-3</v>
      </c>
      <c r="AY78" s="24">
        <v>2.1125711254948256E-3</v>
      </c>
      <c r="AZ78" s="24">
        <v>2.3842366559150238E-3</v>
      </c>
      <c r="BA78" s="24">
        <v>2.2727223629560173E-3</v>
      </c>
      <c r="BB78" s="24">
        <v>2.5689977384571834E-3</v>
      </c>
      <c r="BC78" s="93"/>
      <c r="BD78" s="93"/>
    </row>
    <row r="79" spans="1:56" ht="15.75" thickBot="1" x14ac:dyDescent="0.3">
      <c r="A79" s="100" t="s">
        <v>150</v>
      </c>
      <c r="B79" s="100"/>
      <c r="C79" s="25">
        <v>2.434533568928084E-2</v>
      </c>
      <c r="D79" s="25">
        <v>2.5064001118645218E-2</v>
      </c>
      <c r="E79" s="25">
        <v>2.4380589919418268E-2</v>
      </c>
      <c r="F79" s="25">
        <v>2.4922811746847955E-2</v>
      </c>
      <c r="G79" s="25">
        <v>2.3099279899278107E-2</v>
      </c>
      <c r="H79" s="25">
        <v>2.1909622130119728E-2</v>
      </c>
      <c r="I79" s="25">
        <v>2.0238153664502045E-2</v>
      </c>
      <c r="J79" s="25">
        <v>1.8498024697761229E-2</v>
      </c>
      <c r="K79" s="25">
        <v>2.0140541606535462E-2</v>
      </c>
      <c r="L79" s="25">
        <v>2.1867788615089704E-2</v>
      </c>
      <c r="M79" s="25">
        <v>2.239315768522741E-2</v>
      </c>
      <c r="N79" s="25">
        <v>2.3445075887945584E-2</v>
      </c>
      <c r="O79" s="25">
        <v>2.3823011149205486E-2</v>
      </c>
      <c r="P79" s="25">
        <v>2.4362341632463692E-2</v>
      </c>
      <c r="Q79" s="25">
        <v>2.3246925093107849E-2</v>
      </c>
      <c r="R79" s="25">
        <v>2.2198623343797758E-2</v>
      </c>
      <c r="S79" s="25">
        <v>2.2315520122977005E-2</v>
      </c>
      <c r="T79" s="25">
        <v>2.22634274510441E-2</v>
      </c>
      <c r="U79" s="25">
        <v>2.4600422148915894E-2</v>
      </c>
      <c r="V79" s="25">
        <v>2.4818900576532438E-2</v>
      </c>
      <c r="W79" s="25">
        <v>2.5767745124180993E-2</v>
      </c>
      <c r="X79" s="25">
        <v>2.6552823880350452E-2</v>
      </c>
      <c r="Y79" s="25">
        <v>2.7375391888311434E-2</v>
      </c>
      <c r="Z79" s="25">
        <v>2.9135418490827219E-2</v>
      </c>
      <c r="AA79" s="25">
        <v>2.9633961669670375E-2</v>
      </c>
      <c r="AB79" s="25">
        <v>3.1057128937822125E-2</v>
      </c>
      <c r="AC79" s="25">
        <v>3.1247943409677112E-2</v>
      </c>
      <c r="AD79" s="25">
        <v>3.2392688414488967E-2</v>
      </c>
      <c r="AE79" s="25">
        <v>3.2105446423572985E-2</v>
      </c>
      <c r="AF79" s="25">
        <v>3.1482510215203714E-2</v>
      </c>
      <c r="AG79" s="25">
        <v>3.2111678276055447E-2</v>
      </c>
      <c r="AH79" s="25">
        <v>3.0854176690529877E-2</v>
      </c>
      <c r="AI79" s="25">
        <v>3.1861781753200862E-2</v>
      </c>
      <c r="AJ79" s="25">
        <v>3.2695136517288122E-2</v>
      </c>
      <c r="AK79" s="25">
        <v>3.1933575486648456E-2</v>
      </c>
      <c r="AL79" s="25">
        <v>3.1111238510442431E-2</v>
      </c>
      <c r="AM79" s="25">
        <v>1.744234115461607E-2</v>
      </c>
      <c r="AN79" s="25">
        <v>2.357292824977951E-2</v>
      </c>
      <c r="AO79" s="25">
        <v>3.0597672194765883E-2</v>
      </c>
      <c r="AP79" s="25">
        <v>3.2092233408927105E-2</v>
      </c>
      <c r="AQ79" s="25">
        <v>3.4549915788232161E-2</v>
      </c>
      <c r="AR79" s="25">
        <v>3.5608249667839348E-2</v>
      </c>
      <c r="AS79" s="25">
        <v>3.7497074776820148E-2</v>
      </c>
      <c r="AT79" s="25">
        <v>4.0012674403311153E-2</v>
      </c>
      <c r="AU79" s="25">
        <v>3.9971424404057279E-2</v>
      </c>
      <c r="AV79" s="25">
        <v>3.9800792204852414E-2</v>
      </c>
      <c r="AW79" s="25">
        <v>4.0088794161854173E-2</v>
      </c>
      <c r="AX79" s="25">
        <v>4.036455623831002E-2</v>
      </c>
      <c r="AY79" s="25">
        <v>4.0015590428542303E-2</v>
      </c>
      <c r="AZ79" s="25">
        <v>3.927752020435523E-2</v>
      </c>
      <c r="BA79" s="25">
        <v>3.7594764423936514E-2</v>
      </c>
      <c r="BB79" s="25">
        <v>3.6177193593387946E-2</v>
      </c>
      <c r="BC79" s="93"/>
      <c r="BD79" s="93"/>
    </row>
    <row r="80" spans="1:56" x14ac:dyDescent="0.25">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row>
    <row r="81" spans="1:56" x14ac:dyDescent="0.25">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row>
    <row r="82" spans="1:56" x14ac:dyDescent="0.25">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row>
    <row r="83" spans="1:56" x14ac:dyDescent="0.25">
      <c r="A83" s="7"/>
      <c r="B83" s="7" t="s">
        <v>162</v>
      </c>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row>
    <row r="84" spans="1:56" x14ac:dyDescent="0.25">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row>
    <row r="85" spans="1:56" x14ac:dyDescent="0.25">
      <c r="A85" s="7"/>
      <c r="B85" s="7"/>
      <c r="C85" s="7" t="s">
        <v>218</v>
      </c>
      <c r="D85" s="7" t="s">
        <v>219</v>
      </c>
      <c r="E85" s="7" t="s">
        <v>220</v>
      </c>
      <c r="F85" s="7" t="s">
        <v>221</v>
      </c>
      <c r="G85" s="7" t="s">
        <v>222</v>
      </c>
      <c r="H85" s="7" t="s">
        <v>223</v>
      </c>
      <c r="I85" s="7" t="s">
        <v>224</v>
      </c>
      <c r="J85" s="7" t="s">
        <v>225</v>
      </c>
      <c r="K85" s="7" t="s">
        <v>226</v>
      </c>
      <c r="L85" s="7" t="s">
        <v>227</v>
      </c>
      <c r="M85" s="7" t="s">
        <v>228</v>
      </c>
      <c r="N85" s="7" t="s">
        <v>229</v>
      </c>
      <c r="O85" s="7" t="s">
        <v>230</v>
      </c>
      <c r="P85" s="7" t="s">
        <v>231</v>
      </c>
      <c r="Q85" s="7" t="s">
        <v>232</v>
      </c>
      <c r="R85" s="7" t="s">
        <v>233</v>
      </c>
      <c r="S85" s="7" t="s">
        <v>234</v>
      </c>
      <c r="T85" s="7" t="s">
        <v>235</v>
      </c>
      <c r="U85" s="7" t="s">
        <v>236</v>
      </c>
      <c r="V85" s="7" t="s">
        <v>237</v>
      </c>
      <c r="W85" s="7" t="s">
        <v>238</v>
      </c>
      <c r="X85" s="7" t="s">
        <v>239</v>
      </c>
      <c r="Y85" s="7" t="s">
        <v>240</v>
      </c>
      <c r="Z85" s="7" t="s">
        <v>241</v>
      </c>
      <c r="AA85" s="7" t="s">
        <v>242</v>
      </c>
      <c r="AB85" s="7" t="s">
        <v>243</v>
      </c>
      <c r="AC85" s="7" t="s">
        <v>244</v>
      </c>
      <c r="AD85" s="7" t="s">
        <v>245</v>
      </c>
      <c r="AE85" s="7" t="s">
        <v>246</v>
      </c>
      <c r="AF85" s="7" t="s">
        <v>247</v>
      </c>
      <c r="AG85" s="7" t="s">
        <v>248</v>
      </c>
      <c r="AH85" s="7" t="s">
        <v>249</v>
      </c>
      <c r="AI85" s="7" t="s">
        <v>250</v>
      </c>
      <c r="AJ85" s="7" t="s">
        <v>251</v>
      </c>
      <c r="AK85" s="7" t="s">
        <v>252</v>
      </c>
      <c r="AL85" s="7" t="s">
        <v>253</v>
      </c>
      <c r="AM85" s="7" t="s">
        <v>254</v>
      </c>
      <c r="AN85" s="7" t="s">
        <v>255</v>
      </c>
      <c r="AO85" s="7" t="s">
        <v>256</v>
      </c>
      <c r="AP85" s="7" t="s">
        <v>257</v>
      </c>
      <c r="AQ85" s="7" t="s">
        <v>258</v>
      </c>
      <c r="AR85" s="7" t="s">
        <v>259</v>
      </c>
      <c r="AS85" s="7" t="s">
        <v>260</v>
      </c>
      <c r="AT85" s="7" t="s">
        <v>261</v>
      </c>
      <c r="AU85" s="7" t="s">
        <v>262</v>
      </c>
      <c r="AV85" s="7" t="s">
        <v>263</v>
      </c>
      <c r="AW85" s="7" t="s">
        <v>264</v>
      </c>
      <c r="AX85" s="7" t="s">
        <v>310</v>
      </c>
      <c r="AY85" s="7" t="s">
        <v>314</v>
      </c>
      <c r="AZ85" s="7" t="s">
        <v>318</v>
      </c>
      <c r="BA85" s="7" t="s">
        <v>321</v>
      </c>
      <c r="BB85" s="7" t="s">
        <v>324</v>
      </c>
    </row>
    <row r="86" spans="1:56" x14ac:dyDescent="0.25">
      <c r="A86" s="7"/>
      <c r="B86" s="7" t="str">
        <f>MID(B59,7,50)</f>
        <v>Agriculture</v>
      </c>
      <c r="C86" s="105">
        <v>1.9335774303368851E-2</v>
      </c>
      <c r="D86" s="105">
        <v>2.0748527977272276E-2</v>
      </c>
      <c r="E86" s="105">
        <v>2.7675628824972372E-2</v>
      </c>
      <c r="F86" s="105">
        <v>2.6862586842308439E-2</v>
      </c>
      <c r="G86" s="105">
        <v>1.0258554811405834E-2</v>
      </c>
      <c r="H86" s="105">
        <v>3.2348504344333485E-2</v>
      </c>
      <c r="I86" s="105">
        <v>2.5467610139854061E-2</v>
      </c>
      <c r="J86" s="105">
        <v>2.8897158419579124E-2</v>
      </c>
      <c r="K86" s="105">
        <v>2.0808898159819709E-2</v>
      </c>
      <c r="L86" s="105">
        <v>2.8812332425776129E-2</v>
      </c>
      <c r="M86" s="105">
        <v>2.2699541330848803E-2</v>
      </c>
      <c r="N86" s="105">
        <v>2.2120084412547581E-2</v>
      </c>
      <c r="O86" s="105">
        <v>2.5966798985857305E-2</v>
      </c>
      <c r="P86" s="105">
        <v>3.1547940524079526E-2</v>
      </c>
      <c r="Q86" s="105">
        <v>2.6912227939000551E-2</v>
      </c>
      <c r="R86" s="105">
        <v>2.2606105759063556E-2</v>
      </c>
      <c r="S86" s="105">
        <v>2.9037087133907506E-2</v>
      </c>
      <c r="T86" s="105">
        <v>2.9481192953993204E-2</v>
      </c>
      <c r="U86" s="105">
        <v>3.1051694704215597E-2</v>
      </c>
      <c r="V86" s="105">
        <v>3.9488051003471795E-2</v>
      </c>
      <c r="W86" s="105">
        <v>3.1179271899307748E-2</v>
      </c>
      <c r="X86" s="105">
        <v>3.4973847196888196E-2</v>
      </c>
      <c r="Y86" s="105">
        <v>5.5946073684608917E-2</v>
      </c>
      <c r="Z86" s="105">
        <v>5.5590584721704125E-2</v>
      </c>
      <c r="AA86" s="105">
        <v>4.0416258236437005E-2</v>
      </c>
      <c r="AB86" s="105">
        <v>2.7754663059270625E-2</v>
      </c>
      <c r="AC86" s="105">
        <v>2.861651156884331E-2</v>
      </c>
      <c r="AD86" s="105">
        <v>2.2276573279381137E-2</v>
      </c>
      <c r="AE86" s="105">
        <v>1.8086409368060864E-2</v>
      </c>
      <c r="AF86" s="105">
        <v>2.557051394254212E-2</v>
      </c>
      <c r="AG86" s="105">
        <v>2.0313156412366751E-2</v>
      </c>
      <c r="AH86" s="105">
        <v>2.1917639834712593E-2</v>
      </c>
      <c r="AI86" s="105">
        <v>2.7442093400791595E-2</v>
      </c>
      <c r="AJ86" s="105">
        <v>2.2450732645218165E-2</v>
      </c>
      <c r="AK86" s="105">
        <v>2.6473701933161262E-2</v>
      </c>
      <c r="AL86" s="105">
        <v>2.5152202849102533E-2</v>
      </c>
      <c r="AM86" s="105">
        <v>1.7473268011803818E-2</v>
      </c>
      <c r="AN86" s="105">
        <v>1.7533118884836923E-2</v>
      </c>
      <c r="AO86" s="105">
        <v>2.7427892522283673E-2</v>
      </c>
      <c r="AP86" s="105">
        <v>2.6683705454865224E-2</v>
      </c>
      <c r="AQ86" s="105">
        <v>2.6619303531193982E-2</v>
      </c>
      <c r="AR86" s="105">
        <v>2.5544362255571613E-2</v>
      </c>
      <c r="AS86" s="105">
        <v>2.043471256032019E-2</v>
      </c>
      <c r="AT86" s="105">
        <v>1.87541021783319E-2</v>
      </c>
      <c r="AU86" s="105">
        <v>2.6822294242401467E-2</v>
      </c>
      <c r="AV86" s="105">
        <v>2.7618938404494236E-2</v>
      </c>
      <c r="AW86" s="105">
        <v>1.9977652015514644E-2</v>
      </c>
      <c r="AX86" s="105">
        <v>2.8686545811337442E-2</v>
      </c>
      <c r="AY86" s="105">
        <v>2.6436334285698998E-2</v>
      </c>
      <c r="AZ86" s="105">
        <v>3.2702800427382217E-2</v>
      </c>
      <c r="BA86" s="105">
        <v>3.0448977808524739E-2</v>
      </c>
      <c r="BB86" s="105">
        <v>3.4278160956781288E-2</v>
      </c>
      <c r="BC86" s="94"/>
      <c r="BD86" s="94"/>
    </row>
    <row r="87" spans="1:56" x14ac:dyDescent="0.25">
      <c r="A87" s="7"/>
      <c r="B87" s="7" t="str">
        <f>MID(B65,7,50)</f>
        <v>Industrie</v>
      </c>
      <c r="C87" s="105">
        <v>7.5431797472177819E-2</v>
      </c>
      <c r="D87" s="105">
        <v>8.2809432869445823E-2</v>
      </c>
      <c r="E87" s="105">
        <v>8.1770109656327708E-2</v>
      </c>
      <c r="F87" s="105">
        <v>8.0827431705361302E-2</v>
      </c>
      <c r="G87" s="105">
        <v>7.6603040979092818E-2</v>
      </c>
      <c r="H87" s="105">
        <v>6.8311113096634332E-2</v>
      </c>
      <c r="I87" s="105">
        <v>6.0267624276495881E-2</v>
      </c>
      <c r="J87" s="105">
        <v>5.0451906921410751E-2</v>
      </c>
      <c r="K87" s="105">
        <v>5.4845671824373186E-2</v>
      </c>
      <c r="L87" s="105">
        <v>6.445333232131796E-2</v>
      </c>
      <c r="M87" s="105">
        <v>6.4674096660125996E-2</v>
      </c>
      <c r="N87" s="105">
        <v>7.0934431702908321E-2</v>
      </c>
      <c r="O87" s="105">
        <v>6.6966971431085306E-2</v>
      </c>
      <c r="P87" s="105">
        <v>7.0677884162930513E-2</v>
      </c>
      <c r="Q87" s="105">
        <v>6.9280893785612058E-2</v>
      </c>
      <c r="R87" s="105">
        <v>7.0326716522122482E-2</v>
      </c>
      <c r="S87" s="105">
        <v>7.0057280392449697E-2</v>
      </c>
      <c r="T87" s="105">
        <v>6.7732408826881932E-2</v>
      </c>
      <c r="U87" s="105">
        <v>7.6036430991766768E-2</v>
      </c>
      <c r="V87" s="105">
        <v>7.8590693409238063E-2</v>
      </c>
      <c r="W87" s="105">
        <v>8.2927924314858667E-2</v>
      </c>
      <c r="X87" s="105">
        <v>8.6056401907445068E-2</v>
      </c>
      <c r="Y87" s="105">
        <v>8.6079469729193531E-2</v>
      </c>
      <c r="Z87" s="105">
        <v>8.9951171430041846E-2</v>
      </c>
      <c r="AA87" s="105">
        <v>9.1888660459184576E-2</v>
      </c>
      <c r="AB87" s="105">
        <v>9.5126880131360836E-2</v>
      </c>
      <c r="AC87" s="105">
        <v>9.5382074553533217E-2</v>
      </c>
      <c r="AD87" s="105">
        <v>0.1017410002950713</v>
      </c>
      <c r="AE87" s="105">
        <v>9.7642426385838504E-2</v>
      </c>
      <c r="AF87" s="105">
        <v>9.3375293650539912E-2</v>
      </c>
      <c r="AG87" s="105">
        <v>9.4314254733824793E-2</v>
      </c>
      <c r="AH87" s="105">
        <v>8.7136457529198033E-2</v>
      </c>
      <c r="AI87" s="105">
        <v>9.000097385611891E-2</v>
      </c>
      <c r="AJ87" s="105">
        <v>8.9240472043741498E-2</v>
      </c>
      <c r="AK87" s="105">
        <v>8.4494190430335014E-2</v>
      </c>
      <c r="AL87" s="105">
        <v>8.2434612660379269E-2</v>
      </c>
      <c r="AM87" s="105">
        <v>5.1068161800076457E-2</v>
      </c>
      <c r="AN87" s="105">
        <v>5.524998866325509E-2</v>
      </c>
      <c r="AO87" s="105">
        <v>7.8709422597903853E-2</v>
      </c>
      <c r="AP87" s="105">
        <v>8.2837028414588773E-2</v>
      </c>
      <c r="AQ87" s="105">
        <v>8.6551190693031577E-2</v>
      </c>
      <c r="AR87" s="105">
        <v>8.947134141365494E-2</v>
      </c>
      <c r="AS87" s="105">
        <v>0.10278048381873464</v>
      </c>
      <c r="AT87" s="105">
        <v>0.10659895636009763</v>
      </c>
      <c r="AU87" s="105">
        <v>0.10819146644235199</v>
      </c>
      <c r="AV87" s="105">
        <v>0.10844850373912446</v>
      </c>
      <c r="AW87" s="105">
        <v>0.11325983684257968</v>
      </c>
      <c r="AX87" s="105">
        <v>0.11300281032249979</v>
      </c>
      <c r="AY87" s="105">
        <v>0.11573630481639652</v>
      </c>
      <c r="AZ87" s="105">
        <v>0.11070468131555637</v>
      </c>
      <c r="BA87" s="105">
        <v>0.10585413870430188</v>
      </c>
      <c r="BB87" s="105">
        <v>9.9093594077741862E-2</v>
      </c>
      <c r="BC87" s="94"/>
      <c r="BD87" s="94"/>
    </row>
    <row r="88" spans="1:56" x14ac:dyDescent="0.25">
      <c r="A88" s="7"/>
      <c r="B88" s="7" t="str">
        <f>MID(B67,7,50)</f>
        <v>Construction</v>
      </c>
      <c r="C88" s="105">
        <v>6.7875166040223575E-2</v>
      </c>
      <c r="D88" s="105">
        <v>6.208185750271613E-2</v>
      </c>
      <c r="E88" s="105">
        <v>5.7327065716645448E-2</v>
      </c>
      <c r="F88" s="105">
        <v>6.5407033288280431E-2</v>
      </c>
      <c r="G88" s="105">
        <v>5.9477577894811583E-2</v>
      </c>
      <c r="H88" s="105">
        <v>5.3996422136057251E-2</v>
      </c>
      <c r="I88" s="105">
        <v>5.941845962458852E-2</v>
      </c>
      <c r="J88" s="105">
        <v>5.5097066895488225E-2</v>
      </c>
      <c r="K88" s="105">
        <v>6.3168876635094198E-2</v>
      </c>
      <c r="L88" s="105">
        <v>6.6804019351673266E-2</v>
      </c>
      <c r="M88" s="105">
        <v>7.1514927706373632E-2</v>
      </c>
      <c r="N88" s="105">
        <v>7.0068833646023607E-2</v>
      </c>
      <c r="O88" s="105">
        <v>7.6122817811415597E-2</v>
      </c>
      <c r="P88" s="105">
        <v>7.1921111495937232E-2</v>
      </c>
      <c r="Q88" s="105">
        <v>5.8507672103311745E-2</v>
      </c>
      <c r="R88" s="105">
        <v>5.2304029693408818E-2</v>
      </c>
      <c r="S88" s="105">
        <v>4.9446200368427923E-2</v>
      </c>
      <c r="T88" s="105">
        <v>4.5345860355577063E-2</v>
      </c>
      <c r="U88" s="105">
        <v>5.9301989735038738E-2</v>
      </c>
      <c r="V88" s="105">
        <v>6.2911551881782227E-2</v>
      </c>
      <c r="W88" s="105">
        <v>6.4033059875814688E-2</v>
      </c>
      <c r="X88" s="105">
        <v>6.7507406073970377E-2</v>
      </c>
      <c r="Y88" s="105">
        <v>7.2205079901547758E-2</v>
      </c>
      <c r="Z88" s="105">
        <v>7.3667438195295532E-2</v>
      </c>
      <c r="AA88" s="105">
        <v>7.0012702533150603E-2</v>
      </c>
      <c r="AB88" s="105">
        <v>6.8202621827682927E-2</v>
      </c>
      <c r="AC88" s="105">
        <v>6.9629824173723376E-2</v>
      </c>
      <c r="AD88" s="105">
        <v>7.6698970225440588E-2</v>
      </c>
      <c r="AE88" s="105">
        <v>7.2147952089293685E-2</v>
      </c>
      <c r="AF88" s="105">
        <v>7.8706716131210108E-2</v>
      </c>
      <c r="AG88" s="105">
        <v>7.6492649798177922E-2</v>
      </c>
      <c r="AH88" s="105">
        <v>7.7835529481194529E-2</v>
      </c>
      <c r="AI88" s="105">
        <v>8.7229513971637612E-2</v>
      </c>
      <c r="AJ88" s="105">
        <v>8.83574324404202E-2</v>
      </c>
      <c r="AK88" s="105">
        <v>8.8696603906505009E-2</v>
      </c>
      <c r="AL88" s="105">
        <v>8.3766877902642353E-2</v>
      </c>
      <c r="AM88" s="105">
        <v>2.2045727977526228E-2</v>
      </c>
      <c r="AN88" s="105">
        <v>6.2131335355032041E-2</v>
      </c>
      <c r="AO88" s="105">
        <v>8.3676461763087434E-2</v>
      </c>
      <c r="AP88" s="105">
        <v>8.9318330317171776E-2</v>
      </c>
      <c r="AQ88" s="105">
        <v>9.8105439798829089E-2</v>
      </c>
      <c r="AR88" s="105">
        <v>0.10034354290227419</v>
      </c>
      <c r="AS88" s="105">
        <v>9.4934672438730577E-2</v>
      </c>
      <c r="AT88" s="105">
        <v>9.679582787702129E-2</v>
      </c>
      <c r="AU88" s="105">
        <v>9.2520056876658166E-2</v>
      </c>
      <c r="AV88" s="105">
        <v>8.3519748601198165E-2</v>
      </c>
      <c r="AW88" s="105">
        <v>7.9925929045631644E-2</v>
      </c>
      <c r="AX88" s="105">
        <v>8.0036480644338437E-2</v>
      </c>
      <c r="AY88" s="105">
        <v>7.5796757412205332E-2</v>
      </c>
      <c r="AZ88" s="105">
        <v>7.7711195889660814E-2</v>
      </c>
      <c r="BA88" s="105">
        <v>7.0003112644385052E-2</v>
      </c>
      <c r="BB88" s="105">
        <v>6.8230438616572825E-2</v>
      </c>
      <c r="BC88" s="94"/>
      <c r="BD88" s="94"/>
    </row>
    <row r="89" spans="1:56" x14ac:dyDescent="0.25">
      <c r="A89" s="7"/>
      <c r="B89" s="7" t="str">
        <f>MID(B76,7,50)</f>
        <v>Tertiaire marchand</v>
      </c>
      <c r="C89" s="105">
        <v>1.4195939372125323E-2</v>
      </c>
      <c r="D89" s="105">
        <v>1.2775950008075127E-2</v>
      </c>
      <c r="E89" s="105">
        <v>1.1940360505624045E-2</v>
      </c>
      <c r="F89" s="105">
        <v>1.1894925694552218E-2</v>
      </c>
      <c r="G89" s="105">
        <v>1.1419861506464858E-2</v>
      </c>
      <c r="H89" s="105">
        <v>1.3247475790601936E-2</v>
      </c>
      <c r="I89" s="105">
        <v>1.223915275395018E-2</v>
      </c>
      <c r="J89" s="105">
        <v>1.3654154304273662E-2</v>
      </c>
      <c r="K89" s="105">
        <v>1.4255691951235402E-2</v>
      </c>
      <c r="L89" s="105">
        <v>1.3561807666558673E-2</v>
      </c>
      <c r="M89" s="105">
        <v>1.4201137160262165E-2</v>
      </c>
      <c r="N89" s="105">
        <v>1.457422040293904E-2</v>
      </c>
      <c r="O89" s="105">
        <v>1.6681936341696221E-2</v>
      </c>
      <c r="P89" s="105">
        <v>1.7032177678366293E-2</v>
      </c>
      <c r="Q89" s="105">
        <v>1.7844607744840715E-2</v>
      </c>
      <c r="R89" s="105">
        <v>1.5732962107879191E-2</v>
      </c>
      <c r="S89" s="105">
        <v>1.6646016650520887E-2</v>
      </c>
      <c r="T89" s="105">
        <v>1.864917842147697E-2</v>
      </c>
      <c r="U89" s="105">
        <v>1.8252969546259303E-2</v>
      </c>
      <c r="V89" s="105">
        <v>1.6761358117899257E-2</v>
      </c>
      <c r="W89" s="105">
        <v>1.7195047615452781E-2</v>
      </c>
      <c r="X89" s="105">
        <v>1.717764485998894E-2</v>
      </c>
      <c r="Y89" s="105">
        <v>1.7713935089538044E-2</v>
      </c>
      <c r="Z89" s="105">
        <v>2.0310749565462045E-2</v>
      </c>
      <c r="AA89" s="105">
        <v>2.1519424690011682E-2</v>
      </c>
      <c r="AB89" s="105">
        <v>2.3892724216962757E-2</v>
      </c>
      <c r="AC89" s="105">
        <v>2.3925650324267793E-2</v>
      </c>
      <c r="AD89" s="105">
        <v>2.2274481154724444E-2</v>
      </c>
      <c r="AE89" s="105">
        <v>2.4721048047013507E-2</v>
      </c>
      <c r="AF89" s="105">
        <v>2.3478759997320367E-2</v>
      </c>
      <c r="AG89" s="105">
        <v>2.5344409213541828E-2</v>
      </c>
      <c r="AH89" s="105">
        <v>2.4797863469900202E-2</v>
      </c>
      <c r="AI89" s="105">
        <v>2.418347328711563E-2</v>
      </c>
      <c r="AJ89" s="105">
        <v>2.6492860079595826E-2</v>
      </c>
      <c r="AK89" s="105">
        <v>2.729448766337288E-2</v>
      </c>
      <c r="AL89" s="105">
        <v>2.6961191871533986E-2</v>
      </c>
      <c r="AM89" s="105">
        <v>1.6914622887887254E-2</v>
      </c>
      <c r="AN89" s="105">
        <v>2.4770754195741936E-2</v>
      </c>
      <c r="AO89" s="105">
        <v>2.7443045424707463E-2</v>
      </c>
      <c r="AP89" s="105">
        <v>2.8250764023960477E-2</v>
      </c>
      <c r="AQ89" s="105">
        <v>3.0800046743888417E-2</v>
      </c>
      <c r="AR89" s="105">
        <v>3.1497687354487915E-2</v>
      </c>
      <c r="AS89" s="105">
        <v>2.9917854382867502E-2</v>
      </c>
      <c r="AT89" s="105">
        <v>3.3580501578980057E-2</v>
      </c>
      <c r="AU89" s="105">
        <v>3.3449427053082556E-2</v>
      </c>
      <c r="AV89" s="105">
        <v>3.4271919546181029E-2</v>
      </c>
      <c r="AW89" s="105">
        <v>3.2906697367652553E-2</v>
      </c>
      <c r="AX89" s="105">
        <v>3.3515615573529597E-2</v>
      </c>
      <c r="AY89" s="105">
        <v>3.1570676917791023E-2</v>
      </c>
      <c r="AZ89" s="105">
        <v>3.1639370328395436E-2</v>
      </c>
      <c r="BA89" s="105">
        <v>3.1258361237058073E-2</v>
      </c>
      <c r="BB89" s="105">
        <v>3.105502183714522E-2</v>
      </c>
      <c r="BC89" s="94"/>
      <c r="BD89" s="94"/>
    </row>
    <row r="90" spans="1:56" x14ac:dyDescent="0.25">
      <c r="A90" s="7"/>
      <c r="B90" s="7" t="str">
        <f>MID(B78,7,50)</f>
        <v>Tertiaire non marchand</v>
      </c>
      <c r="C90" s="105">
        <v>4.142120859844618E-4</v>
      </c>
      <c r="D90" s="105">
        <v>6.0938146260593672E-4</v>
      </c>
      <c r="E90" s="105">
        <v>5.5811512205066057E-4</v>
      </c>
      <c r="F90" s="105">
        <v>9.0067111737556686E-4</v>
      </c>
      <c r="G90" s="105">
        <v>6.1915102984993694E-4</v>
      </c>
      <c r="H90" s="105">
        <v>4.9378635263224412E-4</v>
      </c>
      <c r="I90" s="105">
        <v>5.6317159325535435E-4</v>
      </c>
      <c r="J90" s="105">
        <v>5.2415869255864915E-4</v>
      </c>
      <c r="K90" s="105">
        <v>7.692260670962909E-4</v>
      </c>
      <c r="L90" s="105">
        <v>5.6901832995832652E-4</v>
      </c>
      <c r="M90" s="105">
        <v>4.845526342101421E-4</v>
      </c>
      <c r="N90" s="105">
        <v>4.9200076527727865E-4</v>
      </c>
      <c r="O90" s="105">
        <v>4.0310091897103776E-4</v>
      </c>
      <c r="P90" s="105">
        <v>5.5827435534336269E-4</v>
      </c>
      <c r="Q90" s="105">
        <v>4.0201619153739802E-4</v>
      </c>
      <c r="R90" s="105">
        <v>4.4115277693220726E-4</v>
      </c>
      <c r="S90" s="105">
        <v>3.277042945017367E-4</v>
      </c>
      <c r="T90" s="105">
        <v>2.6037108570565819E-4</v>
      </c>
      <c r="U90" s="105">
        <v>6.0245186971529896E-4</v>
      </c>
      <c r="V90" s="105">
        <v>4.0561720109098223E-4</v>
      </c>
      <c r="W90" s="105">
        <v>5.456416353543886E-4</v>
      </c>
      <c r="X90" s="105">
        <v>3.8918785379557405E-4</v>
      </c>
      <c r="Y90" s="105">
        <v>6.303750218718525E-4</v>
      </c>
      <c r="Z90" s="105">
        <v>6.6049272280970992E-4</v>
      </c>
      <c r="AA90" s="105">
        <v>7.012708543120298E-4</v>
      </c>
      <c r="AB90" s="105">
        <v>9.5935165601688209E-4</v>
      </c>
      <c r="AC90" s="105">
        <v>9.1634981269075216E-4</v>
      </c>
      <c r="AD90" s="105">
        <v>7.7207362810338491E-4</v>
      </c>
      <c r="AE90" s="105">
        <v>8.3952848209453365E-4</v>
      </c>
      <c r="AF90" s="105">
        <v>8.5658508097594132E-4</v>
      </c>
      <c r="AG90" s="105">
        <v>7.4909303865185357E-4</v>
      </c>
      <c r="AH90" s="105">
        <v>1.133410558544379E-3</v>
      </c>
      <c r="AI90" s="105">
        <v>1.1228778355893449E-3</v>
      </c>
      <c r="AJ90" s="105">
        <v>1.4260295414458156E-3</v>
      </c>
      <c r="AK90" s="105">
        <v>1.051729687213307E-3</v>
      </c>
      <c r="AL90" s="105">
        <v>1.0696417670720906E-3</v>
      </c>
      <c r="AM90" s="105">
        <v>9.2412943738092248E-4</v>
      </c>
      <c r="AN90" s="105">
        <v>1.1642437605719092E-3</v>
      </c>
      <c r="AO90" s="105">
        <v>1.3513118359596847E-3</v>
      </c>
      <c r="AP90" s="105">
        <v>1.6080524850675616E-3</v>
      </c>
      <c r="AQ90" s="105">
        <v>1.8354852580369427E-3</v>
      </c>
      <c r="AR90" s="105">
        <v>1.9420127851579143E-3</v>
      </c>
      <c r="AS90" s="105">
        <v>2.2748036646326915E-3</v>
      </c>
      <c r="AT90" s="105">
        <v>2.6406227124304016E-3</v>
      </c>
      <c r="AU90" s="105">
        <v>2.0405333031352159E-3</v>
      </c>
      <c r="AV90" s="105">
        <v>2.0284958156974583E-3</v>
      </c>
      <c r="AW90" s="105">
        <v>2.0557728286757725E-3</v>
      </c>
      <c r="AX90" s="105">
        <v>1.9004677945403598E-3</v>
      </c>
      <c r="AY90" s="105">
        <v>2.1125711254948256E-3</v>
      </c>
      <c r="AZ90" s="105">
        <v>2.3842366559150238E-3</v>
      </c>
      <c r="BA90" s="105">
        <v>2.2727223629560173E-3</v>
      </c>
      <c r="BB90" s="105">
        <v>2.5689977384571834E-3</v>
      </c>
      <c r="BC90" s="94"/>
      <c r="BD90" s="94"/>
    </row>
    <row r="91" spans="1:56" x14ac:dyDescent="0.25">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row>
    <row r="92" spans="1:56" x14ac:dyDescent="0.25">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row>
    <row r="93" spans="1:56" x14ac:dyDescent="0.25">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row>
    <row r="94" spans="1:56" x14ac:dyDescent="0.25">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row>
    <row r="95" spans="1:56" x14ac:dyDescent="0.25">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row>
    <row r="96" spans="1:56" x14ac:dyDescent="0.25">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row>
    <row r="97" spans="1:54" x14ac:dyDescent="0.25">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row>
    <row r="98" spans="1:54" x14ac:dyDescent="0.25">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row>
    <row r="99" spans="1:54" x14ac:dyDescent="0.25">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row>
    <row r="100" spans="1:54" x14ac:dyDescent="0.25">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row>
    <row r="101" spans="1:54" x14ac:dyDescent="0.25">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row>
    <row r="102" spans="1:54" x14ac:dyDescent="0.25">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row>
    <row r="103" spans="1:54" x14ac:dyDescent="0.25">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row>
    <row r="104" spans="1:54" x14ac:dyDescent="0.25">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row>
    <row r="105" spans="1:54" x14ac:dyDescent="0.25">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row>
    <row r="106" spans="1:54"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row>
    <row r="107" spans="1:54" x14ac:dyDescent="0.25">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row>
    <row r="108" spans="1:54"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row>
    <row r="109" spans="1:54" x14ac:dyDescent="0.25">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row>
    <row r="110" spans="1:54"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row>
    <row r="111" spans="1:54" x14ac:dyDescent="0.25">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row>
    <row r="112" spans="1:54" x14ac:dyDescent="0.25">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row>
    <row r="113" spans="1:54" x14ac:dyDescent="0.25">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row>
    <row r="114" spans="1:54" x14ac:dyDescent="0.25">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row>
    <row r="115" spans="1:54" x14ac:dyDescent="0.25">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row>
    <row r="116" spans="1:54" x14ac:dyDescent="0.25">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row>
    <row r="117" spans="1:54" x14ac:dyDescent="0.25">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row>
    <row r="118" spans="1:54" x14ac:dyDescent="0.25">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row>
    <row r="119" spans="1:54" x14ac:dyDescent="0.25">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row>
    <row r="120" spans="1:54" x14ac:dyDescent="0.25">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row>
  </sheetData>
  <mergeCells count="3">
    <mergeCell ref="A29:B29"/>
    <mergeCell ref="A54:B54"/>
    <mergeCell ref="A79:B79"/>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DN120"/>
  <sheetViews>
    <sheetView zoomScaleNormal="100" workbookViewId="0">
      <pane xSplit="2" ySplit="7" topLeftCell="C8" activePane="bottomRight" state="frozen"/>
      <selection activeCell="BE1" sqref="BE1:DC1048576"/>
      <selection pane="topRight" activeCell="BE1" sqref="BE1:DC1048576"/>
      <selection pane="bottomLeft" activeCell="BE1" sqref="BE1:DC1048576"/>
      <selection pane="bottomRight" activeCell="BE1" sqref="BE1:DC1048576"/>
    </sheetView>
  </sheetViews>
  <sheetFormatPr baseColWidth="10" defaultColWidth="11.42578125" defaultRowHeight="15" x14ac:dyDescent="0.25"/>
  <cols>
    <col min="1" max="1" width="11.42578125" style="13"/>
    <col min="2" max="2" width="82.42578125" style="13" customWidth="1"/>
    <col min="3" max="54" width="11.42578125" style="13"/>
    <col min="55" max="56" width="11.42578125" style="90"/>
    <col min="57" max="90" width="11.42578125" style="13" hidden="1" customWidth="1"/>
    <col min="91" max="107" width="0" style="13" hidden="1" customWidth="1"/>
    <col min="108" max="16384" width="11.42578125" style="13"/>
  </cols>
  <sheetData>
    <row r="1" spans="1:118" ht="18.75" x14ac:dyDescent="0.3">
      <c r="A1" s="67" t="s">
        <v>163</v>
      </c>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row>
    <row r="2" spans="1:118" x14ac:dyDescent="0.25">
      <c r="A2" s="7" t="s">
        <v>142</v>
      </c>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row>
    <row r="3" spans="1:118" x14ac:dyDescent="0.25">
      <c r="A3" s="7" t="s">
        <v>143</v>
      </c>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row>
    <row r="4" spans="1:118" x14ac:dyDescent="0.25">
      <c r="A4" s="7"/>
      <c r="B4" s="7"/>
      <c r="C4" s="7"/>
      <c r="D4" s="7"/>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E4" s="86"/>
      <c r="BF4" s="86"/>
      <c r="BG4" s="86"/>
      <c r="BH4" s="86"/>
      <c r="BI4" s="86"/>
      <c r="BJ4" s="86"/>
      <c r="BK4" s="86"/>
      <c r="BL4" s="86"/>
      <c r="BM4" s="86"/>
      <c r="BN4" s="86"/>
      <c r="BO4" s="86"/>
      <c r="BP4" s="86"/>
      <c r="BQ4" s="86"/>
      <c r="BR4" s="86"/>
      <c r="BS4" s="86"/>
      <c r="BT4" s="86"/>
      <c r="BU4" s="86"/>
      <c r="BV4" s="86"/>
      <c r="BW4" s="86"/>
      <c r="BX4" s="86"/>
      <c r="BY4" s="86"/>
      <c r="BZ4" s="86"/>
      <c r="CA4" s="86"/>
      <c r="CB4" s="86"/>
      <c r="CC4" s="86"/>
      <c r="CD4" s="86"/>
      <c r="CE4" s="86"/>
      <c r="CF4" s="86"/>
      <c r="CG4" s="86"/>
      <c r="CH4" s="86"/>
      <c r="CI4" s="86"/>
      <c r="CJ4" s="86"/>
      <c r="CK4" s="86"/>
      <c r="CL4" s="86"/>
    </row>
    <row r="5" spans="1:118" x14ac:dyDescent="0.25">
      <c r="A5" s="7"/>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row>
    <row r="6" spans="1:118" ht="15.75" thickBot="1" x14ac:dyDescent="0.3">
      <c r="A6" s="102" t="s">
        <v>289</v>
      </c>
      <c r="B6" s="103"/>
      <c r="C6" s="104" t="s">
        <v>124</v>
      </c>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row>
    <row r="7" spans="1:118" ht="15.75" thickBot="1" x14ac:dyDescent="0.3">
      <c r="A7" s="14" t="s">
        <v>144</v>
      </c>
      <c r="B7" s="15" t="s">
        <v>22</v>
      </c>
      <c r="C7" s="22" t="s">
        <v>47</v>
      </c>
      <c r="D7" s="22" t="s">
        <v>48</v>
      </c>
      <c r="E7" s="22" t="s">
        <v>49</v>
      </c>
      <c r="F7" s="22" t="s">
        <v>50</v>
      </c>
      <c r="G7" s="22" t="s">
        <v>51</v>
      </c>
      <c r="H7" s="22" t="s">
        <v>52</v>
      </c>
      <c r="I7" s="22" t="s">
        <v>53</v>
      </c>
      <c r="J7" s="22" t="s">
        <v>54</v>
      </c>
      <c r="K7" s="22" t="s">
        <v>55</v>
      </c>
      <c r="L7" s="22" t="s">
        <v>56</v>
      </c>
      <c r="M7" s="22" t="s">
        <v>57</v>
      </c>
      <c r="N7" s="22" t="s">
        <v>58</v>
      </c>
      <c r="O7" s="22" t="s">
        <v>59</v>
      </c>
      <c r="P7" s="22" t="s">
        <v>60</v>
      </c>
      <c r="Q7" s="22" t="s">
        <v>61</v>
      </c>
      <c r="R7" s="22" t="s">
        <v>62</v>
      </c>
      <c r="S7" s="22" t="s">
        <v>63</v>
      </c>
      <c r="T7" s="22" t="s">
        <v>64</v>
      </c>
      <c r="U7" s="22" t="s">
        <v>65</v>
      </c>
      <c r="V7" s="22" t="s">
        <v>66</v>
      </c>
      <c r="W7" s="22" t="s">
        <v>67</v>
      </c>
      <c r="X7" s="22" t="s">
        <v>68</v>
      </c>
      <c r="Y7" s="22" t="s">
        <v>69</v>
      </c>
      <c r="Z7" s="22" t="s">
        <v>70</v>
      </c>
      <c r="AA7" s="22" t="s">
        <v>71</v>
      </c>
      <c r="AB7" s="22" t="s">
        <v>72</v>
      </c>
      <c r="AC7" s="22" t="s">
        <v>73</v>
      </c>
      <c r="AD7" s="22" t="s">
        <v>74</v>
      </c>
      <c r="AE7" s="22" t="s">
        <v>75</v>
      </c>
      <c r="AF7" s="22" t="s">
        <v>76</v>
      </c>
      <c r="AG7" s="22" t="s">
        <v>77</v>
      </c>
      <c r="AH7" s="22" t="s">
        <v>78</v>
      </c>
      <c r="AI7" s="22" t="s">
        <v>79</v>
      </c>
      <c r="AJ7" s="22" t="s">
        <v>80</v>
      </c>
      <c r="AK7" s="22" t="s">
        <v>81</v>
      </c>
      <c r="AL7" s="22" t="s">
        <v>82</v>
      </c>
      <c r="AM7" s="22" t="s">
        <v>83</v>
      </c>
      <c r="AN7" s="22" t="s">
        <v>84</v>
      </c>
      <c r="AO7" s="22" t="s">
        <v>85</v>
      </c>
      <c r="AP7" s="22" t="s">
        <v>86</v>
      </c>
      <c r="AQ7" s="22" t="s">
        <v>87</v>
      </c>
      <c r="AR7" s="22" t="s">
        <v>88</v>
      </c>
      <c r="AS7" s="22" t="s">
        <v>89</v>
      </c>
      <c r="AT7" s="22" t="s">
        <v>90</v>
      </c>
      <c r="AU7" s="22" t="s">
        <v>91</v>
      </c>
      <c r="AV7" s="22" t="s">
        <v>92</v>
      </c>
      <c r="AW7" s="22" t="s">
        <v>93</v>
      </c>
      <c r="AX7" s="22" t="s">
        <v>285</v>
      </c>
      <c r="AY7" s="22" t="s">
        <v>313</v>
      </c>
      <c r="AZ7" s="22" t="s">
        <v>317</v>
      </c>
      <c r="BA7" s="22" t="s">
        <v>320</v>
      </c>
      <c r="BB7" s="22" t="s">
        <v>323</v>
      </c>
      <c r="BC7" s="91"/>
      <c r="BD7" s="91"/>
    </row>
    <row r="8" spans="1:118" ht="15.75" thickBot="1" x14ac:dyDescent="0.3">
      <c r="A8" s="16" t="s">
        <v>94</v>
      </c>
      <c r="B8" s="17" t="s">
        <v>95</v>
      </c>
      <c r="C8" s="81">
        <v>1045.59590964015</v>
      </c>
      <c r="D8" s="81">
        <v>1240.33459374771</v>
      </c>
      <c r="E8" s="81">
        <v>1099.4293819828699</v>
      </c>
      <c r="F8" s="81">
        <v>1108.0766969638701</v>
      </c>
      <c r="G8" s="81">
        <v>1114.1459023290499</v>
      </c>
      <c r="H8" s="81">
        <v>1082.5584972884801</v>
      </c>
      <c r="I8" s="81">
        <v>1213.9438232052901</v>
      </c>
      <c r="J8" s="81">
        <v>1170.76701133042</v>
      </c>
      <c r="K8" s="81">
        <v>1153.9636646787801</v>
      </c>
      <c r="L8" s="81">
        <v>1031.1149253127201</v>
      </c>
      <c r="M8" s="81">
        <v>982.63613126187397</v>
      </c>
      <c r="N8" s="81">
        <v>1210.1275741044999</v>
      </c>
      <c r="O8" s="81">
        <v>1236.5903607202399</v>
      </c>
      <c r="P8" s="81">
        <v>1315.46156567708</v>
      </c>
      <c r="Q8" s="81">
        <v>1356.6676069918899</v>
      </c>
      <c r="R8" s="81">
        <v>1219.18191805585</v>
      </c>
      <c r="S8" s="81">
        <v>1290.9399429652201</v>
      </c>
      <c r="T8" s="81">
        <v>1354.5667001163399</v>
      </c>
      <c r="U8" s="81">
        <v>1086.0190076133899</v>
      </c>
      <c r="V8" s="81">
        <v>1321.9803655973001</v>
      </c>
      <c r="W8" s="81">
        <v>1275.5654146918</v>
      </c>
      <c r="X8" s="81">
        <v>1359.2092678510201</v>
      </c>
      <c r="Y8" s="81">
        <v>1574.36730393522</v>
      </c>
      <c r="Z8" s="81">
        <v>1320.3586547558</v>
      </c>
      <c r="AA8" s="81">
        <v>1439.0283366344299</v>
      </c>
      <c r="AB8" s="81">
        <v>1558.9998864294901</v>
      </c>
      <c r="AC8" s="81">
        <v>1564.2043382864099</v>
      </c>
      <c r="AD8" s="81">
        <v>1523.1333076078699</v>
      </c>
      <c r="AE8" s="81">
        <v>1466.1697139319399</v>
      </c>
      <c r="AF8" s="81">
        <v>1726.3032664858899</v>
      </c>
      <c r="AG8" s="81">
        <v>1379.34093442635</v>
      </c>
      <c r="AH8" s="81">
        <v>1529.7533969773201</v>
      </c>
      <c r="AI8" s="81">
        <v>1485.7097377238299</v>
      </c>
      <c r="AJ8" s="81">
        <v>1476.63079815063</v>
      </c>
      <c r="AK8" s="81">
        <v>1790.04324234825</v>
      </c>
      <c r="AL8" s="81">
        <v>1634.5466838939401</v>
      </c>
      <c r="AM8" s="81">
        <v>1867.9310985187501</v>
      </c>
      <c r="AN8" s="81">
        <v>1573.67186974888</v>
      </c>
      <c r="AO8" s="81">
        <v>1348.09627956125</v>
      </c>
      <c r="AP8" s="81">
        <v>1572.85829070609</v>
      </c>
      <c r="AQ8" s="81">
        <v>1654.8266747395501</v>
      </c>
      <c r="AR8" s="81">
        <v>1363.9543227106101</v>
      </c>
      <c r="AS8" s="81">
        <v>2276.8256844006901</v>
      </c>
      <c r="AT8" s="81">
        <v>1692.21462921689</v>
      </c>
      <c r="AU8" s="81">
        <v>1698.34849957502</v>
      </c>
      <c r="AV8" s="81">
        <v>1599.3131975276201</v>
      </c>
      <c r="AW8" s="81">
        <v>1507.44628724823</v>
      </c>
      <c r="AX8" s="81">
        <v>1737.97005156612</v>
      </c>
      <c r="AY8" s="81">
        <v>1653.83033582795</v>
      </c>
      <c r="AZ8" s="81">
        <v>1655.2648789412401</v>
      </c>
      <c r="BA8" s="81">
        <v>1817.72925702767</v>
      </c>
      <c r="BB8" s="81">
        <v>1729.3791041367299</v>
      </c>
      <c r="BC8" s="96"/>
      <c r="BD8" s="96"/>
      <c r="BE8" s="82" t="str">
        <f>IF(C8&gt;0,IF(C8&lt;5,"SECRETTTTTTTT",""),"")</f>
        <v/>
      </c>
      <c r="BF8" s="82" t="str">
        <f t="shared" ref="BF8:DN12" si="0">IF(D8&gt;0,IF(D8&lt;5,"SECRETTTTTTTT",""),"")</f>
        <v/>
      </c>
      <c r="BG8" s="82" t="str">
        <f t="shared" si="0"/>
        <v/>
      </c>
      <c r="BH8" s="82" t="str">
        <f t="shared" si="0"/>
        <v/>
      </c>
      <c r="BI8" s="82" t="str">
        <f t="shared" si="0"/>
        <v/>
      </c>
      <c r="BJ8" s="82" t="str">
        <f t="shared" si="0"/>
        <v/>
      </c>
      <c r="BK8" s="82" t="str">
        <f t="shared" si="0"/>
        <v/>
      </c>
      <c r="BL8" s="82" t="str">
        <f t="shared" si="0"/>
        <v/>
      </c>
      <c r="BM8" s="82" t="str">
        <f t="shared" si="0"/>
        <v/>
      </c>
      <c r="BN8" s="82" t="str">
        <f t="shared" si="0"/>
        <v/>
      </c>
      <c r="BO8" s="82" t="str">
        <f t="shared" si="0"/>
        <v/>
      </c>
      <c r="BP8" s="82" t="str">
        <f t="shared" si="0"/>
        <v/>
      </c>
      <c r="BQ8" s="82" t="str">
        <f t="shared" si="0"/>
        <v/>
      </c>
      <c r="BR8" s="82" t="str">
        <f t="shared" si="0"/>
        <v/>
      </c>
      <c r="BS8" s="82" t="str">
        <f t="shared" si="0"/>
        <v/>
      </c>
      <c r="BT8" s="82" t="str">
        <f t="shared" si="0"/>
        <v/>
      </c>
      <c r="BU8" s="82" t="str">
        <f t="shared" si="0"/>
        <v/>
      </c>
      <c r="BV8" s="82" t="str">
        <f t="shared" si="0"/>
        <v/>
      </c>
      <c r="BW8" s="82" t="str">
        <f t="shared" si="0"/>
        <v/>
      </c>
      <c r="BX8" s="82" t="str">
        <f t="shared" si="0"/>
        <v/>
      </c>
      <c r="BY8" s="82" t="str">
        <f t="shared" si="0"/>
        <v/>
      </c>
      <c r="BZ8" s="82" t="str">
        <f t="shared" si="0"/>
        <v/>
      </c>
      <c r="CA8" s="82" t="str">
        <f t="shared" si="0"/>
        <v/>
      </c>
      <c r="CB8" s="82" t="str">
        <f t="shared" si="0"/>
        <v/>
      </c>
      <c r="CC8" s="82" t="str">
        <f t="shared" si="0"/>
        <v/>
      </c>
      <c r="CD8" s="82" t="str">
        <f t="shared" si="0"/>
        <v/>
      </c>
      <c r="CE8" s="82" t="str">
        <f t="shared" si="0"/>
        <v/>
      </c>
      <c r="CF8" s="82" t="str">
        <f t="shared" si="0"/>
        <v/>
      </c>
      <c r="CG8" s="82" t="str">
        <f t="shared" si="0"/>
        <v/>
      </c>
      <c r="CH8" s="82" t="str">
        <f t="shared" si="0"/>
        <v/>
      </c>
      <c r="CI8" s="82" t="str">
        <f t="shared" si="0"/>
        <v/>
      </c>
      <c r="CJ8" s="82" t="str">
        <f t="shared" si="0"/>
        <v/>
      </c>
      <c r="CK8" s="82" t="str">
        <f t="shared" si="0"/>
        <v/>
      </c>
      <c r="CL8" s="82" t="str">
        <f t="shared" si="0"/>
        <v/>
      </c>
      <c r="CM8" s="82" t="str">
        <f t="shared" si="0"/>
        <v/>
      </c>
      <c r="CN8" s="82" t="str">
        <f t="shared" si="0"/>
        <v/>
      </c>
      <c r="CO8" s="82" t="str">
        <f t="shared" si="0"/>
        <v/>
      </c>
      <c r="CP8" s="82" t="str">
        <f t="shared" si="0"/>
        <v/>
      </c>
      <c r="CQ8" s="82" t="str">
        <f t="shared" si="0"/>
        <v/>
      </c>
      <c r="CR8" s="82" t="str">
        <f t="shared" si="0"/>
        <v/>
      </c>
      <c r="CS8" s="82" t="str">
        <f t="shared" si="0"/>
        <v/>
      </c>
      <c r="CT8" s="82" t="str">
        <f t="shared" si="0"/>
        <v/>
      </c>
      <c r="CU8" s="82" t="str">
        <f t="shared" si="0"/>
        <v/>
      </c>
      <c r="CV8" s="82" t="str">
        <f t="shared" si="0"/>
        <v/>
      </c>
      <c r="CW8" s="82" t="str">
        <f t="shared" si="0"/>
        <v/>
      </c>
      <c r="CX8" s="82" t="str">
        <f t="shared" si="0"/>
        <v/>
      </c>
      <c r="CY8" s="82" t="str">
        <f t="shared" si="0"/>
        <v/>
      </c>
      <c r="CZ8" s="82" t="str">
        <f t="shared" si="0"/>
        <v/>
      </c>
      <c r="DA8" s="82" t="str">
        <f t="shared" si="0"/>
        <v/>
      </c>
      <c r="DB8" s="82" t="str">
        <f t="shared" si="0"/>
        <v/>
      </c>
      <c r="DC8" s="82" t="str">
        <f t="shared" si="0"/>
        <v/>
      </c>
      <c r="DD8" s="82" t="str">
        <f t="shared" si="0"/>
        <v/>
      </c>
      <c r="DE8" s="82" t="str">
        <f t="shared" si="0"/>
        <v/>
      </c>
      <c r="DF8" s="82" t="str">
        <f t="shared" si="0"/>
        <v/>
      </c>
      <c r="DG8" s="82" t="str">
        <f t="shared" si="0"/>
        <v/>
      </c>
      <c r="DH8" s="82" t="str">
        <f t="shared" si="0"/>
        <v/>
      </c>
      <c r="DI8" s="82" t="str">
        <f t="shared" si="0"/>
        <v/>
      </c>
      <c r="DJ8" s="82" t="str">
        <f t="shared" si="0"/>
        <v/>
      </c>
      <c r="DK8" s="82" t="str">
        <f t="shared" si="0"/>
        <v/>
      </c>
      <c r="DL8" s="82" t="str">
        <f t="shared" si="0"/>
        <v/>
      </c>
      <c r="DM8" s="82" t="str">
        <f t="shared" si="0"/>
        <v/>
      </c>
      <c r="DN8" s="82" t="str">
        <f>IF(BL8&gt;0,IF(BL8&lt;5,"SECRETTTTTTTT",""),"")</f>
        <v/>
      </c>
    </row>
    <row r="9" spans="1:118" ht="15.75" thickBot="1" x14ac:dyDescent="0.3">
      <c r="A9" s="18"/>
      <c r="B9" s="18" t="s">
        <v>145</v>
      </c>
      <c r="C9" s="77">
        <v>1045.59590964015</v>
      </c>
      <c r="D9" s="77">
        <v>1240.33459374771</v>
      </c>
      <c r="E9" s="77">
        <v>1099.4293819828699</v>
      </c>
      <c r="F9" s="77">
        <v>1108.0766969638701</v>
      </c>
      <c r="G9" s="77">
        <v>1114.1459023290499</v>
      </c>
      <c r="H9" s="77">
        <v>1082.5584972884801</v>
      </c>
      <c r="I9" s="77">
        <v>1213.9438232052901</v>
      </c>
      <c r="J9" s="77">
        <v>1170.76701133042</v>
      </c>
      <c r="K9" s="77">
        <v>1153.9636646787801</v>
      </c>
      <c r="L9" s="77">
        <v>1031.1149253127201</v>
      </c>
      <c r="M9" s="77">
        <v>982.63613126187397</v>
      </c>
      <c r="N9" s="77">
        <v>1210.1275741044999</v>
      </c>
      <c r="O9" s="77">
        <v>1236.5903607202399</v>
      </c>
      <c r="P9" s="77">
        <v>1315.46156567708</v>
      </c>
      <c r="Q9" s="77">
        <v>1356.6676069918899</v>
      </c>
      <c r="R9" s="77">
        <v>1219.18191805585</v>
      </c>
      <c r="S9" s="77">
        <v>1290.9399429652201</v>
      </c>
      <c r="T9" s="77">
        <v>1354.5667001163399</v>
      </c>
      <c r="U9" s="77">
        <v>1086.0190076133899</v>
      </c>
      <c r="V9" s="77">
        <v>1321.9803655973001</v>
      </c>
      <c r="W9" s="77">
        <v>1275.5654146918</v>
      </c>
      <c r="X9" s="77">
        <v>1359.2092678510201</v>
      </c>
      <c r="Y9" s="77">
        <v>1574.36730393522</v>
      </c>
      <c r="Z9" s="77">
        <v>1320.3586547558</v>
      </c>
      <c r="AA9" s="77">
        <v>1439.0283366344299</v>
      </c>
      <c r="AB9" s="77">
        <v>1558.9998864294901</v>
      </c>
      <c r="AC9" s="77">
        <v>1564.2043382864099</v>
      </c>
      <c r="AD9" s="77">
        <v>1523.1333076078699</v>
      </c>
      <c r="AE9" s="77">
        <v>1466.1697139319399</v>
      </c>
      <c r="AF9" s="77">
        <v>1726.3032664858899</v>
      </c>
      <c r="AG9" s="77">
        <v>1379.34093442635</v>
      </c>
      <c r="AH9" s="77">
        <v>1529.7533969773201</v>
      </c>
      <c r="AI9" s="77">
        <v>1485.7097377238299</v>
      </c>
      <c r="AJ9" s="77">
        <v>1476.63079815063</v>
      </c>
      <c r="AK9" s="77">
        <v>1790.04324234825</v>
      </c>
      <c r="AL9" s="77">
        <v>1634.5466838939401</v>
      </c>
      <c r="AM9" s="77">
        <v>1867.9310985187501</v>
      </c>
      <c r="AN9" s="77">
        <v>1573.67186974888</v>
      </c>
      <c r="AO9" s="77">
        <v>1348.09627956125</v>
      </c>
      <c r="AP9" s="77">
        <v>1572.85829070609</v>
      </c>
      <c r="AQ9" s="77">
        <v>1654.8266747395501</v>
      </c>
      <c r="AR9" s="77">
        <v>1363.9543227106101</v>
      </c>
      <c r="AS9" s="77">
        <v>2276.8256844006901</v>
      </c>
      <c r="AT9" s="77">
        <v>1692.21462921689</v>
      </c>
      <c r="AU9" s="77">
        <v>1698.34849957502</v>
      </c>
      <c r="AV9" s="77">
        <v>1599.3131975276201</v>
      </c>
      <c r="AW9" s="77">
        <v>1507.44628724823</v>
      </c>
      <c r="AX9" s="77">
        <v>1737.97005156612</v>
      </c>
      <c r="AY9" s="77">
        <v>1653.83033582795</v>
      </c>
      <c r="AZ9" s="77">
        <v>1655.2648789412401</v>
      </c>
      <c r="BA9" s="77">
        <v>1817.72925702767</v>
      </c>
      <c r="BB9" s="77">
        <v>1729.3791041367299</v>
      </c>
      <c r="BC9" s="97"/>
      <c r="BD9" s="97"/>
      <c r="BE9" s="82" t="str">
        <f t="shared" ref="BE9:BE54" si="1">IF(C9&gt;0,IF(C9&lt;5,"SECRETTTTTTTT",""),"")</f>
        <v/>
      </c>
      <c r="BF9" s="82" t="str">
        <f t="shared" si="0"/>
        <v/>
      </c>
      <c r="BG9" s="82" t="str">
        <f t="shared" si="0"/>
        <v/>
      </c>
      <c r="BH9" s="82" t="str">
        <f t="shared" si="0"/>
        <v/>
      </c>
      <c r="BI9" s="82" t="str">
        <f t="shared" si="0"/>
        <v/>
      </c>
      <c r="BJ9" s="82" t="str">
        <f t="shared" si="0"/>
        <v/>
      </c>
      <c r="BK9" s="82" t="str">
        <f t="shared" si="0"/>
        <v/>
      </c>
      <c r="BL9" s="82" t="str">
        <f t="shared" si="0"/>
        <v/>
      </c>
      <c r="BM9" s="82" t="str">
        <f t="shared" si="0"/>
        <v/>
      </c>
      <c r="BN9" s="82" t="str">
        <f t="shared" si="0"/>
        <v/>
      </c>
      <c r="BO9" s="82" t="str">
        <f t="shared" si="0"/>
        <v/>
      </c>
      <c r="BP9" s="82" t="str">
        <f t="shared" si="0"/>
        <v/>
      </c>
      <c r="BQ9" s="82" t="str">
        <f t="shared" si="0"/>
        <v/>
      </c>
      <c r="BR9" s="82" t="str">
        <f t="shared" si="0"/>
        <v/>
      </c>
      <c r="BS9" s="82" t="str">
        <f t="shared" si="0"/>
        <v/>
      </c>
      <c r="BT9" s="82" t="str">
        <f t="shared" si="0"/>
        <v/>
      </c>
      <c r="BU9" s="82" t="str">
        <f t="shared" si="0"/>
        <v/>
      </c>
      <c r="BV9" s="82" t="str">
        <f t="shared" si="0"/>
        <v/>
      </c>
      <c r="BW9" s="82" t="str">
        <f t="shared" si="0"/>
        <v/>
      </c>
      <c r="BX9" s="82" t="str">
        <f t="shared" si="0"/>
        <v/>
      </c>
      <c r="BY9" s="82" t="str">
        <f t="shared" si="0"/>
        <v/>
      </c>
      <c r="BZ9" s="82" t="str">
        <f t="shared" si="0"/>
        <v/>
      </c>
      <c r="CA9" s="82" t="str">
        <f t="shared" si="0"/>
        <v/>
      </c>
      <c r="CB9" s="82" t="str">
        <f t="shared" si="0"/>
        <v/>
      </c>
      <c r="CC9" s="82" t="str">
        <f t="shared" si="0"/>
        <v/>
      </c>
      <c r="CD9" s="82" t="str">
        <f t="shared" si="0"/>
        <v/>
      </c>
      <c r="CE9" s="82" t="str">
        <f t="shared" si="0"/>
        <v/>
      </c>
      <c r="CF9" s="82" t="str">
        <f t="shared" si="0"/>
        <v/>
      </c>
      <c r="CG9" s="82" t="str">
        <f t="shared" si="0"/>
        <v/>
      </c>
      <c r="CH9" s="82" t="str">
        <f t="shared" si="0"/>
        <v/>
      </c>
      <c r="CI9" s="82" t="str">
        <f t="shared" si="0"/>
        <v/>
      </c>
      <c r="CJ9" s="82" t="str">
        <f t="shared" si="0"/>
        <v/>
      </c>
      <c r="CK9" s="82" t="str">
        <f t="shared" si="0"/>
        <v/>
      </c>
      <c r="CL9" s="82" t="str">
        <f t="shared" si="0"/>
        <v/>
      </c>
      <c r="CM9" s="82" t="str">
        <f t="shared" si="0"/>
        <v/>
      </c>
      <c r="CN9" s="82" t="str">
        <f t="shared" si="0"/>
        <v/>
      </c>
      <c r="CO9" s="82" t="str">
        <f t="shared" si="0"/>
        <v/>
      </c>
      <c r="CP9" s="82" t="str">
        <f t="shared" si="0"/>
        <v/>
      </c>
      <c r="CQ9" s="82" t="str">
        <f t="shared" si="0"/>
        <v/>
      </c>
      <c r="CR9" s="82" t="str">
        <f t="shared" si="0"/>
        <v/>
      </c>
      <c r="CS9" s="82" t="str">
        <f t="shared" si="0"/>
        <v/>
      </c>
      <c r="CT9" s="82" t="str">
        <f t="shared" si="0"/>
        <v/>
      </c>
      <c r="CU9" s="82" t="str">
        <f t="shared" si="0"/>
        <v/>
      </c>
      <c r="CV9" s="82" t="str">
        <f t="shared" si="0"/>
        <v/>
      </c>
      <c r="CW9" s="82" t="str">
        <f t="shared" si="0"/>
        <v/>
      </c>
      <c r="CX9" s="82" t="str">
        <f t="shared" si="0"/>
        <v/>
      </c>
      <c r="CY9" s="82" t="str">
        <f t="shared" si="0"/>
        <v/>
      </c>
      <c r="CZ9" s="82" t="str">
        <f t="shared" si="0"/>
        <v/>
      </c>
      <c r="DA9" s="82" t="str">
        <f t="shared" si="0"/>
        <v/>
      </c>
      <c r="DB9" s="82" t="str">
        <f t="shared" si="0"/>
        <v/>
      </c>
      <c r="DC9" s="82" t="str">
        <f t="shared" si="0"/>
        <v/>
      </c>
      <c r="DD9" s="82" t="str">
        <f t="shared" si="0"/>
        <v/>
      </c>
      <c r="DE9" s="82" t="str">
        <f t="shared" si="0"/>
        <v/>
      </c>
      <c r="DF9" s="82" t="str">
        <f t="shared" si="0"/>
        <v/>
      </c>
      <c r="DG9" s="82" t="str">
        <f t="shared" si="0"/>
        <v/>
      </c>
      <c r="DH9" s="82" t="str">
        <f t="shared" si="0"/>
        <v/>
      </c>
      <c r="DI9" s="82" t="str">
        <f t="shared" si="0"/>
        <v/>
      </c>
      <c r="DJ9" s="82" t="str">
        <f t="shared" si="0"/>
        <v/>
      </c>
      <c r="DK9" s="82" t="str">
        <f t="shared" si="0"/>
        <v/>
      </c>
      <c r="DL9" s="82" t="str">
        <f t="shared" si="0"/>
        <v/>
      </c>
      <c r="DM9" s="82" t="str">
        <f t="shared" si="0"/>
        <v/>
      </c>
      <c r="DN9" s="82" t="str">
        <f t="shared" si="0"/>
        <v/>
      </c>
    </row>
    <row r="10" spans="1:118" ht="15.75" thickBot="1" x14ac:dyDescent="0.3">
      <c r="A10" s="19" t="s">
        <v>96</v>
      </c>
      <c r="B10" s="20" t="s">
        <v>97</v>
      </c>
      <c r="C10" s="81">
        <v>2711.1769766078701</v>
      </c>
      <c r="D10" s="81">
        <v>2709.4224653574802</v>
      </c>
      <c r="E10" s="81">
        <v>2647.86518994682</v>
      </c>
      <c r="F10" s="81">
        <v>2657.0619398967901</v>
      </c>
      <c r="G10" s="81">
        <v>2693.81752170546</v>
      </c>
      <c r="H10" s="81">
        <v>2645.65522971686</v>
      </c>
      <c r="I10" s="81">
        <v>2671.7161204905901</v>
      </c>
      <c r="J10" s="81">
        <v>2652.2299747185498</v>
      </c>
      <c r="K10" s="81">
        <v>2662.84318310346</v>
      </c>
      <c r="L10" s="81">
        <v>2648.2206048864</v>
      </c>
      <c r="M10" s="81">
        <v>2669.2180057406799</v>
      </c>
      <c r="N10" s="81">
        <v>2784.16900535794</v>
      </c>
      <c r="O10" s="81">
        <v>2800.9284704454899</v>
      </c>
      <c r="P10" s="81">
        <v>2829.0570444803898</v>
      </c>
      <c r="Q10" s="81">
        <v>2875.8088525820799</v>
      </c>
      <c r="R10" s="81">
        <v>2905.6320705960402</v>
      </c>
      <c r="S10" s="81">
        <v>2919.5113698565701</v>
      </c>
      <c r="T10" s="81">
        <v>2933.0399826111202</v>
      </c>
      <c r="U10" s="81">
        <v>2957.2265905040499</v>
      </c>
      <c r="V10" s="81">
        <v>2938.11382496332</v>
      </c>
      <c r="W10" s="81">
        <v>2952.8573861718201</v>
      </c>
      <c r="X10" s="81">
        <v>3028.79039179143</v>
      </c>
      <c r="Y10" s="81">
        <v>3001.7134267124202</v>
      </c>
      <c r="Z10" s="81">
        <v>3017.31298544317</v>
      </c>
      <c r="AA10" s="81">
        <v>2999.1699727548098</v>
      </c>
      <c r="AB10" s="81">
        <v>3020.24593888661</v>
      </c>
      <c r="AC10" s="81">
        <v>3013.3590422972602</v>
      </c>
      <c r="AD10" s="81">
        <v>3082.5699502555999</v>
      </c>
      <c r="AE10" s="81">
        <v>3109.05115496807</v>
      </c>
      <c r="AF10" s="81">
        <v>3084.0831303230798</v>
      </c>
      <c r="AG10" s="81">
        <v>3062.4975609817802</v>
      </c>
      <c r="AH10" s="81">
        <v>3039.03340992121</v>
      </c>
      <c r="AI10" s="81">
        <v>3098.2331903056402</v>
      </c>
      <c r="AJ10" s="81">
        <v>3107.5078986492199</v>
      </c>
      <c r="AK10" s="81">
        <v>3076.8444637221501</v>
      </c>
      <c r="AL10" s="81">
        <v>3102.1944215794601</v>
      </c>
      <c r="AM10" s="81">
        <v>3124.7319853118101</v>
      </c>
      <c r="AN10" s="81">
        <v>3221.3278534197698</v>
      </c>
      <c r="AO10" s="81">
        <v>3278.5654889197599</v>
      </c>
      <c r="AP10" s="81">
        <v>3306.3308434744299</v>
      </c>
      <c r="AQ10" s="81">
        <v>3397.1396195649199</v>
      </c>
      <c r="AR10" s="81">
        <v>3321.99087802948</v>
      </c>
      <c r="AS10" s="81">
        <v>3375.3476221390902</v>
      </c>
      <c r="AT10" s="81">
        <v>3386.8365633178</v>
      </c>
      <c r="AU10" s="81">
        <v>3246.8300265709199</v>
      </c>
      <c r="AV10" s="81">
        <v>3288.9595245342698</v>
      </c>
      <c r="AW10" s="81">
        <v>3329.2336646692002</v>
      </c>
      <c r="AX10" s="81">
        <v>3344.6151047647199</v>
      </c>
      <c r="AY10" s="81">
        <v>3330.7735313796702</v>
      </c>
      <c r="AZ10" s="81">
        <v>3287.7333516510298</v>
      </c>
      <c r="BA10" s="81">
        <v>3244.8229604204798</v>
      </c>
      <c r="BB10" s="81">
        <v>3253.6124583379601</v>
      </c>
      <c r="BC10" s="96"/>
      <c r="BD10" s="96"/>
      <c r="BE10" s="82" t="str">
        <f t="shared" si="1"/>
        <v/>
      </c>
      <c r="BF10" s="82" t="str">
        <f t="shared" si="0"/>
        <v/>
      </c>
      <c r="BG10" s="82" t="str">
        <f t="shared" si="0"/>
        <v/>
      </c>
      <c r="BH10" s="82" t="str">
        <f t="shared" si="0"/>
        <v/>
      </c>
      <c r="BI10" s="82" t="str">
        <f t="shared" si="0"/>
        <v/>
      </c>
      <c r="BJ10" s="82" t="str">
        <f t="shared" si="0"/>
        <v/>
      </c>
      <c r="BK10" s="82" t="str">
        <f t="shared" si="0"/>
        <v/>
      </c>
      <c r="BL10" s="82" t="str">
        <f t="shared" si="0"/>
        <v/>
      </c>
      <c r="BM10" s="82" t="str">
        <f t="shared" si="0"/>
        <v/>
      </c>
      <c r="BN10" s="82" t="str">
        <f t="shared" si="0"/>
        <v/>
      </c>
      <c r="BO10" s="82" t="str">
        <f t="shared" si="0"/>
        <v/>
      </c>
      <c r="BP10" s="82" t="str">
        <f t="shared" si="0"/>
        <v/>
      </c>
      <c r="BQ10" s="82" t="str">
        <f t="shared" si="0"/>
        <v/>
      </c>
      <c r="BR10" s="82" t="str">
        <f t="shared" si="0"/>
        <v/>
      </c>
      <c r="BS10" s="82" t="str">
        <f t="shared" si="0"/>
        <v/>
      </c>
      <c r="BT10" s="82" t="str">
        <f t="shared" si="0"/>
        <v/>
      </c>
      <c r="BU10" s="82" t="str">
        <f t="shared" si="0"/>
        <v/>
      </c>
      <c r="BV10" s="82" t="str">
        <f t="shared" si="0"/>
        <v/>
      </c>
      <c r="BW10" s="82" t="str">
        <f t="shared" si="0"/>
        <v/>
      </c>
      <c r="BX10" s="82" t="str">
        <f t="shared" si="0"/>
        <v/>
      </c>
      <c r="BY10" s="82" t="str">
        <f t="shared" si="0"/>
        <v/>
      </c>
      <c r="BZ10" s="82" t="str">
        <f t="shared" si="0"/>
        <v/>
      </c>
      <c r="CA10" s="82" t="str">
        <f t="shared" si="0"/>
        <v/>
      </c>
      <c r="CB10" s="82" t="str">
        <f t="shared" si="0"/>
        <v/>
      </c>
      <c r="CC10" s="82" t="str">
        <f t="shared" si="0"/>
        <v/>
      </c>
      <c r="CD10" s="82" t="str">
        <f t="shared" si="0"/>
        <v/>
      </c>
      <c r="CE10" s="82" t="str">
        <f t="shared" si="0"/>
        <v/>
      </c>
      <c r="CF10" s="82" t="str">
        <f t="shared" si="0"/>
        <v/>
      </c>
      <c r="CG10" s="82" t="str">
        <f t="shared" si="0"/>
        <v/>
      </c>
      <c r="CH10" s="82" t="str">
        <f t="shared" si="0"/>
        <v/>
      </c>
      <c r="CI10" s="82" t="str">
        <f t="shared" si="0"/>
        <v/>
      </c>
      <c r="CJ10" s="82" t="str">
        <f t="shared" si="0"/>
        <v/>
      </c>
      <c r="CK10" s="82" t="str">
        <f t="shared" si="0"/>
        <v/>
      </c>
      <c r="CL10" s="82" t="str">
        <f t="shared" si="0"/>
        <v/>
      </c>
      <c r="CM10" s="82" t="str">
        <f t="shared" si="0"/>
        <v/>
      </c>
      <c r="CN10" s="82" t="str">
        <f t="shared" si="0"/>
        <v/>
      </c>
      <c r="CO10" s="82" t="str">
        <f t="shared" si="0"/>
        <v/>
      </c>
      <c r="CP10" s="82" t="str">
        <f t="shared" si="0"/>
        <v/>
      </c>
      <c r="CQ10" s="82" t="str">
        <f t="shared" si="0"/>
        <v/>
      </c>
      <c r="CR10" s="82" t="str">
        <f t="shared" si="0"/>
        <v/>
      </c>
      <c r="CS10" s="82" t="str">
        <f t="shared" si="0"/>
        <v/>
      </c>
      <c r="CT10" s="82" t="str">
        <f t="shared" si="0"/>
        <v/>
      </c>
      <c r="CU10" s="82" t="str">
        <f t="shared" si="0"/>
        <v/>
      </c>
      <c r="CV10" s="82" t="str">
        <f t="shared" si="0"/>
        <v/>
      </c>
      <c r="CW10" s="82" t="str">
        <f t="shared" si="0"/>
        <v/>
      </c>
      <c r="CX10" s="82" t="str">
        <f t="shared" si="0"/>
        <v/>
      </c>
      <c r="CY10" s="82" t="str">
        <f t="shared" si="0"/>
        <v/>
      </c>
      <c r="CZ10" s="82" t="str">
        <f t="shared" si="0"/>
        <v/>
      </c>
      <c r="DA10" s="82" t="str">
        <f t="shared" si="0"/>
        <v/>
      </c>
      <c r="DB10" s="82" t="str">
        <f t="shared" si="0"/>
        <v/>
      </c>
      <c r="DC10" s="82" t="str">
        <f t="shared" si="0"/>
        <v/>
      </c>
      <c r="DD10" s="82" t="str">
        <f t="shared" si="0"/>
        <v/>
      </c>
      <c r="DE10" s="82" t="str">
        <f t="shared" si="0"/>
        <v/>
      </c>
      <c r="DF10" s="82" t="str">
        <f t="shared" si="0"/>
        <v/>
      </c>
      <c r="DG10" s="82" t="str">
        <f t="shared" si="0"/>
        <v/>
      </c>
      <c r="DH10" s="82" t="str">
        <f t="shared" si="0"/>
        <v/>
      </c>
      <c r="DI10" s="82" t="str">
        <f t="shared" si="0"/>
        <v/>
      </c>
      <c r="DJ10" s="82" t="str">
        <f t="shared" si="0"/>
        <v/>
      </c>
      <c r="DK10" s="82" t="str">
        <f t="shared" si="0"/>
        <v/>
      </c>
      <c r="DL10" s="82" t="str">
        <f t="shared" si="0"/>
        <v/>
      </c>
      <c r="DM10" s="82" t="str">
        <f t="shared" si="0"/>
        <v/>
      </c>
      <c r="DN10" s="82" t="str">
        <f t="shared" si="0"/>
        <v/>
      </c>
    </row>
    <row r="11" spans="1:118" ht="15.75" thickBot="1" x14ac:dyDescent="0.3">
      <c r="A11" s="19" t="s">
        <v>98</v>
      </c>
      <c r="B11" s="20" t="s">
        <v>99</v>
      </c>
      <c r="C11" s="81">
        <v>2061.5585457994698</v>
      </c>
      <c r="D11" s="81">
        <v>2105.48841064614</v>
      </c>
      <c r="E11" s="81">
        <v>2124.4211443149602</v>
      </c>
      <c r="F11" s="81">
        <v>2180.6146090737798</v>
      </c>
      <c r="G11" s="81">
        <v>2214.5179783174899</v>
      </c>
      <c r="H11" s="81">
        <v>2239.6037363640298</v>
      </c>
      <c r="I11" s="81">
        <v>2293.6418676376702</v>
      </c>
      <c r="J11" s="81">
        <v>2273.6796936065002</v>
      </c>
      <c r="K11" s="81">
        <v>2334.0385615619098</v>
      </c>
      <c r="L11" s="81">
        <v>2315.84700400574</v>
      </c>
      <c r="M11" s="81">
        <v>2336.46918487928</v>
      </c>
      <c r="N11" s="81">
        <v>2335.91564905</v>
      </c>
      <c r="O11" s="81">
        <v>2352.44628473283</v>
      </c>
      <c r="P11" s="81">
        <v>2353.8530975978301</v>
      </c>
      <c r="Q11" s="81">
        <v>2304.3187219874399</v>
      </c>
      <c r="R11" s="81">
        <v>2326.3268929445599</v>
      </c>
      <c r="S11" s="81">
        <v>2329.1693429795801</v>
      </c>
      <c r="T11" s="81">
        <v>2326.6989640585498</v>
      </c>
      <c r="U11" s="81">
        <v>2335.8666372100001</v>
      </c>
      <c r="V11" s="81">
        <v>2304.8183012895602</v>
      </c>
      <c r="W11" s="81">
        <v>2297.77900710104</v>
      </c>
      <c r="X11" s="81">
        <v>2301.71937394939</v>
      </c>
      <c r="Y11" s="81">
        <v>2299.6166226218102</v>
      </c>
      <c r="Z11" s="81">
        <v>2299.1844509560701</v>
      </c>
      <c r="AA11" s="81">
        <v>2274.02436789995</v>
      </c>
      <c r="AB11" s="81">
        <v>2252.2799717688899</v>
      </c>
      <c r="AC11" s="81">
        <v>2248.1361728054599</v>
      </c>
      <c r="AD11" s="81">
        <v>2235.4923146358901</v>
      </c>
      <c r="AE11" s="81">
        <v>2201.2009478697</v>
      </c>
      <c r="AF11" s="81">
        <v>2214.3001673619301</v>
      </c>
      <c r="AG11" s="81">
        <v>2221.7199861261702</v>
      </c>
      <c r="AH11" s="81">
        <v>2231.3418894993301</v>
      </c>
      <c r="AI11" s="81">
        <v>2245.1070233279902</v>
      </c>
      <c r="AJ11" s="81">
        <v>2242.1626691830602</v>
      </c>
      <c r="AK11" s="81">
        <v>2231.3334297126698</v>
      </c>
      <c r="AL11" s="81">
        <v>2266.84425659611</v>
      </c>
      <c r="AM11" s="81">
        <v>2296.2381873960098</v>
      </c>
      <c r="AN11" s="81">
        <v>2302.08442759635</v>
      </c>
      <c r="AO11" s="81">
        <v>2330.5406106560899</v>
      </c>
      <c r="AP11" s="81">
        <v>2329.5200980386398</v>
      </c>
      <c r="AQ11" s="81">
        <v>2325.6106594929101</v>
      </c>
      <c r="AR11" s="81">
        <v>2356.4096831275301</v>
      </c>
      <c r="AS11" s="81">
        <v>2373.6187504858799</v>
      </c>
      <c r="AT11" s="81">
        <v>2366.0080755084</v>
      </c>
      <c r="AU11" s="81">
        <v>2400.2719469792701</v>
      </c>
      <c r="AV11" s="81">
        <v>2414.4138857325702</v>
      </c>
      <c r="AW11" s="81">
        <v>2451.8732496028802</v>
      </c>
      <c r="AX11" s="81">
        <v>2466.7676659195299</v>
      </c>
      <c r="AY11" s="81">
        <v>2477.8513610674399</v>
      </c>
      <c r="AZ11" s="81">
        <v>2489.6933406175299</v>
      </c>
      <c r="BA11" s="81">
        <v>2532.6476407938699</v>
      </c>
      <c r="BB11" s="81">
        <v>2554.7893156395999</v>
      </c>
      <c r="BC11" s="96"/>
      <c r="BD11" s="96"/>
      <c r="BE11" s="82" t="str">
        <f t="shared" si="1"/>
        <v/>
      </c>
      <c r="BF11" s="82" t="str">
        <f t="shared" si="0"/>
        <v/>
      </c>
      <c r="BG11" s="82" t="str">
        <f t="shared" si="0"/>
        <v/>
      </c>
      <c r="BH11" s="82" t="str">
        <f t="shared" si="0"/>
        <v/>
      </c>
      <c r="BI11" s="82" t="str">
        <f t="shared" si="0"/>
        <v/>
      </c>
      <c r="BJ11" s="82" t="str">
        <f t="shared" si="0"/>
        <v/>
      </c>
      <c r="BK11" s="82" t="str">
        <f t="shared" si="0"/>
        <v/>
      </c>
      <c r="BL11" s="82" t="str">
        <f t="shared" si="0"/>
        <v/>
      </c>
      <c r="BM11" s="82" t="str">
        <f t="shared" si="0"/>
        <v/>
      </c>
      <c r="BN11" s="82" t="str">
        <f t="shared" si="0"/>
        <v/>
      </c>
      <c r="BO11" s="82" t="str">
        <f t="shared" si="0"/>
        <v/>
      </c>
      <c r="BP11" s="82" t="str">
        <f t="shared" si="0"/>
        <v/>
      </c>
      <c r="BQ11" s="82" t="str">
        <f t="shared" si="0"/>
        <v/>
      </c>
      <c r="BR11" s="82" t="str">
        <f t="shared" si="0"/>
        <v/>
      </c>
      <c r="BS11" s="82" t="str">
        <f t="shared" si="0"/>
        <v/>
      </c>
      <c r="BT11" s="82" t="str">
        <f t="shared" si="0"/>
        <v/>
      </c>
      <c r="BU11" s="82" t="str">
        <f t="shared" si="0"/>
        <v/>
      </c>
      <c r="BV11" s="82" t="str">
        <f t="shared" si="0"/>
        <v/>
      </c>
      <c r="BW11" s="82" t="str">
        <f t="shared" si="0"/>
        <v/>
      </c>
      <c r="BX11" s="82" t="str">
        <f t="shared" si="0"/>
        <v/>
      </c>
      <c r="BY11" s="82" t="str">
        <f t="shared" si="0"/>
        <v/>
      </c>
      <c r="BZ11" s="82" t="str">
        <f t="shared" si="0"/>
        <v/>
      </c>
      <c r="CA11" s="82" t="str">
        <f t="shared" si="0"/>
        <v/>
      </c>
      <c r="CB11" s="82" t="str">
        <f t="shared" si="0"/>
        <v/>
      </c>
      <c r="CC11" s="82" t="str">
        <f t="shared" si="0"/>
        <v/>
      </c>
      <c r="CD11" s="82" t="str">
        <f t="shared" si="0"/>
        <v/>
      </c>
      <c r="CE11" s="82" t="str">
        <f t="shared" si="0"/>
        <v/>
      </c>
      <c r="CF11" s="82" t="str">
        <f t="shared" si="0"/>
        <v/>
      </c>
      <c r="CG11" s="82" t="str">
        <f t="shared" si="0"/>
        <v/>
      </c>
      <c r="CH11" s="82" t="str">
        <f t="shared" si="0"/>
        <v/>
      </c>
      <c r="CI11" s="82" t="str">
        <f t="shared" si="0"/>
        <v/>
      </c>
      <c r="CJ11" s="82" t="str">
        <f t="shared" si="0"/>
        <v/>
      </c>
      <c r="CK11" s="82" t="str">
        <f t="shared" si="0"/>
        <v/>
      </c>
      <c r="CL11" s="82" t="str">
        <f t="shared" si="0"/>
        <v/>
      </c>
      <c r="CM11" s="82" t="str">
        <f t="shared" si="0"/>
        <v/>
      </c>
      <c r="CN11" s="82" t="str">
        <f t="shared" si="0"/>
        <v/>
      </c>
      <c r="CO11" s="82" t="str">
        <f t="shared" si="0"/>
        <v/>
      </c>
      <c r="CP11" s="82" t="str">
        <f t="shared" si="0"/>
        <v/>
      </c>
      <c r="CQ11" s="82" t="str">
        <f t="shared" si="0"/>
        <v/>
      </c>
      <c r="CR11" s="82" t="str">
        <f t="shared" si="0"/>
        <v/>
      </c>
      <c r="CS11" s="82" t="str">
        <f t="shared" si="0"/>
        <v/>
      </c>
      <c r="CT11" s="82" t="str">
        <f t="shared" si="0"/>
        <v/>
      </c>
      <c r="CU11" s="82" t="str">
        <f t="shared" si="0"/>
        <v/>
      </c>
      <c r="CV11" s="82" t="str">
        <f t="shared" si="0"/>
        <v/>
      </c>
      <c r="CW11" s="82" t="str">
        <f t="shared" si="0"/>
        <v/>
      </c>
      <c r="CX11" s="82" t="str">
        <f t="shared" si="0"/>
        <v/>
      </c>
      <c r="CY11" s="82" t="str">
        <f t="shared" si="0"/>
        <v/>
      </c>
      <c r="CZ11" s="82" t="str">
        <f t="shared" si="0"/>
        <v/>
      </c>
      <c r="DA11" s="82" t="str">
        <f t="shared" si="0"/>
        <v/>
      </c>
      <c r="DB11" s="82" t="str">
        <f t="shared" si="0"/>
        <v/>
      </c>
      <c r="DC11" s="82" t="str">
        <f t="shared" si="0"/>
        <v/>
      </c>
      <c r="DD11" s="82" t="str">
        <f t="shared" si="0"/>
        <v/>
      </c>
      <c r="DE11" s="82" t="str">
        <f t="shared" si="0"/>
        <v/>
      </c>
      <c r="DF11" s="82" t="str">
        <f t="shared" si="0"/>
        <v/>
      </c>
      <c r="DG11" s="82" t="str">
        <f t="shared" si="0"/>
        <v/>
      </c>
      <c r="DH11" s="82" t="str">
        <f t="shared" si="0"/>
        <v/>
      </c>
      <c r="DI11" s="82" t="str">
        <f t="shared" si="0"/>
        <v/>
      </c>
      <c r="DJ11" s="82" t="str">
        <f t="shared" si="0"/>
        <v/>
      </c>
      <c r="DK11" s="82" t="str">
        <f t="shared" si="0"/>
        <v/>
      </c>
      <c r="DL11" s="82" t="str">
        <f t="shared" si="0"/>
        <v/>
      </c>
      <c r="DM11" s="82" t="str">
        <f t="shared" si="0"/>
        <v/>
      </c>
      <c r="DN11" s="82" t="str">
        <f t="shared" si="0"/>
        <v/>
      </c>
    </row>
    <row r="12" spans="1:118" ht="15.75" thickBot="1" x14ac:dyDescent="0.3">
      <c r="A12" s="19" t="s">
        <v>100</v>
      </c>
      <c r="B12" s="20" t="s">
        <v>101</v>
      </c>
      <c r="C12" s="81">
        <v>1883.9303234609099</v>
      </c>
      <c r="D12" s="81">
        <v>1855.93949983064</v>
      </c>
      <c r="E12" s="81">
        <v>1892.1611772051699</v>
      </c>
      <c r="F12" s="81">
        <v>1958.91453223138</v>
      </c>
      <c r="G12" s="81">
        <v>1820.36861608092</v>
      </c>
      <c r="H12" s="81">
        <v>1718.01436277228</v>
      </c>
      <c r="I12" s="81">
        <v>1762.5667409754999</v>
      </c>
      <c r="J12" s="81">
        <v>1759.9919353820101</v>
      </c>
      <c r="K12" s="81">
        <v>1836.2862858287201</v>
      </c>
      <c r="L12" s="81">
        <v>1827.2955776492099</v>
      </c>
      <c r="M12" s="81">
        <v>1860.21193836519</v>
      </c>
      <c r="N12" s="81">
        <v>1863.9237452894599</v>
      </c>
      <c r="O12" s="81">
        <v>1774.5894156057</v>
      </c>
      <c r="P12" s="81">
        <v>1896.1482068614</v>
      </c>
      <c r="Q12" s="81">
        <v>1864.4138374689201</v>
      </c>
      <c r="R12" s="81">
        <v>1855.6200565966401</v>
      </c>
      <c r="S12" s="81">
        <v>1843.4884325928999</v>
      </c>
      <c r="T12" s="81">
        <v>1826.3013713452599</v>
      </c>
      <c r="U12" s="81">
        <v>1814.1002271311099</v>
      </c>
      <c r="V12" s="81">
        <v>1787.2960430903499</v>
      </c>
      <c r="W12" s="81">
        <v>1769.03528176692</v>
      </c>
      <c r="X12" s="81">
        <v>1720.14141523234</v>
      </c>
      <c r="Y12" s="81">
        <v>1699.50884398113</v>
      </c>
      <c r="Z12" s="81">
        <v>1678.4856885238701</v>
      </c>
      <c r="AA12" s="81">
        <v>1516.9545686368299</v>
      </c>
      <c r="AB12" s="81">
        <v>1510.3062568717</v>
      </c>
      <c r="AC12" s="81">
        <v>1525.3102075080301</v>
      </c>
      <c r="AD12" s="81">
        <v>1541.4366307719099</v>
      </c>
      <c r="AE12" s="81">
        <v>1532.9196922404101</v>
      </c>
      <c r="AF12" s="81">
        <v>1556.43018651579</v>
      </c>
      <c r="AG12" s="81">
        <v>1579.21984882931</v>
      </c>
      <c r="AH12" s="81">
        <v>1573.5550193568699</v>
      </c>
      <c r="AI12" s="81">
        <v>1579.2883778484199</v>
      </c>
      <c r="AJ12" s="81">
        <v>1576.36137617757</v>
      </c>
      <c r="AK12" s="81">
        <v>1598.62693874821</v>
      </c>
      <c r="AL12" s="81">
        <v>1569.4560623366301</v>
      </c>
      <c r="AM12" s="81">
        <v>1475.23045496335</v>
      </c>
      <c r="AN12" s="81">
        <v>1488.3836021713801</v>
      </c>
      <c r="AO12" s="81">
        <v>1499.48883513139</v>
      </c>
      <c r="AP12" s="81">
        <v>1495.15166256884</v>
      </c>
      <c r="AQ12" s="81">
        <v>1521.66808207196</v>
      </c>
      <c r="AR12" s="81">
        <v>1536.08621683755</v>
      </c>
      <c r="AS12" s="81">
        <v>1580.3953272563599</v>
      </c>
      <c r="AT12" s="81">
        <v>1598.45269752272</v>
      </c>
      <c r="AU12" s="81">
        <v>1624.3052920084299</v>
      </c>
      <c r="AV12" s="81">
        <v>1634.3544943744801</v>
      </c>
      <c r="AW12" s="81">
        <v>1677.5216730931099</v>
      </c>
      <c r="AX12" s="81">
        <v>1678.5048529025601</v>
      </c>
      <c r="AY12" s="81">
        <v>1676.9104567326699</v>
      </c>
      <c r="AZ12" s="81">
        <v>1678.8841909616201</v>
      </c>
      <c r="BA12" s="81">
        <v>1692.6895865874201</v>
      </c>
      <c r="BB12" s="81">
        <v>1721.9401227554499</v>
      </c>
      <c r="BC12" s="96"/>
      <c r="BD12" s="96"/>
      <c r="BE12" s="82" t="str">
        <f t="shared" si="1"/>
        <v/>
      </c>
      <c r="BF12" s="82" t="str">
        <f t="shared" si="0"/>
        <v/>
      </c>
      <c r="BG12" s="82" t="str">
        <f t="shared" si="0"/>
        <v/>
      </c>
      <c r="BH12" s="82" t="str">
        <f t="shared" si="0"/>
        <v/>
      </c>
      <c r="BI12" s="82" t="str">
        <f t="shared" si="0"/>
        <v/>
      </c>
      <c r="BJ12" s="82" t="str">
        <f t="shared" si="0"/>
        <v/>
      </c>
      <c r="BK12" s="82" t="str">
        <f t="shared" si="0"/>
        <v/>
      </c>
      <c r="BL12" s="82" t="str">
        <f t="shared" si="0"/>
        <v/>
      </c>
      <c r="BM12" s="82" t="str">
        <f t="shared" si="0"/>
        <v/>
      </c>
      <c r="BN12" s="82" t="str">
        <f t="shared" si="0"/>
        <v/>
      </c>
      <c r="BO12" s="82" t="str">
        <f t="shared" si="0"/>
        <v/>
      </c>
      <c r="BP12" s="82" t="str">
        <f t="shared" si="0"/>
        <v/>
      </c>
      <c r="BQ12" s="82" t="str">
        <f t="shared" ref="BQ12:BQ54" si="2">IF(O12&gt;0,IF(O12&lt;5,"SECRETTTTTTTT",""),"")</f>
        <v/>
      </c>
      <c r="BR12" s="82" t="str">
        <f t="shared" ref="BR12:BR54" si="3">IF(P12&gt;0,IF(P12&lt;5,"SECRETTTTTTTT",""),"")</f>
        <v/>
      </c>
      <c r="BS12" s="82" t="str">
        <f t="shared" ref="BS12:BS54" si="4">IF(Q12&gt;0,IF(Q12&lt;5,"SECRETTTTTTTT",""),"")</f>
        <v/>
      </c>
      <c r="BT12" s="82" t="str">
        <f t="shared" ref="BT12:BT54" si="5">IF(R12&gt;0,IF(R12&lt;5,"SECRETTTTTTTT",""),"")</f>
        <v/>
      </c>
      <c r="BU12" s="82" t="str">
        <f t="shared" ref="BU12:BU54" si="6">IF(S12&gt;0,IF(S12&lt;5,"SECRETTTTTTTT",""),"")</f>
        <v/>
      </c>
      <c r="BV12" s="82" t="str">
        <f t="shared" ref="BV12:BV54" si="7">IF(T12&gt;0,IF(T12&lt;5,"SECRETTTTTTTT",""),"")</f>
        <v/>
      </c>
      <c r="BW12" s="82" t="str">
        <f t="shared" ref="BW12:BW54" si="8">IF(U12&gt;0,IF(U12&lt;5,"SECRETTTTTTTT",""),"")</f>
        <v/>
      </c>
      <c r="BX12" s="82" t="str">
        <f t="shared" ref="BX12:BX54" si="9">IF(V12&gt;0,IF(V12&lt;5,"SECRETTTTTTTT",""),"")</f>
        <v/>
      </c>
      <c r="BY12" s="82" t="str">
        <f t="shared" ref="BY12:BY54" si="10">IF(W12&gt;0,IF(W12&lt;5,"SECRETTTTTTTT",""),"")</f>
        <v/>
      </c>
      <c r="BZ12" s="82" t="str">
        <f t="shared" ref="BZ12:BZ54" si="11">IF(X12&gt;0,IF(X12&lt;5,"SECRETTTTTTTT",""),"")</f>
        <v/>
      </c>
      <c r="CA12" s="82" t="str">
        <f t="shared" ref="CA12:CA54" si="12">IF(Y12&gt;0,IF(Y12&lt;5,"SECRETTTTTTTT",""),"")</f>
        <v/>
      </c>
      <c r="CB12" s="82" t="str">
        <f t="shared" ref="CB12:CB54" si="13">IF(Z12&gt;0,IF(Z12&lt;5,"SECRETTTTTTTT",""),"")</f>
        <v/>
      </c>
      <c r="CC12" s="82" t="str">
        <f t="shared" ref="CC12:CC54" si="14">IF(AA12&gt;0,IF(AA12&lt;5,"SECRETTTTTTTT",""),"")</f>
        <v/>
      </c>
      <c r="CD12" s="82" t="str">
        <f t="shared" ref="CD12:CD54" si="15">IF(AB12&gt;0,IF(AB12&lt;5,"SECRETTTTTTTT",""),"")</f>
        <v/>
      </c>
      <c r="CE12" s="82" t="str">
        <f t="shared" ref="CE12:CE54" si="16">IF(AC12&gt;0,IF(AC12&lt;5,"SECRETTTTTTTT",""),"")</f>
        <v/>
      </c>
      <c r="CF12" s="82" t="str">
        <f t="shared" ref="CF12:CF54" si="17">IF(AD12&gt;0,IF(AD12&lt;5,"SECRETTTTTTTT",""),"")</f>
        <v/>
      </c>
      <c r="CG12" s="82" t="str">
        <f t="shared" ref="CG12:CG54" si="18">IF(AE12&gt;0,IF(AE12&lt;5,"SECRETTTTTTTT",""),"")</f>
        <v/>
      </c>
      <c r="CH12" s="82" t="str">
        <f t="shared" ref="CH12:CH54" si="19">IF(AF12&gt;0,IF(AF12&lt;5,"SECRETTTTTTTT",""),"")</f>
        <v/>
      </c>
      <c r="CI12" s="82" t="str">
        <f t="shared" ref="CI12:CI54" si="20">IF(AG12&gt;0,IF(AG12&lt;5,"SECRETTTTTTTT",""),"")</f>
        <v/>
      </c>
      <c r="CJ12" s="82" t="str">
        <f t="shared" ref="CJ12:CJ54" si="21">IF(AH12&gt;0,IF(AH12&lt;5,"SECRETTTTTTTT",""),"")</f>
        <v/>
      </c>
      <c r="CK12" s="82" t="str">
        <f t="shared" ref="CK12:CK54" si="22">IF(AI12&gt;0,IF(AI12&lt;5,"SECRETTTTTTTT",""),"")</f>
        <v/>
      </c>
      <c r="CL12" s="82" t="str">
        <f t="shared" ref="CL12:CL54" si="23">IF(AJ12&gt;0,IF(AJ12&lt;5,"SECRETTTTTTTT",""),"")</f>
        <v/>
      </c>
      <c r="CM12" s="82" t="str">
        <f t="shared" ref="CM12:CM54" si="24">IF(AK12&gt;0,IF(AK12&lt;5,"SECRETTTTTTTT",""),"")</f>
        <v/>
      </c>
      <c r="CN12" s="82" t="str">
        <f t="shared" ref="CN12:CN54" si="25">IF(AL12&gt;0,IF(AL12&lt;5,"SECRETTTTTTTT",""),"")</f>
        <v/>
      </c>
      <c r="CO12" s="82" t="str">
        <f t="shared" ref="CO12:CO54" si="26">IF(AM12&gt;0,IF(AM12&lt;5,"SECRETTTTTTTT",""),"")</f>
        <v/>
      </c>
      <c r="CP12" s="82" t="str">
        <f t="shared" ref="CP12:CP54" si="27">IF(AN12&gt;0,IF(AN12&lt;5,"SECRETTTTTTTT",""),"")</f>
        <v/>
      </c>
      <c r="CQ12" s="82" t="str">
        <f t="shared" ref="CQ12:CQ54" si="28">IF(AO12&gt;0,IF(AO12&lt;5,"SECRETTTTTTTT",""),"")</f>
        <v/>
      </c>
      <c r="CR12" s="82" t="str">
        <f t="shared" ref="CR12:CR54" si="29">IF(AP12&gt;0,IF(AP12&lt;5,"SECRETTTTTTTT",""),"")</f>
        <v/>
      </c>
      <c r="CS12" s="82" t="str">
        <f t="shared" ref="CS12:CS54" si="30">IF(AQ12&gt;0,IF(AQ12&lt;5,"SECRETTTTTTTT",""),"")</f>
        <v/>
      </c>
      <c r="CT12" s="82" t="str">
        <f t="shared" ref="CT12:CT54" si="31">IF(AR12&gt;0,IF(AR12&lt;5,"SECRETTTTTTTT",""),"")</f>
        <v/>
      </c>
      <c r="CU12" s="82" t="str">
        <f t="shared" ref="CU12:CU54" si="32">IF(AS12&gt;0,IF(AS12&lt;5,"SECRETTTTTTTT",""),"")</f>
        <v/>
      </c>
      <c r="CV12" s="82" t="str">
        <f t="shared" ref="CV12:CV54" si="33">IF(AT12&gt;0,IF(AT12&lt;5,"SECRETTTTTTTT",""),"")</f>
        <v/>
      </c>
      <c r="CW12" s="82" t="str">
        <f t="shared" ref="CW12:CW54" si="34">IF(AU12&gt;0,IF(AU12&lt;5,"SECRETTTTTTTT",""),"")</f>
        <v/>
      </c>
      <c r="CX12" s="82" t="str">
        <f t="shared" ref="CX12:CX54" si="35">IF(AV12&gt;0,IF(AV12&lt;5,"SECRETTTTTTTT",""),"")</f>
        <v/>
      </c>
      <c r="CY12" s="82" t="str">
        <f t="shared" ref="CY12:CY54" si="36">IF(AW12&gt;0,IF(AW12&lt;5,"SECRETTTTTTTT",""),"")</f>
        <v/>
      </c>
      <c r="CZ12" s="82" t="str">
        <f t="shared" ref="CZ12:CZ54" si="37">IF(AX12&gt;0,IF(AX12&lt;5,"SECRETTTTTTTT",""),"")</f>
        <v/>
      </c>
      <c r="DA12" s="82" t="str">
        <f t="shared" ref="DA12:DA54" si="38">IF(AY12&gt;0,IF(AY12&lt;5,"SECRETTTTTTTT",""),"")</f>
        <v/>
      </c>
      <c r="DB12" s="82" t="str">
        <f t="shared" ref="DB12:DB54" si="39">IF(AZ12&gt;0,IF(AZ12&lt;5,"SECRETTTTTTTT",""),"")</f>
        <v/>
      </c>
      <c r="DC12" s="82" t="str">
        <f t="shared" ref="DC12:DC54" si="40">IF(BA12&gt;0,IF(BA12&lt;5,"SECRETTTTTTTT",""),"")</f>
        <v/>
      </c>
      <c r="DD12" s="82" t="str">
        <f t="shared" ref="DD12:DD54" si="41">IF(BB12&gt;0,IF(BB12&lt;5,"SECRETTTTTTTT",""),"")</f>
        <v/>
      </c>
      <c r="DE12" s="82" t="str">
        <f t="shared" ref="DE12:DE54" si="42">IF(BC12&gt;0,IF(BC12&lt;5,"SECRETTTTTTTT",""),"")</f>
        <v/>
      </c>
      <c r="DF12" s="82" t="str">
        <f t="shared" ref="DF12:DF54" si="43">IF(BD12&gt;0,IF(BD12&lt;5,"SECRETTTTTTTT",""),"")</f>
        <v/>
      </c>
      <c r="DG12" s="82" t="str">
        <f t="shared" ref="DG12:DG54" si="44">IF(BE12&gt;0,IF(BE12&lt;5,"SECRETTTTTTTT",""),"")</f>
        <v/>
      </c>
      <c r="DH12" s="82" t="str">
        <f t="shared" ref="DH12:DH54" si="45">IF(BF12&gt;0,IF(BF12&lt;5,"SECRETTTTTTTT",""),"")</f>
        <v/>
      </c>
      <c r="DI12" s="82" t="str">
        <f t="shared" ref="DI12:DI54" si="46">IF(BG12&gt;0,IF(BG12&lt;5,"SECRETTTTTTTT",""),"")</f>
        <v/>
      </c>
      <c r="DJ12" s="82" t="str">
        <f t="shared" ref="DJ12:DJ54" si="47">IF(BH12&gt;0,IF(BH12&lt;5,"SECRETTTTTTTT",""),"")</f>
        <v/>
      </c>
      <c r="DK12" s="82" t="str">
        <f t="shared" ref="DK12:DK54" si="48">IF(BI12&gt;0,IF(BI12&lt;5,"SECRETTTTTTTT",""),"")</f>
        <v/>
      </c>
      <c r="DL12" s="82" t="str">
        <f t="shared" ref="DL12:DL54" si="49">IF(BJ12&gt;0,IF(BJ12&lt;5,"SECRETTTTTTTT",""),"")</f>
        <v/>
      </c>
      <c r="DM12" s="82" t="str">
        <f t="shared" ref="DM12:DM54" si="50">IF(BK12&gt;0,IF(BK12&lt;5,"SECRETTTTTTTT",""),"")</f>
        <v/>
      </c>
      <c r="DN12" s="82" t="str">
        <f t="shared" ref="DN12:DN54" si="51">IF(BL12&gt;0,IF(BL12&lt;5,"SECRETTTTTTTT",""),"")</f>
        <v/>
      </c>
    </row>
    <row r="13" spans="1:118" ht="15.75" thickBot="1" x14ac:dyDescent="0.3">
      <c r="A13" s="19" t="s">
        <v>102</v>
      </c>
      <c r="B13" s="20" t="s">
        <v>103</v>
      </c>
      <c r="C13" s="81">
        <v>3886.79048766603</v>
      </c>
      <c r="D13" s="81">
        <v>3803.81819502402</v>
      </c>
      <c r="E13" s="81">
        <v>3913.7659880118699</v>
      </c>
      <c r="F13" s="81">
        <v>4000.2838176106102</v>
      </c>
      <c r="G13" s="81">
        <v>3866.5786376933602</v>
      </c>
      <c r="H13" s="81">
        <v>3937.0844324902801</v>
      </c>
      <c r="I13" s="81">
        <v>3872.1881136387301</v>
      </c>
      <c r="J13" s="81">
        <v>3850.5748967836798</v>
      </c>
      <c r="K13" s="81">
        <v>4056.1757911775799</v>
      </c>
      <c r="L13" s="81">
        <v>3909.3219388892699</v>
      </c>
      <c r="M13" s="81">
        <v>3822.3229114289102</v>
      </c>
      <c r="N13" s="81">
        <v>3822.9680575150801</v>
      </c>
      <c r="O13" s="81">
        <v>3827.4971719273299</v>
      </c>
      <c r="P13" s="81">
        <v>4183.2855326422596</v>
      </c>
      <c r="Q13" s="81">
        <v>4279.9004856197698</v>
      </c>
      <c r="R13" s="81">
        <v>4336.0932528102803</v>
      </c>
      <c r="S13" s="81">
        <v>4295.02765091943</v>
      </c>
      <c r="T13" s="81">
        <v>4203.9259809609102</v>
      </c>
      <c r="U13" s="81">
        <v>4044.6508991420401</v>
      </c>
      <c r="V13" s="81">
        <v>4061.5266636380102</v>
      </c>
      <c r="W13" s="81">
        <v>3968.44518202376</v>
      </c>
      <c r="X13" s="81">
        <v>3973.3851319323999</v>
      </c>
      <c r="Y13" s="81">
        <v>3978.8532188579302</v>
      </c>
      <c r="Z13" s="81">
        <v>3960.62233253149</v>
      </c>
      <c r="AA13" s="81">
        <v>4285.9978087792397</v>
      </c>
      <c r="AB13" s="81">
        <v>4189.9629196122996</v>
      </c>
      <c r="AC13" s="81">
        <v>4244.13530266609</v>
      </c>
      <c r="AD13" s="81">
        <v>4199.4388286745398</v>
      </c>
      <c r="AE13" s="81">
        <v>4142.2180714938004</v>
      </c>
      <c r="AF13" s="81">
        <v>4180.5363124498299</v>
      </c>
      <c r="AG13" s="81">
        <v>4115.06157958736</v>
      </c>
      <c r="AH13" s="81">
        <v>4104.1507025997198</v>
      </c>
      <c r="AI13" s="81">
        <v>4183.2996707301199</v>
      </c>
      <c r="AJ13" s="81">
        <v>4260.9720269905602</v>
      </c>
      <c r="AK13" s="81">
        <v>4256.8199342040398</v>
      </c>
      <c r="AL13" s="81">
        <v>4323.2197608495499</v>
      </c>
      <c r="AM13" s="81">
        <v>4049.38127274403</v>
      </c>
      <c r="AN13" s="81">
        <v>4096.3474772643303</v>
      </c>
      <c r="AO13" s="81">
        <v>4081.19387190525</v>
      </c>
      <c r="AP13" s="81">
        <v>3972.6428743717602</v>
      </c>
      <c r="AQ13" s="81">
        <v>4050.1713648169002</v>
      </c>
      <c r="AR13" s="81">
        <v>4007.6595556259299</v>
      </c>
      <c r="AS13" s="81">
        <v>4000.7277496083698</v>
      </c>
      <c r="AT13" s="81">
        <v>4041.5817949371699</v>
      </c>
      <c r="AU13" s="81">
        <v>4022.2533054300102</v>
      </c>
      <c r="AV13" s="81">
        <v>4006.1631942557401</v>
      </c>
      <c r="AW13" s="81">
        <v>4068.1131893873999</v>
      </c>
      <c r="AX13" s="81">
        <v>4033.4900671581099</v>
      </c>
      <c r="AY13" s="81">
        <v>4039.6359929823898</v>
      </c>
      <c r="AZ13" s="81">
        <v>4040.48936279704</v>
      </c>
      <c r="BA13" s="81">
        <v>4052.37915249773</v>
      </c>
      <c r="BB13" s="81">
        <v>4134.3582130786699</v>
      </c>
      <c r="BC13" s="96"/>
      <c r="BD13" s="96"/>
      <c r="BE13" s="82" t="str">
        <f t="shared" si="1"/>
        <v/>
      </c>
      <c r="BF13" s="82" t="str">
        <f t="shared" ref="BF13:BF54" si="52">IF(D13&gt;0,IF(D13&lt;5,"SECRETTTTTTTT",""),"")</f>
        <v/>
      </c>
      <c r="BG13" s="82" t="str">
        <f t="shared" ref="BG13:BG54" si="53">IF(E13&gt;0,IF(E13&lt;5,"SECRETTTTTTTT",""),"")</f>
        <v/>
      </c>
      <c r="BH13" s="82" t="str">
        <f t="shared" ref="BH13:BH54" si="54">IF(F13&gt;0,IF(F13&lt;5,"SECRETTTTTTTT",""),"")</f>
        <v/>
      </c>
      <c r="BI13" s="82" t="str">
        <f t="shared" ref="BI13:BI54" si="55">IF(G13&gt;0,IF(G13&lt;5,"SECRETTTTTTTT",""),"")</f>
        <v/>
      </c>
      <c r="BJ13" s="82" t="str">
        <f t="shared" ref="BJ13:BJ54" si="56">IF(H13&gt;0,IF(H13&lt;5,"SECRETTTTTTTT",""),"")</f>
        <v/>
      </c>
      <c r="BK13" s="82" t="str">
        <f t="shared" ref="BK13:BK54" si="57">IF(I13&gt;0,IF(I13&lt;5,"SECRETTTTTTTT",""),"")</f>
        <v/>
      </c>
      <c r="BL13" s="82" t="str">
        <f t="shared" ref="BL13:BL54" si="58">IF(J13&gt;0,IF(J13&lt;5,"SECRETTTTTTTT",""),"")</f>
        <v/>
      </c>
      <c r="BM13" s="82" t="str">
        <f t="shared" ref="BM13:BM54" si="59">IF(K13&gt;0,IF(K13&lt;5,"SECRETTTTTTTT",""),"")</f>
        <v/>
      </c>
      <c r="BN13" s="82" t="str">
        <f t="shared" ref="BN13:BN54" si="60">IF(L13&gt;0,IF(L13&lt;5,"SECRETTTTTTTT",""),"")</f>
        <v/>
      </c>
      <c r="BO13" s="82" t="str">
        <f t="shared" ref="BO13:BO54" si="61">IF(M13&gt;0,IF(M13&lt;5,"SECRETTTTTTTT",""),"")</f>
        <v/>
      </c>
      <c r="BP13" s="82" t="str">
        <f t="shared" ref="BP13:BP54" si="62">IF(N13&gt;0,IF(N13&lt;5,"SECRETTTTTTTT",""),"")</f>
        <v/>
      </c>
      <c r="BQ13" s="82" t="str">
        <f t="shared" si="2"/>
        <v/>
      </c>
      <c r="BR13" s="82" t="str">
        <f t="shared" si="3"/>
        <v/>
      </c>
      <c r="BS13" s="82" t="str">
        <f t="shared" si="4"/>
        <v/>
      </c>
      <c r="BT13" s="82" t="str">
        <f t="shared" si="5"/>
        <v/>
      </c>
      <c r="BU13" s="82" t="str">
        <f t="shared" si="6"/>
        <v/>
      </c>
      <c r="BV13" s="82" t="str">
        <f t="shared" si="7"/>
        <v/>
      </c>
      <c r="BW13" s="82" t="str">
        <f t="shared" si="8"/>
        <v/>
      </c>
      <c r="BX13" s="82" t="str">
        <f t="shared" si="9"/>
        <v/>
      </c>
      <c r="BY13" s="82" t="str">
        <f t="shared" si="10"/>
        <v/>
      </c>
      <c r="BZ13" s="82" t="str">
        <f t="shared" si="11"/>
        <v/>
      </c>
      <c r="CA13" s="82" t="str">
        <f t="shared" si="12"/>
        <v/>
      </c>
      <c r="CB13" s="82" t="str">
        <f t="shared" si="13"/>
        <v/>
      </c>
      <c r="CC13" s="82" t="str">
        <f t="shared" si="14"/>
        <v/>
      </c>
      <c r="CD13" s="82" t="str">
        <f t="shared" si="15"/>
        <v/>
      </c>
      <c r="CE13" s="82" t="str">
        <f t="shared" si="16"/>
        <v/>
      </c>
      <c r="CF13" s="82" t="str">
        <f t="shared" si="17"/>
        <v/>
      </c>
      <c r="CG13" s="82" t="str">
        <f t="shared" si="18"/>
        <v/>
      </c>
      <c r="CH13" s="82" t="str">
        <f t="shared" si="19"/>
        <v/>
      </c>
      <c r="CI13" s="82" t="str">
        <f t="shared" si="20"/>
        <v/>
      </c>
      <c r="CJ13" s="82" t="str">
        <f t="shared" si="21"/>
        <v/>
      </c>
      <c r="CK13" s="82" t="str">
        <f t="shared" si="22"/>
        <v/>
      </c>
      <c r="CL13" s="82" t="str">
        <f t="shared" si="23"/>
        <v/>
      </c>
      <c r="CM13" s="82" t="str">
        <f t="shared" si="24"/>
        <v/>
      </c>
      <c r="CN13" s="82" t="str">
        <f t="shared" si="25"/>
        <v/>
      </c>
      <c r="CO13" s="82" t="str">
        <f t="shared" si="26"/>
        <v/>
      </c>
      <c r="CP13" s="82" t="str">
        <f t="shared" si="27"/>
        <v/>
      </c>
      <c r="CQ13" s="82" t="str">
        <f t="shared" si="28"/>
        <v/>
      </c>
      <c r="CR13" s="82" t="str">
        <f t="shared" si="29"/>
        <v/>
      </c>
      <c r="CS13" s="82" t="str">
        <f t="shared" si="30"/>
        <v/>
      </c>
      <c r="CT13" s="82" t="str">
        <f t="shared" si="31"/>
        <v/>
      </c>
      <c r="CU13" s="82" t="str">
        <f t="shared" si="32"/>
        <v/>
      </c>
      <c r="CV13" s="82" t="str">
        <f t="shared" si="33"/>
        <v/>
      </c>
      <c r="CW13" s="82" t="str">
        <f t="shared" si="34"/>
        <v/>
      </c>
      <c r="CX13" s="82" t="str">
        <f t="shared" si="35"/>
        <v/>
      </c>
      <c r="CY13" s="82" t="str">
        <f t="shared" si="36"/>
        <v/>
      </c>
      <c r="CZ13" s="82" t="str">
        <f t="shared" si="37"/>
        <v/>
      </c>
      <c r="DA13" s="82" t="str">
        <f t="shared" si="38"/>
        <v/>
      </c>
      <c r="DB13" s="82" t="str">
        <f t="shared" si="39"/>
        <v/>
      </c>
      <c r="DC13" s="82" t="str">
        <f t="shared" si="40"/>
        <v/>
      </c>
      <c r="DD13" s="82" t="str">
        <f t="shared" si="41"/>
        <v/>
      </c>
      <c r="DE13" s="82" t="str">
        <f t="shared" si="42"/>
        <v/>
      </c>
      <c r="DF13" s="82" t="str">
        <f t="shared" si="43"/>
        <v/>
      </c>
      <c r="DG13" s="82" t="str">
        <f t="shared" si="44"/>
        <v/>
      </c>
      <c r="DH13" s="82" t="str">
        <f t="shared" si="45"/>
        <v/>
      </c>
      <c r="DI13" s="82" t="str">
        <f t="shared" si="46"/>
        <v/>
      </c>
      <c r="DJ13" s="82" t="str">
        <f t="shared" si="47"/>
        <v/>
      </c>
      <c r="DK13" s="82" t="str">
        <f t="shared" si="48"/>
        <v/>
      </c>
      <c r="DL13" s="82" t="str">
        <f t="shared" si="49"/>
        <v/>
      </c>
      <c r="DM13" s="82" t="str">
        <f t="shared" si="50"/>
        <v/>
      </c>
      <c r="DN13" s="82" t="str">
        <f t="shared" si="51"/>
        <v/>
      </c>
    </row>
    <row r="14" spans="1:118" ht="15.75" thickBot="1" x14ac:dyDescent="0.3">
      <c r="A14" s="19" t="s">
        <v>104</v>
      </c>
      <c r="B14" s="20" t="s">
        <v>8</v>
      </c>
      <c r="C14" s="81">
        <v>10003.633127082499</v>
      </c>
      <c r="D14" s="81">
        <v>9927.4585635333697</v>
      </c>
      <c r="E14" s="81">
        <v>9778.5913510130194</v>
      </c>
      <c r="F14" s="81">
        <v>9401.2208451379392</v>
      </c>
      <c r="G14" s="81">
        <v>9173.3138205890591</v>
      </c>
      <c r="H14" s="81">
        <v>9107.3842618190101</v>
      </c>
      <c r="I14" s="81">
        <v>9081.3577452713707</v>
      </c>
      <c r="J14" s="81">
        <v>9019.8026784354606</v>
      </c>
      <c r="K14" s="81">
        <v>8874.0509447576296</v>
      </c>
      <c r="L14" s="81">
        <v>9005.4072948238208</v>
      </c>
      <c r="M14" s="81">
        <v>8912.2899062692304</v>
      </c>
      <c r="N14" s="81">
        <v>8868.1237895650102</v>
      </c>
      <c r="O14" s="81">
        <v>8932.7989856878503</v>
      </c>
      <c r="P14" s="81">
        <v>8759.5452342696499</v>
      </c>
      <c r="Q14" s="81">
        <v>8648.3917858598106</v>
      </c>
      <c r="R14" s="81">
        <v>8559.9027346848907</v>
      </c>
      <c r="S14" s="81">
        <v>8594.7850706197696</v>
      </c>
      <c r="T14" s="81">
        <v>8635.3414595578106</v>
      </c>
      <c r="U14" s="81">
        <v>8588.8082933315309</v>
      </c>
      <c r="V14" s="81">
        <v>8566.9002574996102</v>
      </c>
      <c r="W14" s="81">
        <v>8400.6409587307699</v>
      </c>
      <c r="X14" s="81">
        <v>8407.5198917057296</v>
      </c>
      <c r="Y14" s="81">
        <v>8439.7940592490795</v>
      </c>
      <c r="Z14" s="81">
        <v>8486.2711302194093</v>
      </c>
      <c r="AA14" s="81">
        <v>8485.3718104961899</v>
      </c>
      <c r="AB14" s="81">
        <v>8531.7401706518704</v>
      </c>
      <c r="AC14" s="81">
        <v>8530.0613767405503</v>
      </c>
      <c r="AD14" s="81">
        <v>8546.0912370619808</v>
      </c>
      <c r="AE14" s="81">
        <v>8614.7743703039196</v>
      </c>
      <c r="AF14" s="81">
        <v>8569.6315686385005</v>
      </c>
      <c r="AG14" s="81">
        <v>8530.6101363427006</v>
      </c>
      <c r="AH14" s="81">
        <v>8635.8244689336898</v>
      </c>
      <c r="AI14" s="81">
        <v>8680.4679954002495</v>
      </c>
      <c r="AJ14" s="81">
        <v>8743.2469313968904</v>
      </c>
      <c r="AK14" s="81">
        <v>8778.6609270744702</v>
      </c>
      <c r="AL14" s="81">
        <v>8705.5424617090794</v>
      </c>
      <c r="AM14" s="81">
        <v>8444.5943290593204</v>
      </c>
      <c r="AN14" s="81">
        <v>8487.0316300371305</v>
      </c>
      <c r="AO14" s="81">
        <v>8622.8502423703103</v>
      </c>
      <c r="AP14" s="81">
        <v>8652.8486327454793</v>
      </c>
      <c r="AQ14" s="81">
        <v>8735.16081331651</v>
      </c>
      <c r="AR14" s="81">
        <v>8753.7109306537404</v>
      </c>
      <c r="AS14" s="81">
        <v>8831.2741794052399</v>
      </c>
      <c r="AT14" s="81">
        <v>8868.0851784778006</v>
      </c>
      <c r="AU14" s="81">
        <v>8709.2229754435793</v>
      </c>
      <c r="AV14" s="81">
        <v>8722.72005304101</v>
      </c>
      <c r="AW14" s="81">
        <v>8759.5232403087994</v>
      </c>
      <c r="AX14" s="81">
        <v>8747.2989685176908</v>
      </c>
      <c r="AY14" s="81">
        <v>8730.3197062923591</v>
      </c>
      <c r="AZ14" s="81">
        <v>8788.07904298229</v>
      </c>
      <c r="BA14" s="81">
        <v>8816.2377160016003</v>
      </c>
      <c r="BB14" s="81">
        <v>8903.3523223944303</v>
      </c>
      <c r="BC14" s="96"/>
      <c r="BD14" s="96"/>
      <c r="BE14" s="82" t="str">
        <f t="shared" si="1"/>
        <v/>
      </c>
      <c r="BF14" s="82" t="str">
        <f t="shared" si="52"/>
        <v/>
      </c>
      <c r="BG14" s="82" t="str">
        <f t="shared" si="53"/>
        <v/>
      </c>
      <c r="BH14" s="82" t="str">
        <f t="shared" si="54"/>
        <v/>
      </c>
      <c r="BI14" s="82" t="str">
        <f t="shared" si="55"/>
        <v/>
      </c>
      <c r="BJ14" s="82" t="str">
        <f t="shared" si="56"/>
        <v/>
      </c>
      <c r="BK14" s="82" t="str">
        <f t="shared" si="57"/>
        <v/>
      </c>
      <c r="BL14" s="82" t="str">
        <f t="shared" si="58"/>
        <v/>
      </c>
      <c r="BM14" s="82" t="str">
        <f t="shared" si="59"/>
        <v/>
      </c>
      <c r="BN14" s="82" t="str">
        <f t="shared" si="60"/>
        <v/>
      </c>
      <c r="BO14" s="82" t="str">
        <f t="shared" si="61"/>
        <v/>
      </c>
      <c r="BP14" s="82" t="str">
        <f t="shared" si="62"/>
        <v/>
      </c>
      <c r="BQ14" s="82" t="str">
        <f t="shared" si="2"/>
        <v/>
      </c>
      <c r="BR14" s="82" t="str">
        <f t="shared" si="3"/>
        <v/>
      </c>
      <c r="BS14" s="82" t="str">
        <f t="shared" si="4"/>
        <v/>
      </c>
      <c r="BT14" s="82" t="str">
        <f t="shared" si="5"/>
        <v/>
      </c>
      <c r="BU14" s="82" t="str">
        <f t="shared" si="6"/>
        <v/>
      </c>
      <c r="BV14" s="82" t="str">
        <f t="shared" si="7"/>
        <v/>
      </c>
      <c r="BW14" s="82" t="str">
        <f t="shared" si="8"/>
        <v/>
      </c>
      <c r="BX14" s="82" t="str">
        <f t="shared" si="9"/>
        <v/>
      </c>
      <c r="BY14" s="82" t="str">
        <f t="shared" si="10"/>
        <v/>
      </c>
      <c r="BZ14" s="82" t="str">
        <f t="shared" si="11"/>
        <v/>
      </c>
      <c r="CA14" s="82" t="str">
        <f t="shared" si="12"/>
        <v/>
      </c>
      <c r="CB14" s="82" t="str">
        <f t="shared" si="13"/>
        <v/>
      </c>
      <c r="CC14" s="82" t="str">
        <f t="shared" si="14"/>
        <v/>
      </c>
      <c r="CD14" s="82" t="str">
        <f t="shared" si="15"/>
        <v/>
      </c>
      <c r="CE14" s="82" t="str">
        <f t="shared" si="16"/>
        <v/>
      </c>
      <c r="CF14" s="82" t="str">
        <f t="shared" si="17"/>
        <v/>
      </c>
      <c r="CG14" s="82" t="str">
        <f t="shared" si="18"/>
        <v/>
      </c>
      <c r="CH14" s="82" t="str">
        <f t="shared" si="19"/>
        <v/>
      </c>
      <c r="CI14" s="82" t="str">
        <f t="shared" si="20"/>
        <v/>
      </c>
      <c r="CJ14" s="82" t="str">
        <f t="shared" si="21"/>
        <v/>
      </c>
      <c r="CK14" s="82" t="str">
        <f t="shared" si="22"/>
        <v/>
      </c>
      <c r="CL14" s="82" t="str">
        <f t="shared" si="23"/>
        <v/>
      </c>
      <c r="CM14" s="82" t="str">
        <f t="shared" si="24"/>
        <v/>
      </c>
      <c r="CN14" s="82" t="str">
        <f t="shared" si="25"/>
        <v/>
      </c>
      <c r="CO14" s="82" t="str">
        <f t="shared" si="26"/>
        <v/>
      </c>
      <c r="CP14" s="82" t="str">
        <f t="shared" si="27"/>
        <v/>
      </c>
      <c r="CQ14" s="82" t="str">
        <f t="shared" si="28"/>
        <v/>
      </c>
      <c r="CR14" s="82" t="str">
        <f t="shared" si="29"/>
        <v/>
      </c>
      <c r="CS14" s="82" t="str">
        <f t="shared" si="30"/>
        <v/>
      </c>
      <c r="CT14" s="82" t="str">
        <f t="shared" si="31"/>
        <v/>
      </c>
      <c r="CU14" s="82" t="str">
        <f t="shared" si="32"/>
        <v/>
      </c>
      <c r="CV14" s="82" t="str">
        <f t="shared" si="33"/>
        <v/>
      </c>
      <c r="CW14" s="82" t="str">
        <f t="shared" si="34"/>
        <v/>
      </c>
      <c r="CX14" s="82" t="str">
        <f t="shared" si="35"/>
        <v/>
      </c>
      <c r="CY14" s="82" t="str">
        <f t="shared" si="36"/>
        <v/>
      </c>
      <c r="CZ14" s="82" t="str">
        <f t="shared" si="37"/>
        <v/>
      </c>
      <c r="DA14" s="82" t="str">
        <f t="shared" si="38"/>
        <v/>
      </c>
      <c r="DB14" s="82" t="str">
        <f t="shared" si="39"/>
        <v/>
      </c>
      <c r="DC14" s="82" t="str">
        <f t="shared" si="40"/>
        <v/>
      </c>
      <c r="DD14" s="82" t="str">
        <f t="shared" si="41"/>
        <v/>
      </c>
      <c r="DE14" s="82" t="str">
        <f t="shared" si="42"/>
        <v/>
      </c>
      <c r="DF14" s="82" t="str">
        <f t="shared" si="43"/>
        <v/>
      </c>
      <c r="DG14" s="82" t="str">
        <f t="shared" si="44"/>
        <v/>
      </c>
      <c r="DH14" s="82" t="str">
        <f t="shared" si="45"/>
        <v/>
      </c>
      <c r="DI14" s="82" t="str">
        <f t="shared" si="46"/>
        <v/>
      </c>
      <c r="DJ14" s="82" t="str">
        <f t="shared" si="47"/>
        <v/>
      </c>
      <c r="DK14" s="82" t="str">
        <f t="shared" si="48"/>
        <v/>
      </c>
      <c r="DL14" s="82" t="str">
        <f t="shared" si="49"/>
        <v/>
      </c>
      <c r="DM14" s="82" t="str">
        <f t="shared" si="50"/>
        <v/>
      </c>
      <c r="DN14" s="82" t="str">
        <f t="shared" si="51"/>
        <v/>
      </c>
    </row>
    <row r="15" spans="1:118" ht="15.75" thickBot="1" x14ac:dyDescent="0.3">
      <c r="A15" s="18"/>
      <c r="B15" s="18" t="s">
        <v>146</v>
      </c>
      <c r="C15" s="77">
        <v>20547.089460616779</v>
      </c>
      <c r="D15" s="77">
        <v>20402.127134391649</v>
      </c>
      <c r="E15" s="77">
        <v>20356.804850491841</v>
      </c>
      <c r="F15" s="77">
        <v>20198.0957439505</v>
      </c>
      <c r="G15" s="77">
        <v>19768.596574386291</v>
      </c>
      <c r="H15" s="77">
        <v>19647.74202316246</v>
      </c>
      <c r="I15" s="77">
        <v>19681.470588013861</v>
      </c>
      <c r="J15" s="77">
        <v>19556.279178926197</v>
      </c>
      <c r="K15" s="77">
        <v>19763.394766429301</v>
      </c>
      <c r="L15" s="77">
        <v>19706.092420254441</v>
      </c>
      <c r="M15" s="77">
        <v>19600.511946683291</v>
      </c>
      <c r="N15" s="77">
        <v>19675.100246777489</v>
      </c>
      <c r="O15" s="77">
        <v>19688.260328399199</v>
      </c>
      <c r="P15" s="77">
        <v>20021.889115851529</v>
      </c>
      <c r="Q15" s="77">
        <v>19972.83368351802</v>
      </c>
      <c r="R15" s="77">
        <v>19983.575007632411</v>
      </c>
      <c r="S15" s="77">
        <v>19981.98186696825</v>
      </c>
      <c r="T15" s="77">
        <v>19925.30775853365</v>
      </c>
      <c r="U15" s="77">
        <v>19740.652647318733</v>
      </c>
      <c r="V15" s="77">
        <v>19658.655090480854</v>
      </c>
      <c r="W15" s="77">
        <v>19388.75781579431</v>
      </c>
      <c r="X15" s="77">
        <v>19431.55620461129</v>
      </c>
      <c r="Y15" s="77">
        <v>19419.48617142237</v>
      </c>
      <c r="Z15" s="77">
        <v>19441.876587674007</v>
      </c>
      <c r="AA15" s="77">
        <v>19561.51852856702</v>
      </c>
      <c r="AB15" s="77">
        <v>19504.535257791373</v>
      </c>
      <c r="AC15" s="77">
        <v>19561.002102017388</v>
      </c>
      <c r="AD15" s="77">
        <v>19605.028961399919</v>
      </c>
      <c r="AE15" s="77">
        <v>19600.164236875898</v>
      </c>
      <c r="AF15" s="77">
        <v>19604.981365289132</v>
      </c>
      <c r="AG15" s="77">
        <v>19509.109111867321</v>
      </c>
      <c r="AH15" s="77">
        <v>19583.905490310819</v>
      </c>
      <c r="AI15" s="77">
        <v>19786.396257612418</v>
      </c>
      <c r="AJ15" s="77">
        <v>19930.2509023973</v>
      </c>
      <c r="AK15" s="77">
        <v>19942.285693461541</v>
      </c>
      <c r="AL15" s="77">
        <v>19967.256963070831</v>
      </c>
      <c r="AM15" s="77">
        <v>19390.17622947452</v>
      </c>
      <c r="AN15" s="77">
        <v>19595.174990488962</v>
      </c>
      <c r="AO15" s="77">
        <v>19812.639048982801</v>
      </c>
      <c r="AP15" s="77">
        <v>19756.49411119915</v>
      </c>
      <c r="AQ15" s="77">
        <v>20029.750539263201</v>
      </c>
      <c r="AR15" s="77">
        <v>19975.857264274229</v>
      </c>
      <c r="AS15" s="77">
        <v>20161.363628894942</v>
      </c>
      <c r="AT15" s="77">
        <v>20260.964309763891</v>
      </c>
      <c r="AU15" s="77">
        <v>20002.883546432211</v>
      </c>
      <c r="AV15" s="77">
        <v>20066.611151938072</v>
      </c>
      <c r="AW15" s="77">
        <v>20286.265017061392</v>
      </c>
      <c r="AX15" s="77">
        <v>20270.676659262608</v>
      </c>
      <c r="AY15" s="77">
        <v>20255.491048454529</v>
      </c>
      <c r="AZ15" s="77">
        <v>20284.87928900951</v>
      </c>
      <c r="BA15" s="77">
        <v>20338.7770563011</v>
      </c>
      <c r="BB15" s="77">
        <v>20568.05243220611</v>
      </c>
      <c r="BC15" s="97"/>
      <c r="BD15" s="97"/>
      <c r="BE15" s="82" t="str">
        <f t="shared" si="1"/>
        <v/>
      </c>
      <c r="BF15" s="82" t="str">
        <f t="shared" si="52"/>
        <v/>
      </c>
      <c r="BG15" s="82" t="str">
        <f t="shared" si="53"/>
        <v/>
      </c>
      <c r="BH15" s="82" t="str">
        <f t="shared" si="54"/>
        <v/>
      </c>
      <c r="BI15" s="82" t="str">
        <f t="shared" si="55"/>
        <v/>
      </c>
      <c r="BJ15" s="82" t="str">
        <f t="shared" si="56"/>
        <v/>
      </c>
      <c r="BK15" s="82" t="str">
        <f t="shared" si="57"/>
        <v/>
      </c>
      <c r="BL15" s="82" t="str">
        <f t="shared" si="58"/>
        <v/>
      </c>
      <c r="BM15" s="82" t="str">
        <f t="shared" si="59"/>
        <v/>
      </c>
      <c r="BN15" s="82" t="str">
        <f t="shared" si="60"/>
        <v/>
      </c>
      <c r="BO15" s="82" t="str">
        <f t="shared" si="61"/>
        <v/>
      </c>
      <c r="BP15" s="82" t="str">
        <f t="shared" si="62"/>
        <v/>
      </c>
      <c r="BQ15" s="82" t="str">
        <f t="shared" si="2"/>
        <v/>
      </c>
      <c r="BR15" s="82" t="str">
        <f t="shared" si="3"/>
        <v/>
      </c>
      <c r="BS15" s="82" t="str">
        <f t="shared" si="4"/>
        <v/>
      </c>
      <c r="BT15" s="82" t="str">
        <f t="shared" si="5"/>
        <v/>
      </c>
      <c r="BU15" s="82" t="str">
        <f t="shared" si="6"/>
        <v/>
      </c>
      <c r="BV15" s="82" t="str">
        <f t="shared" si="7"/>
        <v/>
      </c>
      <c r="BW15" s="82" t="str">
        <f t="shared" si="8"/>
        <v/>
      </c>
      <c r="BX15" s="82" t="str">
        <f t="shared" si="9"/>
        <v/>
      </c>
      <c r="BY15" s="82" t="str">
        <f t="shared" si="10"/>
        <v/>
      </c>
      <c r="BZ15" s="82" t="str">
        <f t="shared" si="11"/>
        <v/>
      </c>
      <c r="CA15" s="82" t="str">
        <f t="shared" si="12"/>
        <v/>
      </c>
      <c r="CB15" s="82" t="str">
        <f t="shared" si="13"/>
        <v/>
      </c>
      <c r="CC15" s="82" t="str">
        <f t="shared" si="14"/>
        <v/>
      </c>
      <c r="CD15" s="82" t="str">
        <f t="shared" si="15"/>
        <v/>
      </c>
      <c r="CE15" s="82" t="str">
        <f t="shared" si="16"/>
        <v/>
      </c>
      <c r="CF15" s="82" t="str">
        <f t="shared" si="17"/>
        <v/>
      </c>
      <c r="CG15" s="82" t="str">
        <f t="shared" si="18"/>
        <v/>
      </c>
      <c r="CH15" s="82" t="str">
        <f t="shared" si="19"/>
        <v/>
      </c>
      <c r="CI15" s="82" t="str">
        <f t="shared" si="20"/>
        <v/>
      </c>
      <c r="CJ15" s="82" t="str">
        <f t="shared" si="21"/>
        <v/>
      </c>
      <c r="CK15" s="82" t="str">
        <f t="shared" si="22"/>
        <v/>
      </c>
      <c r="CL15" s="82" t="str">
        <f t="shared" si="23"/>
        <v/>
      </c>
      <c r="CM15" s="82" t="str">
        <f t="shared" si="24"/>
        <v/>
      </c>
      <c r="CN15" s="82" t="str">
        <f t="shared" si="25"/>
        <v/>
      </c>
      <c r="CO15" s="82" t="str">
        <f t="shared" si="26"/>
        <v/>
      </c>
      <c r="CP15" s="82" t="str">
        <f t="shared" si="27"/>
        <v/>
      </c>
      <c r="CQ15" s="82" t="str">
        <f t="shared" si="28"/>
        <v/>
      </c>
      <c r="CR15" s="82" t="str">
        <f t="shared" si="29"/>
        <v/>
      </c>
      <c r="CS15" s="82" t="str">
        <f t="shared" si="30"/>
        <v/>
      </c>
      <c r="CT15" s="82" t="str">
        <f t="shared" si="31"/>
        <v/>
      </c>
      <c r="CU15" s="82" t="str">
        <f t="shared" si="32"/>
        <v/>
      </c>
      <c r="CV15" s="82" t="str">
        <f t="shared" si="33"/>
        <v/>
      </c>
      <c r="CW15" s="82" t="str">
        <f t="shared" si="34"/>
        <v/>
      </c>
      <c r="CX15" s="82" t="str">
        <f t="shared" si="35"/>
        <v/>
      </c>
      <c r="CY15" s="82" t="str">
        <f t="shared" si="36"/>
        <v/>
      </c>
      <c r="CZ15" s="82" t="str">
        <f t="shared" si="37"/>
        <v/>
      </c>
      <c r="DA15" s="82" t="str">
        <f t="shared" si="38"/>
        <v/>
      </c>
      <c r="DB15" s="82" t="str">
        <f t="shared" si="39"/>
        <v/>
      </c>
      <c r="DC15" s="82" t="str">
        <f t="shared" si="40"/>
        <v/>
      </c>
      <c r="DD15" s="82" t="str">
        <f t="shared" si="41"/>
        <v/>
      </c>
      <c r="DE15" s="82" t="str">
        <f t="shared" si="42"/>
        <v/>
      </c>
      <c r="DF15" s="82" t="str">
        <f t="shared" si="43"/>
        <v/>
      </c>
      <c r="DG15" s="82" t="str">
        <f t="shared" si="44"/>
        <v/>
      </c>
      <c r="DH15" s="82" t="str">
        <f t="shared" si="45"/>
        <v/>
      </c>
      <c r="DI15" s="82" t="str">
        <f t="shared" si="46"/>
        <v/>
      </c>
      <c r="DJ15" s="82" t="str">
        <f t="shared" si="47"/>
        <v/>
      </c>
      <c r="DK15" s="82" t="str">
        <f t="shared" si="48"/>
        <v/>
      </c>
      <c r="DL15" s="82" t="str">
        <f t="shared" si="49"/>
        <v/>
      </c>
      <c r="DM15" s="82" t="str">
        <f t="shared" si="50"/>
        <v/>
      </c>
      <c r="DN15" s="82" t="str">
        <f t="shared" si="51"/>
        <v/>
      </c>
    </row>
    <row r="16" spans="1:118" ht="15.75" thickBot="1" x14ac:dyDescent="0.3">
      <c r="A16" s="16" t="s">
        <v>105</v>
      </c>
      <c r="B16" s="17" t="s">
        <v>10</v>
      </c>
      <c r="C16" s="81">
        <v>6918.0463422018302</v>
      </c>
      <c r="D16" s="81">
        <v>6861.1843927373502</v>
      </c>
      <c r="E16" s="81">
        <v>6843.5156665553604</v>
      </c>
      <c r="F16" s="81">
        <v>6779.2527438700099</v>
      </c>
      <c r="G16" s="81">
        <v>6723.5512924478398</v>
      </c>
      <c r="H16" s="81">
        <v>6746.9079076775297</v>
      </c>
      <c r="I16" s="81">
        <v>6682.7559101830802</v>
      </c>
      <c r="J16" s="81">
        <v>6701.2461284777801</v>
      </c>
      <c r="K16" s="81">
        <v>6668.8538965718299</v>
      </c>
      <c r="L16" s="81">
        <v>6646.1805105760004</v>
      </c>
      <c r="M16" s="81">
        <v>6641.7138681760698</v>
      </c>
      <c r="N16" s="81">
        <v>6624.3081081467199</v>
      </c>
      <c r="O16" s="81">
        <v>6608.33172546275</v>
      </c>
      <c r="P16" s="81">
        <v>6543.4951126861597</v>
      </c>
      <c r="Q16" s="81">
        <v>6463.2250375256999</v>
      </c>
      <c r="R16" s="81">
        <v>6392.5572457485096</v>
      </c>
      <c r="S16" s="81">
        <v>6316.29834087169</v>
      </c>
      <c r="T16" s="81">
        <v>6273.6128970318096</v>
      </c>
      <c r="U16" s="81">
        <v>6257.0873783530196</v>
      </c>
      <c r="V16" s="81">
        <v>6241.3441984867104</v>
      </c>
      <c r="W16" s="81">
        <v>6115.8737590678302</v>
      </c>
      <c r="X16" s="81">
        <v>6203.8526551124896</v>
      </c>
      <c r="Y16" s="81">
        <v>6182.5391559072204</v>
      </c>
      <c r="Z16" s="81">
        <v>6122.8792800849496</v>
      </c>
      <c r="AA16" s="81">
        <v>6033.8214835071703</v>
      </c>
      <c r="AB16" s="81">
        <v>6015.6327837436602</v>
      </c>
      <c r="AC16" s="81">
        <v>6048.3565263243099</v>
      </c>
      <c r="AD16" s="81">
        <v>6067.8192029919201</v>
      </c>
      <c r="AE16" s="81">
        <v>6046.5825143820202</v>
      </c>
      <c r="AF16" s="81">
        <v>6012.8959955774899</v>
      </c>
      <c r="AG16" s="81">
        <v>6034.7341409145702</v>
      </c>
      <c r="AH16" s="81">
        <v>6071.8540336182004</v>
      </c>
      <c r="AI16" s="81">
        <v>6151.6370733144304</v>
      </c>
      <c r="AJ16" s="81">
        <v>6167.0140278261497</v>
      </c>
      <c r="AK16" s="81">
        <v>6181.1189896334399</v>
      </c>
      <c r="AL16" s="81">
        <v>6240.0534682665502</v>
      </c>
      <c r="AM16" s="81">
        <v>6017.8300677165598</v>
      </c>
      <c r="AN16" s="81">
        <v>6247.6418904634502</v>
      </c>
      <c r="AO16" s="81">
        <v>6292.1584964558297</v>
      </c>
      <c r="AP16" s="81">
        <v>6361.4895057665599</v>
      </c>
      <c r="AQ16" s="81">
        <v>6373.4211388971398</v>
      </c>
      <c r="AR16" s="81">
        <v>6478.9462300179703</v>
      </c>
      <c r="AS16" s="81">
        <v>6473.7081016189604</v>
      </c>
      <c r="AT16" s="81">
        <v>6505.60761809827</v>
      </c>
      <c r="AU16" s="81">
        <v>6590.4659241571198</v>
      </c>
      <c r="AV16" s="81">
        <v>6612.0156070130297</v>
      </c>
      <c r="AW16" s="81">
        <v>6708.6633307562597</v>
      </c>
      <c r="AX16" s="81">
        <v>6688.8202074150904</v>
      </c>
      <c r="AY16" s="81">
        <v>6620.8834622464501</v>
      </c>
      <c r="AZ16" s="81">
        <v>6562.5983561420198</v>
      </c>
      <c r="BA16" s="81">
        <v>6553.6310854152198</v>
      </c>
      <c r="BB16" s="81">
        <v>6605.8176342897405</v>
      </c>
      <c r="BC16" s="96"/>
      <c r="BD16" s="96"/>
      <c r="BE16" s="82" t="str">
        <f t="shared" si="1"/>
        <v/>
      </c>
      <c r="BF16" s="82" t="str">
        <f t="shared" si="52"/>
        <v/>
      </c>
      <c r="BG16" s="82" t="str">
        <f t="shared" si="53"/>
        <v/>
      </c>
      <c r="BH16" s="82" t="str">
        <f t="shared" si="54"/>
        <v/>
      </c>
      <c r="BI16" s="82" t="str">
        <f t="shared" si="55"/>
        <v/>
      </c>
      <c r="BJ16" s="82" t="str">
        <f t="shared" si="56"/>
        <v/>
      </c>
      <c r="BK16" s="82" t="str">
        <f t="shared" si="57"/>
        <v/>
      </c>
      <c r="BL16" s="82" t="str">
        <f t="shared" si="58"/>
        <v/>
      </c>
      <c r="BM16" s="82" t="str">
        <f t="shared" si="59"/>
        <v/>
      </c>
      <c r="BN16" s="82" t="str">
        <f t="shared" si="60"/>
        <v/>
      </c>
      <c r="BO16" s="82" t="str">
        <f t="shared" si="61"/>
        <v/>
      </c>
      <c r="BP16" s="82" t="str">
        <f t="shared" si="62"/>
        <v/>
      </c>
      <c r="BQ16" s="82" t="str">
        <f t="shared" si="2"/>
        <v/>
      </c>
      <c r="BR16" s="82" t="str">
        <f t="shared" si="3"/>
        <v/>
      </c>
      <c r="BS16" s="82" t="str">
        <f t="shared" si="4"/>
        <v/>
      </c>
      <c r="BT16" s="82" t="str">
        <f t="shared" si="5"/>
        <v/>
      </c>
      <c r="BU16" s="82" t="str">
        <f t="shared" si="6"/>
        <v/>
      </c>
      <c r="BV16" s="82" t="str">
        <f t="shared" si="7"/>
        <v/>
      </c>
      <c r="BW16" s="82" t="str">
        <f t="shared" si="8"/>
        <v/>
      </c>
      <c r="BX16" s="82" t="str">
        <f t="shared" si="9"/>
        <v/>
      </c>
      <c r="BY16" s="82" t="str">
        <f t="shared" si="10"/>
        <v/>
      </c>
      <c r="BZ16" s="82" t="str">
        <f t="shared" si="11"/>
        <v/>
      </c>
      <c r="CA16" s="82" t="str">
        <f t="shared" si="12"/>
        <v/>
      </c>
      <c r="CB16" s="82" t="str">
        <f t="shared" si="13"/>
        <v/>
      </c>
      <c r="CC16" s="82" t="str">
        <f t="shared" si="14"/>
        <v/>
      </c>
      <c r="CD16" s="82" t="str">
        <f t="shared" si="15"/>
        <v/>
      </c>
      <c r="CE16" s="82" t="str">
        <f t="shared" si="16"/>
        <v/>
      </c>
      <c r="CF16" s="82" t="str">
        <f t="shared" si="17"/>
        <v/>
      </c>
      <c r="CG16" s="82" t="str">
        <f t="shared" si="18"/>
        <v/>
      </c>
      <c r="CH16" s="82" t="str">
        <f t="shared" si="19"/>
        <v/>
      </c>
      <c r="CI16" s="82" t="str">
        <f t="shared" si="20"/>
        <v/>
      </c>
      <c r="CJ16" s="82" t="str">
        <f t="shared" si="21"/>
        <v/>
      </c>
      <c r="CK16" s="82" t="str">
        <f t="shared" si="22"/>
        <v/>
      </c>
      <c r="CL16" s="82" t="str">
        <f t="shared" si="23"/>
        <v/>
      </c>
      <c r="CM16" s="82" t="str">
        <f t="shared" si="24"/>
        <v/>
      </c>
      <c r="CN16" s="82" t="str">
        <f t="shared" si="25"/>
        <v/>
      </c>
      <c r="CO16" s="82" t="str">
        <f t="shared" si="26"/>
        <v/>
      </c>
      <c r="CP16" s="82" t="str">
        <f t="shared" si="27"/>
        <v/>
      </c>
      <c r="CQ16" s="82" t="str">
        <f t="shared" si="28"/>
        <v/>
      </c>
      <c r="CR16" s="82" t="str">
        <f t="shared" si="29"/>
        <v/>
      </c>
      <c r="CS16" s="82" t="str">
        <f t="shared" si="30"/>
        <v/>
      </c>
      <c r="CT16" s="82" t="str">
        <f t="shared" si="31"/>
        <v/>
      </c>
      <c r="CU16" s="82" t="str">
        <f t="shared" si="32"/>
        <v/>
      </c>
      <c r="CV16" s="82" t="str">
        <f t="shared" si="33"/>
        <v/>
      </c>
      <c r="CW16" s="82" t="str">
        <f t="shared" si="34"/>
        <v/>
      </c>
      <c r="CX16" s="82" t="str">
        <f t="shared" si="35"/>
        <v/>
      </c>
      <c r="CY16" s="82" t="str">
        <f t="shared" si="36"/>
        <v/>
      </c>
      <c r="CZ16" s="82" t="str">
        <f t="shared" si="37"/>
        <v/>
      </c>
      <c r="DA16" s="82" t="str">
        <f t="shared" si="38"/>
        <v/>
      </c>
      <c r="DB16" s="82" t="str">
        <f t="shared" si="39"/>
        <v/>
      </c>
      <c r="DC16" s="82" t="str">
        <f t="shared" si="40"/>
        <v/>
      </c>
      <c r="DD16" s="82" t="str">
        <f t="shared" si="41"/>
        <v/>
      </c>
      <c r="DE16" s="82" t="str">
        <f t="shared" si="42"/>
        <v/>
      </c>
      <c r="DF16" s="82" t="str">
        <f t="shared" si="43"/>
        <v/>
      </c>
      <c r="DG16" s="82" t="str">
        <f t="shared" si="44"/>
        <v/>
      </c>
      <c r="DH16" s="82" t="str">
        <f t="shared" si="45"/>
        <v/>
      </c>
      <c r="DI16" s="82" t="str">
        <f t="shared" si="46"/>
        <v/>
      </c>
      <c r="DJ16" s="82" t="str">
        <f t="shared" si="47"/>
        <v/>
      </c>
      <c r="DK16" s="82" t="str">
        <f t="shared" si="48"/>
        <v/>
      </c>
      <c r="DL16" s="82" t="str">
        <f t="shared" si="49"/>
        <v/>
      </c>
      <c r="DM16" s="82" t="str">
        <f t="shared" si="50"/>
        <v/>
      </c>
      <c r="DN16" s="82" t="str">
        <f t="shared" si="51"/>
        <v/>
      </c>
    </row>
    <row r="17" spans="1:118" ht="15.75" thickBot="1" x14ac:dyDescent="0.3">
      <c r="A17" s="18"/>
      <c r="B17" s="21" t="s">
        <v>147</v>
      </c>
      <c r="C17" s="77">
        <v>6918.0463422018302</v>
      </c>
      <c r="D17" s="77">
        <v>6861.1843927373502</v>
      </c>
      <c r="E17" s="77">
        <v>6843.5156665553604</v>
      </c>
      <c r="F17" s="77">
        <v>6779.2527438700099</v>
      </c>
      <c r="G17" s="77">
        <v>6723.5512924478398</v>
      </c>
      <c r="H17" s="77">
        <v>6746.9079076775297</v>
      </c>
      <c r="I17" s="77">
        <v>6682.7559101830802</v>
      </c>
      <c r="J17" s="77">
        <v>6701.2461284777801</v>
      </c>
      <c r="K17" s="77">
        <v>6668.8538965718299</v>
      </c>
      <c r="L17" s="77">
        <v>6646.1805105760004</v>
      </c>
      <c r="M17" s="77">
        <v>6641.7138681760698</v>
      </c>
      <c r="N17" s="77">
        <v>6624.3081081467199</v>
      </c>
      <c r="O17" s="77">
        <v>6608.33172546275</v>
      </c>
      <c r="P17" s="77">
        <v>6543.4951126861597</v>
      </c>
      <c r="Q17" s="77">
        <v>6463.2250375256999</v>
      </c>
      <c r="R17" s="77">
        <v>6392.5572457485096</v>
      </c>
      <c r="S17" s="77">
        <v>6316.29834087169</v>
      </c>
      <c r="T17" s="77">
        <v>6273.6128970318096</v>
      </c>
      <c r="U17" s="77">
        <v>6257.0873783530196</v>
      </c>
      <c r="V17" s="77">
        <v>6241.3441984867104</v>
      </c>
      <c r="W17" s="77">
        <v>6115.8737590678302</v>
      </c>
      <c r="X17" s="77">
        <v>6203.8526551124896</v>
      </c>
      <c r="Y17" s="77">
        <v>6182.5391559072204</v>
      </c>
      <c r="Z17" s="77">
        <v>6122.8792800849496</v>
      </c>
      <c r="AA17" s="77">
        <v>6033.8214835071703</v>
      </c>
      <c r="AB17" s="77">
        <v>6015.6327837436602</v>
      </c>
      <c r="AC17" s="77">
        <v>6048.3565263243099</v>
      </c>
      <c r="AD17" s="77">
        <v>6067.8192029919201</v>
      </c>
      <c r="AE17" s="77">
        <v>6046.5825143820202</v>
      </c>
      <c r="AF17" s="77">
        <v>6012.8959955774899</v>
      </c>
      <c r="AG17" s="77">
        <v>6034.7341409145702</v>
      </c>
      <c r="AH17" s="77">
        <v>6071.8540336182004</v>
      </c>
      <c r="AI17" s="77">
        <v>6151.6370733144304</v>
      </c>
      <c r="AJ17" s="77">
        <v>6167.0140278261497</v>
      </c>
      <c r="AK17" s="77">
        <v>6181.1189896334399</v>
      </c>
      <c r="AL17" s="77">
        <v>6240.0534682665502</v>
      </c>
      <c r="AM17" s="77">
        <v>6017.8300677165598</v>
      </c>
      <c r="AN17" s="77">
        <v>6247.6418904634502</v>
      </c>
      <c r="AO17" s="77">
        <v>6292.1584964558297</v>
      </c>
      <c r="AP17" s="77">
        <v>6361.4895057665599</v>
      </c>
      <c r="AQ17" s="77">
        <v>6373.4211388971398</v>
      </c>
      <c r="AR17" s="77">
        <v>6478.9462300179703</v>
      </c>
      <c r="AS17" s="77">
        <v>6473.7081016189604</v>
      </c>
      <c r="AT17" s="77">
        <v>6505.60761809827</v>
      </c>
      <c r="AU17" s="77">
        <v>6590.4659241571198</v>
      </c>
      <c r="AV17" s="77">
        <v>6612.0156070130297</v>
      </c>
      <c r="AW17" s="77">
        <v>6708.6633307562597</v>
      </c>
      <c r="AX17" s="77">
        <v>6688.8202074150904</v>
      </c>
      <c r="AY17" s="77">
        <v>6620.8834622464501</v>
      </c>
      <c r="AZ17" s="77">
        <v>6562.5983561420198</v>
      </c>
      <c r="BA17" s="77">
        <v>6553.6310854152198</v>
      </c>
      <c r="BB17" s="77">
        <v>6605.8176342897405</v>
      </c>
      <c r="BC17" s="97"/>
      <c r="BD17" s="97"/>
      <c r="BE17" s="82" t="str">
        <f t="shared" si="1"/>
        <v/>
      </c>
      <c r="BF17" s="82" t="str">
        <f t="shared" si="52"/>
        <v/>
      </c>
      <c r="BG17" s="82" t="str">
        <f t="shared" si="53"/>
        <v/>
      </c>
      <c r="BH17" s="82" t="str">
        <f t="shared" si="54"/>
        <v/>
      </c>
      <c r="BI17" s="82" t="str">
        <f t="shared" si="55"/>
        <v/>
      </c>
      <c r="BJ17" s="82" t="str">
        <f t="shared" si="56"/>
        <v/>
      </c>
      <c r="BK17" s="82" t="str">
        <f t="shared" si="57"/>
        <v/>
      </c>
      <c r="BL17" s="82" t="str">
        <f t="shared" si="58"/>
        <v/>
      </c>
      <c r="BM17" s="82" t="str">
        <f t="shared" si="59"/>
        <v/>
      </c>
      <c r="BN17" s="82" t="str">
        <f t="shared" si="60"/>
        <v/>
      </c>
      <c r="BO17" s="82" t="str">
        <f t="shared" si="61"/>
        <v/>
      </c>
      <c r="BP17" s="82" t="str">
        <f t="shared" si="62"/>
        <v/>
      </c>
      <c r="BQ17" s="82" t="str">
        <f t="shared" si="2"/>
        <v/>
      </c>
      <c r="BR17" s="82" t="str">
        <f t="shared" si="3"/>
        <v/>
      </c>
      <c r="BS17" s="82" t="str">
        <f t="shared" si="4"/>
        <v/>
      </c>
      <c r="BT17" s="82" t="str">
        <f t="shared" si="5"/>
        <v/>
      </c>
      <c r="BU17" s="82" t="str">
        <f t="shared" si="6"/>
        <v/>
      </c>
      <c r="BV17" s="82" t="str">
        <f t="shared" si="7"/>
        <v/>
      </c>
      <c r="BW17" s="82" t="str">
        <f t="shared" si="8"/>
        <v/>
      </c>
      <c r="BX17" s="82" t="str">
        <f t="shared" si="9"/>
        <v/>
      </c>
      <c r="BY17" s="82" t="str">
        <f t="shared" si="10"/>
        <v/>
      </c>
      <c r="BZ17" s="82" t="str">
        <f t="shared" si="11"/>
        <v/>
      </c>
      <c r="CA17" s="82" t="str">
        <f t="shared" si="12"/>
        <v/>
      </c>
      <c r="CB17" s="82" t="str">
        <f t="shared" si="13"/>
        <v/>
      </c>
      <c r="CC17" s="82" t="str">
        <f t="shared" si="14"/>
        <v/>
      </c>
      <c r="CD17" s="82" t="str">
        <f t="shared" si="15"/>
        <v/>
      </c>
      <c r="CE17" s="82" t="str">
        <f t="shared" si="16"/>
        <v/>
      </c>
      <c r="CF17" s="82" t="str">
        <f t="shared" si="17"/>
        <v/>
      </c>
      <c r="CG17" s="82" t="str">
        <f t="shared" si="18"/>
        <v/>
      </c>
      <c r="CH17" s="82" t="str">
        <f t="shared" si="19"/>
        <v/>
      </c>
      <c r="CI17" s="82" t="str">
        <f t="shared" si="20"/>
        <v/>
      </c>
      <c r="CJ17" s="82" t="str">
        <f t="shared" si="21"/>
        <v/>
      </c>
      <c r="CK17" s="82" t="str">
        <f t="shared" si="22"/>
        <v/>
      </c>
      <c r="CL17" s="82" t="str">
        <f t="shared" si="23"/>
        <v/>
      </c>
      <c r="CM17" s="82" t="str">
        <f t="shared" si="24"/>
        <v/>
      </c>
      <c r="CN17" s="82" t="str">
        <f t="shared" si="25"/>
        <v/>
      </c>
      <c r="CO17" s="82" t="str">
        <f t="shared" si="26"/>
        <v/>
      </c>
      <c r="CP17" s="82" t="str">
        <f t="shared" si="27"/>
        <v/>
      </c>
      <c r="CQ17" s="82" t="str">
        <f t="shared" si="28"/>
        <v/>
      </c>
      <c r="CR17" s="82" t="str">
        <f t="shared" si="29"/>
        <v/>
      </c>
      <c r="CS17" s="82" t="str">
        <f t="shared" si="30"/>
        <v/>
      </c>
      <c r="CT17" s="82" t="str">
        <f t="shared" si="31"/>
        <v/>
      </c>
      <c r="CU17" s="82" t="str">
        <f t="shared" si="32"/>
        <v/>
      </c>
      <c r="CV17" s="82" t="str">
        <f t="shared" si="33"/>
        <v/>
      </c>
      <c r="CW17" s="82" t="str">
        <f t="shared" si="34"/>
        <v/>
      </c>
      <c r="CX17" s="82" t="str">
        <f t="shared" si="35"/>
        <v/>
      </c>
      <c r="CY17" s="82" t="str">
        <f t="shared" si="36"/>
        <v/>
      </c>
      <c r="CZ17" s="82" t="str">
        <f t="shared" si="37"/>
        <v/>
      </c>
      <c r="DA17" s="82" t="str">
        <f t="shared" si="38"/>
        <v/>
      </c>
      <c r="DB17" s="82" t="str">
        <f t="shared" si="39"/>
        <v/>
      </c>
      <c r="DC17" s="82" t="str">
        <f t="shared" si="40"/>
        <v/>
      </c>
      <c r="DD17" s="82" t="str">
        <f t="shared" si="41"/>
        <v/>
      </c>
      <c r="DE17" s="82" t="str">
        <f t="shared" si="42"/>
        <v/>
      </c>
      <c r="DF17" s="82" t="str">
        <f t="shared" si="43"/>
        <v/>
      </c>
      <c r="DG17" s="82" t="str">
        <f t="shared" si="44"/>
        <v/>
      </c>
      <c r="DH17" s="82" t="str">
        <f t="shared" si="45"/>
        <v/>
      </c>
      <c r="DI17" s="82" t="str">
        <f t="shared" si="46"/>
        <v/>
      </c>
      <c r="DJ17" s="82" t="str">
        <f t="shared" si="47"/>
        <v/>
      </c>
      <c r="DK17" s="82" t="str">
        <f t="shared" si="48"/>
        <v/>
      </c>
      <c r="DL17" s="82" t="str">
        <f t="shared" si="49"/>
        <v/>
      </c>
      <c r="DM17" s="82" t="str">
        <f t="shared" si="50"/>
        <v/>
      </c>
      <c r="DN17" s="82" t="str">
        <f t="shared" si="51"/>
        <v/>
      </c>
    </row>
    <row r="18" spans="1:118" ht="15.75" thickBot="1" x14ac:dyDescent="0.3">
      <c r="A18" s="19" t="s">
        <v>106</v>
      </c>
      <c r="B18" s="20" t="s">
        <v>107</v>
      </c>
      <c r="C18" s="81">
        <v>9960.9875062496703</v>
      </c>
      <c r="D18" s="81">
        <v>10022.4028432381</v>
      </c>
      <c r="E18" s="81">
        <v>9951.7342485566496</v>
      </c>
      <c r="F18" s="81">
        <v>10019.7996957621</v>
      </c>
      <c r="G18" s="81">
        <v>10056.3053453918</v>
      </c>
      <c r="H18" s="81">
        <v>10056.929321101599</v>
      </c>
      <c r="I18" s="81">
        <v>10131.6909567366</v>
      </c>
      <c r="J18" s="81">
        <v>9973.6399925396599</v>
      </c>
      <c r="K18" s="81">
        <v>9947.6840116173898</v>
      </c>
      <c r="L18" s="81">
        <v>9859.02378591046</v>
      </c>
      <c r="M18" s="81">
        <v>9836.7089975409508</v>
      </c>
      <c r="N18" s="81">
        <v>10020.5464696577</v>
      </c>
      <c r="O18" s="81">
        <v>9994.9314382259199</v>
      </c>
      <c r="P18" s="81">
        <v>9950.3661738294104</v>
      </c>
      <c r="Q18" s="81">
        <v>9799.4674182050294</v>
      </c>
      <c r="R18" s="81">
        <v>9709.10903257666</v>
      </c>
      <c r="S18" s="81">
        <v>9860.2262630690602</v>
      </c>
      <c r="T18" s="81">
        <v>9911.2385354516191</v>
      </c>
      <c r="U18" s="81">
        <v>10046.8980633177</v>
      </c>
      <c r="V18" s="81">
        <v>10093.2484155736</v>
      </c>
      <c r="W18" s="81">
        <v>10003.240191299001</v>
      </c>
      <c r="X18" s="81">
        <v>10110.2501030486</v>
      </c>
      <c r="Y18" s="81">
        <v>10107.910382041</v>
      </c>
      <c r="Z18" s="81">
        <v>10119.363107493</v>
      </c>
      <c r="AA18" s="81">
        <v>10141.883160453601</v>
      </c>
      <c r="AB18" s="81">
        <v>10209.386334582499</v>
      </c>
      <c r="AC18" s="81">
        <v>10264.799876685</v>
      </c>
      <c r="AD18" s="81">
        <v>10352.4695358265</v>
      </c>
      <c r="AE18" s="81">
        <v>10461.053657734699</v>
      </c>
      <c r="AF18" s="81">
        <v>10505.378369432399</v>
      </c>
      <c r="AG18" s="81">
        <v>10483.001073424301</v>
      </c>
      <c r="AH18" s="81">
        <v>10527.3911345953</v>
      </c>
      <c r="AI18" s="81">
        <v>10579.0786819924</v>
      </c>
      <c r="AJ18" s="81">
        <v>10548.870183801</v>
      </c>
      <c r="AK18" s="81">
        <v>10690.873198565399</v>
      </c>
      <c r="AL18" s="81">
        <v>10753.0842372481</v>
      </c>
      <c r="AM18" s="81">
        <v>10620.553692764401</v>
      </c>
      <c r="AN18" s="81">
        <v>10520.355660731</v>
      </c>
      <c r="AO18" s="81">
        <v>10903.621962335499</v>
      </c>
      <c r="AP18" s="81">
        <v>10828.809656535601</v>
      </c>
      <c r="AQ18" s="81">
        <v>11007.8157913307</v>
      </c>
      <c r="AR18" s="81">
        <v>11055.483211278801</v>
      </c>
      <c r="AS18" s="81">
        <v>11267.6927725185</v>
      </c>
      <c r="AT18" s="81">
        <v>11350.9116775532</v>
      </c>
      <c r="AU18" s="81">
        <v>11265.1565112851</v>
      </c>
      <c r="AV18" s="81">
        <v>11279.210308399701</v>
      </c>
      <c r="AW18" s="81">
        <v>11395.4734056456</v>
      </c>
      <c r="AX18" s="81">
        <v>11383.808377540499</v>
      </c>
      <c r="AY18" s="81">
        <v>11353.1313683259</v>
      </c>
      <c r="AZ18" s="81">
        <v>11336.308124918</v>
      </c>
      <c r="BA18" s="81">
        <v>11550.0594847214</v>
      </c>
      <c r="BB18" s="81">
        <v>11518.785724151199</v>
      </c>
      <c r="BC18" s="96"/>
      <c r="BD18" s="96"/>
      <c r="BE18" s="82" t="str">
        <f t="shared" si="1"/>
        <v/>
      </c>
      <c r="BF18" s="82" t="str">
        <f t="shared" si="52"/>
        <v/>
      </c>
      <c r="BG18" s="82" t="str">
        <f t="shared" si="53"/>
        <v/>
      </c>
      <c r="BH18" s="82" t="str">
        <f t="shared" si="54"/>
        <v/>
      </c>
      <c r="BI18" s="82" t="str">
        <f t="shared" si="55"/>
        <v/>
      </c>
      <c r="BJ18" s="82" t="str">
        <f t="shared" si="56"/>
        <v/>
      </c>
      <c r="BK18" s="82" t="str">
        <f t="shared" si="57"/>
        <v/>
      </c>
      <c r="BL18" s="82" t="str">
        <f t="shared" si="58"/>
        <v/>
      </c>
      <c r="BM18" s="82" t="str">
        <f t="shared" si="59"/>
        <v/>
      </c>
      <c r="BN18" s="82" t="str">
        <f t="shared" si="60"/>
        <v/>
      </c>
      <c r="BO18" s="82" t="str">
        <f t="shared" si="61"/>
        <v/>
      </c>
      <c r="BP18" s="82" t="str">
        <f t="shared" si="62"/>
        <v/>
      </c>
      <c r="BQ18" s="82" t="str">
        <f t="shared" si="2"/>
        <v/>
      </c>
      <c r="BR18" s="82" t="str">
        <f t="shared" si="3"/>
        <v/>
      </c>
      <c r="BS18" s="82" t="str">
        <f t="shared" si="4"/>
        <v/>
      </c>
      <c r="BT18" s="82" t="str">
        <f t="shared" si="5"/>
        <v/>
      </c>
      <c r="BU18" s="82" t="str">
        <f t="shared" si="6"/>
        <v/>
      </c>
      <c r="BV18" s="82" t="str">
        <f t="shared" si="7"/>
        <v/>
      </c>
      <c r="BW18" s="82" t="str">
        <f t="shared" si="8"/>
        <v/>
      </c>
      <c r="BX18" s="82" t="str">
        <f t="shared" si="9"/>
        <v/>
      </c>
      <c r="BY18" s="82" t="str">
        <f t="shared" si="10"/>
        <v/>
      </c>
      <c r="BZ18" s="82" t="str">
        <f t="shared" si="11"/>
        <v/>
      </c>
      <c r="CA18" s="82" t="str">
        <f t="shared" si="12"/>
        <v/>
      </c>
      <c r="CB18" s="82" t="str">
        <f t="shared" si="13"/>
        <v/>
      </c>
      <c r="CC18" s="82" t="str">
        <f t="shared" si="14"/>
        <v/>
      </c>
      <c r="CD18" s="82" t="str">
        <f t="shared" si="15"/>
        <v/>
      </c>
      <c r="CE18" s="82" t="str">
        <f t="shared" si="16"/>
        <v/>
      </c>
      <c r="CF18" s="82" t="str">
        <f t="shared" si="17"/>
        <v/>
      </c>
      <c r="CG18" s="82" t="str">
        <f t="shared" si="18"/>
        <v/>
      </c>
      <c r="CH18" s="82" t="str">
        <f t="shared" si="19"/>
        <v/>
      </c>
      <c r="CI18" s="82" t="str">
        <f t="shared" si="20"/>
        <v/>
      </c>
      <c r="CJ18" s="82" t="str">
        <f t="shared" si="21"/>
        <v/>
      </c>
      <c r="CK18" s="82" t="str">
        <f t="shared" si="22"/>
        <v/>
      </c>
      <c r="CL18" s="82" t="str">
        <f t="shared" si="23"/>
        <v/>
      </c>
      <c r="CM18" s="82" t="str">
        <f t="shared" si="24"/>
        <v/>
      </c>
      <c r="CN18" s="82" t="str">
        <f t="shared" si="25"/>
        <v/>
      </c>
      <c r="CO18" s="82" t="str">
        <f t="shared" si="26"/>
        <v/>
      </c>
      <c r="CP18" s="82" t="str">
        <f t="shared" si="27"/>
        <v/>
      </c>
      <c r="CQ18" s="82" t="str">
        <f t="shared" si="28"/>
        <v/>
      </c>
      <c r="CR18" s="82" t="str">
        <f t="shared" si="29"/>
        <v/>
      </c>
      <c r="CS18" s="82" t="str">
        <f t="shared" si="30"/>
        <v/>
      </c>
      <c r="CT18" s="82" t="str">
        <f t="shared" si="31"/>
        <v/>
      </c>
      <c r="CU18" s="82" t="str">
        <f t="shared" si="32"/>
        <v/>
      </c>
      <c r="CV18" s="82" t="str">
        <f t="shared" si="33"/>
        <v/>
      </c>
      <c r="CW18" s="82" t="str">
        <f t="shared" si="34"/>
        <v/>
      </c>
      <c r="CX18" s="82" t="str">
        <f t="shared" si="35"/>
        <v/>
      </c>
      <c r="CY18" s="82" t="str">
        <f t="shared" si="36"/>
        <v/>
      </c>
      <c r="CZ18" s="82" t="str">
        <f t="shared" si="37"/>
        <v/>
      </c>
      <c r="DA18" s="82" t="str">
        <f t="shared" si="38"/>
        <v/>
      </c>
      <c r="DB18" s="82" t="str">
        <f t="shared" si="39"/>
        <v/>
      </c>
      <c r="DC18" s="82" t="str">
        <f t="shared" si="40"/>
        <v/>
      </c>
      <c r="DD18" s="82" t="str">
        <f t="shared" si="41"/>
        <v/>
      </c>
      <c r="DE18" s="82" t="str">
        <f t="shared" si="42"/>
        <v/>
      </c>
      <c r="DF18" s="82" t="str">
        <f t="shared" si="43"/>
        <v/>
      </c>
      <c r="DG18" s="82" t="str">
        <f t="shared" si="44"/>
        <v/>
      </c>
      <c r="DH18" s="82" t="str">
        <f t="shared" si="45"/>
        <v/>
      </c>
      <c r="DI18" s="82" t="str">
        <f t="shared" si="46"/>
        <v/>
      </c>
      <c r="DJ18" s="82" t="str">
        <f t="shared" si="47"/>
        <v/>
      </c>
      <c r="DK18" s="82" t="str">
        <f t="shared" si="48"/>
        <v/>
      </c>
      <c r="DL18" s="82" t="str">
        <f t="shared" si="49"/>
        <v/>
      </c>
      <c r="DM18" s="82" t="str">
        <f t="shared" si="50"/>
        <v/>
      </c>
      <c r="DN18" s="82" t="str">
        <f t="shared" si="51"/>
        <v/>
      </c>
    </row>
    <row r="19" spans="1:118" ht="15.75" thickBot="1" x14ac:dyDescent="0.3">
      <c r="A19" s="19" t="s">
        <v>108</v>
      </c>
      <c r="B19" s="20" t="s">
        <v>12</v>
      </c>
      <c r="C19" s="81">
        <v>3034.8143179512899</v>
      </c>
      <c r="D19" s="81">
        <v>3030.5438672833998</v>
      </c>
      <c r="E19" s="81">
        <v>2951.9626268534198</v>
      </c>
      <c r="F19" s="81">
        <v>2963.10498432756</v>
      </c>
      <c r="G19" s="81">
        <v>2929.7204508980599</v>
      </c>
      <c r="H19" s="81">
        <v>2964.47891809374</v>
      </c>
      <c r="I19" s="81">
        <v>2928.6678669882299</v>
      </c>
      <c r="J19" s="81">
        <v>2889.3511566089201</v>
      </c>
      <c r="K19" s="81">
        <v>2886.26300646648</v>
      </c>
      <c r="L19" s="81">
        <v>2890.80159372051</v>
      </c>
      <c r="M19" s="81">
        <v>2856.73785922042</v>
      </c>
      <c r="N19" s="81">
        <v>2849.0673987887999</v>
      </c>
      <c r="O19" s="81">
        <v>2776.4018939382299</v>
      </c>
      <c r="P19" s="81">
        <v>2810.1310938438701</v>
      </c>
      <c r="Q19" s="81">
        <v>2831.8754775585799</v>
      </c>
      <c r="R19" s="81">
        <v>2845.5437443783599</v>
      </c>
      <c r="S19" s="81">
        <v>2827.2971069352402</v>
      </c>
      <c r="T19" s="81">
        <v>2883.5820025859898</v>
      </c>
      <c r="U19" s="81">
        <v>2905.6394712009401</v>
      </c>
      <c r="V19" s="81">
        <v>2928.8268505772298</v>
      </c>
      <c r="W19" s="81">
        <v>2877.9948759755398</v>
      </c>
      <c r="X19" s="81">
        <v>2951.3678630690401</v>
      </c>
      <c r="Y19" s="81">
        <v>2912.35334737519</v>
      </c>
      <c r="Z19" s="81">
        <v>2935.0856428882398</v>
      </c>
      <c r="AA19" s="81">
        <v>2997.0142070895599</v>
      </c>
      <c r="AB19" s="81">
        <v>3047.5980430159698</v>
      </c>
      <c r="AC19" s="81">
        <v>3052.0958412230998</v>
      </c>
      <c r="AD19" s="81">
        <v>3021.6101423455998</v>
      </c>
      <c r="AE19" s="81">
        <v>3073.1991589171098</v>
      </c>
      <c r="AF19" s="81">
        <v>3112.1498694526999</v>
      </c>
      <c r="AG19" s="81">
        <v>3111.5391271547701</v>
      </c>
      <c r="AH19" s="81">
        <v>3082.9169868711501</v>
      </c>
      <c r="AI19" s="81">
        <v>3123.5461224434398</v>
      </c>
      <c r="AJ19" s="81">
        <v>3164.1937283480602</v>
      </c>
      <c r="AK19" s="81">
        <v>3176.2660378743899</v>
      </c>
      <c r="AL19" s="81">
        <v>3199.3031368967399</v>
      </c>
      <c r="AM19" s="81">
        <v>3163.8741808455102</v>
      </c>
      <c r="AN19" s="81">
        <v>3210.9631890569699</v>
      </c>
      <c r="AO19" s="81">
        <v>3204.3634756423498</v>
      </c>
      <c r="AP19" s="81">
        <v>3199.2335295215298</v>
      </c>
      <c r="AQ19" s="81">
        <v>3220.6590210279901</v>
      </c>
      <c r="AR19" s="81">
        <v>3233.46784415191</v>
      </c>
      <c r="AS19" s="81">
        <v>3163.0222873501298</v>
      </c>
      <c r="AT19" s="81">
        <v>3229.8288605210901</v>
      </c>
      <c r="AU19" s="81">
        <v>3165.0810261657298</v>
      </c>
      <c r="AV19" s="81">
        <v>3115.49816920186</v>
      </c>
      <c r="AW19" s="81">
        <v>3112.1525844684202</v>
      </c>
      <c r="AX19" s="81">
        <v>3107.8364992519801</v>
      </c>
      <c r="AY19" s="81">
        <v>3110.2858035688901</v>
      </c>
      <c r="AZ19" s="81">
        <v>3088.4421726652399</v>
      </c>
      <c r="BA19" s="81">
        <v>3116.1630288640099</v>
      </c>
      <c r="BB19" s="81">
        <v>3034.0972516582601</v>
      </c>
      <c r="BC19" s="96"/>
      <c r="BD19" s="96"/>
      <c r="BE19" s="82" t="str">
        <f t="shared" si="1"/>
        <v/>
      </c>
      <c r="BF19" s="82" t="str">
        <f t="shared" si="52"/>
        <v/>
      </c>
      <c r="BG19" s="82" t="str">
        <f t="shared" si="53"/>
        <v/>
      </c>
      <c r="BH19" s="82" t="str">
        <f t="shared" si="54"/>
        <v/>
      </c>
      <c r="BI19" s="82" t="str">
        <f t="shared" si="55"/>
        <v/>
      </c>
      <c r="BJ19" s="82" t="str">
        <f t="shared" si="56"/>
        <v/>
      </c>
      <c r="BK19" s="82" t="str">
        <f t="shared" si="57"/>
        <v/>
      </c>
      <c r="BL19" s="82" t="str">
        <f t="shared" si="58"/>
        <v/>
      </c>
      <c r="BM19" s="82" t="str">
        <f t="shared" si="59"/>
        <v/>
      </c>
      <c r="BN19" s="82" t="str">
        <f t="shared" si="60"/>
        <v/>
      </c>
      <c r="BO19" s="82" t="str">
        <f t="shared" si="61"/>
        <v/>
      </c>
      <c r="BP19" s="82" t="str">
        <f t="shared" si="62"/>
        <v/>
      </c>
      <c r="BQ19" s="82" t="str">
        <f t="shared" si="2"/>
        <v/>
      </c>
      <c r="BR19" s="82" t="str">
        <f t="shared" si="3"/>
        <v/>
      </c>
      <c r="BS19" s="82" t="str">
        <f t="shared" si="4"/>
        <v/>
      </c>
      <c r="BT19" s="82" t="str">
        <f t="shared" si="5"/>
        <v/>
      </c>
      <c r="BU19" s="82" t="str">
        <f t="shared" si="6"/>
        <v/>
      </c>
      <c r="BV19" s="82" t="str">
        <f t="shared" si="7"/>
        <v/>
      </c>
      <c r="BW19" s="82" t="str">
        <f t="shared" si="8"/>
        <v/>
      </c>
      <c r="BX19" s="82" t="str">
        <f t="shared" si="9"/>
        <v/>
      </c>
      <c r="BY19" s="82" t="str">
        <f t="shared" si="10"/>
        <v/>
      </c>
      <c r="BZ19" s="82" t="str">
        <f t="shared" si="11"/>
        <v/>
      </c>
      <c r="CA19" s="82" t="str">
        <f t="shared" si="12"/>
        <v/>
      </c>
      <c r="CB19" s="82" t="str">
        <f t="shared" si="13"/>
        <v/>
      </c>
      <c r="CC19" s="82" t="str">
        <f t="shared" si="14"/>
        <v/>
      </c>
      <c r="CD19" s="82" t="str">
        <f t="shared" si="15"/>
        <v/>
      </c>
      <c r="CE19" s="82" t="str">
        <f t="shared" si="16"/>
        <v/>
      </c>
      <c r="CF19" s="82" t="str">
        <f t="shared" si="17"/>
        <v/>
      </c>
      <c r="CG19" s="82" t="str">
        <f t="shared" si="18"/>
        <v/>
      </c>
      <c r="CH19" s="82" t="str">
        <f t="shared" si="19"/>
        <v/>
      </c>
      <c r="CI19" s="82" t="str">
        <f t="shared" si="20"/>
        <v/>
      </c>
      <c r="CJ19" s="82" t="str">
        <f t="shared" si="21"/>
        <v/>
      </c>
      <c r="CK19" s="82" t="str">
        <f t="shared" si="22"/>
        <v/>
      </c>
      <c r="CL19" s="82" t="str">
        <f t="shared" si="23"/>
        <v/>
      </c>
      <c r="CM19" s="82" t="str">
        <f t="shared" si="24"/>
        <v/>
      </c>
      <c r="CN19" s="82" t="str">
        <f t="shared" si="25"/>
        <v/>
      </c>
      <c r="CO19" s="82" t="str">
        <f t="shared" si="26"/>
        <v/>
      </c>
      <c r="CP19" s="82" t="str">
        <f t="shared" si="27"/>
        <v/>
      </c>
      <c r="CQ19" s="82" t="str">
        <f t="shared" si="28"/>
        <v/>
      </c>
      <c r="CR19" s="82" t="str">
        <f t="shared" si="29"/>
        <v/>
      </c>
      <c r="CS19" s="82" t="str">
        <f t="shared" si="30"/>
        <v/>
      </c>
      <c r="CT19" s="82" t="str">
        <f t="shared" si="31"/>
        <v/>
      </c>
      <c r="CU19" s="82" t="str">
        <f t="shared" si="32"/>
        <v/>
      </c>
      <c r="CV19" s="82" t="str">
        <f t="shared" si="33"/>
        <v/>
      </c>
      <c r="CW19" s="82" t="str">
        <f t="shared" si="34"/>
        <v/>
      </c>
      <c r="CX19" s="82" t="str">
        <f t="shared" si="35"/>
        <v/>
      </c>
      <c r="CY19" s="82" t="str">
        <f t="shared" si="36"/>
        <v/>
      </c>
      <c r="CZ19" s="82" t="str">
        <f t="shared" si="37"/>
        <v/>
      </c>
      <c r="DA19" s="82" t="str">
        <f t="shared" si="38"/>
        <v/>
      </c>
      <c r="DB19" s="82" t="str">
        <f t="shared" si="39"/>
        <v/>
      </c>
      <c r="DC19" s="82" t="str">
        <f t="shared" si="40"/>
        <v/>
      </c>
      <c r="DD19" s="82" t="str">
        <f t="shared" si="41"/>
        <v/>
      </c>
      <c r="DE19" s="82" t="str">
        <f t="shared" si="42"/>
        <v/>
      </c>
      <c r="DF19" s="82" t="str">
        <f t="shared" si="43"/>
        <v/>
      </c>
      <c r="DG19" s="82" t="str">
        <f t="shared" si="44"/>
        <v/>
      </c>
      <c r="DH19" s="82" t="str">
        <f t="shared" si="45"/>
        <v/>
      </c>
      <c r="DI19" s="82" t="str">
        <f t="shared" si="46"/>
        <v/>
      </c>
      <c r="DJ19" s="82" t="str">
        <f t="shared" si="47"/>
        <v/>
      </c>
      <c r="DK19" s="82" t="str">
        <f t="shared" si="48"/>
        <v/>
      </c>
      <c r="DL19" s="82" t="str">
        <f t="shared" si="49"/>
        <v/>
      </c>
      <c r="DM19" s="82" t="str">
        <f t="shared" si="50"/>
        <v/>
      </c>
      <c r="DN19" s="82" t="str">
        <f t="shared" si="51"/>
        <v/>
      </c>
    </row>
    <row r="20" spans="1:118" ht="15.75" thickBot="1" x14ac:dyDescent="0.3">
      <c r="A20" s="19" t="s">
        <v>109</v>
      </c>
      <c r="B20" s="20" t="s">
        <v>13</v>
      </c>
      <c r="C20" s="81">
        <v>3167.76673644016</v>
      </c>
      <c r="D20" s="81">
        <v>3213.90103026516</v>
      </c>
      <c r="E20" s="81">
        <v>3094.7474475813401</v>
      </c>
      <c r="F20" s="81">
        <v>3279.8023656590599</v>
      </c>
      <c r="G20" s="81">
        <v>3365.4711226640002</v>
      </c>
      <c r="H20" s="81">
        <v>3308.9156436235799</v>
      </c>
      <c r="I20" s="81">
        <v>3316.21584555355</v>
      </c>
      <c r="J20" s="81">
        <v>3227.4377081999701</v>
      </c>
      <c r="K20" s="81">
        <v>3218.5665063271999</v>
      </c>
      <c r="L20" s="81">
        <v>3253.0262335913599</v>
      </c>
      <c r="M20" s="81">
        <v>3233.3073486298799</v>
      </c>
      <c r="N20" s="81">
        <v>3319.7230712856499</v>
      </c>
      <c r="O20" s="81">
        <v>3320.5282270686098</v>
      </c>
      <c r="P20" s="81">
        <v>3407.4845690326601</v>
      </c>
      <c r="Q20" s="81">
        <v>3404.2826311099402</v>
      </c>
      <c r="R20" s="81">
        <v>3379.4296019507501</v>
      </c>
      <c r="S20" s="81">
        <v>3400.88188396235</v>
      </c>
      <c r="T20" s="81">
        <v>3420.6572403857799</v>
      </c>
      <c r="U20" s="81">
        <v>3395.2394350478698</v>
      </c>
      <c r="V20" s="81">
        <v>3410.3429219046502</v>
      </c>
      <c r="W20" s="81">
        <v>3516.3005207286501</v>
      </c>
      <c r="X20" s="81">
        <v>3400.8814617778398</v>
      </c>
      <c r="Y20" s="81">
        <v>3465.6822940044899</v>
      </c>
      <c r="Z20" s="81">
        <v>3439.1811587197899</v>
      </c>
      <c r="AA20" s="81">
        <v>3515.4641828559502</v>
      </c>
      <c r="AB20" s="81">
        <v>3549.2251247337199</v>
      </c>
      <c r="AC20" s="81">
        <v>3421.04385984399</v>
      </c>
      <c r="AD20" s="81">
        <v>3616.4817214479499</v>
      </c>
      <c r="AE20" s="81">
        <v>3832.6439229006801</v>
      </c>
      <c r="AF20" s="81">
        <v>3698.7802767151802</v>
      </c>
      <c r="AG20" s="81">
        <v>3575.2114123199399</v>
      </c>
      <c r="AH20" s="81">
        <v>3694.4070660634702</v>
      </c>
      <c r="AI20" s="81">
        <v>3840.3921571952401</v>
      </c>
      <c r="AJ20" s="81">
        <v>3863.40166334991</v>
      </c>
      <c r="AK20" s="81">
        <v>3735.4153754317099</v>
      </c>
      <c r="AL20" s="81">
        <v>3895.6794190597602</v>
      </c>
      <c r="AM20" s="81">
        <v>3667.9736455085599</v>
      </c>
      <c r="AN20" s="81">
        <v>3187.3486385953402</v>
      </c>
      <c r="AO20" s="81">
        <v>3716.2323725691899</v>
      </c>
      <c r="AP20" s="81">
        <v>3668.97773899703</v>
      </c>
      <c r="AQ20" s="81">
        <v>3547.5010581901001</v>
      </c>
      <c r="AR20" s="81">
        <v>4021.4821249965198</v>
      </c>
      <c r="AS20" s="81">
        <v>4055.97692197079</v>
      </c>
      <c r="AT20" s="81">
        <v>4234.9080367255901</v>
      </c>
      <c r="AU20" s="81">
        <v>4272.9901939484498</v>
      </c>
      <c r="AV20" s="81">
        <v>4305.7658642162096</v>
      </c>
      <c r="AW20" s="81">
        <v>4305.2951524485297</v>
      </c>
      <c r="AX20" s="81">
        <v>4337.8115568482699</v>
      </c>
      <c r="AY20" s="81">
        <v>4303.91072750277</v>
      </c>
      <c r="AZ20" s="81">
        <v>4228.2731166397798</v>
      </c>
      <c r="BA20" s="81">
        <v>4332.9886735965902</v>
      </c>
      <c r="BB20" s="81">
        <v>4287.0873225054202</v>
      </c>
      <c r="BC20" s="96"/>
      <c r="BD20" s="96"/>
      <c r="BE20" s="82" t="str">
        <f t="shared" si="1"/>
        <v/>
      </c>
      <c r="BF20" s="82" t="str">
        <f t="shared" si="52"/>
        <v/>
      </c>
      <c r="BG20" s="82" t="str">
        <f t="shared" si="53"/>
        <v/>
      </c>
      <c r="BH20" s="82" t="str">
        <f t="shared" si="54"/>
        <v/>
      </c>
      <c r="BI20" s="82" t="str">
        <f t="shared" si="55"/>
        <v/>
      </c>
      <c r="BJ20" s="82" t="str">
        <f t="shared" si="56"/>
        <v/>
      </c>
      <c r="BK20" s="82" t="str">
        <f t="shared" si="57"/>
        <v/>
      </c>
      <c r="BL20" s="82" t="str">
        <f t="shared" si="58"/>
        <v/>
      </c>
      <c r="BM20" s="82" t="str">
        <f t="shared" si="59"/>
        <v/>
      </c>
      <c r="BN20" s="82" t="str">
        <f t="shared" si="60"/>
        <v/>
      </c>
      <c r="BO20" s="82" t="str">
        <f t="shared" si="61"/>
        <v/>
      </c>
      <c r="BP20" s="82" t="str">
        <f t="shared" si="62"/>
        <v/>
      </c>
      <c r="BQ20" s="82" t="str">
        <f t="shared" si="2"/>
        <v/>
      </c>
      <c r="BR20" s="82" t="str">
        <f t="shared" si="3"/>
        <v/>
      </c>
      <c r="BS20" s="82" t="str">
        <f t="shared" si="4"/>
        <v/>
      </c>
      <c r="BT20" s="82" t="str">
        <f t="shared" si="5"/>
        <v/>
      </c>
      <c r="BU20" s="82" t="str">
        <f t="shared" si="6"/>
        <v/>
      </c>
      <c r="BV20" s="82" t="str">
        <f t="shared" si="7"/>
        <v/>
      </c>
      <c r="BW20" s="82" t="str">
        <f t="shared" si="8"/>
        <v/>
      </c>
      <c r="BX20" s="82" t="str">
        <f t="shared" si="9"/>
        <v/>
      </c>
      <c r="BY20" s="82" t="str">
        <f t="shared" si="10"/>
        <v/>
      </c>
      <c r="BZ20" s="82" t="str">
        <f t="shared" si="11"/>
        <v/>
      </c>
      <c r="CA20" s="82" t="str">
        <f t="shared" si="12"/>
        <v/>
      </c>
      <c r="CB20" s="82" t="str">
        <f t="shared" si="13"/>
        <v/>
      </c>
      <c r="CC20" s="82" t="str">
        <f t="shared" si="14"/>
        <v/>
      </c>
      <c r="CD20" s="82" t="str">
        <f t="shared" si="15"/>
        <v/>
      </c>
      <c r="CE20" s="82" t="str">
        <f t="shared" si="16"/>
        <v/>
      </c>
      <c r="CF20" s="82" t="str">
        <f t="shared" si="17"/>
        <v/>
      </c>
      <c r="CG20" s="82" t="str">
        <f t="shared" si="18"/>
        <v/>
      </c>
      <c r="CH20" s="82" t="str">
        <f t="shared" si="19"/>
        <v/>
      </c>
      <c r="CI20" s="82" t="str">
        <f t="shared" si="20"/>
        <v/>
      </c>
      <c r="CJ20" s="82" t="str">
        <f t="shared" si="21"/>
        <v/>
      </c>
      <c r="CK20" s="82" t="str">
        <f t="shared" si="22"/>
        <v/>
      </c>
      <c r="CL20" s="82" t="str">
        <f t="shared" si="23"/>
        <v/>
      </c>
      <c r="CM20" s="82" t="str">
        <f t="shared" si="24"/>
        <v/>
      </c>
      <c r="CN20" s="82" t="str">
        <f t="shared" si="25"/>
        <v/>
      </c>
      <c r="CO20" s="82" t="str">
        <f t="shared" si="26"/>
        <v/>
      </c>
      <c r="CP20" s="82" t="str">
        <f t="shared" si="27"/>
        <v/>
      </c>
      <c r="CQ20" s="82" t="str">
        <f t="shared" si="28"/>
        <v/>
      </c>
      <c r="CR20" s="82" t="str">
        <f t="shared" si="29"/>
        <v/>
      </c>
      <c r="CS20" s="82" t="str">
        <f t="shared" si="30"/>
        <v/>
      </c>
      <c r="CT20" s="82" t="str">
        <f t="shared" si="31"/>
        <v/>
      </c>
      <c r="CU20" s="82" t="str">
        <f t="shared" si="32"/>
        <v/>
      </c>
      <c r="CV20" s="82" t="str">
        <f t="shared" si="33"/>
        <v/>
      </c>
      <c r="CW20" s="82" t="str">
        <f t="shared" si="34"/>
        <v/>
      </c>
      <c r="CX20" s="82" t="str">
        <f t="shared" si="35"/>
        <v/>
      </c>
      <c r="CY20" s="82" t="str">
        <f t="shared" si="36"/>
        <v/>
      </c>
      <c r="CZ20" s="82" t="str">
        <f t="shared" si="37"/>
        <v/>
      </c>
      <c r="DA20" s="82" t="str">
        <f t="shared" si="38"/>
        <v/>
      </c>
      <c r="DB20" s="82" t="str">
        <f t="shared" si="39"/>
        <v/>
      </c>
      <c r="DC20" s="82" t="str">
        <f t="shared" si="40"/>
        <v/>
      </c>
      <c r="DD20" s="82" t="str">
        <f t="shared" si="41"/>
        <v/>
      </c>
      <c r="DE20" s="82" t="str">
        <f t="shared" si="42"/>
        <v/>
      </c>
      <c r="DF20" s="82" t="str">
        <f t="shared" si="43"/>
        <v/>
      </c>
      <c r="DG20" s="82" t="str">
        <f t="shared" si="44"/>
        <v/>
      </c>
      <c r="DH20" s="82" t="str">
        <f t="shared" si="45"/>
        <v/>
      </c>
      <c r="DI20" s="82" t="str">
        <f t="shared" si="46"/>
        <v/>
      </c>
      <c r="DJ20" s="82" t="str">
        <f t="shared" si="47"/>
        <v/>
      </c>
      <c r="DK20" s="82" t="str">
        <f t="shared" si="48"/>
        <v/>
      </c>
      <c r="DL20" s="82" t="str">
        <f t="shared" si="49"/>
        <v/>
      </c>
      <c r="DM20" s="82" t="str">
        <f t="shared" si="50"/>
        <v/>
      </c>
      <c r="DN20" s="82" t="str">
        <f t="shared" si="51"/>
        <v/>
      </c>
    </row>
    <row r="21" spans="1:118" ht="15.75" thickBot="1" x14ac:dyDescent="0.3">
      <c r="A21" s="19" t="s">
        <v>110</v>
      </c>
      <c r="B21" s="20" t="s">
        <v>14</v>
      </c>
      <c r="C21" s="81">
        <v>628.21755183406299</v>
      </c>
      <c r="D21" s="81">
        <v>614.48393351262803</v>
      </c>
      <c r="E21" s="81">
        <v>598.76773126839498</v>
      </c>
      <c r="F21" s="81">
        <v>608.61600650504897</v>
      </c>
      <c r="G21" s="81">
        <v>600.84703581613098</v>
      </c>
      <c r="H21" s="81">
        <v>641.42449478660603</v>
      </c>
      <c r="I21" s="81">
        <v>632.64707695363199</v>
      </c>
      <c r="J21" s="81">
        <v>627.75872230192499</v>
      </c>
      <c r="K21" s="81">
        <v>682.16131801085101</v>
      </c>
      <c r="L21" s="81">
        <v>775.00816780364505</v>
      </c>
      <c r="M21" s="81">
        <v>810.43387063071896</v>
      </c>
      <c r="N21" s="81">
        <v>864.48844712064704</v>
      </c>
      <c r="O21" s="81">
        <v>894.68422842522102</v>
      </c>
      <c r="P21" s="81">
        <v>934.52295616742094</v>
      </c>
      <c r="Q21" s="81">
        <v>940.80800934979197</v>
      </c>
      <c r="R21" s="81">
        <v>946.58503827642801</v>
      </c>
      <c r="S21" s="81">
        <v>988.86415344392799</v>
      </c>
      <c r="T21" s="81">
        <v>1009.84197217937</v>
      </c>
      <c r="U21" s="81">
        <v>1086.9580382020899</v>
      </c>
      <c r="V21" s="81">
        <v>1082.5563716015499</v>
      </c>
      <c r="W21" s="81">
        <v>1053.9504047967901</v>
      </c>
      <c r="X21" s="81">
        <v>1101.06591455634</v>
      </c>
      <c r="Y21" s="81">
        <v>1089.09620414501</v>
      </c>
      <c r="Z21" s="81">
        <v>1080.7129903815601</v>
      </c>
      <c r="AA21" s="81">
        <v>1089.6815439013601</v>
      </c>
      <c r="AB21" s="81">
        <v>1073.4619772726601</v>
      </c>
      <c r="AC21" s="81">
        <v>1108.42244732416</v>
      </c>
      <c r="AD21" s="81">
        <v>1077.8606195554</v>
      </c>
      <c r="AE21" s="81">
        <v>1076.31497351385</v>
      </c>
      <c r="AF21" s="81">
        <v>1088.3112253284401</v>
      </c>
      <c r="AG21" s="81">
        <v>1124.49076419567</v>
      </c>
      <c r="AH21" s="81">
        <v>1090.9214330996399</v>
      </c>
      <c r="AI21" s="81">
        <v>1016.01151162596</v>
      </c>
      <c r="AJ21" s="81">
        <v>967.69077697806404</v>
      </c>
      <c r="AK21" s="81">
        <v>968.73307109318102</v>
      </c>
      <c r="AL21" s="81">
        <v>1028.71148254589</v>
      </c>
      <c r="AM21" s="81">
        <v>980.46978340941996</v>
      </c>
      <c r="AN21" s="81">
        <v>978.77613873425696</v>
      </c>
      <c r="AO21" s="81">
        <v>1033.16496728226</v>
      </c>
      <c r="AP21" s="81">
        <v>998.85283936962401</v>
      </c>
      <c r="AQ21" s="81">
        <v>1041.11050217661</v>
      </c>
      <c r="AR21" s="81">
        <v>1022.74167191121</v>
      </c>
      <c r="AS21" s="81">
        <v>996.31475066747305</v>
      </c>
      <c r="AT21" s="81">
        <v>987.22566909882096</v>
      </c>
      <c r="AU21" s="81">
        <v>1023.78342421829</v>
      </c>
      <c r="AV21" s="81">
        <v>1030.5116634246299</v>
      </c>
      <c r="AW21" s="81">
        <v>1019.92134157228</v>
      </c>
      <c r="AX21" s="81">
        <v>971.28541077855596</v>
      </c>
      <c r="AY21" s="81">
        <v>935.13974093008596</v>
      </c>
      <c r="AZ21" s="81">
        <v>932.36628129898997</v>
      </c>
      <c r="BA21" s="81">
        <v>912.01626994360902</v>
      </c>
      <c r="BB21" s="81">
        <v>875.52246944324099</v>
      </c>
      <c r="BC21" s="96"/>
      <c r="BD21" s="96"/>
      <c r="BE21" s="82" t="str">
        <f t="shared" si="1"/>
        <v/>
      </c>
      <c r="BF21" s="82" t="str">
        <f t="shared" si="52"/>
        <v/>
      </c>
      <c r="BG21" s="82" t="str">
        <f t="shared" si="53"/>
        <v/>
      </c>
      <c r="BH21" s="82" t="str">
        <f t="shared" si="54"/>
        <v/>
      </c>
      <c r="BI21" s="82" t="str">
        <f t="shared" si="55"/>
        <v/>
      </c>
      <c r="BJ21" s="82" t="str">
        <f t="shared" si="56"/>
        <v/>
      </c>
      <c r="BK21" s="82" t="str">
        <f t="shared" si="57"/>
        <v/>
      </c>
      <c r="BL21" s="82" t="str">
        <f t="shared" si="58"/>
        <v/>
      </c>
      <c r="BM21" s="82" t="str">
        <f t="shared" si="59"/>
        <v/>
      </c>
      <c r="BN21" s="82" t="str">
        <f t="shared" si="60"/>
        <v/>
      </c>
      <c r="BO21" s="82" t="str">
        <f t="shared" si="61"/>
        <v/>
      </c>
      <c r="BP21" s="82" t="str">
        <f t="shared" si="62"/>
        <v/>
      </c>
      <c r="BQ21" s="82" t="str">
        <f t="shared" si="2"/>
        <v/>
      </c>
      <c r="BR21" s="82" t="str">
        <f t="shared" si="3"/>
        <v/>
      </c>
      <c r="BS21" s="82" t="str">
        <f t="shared" si="4"/>
        <v/>
      </c>
      <c r="BT21" s="82" t="str">
        <f t="shared" si="5"/>
        <v/>
      </c>
      <c r="BU21" s="82" t="str">
        <f t="shared" si="6"/>
        <v/>
      </c>
      <c r="BV21" s="82" t="str">
        <f t="shared" si="7"/>
        <v/>
      </c>
      <c r="BW21" s="82" t="str">
        <f t="shared" si="8"/>
        <v/>
      </c>
      <c r="BX21" s="82" t="str">
        <f t="shared" si="9"/>
        <v/>
      </c>
      <c r="BY21" s="82" t="str">
        <f t="shared" si="10"/>
        <v/>
      </c>
      <c r="BZ21" s="82" t="str">
        <f t="shared" si="11"/>
        <v/>
      </c>
      <c r="CA21" s="82" t="str">
        <f t="shared" si="12"/>
        <v/>
      </c>
      <c r="CB21" s="82" t="str">
        <f t="shared" si="13"/>
        <v/>
      </c>
      <c r="CC21" s="82" t="str">
        <f t="shared" si="14"/>
        <v/>
      </c>
      <c r="CD21" s="82" t="str">
        <f t="shared" si="15"/>
        <v/>
      </c>
      <c r="CE21" s="82" t="str">
        <f t="shared" si="16"/>
        <v/>
      </c>
      <c r="CF21" s="82" t="str">
        <f t="shared" si="17"/>
        <v/>
      </c>
      <c r="CG21" s="82" t="str">
        <f t="shared" si="18"/>
        <v/>
      </c>
      <c r="CH21" s="82" t="str">
        <f t="shared" si="19"/>
        <v/>
      </c>
      <c r="CI21" s="82" t="str">
        <f t="shared" si="20"/>
        <v/>
      </c>
      <c r="CJ21" s="82" t="str">
        <f t="shared" si="21"/>
        <v/>
      </c>
      <c r="CK21" s="82" t="str">
        <f t="shared" si="22"/>
        <v/>
      </c>
      <c r="CL21" s="82" t="str">
        <f t="shared" si="23"/>
        <v/>
      </c>
      <c r="CM21" s="82" t="str">
        <f t="shared" si="24"/>
        <v/>
      </c>
      <c r="CN21" s="82" t="str">
        <f t="shared" si="25"/>
        <v/>
      </c>
      <c r="CO21" s="82" t="str">
        <f t="shared" si="26"/>
        <v/>
      </c>
      <c r="CP21" s="82" t="str">
        <f t="shared" si="27"/>
        <v/>
      </c>
      <c r="CQ21" s="82" t="str">
        <f t="shared" si="28"/>
        <v/>
      </c>
      <c r="CR21" s="82" t="str">
        <f t="shared" si="29"/>
        <v/>
      </c>
      <c r="CS21" s="82" t="str">
        <f t="shared" si="30"/>
        <v/>
      </c>
      <c r="CT21" s="82" t="str">
        <f t="shared" si="31"/>
        <v/>
      </c>
      <c r="CU21" s="82" t="str">
        <f t="shared" si="32"/>
        <v/>
      </c>
      <c r="CV21" s="82" t="str">
        <f t="shared" si="33"/>
        <v/>
      </c>
      <c r="CW21" s="82" t="str">
        <f t="shared" si="34"/>
        <v/>
      </c>
      <c r="CX21" s="82" t="str">
        <f t="shared" si="35"/>
        <v/>
      </c>
      <c r="CY21" s="82" t="str">
        <f t="shared" si="36"/>
        <v/>
      </c>
      <c r="CZ21" s="82" t="str">
        <f t="shared" si="37"/>
        <v/>
      </c>
      <c r="DA21" s="82" t="str">
        <f t="shared" si="38"/>
        <v/>
      </c>
      <c r="DB21" s="82" t="str">
        <f t="shared" si="39"/>
        <v/>
      </c>
      <c r="DC21" s="82" t="str">
        <f t="shared" si="40"/>
        <v/>
      </c>
      <c r="DD21" s="82" t="str">
        <f t="shared" si="41"/>
        <v/>
      </c>
      <c r="DE21" s="82" t="str">
        <f t="shared" si="42"/>
        <v/>
      </c>
      <c r="DF21" s="82" t="str">
        <f t="shared" si="43"/>
        <v/>
      </c>
      <c r="DG21" s="82" t="str">
        <f t="shared" si="44"/>
        <v/>
      </c>
      <c r="DH21" s="82" t="str">
        <f t="shared" si="45"/>
        <v/>
      </c>
      <c r="DI21" s="82" t="str">
        <f t="shared" si="46"/>
        <v/>
      </c>
      <c r="DJ21" s="82" t="str">
        <f t="shared" si="47"/>
        <v/>
      </c>
      <c r="DK21" s="82" t="str">
        <f t="shared" si="48"/>
        <v/>
      </c>
      <c r="DL21" s="82" t="str">
        <f t="shared" si="49"/>
        <v/>
      </c>
      <c r="DM21" s="82" t="str">
        <f t="shared" si="50"/>
        <v/>
      </c>
      <c r="DN21" s="82" t="str">
        <f t="shared" si="51"/>
        <v/>
      </c>
    </row>
    <row r="22" spans="1:118" ht="15.75" thickBot="1" x14ac:dyDescent="0.3">
      <c r="A22" s="19" t="s">
        <v>111</v>
      </c>
      <c r="B22" s="20" t="s">
        <v>112</v>
      </c>
      <c r="C22" s="81">
        <v>1658.3551811642999</v>
      </c>
      <c r="D22" s="81">
        <v>1661.8367722488399</v>
      </c>
      <c r="E22" s="81">
        <v>1680.3293940605699</v>
      </c>
      <c r="F22" s="81">
        <v>1700.44115698831</v>
      </c>
      <c r="G22" s="81">
        <v>1693.31774633802</v>
      </c>
      <c r="H22" s="81">
        <v>1692.0043461252701</v>
      </c>
      <c r="I22" s="81">
        <v>1712.8077356737101</v>
      </c>
      <c r="J22" s="81">
        <v>1729.8866127040101</v>
      </c>
      <c r="K22" s="81">
        <v>1726.70748902073</v>
      </c>
      <c r="L22" s="81">
        <v>1718.1416871763099</v>
      </c>
      <c r="M22" s="81">
        <v>1756.8935407920401</v>
      </c>
      <c r="N22" s="81">
        <v>1760.60385677774</v>
      </c>
      <c r="O22" s="81">
        <v>1759.18012972207</v>
      </c>
      <c r="P22" s="81">
        <v>1776.48632356587</v>
      </c>
      <c r="Q22" s="81">
        <v>1763.6443432455901</v>
      </c>
      <c r="R22" s="81">
        <v>1755.0413642834201</v>
      </c>
      <c r="S22" s="81">
        <v>1750.9994801806199</v>
      </c>
      <c r="T22" s="81">
        <v>1731.5085465470299</v>
      </c>
      <c r="U22" s="81">
        <v>1714.80637004865</v>
      </c>
      <c r="V22" s="81">
        <v>1691.4270492951</v>
      </c>
      <c r="W22" s="81">
        <v>1725.69844634938</v>
      </c>
      <c r="X22" s="81">
        <v>1722.45587811473</v>
      </c>
      <c r="Y22" s="81">
        <v>1732.72736519413</v>
      </c>
      <c r="Z22" s="81">
        <v>1758.67748005619</v>
      </c>
      <c r="AA22" s="81">
        <v>1770.56102514649</v>
      </c>
      <c r="AB22" s="81">
        <v>1817.2101550412899</v>
      </c>
      <c r="AC22" s="81">
        <v>1822.3517643283501</v>
      </c>
      <c r="AD22" s="81">
        <v>1842.64117038273</v>
      </c>
      <c r="AE22" s="81">
        <v>1814.74035595227</v>
      </c>
      <c r="AF22" s="81">
        <v>1802.46937303448</v>
      </c>
      <c r="AG22" s="81">
        <v>1799.60915181463</v>
      </c>
      <c r="AH22" s="81">
        <v>1796.61508250719</v>
      </c>
      <c r="AI22" s="81">
        <v>1808.11598863066</v>
      </c>
      <c r="AJ22" s="81">
        <v>1760.5366079360699</v>
      </c>
      <c r="AK22" s="81">
        <v>1749.1562802895801</v>
      </c>
      <c r="AL22" s="81">
        <v>1732.85117483199</v>
      </c>
      <c r="AM22" s="81">
        <v>1742.11305916589</v>
      </c>
      <c r="AN22" s="81">
        <v>1736.5080558975301</v>
      </c>
      <c r="AO22" s="81">
        <v>1744.9024713618101</v>
      </c>
      <c r="AP22" s="81">
        <v>1704.25702402089</v>
      </c>
      <c r="AQ22" s="81">
        <v>1715.2029288480401</v>
      </c>
      <c r="AR22" s="81">
        <v>1725.86305834368</v>
      </c>
      <c r="AS22" s="81">
        <v>1716.19801863359</v>
      </c>
      <c r="AT22" s="81">
        <v>1702.4289942379301</v>
      </c>
      <c r="AU22" s="81">
        <v>1692.8371484418701</v>
      </c>
      <c r="AV22" s="81">
        <v>1678.83824962414</v>
      </c>
      <c r="AW22" s="81">
        <v>1632.7163299813301</v>
      </c>
      <c r="AX22" s="81">
        <v>1663.2127323514601</v>
      </c>
      <c r="AY22" s="81">
        <v>1670.06558255956</v>
      </c>
      <c r="AZ22" s="81">
        <v>1671.9761560376</v>
      </c>
      <c r="BA22" s="81">
        <v>1701.3160451456099</v>
      </c>
      <c r="BB22" s="81">
        <v>1715.69389780958</v>
      </c>
      <c r="BC22" s="96"/>
      <c r="BD22" s="96"/>
      <c r="BE22" s="82" t="str">
        <f t="shared" si="1"/>
        <v/>
      </c>
      <c r="BF22" s="82" t="str">
        <f t="shared" si="52"/>
        <v/>
      </c>
      <c r="BG22" s="82" t="str">
        <f t="shared" si="53"/>
        <v/>
      </c>
      <c r="BH22" s="82" t="str">
        <f t="shared" si="54"/>
        <v/>
      </c>
      <c r="BI22" s="82" t="str">
        <f t="shared" si="55"/>
        <v/>
      </c>
      <c r="BJ22" s="82" t="str">
        <f t="shared" si="56"/>
        <v/>
      </c>
      <c r="BK22" s="82" t="str">
        <f t="shared" si="57"/>
        <v/>
      </c>
      <c r="BL22" s="82" t="str">
        <f t="shared" si="58"/>
        <v/>
      </c>
      <c r="BM22" s="82" t="str">
        <f t="shared" si="59"/>
        <v/>
      </c>
      <c r="BN22" s="82" t="str">
        <f t="shared" si="60"/>
        <v/>
      </c>
      <c r="BO22" s="82" t="str">
        <f t="shared" si="61"/>
        <v/>
      </c>
      <c r="BP22" s="82" t="str">
        <f t="shared" si="62"/>
        <v/>
      </c>
      <c r="BQ22" s="82" t="str">
        <f t="shared" si="2"/>
        <v/>
      </c>
      <c r="BR22" s="82" t="str">
        <f t="shared" si="3"/>
        <v/>
      </c>
      <c r="BS22" s="82" t="str">
        <f t="shared" si="4"/>
        <v/>
      </c>
      <c r="BT22" s="82" t="str">
        <f t="shared" si="5"/>
        <v/>
      </c>
      <c r="BU22" s="82" t="str">
        <f t="shared" si="6"/>
        <v/>
      </c>
      <c r="BV22" s="82" t="str">
        <f t="shared" si="7"/>
        <v/>
      </c>
      <c r="BW22" s="82" t="str">
        <f t="shared" si="8"/>
        <v/>
      </c>
      <c r="BX22" s="82" t="str">
        <f t="shared" si="9"/>
        <v/>
      </c>
      <c r="BY22" s="82" t="str">
        <f t="shared" si="10"/>
        <v/>
      </c>
      <c r="BZ22" s="82" t="str">
        <f t="shared" si="11"/>
        <v/>
      </c>
      <c r="CA22" s="82" t="str">
        <f t="shared" si="12"/>
        <v/>
      </c>
      <c r="CB22" s="82" t="str">
        <f t="shared" si="13"/>
        <v/>
      </c>
      <c r="CC22" s="82" t="str">
        <f t="shared" si="14"/>
        <v/>
      </c>
      <c r="CD22" s="82" t="str">
        <f t="shared" si="15"/>
        <v/>
      </c>
      <c r="CE22" s="82" t="str">
        <f t="shared" si="16"/>
        <v/>
      </c>
      <c r="CF22" s="82" t="str">
        <f t="shared" si="17"/>
        <v/>
      </c>
      <c r="CG22" s="82" t="str">
        <f t="shared" si="18"/>
        <v/>
      </c>
      <c r="CH22" s="82" t="str">
        <f t="shared" si="19"/>
        <v/>
      </c>
      <c r="CI22" s="82" t="str">
        <f t="shared" si="20"/>
        <v/>
      </c>
      <c r="CJ22" s="82" t="str">
        <f t="shared" si="21"/>
        <v/>
      </c>
      <c r="CK22" s="82" t="str">
        <f t="shared" si="22"/>
        <v/>
      </c>
      <c r="CL22" s="82" t="str">
        <f t="shared" si="23"/>
        <v/>
      </c>
      <c r="CM22" s="82" t="str">
        <f t="shared" si="24"/>
        <v/>
      </c>
      <c r="CN22" s="82" t="str">
        <f t="shared" si="25"/>
        <v/>
      </c>
      <c r="CO22" s="82" t="str">
        <f t="shared" si="26"/>
        <v/>
      </c>
      <c r="CP22" s="82" t="str">
        <f t="shared" si="27"/>
        <v/>
      </c>
      <c r="CQ22" s="82" t="str">
        <f t="shared" si="28"/>
        <v/>
      </c>
      <c r="CR22" s="82" t="str">
        <f t="shared" si="29"/>
        <v/>
      </c>
      <c r="CS22" s="82" t="str">
        <f t="shared" si="30"/>
        <v/>
      </c>
      <c r="CT22" s="82" t="str">
        <f t="shared" si="31"/>
        <v/>
      </c>
      <c r="CU22" s="82" t="str">
        <f t="shared" si="32"/>
        <v/>
      </c>
      <c r="CV22" s="82" t="str">
        <f t="shared" si="33"/>
        <v/>
      </c>
      <c r="CW22" s="82" t="str">
        <f t="shared" si="34"/>
        <v/>
      </c>
      <c r="CX22" s="82" t="str">
        <f t="shared" si="35"/>
        <v/>
      </c>
      <c r="CY22" s="82" t="str">
        <f t="shared" si="36"/>
        <v/>
      </c>
      <c r="CZ22" s="82" t="str">
        <f t="shared" si="37"/>
        <v/>
      </c>
      <c r="DA22" s="82" t="str">
        <f t="shared" si="38"/>
        <v/>
      </c>
      <c r="DB22" s="82" t="str">
        <f t="shared" si="39"/>
        <v/>
      </c>
      <c r="DC22" s="82" t="str">
        <f t="shared" si="40"/>
        <v/>
      </c>
      <c r="DD22" s="82" t="str">
        <f t="shared" si="41"/>
        <v/>
      </c>
      <c r="DE22" s="82" t="str">
        <f t="shared" si="42"/>
        <v/>
      </c>
      <c r="DF22" s="82" t="str">
        <f t="shared" si="43"/>
        <v/>
      </c>
      <c r="DG22" s="82" t="str">
        <f t="shared" si="44"/>
        <v/>
      </c>
      <c r="DH22" s="82" t="str">
        <f t="shared" si="45"/>
        <v/>
      </c>
      <c r="DI22" s="82" t="str">
        <f t="shared" si="46"/>
        <v/>
      </c>
      <c r="DJ22" s="82" t="str">
        <f t="shared" si="47"/>
        <v/>
      </c>
      <c r="DK22" s="82" t="str">
        <f t="shared" si="48"/>
        <v/>
      </c>
      <c r="DL22" s="82" t="str">
        <f t="shared" si="49"/>
        <v/>
      </c>
      <c r="DM22" s="82" t="str">
        <f t="shared" si="50"/>
        <v/>
      </c>
      <c r="DN22" s="82" t="str">
        <f t="shared" si="51"/>
        <v/>
      </c>
    </row>
    <row r="23" spans="1:118" ht="15.75" thickBot="1" x14ac:dyDescent="0.3">
      <c r="A23" s="19" t="s">
        <v>113</v>
      </c>
      <c r="B23" s="20" t="s">
        <v>114</v>
      </c>
      <c r="C23" s="81">
        <v>518.16744488488598</v>
      </c>
      <c r="D23" s="81">
        <v>516.53222160822997</v>
      </c>
      <c r="E23" s="81">
        <v>519.44651028784801</v>
      </c>
      <c r="F23" s="81">
        <v>524.58534958264204</v>
      </c>
      <c r="G23" s="81">
        <v>525.33333870187801</v>
      </c>
      <c r="H23" s="81">
        <v>515.93472477321905</v>
      </c>
      <c r="I23" s="81">
        <v>514.54844382766998</v>
      </c>
      <c r="J23" s="81">
        <v>513.37201969587102</v>
      </c>
      <c r="K23" s="81">
        <v>509.50710963611601</v>
      </c>
      <c r="L23" s="81">
        <v>505.96235542870397</v>
      </c>
      <c r="M23" s="81">
        <v>510.286300367183</v>
      </c>
      <c r="N23" s="81">
        <v>495.83762861342598</v>
      </c>
      <c r="O23" s="81">
        <v>501.49920145019098</v>
      </c>
      <c r="P23" s="81">
        <v>491.62855509995399</v>
      </c>
      <c r="Q23" s="81">
        <v>490.15506564915398</v>
      </c>
      <c r="R23" s="81">
        <v>479.97385410450698</v>
      </c>
      <c r="S23" s="81">
        <v>470.848785592848</v>
      </c>
      <c r="T23" s="81">
        <v>462.73013259799802</v>
      </c>
      <c r="U23" s="81">
        <v>462.486913114483</v>
      </c>
      <c r="V23" s="81">
        <v>466.25188950506703</v>
      </c>
      <c r="W23" s="81">
        <v>465.98383063522198</v>
      </c>
      <c r="X23" s="81">
        <v>480.6385384088</v>
      </c>
      <c r="Y23" s="81">
        <v>480.84001637956999</v>
      </c>
      <c r="Z23" s="81">
        <v>482.743303490171</v>
      </c>
      <c r="AA23" s="81">
        <v>498.67167330555901</v>
      </c>
      <c r="AB23" s="81">
        <v>501.78394800476298</v>
      </c>
      <c r="AC23" s="81">
        <v>503.99973543355998</v>
      </c>
      <c r="AD23" s="81">
        <v>494.05040469687901</v>
      </c>
      <c r="AE23" s="81">
        <v>491.66414454932902</v>
      </c>
      <c r="AF23" s="81">
        <v>485.171537133605</v>
      </c>
      <c r="AG23" s="81">
        <v>487.12764485144402</v>
      </c>
      <c r="AH23" s="81">
        <v>489.00077907579703</v>
      </c>
      <c r="AI23" s="81">
        <v>495.97787309630797</v>
      </c>
      <c r="AJ23" s="81">
        <v>490.36667301479798</v>
      </c>
      <c r="AK23" s="81">
        <v>484.72915197979199</v>
      </c>
      <c r="AL23" s="81">
        <v>484.57707909984401</v>
      </c>
      <c r="AM23" s="81">
        <v>486.333249594069</v>
      </c>
      <c r="AN23" s="81">
        <v>483.30197932710303</v>
      </c>
      <c r="AO23" s="81">
        <v>489.90009748317601</v>
      </c>
      <c r="AP23" s="81">
        <v>501.09189321577497</v>
      </c>
      <c r="AQ23" s="81">
        <v>483.73442258712601</v>
      </c>
      <c r="AR23" s="81">
        <v>499.74562106636802</v>
      </c>
      <c r="AS23" s="81">
        <v>505.27387059640699</v>
      </c>
      <c r="AT23" s="81">
        <v>515.31076157521204</v>
      </c>
      <c r="AU23" s="81">
        <v>521.64513162636501</v>
      </c>
      <c r="AV23" s="81">
        <v>522.32380906204901</v>
      </c>
      <c r="AW23" s="81">
        <v>541.063095509645</v>
      </c>
      <c r="AX23" s="81">
        <v>539.97543883066396</v>
      </c>
      <c r="AY23" s="81">
        <v>552.35349224073002</v>
      </c>
      <c r="AZ23" s="81">
        <v>545.12043830309699</v>
      </c>
      <c r="BA23" s="81">
        <v>532.97010379079404</v>
      </c>
      <c r="BB23" s="81">
        <v>517.84349751139098</v>
      </c>
      <c r="BC23" s="96"/>
      <c r="BD23" s="96"/>
      <c r="BE23" s="82" t="str">
        <f t="shared" si="1"/>
        <v/>
      </c>
      <c r="BF23" s="82" t="str">
        <f t="shared" si="52"/>
        <v/>
      </c>
      <c r="BG23" s="82" t="str">
        <f t="shared" si="53"/>
        <v/>
      </c>
      <c r="BH23" s="82" t="str">
        <f t="shared" si="54"/>
        <v/>
      </c>
      <c r="BI23" s="82" t="str">
        <f t="shared" si="55"/>
        <v/>
      </c>
      <c r="BJ23" s="82" t="str">
        <f t="shared" si="56"/>
        <v/>
      </c>
      <c r="BK23" s="82" t="str">
        <f t="shared" si="57"/>
        <v/>
      </c>
      <c r="BL23" s="82" t="str">
        <f t="shared" si="58"/>
        <v/>
      </c>
      <c r="BM23" s="82" t="str">
        <f t="shared" si="59"/>
        <v/>
      </c>
      <c r="BN23" s="82" t="str">
        <f t="shared" si="60"/>
        <v/>
      </c>
      <c r="BO23" s="82" t="str">
        <f t="shared" si="61"/>
        <v/>
      </c>
      <c r="BP23" s="82" t="str">
        <f t="shared" si="62"/>
        <v/>
      </c>
      <c r="BQ23" s="82" t="str">
        <f t="shared" si="2"/>
        <v/>
      </c>
      <c r="BR23" s="82" t="str">
        <f t="shared" si="3"/>
        <v/>
      </c>
      <c r="BS23" s="82" t="str">
        <f t="shared" si="4"/>
        <v/>
      </c>
      <c r="BT23" s="82" t="str">
        <f t="shared" si="5"/>
        <v/>
      </c>
      <c r="BU23" s="82" t="str">
        <f t="shared" si="6"/>
        <v/>
      </c>
      <c r="BV23" s="82" t="str">
        <f t="shared" si="7"/>
        <v/>
      </c>
      <c r="BW23" s="82" t="str">
        <f t="shared" si="8"/>
        <v/>
      </c>
      <c r="BX23" s="82" t="str">
        <f t="shared" si="9"/>
        <v/>
      </c>
      <c r="BY23" s="82" t="str">
        <f t="shared" si="10"/>
        <v/>
      </c>
      <c r="BZ23" s="82" t="str">
        <f t="shared" si="11"/>
        <v/>
      </c>
      <c r="CA23" s="82" t="str">
        <f t="shared" si="12"/>
        <v/>
      </c>
      <c r="CB23" s="82" t="str">
        <f t="shared" si="13"/>
        <v/>
      </c>
      <c r="CC23" s="82" t="str">
        <f t="shared" si="14"/>
        <v/>
      </c>
      <c r="CD23" s="82" t="str">
        <f t="shared" si="15"/>
        <v/>
      </c>
      <c r="CE23" s="82" t="str">
        <f t="shared" si="16"/>
        <v/>
      </c>
      <c r="CF23" s="82" t="str">
        <f t="shared" si="17"/>
        <v/>
      </c>
      <c r="CG23" s="82" t="str">
        <f t="shared" si="18"/>
        <v/>
      </c>
      <c r="CH23" s="82" t="str">
        <f t="shared" si="19"/>
        <v/>
      </c>
      <c r="CI23" s="82" t="str">
        <f t="shared" si="20"/>
        <v/>
      </c>
      <c r="CJ23" s="82" t="str">
        <f t="shared" si="21"/>
        <v/>
      </c>
      <c r="CK23" s="82" t="str">
        <f t="shared" si="22"/>
        <v/>
      </c>
      <c r="CL23" s="82" t="str">
        <f t="shared" si="23"/>
        <v/>
      </c>
      <c r="CM23" s="82" t="str">
        <f t="shared" si="24"/>
        <v/>
      </c>
      <c r="CN23" s="82" t="str">
        <f t="shared" si="25"/>
        <v/>
      </c>
      <c r="CO23" s="82" t="str">
        <f t="shared" si="26"/>
        <v/>
      </c>
      <c r="CP23" s="82" t="str">
        <f t="shared" si="27"/>
        <v/>
      </c>
      <c r="CQ23" s="82" t="str">
        <f t="shared" si="28"/>
        <v/>
      </c>
      <c r="CR23" s="82" t="str">
        <f t="shared" si="29"/>
        <v/>
      </c>
      <c r="CS23" s="82" t="str">
        <f t="shared" si="30"/>
        <v/>
      </c>
      <c r="CT23" s="82" t="str">
        <f t="shared" si="31"/>
        <v/>
      </c>
      <c r="CU23" s="82" t="str">
        <f t="shared" si="32"/>
        <v/>
      </c>
      <c r="CV23" s="82" t="str">
        <f t="shared" si="33"/>
        <v/>
      </c>
      <c r="CW23" s="82" t="str">
        <f t="shared" si="34"/>
        <v/>
      </c>
      <c r="CX23" s="82" t="str">
        <f t="shared" si="35"/>
        <v/>
      </c>
      <c r="CY23" s="82" t="str">
        <f t="shared" si="36"/>
        <v/>
      </c>
      <c r="CZ23" s="82" t="str">
        <f t="shared" si="37"/>
        <v/>
      </c>
      <c r="DA23" s="82" t="str">
        <f t="shared" si="38"/>
        <v/>
      </c>
      <c r="DB23" s="82" t="str">
        <f t="shared" si="39"/>
        <v/>
      </c>
      <c r="DC23" s="82" t="str">
        <f t="shared" si="40"/>
        <v/>
      </c>
      <c r="DD23" s="82" t="str">
        <f t="shared" si="41"/>
        <v/>
      </c>
      <c r="DE23" s="82" t="str">
        <f t="shared" si="42"/>
        <v/>
      </c>
      <c r="DF23" s="82" t="str">
        <f t="shared" si="43"/>
        <v/>
      </c>
      <c r="DG23" s="82" t="str">
        <f t="shared" si="44"/>
        <v/>
      </c>
      <c r="DH23" s="82" t="str">
        <f t="shared" si="45"/>
        <v/>
      </c>
      <c r="DI23" s="82" t="str">
        <f t="shared" si="46"/>
        <v/>
      </c>
      <c r="DJ23" s="82" t="str">
        <f t="shared" si="47"/>
        <v/>
      </c>
      <c r="DK23" s="82" t="str">
        <f t="shared" si="48"/>
        <v/>
      </c>
      <c r="DL23" s="82" t="str">
        <f t="shared" si="49"/>
        <v/>
      </c>
      <c r="DM23" s="82" t="str">
        <f t="shared" si="50"/>
        <v/>
      </c>
      <c r="DN23" s="82" t="str">
        <f t="shared" si="51"/>
        <v/>
      </c>
    </row>
    <row r="24" spans="1:118" ht="15.75" thickBot="1" x14ac:dyDescent="0.3">
      <c r="A24" s="19" t="s">
        <v>115</v>
      </c>
      <c r="B24" s="20" t="s">
        <v>17</v>
      </c>
      <c r="C24" s="81">
        <v>4228.6826064016404</v>
      </c>
      <c r="D24" s="81">
        <v>4373.0866196377901</v>
      </c>
      <c r="E24" s="81">
        <v>4277.7607966875503</v>
      </c>
      <c r="F24" s="81">
        <v>4312.0860774511502</v>
      </c>
      <c r="G24" s="81">
        <v>4292.1579960017598</v>
      </c>
      <c r="H24" s="81">
        <v>4163.7999441134898</v>
      </c>
      <c r="I24" s="81">
        <v>4154.1844032537701</v>
      </c>
      <c r="J24" s="81">
        <v>4155.9951805614501</v>
      </c>
      <c r="K24" s="81">
        <v>4278.2168346441604</v>
      </c>
      <c r="L24" s="81">
        <v>4229.8155499212598</v>
      </c>
      <c r="M24" s="81">
        <v>4272.65245522039</v>
      </c>
      <c r="N24" s="81">
        <v>4166.9325417702203</v>
      </c>
      <c r="O24" s="81">
        <v>4201.8887077609797</v>
      </c>
      <c r="P24" s="81">
        <v>4300.2242850980601</v>
      </c>
      <c r="Q24" s="81">
        <v>4294.5895113822999</v>
      </c>
      <c r="R24" s="81">
        <v>4284.5847330739398</v>
      </c>
      <c r="S24" s="81">
        <v>4255.73739998973</v>
      </c>
      <c r="T24" s="81">
        <v>4293.7789096793504</v>
      </c>
      <c r="U24" s="81">
        <v>4176.1392534854904</v>
      </c>
      <c r="V24" s="81">
        <v>4206.7203416667899</v>
      </c>
      <c r="W24" s="81">
        <v>4186.5165284123104</v>
      </c>
      <c r="X24" s="81">
        <v>4194.5837542444497</v>
      </c>
      <c r="Y24" s="81">
        <v>4301.6156079017201</v>
      </c>
      <c r="Z24" s="81">
        <v>4388.0009354890799</v>
      </c>
      <c r="AA24" s="81">
        <v>4279.0192012442003</v>
      </c>
      <c r="AB24" s="81">
        <v>4397.1510931242901</v>
      </c>
      <c r="AC24" s="81">
        <v>4435.0943560199903</v>
      </c>
      <c r="AD24" s="81">
        <v>4478.2067610877102</v>
      </c>
      <c r="AE24" s="81">
        <v>4520.3716670714202</v>
      </c>
      <c r="AF24" s="81">
        <v>4517.5304911547901</v>
      </c>
      <c r="AG24" s="81">
        <v>4512.1495097896204</v>
      </c>
      <c r="AH24" s="81">
        <v>4469.1503522574503</v>
      </c>
      <c r="AI24" s="81">
        <v>4646.6110532849498</v>
      </c>
      <c r="AJ24" s="81">
        <v>4686.5845202070204</v>
      </c>
      <c r="AK24" s="81">
        <v>4768.1346270963404</v>
      </c>
      <c r="AL24" s="81">
        <v>4849.5421299441596</v>
      </c>
      <c r="AM24" s="81">
        <v>4778.5232338170999</v>
      </c>
      <c r="AN24" s="81">
        <v>4782.9768312568303</v>
      </c>
      <c r="AO24" s="81">
        <v>4932.4919514561097</v>
      </c>
      <c r="AP24" s="81">
        <v>5041.4480022621101</v>
      </c>
      <c r="AQ24" s="81">
        <v>5123.9819435561903</v>
      </c>
      <c r="AR24" s="81">
        <v>5217.5659960806297</v>
      </c>
      <c r="AS24" s="81">
        <v>5242.5220831227298</v>
      </c>
      <c r="AT24" s="81">
        <v>5274.1156161768204</v>
      </c>
      <c r="AU24" s="81">
        <v>5310.6286119159804</v>
      </c>
      <c r="AV24" s="81">
        <v>5484.8618362136303</v>
      </c>
      <c r="AW24" s="81">
        <v>5536.3659943076</v>
      </c>
      <c r="AX24" s="81">
        <v>5660.6688753267099</v>
      </c>
      <c r="AY24" s="81">
        <v>5762.9453224864301</v>
      </c>
      <c r="AZ24" s="81">
        <v>5717.3087567108896</v>
      </c>
      <c r="BA24" s="81">
        <v>5785.7049028192396</v>
      </c>
      <c r="BB24" s="81">
        <v>5855.8114405271599</v>
      </c>
      <c r="BC24" s="96"/>
      <c r="BD24" s="96"/>
      <c r="BE24" s="82" t="str">
        <f t="shared" si="1"/>
        <v/>
      </c>
      <c r="BF24" s="82" t="str">
        <f t="shared" si="52"/>
        <v/>
      </c>
      <c r="BG24" s="82" t="str">
        <f t="shared" si="53"/>
        <v/>
      </c>
      <c r="BH24" s="82" t="str">
        <f t="shared" si="54"/>
        <v/>
      </c>
      <c r="BI24" s="82" t="str">
        <f t="shared" si="55"/>
        <v/>
      </c>
      <c r="BJ24" s="82" t="str">
        <f t="shared" si="56"/>
        <v/>
      </c>
      <c r="BK24" s="82" t="str">
        <f t="shared" si="57"/>
        <v/>
      </c>
      <c r="BL24" s="82" t="str">
        <f t="shared" si="58"/>
        <v/>
      </c>
      <c r="BM24" s="82" t="str">
        <f t="shared" si="59"/>
        <v/>
      </c>
      <c r="BN24" s="82" t="str">
        <f t="shared" si="60"/>
        <v/>
      </c>
      <c r="BO24" s="82" t="str">
        <f t="shared" si="61"/>
        <v/>
      </c>
      <c r="BP24" s="82" t="str">
        <f t="shared" si="62"/>
        <v/>
      </c>
      <c r="BQ24" s="82" t="str">
        <f t="shared" si="2"/>
        <v/>
      </c>
      <c r="BR24" s="82" t="str">
        <f t="shared" si="3"/>
        <v/>
      </c>
      <c r="BS24" s="82" t="str">
        <f t="shared" si="4"/>
        <v/>
      </c>
      <c r="BT24" s="82" t="str">
        <f t="shared" si="5"/>
        <v/>
      </c>
      <c r="BU24" s="82" t="str">
        <f t="shared" si="6"/>
        <v/>
      </c>
      <c r="BV24" s="82" t="str">
        <f t="shared" si="7"/>
        <v/>
      </c>
      <c r="BW24" s="82" t="str">
        <f t="shared" si="8"/>
        <v/>
      </c>
      <c r="BX24" s="82" t="str">
        <f t="shared" si="9"/>
        <v/>
      </c>
      <c r="BY24" s="82" t="str">
        <f t="shared" si="10"/>
        <v/>
      </c>
      <c r="BZ24" s="82" t="str">
        <f t="shared" si="11"/>
        <v/>
      </c>
      <c r="CA24" s="82" t="str">
        <f t="shared" si="12"/>
        <v/>
      </c>
      <c r="CB24" s="82" t="str">
        <f t="shared" si="13"/>
        <v/>
      </c>
      <c r="CC24" s="82" t="str">
        <f t="shared" si="14"/>
        <v/>
      </c>
      <c r="CD24" s="82" t="str">
        <f t="shared" si="15"/>
        <v/>
      </c>
      <c r="CE24" s="82" t="str">
        <f t="shared" si="16"/>
        <v/>
      </c>
      <c r="CF24" s="82" t="str">
        <f t="shared" si="17"/>
        <v/>
      </c>
      <c r="CG24" s="82" t="str">
        <f t="shared" si="18"/>
        <v/>
      </c>
      <c r="CH24" s="82" t="str">
        <f t="shared" si="19"/>
        <v/>
      </c>
      <c r="CI24" s="82" t="str">
        <f t="shared" si="20"/>
        <v/>
      </c>
      <c r="CJ24" s="82" t="str">
        <f t="shared" si="21"/>
        <v/>
      </c>
      <c r="CK24" s="82" t="str">
        <f t="shared" si="22"/>
        <v/>
      </c>
      <c r="CL24" s="82" t="str">
        <f t="shared" si="23"/>
        <v/>
      </c>
      <c r="CM24" s="82" t="str">
        <f t="shared" si="24"/>
        <v/>
      </c>
      <c r="CN24" s="82" t="str">
        <f t="shared" si="25"/>
        <v/>
      </c>
      <c r="CO24" s="82" t="str">
        <f t="shared" si="26"/>
        <v/>
      </c>
      <c r="CP24" s="82" t="str">
        <f t="shared" si="27"/>
        <v/>
      </c>
      <c r="CQ24" s="82" t="str">
        <f t="shared" si="28"/>
        <v/>
      </c>
      <c r="CR24" s="82" t="str">
        <f t="shared" si="29"/>
        <v/>
      </c>
      <c r="CS24" s="82" t="str">
        <f t="shared" si="30"/>
        <v/>
      </c>
      <c r="CT24" s="82" t="str">
        <f t="shared" si="31"/>
        <v/>
      </c>
      <c r="CU24" s="82" t="str">
        <f t="shared" si="32"/>
        <v/>
      </c>
      <c r="CV24" s="82" t="str">
        <f t="shared" si="33"/>
        <v/>
      </c>
      <c r="CW24" s="82" t="str">
        <f t="shared" si="34"/>
        <v/>
      </c>
      <c r="CX24" s="82" t="str">
        <f t="shared" si="35"/>
        <v/>
      </c>
      <c r="CY24" s="82" t="str">
        <f t="shared" si="36"/>
        <v/>
      </c>
      <c r="CZ24" s="82" t="str">
        <f t="shared" si="37"/>
        <v/>
      </c>
      <c r="DA24" s="82" t="str">
        <f t="shared" si="38"/>
        <v/>
      </c>
      <c r="DB24" s="82" t="str">
        <f t="shared" si="39"/>
        <v/>
      </c>
      <c r="DC24" s="82" t="str">
        <f t="shared" si="40"/>
        <v/>
      </c>
      <c r="DD24" s="82" t="str">
        <f t="shared" si="41"/>
        <v/>
      </c>
      <c r="DE24" s="82" t="str">
        <f t="shared" si="42"/>
        <v/>
      </c>
      <c r="DF24" s="82" t="str">
        <f t="shared" si="43"/>
        <v/>
      </c>
      <c r="DG24" s="82" t="str">
        <f t="shared" si="44"/>
        <v/>
      </c>
      <c r="DH24" s="82" t="str">
        <f t="shared" si="45"/>
        <v/>
      </c>
      <c r="DI24" s="82" t="str">
        <f t="shared" si="46"/>
        <v/>
      </c>
      <c r="DJ24" s="82" t="str">
        <f t="shared" si="47"/>
        <v/>
      </c>
      <c r="DK24" s="82" t="str">
        <f t="shared" si="48"/>
        <v/>
      </c>
      <c r="DL24" s="82" t="str">
        <f t="shared" si="49"/>
        <v/>
      </c>
      <c r="DM24" s="82" t="str">
        <f t="shared" si="50"/>
        <v/>
      </c>
      <c r="DN24" s="82" t="str">
        <f t="shared" si="51"/>
        <v/>
      </c>
    </row>
    <row r="25" spans="1:118" ht="15.75" thickBot="1" x14ac:dyDescent="0.3">
      <c r="A25" s="19" t="s">
        <v>118</v>
      </c>
      <c r="B25" s="20" t="s">
        <v>119</v>
      </c>
      <c r="C25" s="81">
        <v>4564.0078615450502</v>
      </c>
      <c r="D25" s="81">
        <v>4532.1461024617001</v>
      </c>
      <c r="E25" s="81">
        <v>4494.9490425180502</v>
      </c>
      <c r="F25" s="81">
        <v>4553.50649852264</v>
      </c>
      <c r="G25" s="81">
        <v>4520.7529466255301</v>
      </c>
      <c r="H25" s="81">
        <v>4572.8958081863702</v>
      </c>
      <c r="I25" s="81">
        <v>4559.4326959346299</v>
      </c>
      <c r="J25" s="81">
        <v>4491.7048890051101</v>
      </c>
      <c r="K25" s="81">
        <v>4489.9337207989902</v>
      </c>
      <c r="L25" s="81">
        <v>4569.3042502117996</v>
      </c>
      <c r="M25" s="81">
        <v>4476.1626401184803</v>
      </c>
      <c r="N25" s="81">
        <v>4511.4474857799296</v>
      </c>
      <c r="O25" s="81">
        <v>4529.9417462636302</v>
      </c>
      <c r="P25" s="81">
        <v>4445.7855654084096</v>
      </c>
      <c r="Q25" s="81">
        <v>4519.9902673822899</v>
      </c>
      <c r="R25" s="81">
        <v>4593.9164885417504</v>
      </c>
      <c r="S25" s="81">
        <v>4593.9875967038497</v>
      </c>
      <c r="T25" s="81">
        <v>4788.4442244616903</v>
      </c>
      <c r="U25" s="81">
        <v>4765.5582221191298</v>
      </c>
      <c r="V25" s="81">
        <v>4704.5215189978499</v>
      </c>
      <c r="W25" s="81">
        <v>4735.1966406737001</v>
      </c>
      <c r="X25" s="81">
        <v>4723.8778463273502</v>
      </c>
      <c r="Y25" s="81">
        <v>4757.2383420813803</v>
      </c>
      <c r="Z25" s="81">
        <v>4761.0211404520996</v>
      </c>
      <c r="AA25" s="81">
        <v>4796.69182210913</v>
      </c>
      <c r="AB25" s="81">
        <v>4778.0031737187701</v>
      </c>
      <c r="AC25" s="81">
        <v>4753.5297011914799</v>
      </c>
      <c r="AD25" s="81">
        <v>4776.8993418386899</v>
      </c>
      <c r="AE25" s="81">
        <v>4827.1293077436603</v>
      </c>
      <c r="AF25" s="81">
        <v>4836.03906150476</v>
      </c>
      <c r="AG25" s="81">
        <v>4750.0560780239803</v>
      </c>
      <c r="AH25" s="81">
        <v>4791.1936620459501</v>
      </c>
      <c r="AI25" s="81">
        <v>4746.6148812133597</v>
      </c>
      <c r="AJ25" s="81">
        <v>4702.9890284785497</v>
      </c>
      <c r="AK25" s="81">
        <v>4646.8327129387799</v>
      </c>
      <c r="AL25" s="81">
        <v>4764.9302316641897</v>
      </c>
      <c r="AM25" s="81">
        <v>4481.5807480263102</v>
      </c>
      <c r="AN25" s="81">
        <v>4363.80505970797</v>
      </c>
      <c r="AO25" s="81">
        <v>4842.5692768012896</v>
      </c>
      <c r="AP25" s="81">
        <v>4824.6338980955097</v>
      </c>
      <c r="AQ25" s="81">
        <v>5025.9403367130099</v>
      </c>
      <c r="AR25" s="81">
        <v>5068.4268450550799</v>
      </c>
      <c r="AS25" s="81">
        <v>5206.8700352870301</v>
      </c>
      <c r="AT25" s="81">
        <v>5148.4939532541102</v>
      </c>
      <c r="AU25" s="81">
        <v>5146.4242072981997</v>
      </c>
      <c r="AV25" s="81">
        <v>5126.5951872896403</v>
      </c>
      <c r="AW25" s="81">
        <v>5223.1063855413104</v>
      </c>
      <c r="AX25" s="81">
        <v>5293.1631827188303</v>
      </c>
      <c r="AY25" s="81">
        <v>5296.5351400598902</v>
      </c>
      <c r="AZ25" s="81">
        <v>5374.87058236964</v>
      </c>
      <c r="BA25" s="81">
        <v>5343.5595191964503</v>
      </c>
      <c r="BB25" s="81">
        <v>5310.3692244145304</v>
      </c>
      <c r="BC25" s="96"/>
      <c r="BD25" s="96"/>
      <c r="BE25" s="82" t="str">
        <f t="shared" si="1"/>
        <v/>
      </c>
      <c r="BF25" s="82" t="str">
        <f t="shared" si="52"/>
        <v/>
      </c>
      <c r="BG25" s="82" t="str">
        <f t="shared" si="53"/>
        <v/>
      </c>
      <c r="BH25" s="82" t="str">
        <f t="shared" si="54"/>
        <v/>
      </c>
      <c r="BI25" s="82" t="str">
        <f t="shared" si="55"/>
        <v/>
      </c>
      <c r="BJ25" s="82" t="str">
        <f t="shared" si="56"/>
        <v/>
      </c>
      <c r="BK25" s="82" t="str">
        <f t="shared" si="57"/>
        <v/>
      </c>
      <c r="BL25" s="82" t="str">
        <f t="shared" si="58"/>
        <v/>
      </c>
      <c r="BM25" s="82" t="str">
        <f t="shared" si="59"/>
        <v/>
      </c>
      <c r="BN25" s="82" t="str">
        <f t="shared" si="60"/>
        <v/>
      </c>
      <c r="BO25" s="82" t="str">
        <f t="shared" si="61"/>
        <v/>
      </c>
      <c r="BP25" s="82" t="str">
        <f t="shared" si="62"/>
        <v/>
      </c>
      <c r="BQ25" s="82" t="str">
        <f t="shared" si="2"/>
        <v/>
      </c>
      <c r="BR25" s="82" t="str">
        <f t="shared" si="3"/>
        <v/>
      </c>
      <c r="BS25" s="82" t="str">
        <f t="shared" si="4"/>
        <v/>
      </c>
      <c r="BT25" s="82" t="str">
        <f t="shared" si="5"/>
        <v/>
      </c>
      <c r="BU25" s="82" t="str">
        <f t="shared" si="6"/>
        <v/>
      </c>
      <c r="BV25" s="82" t="str">
        <f t="shared" si="7"/>
        <v/>
      </c>
      <c r="BW25" s="82" t="str">
        <f t="shared" si="8"/>
        <v/>
      </c>
      <c r="BX25" s="82" t="str">
        <f t="shared" si="9"/>
        <v/>
      </c>
      <c r="BY25" s="82" t="str">
        <f t="shared" si="10"/>
        <v/>
      </c>
      <c r="BZ25" s="82" t="str">
        <f t="shared" si="11"/>
        <v/>
      </c>
      <c r="CA25" s="82" t="str">
        <f t="shared" si="12"/>
        <v/>
      </c>
      <c r="CB25" s="82" t="str">
        <f t="shared" si="13"/>
        <v/>
      </c>
      <c r="CC25" s="82" t="str">
        <f t="shared" si="14"/>
        <v/>
      </c>
      <c r="CD25" s="82" t="str">
        <f t="shared" si="15"/>
        <v/>
      </c>
      <c r="CE25" s="82" t="str">
        <f t="shared" si="16"/>
        <v/>
      </c>
      <c r="CF25" s="82" t="str">
        <f t="shared" si="17"/>
        <v/>
      </c>
      <c r="CG25" s="82" t="str">
        <f t="shared" si="18"/>
        <v/>
      </c>
      <c r="CH25" s="82" t="str">
        <f t="shared" si="19"/>
        <v/>
      </c>
      <c r="CI25" s="82" t="str">
        <f t="shared" si="20"/>
        <v/>
      </c>
      <c r="CJ25" s="82" t="str">
        <f t="shared" si="21"/>
        <v/>
      </c>
      <c r="CK25" s="82" t="str">
        <f t="shared" si="22"/>
        <v/>
      </c>
      <c r="CL25" s="82" t="str">
        <f t="shared" si="23"/>
        <v/>
      </c>
      <c r="CM25" s="82" t="str">
        <f t="shared" si="24"/>
        <v/>
      </c>
      <c r="CN25" s="82" t="str">
        <f t="shared" si="25"/>
        <v/>
      </c>
      <c r="CO25" s="82" t="str">
        <f t="shared" si="26"/>
        <v/>
      </c>
      <c r="CP25" s="82" t="str">
        <f t="shared" si="27"/>
        <v/>
      </c>
      <c r="CQ25" s="82" t="str">
        <f t="shared" si="28"/>
        <v/>
      </c>
      <c r="CR25" s="82" t="str">
        <f t="shared" si="29"/>
        <v/>
      </c>
      <c r="CS25" s="82" t="str">
        <f t="shared" si="30"/>
        <v/>
      </c>
      <c r="CT25" s="82" t="str">
        <f t="shared" si="31"/>
        <v/>
      </c>
      <c r="CU25" s="82" t="str">
        <f t="shared" si="32"/>
        <v/>
      </c>
      <c r="CV25" s="82" t="str">
        <f t="shared" si="33"/>
        <v/>
      </c>
      <c r="CW25" s="82" t="str">
        <f t="shared" si="34"/>
        <v/>
      </c>
      <c r="CX25" s="82" t="str">
        <f t="shared" si="35"/>
        <v/>
      </c>
      <c r="CY25" s="82" t="str">
        <f t="shared" si="36"/>
        <v/>
      </c>
      <c r="CZ25" s="82" t="str">
        <f t="shared" si="37"/>
        <v/>
      </c>
      <c r="DA25" s="82" t="str">
        <f t="shared" si="38"/>
        <v/>
      </c>
      <c r="DB25" s="82" t="str">
        <f t="shared" si="39"/>
        <v/>
      </c>
      <c r="DC25" s="82" t="str">
        <f t="shared" si="40"/>
        <v/>
      </c>
      <c r="DD25" s="82" t="str">
        <f t="shared" si="41"/>
        <v/>
      </c>
      <c r="DE25" s="82" t="str">
        <f t="shared" si="42"/>
        <v/>
      </c>
      <c r="DF25" s="82" t="str">
        <f t="shared" si="43"/>
        <v/>
      </c>
      <c r="DG25" s="82" t="str">
        <f t="shared" si="44"/>
        <v/>
      </c>
      <c r="DH25" s="82" t="str">
        <f t="shared" si="45"/>
        <v/>
      </c>
      <c r="DI25" s="82" t="str">
        <f t="shared" si="46"/>
        <v/>
      </c>
      <c r="DJ25" s="82" t="str">
        <f t="shared" si="47"/>
        <v/>
      </c>
      <c r="DK25" s="82" t="str">
        <f t="shared" si="48"/>
        <v/>
      </c>
      <c r="DL25" s="82" t="str">
        <f t="shared" si="49"/>
        <v/>
      </c>
      <c r="DM25" s="82" t="str">
        <f t="shared" si="50"/>
        <v/>
      </c>
      <c r="DN25" s="82" t="str">
        <f t="shared" si="51"/>
        <v/>
      </c>
    </row>
    <row r="26" spans="1:118" ht="15.75" thickBot="1" x14ac:dyDescent="0.3">
      <c r="A26" s="18"/>
      <c r="B26" s="18" t="s">
        <v>148</v>
      </c>
      <c r="C26" s="77">
        <v>27760.999206471064</v>
      </c>
      <c r="D26" s="77">
        <v>27964.93339025585</v>
      </c>
      <c r="E26" s="77">
        <v>27569.697797813824</v>
      </c>
      <c r="F26" s="77">
        <v>27961.942134798504</v>
      </c>
      <c r="G26" s="77">
        <v>27983.90598243718</v>
      </c>
      <c r="H26" s="77">
        <v>27916.383200803877</v>
      </c>
      <c r="I26" s="77">
        <v>27950.195024921788</v>
      </c>
      <c r="J26" s="77">
        <v>27609.146281616915</v>
      </c>
      <c r="K26" s="77">
        <v>27739.039996521919</v>
      </c>
      <c r="L26" s="77">
        <v>27801.083623764047</v>
      </c>
      <c r="M26" s="77">
        <v>27753.183012520069</v>
      </c>
      <c r="N26" s="77">
        <v>27988.646899794112</v>
      </c>
      <c r="O26" s="77">
        <v>27979.05557285485</v>
      </c>
      <c r="P26" s="77">
        <v>28116.629522045656</v>
      </c>
      <c r="Q26" s="77">
        <v>28044.812723882671</v>
      </c>
      <c r="R26" s="77">
        <v>27994.183857185817</v>
      </c>
      <c r="S26" s="77">
        <v>28148.842669877627</v>
      </c>
      <c r="T26" s="77">
        <v>28501.781563888824</v>
      </c>
      <c r="U26" s="77">
        <v>28553.72576653635</v>
      </c>
      <c r="V26" s="77">
        <v>28583.895359121838</v>
      </c>
      <c r="W26" s="77">
        <v>28564.881438870594</v>
      </c>
      <c r="X26" s="77">
        <v>28685.121359547149</v>
      </c>
      <c r="Y26" s="77">
        <v>28847.463559122494</v>
      </c>
      <c r="Z26" s="77">
        <v>28964.785758970127</v>
      </c>
      <c r="AA26" s="77">
        <v>29088.986816105844</v>
      </c>
      <c r="AB26" s="77">
        <v>29373.819849493961</v>
      </c>
      <c r="AC26" s="77">
        <v>29361.337582049629</v>
      </c>
      <c r="AD26" s="77">
        <v>29660.219697181452</v>
      </c>
      <c r="AE26" s="77">
        <v>30097.117188383021</v>
      </c>
      <c r="AF26" s="77">
        <v>30045.830203756355</v>
      </c>
      <c r="AG26" s="77">
        <v>29843.184761574357</v>
      </c>
      <c r="AH26" s="77">
        <v>29941.596496515944</v>
      </c>
      <c r="AI26" s="77">
        <v>30256.348269482318</v>
      </c>
      <c r="AJ26" s="77">
        <v>30184.63318211347</v>
      </c>
      <c r="AK26" s="77">
        <v>30220.140455269171</v>
      </c>
      <c r="AL26" s="77">
        <v>30708.67889129067</v>
      </c>
      <c r="AM26" s="77">
        <v>29921.421593131261</v>
      </c>
      <c r="AN26" s="77">
        <v>29264.035553307003</v>
      </c>
      <c r="AO26" s="77">
        <v>30867.246574931683</v>
      </c>
      <c r="AP26" s="77">
        <v>30767.304582018071</v>
      </c>
      <c r="AQ26" s="77">
        <v>31165.94600442977</v>
      </c>
      <c r="AR26" s="77">
        <v>31844.7763728842</v>
      </c>
      <c r="AS26" s="77">
        <v>32153.870740146649</v>
      </c>
      <c r="AT26" s="77">
        <v>32443.223569142774</v>
      </c>
      <c r="AU26" s="77">
        <v>32398.546254899993</v>
      </c>
      <c r="AV26" s="77">
        <v>32543.605087431861</v>
      </c>
      <c r="AW26" s="77">
        <v>32766.094289474713</v>
      </c>
      <c r="AX26" s="77">
        <v>32957.762073646976</v>
      </c>
      <c r="AY26" s="77">
        <v>32984.367177674256</v>
      </c>
      <c r="AZ26" s="77">
        <v>32894.665628943229</v>
      </c>
      <c r="BA26" s="77">
        <v>33274.778028077708</v>
      </c>
      <c r="BB26" s="77">
        <v>33115.210828020783</v>
      </c>
      <c r="BC26" s="97"/>
      <c r="BD26" s="97"/>
      <c r="BE26" s="82" t="str">
        <f t="shared" si="1"/>
        <v/>
      </c>
      <c r="BF26" s="82" t="str">
        <f t="shared" si="52"/>
        <v/>
      </c>
      <c r="BG26" s="82" t="str">
        <f t="shared" si="53"/>
        <v/>
      </c>
      <c r="BH26" s="82" t="str">
        <f t="shared" si="54"/>
        <v/>
      </c>
      <c r="BI26" s="82" t="str">
        <f t="shared" si="55"/>
        <v/>
      </c>
      <c r="BJ26" s="82" t="str">
        <f t="shared" si="56"/>
        <v/>
      </c>
      <c r="BK26" s="82" t="str">
        <f t="shared" si="57"/>
        <v/>
      </c>
      <c r="BL26" s="82" t="str">
        <f t="shared" si="58"/>
        <v/>
      </c>
      <c r="BM26" s="82" t="str">
        <f t="shared" si="59"/>
        <v/>
      </c>
      <c r="BN26" s="82" t="str">
        <f t="shared" si="60"/>
        <v/>
      </c>
      <c r="BO26" s="82" t="str">
        <f t="shared" si="61"/>
        <v/>
      </c>
      <c r="BP26" s="82" t="str">
        <f t="shared" si="62"/>
        <v/>
      </c>
      <c r="BQ26" s="82" t="str">
        <f t="shared" si="2"/>
        <v/>
      </c>
      <c r="BR26" s="82" t="str">
        <f t="shared" si="3"/>
        <v/>
      </c>
      <c r="BS26" s="82" t="str">
        <f t="shared" si="4"/>
        <v/>
      </c>
      <c r="BT26" s="82" t="str">
        <f t="shared" si="5"/>
        <v/>
      </c>
      <c r="BU26" s="82" t="str">
        <f t="shared" si="6"/>
        <v/>
      </c>
      <c r="BV26" s="82" t="str">
        <f t="shared" si="7"/>
        <v/>
      </c>
      <c r="BW26" s="82" t="str">
        <f t="shared" si="8"/>
        <v/>
      </c>
      <c r="BX26" s="82" t="str">
        <f t="shared" si="9"/>
        <v/>
      </c>
      <c r="BY26" s="82" t="str">
        <f t="shared" si="10"/>
        <v/>
      </c>
      <c r="BZ26" s="82" t="str">
        <f t="shared" si="11"/>
        <v/>
      </c>
      <c r="CA26" s="82" t="str">
        <f t="shared" si="12"/>
        <v/>
      </c>
      <c r="CB26" s="82" t="str">
        <f t="shared" si="13"/>
        <v/>
      </c>
      <c r="CC26" s="82" t="str">
        <f t="shared" si="14"/>
        <v/>
      </c>
      <c r="CD26" s="82" t="str">
        <f t="shared" si="15"/>
        <v/>
      </c>
      <c r="CE26" s="82" t="str">
        <f t="shared" si="16"/>
        <v/>
      </c>
      <c r="CF26" s="82" t="str">
        <f t="shared" si="17"/>
        <v/>
      </c>
      <c r="CG26" s="82" t="str">
        <f t="shared" si="18"/>
        <v/>
      </c>
      <c r="CH26" s="82" t="str">
        <f t="shared" si="19"/>
        <v/>
      </c>
      <c r="CI26" s="82" t="str">
        <f t="shared" si="20"/>
        <v/>
      </c>
      <c r="CJ26" s="82" t="str">
        <f t="shared" si="21"/>
        <v/>
      </c>
      <c r="CK26" s="82" t="str">
        <f t="shared" si="22"/>
        <v/>
      </c>
      <c r="CL26" s="82" t="str">
        <f t="shared" si="23"/>
        <v/>
      </c>
      <c r="CM26" s="82" t="str">
        <f t="shared" si="24"/>
        <v/>
      </c>
      <c r="CN26" s="82" t="str">
        <f t="shared" si="25"/>
        <v/>
      </c>
      <c r="CO26" s="82" t="str">
        <f t="shared" si="26"/>
        <v/>
      </c>
      <c r="CP26" s="82" t="str">
        <f t="shared" si="27"/>
        <v/>
      </c>
      <c r="CQ26" s="82" t="str">
        <f t="shared" si="28"/>
        <v/>
      </c>
      <c r="CR26" s="82" t="str">
        <f t="shared" si="29"/>
        <v/>
      </c>
      <c r="CS26" s="82" t="str">
        <f t="shared" si="30"/>
        <v/>
      </c>
      <c r="CT26" s="82" t="str">
        <f t="shared" si="31"/>
        <v/>
      </c>
      <c r="CU26" s="82" t="str">
        <f t="shared" si="32"/>
        <v/>
      </c>
      <c r="CV26" s="82" t="str">
        <f t="shared" si="33"/>
        <v/>
      </c>
      <c r="CW26" s="82" t="str">
        <f t="shared" si="34"/>
        <v/>
      </c>
      <c r="CX26" s="82" t="str">
        <f t="shared" si="35"/>
        <v/>
      </c>
      <c r="CY26" s="82" t="str">
        <f t="shared" si="36"/>
        <v/>
      </c>
      <c r="CZ26" s="82" t="str">
        <f t="shared" si="37"/>
        <v/>
      </c>
      <c r="DA26" s="82" t="str">
        <f t="shared" si="38"/>
        <v/>
      </c>
      <c r="DB26" s="82" t="str">
        <f t="shared" si="39"/>
        <v/>
      </c>
      <c r="DC26" s="82" t="str">
        <f t="shared" si="40"/>
        <v/>
      </c>
      <c r="DD26" s="82" t="str">
        <f t="shared" si="41"/>
        <v/>
      </c>
      <c r="DE26" s="82" t="str">
        <f t="shared" si="42"/>
        <v/>
      </c>
      <c r="DF26" s="82" t="str">
        <f t="shared" si="43"/>
        <v/>
      </c>
      <c r="DG26" s="82" t="str">
        <f t="shared" si="44"/>
        <v/>
      </c>
      <c r="DH26" s="82" t="str">
        <f t="shared" si="45"/>
        <v/>
      </c>
      <c r="DI26" s="82" t="str">
        <f t="shared" si="46"/>
        <v/>
      </c>
      <c r="DJ26" s="82" t="str">
        <f t="shared" si="47"/>
        <v/>
      </c>
      <c r="DK26" s="82" t="str">
        <f t="shared" si="48"/>
        <v/>
      </c>
      <c r="DL26" s="82" t="str">
        <f t="shared" si="49"/>
        <v/>
      </c>
      <c r="DM26" s="82" t="str">
        <f t="shared" si="50"/>
        <v/>
      </c>
      <c r="DN26" s="82" t="str">
        <f t="shared" si="51"/>
        <v/>
      </c>
    </row>
    <row r="27" spans="1:118" ht="15.75" thickBot="1" x14ac:dyDescent="0.3">
      <c r="A27" s="16" t="s">
        <v>116</v>
      </c>
      <c r="B27" s="17" t="s">
        <v>117</v>
      </c>
      <c r="C27" s="81">
        <v>35165.638417382397</v>
      </c>
      <c r="D27" s="81">
        <v>35117.401182027701</v>
      </c>
      <c r="E27" s="81">
        <v>35298.356770847196</v>
      </c>
      <c r="F27" s="81">
        <v>35384.593507104299</v>
      </c>
      <c r="G27" s="81">
        <v>35428.4885248426</v>
      </c>
      <c r="H27" s="81">
        <v>35503.132387772202</v>
      </c>
      <c r="I27" s="81">
        <v>35580.743876093999</v>
      </c>
      <c r="J27" s="81">
        <v>35751.606385778803</v>
      </c>
      <c r="K27" s="81">
        <v>35565.642201242103</v>
      </c>
      <c r="L27" s="81">
        <v>35810.421169285997</v>
      </c>
      <c r="M27" s="81">
        <v>35680.252179930598</v>
      </c>
      <c r="N27" s="81">
        <v>35717.807106672997</v>
      </c>
      <c r="O27" s="81">
        <v>35841.804939747897</v>
      </c>
      <c r="P27" s="81">
        <v>35908.373284056099</v>
      </c>
      <c r="Q27" s="81">
        <v>35999.161832916601</v>
      </c>
      <c r="R27" s="81">
        <v>36046.801923380597</v>
      </c>
      <c r="S27" s="81">
        <v>36243.484779156002</v>
      </c>
      <c r="T27" s="81">
        <v>36263.017484686003</v>
      </c>
      <c r="U27" s="81">
        <v>36183.686759617303</v>
      </c>
      <c r="V27" s="81">
        <v>36313.042883173097</v>
      </c>
      <c r="W27" s="81">
        <v>36367.022095361302</v>
      </c>
      <c r="X27" s="81">
        <v>36215.472449556597</v>
      </c>
      <c r="Y27" s="81">
        <v>36550.6801559245</v>
      </c>
      <c r="Z27" s="81">
        <v>36506.931697114902</v>
      </c>
      <c r="AA27" s="81">
        <v>36512.666690480903</v>
      </c>
      <c r="AB27" s="81">
        <v>36530.081953389403</v>
      </c>
      <c r="AC27" s="81">
        <v>36293.794548971498</v>
      </c>
      <c r="AD27" s="81">
        <v>36330.321214594303</v>
      </c>
      <c r="AE27" s="81">
        <v>36219.577941457203</v>
      </c>
      <c r="AF27" s="81">
        <v>36126.913375800803</v>
      </c>
      <c r="AG27" s="81">
        <v>36135.680257507403</v>
      </c>
      <c r="AH27" s="81">
        <v>36125.832562711897</v>
      </c>
      <c r="AI27" s="81">
        <v>36322.107240205303</v>
      </c>
      <c r="AJ27" s="81">
        <v>36335.017509983198</v>
      </c>
      <c r="AK27" s="81">
        <v>36284.900246012403</v>
      </c>
      <c r="AL27" s="81">
        <v>36110.872416555198</v>
      </c>
      <c r="AM27" s="81">
        <v>36058.245478178702</v>
      </c>
      <c r="AN27" s="81">
        <v>35939.211765478503</v>
      </c>
      <c r="AO27" s="81">
        <v>36363.586313575397</v>
      </c>
      <c r="AP27" s="81">
        <v>36511.043310437999</v>
      </c>
      <c r="AQ27" s="81">
        <v>36667.897947715901</v>
      </c>
      <c r="AR27" s="81">
        <v>36690.891974108999</v>
      </c>
      <c r="AS27" s="81">
        <v>36894.787569309599</v>
      </c>
      <c r="AT27" s="81">
        <v>36656.691076907198</v>
      </c>
      <c r="AU27" s="81">
        <v>36729.040021202898</v>
      </c>
      <c r="AV27" s="81">
        <v>36650.912074368098</v>
      </c>
      <c r="AW27" s="81">
        <v>36889.851790293498</v>
      </c>
      <c r="AX27" s="81">
        <v>36767.569504980303</v>
      </c>
      <c r="AY27" s="81">
        <v>36770.082039595101</v>
      </c>
      <c r="AZ27" s="81">
        <v>36965.132196564096</v>
      </c>
      <c r="BA27" s="81">
        <v>37296.1189556229</v>
      </c>
      <c r="BB27" s="81">
        <v>37302.099668256102</v>
      </c>
      <c r="BC27" s="96"/>
      <c r="BD27" s="96"/>
      <c r="BE27" s="82" t="str">
        <f t="shared" si="1"/>
        <v/>
      </c>
      <c r="BF27" s="82" t="str">
        <f t="shared" si="52"/>
        <v/>
      </c>
      <c r="BG27" s="82" t="str">
        <f t="shared" si="53"/>
        <v/>
      </c>
      <c r="BH27" s="82" t="str">
        <f t="shared" si="54"/>
        <v/>
      </c>
      <c r="BI27" s="82" t="str">
        <f t="shared" si="55"/>
        <v/>
      </c>
      <c r="BJ27" s="82" t="str">
        <f t="shared" si="56"/>
        <v/>
      </c>
      <c r="BK27" s="82" t="str">
        <f t="shared" si="57"/>
        <v/>
      </c>
      <c r="BL27" s="82" t="str">
        <f t="shared" si="58"/>
        <v/>
      </c>
      <c r="BM27" s="82" t="str">
        <f t="shared" si="59"/>
        <v/>
      </c>
      <c r="BN27" s="82" t="str">
        <f t="shared" si="60"/>
        <v/>
      </c>
      <c r="BO27" s="82" t="str">
        <f t="shared" si="61"/>
        <v/>
      </c>
      <c r="BP27" s="82" t="str">
        <f t="shared" si="62"/>
        <v/>
      </c>
      <c r="BQ27" s="82" t="str">
        <f t="shared" si="2"/>
        <v/>
      </c>
      <c r="BR27" s="82" t="str">
        <f t="shared" si="3"/>
        <v/>
      </c>
      <c r="BS27" s="82" t="str">
        <f t="shared" si="4"/>
        <v/>
      </c>
      <c r="BT27" s="82" t="str">
        <f t="shared" si="5"/>
        <v/>
      </c>
      <c r="BU27" s="82" t="str">
        <f t="shared" si="6"/>
        <v/>
      </c>
      <c r="BV27" s="82" t="str">
        <f t="shared" si="7"/>
        <v/>
      </c>
      <c r="BW27" s="82" t="str">
        <f t="shared" si="8"/>
        <v/>
      </c>
      <c r="BX27" s="82" t="str">
        <f t="shared" si="9"/>
        <v/>
      </c>
      <c r="BY27" s="82" t="str">
        <f t="shared" si="10"/>
        <v/>
      </c>
      <c r="BZ27" s="82" t="str">
        <f t="shared" si="11"/>
        <v/>
      </c>
      <c r="CA27" s="82" t="str">
        <f t="shared" si="12"/>
        <v/>
      </c>
      <c r="CB27" s="82" t="str">
        <f t="shared" si="13"/>
        <v/>
      </c>
      <c r="CC27" s="82" t="str">
        <f t="shared" si="14"/>
        <v/>
      </c>
      <c r="CD27" s="82" t="str">
        <f t="shared" si="15"/>
        <v/>
      </c>
      <c r="CE27" s="82" t="str">
        <f t="shared" si="16"/>
        <v/>
      </c>
      <c r="CF27" s="82" t="str">
        <f t="shared" si="17"/>
        <v/>
      </c>
      <c r="CG27" s="82" t="str">
        <f t="shared" si="18"/>
        <v/>
      </c>
      <c r="CH27" s="82" t="str">
        <f t="shared" si="19"/>
        <v/>
      </c>
      <c r="CI27" s="82" t="str">
        <f t="shared" si="20"/>
        <v/>
      </c>
      <c r="CJ27" s="82" t="str">
        <f t="shared" si="21"/>
        <v/>
      </c>
      <c r="CK27" s="82" t="str">
        <f t="shared" si="22"/>
        <v/>
      </c>
      <c r="CL27" s="82" t="str">
        <f t="shared" si="23"/>
        <v/>
      </c>
      <c r="CM27" s="82" t="str">
        <f t="shared" si="24"/>
        <v/>
      </c>
      <c r="CN27" s="82" t="str">
        <f t="shared" si="25"/>
        <v/>
      </c>
      <c r="CO27" s="82" t="str">
        <f t="shared" si="26"/>
        <v/>
      </c>
      <c r="CP27" s="82" t="str">
        <f t="shared" si="27"/>
        <v/>
      </c>
      <c r="CQ27" s="82" t="str">
        <f t="shared" si="28"/>
        <v/>
      </c>
      <c r="CR27" s="82" t="str">
        <f t="shared" si="29"/>
        <v/>
      </c>
      <c r="CS27" s="82" t="str">
        <f t="shared" si="30"/>
        <v/>
      </c>
      <c r="CT27" s="82" t="str">
        <f t="shared" si="31"/>
        <v/>
      </c>
      <c r="CU27" s="82" t="str">
        <f t="shared" si="32"/>
        <v/>
      </c>
      <c r="CV27" s="82" t="str">
        <f t="shared" si="33"/>
        <v/>
      </c>
      <c r="CW27" s="82" t="str">
        <f t="shared" si="34"/>
        <v/>
      </c>
      <c r="CX27" s="82" t="str">
        <f t="shared" si="35"/>
        <v/>
      </c>
      <c r="CY27" s="82" t="str">
        <f t="shared" si="36"/>
        <v/>
      </c>
      <c r="CZ27" s="82" t="str">
        <f t="shared" si="37"/>
        <v/>
      </c>
      <c r="DA27" s="82" t="str">
        <f t="shared" si="38"/>
        <v/>
      </c>
      <c r="DB27" s="82" t="str">
        <f t="shared" si="39"/>
        <v/>
      </c>
      <c r="DC27" s="82" t="str">
        <f t="shared" si="40"/>
        <v/>
      </c>
      <c r="DD27" s="82" t="str">
        <f t="shared" si="41"/>
        <v/>
      </c>
      <c r="DE27" s="82" t="str">
        <f t="shared" si="42"/>
        <v/>
      </c>
      <c r="DF27" s="82" t="str">
        <f t="shared" si="43"/>
        <v/>
      </c>
      <c r="DG27" s="82" t="str">
        <f t="shared" si="44"/>
        <v/>
      </c>
      <c r="DH27" s="82" t="str">
        <f t="shared" si="45"/>
        <v/>
      </c>
      <c r="DI27" s="82" t="str">
        <f t="shared" si="46"/>
        <v/>
      </c>
      <c r="DJ27" s="82" t="str">
        <f t="shared" si="47"/>
        <v/>
      </c>
      <c r="DK27" s="82" t="str">
        <f t="shared" si="48"/>
        <v/>
      </c>
      <c r="DL27" s="82" t="str">
        <f t="shared" si="49"/>
        <v/>
      </c>
      <c r="DM27" s="82" t="str">
        <f t="shared" si="50"/>
        <v/>
      </c>
      <c r="DN27" s="82" t="str">
        <f t="shared" si="51"/>
        <v/>
      </c>
    </row>
    <row r="28" spans="1:118" ht="15.75" thickBot="1" x14ac:dyDescent="0.3">
      <c r="A28" s="18"/>
      <c r="B28" s="21" t="s">
        <v>149</v>
      </c>
      <c r="C28" s="77">
        <v>35165.638417382397</v>
      </c>
      <c r="D28" s="77">
        <v>35117.401182027701</v>
      </c>
      <c r="E28" s="77">
        <v>35298.356770847196</v>
      </c>
      <c r="F28" s="77">
        <v>35384.593507104299</v>
      </c>
      <c r="G28" s="77">
        <v>35428.4885248426</v>
      </c>
      <c r="H28" s="77">
        <v>35503.132387772202</v>
      </c>
      <c r="I28" s="77">
        <v>35580.743876093999</v>
      </c>
      <c r="J28" s="77">
        <v>35751.606385778803</v>
      </c>
      <c r="K28" s="77">
        <v>35565.642201242103</v>
      </c>
      <c r="L28" s="77">
        <v>35810.421169285997</v>
      </c>
      <c r="M28" s="77">
        <v>35680.252179930598</v>
      </c>
      <c r="N28" s="77">
        <v>35717.807106672997</v>
      </c>
      <c r="O28" s="77">
        <v>35841.804939747897</v>
      </c>
      <c r="P28" s="77">
        <v>35908.373284056099</v>
      </c>
      <c r="Q28" s="77">
        <v>35999.161832916601</v>
      </c>
      <c r="R28" s="77">
        <v>36046.801923380597</v>
      </c>
      <c r="S28" s="77">
        <v>36243.484779156002</v>
      </c>
      <c r="T28" s="77">
        <v>36263.017484686003</v>
      </c>
      <c r="U28" s="77">
        <v>36183.686759617303</v>
      </c>
      <c r="V28" s="77">
        <v>36313.042883173097</v>
      </c>
      <c r="W28" s="77">
        <v>36367.022095361302</v>
      </c>
      <c r="X28" s="77">
        <v>36215.472449556597</v>
      </c>
      <c r="Y28" s="77">
        <v>36550.6801559245</v>
      </c>
      <c r="Z28" s="77">
        <v>36506.931697114902</v>
      </c>
      <c r="AA28" s="77">
        <v>36512.666690480903</v>
      </c>
      <c r="AB28" s="77">
        <v>36530.081953389403</v>
      </c>
      <c r="AC28" s="77">
        <v>36293.794548971498</v>
      </c>
      <c r="AD28" s="77">
        <v>36330.321214594303</v>
      </c>
      <c r="AE28" s="77">
        <v>36219.577941457203</v>
      </c>
      <c r="AF28" s="77">
        <v>36126.913375800803</v>
      </c>
      <c r="AG28" s="77">
        <v>36135.680257507403</v>
      </c>
      <c r="AH28" s="77">
        <v>36125.832562711897</v>
      </c>
      <c r="AI28" s="77">
        <v>36322.107240205303</v>
      </c>
      <c r="AJ28" s="77">
        <v>36335.017509983198</v>
      </c>
      <c r="AK28" s="77">
        <v>36284.900246012403</v>
      </c>
      <c r="AL28" s="77">
        <v>36110.872416555198</v>
      </c>
      <c r="AM28" s="77">
        <v>36058.245478178702</v>
      </c>
      <c r="AN28" s="77">
        <v>35939.211765478503</v>
      </c>
      <c r="AO28" s="77">
        <v>36363.586313575397</v>
      </c>
      <c r="AP28" s="77">
        <v>36511.043310437999</v>
      </c>
      <c r="AQ28" s="77">
        <v>36667.897947715901</v>
      </c>
      <c r="AR28" s="77">
        <v>36690.891974108999</v>
      </c>
      <c r="AS28" s="77">
        <v>36894.787569309599</v>
      </c>
      <c r="AT28" s="77">
        <v>36656.691076907198</v>
      </c>
      <c r="AU28" s="77">
        <v>36729.040021202898</v>
      </c>
      <c r="AV28" s="77">
        <v>36650.912074368098</v>
      </c>
      <c r="AW28" s="77">
        <v>36889.851790293498</v>
      </c>
      <c r="AX28" s="77">
        <v>36767.569504980303</v>
      </c>
      <c r="AY28" s="77">
        <v>36770.082039595101</v>
      </c>
      <c r="AZ28" s="77">
        <v>36965.132196564096</v>
      </c>
      <c r="BA28" s="77">
        <v>37296.1189556229</v>
      </c>
      <c r="BB28" s="77">
        <v>37302.099668256102</v>
      </c>
      <c r="BC28" s="97"/>
      <c r="BD28" s="97"/>
      <c r="BE28" s="82" t="str">
        <f t="shared" si="1"/>
        <v/>
      </c>
      <c r="BF28" s="82" t="str">
        <f t="shared" si="52"/>
        <v/>
      </c>
      <c r="BG28" s="82" t="str">
        <f t="shared" si="53"/>
        <v/>
      </c>
      <c r="BH28" s="82" t="str">
        <f t="shared" si="54"/>
        <v/>
      </c>
      <c r="BI28" s="82" t="str">
        <f t="shared" si="55"/>
        <v/>
      </c>
      <c r="BJ28" s="82" t="str">
        <f t="shared" si="56"/>
        <v/>
      </c>
      <c r="BK28" s="82" t="str">
        <f t="shared" si="57"/>
        <v/>
      </c>
      <c r="BL28" s="82" t="str">
        <f t="shared" si="58"/>
        <v/>
      </c>
      <c r="BM28" s="82" t="str">
        <f t="shared" si="59"/>
        <v/>
      </c>
      <c r="BN28" s="82" t="str">
        <f t="shared" si="60"/>
        <v/>
      </c>
      <c r="BO28" s="82" t="str">
        <f t="shared" si="61"/>
        <v/>
      </c>
      <c r="BP28" s="82" t="str">
        <f t="shared" si="62"/>
        <v/>
      </c>
      <c r="BQ28" s="82" t="str">
        <f t="shared" si="2"/>
        <v/>
      </c>
      <c r="BR28" s="82" t="str">
        <f t="shared" si="3"/>
        <v/>
      </c>
      <c r="BS28" s="82" t="str">
        <f t="shared" si="4"/>
        <v/>
      </c>
      <c r="BT28" s="82" t="str">
        <f t="shared" si="5"/>
        <v/>
      </c>
      <c r="BU28" s="82" t="str">
        <f t="shared" si="6"/>
        <v/>
      </c>
      <c r="BV28" s="82" t="str">
        <f t="shared" si="7"/>
        <v/>
      </c>
      <c r="BW28" s="82" t="str">
        <f t="shared" si="8"/>
        <v/>
      </c>
      <c r="BX28" s="82" t="str">
        <f t="shared" si="9"/>
        <v/>
      </c>
      <c r="BY28" s="82" t="str">
        <f t="shared" si="10"/>
        <v/>
      </c>
      <c r="BZ28" s="82" t="str">
        <f t="shared" si="11"/>
        <v/>
      </c>
      <c r="CA28" s="82" t="str">
        <f t="shared" si="12"/>
        <v/>
      </c>
      <c r="CB28" s="82" t="str">
        <f t="shared" si="13"/>
        <v/>
      </c>
      <c r="CC28" s="82" t="str">
        <f t="shared" si="14"/>
        <v/>
      </c>
      <c r="CD28" s="82" t="str">
        <f t="shared" si="15"/>
        <v/>
      </c>
      <c r="CE28" s="82" t="str">
        <f t="shared" si="16"/>
        <v/>
      </c>
      <c r="CF28" s="82" t="str">
        <f t="shared" si="17"/>
        <v/>
      </c>
      <c r="CG28" s="82" t="str">
        <f t="shared" si="18"/>
        <v/>
      </c>
      <c r="CH28" s="82" t="str">
        <f t="shared" si="19"/>
        <v/>
      </c>
      <c r="CI28" s="82" t="str">
        <f t="shared" si="20"/>
        <v/>
      </c>
      <c r="CJ28" s="82" t="str">
        <f t="shared" si="21"/>
        <v/>
      </c>
      <c r="CK28" s="82" t="str">
        <f t="shared" si="22"/>
        <v/>
      </c>
      <c r="CL28" s="82" t="str">
        <f t="shared" si="23"/>
        <v/>
      </c>
      <c r="CM28" s="82" t="str">
        <f t="shared" si="24"/>
        <v/>
      </c>
      <c r="CN28" s="82" t="str">
        <f t="shared" si="25"/>
        <v/>
      </c>
      <c r="CO28" s="82" t="str">
        <f t="shared" si="26"/>
        <v/>
      </c>
      <c r="CP28" s="82" t="str">
        <f t="shared" si="27"/>
        <v/>
      </c>
      <c r="CQ28" s="82" t="str">
        <f t="shared" si="28"/>
        <v/>
      </c>
      <c r="CR28" s="82" t="str">
        <f t="shared" si="29"/>
        <v/>
      </c>
      <c r="CS28" s="82" t="str">
        <f t="shared" si="30"/>
        <v/>
      </c>
      <c r="CT28" s="82" t="str">
        <f t="shared" si="31"/>
        <v/>
      </c>
      <c r="CU28" s="82" t="str">
        <f t="shared" si="32"/>
        <v/>
      </c>
      <c r="CV28" s="82" t="str">
        <f t="shared" si="33"/>
        <v/>
      </c>
      <c r="CW28" s="82" t="str">
        <f t="shared" si="34"/>
        <v/>
      </c>
      <c r="CX28" s="82" t="str">
        <f t="shared" si="35"/>
        <v/>
      </c>
      <c r="CY28" s="82" t="str">
        <f t="shared" si="36"/>
        <v/>
      </c>
      <c r="CZ28" s="82" t="str">
        <f t="shared" si="37"/>
        <v/>
      </c>
      <c r="DA28" s="82" t="str">
        <f t="shared" si="38"/>
        <v/>
      </c>
      <c r="DB28" s="82" t="str">
        <f t="shared" si="39"/>
        <v/>
      </c>
      <c r="DC28" s="82" t="str">
        <f t="shared" si="40"/>
        <v/>
      </c>
      <c r="DD28" s="82" t="str">
        <f t="shared" si="41"/>
        <v/>
      </c>
      <c r="DE28" s="82" t="str">
        <f t="shared" si="42"/>
        <v/>
      </c>
      <c r="DF28" s="82" t="str">
        <f t="shared" si="43"/>
        <v/>
      </c>
      <c r="DG28" s="82" t="str">
        <f t="shared" si="44"/>
        <v/>
      </c>
      <c r="DH28" s="82" t="str">
        <f t="shared" si="45"/>
        <v/>
      </c>
      <c r="DI28" s="82" t="str">
        <f t="shared" si="46"/>
        <v/>
      </c>
      <c r="DJ28" s="82" t="str">
        <f t="shared" si="47"/>
        <v/>
      </c>
      <c r="DK28" s="82" t="str">
        <f t="shared" si="48"/>
        <v/>
      </c>
      <c r="DL28" s="82" t="str">
        <f t="shared" si="49"/>
        <v/>
      </c>
      <c r="DM28" s="82" t="str">
        <f t="shared" si="50"/>
        <v/>
      </c>
      <c r="DN28" s="82" t="str">
        <f t="shared" si="51"/>
        <v/>
      </c>
    </row>
    <row r="29" spans="1:118" ht="15.75" thickBot="1" x14ac:dyDescent="0.3">
      <c r="A29" s="100" t="s">
        <v>150</v>
      </c>
      <c r="B29" s="100"/>
      <c r="C29" s="78">
        <v>91437.369336312229</v>
      </c>
      <c r="D29" s="78">
        <v>91585.980693160265</v>
      </c>
      <c r="E29" s="78">
        <v>91167.804467691094</v>
      </c>
      <c r="F29" s="78">
        <v>91431.960826687195</v>
      </c>
      <c r="G29" s="78">
        <v>91018.688276442961</v>
      </c>
      <c r="H29" s="78">
        <v>90896.724016704553</v>
      </c>
      <c r="I29" s="78">
        <v>91109.109222418017</v>
      </c>
      <c r="J29" s="78">
        <v>90789.044986130117</v>
      </c>
      <c r="K29" s="78">
        <v>90890.894525443931</v>
      </c>
      <c r="L29" s="78">
        <v>90994.892649193207</v>
      </c>
      <c r="M29" s="78">
        <v>90658.297138571899</v>
      </c>
      <c r="N29" s="78">
        <v>91215.989935495818</v>
      </c>
      <c r="O29" s="78">
        <v>91354.042927184928</v>
      </c>
      <c r="P29" s="78">
        <v>91905.848600316531</v>
      </c>
      <c r="Q29" s="78">
        <v>91836.700884834892</v>
      </c>
      <c r="R29" s="78">
        <v>91636.299952003188</v>
      </c>
      <c r="S29" s="78">
        <v>91981.547599838785</v>
      </c>
      <c r="T29" s="78">
        <v>92318.286404256622</v>
      </c>
      <c r="U29" s="78">
        <v>91821.171559438808</v>
      </c>
      <c r="V29" s="78">
        <v>92118.917896859799</v>
      </c>
      <c r="W29" s="78">
        <v>91712.100523785834</v>
      </c>
      <c r="X29" s="78">
        <v>91895.211936678534</v>
      </c>
      <c r="Y29" s="78">
        <v>92574.536346311797</v>
      </c>
      <c r="Z29" s="78">
        <v>92356.831978599774</v>
      </c>
      <c r="AA29" s="78">
        <v>92636.021855295374</v>
      </c>
      <c r="AB29" s="78">
        <v>92983.069730847899</v>
      </c>
      <c r="AC29" s="78">
        <v>92828.695097649237</v>
      </c>
      <c r="AD29" s="78">
        <v>93186.522383775475</v>
      </c>
      <c r="AE29" s="78">
        <v>93429.611595030088</v>
      </c>
      <c r="AF29" s="78">
        <v>93516.924206909665</v>
      </c>
      <c r="AG29" s="78">
        <v>92902.049206290001</v>
      </c>
      <c r="AH29" s="78">
        <v>93252.941980134172</v>
      </c>
      <c r="AI29" s="78">
        <v>94002.198578338299</v>
      </c>
      <c r="AJ29" s="78">
        <v>94093.546420470753</v>
      </c>
      <c r="AK29" s="78">
        <v>94418.488626724808</v>
      </c>
      <c r="AL29" s="78">
        <v>94661.408423077184</v>
      </c>
      <c r="AM29" s="78">
        <v>93255.604467019788</v>
      </c>
      <c r="AN29" s="78">
        <v>92619.736069486797</v>
      </c>
      <c r="AO29" s="78">
        <v>94683.726713506971</v>
      </c>
      <c r="AP29" s="78">
        <v>94969.189800127875</v>
      </c>
      <c r="AQ29" s="78">
        <v>95891.84230504556</v>
      </c>
      <c r="AR29" s="78">
        <v>96354.426163996017</v>
      </c>
      <c r="AS29" s="78">
        <v>97960.555724370846</v>
      </c>
      <c r="AT29" s="78">
        <v>97558.701203129021</v>
      </c>
      <c r="AU29" s="78">
        <v>97419.284246267242</v>
      </c>
      <c r="AV29" s="78">
        <v>97472.457118278675</v>
      </c>
      <c r="AW29" s="78">
        <v>98158.320714834088</v>
      </c>
      <c r="AX29" s="78">
        <v>98422.798496871095</v>
      </c>
      <c r="AY29" s="78">
        <v>98284.654063798283</v>
      </c>
      <c r="AZ29" s="78">
        <v>98362.540349600094</v>
      </c>
      <c r="BA29" s="78">
        <v>99281.034382444603</v>
      </c>
      <c r="BB29" s="78">
        <v>99320.559666909467</v>
      </c>
      <c r="BC29" s="97"/>
      <c r="BD29" s="97"/>
      <c r="BE29" s="82" t="str">
        <f t="shared" si="1"/>
        <v/>
      </c>
      <c r="BF29" s="82" t="str">
        <f t="shared" si="52"/>
        <v/>
      </c>
      <c r="BG29" s="82" t="str">
        <f t="shared" si="53"/>
        <v/>
      </c>
      <c r="BH29" s="82" t="str">
        <f t="shared" si="54"/>
        <v/>
      </c>
      <c r="BI29" s="82" t="str">
        <f t="shared" si="55"/>
        <v/>
      </c>
      <c r="BJ29" s="82" t="str">
        <f t="shared" si="56"/>
        <v/>
      </c>
      <c r="BK29" s="82" t="str">
        <f t="shared" si="57"/>
        <v/>
      </c>
      <c r="BL29" s="82" t="str">
        <f t="shared" si="58"/>
        <v/>
      </c>
      <c r="BM29" s="82" t="str">
        <f t="shared" si="59"/>
        <v/>
      </c>
      <c r="BN29" s="82" t="str">
        <f t="shared" si="60"/>
        <v/>
      </c>
      <c r="BO29" s="82" t="str">
        <f t="shared" si="61"/>
        <v/>
      </c>
      <c r="BP29" s="82" t="str">
        <f t="shared" si="62"/>
        <v/>
      </c>
      <c r="BQ29" s="82" t="str">
        <f t="shared" si="2"/>
        <v/>
      </c>
      <c r="BR29" s="82" t="str">
        <f t="shared" si="3"/>
        <v/>
      </c>
      <c r="BS29" s="82" t="str">
        <f t="shared" si="4"/>
        <v/>
      </c>
      <c r="BT29" s="82" t="str">
        <f t="shared" si="5"/>
        <v/>
      </c>
      <c r="BU29" s="82" t="str">
        <f t="shared" si="6"/>
        <v/>
      </c>
      <c r="BV29" s="82" t="str">
        <f t="shared" si="7"/>
        <v/>
      </c>
      <c r="BW29" s="82" t="str">
        <f t="shared" si="8"/>
        <v/>
      </c>
      <c r="BX29" s="82" t="str">
        <f t="shared" si="9"/>
        <v/>
      </c>
      <c r="BY29" s="82" t="str">
        <f t="shared" si="10"/>
        <v/>
      </c>
      <c r="BZ29" s="82" t="str">
        <f t="shared" si="11"/>
        <v/>
      </c>
      <c r="CA29" s="82" t="str">
        <f t="shared" si="12"/>
        <v/>
      </c>
      <c r="CB29" s="82" t="str">
        <f t="shared" si="13"/>
        <v/>
      </c>
      <c r="CC29" s="82" t="str">
        <f t="shared" si="14"/>
        <v/>
      </c>
      <c r="CD29" s="82" t="str">
        <f t="shared" si="15"/>
        <v/>
      </c>
      <c r="CE29" s="82" t="str">
        <f t="shared" si="16"/>
        <v/>
      </c>
      <c r="CF29" s="82" t="str">
        <f t="shared" si="17"/>
        <v/>
      </c>
      <c r="CG29" s="82" t="str">
        <f t="shared" si="18"/>
        <v/>
      </c>
      <c r="CH29" s="82" t="str">
        <f t="shared" si="19"/>
        <v/>
      </c>
      <c r="CI29" s="82" t="str">
        <f t="shared" si="20"/>
        <v/>
      </c>
      <c r="CJ29" s="82" t="str">
        <f t="shared" si="21"/>
        <v/>
      </c>
      <c r="CK29" s="82" t="str">
        <f t="shared" si="22"/>
        <v/>
      </c>
      <c r="CL29" s="82" t="str">
        <f t="shared" si="23"/>
        <v/>
      </c>
      <c r="CM29" s="82" t="str">
        <f t="shared" si="24"/>
        <v/>
      </c>
      <c r="CN29" s="82" t="str">
        <f t="shared" si="25"/>
        <v/>
      </c>
      <c r="CO29" s="82" t="str">
        <f t="shared" si="26"/>
        <v/>
      </c>
      <c r="CP29" s="82" t="str">
        <f t="shared" si="27"/>
        <v/>
      </c>
      <c r="CQ29" s="82" t="str">
        <f t="shared" si="28"/>
        <v/>
      </c>
      <c r="CR29" s="82" t="str">
        <f t="shared" si="29"/>
        <v/>
      </c>
      <c r="CS29" s="82" t="str">
        <f t="shared" si="30"/>
        <v/>
      </c>
      <c r="CT29" s="82" t="str">
        <f t="shared" si="31"/>
        <v/>
      </c>
      <c r="CU29" s="82" t="str">
        <f t="shared" si="32"/>
        <v/>
      </c>
      <c r="CV29" s="82" t="str">
        <f t="shared" si="33"/>
        <v/>
      </c>
      <c r="CW29" s="82" t="str">
        <f t="shared" si="34"/>
        <v/>
      </c>
      <c r="CX29" s="82" t="str">
        <f t="shared" si="35"/>
        <v/>
      </c>
      <c r="CY29" s="82" t="str">
        <f t="shared" si="36"/>
        <v/>
      </c>
      <c r="CZ29" s="82" t="str">
        <f t="shared" si="37"/>
        <v/>
      </c>
      <c r="DA29" s="82" t="str">
        <f t="shared" si="38"/>
        <v/>
      </c>
      <c r="DB29" s="82" t="str">
        <f t="shared" si="39"/>
        <v/>
      </c>
      <c r="DC29" s="82" t="str">
        <f t="shared" si="40"/>
        <v/>
      </c>
      <c r="DD29" s="82" t="str">
        <f t="shared" si="41"/>
        <v/>
      </c>
      <c r="DE29" s="82" t="str">
        <f t="shared" si="42"/>
        <v/>
      </c>
      <c r="DF29" s="82" t="str">
        <f t="shared" si="43"/>
        <v/>
      </c>
      <c r="DG29" s="82" t="str">
        <f t="shared" si="44"/>
        <v/>
      </c>
      <c r="DH29" s="82" t="str">
        <f t="shared" si="45"/>
        <v/>
      </c>
      <c r="DI29" s="82" t="str">
        <f t="shared" si="46"/>
        <v/>
      </c>
      <c r="DJ29" s="82" t="str">
        <f t="shared" si="47"/>
        <v/>
      </c>
      <c r="DK29" s="82" t="str">
        <f t="shared" si="48"/>
        <v/>
      </c>
      <c r="DL29" s="82" t="str">
        <f t="shared" si="49"/>
        <v/>
      </c>
      <c r="DM29" s="82" t="str">
        <f t="shared" si="50"/>
        <v/>
      </c>
      <c r="DN29" s="82" t="str">
        <f t="shared" si="51"/>
        <v/>
      </c>
    </row>
    <row r="30" spans="1:118" x14ac:dyDescent="0.25">
      <c r="A30" s="7"/>
      <c r="B30" s="7"/>
      <c r="C30" s="8"/>
      <c r="D30" s="8"/>
      <c r="E30" s="8"/>
      <c r="F30" s="8"/>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E30" s="82" t="str">
        <f t="shared" si="1"/>
        <v/>
      </c>
      <c r="BF30" s="82" t="str">
        <f t="shared" si="52"/>
        <v/>
      </c>
      <c r="BG30" s="82" t="str">
        <f t="shared" si="53"/>
        <v/>
      </c>
      <c r="BH30" s="82" t="str">
        <f t="shared" si="54"/>
        <v/>
      </c>
      <c r="BI30" s="82" t="str">
        <f t="shared" si="55"/>
        <v/>
      </c>
      <c r="BJ30" s="82" t="str">
        <f t="shared" si="56"/>
        <v/>
      </c>
      <c r="BK30" s="82" t="str">
        <f t="shared" si="57"/>
        <v/>
      </c>
      <c r="BL30" s="82" t="str">
        <f t="shared" si="58"/>
        <v/>
      </c>
      <c r="BM30" s="82" t="str">
        <f t="shared" si="59"/>
        <v/>
      </c>
      <c r="BN30" s="82" t="str">
        <f t="shared" si="60"/>
        <v/>
      </c>
      <c r="BO30" s="82" t="str">
        <f t="shared" si="61"/>
        <v/>
      </c>
      <c r="BP30" s="82" t="str">
        <f t="shared" si="62"/>
        <v/>
      </c>
      <c r="BQ30" s="82" t="str">
        <f t="shared" si="2"/>
        <v/>
      </c>
      <c r="BR30" s="82" t="str">
        <f t="shared" si="3"/>
        <v/>
      </c>
      <c r="BS30" s="82" t="str">
        <f t="shared" si="4"/>
        <v/>
      </c>
      <c r="BT30" s="82" t="str">
        <f t="shared" si="5"/>
        <v/>
      </c>
      <c r="BU30" s="82" t="str">
        <f t="shared" si="6"/>
        <v/>
      </c>
      <c r="BV30" s="82" t="str">
        <f t="shared" si="7"/>
        <v/>
      </c>
      <c r="BW30" s="82" t="str">
        <f t="shared" si="8"/>
        <v/>
      </c>
      <c r="BX30" s="82" t="str">
        <f t="shared" si="9"/>
        <v/>
      </c>
      <c r="BY30" s="82" t="str">
        <f t="shared" si="10"/>
        <v/>
      </c>
      <c r="BZ30" s="82" t="str">
        <f t="shared" si="11"/>
        <v/>
      </c>
      <c r="CA30" s="82" t="str">
        <f t="shared" si="12"/>
        <v/>
      </c>
      <c r="CB30" s="82" t="str">
        <f t="shared" si="13"/>
        <v/>
      </c>
      <c r="CC30" s="82" t="str">
        <f t="shared" si="14"/>
        <v/>
      </c>
      <c r="CD30" s="82" t="str">
        <f t="shared" si="15"/>
        <v/>
      </c>
      <c r="CE30" s="82" t="str">
        <f t="shared" si="16"/>
        <v/>
      </c>
      <c r="CF30" s="82" t="str">
        <f t="shared" si="17"/>
        <v/>
      </c>
      <c r="CG30" s="82" t="str">
        <f t="shared" si="18"/>
        <v/>
      </c>
      <c r="CH30" s="82" t="str">
        <f t="shared" si="19"/>
        <v/>
      </c>
      <c r="CI30" s="82" t="str">
        <f t="shared" si="20"/>
        <v/>
      </c>
      <c r="CJ30" s="82" t="str">
        <f t="shared" si="21"/>
        <v/>
      </c>
      <c r="CK30" s="82" t="str">
        <f t="shared" si="22"/>
        <v/>
      </c>
      <c r="CL30" s="82" t="str">
        <f t="shared" si="23"/>
        <v/>
      </c>
      <c r="CM30" s="82" t="str">
        <f t="shared" si="24"/>
        <v/>
      </c>
      <c r="CN30" s="82" t="str">
        <f t="shared" si="25"/>
        <v/>
      </c>
      <c r="CO30" s="82" t="str">
        <f t="shared" si="26"/>
        <v/>
      </c>
      <c r="CP30" s="82" t="str">
        <f t="shared" si="27"/>
        <v/>
      </c>
      <c r="CQ30" s="82" t="str">
        <f t="shared" si="28"/>
        <v/>
      </c>
      <c r="CR30" s="82" t="str">
        <f t="shared" si="29"/>
        <v/>
      </c>
      <c r="CS30" s="82" t="str">
        <f t="shared" si="30"/>
        <v/>
      </c>
      <c r="CT30" s="82" t="str">
        <f t="shared" si="31"/>
        <v/>
      </c>
      <c r="CU30" s="82" t="str">
        <f t="shared" si="32"/>
        <v/>
      </c>
      <c r="CV30" s="82" t="str">
        <f t="shared" si="33"/>
        <v/>
      </c>
      <c r="CW30" s="82" t="str">
        <f t="shared" si="34"/>
        <v/>
      </c>
      <c r="CX30" s="82" t="str">
        <f t="shared" si="35"/>
        <v/>
      </c>
      <c r="CY30" s="82" t="str">
        <f t="shared" si="36"/>
        <v/>
      </c>
      <c r="CZ30" s="82" t="str">
        <f t="shared" si="37"/>
        <v/>
      </c>
      <c r="DA30" s="82" t="str">
        <f t="shared" si="38"/>
        <v/>
      </c>
      <c r="DB30" s="82" t="str">
        <f t="shared" si="39"/>
        <v/>
      </c>
      <c r="DC30" s="82" t="str">
        <f t="shared" si="40"/>
        <v/>
      </c>
      <c r="DD30" s="82" t="str">
        <f t="shared" si="41"/>
        <v/>
      </c>
      <c r="DE30" s="82" t="str">
        <f t="shared" si="42"/>
        <v/>
      </c>
      <c r="DF30" s="82" t="str">
        <f t="shared" si="43"/>
        <v/>
      </c>
      <c r="DG30" s="82" t="str">
        <f t="shared" si="44"/>
        <v/>
      </c>
      <c r="DH30" s="82" t="str">
        <f t="shared" si="45"/>
        <v/>
      </c>
      <c r="DI30" s="82" t="str">
        <f t="shared" si="46"/>
        <v/>
      </c>
      <c r="DJ30" s="82" t="str">
        <f t="shared" si="47"/>
        <v/>
      </c>
      <c r="DK30" s="82" t="str">
        <f t="shared" si="48"/>
        <v/>
      </c>
      <c r="DL30" s="82" t="str">
        <f t="shared" si="49"/>
        <v/>
      </c>
      <c r="DM30" s="82" t="str">
        <f t="shared" si="50"/>
        <v/>
      </c>
      <c r="DN30" s="82" t="str">
        <f t="shared" si="51"/>
        <v/>
      </c>
    </row>
    <row r="31" spans="1:118" ht="15.75" thickBot="1" x14ac:dyDescent="0.3">
      <c r="A31" s="102" t="s">
        <v>290</v>
      </c>
      <c r="B31" s="103"/>
      <c r="C31" s="8"/>
      <c r="D31" s="8"/>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E31" s="82" t="str">
        <f t="shared" si="1"/>
        <v/>
      </c>
      <c r="BF31" s="82" t="str">
        <f t="shared" si="52"/>
        <v/>
      </c>
      <c r="BG31" s="82" t="str">
        <f t="shared" si="53"/>
        <v/>
      </c>
      <c r="BH31" s="82" t="str">
        <f t="shared" si="54"/>
        <v/>
      </c>
      <c r="BI31" s="82" t="str">
        <f t="shared" si="55"/>
        <v/>
      </c>
      <c r="BJ31" s="82" t="str">
        <f t="shared" si="56"/>
        <v/>
      </c>
      <c r="BK31" s="82" t="str">
        <f t="shared" si="57"/>
        <v/>
      </c>
      <c r="BL31" s="82" t="str">
        <f t="shared" si="58"/>
        <v/>
      </c>
      <c r="BM31" s="82" t="str">
        <f t="shared" si="59"/>
        <v/>
      </c>
      <c r="BN31" s="82" t="str">
        <f t="shared" si="60"/>
        <v/>
      </c>
      <c r="BO31" s="82" t="str">
        <f t="shared" si="61"/>
        <v/>
      </c>
      <c r="BP31" s="82" t="str">
        <f t="shared" si="62"/>
        <v/>
      </c>
      <c r="BQ31" s="82" t="str">
        <f t="shared" si="2"/>
        <v/>
      </c>
      <c r="BR31" s="82" t="str">
        <f t="shared" si="3"/>
        <v/>
      </c>
      <c r="BS31" s="82" t="str">
        <f t="shared" si="4"/>
        <v/>
      </c>
      <c r="BT31" s="82" t="str">
        <f t="shared" si="5"/>
        <v/>
      </c>
      <c r="BU31" s="82" t="str">
        <f t="shared" si="6"/>
        <v/>
      </c>
      <c r="BV31" s="82" t="str">
        <f t="shared" si="7"/>
        <v/>
      </c>
      <c r="BW31" s="82" t="str">
        <f t="shared" si="8"/>
        <v/>
      </c>
      <c r="BX31" s="82" t="str">
        <f t="shared" si="9"/>
        <v/>
      </c>
      <c r="BY31" s="82" t="str">
        <f t="shared" si="10"/>
        <v/>
      </c>
      <c r="BZ31" s="82" t="str">
        <f t="shared" si="11"/>
        <v/>
      </c>
      <c r="CA31" s="82" t="str">
        <f t="shared" si="12"/>
        <v/>
      </c>
      <c r="CB31" s="82" t="str">
        <f t="shared" si="13"/>
        <v/>
      </c>
      <c r="CC31" s="82" t="str">
        <f t="shared" si="14"/>
        <v/>
      </c>
      <c r="CD31" s="82" t="str">
        <f t="shared" si="15"/>
        <v/>
      </c>
      <c r="CE31" s="82" t="str">
        <f t="shared" si="16"/>
        <v/>
      </c>
      <c r="CF31" s="82" t="str">
        <f t="shared" si="17"/>
        <v/>
      </c>
      <c r="CG31" s="82" t="str">
        <f t="shared" si="18"/>
        <v/>
      </c>
      <c r="CH31" s="82" t="str">
        <f t="shared" si="19"/>
        <v/>
      </c>
      <c r="CI31" s="82" t="str">
        <f t="shared" si="20"/>
        <v/>
      </c>
      <c r="CJ31" s="82" t="str">
        <f t="shared" si="21"/>
        <v/>
      </c>
      <c r="CK31" s="82" t="str">
        <f t="shared" si="22"/>
        <v/>
      </c>
      <c r="CL31" s="82" t="str">
        <f t="shared" si="23"/>
        <v/>
      </c>
      <c r="CM31" s="82" t="str">
        <f t="shared" si="24"/>
        <v/>
      </c>
      <c r="CN31" s="82" t="str">
        <f t="shared" si="25"/>
        <v/>
      </c>
      <c r="CO31" s="82" t="str">
        <f t="shared" si="26"/>
        <v/>
      </c>
      <c r="CP31" s="82" t="str">
        <f t="shared" si="27"/>
        <v/>
      </c>
      <c r="CQ31" s="82" t="str">
        <f t="shared" si="28"/>
        <v/>
      </c>
      <c r="CR31" s="82" t="str">
        <f t="shared" si="29"/>
        <v/>
      </c>
      <c r="CS31" s="82" t="str">
        <f t="shared" si="30"/>
        <v/>
      </c>
      <c r="CT31" s="82" t="str">
        <f t="shared" si="31"/>
        <v/>
      </c>
      <c r="CU31" s="82" t="str">
        <f t="shared" si="32"/>
        <v/>
      </c>
      <c r="CV31" s="82" t="str">
        <f t="shared" si="33"/>
        <v/>
      </c>
      <c r="CW31" s="82" t="str">
        <f t="shared" si="34"/>
        <v/>
      </c>
      <c r="CX31" s="82" t="str">
        <f t="shared" si="35"/>
        <v/>
      </c>
      <c r="CY31" s="82" t="str">
        <f t="shared" si="36"/>
        <v/>
      </c>
      <c r="CZ31" s="82" t="str">
        <f t="shared" si="37"/>
        <v/>
      </c>
      <c r="DA31" s="82" t="str">
        <f t="shared" si="38"/>
        <v/>
      </c>
      <c r="DB31" s="82" t="str">
        <f t="shared" si="39"/>
        <v/>
      </c>
      <c r="DC31" s="82" t="str">
        <f t="shared" si="40"/>
        <v/>
      </c>
      <c r="DD31" s="82" t="str">
        <f t="shared" si="41"/>
        <v/>
      </c>
      <c r="DE31" s="82" t="str">
        <f t="shared" si="42"/>
        <v/>
      </c>
      <c r="DF31" s="82" t="str">
        <f t="shared" si="43"/>
        <v/>
      </c>
      <c r="DG31" s="82" t="str">
        <f t="shared" si="44"/>
        <v/>
      </c>
      <c r="DH31" s="82" t="str">
        <f t="shared" si="45"/>
        <v/>
      </c>
      <c r="DI31" s="82" t="str">
        <f t="shared" si="46"/>
        <v/>
      </c>
      <c r="DJ31" s="82" t="str">
        <f t="shared" si="47"/>
        <v/>
      </c>
      <c r="DK31" s="82" t="str">
        <f t="shared" si="48"/>
        <v/>
      </c>
      <c r="DL31" s="82" t="str">
        <f t="shared" si="49"/>
        <v/>
      </c>
      <c r="DM31" s="82" t="str">
        <f t="shared" si="50"/>
        <v/>
      </c>
      <c r="DN31" s="82" t="str">
        <f t="shared" si="51"/>
        <v/>
      </c>
    </row>
    <row r="32" spans="1:118" ht="15.75" thickBot="1" x14ac:dyDescent="0.3">
      <c r="A32" s="14" t="s">
        <v>144</v>
      </c>
      <c r="B32" s="15" t="s">
        <v>22</v>
      </c>
      <c r="C32" s="22" t="s">
        <v>47</v>
      </c>
      <c r="D32" s="22" t="s">
        <v>48</v>
      </c>
      <c r="E32" s="22" t="s">
        <v>49</v>
      </c>
      <c r="F32" s="22" t="s">
        <v>50</v>
      </c>
      <c r="G32" s="22" t="s">
        <v>51</v>
      </c>
      <c r="H32" s="22" t="s">
        <v>52</v>
      </c>
      <c r="I32" s="22" t="s">
        <v>53</v>
      </c>
      <c r="J32" s="22" t="s">
        <v>54</v>
      </c>
      <c r="K32" s="22" t="s">
        <v>55</v>
      </c>
      <c r="L32" s="22" t="s">
        <v>56</v>
      </c>
      <c r="M32" s="22" t="s">
        <v>57</v>
      </c>
      <c r="N32" s="22" t="s">
        <v>58</v>
      </c>
      <c r="O32" s="22" t="s">
        <v>59</v>
      </c>
      <c r="P32" s="22" t="s">
        <v>60</v>
      </c>
      <c r="Q32" s="22" t="s">
        <v>61</v>
      </c>
      <c r="R32" s="22" t="s">
        <v>62</v>
      </c>
      <c r="S32" s="22" t="s">
        <v>63</v>
      </c>
      <c r="T32" s="22" t="s">
        <v>64</v>
      </c>
      <c r="U32" s="22" t="s">
        <v>65</v>
      </c>
      <c r="V32" s="22" t="s">
        <v>66</v>
      </c>
      <c r="W32" s="22" t="s">
        <v>67</v>
      </c>
      <c r="X32" s="22" t="s">
        <v>68</v>
      </c>
      <c r="Y32" s="22" t="s">
        <v>69</v>
      </c>
      <c r="Z32" s="22" t="s">
        <v>70</v>
      </c>
      <c r="AA32" s="22" t="s">
        <v>71</v>
      </c>
      <c r="AB32" s="22" t="s">
        <v>72</v>
      </c>
      <c r="AC32" s="22" t="s">
        <v>73</v>
      </c>
      <c r="AD32" s="22" t="s">
        <v>74</v>
      </c>
      <c r="AE32" s="22" t="s">
        <v>75</v>
      </c>
      <c r="AF32" s="22" t="s">
        <v>76</v>
      </c>
      <c r="AG32" s="22" t="s">
        <v>77</v>
      </c>
      <c r="AH32" s="22" t="s">
        <v>78</v>
      </c>
      <c r="AI32" s="22" t="s">
        <v>79</v>
      </c>
      <c r="AJ32" s="22" t="s">
        <v>80</v>
      </c>
      <c r="AK32" s="22" t="s">
        <v>81</v>
      </c>
      <c r="AL32" s="22" t="s">
        <v>82</v>
      </c>
      <c r="AM32" s="22" t="s">
        <v>83</v>
      </c>
      <c r="AN32" s="22" t="s">
        <v>84</v>
      </c>
      <c r="AO32" s="22" t="s">
        <v>85</v>
      </c>
      <c r="AP32" s="22" t="s">
        <v>86</v>
      </c>
      <c r="AQ32" s="22" t="s">
        <v>87</v>
      </c>
      <c r="AR32" s="22" t="s">
        <v>88</v>
      </c>
      <c r="AS32" s="22" t="s">
        <v>89</v>
      </c>
      <c r="AT32" s="22" t="s">
        <v>90</v>
      </c>
      <c r="AU32" s="22" t="s">
        <v>91</v>
      </c>
      <c r="AV32" s="22" t="s">
        <v>92</v>
      </c>
      <c r="AW32" s="22" t="s">
        <v>93</v>
      </c>
      <c r="AX32" s="22" t="s">
        <v>285</v>
      </c>
      <c r="AY32" s="22" t="s">
        <v>313</v>
      </c>
      <c r="AZ32" s="22" t="s">
        <v>317</v>
      </c>
      <c r="BA32" s="22" t="s">
        <v>320</v>
      </c>
      <c r="BB32" s="22" t="s">
        <v>323</v>
      </c>
      <c r="BC32" s="91"/>
      <c r="BD32" s="91"/>
      <c r="BE32" s="82" t="str">
        <f t="shared" si="1"/>
        <v/>
      </c>
      <c r="BF32" s="82" t="str">
        <f t="shared" si="52"/>
        <v/>
      </c>
      <c r="BG32" s="82" t="str">
        <f t="shared" si="53"/>
        <v/>
      </c>
      <c r="BH32" s="82" t="str">
        <f t="shared" si="54"/>
        <v/>
      </c>
      <c r="BI32" s="82" t="str">
        <f t="shared" si="55"/>
        <v/>
      </c>
      <c r="BJ32" s="82" t="str">
        <f t="shared" si="56"/>
        <v/>
      </c>
      <c r="BK32" s="82" t="str">
        <f t="shared" si="57"/>
        <v/>
      </c>
      <c r="BL32" s="82" t="str">
        <f t="shared" si="58"/>
        <v/>
      </c>
      <c r="BM32" s="82" t="str">
        <f t="shared" si="59"/>
        <v/>
      </c>
      <c r="BN32" s="82" t="str">
        <f t="shared" si="60"/>
        <v/>
      </c>
      <c r="BO32" s="82" t="str">
        <f t="shared" si="61"/>
        <v/>
      </c>
      <c r="BP32" s="82" t="str">
        <f t="shared" si="62"/>
        <v/>
      </c>
      <c r="BQ32" s="82" t="str">
        <f t="shared" si="2"/>
        <v/>
      </c>
      <c r="BR32" s="82" t="str">
        <f t="shared" si="3"/>
        <v/>
      </c>
      <c r="BS32" s="82" t="str">
        <f t="shared" si="4"/>
        <v/>
      </c>
      <c r="BT32" s="82" t="str">
        <f t="shared" si="5"/>
        <v/>
      </c>
      <c r="BU32" s="82" t="str">
        <f t="shared" si="6"/>
        <v/>
      </c>
      <c r="BV32" s="82" t="str">
        <f t="shared" si="7"/>
        <v/>
      </c>
      <c r="BW32" s="82" t="str">
        <f t="shared" si="8"/>
        <v/>
      </c>
      <c r="BX32" s="82" t="str">
        <f t="shared" si="9"/>
        <v/>
      </c>
      <c r="BY32" s="82" t="str">
        <f t="shared" si="10"/>
        <v/>
      </c>
      <c r="BZ32" s="82" t="str">
        <f t="shared" si="11"/>
        <v/>
      </c>
      <c r="CA32" s="82" t="str">
        <f t="shared" si="12"/>
        <v/>
      </c>
      <c r="CB32" s="82" t="str">
        <f t="shared" si="13"/>
        <v/>
      </c>
      <c r="CC32" s="82" t="str">
        <f t="shared" si="14"/>
        <v/>
      </c>
      <c r="CD32" s="82" t="str">
        <f t="shared" si="15"/>
        <v/>
      </c>
      <c r="CE32" s="82" t="str">
        <f t="shared" si="16"/>
        <v/>
      </c>
      <c r="CF32" s="82" t="str">
        <f t="shared" si="17"/>
        <v/>
      </c>
      <c r="CG32" s="82" t="str">
        <f t="shared" si="18"/>
        <v/>
      </c>
      <c r="CH32" s="82" t="str">
        <f t="shared" si="19"/>
        <v/>
      </c>
      <c r="CI32" s="82" t="str">
        <f t="shared" si="20"/>
        <v/>
      </c>
      <c r="CJ32" s="82" t="str">
        <f t="shared" si="21"/>
        <v/>
      </c>
      <c r="CK32" s="82" t="str">
        <f t="shared" si="22"/>
        <v/>
      </c>
      <c r="CL32" s="82" t="str">
        <f t="shared" si="23"/>
        <v/>
      </c>
      <c r="CM32" s="82" t="str">
        <f t="shared" si="24"/>
        <v/>
      </c>
      <c r="CN32" s="82" t="str">
        <f t="shared" si="25"/>
        <v/>
      </c>
      <c r="CO32" s="82" t="str">
        <f t="shared" si="26"/>
        <v/>
      </c>
      <c r="CP32" s="82" t="str">
        <f t="shared" si="27"/>
        <v/>
      </c>
      <c r="CQ32" s="82" t="str">
        <f t="shared" si="28"/>
        <v/>
      </c>
      <c r="CR32" s="82" t="str">
        <f t="shared" si="29"/>
        <v/>
      </c>
      <c r="CS32" s="82" t="str">
        <f t="shared" si="30"/>
        <v/>
      </c>
      <c r="CT32" s="82" t="str">
        <f t="shared" si="31"/>
        <v/>
      </c>
      <c r="CU32" s="82" t="str">
        <f t="shared" si="32"/>
        <v/>
      </c>
      <c r="CV32" s="82" t="str">
        <f t="shared" si="33"/>
        <v/>
      </c>
      <c r="CW32" s="82" t="str">
        <f t="shared" si="34"/>
        <v/>
      </c>
      <c r="CX32" s="82" t="str">
        <f t="shared" si="35"/>
        <v/>
      </c>
      <c r="CY32" s="82" t="str">
        <f t="shared" si="36"/>
        <v/>
      </c>
      <c r="CZ32" s="82" t="str">
        <f t="shared" si="37"/>
        <v/>
      </c>
      <c r="DA32" s="82" t="str">
        <f t="shared" si="38"/>
        <v/>
      </c>
      <c r="DB32" s="82" t="str">
        <f t="shared" si="39"/>
        <v/>
      </c>
      <c r="DC32" s="82" t="str">
        <f t="shared" si="40"/>
        <v/>
      </c>
      <c r="DD32" s="82" t="str">
        <f t="shared" si="41"/>
        <v/>
      </c>
      <c r="DE32" s="82" t="str">
        <f t="shared" si="42"/>
        <v/>
      </c>
      <c r="DF32" s="82" t="str">
        <f t="shared" si="43"/>
        <v/>
      </c>
      <c r="DG32" s="82" t="str">
        <f t="shared" si="44"/>
        <v/>
      </c>
      <c r="DH32" s="82" t="str">
        <f t="shared" si="45"/>
        <v/>
      </c>
      <c r="DI32" s="82" t="str">
        <f t="shared" si="46"/>
        <v/>
      </c>
      <c r="DJ32" s="82" t="str">
        <f t="shared" si="47"/>
        <v/>
      </c>
      <c r="DK32" s="82" t="str">
        <f t="shared" si="48"/>
        <v/>
      </c>
      <c r="DL32" s="82" t="str">
        <f t="shared" si="49"/>
        <v/>
      </c>
      <c r="DM32" s="82" t="str">
        <f t="shared" si="50"/>
        <v/>
      </c>
      <c r="DN32" s="82" t="str">
        <f t="shared" si="51"/>
        <v/>
      </c>
    </row>
    <row r="33" spans="1:118" ht="15.75" thickBot="1" x14ac:dyDescent="0.3">
      <c r="A33" s="16" t="s">
        <v>94</v>
      </c>
      <c r="B33" s="17" t="s">
        <v>95</v>
      </c>
      <c r="C33" s="81" t="s">
        <v>316</v>
      </c>
      <c r="D33" s="81" t="s">
        <v>316</v>
      </c>
      <c r="E33" s="81" t="s">
        <v>316</v>
      </c>
      <c r="F33" s="81" t="s">
        <v>316</v>
      </c>
      <c r="G33" s="81" t="s">
        <v>316</v>
      </c>
      <c r="H33" s="81" t="s">
        <v>316</v>
      </c>
      <c r="I33" s="81" t="s">
        <v>316</v>
      </c>
      <c r="J33" s="81" t="s">
        <v>316</v>
      </c>
      <c r="K33" s="81" t="s">
        <v>316</v>
      </c>
      <c r="L33" s="81" t="s">
        <v>316</v>
      </c>
      <c r="M33" s="81" t="s">
        <v>316</v>
      </c>
      <c r="N33" s="81" t="s">
        <v>316</v>
      </c>
      <c r="O33" s="81" t="s">
        <v>316</v>
      </c>
      <c r="P33" s="81" t="s">
        <v>316</v>
      </c>
      <c r="Q33" s="81" t="s">
        <v>316</v>
      </c>
      <c r="R33" s="81" t="s">
        <v>316</v>
      </c>
      <c r="S33" s="81" t="s">
        <v>316</v>
      </c>
      <c r="T33" s="81" t="s">
        <v>316</v>
      </c>
      <c r="U33" s="81" t="s">
        <v>316</v>
      </c>
      <c r="V33" s="81" t="s">
        <v>316</v>
      </c>
      <c r="W33" s="81" t="s">
        <v>316</v>
      </c>
      <c r="X33" s="81" t="s">
        <v>316</v>
      </c>
      <c r="Y33" s="81" t="s">
        <v>316</v>
      </c>
      <c r="Z33" s="81" t="s">
        <v>316</v>
      </c>
      <c r="AA33" s="81" t="s">
        <v>316</v>
      </c>
      <c r="AB33" s="81" t="s">
        <v>316</v>
      </c>
      <c r="AC33" s="81" t="s">
        <v>316</v>
      </c>
      <c r="AD33" s="81" t="s">
        <v>316</v>
      </c>
      <c r="AE33" s="81" t="s">
        <v>316</v>
      </c>
      <c r="AF33" s="81" t="s">
        <v>316</v>
      </c>
      <c r="AG33" s="81" t="s">
        <v>316</v>
      </c>
      <c r="AH33" s="81" t="s">
        <v>316</v>
      </c>
      <c r="AI33" s="81" t="s">
        <v>316</v>
      </c>
      <c r="AJ33" s="81" t="s">
        <v>316</v>
      </c>
      <c r="AK33" s="81" t="s">
        <v>316</v>
      </c>
      <c r="AL33" s="81" t="s">
        <v>316</v>
      </c>
      <c r="AM33" s="81" t="s">
        <v>316</v>
      </c>
      <c r="AN33" s="81" t="s">
        <v>316</v>
      </c>
      <c r="AO33" s="81" t="s">
        <v>316</v>
      </c>
      <c r="AP33" s="81" t="s">
        <v>316</v>
      </c>
      <c r="AQ33" s="81" t="s">
        <v>316</v>
      </c>
      <c r="AR33" s="81" t="s">
        <v>316</v>
      </c>
      <c r="AS33" s="81" t="s">
        <v>316</v>
      </c>
      <c r="AT33" s="81" t="s">
        <v>316</v>
      </c>
      <c r="AU33" s="81" t="s">
        <v>316</v>
      </c>
      <c r="AV33" s="81" t="s">
        <v>316</v>
      </c>
      <c r="AW33" s="81" t="s">
        <v>316</v>
      </c>
      <c r="AX33" s="81" t="s">
        <v>316</v>
      </c>
      <c r="AY33" s="81" t="s">
        <v>316</v>
      </c>
      <c r="AZ33" s="81" t="s">
        <v>316</v>
      </c>
      <c r="BA33" s="81" t="s">
        <v>316</v>
      </c>
      <c r="BB33" s="81" t="s">
        <v>316</v>
      </c>
      <c r="BC33" s="96"/>
      <c r="BD33" s="96"/>
      <c r="BE33" s="82" t="str">
        <f t="shared" si="1"/>
        <v/>
      </c>
      <c r="BF33" s="82" t="str">
        <f t="shared" si="52"/>
        <v/>
      </c>
      <c r="BG33" s="82" t="str">
        <f t="shared" si="53"/>
        <v/>
      </c>
      <c r="BH33" s="82" t="str">
        <f t="shared" si="54"/>
        <v/>
      </c>
      <c r="BI33" s="82" t="str">
        <f t="shared" si="55"/>
        <v/>
      </c>
      <c r="BJ33" s="82" t="str">
        <f t="shared" si="56"/>
        <v/>
      </c>
      <c r="BK33" s="82" t="str">
        <f t="shared" si="57"/>
        <v/>
      </c>
      <c r="BL33" s="82" t="str">
        <f t="shared" si="58"/>
        <v/>
      </c>
      <c r="BM33" s="82" t="str">
        <f t="shared" si="59"/>
        <v/>
      </c>
      <c r="BN33" s="82" t="str">
        <f t="shared" si="60"/>
        <v/>
      </c>
      <c r="BO33" s="82" t="str">
        <f t="shared" si="61"/>
        <v/>
      </c>
      <c r="BP33" s="82" t="str">
        <f t="shared" si="62"/>
        <v/>
      </c>
      <c r="BQ33" s="82" t="str">
        <f t="shared" si="2"/>
        <v/>
      </c>
      <c r="BR33" s="82" t="str">
        <f t="shared" si="3"/>
        <v/>
      </c>
      <c r="BS33" s="82" t="str">
        <f t="shared" si="4"/>
        <v/>
      </c>
      <c r="BT33" s="82" t="str">
        <f t="shared" si="5"/>
        <v/>
      </c>
      <c r="BU33" s="82" t="str">
        <f t="shared" si="6"/>
        <v/>
      </c>
      <c r="BV33" s="82" t="str">
        <f t="shared" si="7"/>
        <v/>
      </c>
      <c r="BW33" s="82" t="str">
        <f t="shared" si="8"/>
        <v/>
      </c>
      <c r="BX33" s="82" t="str">
        <f t="shared" si="9"/>
        <v/>
      </c>
      <c r="BY33" s="82" t="str">
        <f t="shared" si="10"/>
        <v/>
      </c>
      <c r="BZ33" s="82" t="str">
        <f t="shared" si="11"/>
        <v/>
      </c>
      <c r="CA33" s="82" t="str">
        <f t="shared" si="12"/>
        <v/>
      </c>
      <c r="CB33" s="82" t="str">
        <f t="shared" si="13"/>
        <v/>
      </c>
      <c r="CC33" s="82" t="str">
        <f t="shared" si="14"/>
        <v/>
      </c>
      <c r="CD33" s="82" t="str">
        <f t="shared" si="15"/>
        <v/>
      </c>
      <c r="CE33" s="82" t="str">
        <f t="shared" si="16"/>
        <v/>
      </c>
      <c r="CF33" s="82" t="str">
        <f t="shared" si="17"/>
        <v/>
      </c>
      <c r="CG33" s="82" t="str">
        <f t="shared" si="18"/>
        <v/>
      </c>
      <c r="CH33" s="82" t="str">
        <f t="shared" si="19"/>
        <v/>
      </c>
      <c r="CI33" s="82" t="str">
        <f t="shared" si="20"/>
        <v/>
      </c>
      <c r="CJ33" s="82" t="str">
        <f t="shared" si="21"/>
        <v/>
      </c>
      <c r="CK33" s="82" t="str">
        <f t="shared" si="22"/>
        <v/>
      </c>
      <c r="CL33" s="82" t="str">
        <f t="shared" si="23"/>
        <v/>
      </c>
      <c r="CM33" s="82" t="str">
        <f t="shared" si="24"/>
        <v/>
      </c>
      <c r="CN33" s="82" t="str">
        <f t="shared" si="25"/>
        <v/>
      </c>
      <c r="CO33" s="82" t="str">
        <f t="shared" si="26"/>
        <v/>
      </c>
      <c r="CP33" s="82" t="str">
        <f t="shared" si="27"/>
        <v/>
      </c>
      <c r="CQ33" s="82" t="str">
        <f t="shared" si="28"/>
        <v/>
      </c>
      <c r="CR33" s="82" t="str">
        <f t="shared" si="29"/>
        <v/>
      </c>
      <c r="CS33" s="82" t="str">
        <f t="shared" si="30"/>
        <v/>
      </c>
      <c r="CT33" s="82" t="str">
        <f t="shared" si="31"/>
        <v/>
      </c>
      <c r="CU33" s="82" t="str">
        <f t="shared" si="32"/>
        <v/>
      </c>
      <c r="CV33" s="82" t="str">
        <f t="shared" si="33"/>
        <v/>
      </c>
      <c r="CW33" s="82" t="str">
        <f t="shared" si="34"/>
        <v/>
      </c>
      <c r="CX33" s="82" t="str">
        <f t="shared" si="35"/>
        <v/>
      </c>
      <c r="CY33" s="82" t="str">
        <f t="shared" si="36"/>
        <v/>
      </c>
      <c r="CZ33" s="82" t="str">
        <f t="shared" si="37"/>
        <v/>
      </c>
      <c r="DA33" s="82" t="str">
        <f t="shared" si="38"/>
        <v/>
      </c>
      <c r="DB33" s="82" t="str">
        <f t="shared" si="39"/>
        <v/>
      </c>
      <c r="DC33" s="82" t="str">
        <f t="shared" si="40"/>
        <v/>
      </c>
      <c r="DD33" s="82" t="str">
        <f t="shared" si="41"/>
        <v/>
      </c>
      <c r="DE33" s="82" t="str">
        <f t="shared" si="42"/>
        <v/>
      </c>
      <c r="DF33" s="82" t="str">
        <f t="shared" si="43"/>
        <v/>
      </c>
      <c r="DG33" s="82" t="str">
        <f t="shared" si="44"/>
        <v/>
      </c>
      <c r="DH33" s="82" t="str">
        <f t="shared" si="45"/>
        <v/>
      </c>
      <c r="DI33" s="82" t="str">
        <f t="shared" si="46"/>
        <v/>
      </c>
      <c r="DJ33" s="82" t="str">
        <f t="shared" si="47"/>
        <v/>
      </c>
      <c r="DK33" s="82" t="str">
        <f t="shared" si="48"/>
        <v/>
      </c>
      <c r="DL33" s="82" t="str">
        <f t="shared" si="49"/>
        <v/>
      </c>
      <c r="DM33" s="82" t="str">
        <f t="shared" si="50"/>
        <v/>
      </c>
      <c r="DN33" s="82" t="str">
        <f t="shared" si="51"/>
        <v/>
      </c>
    </row>
    <row r="34" spans="1:118" ht="15.75" thickBot="1" x14ac:dyDescent="0.3">
      <c r="A34" s="18"/>
      <c r="B34" s="18" t="s">
        <v>145</v>
      </c>
      <c r="C34" s="77" t="s">
        <v>316</v>
      </c>
      <c r="D34" s="77" t="s">
        <v>316</v>
      </c>
      <c r="E34" s="77" t="s">
        <v>316</v>
      </c>
      <c r="F34" s="77" t="s">
        <v>316</v>
      </c>
      <c r="G34" s="77" t="s">
        <v>316</v>
      </c>
      <c r="H34" s="77" t="s">
        <v>316</v>
      </c>
      <c r="I34" s="77" t="s">
        <v>316</v>
      </c>
      <c r="J34" s="77" t="s">
        <v>316</v>
      </c>
      <c r="K34" s="77" t="s">
        <v>316</v>
      </c>
      <c r="L34" s="77" t="s">
        <v>316</v>
      </c>
      <c r="M34" s="77" t="s">
        <v>316</v>
      </c>
      <c r="N34" s="77" t="s">
        <v>316</v>
      </c>
      <c r="O34" s="77" t="s">
        <v>316</v>
      </c>
      <c r="P34" s="77" t="s">
        <v>316</v>
      </c>
      <c r="Q34" s="77" t="s">
        <v>316</v>
      </c>
      <c r="R34" s="77" t="s">
        <v>316</v>
      </c>
      <c r="S34" s="77" t="s">
        <v>316</v>
      </c>
      <c r="T34" s="77" t="s">
        <v>316</v>
      </c>
      <c r="U34" s="77" t="s">
        <v>316</v>
      </c>
      <c r="V34" s="77" t="s">
        <v>316</v>
      </c>
      <c r="W34" s="77" t="s">
        <v>316</v>
      </c>
      <c r="X34" s="77" t="s">
        <v>316</v>
      </c>
      <c r="Y34" s="77" t="s">
        <v>316</v>
      </c>
      <c r="Z34" s="77" t="s">
        <v>316</v>
      </c>
      <c r="AA34" s="77" t="s">
        <v>316</v>
      </c>
      <c r="AB34" s="77" t="s">
        <v>316</v>
      </c>
      <c r="AC34" s="77" t="s">
        <v>316</v>
      </c>
      <c r="AD34" s="77" t="s">
        <v>316</v>
      </c>
      <c r="AE34" s="77" t="s">
        <v>316</v>
      </c>
      <c r="AF34" s="77" t="s">
        <v>316</v>
      </c>
      <c r="AG34" s="77" t="s">
        <v>316</v>
      </c>
      <c r="AH34" s="77" t="s">
        <v>316</v>
      </c>
      <c r="AI34" s="77" t="s">
        <v>316</v>
      </c>
      <c r="AJ34" s="77" t="s">
        <v>316</v>
      </c>
      <c r="AK34" s="77" t="s">
        <v>316</v>
      </c>
      <c r="AL34" s="77" t="s">
        <v>316</v>
      </c>
      <c r="AM34" s="77" t="s">
        <v>316</v>
      </c>
      <c r="AN34" s="77" t="s">
        <v>316</v>
      </c>
      <c r="AO34" s="77" t="s">
        <v>316</v>
      </c>
      <c r="AP34" s="77" t="s">
        <v>316</v>
      </c>
      <c r="AQ34" s="77" t="s">
        <v>316</v>
      </c>
      <c r="AR34" s="77" t="s">
        <v>316</v>
      </c>
      <c r="AS34" s="77" t="s">
        <v>316</v>
      </c>
      <c r="AT34" s="77" t="s">
        <v>316</v>
      </c>
      <c r="AU34" s="77" t="s">
        <v>316</v>
      </c>
      <c r="AV34" s="77" t="s">
        <v>316</v>
      </c>
      <c r="AW34" s="77" t="s">
        <v>316</v>
      </c>
      <c r="AX34" s="77" t="s">
        <v>316</v>
      </c>
      <c r="AY34" s="77" t="s">
        <v>316</v>
      </c>
      <c r="AZ34" s="77" t="s">
        <v>316</v>
      </c>
      <c r="BA34" s="77" t="s">
        <v>316</v>
      </c>
      <c r="BB34" s="77" t="s">
        <v>316</v>
      </c>
      <c r="BC34" s="97"/>
      <c r="BD34" s="97"/>
      <c r="BE34" s="82" t="str">
        <f t="shared" si="1"/>
        <v/>
      </c>
      <c r="BF34" s="82" t="str">
        <f t="shared" si="52"/>
        <v/>
      </c>
      <c r="BG34" s="82" t="str">
        <f t="shared" si="53"/>
        <v/>
      </c>
      <c r="BH34" s="82" t="str">
        <f t="shared" si="54"/>
        <v/>
      </c>
      <c r="BI34" s="82" t="str">
        <f t="shared" si="55"/>
        <v/>
      </c>
      <c r="BJ34" s="82" t="str">
        <f t="shared" si="56"/>
        <v/>
      </c>
      <c r="BK34" s="82" t="str">
        <f t="shared" si="57"/>
        <v/>
      </c>
      <c r="BL34" s="82" t="str">
        <f t="shared" si="58"/>
        <v/>
      </c>
      <c r="BM34" s="82" t="str">
        <f t="shared" si="59"/>
        <v/>
      </c>
      <c r="BN34" s="82" t="str">
        <f t="shared" si="60"/>
        <v/>
      </c>
      <c r="BO34" s="82" t="str">
        <f t="shared" si="61"/>
        <v/>
      </c>
      <c r="BP34" s="82" t="str">
        <f t="shared" si="62"/>
        <v/>
      </c>
      <c r="BQ34" s="82" t="str">
        <f t="shared" si="2"/>
        <v/>
      </c>
      <c r="BR34" s="82" t="str">
        <f t="shared" si="3"/>
        <v/>
      </c>
      <c r="BS34" s="82" t="str">
        <f t="shared" si="4"/>
        <v/>
      </c>
      <c r="BT34" s="82" t="str">
        <f t="shared" si="5"/>
        <v/>
      </c>
      <c r="BU34" s="82" t="str">
        <f t="shared" si="6"/>
        <v/>
      </c>
      <c r="BV34" s="82" t="str">
        <f t="shared" si="7"/>
        <v/>
      </c>
      <c r="BW34" s="82" t="str">
        <f t="shared" si="8"/>
        <v/>
      </c>
      <c r="BX34" s="82" t="str">
        <f t="shared" si="9"/>
        <v/>
      </c>
      <c r="BY34" s="82" t="str">
        <f t="shared" si="10"/>
        <v/>
      </c>
      <c r="BZ34" s="82" t="str">
        <f t="shared" si="11"/>
        <v/>
      </c>
      <c r="CA34" s="82" t="str">
        <f t="shared" si="12"/>
        <v/>
      </c>
      <c r="CB34" s="82" t="str">
        <f t="shared" si="13"/>
        <v/>
      </c>
      <c r="CC34" s="82" t="str">
        <f t="shared" si="14"/>
        <v/>
      </c>
      <c r="CD34" s="82" t="str">
        <f t="shared" si="15"/>
        <v/>
      </c>
      <c r="CE34" s="82" t="str">
        <f t="shared" si="16"/>
        <v/>
      </c>
      <c r="CF34" s="82" t="str">
        <f t="shared" si="17"/>
        <v/>
      </c>
      <c r="CG34" s="82" t="str">
        <f t="shared" si="18"/>
        <v/>
      </c>
      <c r="CH34" s="82" t="str">
        <f t="shared" si="19"/>
        <v/>
      </c>
      <c r="CI34" s="82" t="str">
        <f t="shared" si="20"/>
        <v/>
      </c>
      <c r="CJ34" s="82" t="str">
        <f t="shared" si="21"/>
        <v/>
      </c>
      <c r="CK34" s="82" t="str">
        <f t="shared" si="22"/>
        <v/>
      </c>
      <c r="CL34" s="82" t="str">
        <f t="shared" si="23"/>
        <v/>
      </c>
      <c r="CM34" s="82" t="str">
        <f t="shared" si="24"/>
        <v/>
      </c>
      <c r="CN34" s="82" t="str">
        <f t="shared" si="25"/>
        <v/>
      </c>
      <c r="CO34" s="82" t="str">
        <f t="shared" si="26"/>
        <v/>
      </c>
      <c r="CP34" s="82" t="str">
        <f t="shared" si="27"/>
        <v/>
      </c>
      <c r="CQ34" s="82" t="str">
        <f t="shared" si="28"/>
        <v/>
      </c>
      <c r="CR34" s="82" t="str">
        <f t="shared" si="29"/>
        <v/>
      </c>
      <c r="CS34" s="82" t="str">
        <f t="shared" si="30"/>
        <v/>
      </c>
      <c r="CT34" s="82" t="str">
        <f t="shared" si="31"/>
        <v/>
      </c>
      <c r="CU34" s="82" t="str">
        <f t="shared" si="32"/>
        <v/>
      </c>
      <c r="CV34" s="82" t="str">
        <f t="shared" si="33"/>
        <v/>
      </c>
      <c r="CW34" s="82" t="str">
        <f t="shared" si="34"/>
        <v/>
      </c>
      <c r="CX34" s="82" t="str">
        <f t="shared" si="35"/>
        <v/>
      </c>
      <c r="CY34" s="82" t="str">
        <f t="shared" si="36"/>
        <v/>
      </c>
      <c r="CZ34" s="82" t="str">
        <f t="shared" si="37"/>
        <v/>
      </c>
      <c r="DA34" s="82" t="str">
        <f t="shared" si="38"/>
        <v/>
      </c>
      <c r="DB34" s="82" t="str">
        <f t="shared" si="39"/>
        <v/>
      </c>
      <c r="DC34" s="82" t="str">
        <f t="shared" si="40"/>
        <v/>
      </c>
      <c r="DD34" s="82" t="str">
        <f t="shared" si="41"/>
        <v/>
      </c>
      <c r="DE34" s="82" t="str">
        <f t="shared" si="42"/>
        <v/>
      </c>
      <c r="DF34" s="82" t="str">
        <f t="shared" si="43"/>
        <v/>
      </c>
      <c r="DG34" s="82" t="str">
        <f t="shared" si="44"/>
        <v/>
      </c>
      <c r="DH34" s="82" t="str">
        <f t="shared" si="45"/>
        <v/>
      </c>
      <c r="DI34" s="82" t="str">
        <f t="shared" si="46"/>
        <v/>
      </c>
      <c r="DJ34" s="82" t="str">
        <f t="shared" si="47"/>
        <v/>
      </c>
      <c r="DK34" s="82" t="str">
        <f t="shared" si="48"/>
        <v/>
      </c>
      <c r="DL34" s="82" t="str">
        <f t="shared" si="49"/>
        <v/>
      </c>
      <c r="DM34" s="82" t="str">
        <f t="shared" si="50"/>
        <v/>
      </c>
      <c r="DN34" s="82" t="str">
        <f t="shared" si="51"/>
        <v/>
      </c>
    </row>
    <row r="35" spans="1:118" ht="15.75" thickBot="1" x14ac:dyDescent="0.3">
      <c r="A35" s="19" t="s">
        <v>96</v>
      </c>
      <c r="B35" s="20" t="s">
        <v>97</v>
      </c>
      <c r="C35" s="81">
        <v>231.011480538331</v>
      </c>
      <c r="D35" s="81">
        <v>255.937049810199</v>
      </c>
      <c r="E35" s="81">
        <v>209.77570481690699</v>
      </c>
      <c r="F35" s="81">
        <v>204.189580348807</v>
      </c>
      <c r="G35" s="81">
        <v>239.17459746679299</v>
      </c>
      <c r="H35" s="81">
        <v>206.49322018802201</v>
      </c>
      <c r="I35" s="81">
        <v>249.441160722467</v>
      </c>
      <c r="J35" s="81">
        <v>234.53538207483399</v>
      </c>
      <c r="K35" s="81">
        <v>222.54479905597</v>
      </c>
      <c r="L35" s="81">
        <v>203.195324085252</v>
      </c>
      <c r="M35" s="81">
        <v>244.49175305953901</v>
      </c>
      <c r="N35" s="81">
        <v>309.992870274979</v>
      </c>
      <c r="O35" s="81">
        <v>304.93743800783801</v>
      </c>
      <c r="P35" s="81">
        <v>299.81596852802699</v>
      </c>
      <c r="Q35" s="81">
        <v>300.86293011600799</v>
      </c>
      <c r="R35" s="81">
        <v>307.15971614187902</v>
      </c>
      <c r="S35" s="81">
        <v>301.05083134446102</v>
      </c>
      <c r="T35" s="81">
        <v>311.22964228032799</v>
      </c>
      <c r="U35" s="81">
        <v>322.16096393382202</v>
      </c>
      <c r="V35" s="81">
        <v>305.42988802467897</v>
      </c>
      <c r="W35" s="81">
        <v>298.17614398313299</v>
      </c>
      <c r="X35" s="81">
        <v>325.16534535229101</v>
      </c>
      <c r="Y35" s="81">
        <v>290.174574593057</v>
      </c>
      <c r="Z35" s="81">
        <v>324.74428219489897</v>
      </c>
      <c r="AA35" s="81">
        <v>292.72840130906798</v>
      </c>
      <c r="AB35" s="81">
        <v>306.88350719788599</v>
      </c>
      <c r="AC35" s="81">
        <v>295.04125351580097</v>
      </c>
      <c r="AD35" s="81">
        <v>306.11598955311803</v>
      </c>
      <c r="AE35" s="81">
        <v>316.04383185530202</v>
      </c>
      <c r="AF35" s="81">
        <v>326.83417113065798</v>
      </c>
      <c r="AG35" s="81">
        <v>324.05416692778698</v>
      </c>
      <c r="AH35" s="81">
        <v>303.20228727331403</v>
      </c>
      <c r="AI35" s="81">
        <v>339.36435224802398</v>
      </c>
      <c r="AJ35" s="81">
        <v>321.59076942069697</v>
      </c>
      <c r="AK35" s="81">
        <v>319.80417055318799</v>
      </c>
      <c r="AL35" s="81">
        <v>285.76979631308399</v>
      </c>
      <c r="AM35" s="81">
        <v>293.026635314229</v>
      </c>
      <c r="AN35" s="81">
        <v>293.44552231767801</v>
      </c>
      <c r="AO35" s="81">
        <v>324.18959521189902</v>
      </c>
      <c r="AP35" s="81">
        <v>310.469357884185</v>
      </c>
      <c r="AQ35" s="81">
        <v>295.62799730813998</v>
      </c>
      <c r="AR35" s="81">
        <v>251.64102033338</v>
      </c>
      <c r="AS35" s="81">
        <v>247.269219168397</v>
      </c>
      <c r="AT35" s="81">
        <v>244.59611976162699</v>
      </c>
      <c r="AU35" s="81">
        <v>163.19829469801601</v>
      </c>
      <c r="AV35" s="81">
        <v>205.333424153142</v>
      </c>
      <c r="AW35" s="81">
        <v>213.935573191309</v>
      </c>
      <c r="AX35" s="81">
        <v>223.27340157723299</v>
      </c>
      <c r="AY35" s="81">
        <v>207.23793368790101</v>
      </c>
      <c r="AZ35" s="81">
        <v>216.425916039447</v>
      </c>
      <c r="BA35" s="81">
        <v>193.73097932447999</v>
      </c>
      <c r="BB35" s="81">
        <v>216.82131807156199</v>
      </c>
      <c r="BC35" s="96"/>
      <c r="BD35" s="96"/>
      <c r="BE35" s="82" t="str">
        <f t="shared" si="1"/>
        <v/>
      </c>
      <c r="BF35" s="82" t="str">
        <f t="shared" si="52"/>
        <v/>
      </c>
      <c r="BG35" s="82" t="str">
        <f t="shared" si="53"/>
        <v/>
      </c>
      <c r="BH35" s="82" t="str">
        <f t="shared" si="54"/>
        <v/>
      </c>
      <c r="BI35" s="82" t="str">
        <f t="shared" si="55"/>
        <v/>
      </c>
      <c r="BJ35" s="82" t="str">
        <f t="shared" si="56"/>
        <v/>
      </c>
      <c r="BK35" s="82" t="str">
        <f t="shared" si="57"/>
        <v/>
      </c>
      <c r="BL35" s="82" t="str">
        <f t="shared" si="58"/>
        <v/>
      </c>
      <c r="BM35" s="82" t="str">
        <f t="shared" si="59"/>
        <v/>
      </c>
      <c r="BN35" s="82" t="str">
        <f t="shared" si="60"/>
        <v/>
      </c>
      <c r="BO35" s="82" t="str">
        <f t="shared" si="61"/>
        <v/>
      </c>
      <c r="BP35" s="82" t="str">
        <f t="shared" si="62"/>
        <v/>
      </c>
      <c r="BQ35" s="82" t="str">
        <f t="shared" si="2"/>
        <v/>
      </c>
      <c r="BR35" s="82" t="str">
        <f t="shared" si="3"/>
        <v/>
      </c>
      <c r="BS35" s="82" t="str">
        <f t="shared" si="4"/>
        <v/>
      </c>
      <c r="BT35" s="82" t="str">
        <f t="shared" si="5"/>
        <v/>
      </c>
      <c r="BU35" s="82" t="str">
        <f t="shared" si="6"/>
        <v/>
      </c>
      <c r="BV35" s="82" t="str">
        <f t="shared" si="7"/>
        <v/>
      </c>
      <c r="BW35" s="82" t="str">
        <f t="shared" si="8"/>
        <v/>
      </c>
      <c r="BX35" s="82" t="str">
        <f t="shared" si="9"/>
        <v/>
      </c>
      <c r="BY35" s="82" t="str">
        <f t="shared" si="10"/>
        <v/>
      </c>
      <c r="BZ35" s="82" t="str">
        <f t="shared" si="11"/>
        <v/>
      </c>
      <c r="CA35" s="82" t="str">
        <f t="shared" si="12"/>
        <v/>
      </c>
      <c r="CB35" s="82" t="str">
        <f t="shared" si="13"/>
        <v/>
      </c>
      <c r="CC35" s="82" t="str">
        <f t="shared" si="14"/>
        <v/>
      </c>
      <c r="CD35" s="82" t="str">
        <f t="shared" si="15"/>
        <v/>
      </c>
      <c r="CE35" s="82" t="str">
        <f t="shared" si="16"/>
        <v/>
      </c>
      <c r="CF35" s="82" t="str">
        <f t="shared" si="17"/>
        <v/>
      </c>
      <c r="CG35" s="82" t="str">
        <f t="shared" si="18"/>
        <v/>
      </c>
      <c r="CH35" s="82" t="str">
        <f t="shared" si="19"/>
        <v/>
      </c>
      <c r="CI35" s="82" t="str">
        <f t="shared" si="20"/>
        <v/>
      </c>
      <c r="CJ35" s="82" t="str">
        <f t="shared" si="21"/>
        <v/>
      </c>
      <c r="CK35" s="82" t="str">
        <f t="shared" si="22"/>
        <v/>
      </c>
      <c r="CL35" s="82" t="str">
        <f t="shared" si="23"/>
        <v/>
      </c>
      <c r="CM35" s="82" t="str">
        <f t="shared" si="24"/>
        <v/>
      </c>
      <c r="CN35" s="82" t="str">
        <f t="shared" si="25"/>
        <v/>
      </c>
      <c r="CO35" s="82" t="str">
        <f t="shared" si="26"/>
        <v/>
      </c>
      <c r="CP35" s="82" t="str">
        <f t="shared" si="27"/>
        <v/>
      </c>
      <c r="CQ35" s="82" t="str">
        <f t="shared" si="28"/>
        <v/>
      </c>
      <c r="CR35" s="82" t="str">
        <f t="shared" si="29"/>
        <v/>
      </c>
      <c r="CS35" s="82" t="str">
        <f t="shared" si="30"/>
        <v/>
      </c>
      <c r="CT35" s="82" t="str">
        <f t="shared" si="31"/>
        <v/>
      </c>
      <c r="CU35" s="82" t="str">
        <f t="shared" si="32"/>
        <v/>
      </c>
      <c r="CV35" s="82" t="str">
        <f t="shared" si="33"/>
        <v/>
      </c>
      <c r="CW35" s="82" t="str">
        <f t="shared" si="34"/>
        <v/>
      </c>
      <c r="CX35" s="82" t="str">
        <f t="shared" si="35"/>
        <v/>
      </c>
      <c r="CY35" s="82" t="str">
        <f t="shared" si="36"/>
        <v/>
      </c>
      <c r="CZ35" s="82" t="str">
        <f t="shared" si="37"/>
        <v/>
      </c>
      <c r="DA35" s="82" t="str">
        <f t="shared" si="38"/>
        <v/>
      </c>
      <c r="DB35" s="82" t="str">
        <f t="shared" si="39"/>
        <v/>
      </c>
      <c r="DC35" s="82" t="str">
        <f t="shared" si="40"/>
        <v/>
      </c>
      <c r="DD35" s="82" t="str">
        <f t="shared" si="41"/>
        <v/>
      </c>
      <c r="DE35" s="82" t="str">
        <f t="shared" si="42"/>
        <v/>
      </c>
      <c r="DF35" s="82" t="str">
        <f t="shared" si="43"/>
        <v/>
      </c>
      <c r="DG35" s="82" t="str">
        <f t="shared" si="44"/>
        <v/>
      </c>
      <c r="DH35" s="82" t="str">
        <f t="shared" si="45"/>
        <v/>
      </c>
      <c r="DI35" s="82" t="str">
        <f t="shared" si="46"/>
        <v/>
      </c>
      <c r="DJ35" s="82" t="str">
        <f t="shared" si="47"/>
        <v/>
      </c>
      <c r="DK35" s="82" t="str">
        <f t="shared" si="48"/>
        <v/>
      </c>
      <c r="DL35" s="82" t="str">
        <f t="shared" si="49"/>
        <v/>
      </c>
      <c r="DM35" s="82" t="str">
        <f t="shared" si="50"/>
        <v/>
      </c>
      <c r="DN35" s="82" t="str">
        <f t="shared" si="51"/>
        <v/>
      </c>
    </row>
    <row r="36" spans="1:118" ht="15.75" thickBot="1" x14ac:dyDescent="0.3">
      <c r="A36" s="19" t="s">
        <v>98</v>
      </c>
      <c r="B36" s="20" t="s">
        <v>99</v>
      </c>
      <c r="C36" s="81">
        <v>33.705508163108902</v>
      </c>
      <c r="D36" s="81">
        <v>39.815322349181102</v>
      </c>
      <c r="E36" s="81">
        <v>32.8504301764156</v>
      </c>
      <c r="F36" s="81">
        <v>29.445327224126999</v>
      </c>
      <c r="G36" s="81">
        <v>31.170615361584002</v>
      </c>
      <c r="H36" s="81">
        <v>31.863528239331298</v>
      </c>
      <c r="I36" s="81">
        <v>34.131766840264397</v>
      </c>
      <c r="J36" s="81">
        <v>25.492127957827702</v>
      </c>
      <c r="K36" s="81">
        <v>38.010862839861304</v>
      </c>
      <c r="L36" s="81">
        <v>31.127745492566898</v>
      </c>
      <c r="M36" s="81">
        <v>26.835917365678</v>
      </c>
      <c r="N36" s="81">
        <v>29.4199072527258</v>
      </c>
      <c r="O36" s="81">
        <v>26.839793934827799</v>
      </c>
      <c r="P36" s="81">
        <v>22.817748685173001</v>
      </c>
      <c r="Q36" s="81">
        <v>23.681117124768701</v>
      </c>
      <c r="R36" s="81">
        <v>21.056001498444001</v>
      </c>
      <c r="S36" s="81">
        <v>20.083023608067698</v>
      </c>
      <c r="T36" s="81">
        <v>23.924593513492699</v>
      </c>
      <c r="U36" s="81">
        <v>24.079473859067701</v>
      </c>
      <c r="V36" s="81">
        <v>26.489540102760301</v>
      </c>
      <c r="W36" s="81">
        <v>23.435109194693599</v>
      </c>
      <c r="X36" s="81">
        <v>18.429623976945798</v>
      </c>
      <c r="Y36" s="81">
        <v>20.8967506182417</v>
      </c>
      <c r="Z36" s="81">
        <v>20.912517270362901</v>
      </c>
      <c r="AA36" s="81">
        <v>18.8223643471065</v>
      </c>
      <c r="AB36" s="81">
        <v>14.3619727695172</v>
      </c>
      <c r="AC36" s="81">
        <v>20.303424493448901</v>
      </c>
      <c r="AD36" s="81">
        <v>16.372220204898301</v>
      </c>
      <c r="AE36" s="81">
        <v>18.500733460086298</v>
      </c>
      <c r="AF36" s="81">
        <v>27.600316067813601</v>
      </c>
      <c r="AG36" s="81">
        <v>27.732262111171099</v>
      </c>
      <c r="AH36" s="81">
        <v>29.2630574162377</v>
      </c>
      <c r="AI36" s="81">
        <v>29.061091741085399</v>
      </c>
      <c r="AJ36" s="81">
        <v>26.439217768849701</v>
      </c>
      <c r="AK36" s="81">
        <v>21.380015803780399</v>
      </c>
      <c r="AL36" s="81">
        <v>18.254389653217299</v>
      </c>
      <c r="AM36" s="81">
        <v>16.318310477540301</v>
      </c>
      <c r="AN36" s="81">
        <v>17.455427235801501</v>
      </c>
      <c r="AO36" s="81">
        <v>20.5899258466455</v>
      </c>
      <c r="AP36" s="81">
        <v>20.668531767601099</v>
      </c>
      <c r="AQ36" s="81">
        <v>16.799200716969001</v>
      </c>
      <c r="AR36" s="81">
        <v>19.158367727920599</v>
      </c>
      <c r="AS36" s="81">
        <v>18.8561707865633</v>
      </c>
      <c r="AT36" s="81">
        <v>12.846791341815701</v>
      </c>
      <c r="AU36" s="81">
        <v>16.297074812285601</v>
      </c>
      <c r="AV36" s="81">
        <v>16.3659074117631</v>
      </c>
      <c r="AW36" s="81">
        <v>18.063924344182801</v>
      </c>
      <c r="AX36" s="81">
        <v>20.254177435534299</v>
      </c>
      <c r="AY36" s="81">
        <v>20.5965743919893</v>
      </c>
      <c r="AZ36" s="81">
        <v>19.5837748010402</v>
      </c>
      <c r="BA36" s="81">
        <v>16.248891352309499</v>
      </c>
      <c r="BB36" s="81">
        <v>17.634605659083601</v>
      </c>
      <c r="BC36" s="96"/>
      <c r="BD36" s="96"/>
      <c r="BE36" s="82" t="str">
        <f t="shared" si="1"/>
        <v/>
      </c>
      <c r="BF36" s="82" t="str">
        <f t="shared" si="52"/>
        <v/>
      </c>
      <c r="BG36" s="82" t="str">
        <f t="shared" si="53"/>
        <v/>
      </c>
      <c r="BH36" s="82" t="str">
        <f t="shared" si="54"/>
        <v/>
      </c>
      <c r="BI36" s="82" t="str">
        <f t="shared" si="55"/>
        <v/>
      </c>
      <c r="BJ36" s="82" t="str">
        <f t="shared" si="56"/>
        <v/>
      </c>
      <c r="BK36" s="82" t="str">
        <f t="shared" si="57"/>
        <v/>
      </c>
      <c r="BL36" s="82" t="str">
        <f t="shared" si="58"/>
        <v/>
      </c>
      <c r="BM36" s="82" t="str">
        <f t="shared" si="59"/>
        <v/>
      </c>
      <c r="BN36" s="82" t="str">
        <f t="shared" si="60"/>
        <v/>
      </c>
      <c r="BO36" s="82" t="str">
        <f t="shared" si="61"/>
        <v/>
      </c>
      <c r="BP36" s="82" t="str">
        <f t="shared" si="62"/>
        <v/>
      </c>
      <c r="BQ36" s="82" t="str">
        <f t="shared" si="2"/>
        <v/>
      </c>
      <c r="BR36" s="82" t="str">
        <f t="shared" si="3"/>
        <v/>
      </c>
      <c r="BS36" s="82" t="str">
        <f t="shared" si="4"/>
        <v/>
      </c>
      <c r="BT36" s="82" t="str">
        <f t="shared" si="5"/>
        <v/>
      </c>
      <c r="BU36" s="82" t="str">
        <f t="shared" si="6"/>
        <v/>
      </c>
      <c r="BV36" s="82" t="str">
        <f t="shared" si="7"/>
        <v/>
      </c>
      <c r="BW36" s="82" t="str">
        <f t="shared" si="8"/>
        <v/>
      </c>
      <c r="BX36" s="82" t="str">
        <f t="shared" si="9"/>
        <v/>
      </c>
      <c r="BY36" s="82" t="str">
        <f t="shared" si="10"/>
        <v/>
      </c>
      <c r="BZ36" s="82" t="str">
        <f t="shared" si="11"/>
        <v/>
      </c>
      <c r="CA36" s="82" t="str">
        <f t="shared" si="12"/>
        <v/>
      </c>
      <c r="CB36" s="82" t="str">
        <f t="shared" si="13"/>
        <v/>
      </c>
      <c r="CC36" s="82" t="str">
        <f t="shared" si="14"/>
        <v/>
      </c>
      <c r="CD36" s="82" t="str">
        <f t="shared" si="15"/>
        <v/>
      </c>
      <c r="CE36" s="82" t="str">
        <f t="shared" si="16"/>
        <v/>
      </c>
      <c r="CF36" s="82" t="str">
        <f t="shared" si="17"/>
        <v/>
      </c>
      <c r="CG36" s="82" t="str">
        <f t="shared" si="18"/>
        <v/>
      </c>
      <c r="CH36" s="82" t="str">
        <f t="shared" si="19"/>
        <v/>
      </c>
      <c r="CI36" s="82" t="str">
        <f t="shared" si="20"/>
        <v/>
      </c>
      <c r="CJ36" s="82" t="str">
        <f t="shared" si="21"/>
        <v/>
      </c>
      <c r="CK36" s="82" t="str">
        <f t="shared" si="22"/>
        <v/>
      </c>
      <c r="CL36" s="82" t="str">
        <f t="shared" si="23"/>
        <v/>
      </c>
      <c r="CM36" s="82" t="str">
        <f t="shared" si="24"/>
        <v/>
      </c>
      <c r="CN36" s="82" t="str">
        <f t="shared" si="25"/>
        <v/>
      </c>
      <c r="CO36" s="82" t="str">
        <f t="shared" si="26"/>
        <v/>
      </c>
      <c r="CP36" s="82" t="str">
        <f t="shared" si="27"/>
        <v/>
      </c>
      <c r="CQ36" s="82" t="str">
        <f t="shared" si="28"/>
        <v/>
      </c>
      <c r="CR36" s="82" t="str">
        <f t="shared" si="29"/>
        <v/>
      </c>
      <c r="CS36" s="82" t="str">
        <f t="shared" si="30"/>
        <v/>
      </c>
      <c r="CT36" s="82" t="str">
        <f t="shared" si="31"/>
        <v/>
      </c>
      <c r="CU36" s="82" t="str">
        <f t="shared" si="32"/>
        <v/>
      </c>
      <c r="CV36" s="82" t="str">
        <f t="shared" si="33"/>
        <v/>
      </c>
      <c r="CW36" s="82" t="str">
        <f t="shared" si="34"/>
        <v/>
      </c>
      <c r="CX36" s="82" t="str">
        <f t="shared" si="35"/>
        <v/>
      </c>
      <c r="CY36" s="82" t="str">
        <f t="shared" si="36"/>
        <v/>
      </c>
      <c r="CZ36" s="82" t="str">
        <f t="shared" si="37"/>
        <v/>
      </c>
      <c r="DA36" s="82" t="str">
        <f t="shared" si="38"/>
        <v/>
      </c>
      <c r="DB36" s="82" t="str">
        <f t="shared" si="39"/>
        <v/>
      </c>
      <c r="DC36" s="82" t="str">
        <f t="shared" si="40"/>
        <v/>
      </c>
      <c r="DD36" s="82" t="str">
        <f t="shared" si="41"/>
        <v/>
      </c>
      <c r="DE36" s="82" t="str">
        <f t="shared" si="42"/>
        <v/>
      </c>
      <c r="DF36" s="82" t="str">
        <f t="shared" si="43"/>
        <v/>
      </c>
      <c r="DG36" s="82" t="str">
        <f t="shared" si="44"/>
        <v/>
      </c>
      <c r="DH36" s="82" t="str">
        <f t="shared" si="45"/>
        <v/>
      </c>
      <c r="DI36" s="82" t="str">
        <f t="shared" si="46"/>
        <v/>
      </c>
      <c r="DJ36" s="82" t="str">
        <f t="shared" si="47"/>
        <v/>
      </c>
      <c r="DK36" s="82" t="str">
        <f t="shared" si="48"/>
        <v/>
      </c>
      <c r="DL36" s="82" t="str">
        <f t="shared" si="49"/>
        <v/>
      </c>
      <c r="DM36" s="82" t="str">
        <f t="shared" si="50"/>
        <v/>
      </c>
      <c r="DN36" s="82" t="str">
        <f t="shared" si="51"/>
        <v/>
      </c>
    </row>
    <row r="37" spans="1:118" ht="15.75" thickBot="1" x14ac:dyDescent="0.3">
      <c r="A37" s="19" t="s">
        <v>100</v>
      </c>
      <c r="B37" s="20" t="s">
        <v>101</v>
      </c>
      <c r="C37" s="81">
        <v>268.73892257924598</v>
      </c>
      <c r="D37" s="81">
        <v>283.27979057199599</v>
      </c>
      <c r="E37" s="81">
        <v>341.31781863387198</v>
      </c>
      <c r="F37" s="81">
        <v>413.13784456167002</v>
      </c>
      <c r="G37" s="81">
        <v>292.16391224730597</v>
      </c>
      <c r="H37" s="81">
        <v>197.240316955727</v>
      </c>
      <c r="I37" s="81">
        <v>242.48942765209901</v>
      </c>
      <c r="J37" s="81">
        <v>246.09532088090799</v>
      </c>
      <c r="K37" s="81">
        <v>327.47240043706699</v>
      </c>
      <c r="L37" s="81">
        <v>339.02506384145897</v>
      </c>
      <c r="M37" s="81">
        <v>402.97162657414401</v>
      </c>
      <c r="N37" s="81">
        <v>413.89981749287602</v>
      </c>
      <c r="O37" s="81">
        <v>332.03574302906202</v>
      </c>
      <c r="P37" s="81">
        <v>453.03299519870598</v>
      </c>
      <c r="Q37" s="81">
        <v>447.60049484350901</v>
      </c>
      <c r="R37" s="81">
        <v>441.470300868099</v>
      </c>
      <c r="S37" s="81">
        <v>452.10612839274597</v>
      </c>
      <c r="T37" s="81">
        <v>425.88017959228802</v>
      </c>
      <c r="U37" s="81">
        <v>398.90441548629002</v>
      </c>
      <c r="V37" s="81">
        <v>378.02295979723903</v>
      </c>
      <c r="W37" s="81">
        <v>363.37696745471698</v>
      </c>
      <c r="X37" s="81">
        <v>326.895494276676</v>
      </c>
      <c r="Y37" s="81">
        <v>304.85666334932699</v>
      </c>
      <c r="Z37" s="81">
        <v>286.14205386885902</v>
      </c>
      <c r="AA37" s="81">
        <v>129.94529172407499</v>
      </c>
      <c r="AB37" s="81">
        <v>130.111144534407</v>
      </c>
      <c r="AC37" s="81">
        <v>139.88630587259499</v>
      </c>
      <c r="AD37" s="81">
        <v>185.302459020947</v>
      </c>
      <c r="AE37" s="81">
        <v>172.40016727320099</v>
      </c>
      <c r="AF37" s="81">
        <v>197.097090863614</v>
      </c>
      <c r="AG37" s="81">
        <v>205.50090523058299</v>
      </c>
      <c r="AH37" s="81">
        <v>182.70486887862</v>
      </c>
      <c r="AI37" s="81">
        <v>189.43415464104899</v>
      </c>
      <c r="AJ37" s="81">
        <v>178.09094397242399</v>
      </c>
      <c r="AK37" s="81">
        <v>159.03598324304301</v>
      </c>
      <c r="AL37" s="81">
        <v>125.954824908376</v>
      </c>
      <c r="AM37" s="81">
        <v>51.459019012664598</v>
      </c>
      <c r="AN37" s="81">
        <v>74.937910791050598</v>
      </c>
      <c r="AO37" s="81">
        <v>86.966496219266801</v>
      </c>
      <c r="AP37" s="81">
        <v>83.747830202225501</v>
      </c>
      <c r="AQ37" s="81">
        <v>103.307703555541</v>
      </c>
      <c r="AR37" s="81">
        <v>124.89501343406999</v>
      </c>
      <c r="AS37" s="81">
        <v>138.36256140569401</v>
      </c>
      <c r="AT37" s="81">
        <v>162.137006256718</v>
      </c>
      <c r="AU37" s="81">
        <v>168.49726026627701</v>
      </c>
      <c r="AV37" s="81">
        <v>157.035159224615</v>
      </c>
      <c r="AW37" s="81">
        <v>186.15921205851001</v>
      </c>
      <c r="AX37" s="81">
        <v>183.44270955778401</v>
      </c>
      <c r="AY37" s="81">
        <v>180.18887975896101</v>
      </c>
      <c r="AZ37" s="81">
        <v>175.26864501408201</v>
      </c>
      <c r="BA37" s="81">
        <v>156.34742552950101</v>
      </c>
      <c r="BB37" s="81">
        <v>183.23166638427099</v>
      </c>
      <c r="BC37" s="96"/>
      <c r="BD37" s="96"/>
      <c r="BE37" s="82" t="str">
        <f t="shared" si="1"/>
        <v/>
      </c>
      <c r="BF37" s="82" t="str">
        <f t="shared" si="52"/>
        <v/>
      </c>
      <c r="BG37" s="82" t="str">
        <f t="shared" si="53"/>
        <v/>
      </c>
      <c r="BH37" s="82" t="str">
        <f t="shared" si="54"/>
        <v/>
      </c>
      <c r="BI37" s="82" t="str">
        <f t="shared" si="55"/>
        <v/>
      </c>
      <c r="BJ37" s="82" t="str">
        <f t="shared" si="56"/>
        <v/>
      </c>
      <c r="BK37" s="82" t="str">
        <f t="shared" si="57"/>
        <v/>
      </c>
      <c r="BL37" s="82" t="str">
        <f t="shared" si="58"/>
        <v/>
      </c>
      <c r="BM37" s="82" t="str">
        <f t="shared" si="59"/>
        <v/>
      </c>
      <c r="BN37" s="82" t="str">
        <f t="shared" si="60"/>
        <v/>
      </c>
      <c r="BO37" s="82" t="str">
        <f t="shared" si="61"/>
        <v/>
      </c>
      <c r="BP37" s="82" t="str">
        <f t="shared" si="62"/>
        <v/>
      </c>
      <c r="BQ37" s="82" t="str">
        <f t="shared" si="2"/>
        <v/>
      </c>
      <c r="BR37" s="82" t="str">
        <f t="shared" si="3"/>
        <v/>
      </c>
      <c r="BS37" s="82" t="str">
        <f t="shared" si="4"/>
        <v/>
      </c>
      <c r="BT37" s="82" t="str">
        <f t="shared" si="5"/>
        <v/>
      </c>
      <c r="BU37" s="82" t="str">
        <f t="shared" si="6"/>
        <v/>
      </c>
      <c r="BV37" s="82" t="str">
        <f t="shared" si="7"/>
        <v/>
      </c>
      <c r="BW37" s="82" t="str">
        <f t="shared" si="8"/>
        <v/>
      </c>
      <c r="BX37" s="82" t="str">
        <f t="shared" si="9"/>
        <v/>
      </c>
      <c r="BY37" s="82" t="str">
        <f t="shared" si="10"/>
        <v/>
      </c>
      <c r="BZ37" s="82" t="str">
        <f t="shared" si="11"/>
        <v/>
      </c>
      <c r="CA37" s="82" t="str">
        <f t="shared" si="12"/>
        <v/>
      </c>
      <c r="CB37" s="82" t="str">
        <f t="shared" si="13"/>
        <v/>
      </c>
      <c r="CC37" s="82" t="str">
        <f t="shared" si="14"/>
        <v/>
      </c>
      <c r="CD37" s="82" t="str">
        <f t="shared" si="15"/>
        <v/>
      </c>
      <c r="CE37" s="82" t="str">
        <f t="shared" si="16"/>
        <v/>
      </c>
      <c r="CF37" s="82" t="str">
        <f t="shared" si="17"/>
        <v/>
      </c>
      <c r="CG37" s="82" t="str">
        <f t="shared" si="18"/>
        <v/>
      </c>
      <c r="CH37" s="82" t="str">
        <f t="shared" si="19"/>
        <v/>
      </c>
      <c r="CI37" s="82" t="str">
        <f t="shared" si="20"/>
        <v/>
      </c>
      <c r="CJ37" s="82" t="str">
        <f t="shared" si="21"/>
        <v/>
      </c>
      <c r="CK37" s="82" t="str">
        <f t="shared" si="22"/>
        <v/>
      </c>
      <c r="CL37" s="82" t="str">
        <f t="shared" si="23"/>
        <v/>
      </c>
      <c r="CM37" s="82" t="str">
        <f t="shared" si="24"/>
        <v/>
      </c>
      <c r="CN37" s="82" t="str">
        <f t="shared" si="25"/>
        <v/>
      </c>
      <c r="CO37" s="82" t="str">
        <f t="shared" si="26"/>
        <v/>
      </c>
      <c r="CP37" s="82" t="str">
        <f t="shared" si="27"/>
        <v/>
      </c>
      <c r="CQ37" s="82" t="str">
        <f t="shared" si="28"/>
        <v/>
      </c>
      <c r="CR37" s="82" t="str">
        <f t="shared" si="29"/>
        <v/>
      </c>
      <c r="CS37" s="82" t="str">
        <f t="shared" si="30"/>
        <v/>
      </c>
      <c r="CT37" s="82" t="str">
        <f t="shared" si="31"/>
        <v/>
      </c>
      <c r="CU37" s="82" t="str">
        <f t="shared" si="32"/>
        <v/>
      </c>
      <c r="CV37" s="82" t="str">
        <f t="shared" si="33"/>
        <v/>
      </c>
      <c r="CW37" s="82" t="str">
        <f t="shared" si="34"/>
        <v/>
      </c>
      <c r="CX37" s="82" t="str">
        <f t="shared" si="35"/>
        <v/>
      </c>
      <c r="CY37" s="82" t="str">
        <f t="shared" si="36"/>
        <v/>
      </c>
      <c r="CZ37" s="82" t="str">
        <f t="shared" si="37"/>
        <v/>
      </c>
      <c r="DA37" s="82" t="str">
        <f t="shared" si="38"/>
        <v/>
      </c>
      <c r="DB37" s="82" t="str">
        <f t="shared" si="39"/>
        <v/>
      </c>
      <c r="DC37" s="82" t="str">
        <f t="shared" si="40"/>
        <v/>
      </c>
      <c r="DD37" s="82" t="str">
        <f t="shared" si="41"/>
        <v/>
      </c>
      <c r="DE37" s="82" t="str">
        <f t="shared" si="42"/>
        <v/>
      </c>
      <c r="DF37" s="82" t="str">
        <f t="shared" si="43"/>
        <v/>
      </c>
      <c r="DG37" s="82" t="str">
        <f t="shared" si="44"/>
        <v/>
      </c>
      <c r="DH37" s="82" t="str">
        <f t="shared" si="45"/>
        <v/>
      </c>
      <c r="DI37" s="82" t="str">
        <f t="shared" si="46"/>
        <v/>
      </c>
      <c r="DJ37" s="82" t="str">
        <f t="shared" si="47"/>
        <v/>
      </c>
      <c r="DK37" s="82" t="str">
        <f t="shared" si="48"/>
        <v/>
      </c>
      <c r="DL37" s="82" t="str">
        <f t="shared" si="49"/>
        <v/>
      </c>
      <c r="DM37" s="82" t="str">
        <f t="shared" si="50"/>
        <v/>
      </c>
      <c r="DN37" s="82" t="str">
        <f t="shared" si="51"/>
        <v/>
      </c>
    </row>
    <row r="38" spans="1:118" ht="15.75" thickBot="1" x14ac:dyDescent="0.3">
      <c r="A38" s="19" t="s">
        <v>102</v>
      </c>
      <c r="B38" s="20" t="s">
        <v>103</v>
      </c>
      <c r="C38" s="81">
        <v>240.04313340452899</v>
      </c>
      <c r="D38" s="81">
        <v>188.27578207738799</v>
      </c>
      <c r="E38" s="81">
        <v>283.66345451808098</v>
      </c>
      <c r="F38" s="81">
        <v>328.44616617834902</v>
      </c>
      <c r="G38" s="81">
        <v>225.82636314024799</v>
      </c>
      <c r="H38" s="81">
        <v>327.50329737666499</v>
      </c>
      <c r="I38" s="81">
        <v>286.94328779750498</v>
      </c>
      <c r="J38" s="81">
        <v>250.214119618909</v>
      </c>
      <c r="K38" s="81">
        <v>471.07336133344302</v>
      </c>
      <c r="L38" s="81">
        <v>302.29926004191702</v>
      </c>
      <c r="M38" s="81">
        <v>262.313209995656</v>
      </c>
      <c r="N38" s="81">
        <v>251.96221586251201</v>
      </c>
      <c r="O38" s="81">
        <v>213.999746054008</v>
      </c>
      <c r="P38" s="81">
        <v>558.19219454293</v>
      </c>
      <c r="Q38" s="81">
        <v>692.79700235692496</v>
      </c>
      <c r="R38" s="81">
        <v>725.78588563293795</v>
      </c>
      <c r="S38" s="81">
        <v>667.29310622128696</v>
      </c>
      <c r="T38" s="81">
        <v>528.98562291670703</v>
      </c>
      <c r="U38" s="81">
        <v>454.87862707432299</v>
      </c>
      <c r="V38" s="81">
        <v>401.66213141885902</v>
      </c>
      <c r="W38" s="81">
        <v>318.97629105888598</v>
      </c>
      <c r="X38" s="81">
        <v>290.46651726749701</v>
      </c>
      <c r="Y38" s="81">
        <v>276.020037628144</v>
      </c>
      <c r="Z38" s="81">
        <v>262.47327410559097</v>
      </c>
      <c r="AA38" s="81">
        <v>639.486949213466</v>
      </c>
      <c r="AB38" s="81">
        <v>586.27705549659902</v>
      </c>
      <c r="AC38" s="81">
        <v>623.62101474458996</v>
      </c>
      <c r="AD38" s="81">
        <v>565.68296581439904</v>
      </c>
      <c r="AE38" s="81">
        <v>500.217029181062</v>
      </c>
      <c r="AF38" s="81">
        <v>529.41892161609599</v>
      </c>
      <c r="AG38" s="81">
        <v>467.93720582273301</v>
      </c>
      <c r="AH38" s="81">
        <v>426.13488037525002</v>
      </c>
      <c r="AI38" s="81">
        <v>478.631403019998</v>
      </c>
      <c r="AJ38" s="81">
        <v>574.72601353522305</v>
      </c>
      <c r="AK38" s="81">
        <v>493.68024881745299</v>
      </c>
      <c r="AL38" s="81">
        <v>559.95296960950202</v>
      </c>
      <c r="AM38" s="81">
        <v>268.63944904131102</v>
      </c>
      <c r="AN38" s="81">
        <v>345.43878139946099</v>
      </c>
      <c r="AO38" s="81">
        <v>345.06120708675599</v>
      </c>
      <c r="AP38" s="81">
        <v>227.90532009091299</v>
      </c>
      <c r="AQ38" s="81">
        <v>321.462893402031</v>
      </c>
      <c r="AR38" s="81">
        <v>252.59459309998201</v>
      </c>
      <c r="AS38" s="81">
        <v>292.00841134149402</v>
      </c>
      <c r="AT38" s="81">
        <v>317.94194908890398</v>
      </c>
      <c r="AU38" s="81">
        <v>322.05643355288697</v>
      </c>
      <c r="AV38" s="81">
        <v>324.39328362210199</v>
      </c>
      <c r="AW38" s="81">
        <v>387.220352991357</v>
      </c>
      <c r="AX38" s="81">
        <v>351.76712180484498</v>
      </c>
      <c r="AY38" s="81">
        <v>343.403814031808</v>
      </c>
      <c r="AZ38" s="81">
        <v>313.70524642628101</v>
      </c>
      <c r="BA38" s="81">
        <v>312.90468658218299</v>
      </c>
      <c r="BB38" s="81">
        <v>356.800373002377</v>
      </c>
      <c r="BC38" s="96"/>
      <c r="BD38" s="96"/>
      <c r="BE38" s="82" t="str">
        <f t="shared" si="1"/>
        <v/>
      </c>
      <c r="BF38" s="82" t="str">
        <f t="shared" si="52"/>
        <v/>
      </c>
      <c r="BG38" s="82" t="str">
        <f t="shared" si="53"/>
        <v/>
      </c>
      <c r="BH38" s="82" t="str">
        <f t="shared" si="54"/>
        <v/>
      </c>
      <c r="BI38" s="82" t="str">
        <f t="shared" si="55"/>
        <v/>
      </c>
      <c r="BJ38" s="82" t="str">
        <f t="shared" si="56"/>
        <v/>
      </c>
      <c r="BK38" s="82" t="str">
        <f t="shared" si="57"/>
        <v/>
      </c>
      <c r="BL38" s="82" t="str">
        <f t="shared" si="58"/>
        <v/>
      </c>
      <c r="BM38" s="82" t="str">
        <f t="shared" si="59"/>
        <v/>
      </c>
      <c r="BN38" s="82" t="str">
        <f t="shared" si="60"/>
        <v/>
      </c>
      <c r="BO38" s="82" t="str">
        <f t="shared" si="61"/>
        <v/>
      </c>
      <c r="BP38" s="82" t="str">
        <f t="shared" si="62"/>
        <v/>
      </c>
      <c r="BQ38" s="82" t="str">
        <f t="shared" si="2"/>
        <v/>
      </c>
      <c r="BR38" s="82" t="str">
        <f t="shared" si="3"/>
        <v/>
      </c>
      <c r="BS38" s="82" t="str">
        <f t="shared" si="4"/>
        <v/>
      </c>
      <c r="BT38" s="82" t="str">
        <f t="shared" si="5"/>
        <v/>
      </c>
      <c r="BU38" s="82" t="str">
        <f t="shared" si="6"/>
        <v/>
      </c>
      <c r="BV38" s="82" t="str">
        <f t="shared" si="7"/>
        <v/>
      </c>
      <c r="BW38" s="82" t="str">
        <f t="shared" si="8"/>
        <v/>
      </c>
      <c r="BX38" s="82" t="str">
        <f t="shared" si="9"/>
        <v/>
      </c>
      <c r="BY38" s="82" t="str">
        <f t="shared" si="10"/>
        <v/>
      </c>
      <c r="BZ38" s="82" t="str">
        <f t="shared" si="11"/>
        <v/>
      </c>
      <c r="CA38" s="82" t="str">
        <f t="shared" si="12"/>
        <v/>
      </c>
      <c r="CB38" s="82" t="str">
        <f t="shared" si="13"/>
        <v/>
      </c>
      <c r="CC38" s="82" t="str">
        <f t="shared" si="14"/>
        <v/>
      </c>
      <c r="CD38" s="82" t="str">
        <f t="shared" si="15"/>
        <v/>
      </c>
      <c r="CE38" s="82" t="str">
        <f t="shared" si="16"/>
        <v/>
      </c>
      <c r="CF38" s="82" t="str">
        <f t="shared" si="17"/>
        <v/>
      </c>
      <c r="CG38" s="82" t="str">
        <f t="shared" si="18"/>
        <v/>
      </c>
      <c r="CH38" s="82" t="str">
        <f t="shared" si="19"/>
        <v/>
      </c>
      <c r="CI38" s="82" t="str">
        <f t="shared" si="20"/>
        <v/>
      </c>
      <c r="CJ38" s="82" t="str">
        <f t="shared" si="21"/>
        <v/>
      </c>
      <c r="CK38" s="82" t="str">
        <f t="shared" si="22"/>
        <v/>
      </c>
      <c r="CL38" s="82" t="str">
        <f t="shared" si="23"/>
        <v/>
      </c>
      <c r="CM38" s="82" t="str">
        <f t="shared" si="24"/>
        <v/>
      </c>
      <c r="CN38" s="82" t="str">
        <f t="shared" si="25"/>
        <v/>
      </c>
      <c r="CO38" s="82" t="str">
        <f t="shared" si="26"/>
        <v/>
      </c>
      <c r="CP38" s="82" t="str">
        <f t="shared" si="27"/>
        <v/>
      </c>
      <c r="CQ38" s="82" t="str">
        <f t="shared" si="28"/>
        <v/>
      </c>
      <c r="CR38" s="82" t="str">
        <f t="shared" si="29"/>
        <v/>
      </c>
      <c r="CS38" s="82" t="str">
        <f t="shared" si="30"/>
        <v/>
      </c>
      <c r="CT38" s="82" t="str">
        <f t="shared" si="31"/>
        <v/>
      </c>
      <c r="CU38" s="82" t="str">
        <f t="shared" si="32"/>
        <v/>
      </c>
      <c r="CV38" s="82" t="str">
        <f t="shared" si="33"/>
        <v/>
      </c>
      <c r="CW38" s="82" t="str">
        <f t="shared" si="34"/>
        <v/>
      </c>
      <c r="CX38" s="82" t="str">
        <f t="shared" si="35"/>
        <v/>
      </c>
      <c r="CY38" s="82" t="str">
        <f t="shared" si="36"/>
        <v/>
      </c>
      <c r="CZ38" s="82" t="str">
        <f t="shared" si="37"/>
        <v/>
      </c>
      <c r="DA38" s="82" t="str">
        <f t="shared" si="38"/>
        <v/>
      </c>
      <c r="DB38" s="82" t="str">
        <f t="shared" si="39"/>
        <v/>
      </c>
      <c r="DC38" s="82" t="str">
        <f t="shared" si="40"/>
        <v/>
      </c>
      <c r="DD38" s="82" t="str">
        <f t="shared" si="41"/>
        <v/>
      </c>
      <c r="DE38" s="82" t="str">
        <f t="shared" si="42"/>
        <v/>
      </c>
      <c r="DF38" s="82" t="str">
        <f t="shared" si="43"/>
        <v/>
      </c>
      <c r="DG38" s="82" t="str">
        <f t="shared" si="44"/>
        <v/>
      </c>
      <c r="DH38" s="82" t="str">
        <f t="shared" si="45"/>
        <v/>
      </c>
      <c r="DI38" s="82" t="str">
        <f t="shared" si="46"/>
        <v/>
      </c>
      <c r="DJ38" s="82" t="str">
        <f t="shared" si="47"/>
        <v/>
      </c>
      <c r="DK38" s="82" t="str">
        <f t="shared" si="48"/>
        <v/>
      </c>
      <c r="DL38" s="82" t="str">
        <f t="shared" si="49"/>
        <v/>
      </c>
      <c r="DM38" s="82" t="str">
        <f t="shared" si="50"/>
        <v/>
      </c>
      <c r="DN38" s="82" t="str">
        <f t="shared" si="51"/>
        <v/>
      </c>
    </row>
    <row r="39" spans="1:118" ht="15.75" thickBot="1" x14ac:dyDescent="0.3">
      <c r="A39" s="19" t="s">
        <v>104</v>
      </c>
      <c r="B39" s="20" t="s">
        <v>8</v>
      </c>
      <c r="C39" s="81">
        <v>521.40174260787001</v>
      </c>
      <c r="D39" s="81">
        <v>490.80277838881898</v>
      </c>
      <c r="E39" s="81">
        <v>485.44896377099298</v>
      </c>
      <c r="F39" s="81">
        <v>454.78090663473802</v>
      </c>
      <c r="G39" s="81">
        <v>440.36793634470303</v>
      </c>
      <c r="H39" s="81">
        <v>425.228771754815</v>
      </c>
      <c r="I39" s="81">
        <v>407.63004200337298</v>
      </c>
      <c r="J39" s="81">
        <v>343.59557393104899</v>
      </c>
      <c r="K39" s="81">
        <v>353.55981773086</v>
      </c>
      <c r="L39" s="81">
        <v>403.08286913521601</v>
      </c>
      <c r="M39" s="81">
        <v>446.93156378699899</v>
      </c>
      <c r="N39" s="81">
        <v>448.09676786768898</v>
      </c>
      <c r="O39" s="81">
        <v>471.84033387453201</v>
      </c>
      <c r="P39" s="81">
        <v>461.36096549221799</v>
      </c>
      <c r="Q39" s="81">
        <v>399.04026699692002</v>
      </c>
      <c r="R39" s="81">
        <v>418.96396821726699</v>
      </c>
      <c r="S39" s="81">
        <v>449.70051471547202</v>
      </c>
      <c r="T39" s="81">
        <v>454.42726035317003</v>
      </c>
      <c r="U39" s="81">
        <v>464.463773113125</v>
      </c>
      <c r="V39" s="81">
        <v>438.32071868883702</v>
      </c>
      <c r="W39" s="81">
        <v>371.202590377023</v>
      </c>
      <c r="X39" s="81">
        <v>450.51866018598298</v>
      </c>
      <c r="Y39" s="81">
        <v>483.783833064894</v>
      </c>
      <c r="Z39" s="81">
        <v>556.65562677278297</v>
      </c>
      <c r="AA39" s="81">
        <v>570.48802855639894</v>
      </c>
      <c r="AB39" s="81">
        <v>593.83296574063297</v>
      </c>
      <c r="AC39" s="81">
        <v>647.29810818904002</v>
      </c>
      <c r="AD39" s="81">
        <v>645.92003095949497</v>
      </c>
      <c r="AE39" s="81">
        <v>693.94435080492599</v>
      </c>
      <c r="AF39" s="81">
        <v>642.83614938810001</v>
      </c>
      <c r="AG39" s="81">
        <v>612.39765512921804</v>
      </c>
      <c r="AH39" s="81">
        <v>660.53633909628297</v>
      </c>
      <c r="AI39" s="81">
        <v>645.44916943216197</v>
      </c>
      <c r="AJ39" s="81">
        <v>638.39528716289101</v>
      </c>
      <c r="AK39" s="81">
        <v>630.86385745849896</v>
      </c>
      <c r="AL39" s="81">
        <v>574.08834978077402</v>
      </c>
      <c r="AM39" s="81">
        <v>330.77792656267201</v>
      </c>
      <c r="AN39" s="81">
        <v>413.95542222512898</v>
      </c>
      <c r="AO39" s="81">
        <v>498.13832226710798</v>
      </c>
      <c r="AP39" s="81">
        <v>504.09338405808302</v>
      </c>
      <c r="AQ39" s="81">
        <v>530.09570981465799</v>
      </c>
      <c r="AR39" s="81">
        <v>509.156353207405</v>
      </c>
      <c r="AS39" s="81">
        <v>499.767124906444</v>
      </c>
      <c r="AT39" s="81">
        <v>532.09359224043499</v>
      </c>
      <c r="AU39" s="81">
        <v>515.85617163254699</v>
      </c>
      <c r="AV39" s="81">
        <v>520.94361192774102</v>
      </c>
      <c r="AW39" s="81">
        <v>541.41138822841003</v>
      </c>
      <c r="AX39" s="81">
        <v>472.87271756250198</v>
      </c>
      <c r="AY39" s="81">
        <v>456.628603427629</v>
      </c>
      <c r="AZ39" s="81">
        <v>487.56482488625301</v>
      </c>
      <c r="BA39" s="81">
        <v>459.98884146555002</v>
      </c>
      <c r="BB39" s="81">
        <v>501.978332074332</v>
      </c>
      <c r="BC39" s="96"/>
      <c r="BD39" s="96"/>
      <c r="BE39" s="82" t="str">
        <f t="shared" si="1"/>
        <v/>
      </c>
      <c r="BF39" s="82" t="str">
        <f t="shared" si="52"/>
        <v/>
      </c>
      <c r="BG39" s="82" t="str">
        <f t="shared" si="53"/>
        <v/>
      </c>
      <c r="BH39" s="82" t="str">
        <f t="shared" si="54"/>
        <v/>
      </c>
      <c r="BI39" s="82" t="str">
        <f t="shared" si="55"/>
        <v/>
      </c>
      <c r="BJ39" s="82" t="str">
        <f t="shared" si="56"/>
        <v/>
      </c>
      <c r="BK39" s="82" t="str">
        <f t="shared" si="57"/>
        <v/>
      </c>
      <c r="BL39" s="82" t="str">
        <f t="shared" si="58"/>
        <v/>
      </c>
      <c r="BM39" s="82" t="str">
        <f t="shared" si="59"/>
        <v/>
      </c>
      <c r="BN39" s="82" t="str">
        <f t="shared" si="60"/>
        <v/>
      </c>
      <c r="BO39" s="82" t="str">
        <f t="shared" si="61"/>
        <v/>
      </c>
      <c r="BP39" s="82" t="str">
        <f t="shared" si="62"/>
        <v/>
      </c>
      <c r="BQ39" s="82" t="str">
        <f t="shared" si="2"/>
        <v/>
      </c>
      <c r="BR39" s="82" t="str">
        <f t="shared" si="3"/>
        <v/>
      </c>
      <c r="BS39" s="82" t="str">
        <f t="shared" si="4"/>
        <v/>
      </c>
      <c r="BT39" s="82" t="str">
        <f t="shared" si="5"/>
        <v/>
      </c>
      <c r="BU39" s="82" t="str">
        <f t="shared" si="6"/>
        <v/>
      </c>
      <c r="BV39" s="82" t="str">
        <f t="shared" si="7"/>
        <v/>
      </c>
      <c r="BW39" s="82" t="str">
        <f t="shared" si="8"/>
        <v/>
      </c>
      <c r="BX39" s="82" t="str">
        <f t="shared" si="9"/>
        <v/>
      </c>
      <c r="BY39" s="82" t="str">
        <f t="shared" si="10"/>
        <v/>
      </c>
      <c r="BZ39" s="82" t="str">
        <f t="shared" si="11"/>
        <v/>
      </c>
      <c r="CA39" s="82" t="str">
        <f t="shared" si="12"/>
        <v/>
      </c>
      <c r="CB39" s="82" t="str">
        <f t="shared" si="13"/>
        <v/>
      </c>
      <c r="CC39" s="82" t="str">
        <f t="shared" si="14"/>
        <v/>
      </c>
      <c r="CD39" s="82" t="str">
        <f t="shared" si="15"/>
        <v/>
      </c>
      <c r="CE39" s="82" t="str">
        <f t="shared" si="16"/>
        <v/>
      </c>
      <c r="CF39" s="82" t="str">
        <f t="shared" si="17"/>
        <v/>
      </c>
      <c r="CG39" s="82" t="str">
        <f t="shared" si="18"/>
        <v/>
      </c>
      <c r="CH39" s="82" t="str">
        <f t="shared" si="19"/>
        <v/>
      </c>
      <c r="CI39" s="82" t="str">
        <f t="shared" si="20"/>
        <v/>
      </c>
      <c r="CJ39" s="82" t="str">
        <f t="shared" si="21"/>
        <v/>
      </c>
      <c r="CK39" s="82" t="str">
        <f t="shared" si="22"/>
        <v/>
      </c>
      <c r="CL39" s="82" t="str">
        <f t="shared" si="23"/>
        <v/>
      </c>
      <c r="CM39" s="82" t="str">
        <f t="shared" si="24"/>
        <v/>
      </c>
      <c r="CN39" s="82" t="str">
        <f t="shared" si="25"/>
        <v/>
      </c>
      <c r="CO39" s="82" t="str">
        <f t="shared" si="26"/>
        <v/>
      </c>
      <c r="CP39" s="82" t="str">
        <f t="shared" si="27"/>
        <v/>
      </c>
      <c r="CQ39" s="82" t="str">
        <f t="shared" si="28"/>
        <v/>
      </c>
      <c r="CR39" s="82" t="str">
        <f t="shared" si="29"/>
        <v/>
      </c>
      <c r="CS39" s="82" t="str">
        <f t="shared" si="30"/>
        <v/>
      </c>
      <c r="CT39" s="82" t="str">
        <f t="shared" si="31"/>
        <v/>
      </c>
      <c r="CU39" s="82" t="str">
        <f t="shared" si="32"/>
        <v/>
      </c>
      <c r="CV39" s="82" t="str">
        <f t="shared" si="33"/>
        <v/>
      </c>
      <c r="CW39" s="82" t="str">
        <f t="shared" si="34"/>
        <v/>
      </c>
      <c r="CX39" s="82" t="str">
        <f t="shared" si="35"/>
        <v/>
      </c>
      <c r="CY39" s="82" t="str">
        <f t="shared" si="36"/>
        <v/>
      </c>
      <c r="CZ39" s="82" t="str">
        <f t="shared" si="37"/>
        <v/>
      </c>
      <c r="DA39" s="82" t="str">
        <f t="shared" si="38"/>
        <v/>
      </c>
      <c r="DB39" s="82" t="str">
        <f t="shared" si="39"/>
        <v/>
      </c>
      <c r="DC39" s="82" t="str">
        <f t="shared" si="40"/>
        <v/>
      </c>
      <c r="DD39" s="82" t="str">
        <f t="shared" si="41"/>
        <v/>
      </c>
      <c r="DE39" s="82" t="str">
        <f t="shared" si="42"/>
        <v/>
      </c>
      <c r="DF39" s="82" t="str">
        <f t="shared" si="43"/>
        <v/>
      </c>
      <c r="DG39" s="82" t="str">
        <f t="shared" si="44"/>
        <v/>
      </c>
      <c r="DH39" s="82" t="str">
        <f t="shared" si="45"/>
        <v/>
      </c>
      <c r="DI39" s="82" t="str">
        <f t="shared" si="46"/>
        <v/>
      </c>
      <c r="DJ39" s="82" t="str">
        <f t="shared" si="47"/>
        <v/>
      </c>
      <c r="DK39" s="82" t="str">
        <f t="shared" si="48"/>
        <v/>
      </c>
      <c r="DL39" s="82" t="str">
        <f t="shared" si="49"/>
        <v/>
      </c>
      <c r="DM39" s="82" t="str">
        <f t="shared" si="50"/>
        <v/>
      </c>
      <c r="DN39" s="82" t="str">
        <f t="shared" si="51"/>
        <v/>
      </c>
    </row>
    <row r="40" spans="1:118" ht="15.75" thickBot="1" x14ac:dyDescent="0.3">
      <c r="A40" s="18"/>
      <c r="B40" s="18" t="s">
        <v>146</v>
      </c>
      <c r="C40" s="77">
        <v>1294.9007872930847</v>
      </c>
      <c r="D40" s="77">
        <v>1258.110723197583</v>
      </c>
      <c r="E40" s="77">
        <v>1353.0563719162685</v>
      </c>
      <c r="F40" s="77">
        <v>1429.9998249476912</v>
      </c>
      <c r="G40" s="77">
        <v>1228.7034245606339</v>
      </c>
      <c r="H40" s="77">
        <v>1188.3291345145603</v>
      </c>
      <c r="I40" s="77">
        <v>1220.6356850157085</v>
      </c>
      <c r="J40" s="77">
        <v>1099.9325244635277</v>
      </c>
      <c r="K40" s="77">
        <v>1412.6612413972014</v>
      </c>
      <c r="L40" s="77">
        <v>1278.730262596411</v>
      </c>
      <c r="M40" s="77">
        <v>1383.544070782016</v>
      </c>
      <c r="N40" s="77">
        <v>1453.3715787507817</v>
      </c>
      <c r="O40" s="77">
        <v>1349.6530549002678</v>
      </c>
      <c r="P40" s="77">
        <v>1795.2198724470541</v>
      </c>
      <c r="Q40" s="77">
        <v>1863.9818114381308</v>
      </c>
      <c r="R40" s="77">
        <v>1914.435872358627</v>
      </c>
      <c r="S40" s="77">
        <v>1890.2336042820336</v>
      </c>
      <c r="T40" s="77">
        <v>1744.4472986559858</v>
      </c>
      <c r="U40" s="77">
        <v>1664.4872534666276</v>
      </c>
      <c r="V40" s="77">
        <v>1549.9252380323742</v>
      </c>
      <c r="W40" s="77">
        <v>1375.1671020684526</v>
      </c>
      <c r="X40" s="77">
        <v>1411.4756410593927</v>
      </c>
      <c r="Y40" s="77">
        <v>1375.7318592536635</v>
      </c>
      <c r="Z40" s="77">
        <v>1450.9277542124946</v>
      </c>
      <c r="AA40" s="77">
        <v>1651.4710351501144</v>
      </c>
      <c r="AB40" s="77">
        <v>1631.4666457390422</v>
      </c>
      <c r="AC40" s="77">
        <v>1726.1501068154748</v>
      </c>
      <c r="AD40" s="77">
        <v>1719.3936655528573</v>
      </c>
      <c r="AE40" s="77">
        <v>1701.1061125745773</v>
      </c>
      <c r="AF40" s="77">
        <v>1723.7866490662816</v>
      </c>
      <c r="AG40" s="77">
        <v>1637.6221952214921</v>
      </c>
      <c r="AH40" s="77">
        <v>1601.8414330397047</v>
      </c>
      <c r="AI40" s="77">
        <v>1681.9401710823186</v>
      </c>
      <c r="AJ40" s="77">
        <v>1739.2422318600848</v>
      </c>
      <c r="AK40" s="77">
        <v>1624.7642758759634</v>
      </c>
      <c r="AL40" s="77">
        <v>1564.0203302649534</v>
      </c>
      <c r="AM40" s="77">
        <v>960.22134040841706</v>
      </c>
      <c r="AN40" s="77">
        <v>1145.2330639691202</v>
      </c>
      <c r="AO40" s="77">
        <v>1274.9455466316751</v>
      </c>
      <c r="AP40" s="77">
        <v>1146.8844240030076</v>
      </c>
      <c r="AQ40" s="77">
        <v>1267.293504797339</v>
      </c>
      <c r="AR40" s="77">
        <v>1157.4453478027576</v>
      </c>
      <c r="AS40" s="77">
        <v>1196.2634876085924</v>
      </c>
      <c r="AT40" s="77">
        <v>1269.6154586894995</v>
      </c>
      <c r="AU40" s="77">
        <v>1185.9052349620124</v>
      </c>
      <c r="AV40" s="77">
        <v>1224.071386339363</v>
      </c>
      <c r="AW40" s="77">
        <v>1346.790450813769</v>
      </c>
      <c r="AX40" s="77">
        <v>1251.6101279378981</v>
      </c>
      <c r="AY40" s="77">
        <v>1208.0558052982883</v>
      </c>
      <c r="AZ40" s="77">
        <v>1212.5484071671033</v>
      </c>
      <c r="BA40" s="77">
        <v>1139.2208242540235</v>
      </c>
      <c r="BB40" s="77">
        <v>1276.4662951916257</v>
      </c>
      <c r="BC40" s="97"/>
      <c r="BD40" s="97"/>
      <c r="BE40" s="82" t="str">
        <f t="shared" si="1"/>
        <v/>
      </c>
      <c r="BF40" s="82" t="str">
        <f t="shared" si="52"/>
        <v/>
      </c>
      <c r="BG40" s="82" t="str">
        <f t="shared" si="53"/>
        <v/>
      </c>
      <c r="BH40" s="82" t="str">
        <f t="shared" si="54"/>
        <v/>
      </c>
      <c r="BI40" s="82" t="str">
        <f t="shared" si="55"/>
        <v/>
      </c>
      <c r="BJ40" s="82" t="str">
        <f t="shared" si="56"/>
        <v/>
      </c>
      <c r="BK40" s="82" t="str">
        <f t="shared" si="57"/>
        <v/>
      </c>
      <c r="BL40" s="82" t="str">
        <f t="shared" si="58"/>
        <v/>
      </c>
      <c r="BM40" s="82" t="str">
        <f t="shared" si="59"/>
        <v/>
      </c>
      <c r="BN40" s="82" t="str">
        <f t="shared" si="60"/>
        <v/>
      </c>
      <c r="BO40" s="82" t="str">
        <f t="shared" si="61"/>
        <v/>
      </c>
      <c r="BP40" s="82" t="str">
        <f t="shared" si="62"/>
        <v/>
      </c>
      <c r="BQ40" s="82" t="str">
        <f t="shared" si="2"/>
        <v/>
      </c>
      <c r="BR40" s="82" t="str">
        <f t="shared" si="3"/>
        <v/>
      </c>
      <c r="BS40" s="82" t="str">
        <f t="shared" si="4"/>
        <v/>
      </c>
      <c r="BT40" s="82" t="str">
        <f t="shared" si="5"/>
        <v/>
      </c>
      <c r="BU40" s="82" t="str">
        <f t="shared" si="6"/>
        <v/>
      </c>
      <c r="BV40" s="82" t="str">
        <f t="shared" si="7"/>
        <v/>
      </c>
      <c r="BW40" s="82" t="str">
        <f t="shared" si="8"/>
        <v/>
      </c>
      <c r="BX40" s="82" t="str">
        <f t="shared" si="9"/>
        <v/>
      </c>
      <c r="BY40" s="82" t="str">
        <f t="shared" si="10"/>
        <v/>
      </c>
      <c r="BZ40" s="82" t="str">
        <f t="shared" si="11"/>
        <v/>
      </c>
      <c r="CA40" s="82" t="str">
        <f t="shared" si="12"/>
        <v/>
      </c>
      <c r="CB40" s="82" t="str">
        <f t="shared" si="13"/>
        <v/>
      </c>
      <c r="CC40" s="82" t="str">
        <f t="shared" si="14"/>
        <v/>
      </c>
      <c r="CD40" s="82" t="str">
        <f t="shared" si="15"/>
        <v/>
      </c>
      <c r="CE40" s="82" t="str">
        <f t="shared" si="16"/>
        <v/>
      </c>
      <c r="CF40" s="82" t="str">
        <f t="shared" si="17"/>
        <v/>
      </c>
      <c r="CG40" s="82" t="str">
        <f t="shared" si="18"/>
        <v/>
      </c>
      <c r="CH40" s="82" t="str">
        <f t="shared" si="19"/>
        <v/>
      </c>
      <c r="CI40" s="82" t="str">
        <f t="shared" si="20"/>
        <v/>
      </c>
      <c r="CJ40" s="82" t="str">
        <f t="shared" si="21"/>
        <v/>
      </c>
      <c r="CK40" s="82" t="str">
        <f t="shared" si="22"/>
        <v/>
      </c>
      <c r="CL40" s="82" t="str">
        <f t="shared" si="23"/>
        <v/>
      </c>
      <c r="CM40" s="82" t="str">
        <f t="shared" si="24"/>
        <v/>
      </c>
      <c r="CN40" s="82" t="str">
        <f t="shared" si="25"/>
        <v/>
      </c>
      <c r="CO40" s="82" t="str">
        <f t="shared" si="26"/>
        <v/>
      </c>
      <c r="CP40" s="82" t="str">
        <f t="shared" si="27"/>
        <v/>
      </c>
      <c r="CQ40" s="82" t="str">
        <f t="shared" si="28"/>
        <v/>
      </c>
      <c r="CR40" s="82" t="str">
        <f t="shared" si="29"/>
        <v/>
      </c>
      <c r="CS40" s="82" t="str">
        <f t="shared" si="30"/>
        <v/>
      </c>
      <c r="CT40" s="82" t="str">
        <f t="shared" si="31"/>
        <v/>
      </c>
      <c r="CU40" s="82" t="str">
        <f t="shared" si="32"/>
        <v/>
      </c>
      <c r="CV40" s="82" t="str">
        <f t="shared" si="33"/>
        <v/>
      </c>
      <c r="CW40" s="82" t="str">
        <f t="shared" si="34"/>
        <v/>
      </c>
      <c r="CX40" s="82" t="str">
        <f t="shared" si="35"/>
        <v/>
      </c>
      <c r="CY40" s="82" t="str">
        <f t="shared" si="36"/>
        <v/>
      </c>
      <c r="CZ40" s="82" t="str">
        <f t="shared" si="37"/>
        <v/>
      </c>
      <c r="DA40" s="82" t="str">
        <f t="shared" si="38"/>
        <v/>
      </c>
      <c r="DB40" s="82" t="str">
        <f t="shared" si="39"/>
        <v/>
      </c>
      <c r="DC40" s="82" t="str">
        <f t="shared" si="40"/>
        <v/>
      </c>
      <c r="DD40" s="82" t="str">
        <f t="shared" si="41"/>
        <v/>
      </c>
      <c r="DE40" s="82" t="str">
        <f t="shared" si="42"/>
        <v/>
      </c>
      <c r="DF40" s="82" t="str">
        <f t="shared" si="43"/>
        <v/>
      </c>
      <c r="DG40" s="82" t="str">
        <f t="shared" si="44"/>
        <v/>
      </c>
      <c r="DH40" s="82" t="str">
        <f t="shared" si="45"/>
        <v/>
      </c>
      <c r="DI40" s="82" t="str">
        <f t="shared" si="46"/>
        <v/>
      </c>
      <c r="DJ40" s="82" t="str">
        <f t="shared" si="47"/>
        <v/>
      </c>
      <c r="DK40" s="82" t="str">
        <f t="shared" si="48"/>
        <v/>
      </c>
      <c r="DL40" s="82" t="str">
        <f t="shared" si="49"/>
        <v/>
      </c>
      <c r="DM40" s="82" t="str">
        <f t="shared" si="50"/>
        <v/>
      </c>
      <c r="DN40" s="82" t="str">
        <f t="shared" si="51"/>
        <v/>
      </c>
    </row>
    <row r="41" spans="1:118" ht="15.75" thickBot="1" x14ac:dyDescent="0.3">
      <c r="A41" s="16" t="s">
        <v>105</v>
      </c>
      <c r="B41" s="17" t="s">
        <v>10</v>
      </c>
      <c r="C41" s="81">
        <v>273.12175289417303</v>
      </c>
      <c r="D41" s="81">
        <v>260.343428802034</v>
      </c>
      <c r="E41" s="81">
        <v>260.379711029688</v>
      </c>
      <c r="F41" s="81">
        <v>260.32284543056198</v>
      </c>
      <c r="G41" s="81">
        <v>262.62939817895898</v>
      </c>
      <c r="H41" s="81">
        <v>247.99920097010701</v>
      </c>
      <c r="I41" s="81">
        <v>243.15621156185699</v>
      </c>
      <c r="J41" s="81">
        <v>261.29782561595601</v>
      </c>
      <c r="K41" s="81">
        <v>232.48417746258701</v>
      </c>
      <c r="L41" s="81">
        <v>238.827080308625</v>
      </c>
      <c r="M41" s="81">
        <v>230.69244193685901</v>
      </c>
      <c r="N41" s="81">
        <v>223.19030105755101</v>
      </c>
      <c r="O41" s="81">
        <v>229.34900374797601</v>
      </c>
      <c r="P41" s="81">
        <v>229.053548973467</v>
      </c>
      <c r="Q41" s="81">
        <v>213.209812639896</v>
      </c>
      <c r="R41" s="81">
        <v>185.23691413677599</v>
      </c>
      <c r="S41" s="81">
        <v>164.46348934100399</v>
      </c>
      <c r="T41" s="81">
        <v>167.25851818376501</v>
      </c>
      <c r="U41" s="81">
        <v>178.19614700440201</v>
      </c>
      <c r="V41" s="81">
        <v>194.49560372806599</v>
      </c>
      <c r="W41" s="81">
        <v>155.741810173414</v>
      </c>
      <c r="X41" s="81">
        <v>196.145692923751</v>
      </c>
      <c r="Y41" s="81">
        <v>206.45178020342701</v>
      </c>
      <c r="Z41" s="81">
        <v>206.81657781518601</v>
      </c>
      <c r="AA41" s="81">
        <v>233.75420132025999</v>
      </c>
      <c r="AB41" s="81">
        <v>226.57689784116999</v>
      </c>
      <c r="AC41" s="81">
        <v>235.32475384870801</v>
      </c>
      <c r="AD41" s="81">
        <v>263.30238948344999</v>
      </c>
      <c r="AE41" s="81">
        <v>248.79401316966499</v>
      </c>
      <c r="AF41" s="81">
        <v>259.11742105087097</v>
      </c>
      <c r="AG41" s="81">
        <v>286.57917016391201</v>
      </c>
      <c r="AH41" s="81">
        <v>312.65823894699002</v>
      </c>
      <c r="AI41" s="81">
        <v>332.31291670289897</v>
      </c>
      <c r="AJ41" s="81">
        <v>371.288639858821</v>
      </c>
      <c r="AK41" s="81">
        <v>342.70602897589498</v>
      </c>
      <c r="AL41" s="81">
        <v>313.58622485130599</v>
      </c>
      <c r="AM41" s="81">
        <v>85.799392120071801</v>
      </c>
      <c r="AN41" s="81">
        <v>200.92417811873099</v>
      </c>
      <c r="AO41" s="81">
        <v>253.47908150411001</v>
      </c>
      <c r="AP41" s="81">
        <v>263.70838619658599</v>
      </c>
      <c r="AQ41" s="81">
        <v>216.313223098957</v>
      </c>
      <c r="AR41" s="81">
        <v>204.359854790588</v>
      </c>
      <c r="AS41" s="81">
        <v>195.70450703271999</v>
      </c>
      <c r="AT41" s="81">
        <v>187.99059358627599</v>
      </c>
      <c r="AU41" s="81">
        <v>195.02133882982901</v>
      </c>
      <c r="AV41" s="81">
        <v>186.44315285669501</v>
      </c>
      <c r="AW41" s="81">
        <v>214.22190136070401</v>
      </c>
      <c r="AX41" s="81">
        <v>228.04652745704701</v>
      </c>
      <c r="AY41" s="81">
        <v>208.28873701942101</v>
      </c>
      <c r="AZ41" s="81">
        <v>200.85887136879501</v>
      </c>
      <c r="BA41" s="81">
        <v>184.10083988166599</v>
      </c>
      <c r="BB41" s="81">
        <v>179.050555310351</v>
      </c>
      <c r="BC41" s="96"/>
      <c r="BD41" s="96"/>
      <c r="BE41" s="82" t="str">
        <f t="shared" si="1"/>
        <v/>
      </c>
      <c r="BF41" s="82" t="str">
        <f t="shared" si="52"/>
        <v/>
      </c>
      <c r="BG41" s="82" t="str">
        <f t="shared" si="53"/>
        <v/>
      </c>
      <c r="BH41" s="82" t="str">
        <f t="shared" si="54"/>
        <v/>
      </c>
      <c r="BI41" s="82" t="str">
        <f t="shared" si="55"/>
        <v/>
      </c>
      <c r="BJ41" s="82" t="str">
        <f t="shared" si="56"/>
        <v/>
      </c>
      <c r="BK41" s="82" t="str">
        <f t="shared" si="57"/>
        <v/>
      </c>
      <c r="BL41" s="82" t="str">
        <f t="shared" si="58"/>
        <v/>
      </c>
      <c r="BM41" s="82" t="str">
        <f t="shared" si="59"/>
        <v/>
      </c>
      <c r="BN41" s="82" t="str">
        <f t="shared" si="60"/>
        <v/>
      </c>
      <c r="BO41" s="82" t="str">
        <f t="shared" si="61"/>
        <v/>
      </c>
      <c r="BP41" s="82" t="str">
        <f t="shared" si="62"/>
        <v/>
      </c>
      <c r="BQ41" s="82" t="str">
        <f t="shared" si="2"/>
        <v/>
      </c>
      <c r="BR41" s="82" t="str">
        <f t="shared" si="3"/>
        <v/>
      </c>
      <c r="BS41" s="82" t="str">
        <f t="shared" si="4"/>
        <v/>
      </c>
      <c r="BT41" s="82" t="str">
        <f t="shared" si="5"/>
        <v/>
      </c>
      <c r="BU41" s="82" t="str">
        <f t="shared" si="6"/>
        <v/>
      </c>
      <c r="BV41" s="82" t="str">
        <f t="shared" si="7"/>
        <v/>
      </c>
      <c r="BW41" s="82" t="str">
        <f t="shared" si="8"/>
        <v/>
      </c>
      <c r="BX41" s="82" t="str">
        <f t="shared" si="9"/>
        <v/>
      </c>
      <c r="BY41" s="82" t="str">
        <f t="shared" si="10"/>
        <v/>
      </c>
      <c r="BZ41" s="82" t="str">
        <f t="shared" si="11"/>
        <v/>
      </c>
      <c r="CA41" s="82" t="str">
        <f t="shared" si="12"/>
        <v/>
      </c>
      <c r="CB41" s="82" t="str">
        <f t="shared" si="13"/>
        <v/>
      </c>
      <c r="CC41" s="82" t="str">
        <f t="shared" si="14"/>
        <v/>
      </c>
      <c r="CD41" s="82" t="str">
        <f t="shared" si="15"/>
        <v/>
      </c>
      <c r="CE41" s="82" t="str">
        <f t="shared" si="16"/>
        <v/>
      </c>
      <c r="CF41" s="82" t="str">
        <f t="shared" si="17"/>
        <v/>
      </c>
      <c r="CG41" s="82" t="str">
        <f t="shared" si="18"/>
        <v/>
      </c>
      <c r="CH41" s="82" t="str">
        <f t="shared" si="19"/>
        <v/>
      </c>
      <c r="CI41" s="82" t="str">
        <f t="shared" si="20"/>
        <v/>
      </c>
      <c r="CJ41" s="82" t="str">
        <f t="shared" si="21"/>
        <v/>
      </c>
      <c r="CK41" s="82" t="str">
        <f t="shared" si="22"/>
        <v/>
      </c>
      <c r="CL41" s="82" t="str">
        <f t="shared" si="23"/>
        <v/>
      </c>
      <c r="CM41" s="82" t="str">
        <f t="shared" si="24"/>
        <v/>
      </c>
      <c r="CN41" s="82" t="str">
        <f t="shared" si="25"/>
        <v/>
      </c>
      <c r="CO41" s="82" t="str">
        <f t="shared" si="26"/>
        <v/>
      </c>
      <c r="CP41" s="82" t="str">
        <f t="shared" si="27"/>
        <v/>
      </c>
      <c r="CQ41" s="82" t="str">
        <f t="shared" si="28"/>
        <v/>
      </c>
      <c r="CR41" s="82" t="str">
        <f t="shared" si="29"/>
        <v/>
      </c>
      <c r="CS41" s="82" t="str">
        <f t="shared" si="30"/>
        <v/>
      </c>
      <c r="CT41" s="82" t="str">
        <f t="shared" si="31"/>
        <v/>
      </c>
      <c r="CU41" s="82" t="str">
        <f t="shared" si="32"/>
        <v/>
      </c>
      <c r="CV41" s="82" t="str">
        <f t="shared" si="33"/>
        <v/>
      </c>
      <c r="CW41" s="82" t="str">
        <f t="shared" si="34"/>
        <v/>
      </c>
      <c r="CX41" s="82" t="str">
        <f t="shared" si="35"/>
        <v/>
      </c>
      <c r="CY41" s="82" t="str">
        <f t="shared" si="36"/>
        <v/>
      </c>
      <c r="CZ41" s="82" t="str">
        <f t="shared" si="37"/>
        <v/>
      </c>
      <c r="DA41" s="82" t="str">
        <f t="shared" si="38"/>
        <v/>
      </c>
      <c r="DB41" s="82" t="str">
        <f t="shared" si="39"/>
        <v/>
      </c>
      <c r="DC41" s="82" t="str">
        <f t="shared" si="40"/>
        <v/>
      </c>
      <c r="DD41" s="82" t="str">
        <f t="shared" si="41"/>
        <v/>
      </c>
      <c r="DE41" s="82" t="str">
        <f t="shared" si="42"/>
        <v/>
      </c>
      <c r="DF41" s="82" t="str">
        <f t="shared" si="43"/>
        <v/>
      </c>
      <c r="DG41" s="82" t="str">
        <f t="shared" si="44"/>
        <v/>
      </c>
      <c r="DH41" s="82" t="str">
        <f t="shared" si="45"/>
        <v/>
      </c>
      <c r="DI41" s="82" t="str">
        <f t="shared" si="46"/>
        <v/>
      </c>
      <c r="DJ41" s="82" t="str">
        <f t="shared" si="47"/>
        <v/>
      </c>
      <c r="DK41" s="82" t="str">
        <f t="shared" si="48"/>
        <v/>
      </c>
      <c r="DL41" s="82" t="str">
        <f t="shared" si="49"/>
        <v/>
      </c>
      <c r="DM41" s="82" t="str">
        <f t="shared" si="50"/>
        <v/>
      </c>
      <c r="DN41" s="82" t="str">
        <f t="shared" si="51"/>
        <v/>
      </c>
    </row>
    <row r="42" spans="1:118" ht="15.75" thickBot="1" x14ac:dyDescent="0.3">
      <c r="A42" s="18"/>
      <c r="B42" s="21" t="s">
        <v>147</v>
      </c>
      <c r="C42" s="77">
        <v>273.12175289417303</v>
      </c>
      <c r="D42" s="77">
        <v>260.343428802034</v>
      </c>
      <c r="E42" s="77">
        <v>260.379711029688</v>
      </c>
      <c r="F42" s="77">
        <v>260.32284543056198</v>
      </c>
      <c r="G42" s="77">
        <v>262.62939817895898</v>
      </c>
      <c r="H42" s="77">
        <v>247.99920097010701</v>
      </c>
      <c r="I42" s="77">
        <v>243.15621156185699</v>
      </c>
      <c r="J42" s="77">
        <v>261.29782561595601</v>
      </c>
      <c r="K42" s="77">
        <v>232.48417746258701</v>
      </c>
      <c r="L42" s="77">
        <v>238.827080308625</v>
      </c>
      <c r="M42" s="77">
        <v>230.69244193685901</v>
      </c>
      <c r="N42" s="77">
        <v>223.19030105755101</v>
      </c>
      <c r="O42" s="77">
        <v>229.34900374797601</v>
      </c>
      <c r="P42" s="77">
        <v>229.053548973467</v>
      </c>
      <c r="Q42" s="77">
        <v>213.209812639896</v>
      </c>
      <c r="R42" s="77">
        <v>185.23691413677599</v>
      </c>
      <c r="S42" s="77">
        <v>164.46348934100399</v>
      </c>
      <c r="T42" s="77">
        <v>167.25851818376501</v>
      </c>
      <c r="U42" s="77">
        <v>178.19614700440201</v>
      </c>
      <c r="V42" s="77">
        <v>194.49560372806599</v>
      </c>
      <c r="W42" s="77">
        <v>155.741810173414</v>
      </c>
      <c r="X42" s="77">
        <v>196.145692923751</v>
      </c>
      <c r="Y42" s="77">
        <v>206.45178020342701</v>
      </c>
      <c r="Z42" s="77">
        <v>206.81657781518601</v>
      </c>
      <c r="AA42" s="77">
        <v>233.75420132025999</v>
      </c>
      <c r="AB42" s="77">
        <v>226.57689784116999</v>
      </c>
      <c r="AC42" s="77">
        <v>235.32475384870801</v>
      </c>
      <c r="AD42" s="77">
        <v>263.30238948344999</v>
      </c>
      <c r="AE42" s="77">
        <v>248.79401316966499</v>
      </c>
      <c r="AF42" s="77">
        <v>259.11742105087097</v>
      </c>
      <c r="AG42" s="77">
        <v>286.57917016391201</v>
      </c>
      <c r="AH42" s="77">
        <v>312.65823894699002</v>
      </c>
      <c r="AI42" s="77">
        <v>332.31291670289897</v>
      </c>
      <c r="AJ42" s="77">
        <v>371.288639858821</v>
      </c>
      <c r="AK42" s="77">
        <v>342.70602897589498</v>
      </c>
      <c r="AL42" s="77">
        <v>313.58622485130599</v>
      </c>
      <c r="AM42" s="77">
        <v>85.799392120071801</v>
      </c>
      <c r="AN42" s="77">
        <v>200.92417811873099</v>
      </c>
      <c r="AO42" s="77">
        <v>253.47908150411001</v>
      </c>
      <c r="AP42" s="77">
        <v>263.70838619658599</v>
      </c>
      <c r="AQ42" s="77">
        <v>216.313223098957</v>
      </c>
      <c r="AR42" s="77">
        <v>204.359854790588</v>
      </c>
      <c r="AS42" s="77">
        <v>195.70450703271999</v>
      </c>
      <c r="AT42" s="77">
        <v>187.99059358627599</v>
      </c>
      <c r="AU42" s="77">
        <v>195.02133882982901</v>
      </c>
      <c r="AV42" s="77">
        <v>186.44315285669501</v>
      </c>
      <c r="AW42" s="77">
        <v>214.22190136070401</v>
      </c>
      <c r="AX42" s="77">
        <v>228.04652745704701</v>
      </c>
      <c r="AY42" s="77">
        <v>208.28873701942101</v>
      </c>
      <c r="AZ42" s="77">
        <v>200.85887136879501</v>
      </c>
      <c r="BA42" s="77">
        <v>184.10083988166599</v>
      </c>
      <c r="BB42" s="77">
        <v>179.050555310351</v>
      </c>
      <c r="BC42" s="97"/>
      <c r="BD42" s="97"/>
      <c r="BE42" s="82" t="str">
        <f t="shared" si="1"/>
        <v/>
      </c>
      <c r="BF42" s="82" t="str">
        <f t="shared" si="52"/>
        <v/>
      </c>
      <c r="BG42" s="82" t="str">
        <f t="shared" si="53"/>
        <v/>
      </c>
      <c r="BH42" s="82" t="str">
        <f t="shared" si="54"/>
        <v/>
      </c>
      <c r="BI42" s="82" t="str">
        <f t="shared" si="55"/>
        <v/>
      </c>
      <c r="BJ42" s="82" t="str">
        <f t="shared" si="56"/>
        <v/>
      </c>
      <c r="BK42" s="82" t="str">
        <f t="shared" si="57"/>
        <v/>
      </c>
      <c r="BL42" s="82" t="str">
        <f t="shared" si="58"/>
        <v/>
      </c>
      <c r="BM42" s="82" t="str">
        <f t="shared" si="59"/>
        <v/>
      </c>
      <c r="BN42" s="82" t="str">
        <f t="shared" si="60"/>
        <v/>
      </c>
      <c r="BO42" s="82" t="str">
        <f t="shared" si="61"/>
        <v/>
      </c>
      <c r="BP42" s="82" t="str">
        <f t="shared" si="62"/>
        <v/>
      </c>
      <c r="BQ42" s="82" t="str">
        <f t="shared" si="2"/>
        <v/>
      </c>
      <c r="BR42" s="82" t="str">
        <f t="shared" si="3"/>
        <v/>
      </c>
      <c r="BS42" s="82" t="str">
        <f t="shared" si="4"/>
        <v/>
      </c>
      <c r="BT42" s="82" t="str">
        <f t="shared" si="5"/>
        <v/>
      </c>
      <c r="BU42" s="82" t="str">
        <f t="shared" si="6"/>
        <v/>
      </c>
      <c r="BV42" s="82" t="str">
        <f t="shared" si="7"/>
        <v/>
      </c>
      <c r="BW42" s="82" t="str">
        <f t="shared" si="8"/>
        <v/>
      </c>
      <c r="BX42" s="82" t="str">
        <f t="shared" si="9"/>
        <v/>
      </c>
      <c r="BY42" s="82" t="str">
        <f t="shared" si="10"/>
        <v/>
      </c>
      <c r="BZ42" s="82" t="str">
        <f t="shared" si="11"/>
        <v/>
      </c>
      <c r="CA42" s="82" t="str">
        <f t="shared" si="12"/>
        <v/>
      </c>
      <c r="CB42" s="82" t="str">
        <f t="shared" si="13"/>
        <v/>
      </c>
      <c r="CC42" s="82" t="str">
        <f t="shared" si="14"/>
        <v/>
      </c>
      <c r="CD42" s="82" t="str">
        <f t="shared" si="15"/>
        <v/>
      </c>
      <c r="CE42" s="82" t="str">
        <f t="shared" si="16"/>
        <v/>
      </c>
      <c r="CF42" s="82" t="str">
        <f t="shared" si="17"/>
        <v/>
      </c>
      <c r="CG42" s="82" t="str">
        <f t="shared" si="18"/>
        <v/>
      </c>
      <c r="CH42" s="82" t="str">
        <f t="shared" si="19"/>
        <v/>
      </c>
      <c r="CI42" s="82" t="str">
        <f t="shared" si="20"/>
        <v/>
      </c>
      <c r="CJ42" s="82" t="str">
        <f t="shared" si="21"/>
        <v/>
      </c>
      <c r="CK42" s="82" t="str">
        <f t="shared" si="22"/>
        <v/>
      </c>
      <c r="CL42" s="82" t="str">
        <f t="shared" si="23"/>
        <v/>
      </c>
      <c r="CM42" s="82" t="str">
        <f t="shared" si="24"/>
        <v/>
      </c>
      <c r="CN42" s="82" t="str">
        <f t="shared" si="25"/>
        <v/>
      </c>
      <c r="CO42" s="82" t="str">
        <f t="shared" si="26"/>
        <v/>
      </c>
      <c r="CP42" s="82" t="str">
        <f t="shared" si="27"/>
        <v/>
      </c>
      <c r="CQ42" s="82" t="str">
        <f t="shared" si="28"/>
        <v/>
      </c>
      <c r="CR42" s="82" t="str">
        <f t="shared" si="29"/>
        <v/>
      </c>
      <c r="CS42" s="82" t="str">
        <f t="shared" si="30"/>
        <v/>
      </c>
      <c r="CT42" s="82" t="str">
        <f t="shared" si="31"/>
        <v/>
      </c>
      <c r="CU42" s="82" t="str">
        <f t="shared" si="32"/>
        <v/>
      </c>
      <c r="CV42" s="82" t="str">
        <f t="shared" si="33"/>
        <v/>
      </c>
      <c r="CW42" s="82" t="str">
        <f t="shared" si="34"/>
        <v/>
      </c>
      <c r="CX42" s="82" t="str">
        <f t="shared" si="35"/>
        <v/>
      </c>
      <c r="CY42" s="82" t="str">
        <f t="shared" si="36"/>
        <v/>
      </c>
      <c r="CZ42" s="82" t="str">
        <f t="shared" si="37"/>
        <v/>
      </c>
      <c r="DA42" s="82" t="str">
        <f t="shared" si="38"/>
        <v/>
      </c>
      <c r="DB42" s="82" t="str">
        <f t="shared" si="39"/>
        <v/>
      </c>
      <c r="DC42" s="82" t="str">
        <f t="shared" si="40"/>
        <v/>
      </c>
      <c r="DD42" s="82" t="str">
        <f t="shared" si="41"/>
        <v/>
      </c>
      <c r="DE42" s="82" t="str">
        <f t="shared" si="42"/>
        <v/>
      </c>
      <c r="DF42" s="82" t="str">
        <f t="shared" si="43"/>
        <v/>
      </c>
      <c r="DG42" s="82" t="str">
        <f t="shared" si="44"/>
        <v/>
      </c>
      <c r="DH42" s="82" t="str">
        <f t="shared" si="45"/>
        <v/>
      </c>
      <c r="DI42" s="82" t="str">
        <f t="shared" si="46"/>
        <v/>
      </c>
      <c r="DJ42" s="82" t="str">
        <f t="shared" si="47"/>
        <v/>
      </c>
      <c r="DK42" s="82" t="str">
        <f t="shared" si="48"/>
        <v/>
      </c>
      <c r="DL42" s="82" t="str">
        <f t="shared" si="49"/>
        <v/>
      </c>
      <c r="DM42" s="82" t="str">
        <f t="shared" si="50"/>
        <v/>
      </c>
      <c r="DN42" s="82" t="str">
        <f t="shared" si="51"/>
        <v/>
      </c>
    </row>
    <row r="43" spans="1:118" ht="15.75" thickBot="1" x14ac:dyDescent="0.3">
      <c r="A43" s="19" t="s">
        <v>106</v>
      </c>
      <c r="B43" s="20" t="s">
        <v>107</v>
      </c>
      <c r="C43" s="81">
        <v>80.997328795175093</v>
      </c>
      <c r="D43" s="81">
        <v>90.787490877758898</v>
      </c>
      <c r="E43" s="81">
        <v>97.542216184980703</v>
      </c>
      <c r="F43" s="81">
        <v>88.4555053618936</v>
      </c>
      <c r="G43" s="81">
        <v>115.53361046546701</v>
      </c>
      <c r="H43" s="81">
        <v>101.091936715502</v>
      </c>
      <c r="I43" s="81">
        <v>105.536554202288</v>
      </c>
      <c r="J43" s="81">
        <v>107.66694960152</v>
      </c>
      <c r="K43" s="81">
        <v>90.412524402290003</v>
      </c>
      <c r="L43" s="81">
        <v>85.131952511803505</v>
      </c>
      <c r="M43" s="81">
        <v>101.499541696766</v>
      </c>
      <c r="N43" s="81">
        <v>104.18972921639001</v>
      </c>
      <c r="O43" s="81">
        <v>97.057577801517297</v>
      </c>
      <c r="P43" s="81">
        <v>101.084123422996</v>
      </c>
      <c r="Q43" s="81">
        <v>89.370867071683705</v>
      </c>
      <c r="R43" s="81">
        <v>91.255530437239202</v>
      </c>
      <c r="S43" s="81">
        <v>106.39514394185601</v>
      </c>
      <c r="T43" s="81">
        <v>110.499615619468</v>
      </c>
      <c r="U43" s="81">
        <v>102.383034324863</v>
      </c>
      <c r="V43" s="81">
        <v>109.032870538746</v>
      </c>
      <c r="W43" s="81">
        <v>111.292730960821</v>
      </c>
      <c r="X43" s="81">
        <v>113.611908928001</v>
      </c>
      <c r="Y43" s="81">
        <v>120.04841805952</v>
      </c>
      <c r="Z43" s="81">
        <v>123.576164339549</v>
      </c>
      <c r="AA43" s="81">
        <v>122.38887540506499</v>
      </c>
      <c r="AB43" s="81">
        <v>106.665244091907</v>
      </c>
      <c r="AC43" s="81">
        <v>111.68086731968199</v>
      </c>
      <c r="AD43" s="81">
        <v>110.660973324168</v>
      </c>
      <c r="AE43" s="81">
        <v>108.50852071227401</v>
      </c>
      <c r="AF43" s="81">
        <v>118.473883413612</v>
      </c>
      <c r="AG43" s="81">
        <v>108.388389834161</v>
      </c>
      <c r="AH43" s="81">
        <v>123.557886763201</v>
      </c>
      <c r="AI43" s="81">
        <v>106.654125265806</v>
      </c>
      <c r="AJ43" s="81">
        <v>121.885684640818</v>
      </c>
      <c r="AK43" s="81">
        <v>128.887033790576</v>
      </c>
      <c r="AL43" s="81">
        <v>121.039410563088</v>
      </c>
      <c r="AM43" s="81">
        <v>69.847382722439505</v>
      </c>
      <c r="AN43" s="81">
        <v>108.809220032307</v>
      </c>
      <c r="AO43" s="81">
        <v>113.575400392855</v>
      </c>
      <c r="AP43" s="81">
        <v>104.378056185454</v>
      </c>
      <c r="AQ43" s="81">
        <v>111.632956131433</v>
      </c>
      <c r="AR43" s="81">
        <v>102.356648636559</v>
      </c>
      <c r="AS43" s="81">
        <v>130.76225469343299</v>
      </c>
      <c r="AT43" s="81">
        <v>122.903776876579</v>
      </c>
      <c r="AU43" s="81">
        <v>129.207171761838</v>
      </c>
      <c r="AV43" s="81">
        <v>138.54195725612399</v>
      </c>
      <c r="AW43" s="81">
        <v>129.29410675958499</v>
      </c>
      <c r="AX43" s="81">
        <v>124.328562685105</v>
      </c>
      <c r="AY43" s="81">
        <v>116.62753810225399</v>
      </c>
      <c r="AZ43" s="81">
        <v>97.337273423962202</v>
      </c>
      <c r="BA43" s="81">
        <v>115.136317629909</v>
      </c>
      <c r="BB43" s="81">
        <v>126.603064911812</v>
      </c>
      <c r="BC43" s="96"/>
      <c r="BD43" s="96"/>
      <c r="BE43" s="82" t="str">
        <f t="shared" si="1"/>
        <v/>
      </c>
      <c r="BF43" s="82" t="str">
        <f t="shared" si="52"/>
        <v/>
      </c>
      <c r="BG43" s="82" t="str">
        <f t="shared" si="53"/>
        <v/>
      </c>
      <c r="BH43" s="82" t="str">
        <f t="shared" si="54"/>
        <v/>
      </c>
      <c r="BI43" s="82" t="str">
        <f t="shared" si="55"/>
        <v/>
      </c>
      <c r="BJ43" s="82" t="str">
        <f t="shared" si="56"/>
        <v/>
      </c>
      <c r="BK43" s="82" t="str">
        <f t="shared" si="57"/>
        <v/>
      </c>
      <c r="BL43" s="82" t="str">
        <f t="shared" si="58"/>
        <v/>
      </c>
      <c r="BM43" s="82" t="str">
        <f t="shared" si="59"/>
        <v/>
      </c>
      <c r="BN43" s="82" t="str">
        <f t="shared" si="60"/>
        <v/>
      </c>
      <c r="BO43" s="82" t="str">
        <f t="shared" si="61"/>
        <v/>
      </c>
      <c r="BP43" s="82" t="str">
        <f t="shared" si="62"/>
        <v/>
      </c>
      <c r="BQ43" s="82" t="str">
        <f t="shared" si="2"/>
        <v/>
      </c>
      <c r="BR43" s="82" t="str">
        <f t="shared" si="3"/>
        <v/>
      </c>
      <c r="BS43" s="82" t="str">
        <f t="shared" si="4"/>
        <v/>
      </c>
      <c r="BT43" s="82" t="str">
        <f t="shared" si="5"/>
        <v/>
      </c>
      <c r="BU43" s="82" t="str">
        <f t="shared" si="6"/>
        <v/>
      </c>
      <c r="BV43" s="82" t="str">
        <f t="shared" si="7"/>
        <v/>
      </c>
      <c r="BW43" s="82" t="str">
        <f t="shared" si="8"/>
        <v/>
      </c>
      <c r="BX43" s="82" t="str">
        <f t="shared" si="9"/>
        <v/>
      </c>
      <c r="BY43" s="82" t="str">
        <f t="shared" si="10"/>
        <v/>
      </c>
      <c r="BZ43" s="82" t="str">
        <f t="shared" si="11"/>
        <v/>
      </c>
      <c r="CA43" s="82" t="str">
        <f t="shared" si="12"/>
        <v/>
      </c>
      <c r="CB43" s="82" t="str">
        <f t="shared" si="13"/>
        <v/>
      </c>
      <c r="CC43" s="82" t="str">
        <f t="shared" si="14"/>
        <v/>
      </c>
      <c r="CD43" s="82" t="str">
        <f t="shared" si="15"/>
        <v/>
      </c>
      <c r="CE43" s="82" t="str">
        <f t="shared" si="16"/>
        <v/>
      </c>
      <c r="CF43" s="82" t="str">
        <f t="shared" si="17"/>
        <v/>
      </c>
      <c r="CG43" s="82" t="str">
        <f t="shared" si="18"/>
        <v/>
      </c>
      <c r="CH43" s="82" t="str">
        <f t="shared" si="19"/>
        <v/>
      </c>
      <c r="CI43" s="82" t="str">
        <f t="shared" si="20"/>
        <v/>
      </c>
      <c r="CJ43" s="82" t="str">
        <f t="shared" si="21"/>
        <v/>
      </c>
      <c r="CK43" s="82" t="str">
        <f t="shared" si="22"/>
        <v/>
      </c>
      <c r="CL43" s="82" t="str">
        <f t="shared" si="23"/>
        <v/>
      </c>
      <c r="CM43" s="82" t="str">
        <f t="shared" si="24"/>
        <v/>
      </c>
      <c r="CN43" s="82" t="str">
        <f t="shared" si="25"/>
        <v/>
      </c>
      <c r="CO43" s="82" t="str">
        <f t="shared" si="26"/>
        <v/>
      </c>
      <c r="CP43" s="82" t="str">
        <f t="shared" si="27"/>
        <v/>
      </c>
      <c r="CQ43" s="82" t="str">
        <f t="shared" si="28"/>
        <v/>
      </c>
      <c r="CR43" s="82" t="str">
        <f t="shared" si="29"/>
        <v/>
      </c>
      <c r="CS43" s="82" t="str">
        <f t="shared" si="30"/>
        <v/>
      </c>
      <c r="CT43" s="82" t="str">
        <f t="shared" si="31"/>
        <v/>
      </c>
      <c r="CU43" s="82" t="str">
        <f t="shared" si="32"/>
        <v/>
      </c>
      <c r="CV43" s="82" t="str">
        <f t="shared" si="33"/>
        <v/>
      </c>
      <c r="CW43" s="82" t="str">
        <f t="shared" si="34"/>
        <v/>
      </c>
      <c r="CX43" s="82" t="str">
        <f t="shared" si="35"/>
        <v/>
      </c>
      <c r="CY43" s="82" t="str">
        <f t="shared" si="36"/>
        <v/>
      </c>
      <c r="CZ43" s="82" t="str">
        <f t="shared" si="37"/>
        <v/>
      </c>
      <c r="DA43" s="82" t="str">
        <f t="shared" si="38"/>
        <v/>
      </c>
      <c r="DB43" s="82" t="str">
        <f t="shared" si="39"/>
        <v/>
      </c>
      <c r="DC43" s="82" t="str">
        <f t="shared" si="40"/>
        <v/>
      </c>
      <c r="DD43" s="82" t="str">
        <f t="shared" si="41"/>
        <v/>
      </c>
      <c r="DE43" s="82" t="str">
        <f t="shared" si="42"/>
        <v/>
      </c>
      <c r="DF43" s="82" t="str">
        <f t="shared" si="43"/>
        <v/>
      </c>
      <c r="DG43" s="82" t="str">
        <f t="shared" si="44"/>
        <v/>
      </c>
      <c r="DH43" s="82" t="str">
        <f t="shared" si="45"/>
        <v/>
      </c>
      <c r="DI43" s="82" t="str">
        <f t="shared" si="46"/>
        <v/>
      </c>
      <c r="DJ43" s="82" t="str">
        <f t="shared" si="47"/>
        <v/>
      </c>
      <c r="DK43" s="82" t="str">
        <f t="shared" si="48"/>
        <v/>
      </c>
      <c r="DL43" s="82" t="str">
        <f t="shared" si="49"/>
        <v/>
      </c>
      <c r="DM43" s="82" t="str">
        <f t="shared" si="50"/>
        <v/>
      </c>
      <c r="DN43" s="82" t="str">
        <f t="shared" si="51"/>
        <v/>
      </c>
    </row>
    <row r="44" spans="1:118" ht="15.75" thickBot="1" x14ac:dyDescent="0.3">
      <c r="A44" s="19" t="s">
        <v>108</v>
      </c>
      <c r="B44" s="20" t="s">
        <v>12</v>
      </c>
      <c r="C44" s="81">
        <v>88.397928690324093</v>
      </c>
      <c r="D44" s="81">
        <v>75.309009403394398</v>
      </c>
      <c r="E44" s="81">
        <v>81.051188569158001</v>
      </c>
      <c r="F44" s="81">
        <v>71.503850083089205</v>
      </c>
      <c r="G44" s="81">
        <v>64.310730816054601</v>
      </c>
      <c r="H44" s="81">
        <v>52.850241796859102</v>
      </c>
      <c r="I44" s="81">
        <v>64.031605261963307</v>
      </c>
      <c r="J44" s="81">
        <v>25.8858755648338</v>
      </c>
      <c r="K44" s="81">
        <v>46.698055431927799</v>
      </c>
      <c r="L44" s="81">
        <v>30.237777894815999</v>
      </c>
      <c r="M44" s="81">
        <v>26.845650248654898</v>
      </c>
      <c r="N44" s="81">
        <v>27.218126187829998</v>
      </c>
      <c r="O44" s="81">
        <v>23.081941666777102</v>
      </c>
      <c r="P44" s="81">
        <v>27.462021745429901</v>
      </c>
      <c r="Q44" s="81">
        <v>24.4824570067269</v>
      </c>
      <c r="R44" s="81">
        <v>24.2303624097487</v>
      </c>
      <c r="S44" s="81">
        <v>32.600581793233602</v>
      </c>
      <c r="T44" s="81">
        <v>46.8981230360626</v>
      </c>
      <c r="U44" s="81">
        <v>44.650249225059</v>
      </c>
      <c r="V44" s="81">
        <v>46.899224991877901</v>
      </c>
      <c r="W44" s="81">
        <v>28.9193323574397</v>
      </c>
      <c r="X44" s="81">
        <v>32.214792086693699</v>
      </c>
      <c r="Y44" s="81">
        <v>40.829747013587301</v>
      </c>
      <c r="Z44" s="81">
        <v>48.667750784166998</v>
      </c>
      <c r="AA44" s="81">
        <v>79.295509745847298</v>
      </c>
      <c r="AB44" s="81">
        <v>72.685520711637906</v>
      </c>
      <c r="AC44" s="81">
        <v>76.391632063183593</v>
      </c>
      <c r="AD44" s="81">
        <v>64.278611738160905</v>
      </c>
      <c r="AE44" s="81">
        <v>60.185248597602502</v>
      </c>
      <c r="AF44" s="81">
        <v>76.038495821176198</v>
      </c>
      <c r="AG44" s="81">
        <v>81.298952801890707</v>
      </c>
      <c r="AH44" s="81">
        <v>70.313434361821805</v>
      </c>
      <c r="AI44" s="81">
        <v>64.145711179553103</v>
      </c>
      <c r="AJ44" s="81">
        <v>62.867771167977601</v>
      </c>
      <c r="AK44" s="81">
        <v>66.1678277430957</v>
      </c>
      <c r="AL44" s="81">
        <v>68.996698461789506</v>
      </c>
      <c r="AM44" s="81">
        <v>33.309085337228602</v>
      </c>
      <c r="AN44" s="81">
        <v>56.966091453862603</v>
      </c>
      <c r="AO44" s="81">
        <v>62.749145628764097</v>
      </c>
      <c r="AP44" s="81">
        <v>60.552041527709001</v>
      </c>
      <c r="AQ44" s="81">
        <v>58.735410681285103</v>
      </c>
      <c r="AR44" s="81">
        <v>65.326136296804293</v>
      </c>
      <c r="AS44" s="81">
        <v>60.881306608495201</v>
      </c>
      <c r="AT44" s="81">
        <v>86.775593620078297</v>
      </c>
      <c r="AU44" s="81">
        <v>80.734918543900505</v>
      </c>
      <c r="AV44" s="81">
        <v>70.8921228896087</v>
      </c>
      <c r="AW44" s="81">
        <v>82.288768189218302</v>
      </c>
      <c r="AX44" s="81">
        <v>80.560639687081206</v>
      </c>
      <c r="AY44" s="81">
        <v>93.484543254952698</v>
      </c>
      <c r="AZ44" s="81">
        <v>90.131627170124702</v>
      </c>
      <c r="BA44" s="81">
        <v>83.764874057783004</v>
      </c>
      <c r="BB44" s="81">
        <v>86.008448953009193</v>
      </c>
      <c r="BC44" s="96"/>
      <c r="BD44" s="96"/>
      <c r="BE44" s="82" t="str">
        <f t="shared" si="1"/>
        <v/>
      </c>
      <c r="BF44" s="82" t="str">
        <f t="shared" si="52"/>
        <v/>
      </c>
      <c r="BG44" s="82" t="str">
        <f t="shared" si="53"/>
        <v/>
      </c>
      <c r="BH44" s="82" t="str">
        <f t="shared" si="54"/>
        <v/>
      </c>
      <c r="BI44" s="82" t="str">
        <f t="shared" si="55"/>
        <v/>
      </c>
      <c r="BJ44" s="82" t="str">
        <f t="shared" si="56"/>
        <v/>
      </c>
      <c r="BK44" s="82" t="str">
        <f t="shared" si="57"/>
        <v/>
      </c>
      <c r="BL44" s="82" t="str">
        <f t="shared" si="58"/>
        <v/>
      </c>
      <c r="BM44" s="82" t="str">
        <f t="shared" si="59"/>
        <v/>
      </c>
      <c r="BN44" s="82" t="str">
        <f t="shared" si="60"/>
        <v/>
      </c>
      <c r="BO44" s="82" t="str">
        <f t="shared" si="61"/>
        <v/>
      </c>
      <c r="BP44" s="82" t="str">
        <f t="shared" si="62"/>
        <v/>
      </c>
      <c r="BQ44" s="82" t="str">
        <f t="shared" si="2"/>
        <v/>
      </c>
      <c r="BR44" s="82" t="str">
        <f t="shared" si="3"/>
        <v/>
      </c>
      <c r="BS44" s="82" t="str">
        <f t="shared" si="4"/>
        <v/>
      </c>
      <c r="BT44" s="82" t="str">
        <f t="shared" si="5"/>
        <v/>
      </c>
      <c r="BU44" s="82" t="str">
        <f t="shared" si="6"/>
        <v/>
      </c>
      <c r="BV44" s="82" t="str">
        <f t="shared" si="7"/>
        <v/>
      </c>
      <c r="BW44" s="82" t="str">
        <f t="shared" si="8"/>
        <v/>
      </c>
      <c r="BX44" s="82" t="str">
        <f t="shared" si="9"/>
        <v/>
      </c>
      <c r="BY44" s="82" t="str">
        <f t="shared" si="10"/>
        <v/>
      </c>
      <c r="BZ44" s="82" t="str">
        <f t="shared" si="11"/>
        <v/>
      </c>
      <c r="CA44" s="82" t="str">
        <f t="shared" si="12"/>
        <v/>
      </c>
      <c r="CB44" s="82" t="str">
        <f t="shared" si="13"/>
        <v/>
      </c>
      <c r="CC44" s="82" t="str">
        <f t="shared" si="14"/>
        <v/>
      </c>
      <c r="CD44" s="82" t="str">
        <f t="shared" si="15"/>
        <v/>
      </c>
      <c r="CE44" s="82" t="str">
        <f t="shared" si="16"/>
        <v/>
      </c>
      <c r="CF44" s="82" t="str">
        <f t="shared" si="17"/>
        <v/>
      </c>
      <c r="CG44" s="82" t="str">
        <f t="shared" si="18"/>
        <v/>
      </c>
      <c r="CH44" s="82" t="str">
        <f t="shared" si="19"/>
        <v/>
      </c>
      <c r="CI44" s="82" t="str">
        <f t="shared" si="20"/>
        <v/>
      </c>
      <c r="CJ44" s="82" t="str">
        <f t="shared" si="21"/>
        <v/>
      </c>
      <c r="CK44" s="82" t="str">
        <f t="shared" si="22"/>
        <v/>
      </c>
      <c r="CL44" s="82" t="str">
        <f t="shared" si="23"/>
        <v/>
      </c>
      <c r="CM44" s="82" t="str">
        <f t="shared" si="24"/>
        <v/>
      </c>
      <c r="CN44" s="82" t="str">
        <f t="shared" si="25"/>
        <v/>
      </c>
      <c r="CO44" s="82" t="str">
        <f t="shared" si="26"/>
        <v/>
      </c>
      <c r="CP44" s="82" t="str">
        <f t="shared" si="27"/>
        <v/>
      </c>
      <c r="CQ44" s="82" t="str">
        <f t="shared" si="28"/>
        <v/>
      </c>
      <c r="CR44" s="82" t="str">
        <f t="shared" si="29"/>
        <v/>
      </c>
      <c r="CS44" s="82" t="str">
        <f t="shared" si="30"/>
        <v/>
      </c>
      <c r="CT44" s="82" t="str">
        <f t="shared" si="31"/>
        <v/>
      </c>
      <c r="CU44" s="82" t="str">
        <f t="shared" si="32"/>
        <v/>
      </c>
      <c r="CV44" s="82" t="str">
        <f t="shared" si="33"/>
        <v/>
      </c>
      <c r="CW44" s="82" t="str">
        <f t="shared" si="34"/>
        <v/>
      </c>
      <c r="CX44" s="82" t="str">
        <f t="shared" si="35"/>
        <v/>
      </c>
      <c r="CY44" s="82" t="str">
        <f t="shared" si="36"/>
        <v/>
      </c>
      <c r="CZ44" s="82" t="str">
        <f t="shared" si="37"/>
        <v/>
      </c>
      <c r="DA44" s="82" t="str">
        <f t="shared" si="38"/>
        <v/>
      </c>
      <c r="DB44" s="82" t="str">
        <f t="shared" si="39"/>
        <v/>
      </c>
      <c r="DC44" s="82" t="str">
        <f t="shared" si="40"/>
        <v/>
      </c>
      <c r="DD44" s="82" t="str">
        <f t="shared" si="41"/>
        <v/>
      </c>
      <c r="DE44" s="82" t="str">
        <f t="shared" si="42"/>
        <v/>
      </c>
      <c r="DF44" s="82" t="str">
        <f t="shared" si="43"/>
        <v/>
      </c>
      <c r="DG44" s="82" t="str">
        <f t="shared" si="44"/>
        <v/>
      </c>
      <c r="DH44" s="82" t="str">
        <f t="shared" si="45"/>
        <v/>
      </c>
      <c r="DI44" s="82" t="str">
        <f t="shared" si="46"/>
        <v/>
      </c>
      <c r="DJ44" s="82" t="str">
        <f t="shared" si="47"/>
        <v/>
      </c>
      <c r="DK44" s="82" t="str">
        <f t="shared" si="48"/>
        <v/>
      </c>
      <c r="DL44" s="82" t="str">
        <f t="shared" si="49"/>
        <v/>
      </c>
      <c r="DM44" s="82" t="str">
        <f t="shared" si="50"/>
        <v/>
      </c>
      <c r="DN44" s="82" t="str">
        <f t="shared" si="51"/>
        <v/>
      </c>
    </row>
    <row r="45" spans="1:118" ht="15.75" thickBot="1" x14ac:dyDescent="0.3">
      <c r="A45" s="19" t="s">
        <v>109</v>
      </c>
      <c r="B45" s="20" t="s">
        <v>13</v>
      </c>
      <c r="C45" s="81" t="s">
        <v>316</v>
      </c>
      <c r="D45" s="81">
        <v>9.1007890448668398</v>
      </c>
      <c r="E45" s="81">
        <v>10.1285987464911</v>
      </c>
      <c r="F45" s="81">
        <v>12.0304799509791</v>
      </c>
      <c r="G45" s="81">
        <v>19.070429553187299</v>
      </c>
      <c r="H45" s="81">
        <v>13.449005949956099</v>
      </c>
      <c r="I45" s="81">
        <v>12.8183885292793</v>
      </c>
      <c r="J45" s="81">
        <v>12.1250151169065</v>
      </c>
      <c r="K45" s="81">
        <v>12.323251786078099</v>
      </c>
      <c r="L45" s="81">
        <v>12.5078686403065</v>
      </c>
      <c r="M45" s="81">
        <v>12.833242982958099</v>
      </c>
      <c r="N45" s="81">
        <v>14.798920994038401</v>
      </c>
      <c r="O45" s="81">
        <v>14.099573347448001</v>
      </c>
      <c r="P45" s="81">
        <v>11.4738217023478</v>
      </c>
      <c r="Q45" s="81">
        <v>20.437779755270501</v>
      </c>
      <c r="R45" s="81">
        <v>14.8413671136153</v>
      </c>
      <c r="S45" s="81">
        <v>23.398447381926299</v>
      </c>
      <c r="T45" s="81">
        <v>16.8701284114407</v>
      </c>
      <c r="U45" s="81">
        <v>20.975674013679601</v>
      </c>
      <c r="V45" s="81">
        <v>17.603906741557999</v>
      </c>
      <c r="W45" s="81">
        <v>25.001857762655099</v>
      </c>
      <c r="X45" s="81">
        <v>36.080220784438197</v>
      </c>
      <c r="Y45" s="81">
        <v>21.105724134052998</v>
      </c>
      <c r="Z45" s="81">
        <v>27.1593167488608</v>
      </c>
      <c r="AA45" s="81">
        <v>22.8483509936544</v>
      </c>
      <c r="AB45" s="81">
        <v>19.374514006001</v>
      </c>
      <c r="AC45" s="81">
        <v>20.498869415851701</v>
      </c>
      <c r="AD45" s="81">
        <v>23.574164447333999</v>
      </c>
      <c r="AE45" s="81">
        <v>25.696980829990501</v>
      </c>
      <c r="AF45" s="81">
        <v>18.907094713172999</v>
      </c>
      <c r="AG45" s="81">
        <v>21.360954203417201</v>
      </c>
      <c r="AH45" s="81">
        <v>27.8931269741487</v>
      </c>
      <c r="AI45" s="81">
        <v>22.2252335928133</v>
      </c>
      <c r="AJ45" s="81">
        <v>24.508020389844699</v>
      </c>
      <c r="AK45" s="81">
        <v>27.630649666228599</v>
      </c>
      <c r="AL45" s="81">
        <v>19.443689867032699</v>
      </c>
      <c r="AM45" s="81" t="s">
        <v>316</v>
      </c>
      <c r="AN45" s="81">
        <v>6.0978778676868703</v>
      </c>
      <c r="AO45" s="81">
        <v>14.210850360357901</v>
      </c>
      <c r="AP45" s="81">
        <v>13.7537205432933</v>
      </c>
      <c r="AQ45" s="81">
        <v>16.021153967347001</v>
      </c>
      <c r="AR45" s="81">
        <v>18.228834288872701</v>
      </c>
      <c r="AS45" s="81">
        <v>25.475017655718499</v>
      </c>
      <c r="AT45" s="81">
        <v>20.4792551328486</v>
      </c>
      <c r="AU45" s="81">
        <v>13.8147113733782</v>
      </c>
      <c r="AV45" s="81">
        <v>20.798335264501699</v>
      </c>
      <c r="AW45" s="81">
        <v>17.223096292119902</v>
      </c>
      <c r="AX45" s="81">
        <v>22.958082893450101</v>
      </c>
      <c r="AY45" s="81">
        <v>25.014452041612302</v>
      </c>
      <c r="AZ45" s="81">
        <v>19.202420774920299</v>
      </c>
      <c r="BA45" s="81">
        <v>13.9241512796889</v>
      </c>
      <c r="BB45" s="81">
        <v>16.263062152715701</v>
      </c>
      <c r="BC45" s="96"/>
      <c r="BD45" s="96"/>
      <c r="BE45" s="82" t="str">
        <f t="shared" si="1"/>
        <v/>
      </c>
      <c r="BF45" s="82" t="str">
        <f t="shared" si="52"/>
        <v/>
      </c>
      <c r="BG45" s="82" t="str">
        <f t="shared" si="53"/>
        <v/>
      </c>
      <c r="BH45" s="82" t="str">
        <f t="shared" si="54"/>
        <v/>
      </c>
      <c r="BI45" s="82" t="str">
        <f t="shared" si="55"/>
        <v/>
      </c>
      <c r="BJ45" s="82" t="str">
        <f t="shared" si="56"/>
        <v/>
      </c>
      <c r="BK45" s="82" t="str">
        <f t="shared" si="57"/>
        <v/>
      </c>
      <c r="BL45" s="82" t="str">
        <f t="shared" si="58"/>
        <v/>
      </c>
      <c r="BM45" s="82" t="str">
        <f t="shared" si="59"/>
        <v/>
      </c>
      <c r="BN45" s="82" t="str">
        <f t="shared" si="60"/>
        <v/>
      </c>
      <c r="BO45" s="82" t="str">
        <f t="shared" si="61"/>
        <v/>
      </c>
      <c r="BP45" s="82" t="str">
        <f t="shared" si="62"/>
        <v/>
      </c>
      <c r="BQ45" s="82" t="str">
        <f t="shared" si="2"/>
        <v/>
      </c>
      <c r="BR45" s="82" t="str">
        <f t="shared" si="3"/>
        <v/>
      </c>
      <c r="BS45" s="82" t="str">
        <f t="shared" si="4"/>
        <v/>
      </c>
      <c r="BT45" s="82" t="str">
        <f t="shared" si="5"/>
        <v/>
      </c>
      <c r="BU45" s="82" t="str">
        <f t="shared" si="6"/>
        <v/>
      </c>
      <c r="BV45" s="82" t="str">
        <f t="shared" si="7"/>
        <v/>
      </c>
      <c r="BW45" s="82" t="str">
        <f t="shared" si="8"/>
        <v/>
      </c>
      <c r="BX45" s="82" t="str">
        <f t="shared" si="9"/>
        <v/>
      </c>
      <c r="BY45" s="82" t="str">
        <f t="shared" si="10"/>
        <v/>
      </c>
      <c r="BZ45" s="82" t="str">
        <f t="shared" si="11"/>
        <v/>
      </c>
      <c r="CA45" s="82" t="str">
        <f t="shared" si="12"/>
        <v/>
      </c>
      <c r="CB45" s="82" t="str">
        <f t="shared" si="13"/>
        <v/>
      </c>
      <c r="CC45" s="82" t="str">
        <f t="shared" si="14"/>
        <v/>
      </c>
      <c r="CD45" s="82" t="str">
        <f t="shared" si="15"/>
        <v/>
      </c>
      <c r="CE45" s="82" t="str">
        <f t="shared" si="16"/>
        <v/>
      </c>
      <c r="CF45" s="82" t="str">
        <f t="shared" si="17"/>
        <v/>
      </c>
      <c r="CG45" s="82" t="str">
        <f t="shared" si="18"/>
        <v/>
      </c>
      <c r="CH45" s="82" t="str">
        <f t="shared" si="19"/>
        <v/>
      </c>
      <c r="CI45" s="82" t="str">
        <f t="shared" si="20"/>
        <v/>
      </c>
      <c r="CJ45" s="82" t="str">
        <f t="shared" si="21"/>
        <v/>
      </c>
      <c r="CK45" s="82" t="str">
        <f t="shared" si="22"/>
        <v/>
      </c>
      <c r="CL45" s="82" t="str">
        <f t="shared" si="23"/>
        <v/>
      </c>
      <c r="CM45" s="82" t="str">
        <f t="shared" si="24"/>
        <v/>
      </c>
      <c r="CN45" s="82" t="str">
        <f t="shared" si="25"/>
        <v/>
      </c>
      <c r="CO45" s="82" t="str">
        <f t="shared" si="26"/>
        <v/>
      </c>
      <c r="CP45" s="82" t="str">
        <f t="shared" si="27"/>
        <v/>
      </c>
      <c r="CQ45" s="82" t="str">
        <f t="shared" si="28"/>
        <v/>
      </c>
      <c r="CR45" s="82" t="str">
        <f t="shared" si="29"/>
        <v/>
      </c>
      <c r="CS45" s="82" t="str">
        <f t="shared" si="30"/>
        <v/>
      </c>
      <c r="CT45" s="82" t="str">
        <f t="shared" si="31"/>
        <v/>
      </c>
      <c r="CU45" s="82" t="str">
        <f t="shared" si="32"/>
        <v/>
      </c>
      <c r="CV45" s="82" t="str">
        <f t="shared" si="33"/>
        <v/>
      </c>
      <c r="CW45" s="82" t="str">
        <f t="shared" si="34"/>
        <v/>
      </c>
      <c r="CX45" s="82" t="str">
        <f t="shared" si="35"/>
        <v/>
      </c>
      <c r="CY45" s="82" t="str">
        <f t="shared" si="36"/>
        <v/>
      </c>
      <c r="CZ45" s="82" t="str">
        <f t="shared" si="37"/>
        <v/>
      </c>
      <c r="DA45" s="82" t="str">
        <f t="shared" si="38"/>
        <v/>
      </c>
      <c r="DB45" s="82" t="str">
        <f t="shared" si="39"/>
        <v/>
      </c>
      <c r="DC45" s="82" t="str">
        <f t="shared" si="40"/>
        <v/>
      </c>
      <c r="DD45" s="82" t="str">
        <f t="shared" si="41"/>
        <v/>
      </c>
      <c r="DE45" s="82" t="str">
        <f t="shared" si="42"/>
        <v/>
      </c>
      <c r="DF45" s="82" t="str">
        <f t="shared" si="43"/>
        <v/>
      </c>
      <c r="DG45" s="82" t="str">
        <f t="shared" si="44"/>
        <v/>
      </c>
      <c r="DH45" s="82" t="str">
        <f t="shared" si="45"/>
        <v/>
      </c>
      <c r="DI45" s="82" t="str">
        <f t="shared" si="46"/>
        <v/>
      </c>
      <c r="DJ45" s="82" t="str">
        <f t="shared" si="47"/>
        <v/>
      </c>
      <c r="DK45" s="82" t="str">
        <f t="shared" si="48"/>
        <v/>
      </c>
      <c r="DL45" s="82" t="str">
        <f t="shared" si="49"/>
        <v/>
      </c>
      <c r="DM45" s="82" t="str">
        <f t="shared" si="50"/>
        <v/>
      </c>
      <c r="DN45" s="82" t="str">
        <f t="shared" si="51"/>
        <v/>
      </c>
    </row>
    <row r="46" spans="1:118" ht="15.75" thickBot="1" x14ac:dyDescent="0.3">
      <c r="A46" s="19" t="s">
        <v>110</v>
      </c>
      <c r="B46" s="20" t="s">
        <v>14</v>
      </c>
      <c r="C46" s="81" t="s">
        <v>316</v>
      </c>
      <c r="D46" s="81" t="s">
        <v>316</v>
      </c>
      <c r="E46" s="81" t="s">
        <v>316</v>
      </c>
      <c r="F46" s="81" t="s">
        <v>316</v>
      </c>
      <c r="G46" s="81" t="s">
        <v>316</v>
      </c>
      <c r="H46" s="81" t="s">
        <v>316</v>
      </c>
      <c r="I46" s="81" t="s">
        <v>316</v>
      </c>
      <c r="J46" s="81" t="s">
        <v>316</v>
      </c>
      <c r="K46" s="81" t="s">
        <v>316</v>
      </c>
      <c r="L46" s="81" t="s">
        <v>316</v>
      </c>
      <c r="M46" s="81" t="s">
        <v>316</v>
      </c>
      <c r="N46" s="81" t="s">
        <v>316</v>
      </c>
      <c r="O46" s="81" t="s">
        <v>316</v>
      </c>
      <c r="P46" s="81" t="s">
        <v>316</v>
      </c>
      <c r="Q46" s="81" t="s">
        <v>316</v>
      </c>
      <c r="R46" s="81" t="s">
        <v>316</v>
      </c>
      <c r="S46" s="81" t="s">
        <v>316</v>
      </c>
      <c r="T46" s="81" t="s">
        <v>316</v>
      </c>
      <c r="U46" s="81" t="s">
        <v>316</v>
      </c>
      <c r="V46" s="81" t="s">
        <v>316</v>
      </c>
      <c r="W46" s="81" t="s">
        <v>316</v>
      </c>
      <c r="X46" s="81" t="s">
        <v>316</v>
      </c>
      <c r="Y46" s="81" t="s">
        <v>316</v>
      </c>
      <c r="Z46" s="81" t="s">
        <v>316</v>
      </c>
      <c r="AA46" s="81" t="s">
        <v>316</v>
      </c>
      <c r="AB46" s="81" t="s">
        <v>316</v>
      </c>
      <c r="AC46" s="81" t="s">
        <v>316</v>
      </c>
      <c r="AD46" s="81" t="s">
        <v>316</v>
      </c>
      <c r="AE46" s="81" t="s">
        <v>316</v>
      </c>
      <c r="AF46" s="81" t="s">
        <v>316</v>
      </c>
      <c r="AG46" s="81" t="s">
        <v>316</v>
      </c>
      <c r="AH46" s="81" t="s">
        <v>316</v>
      </c>
      <c r="AI46" s="81" t="s">
        <v>316</v>
      </c>
      <c r="AJ46" s="81" t="s">
        <v>316</v>
      </c>
      <c r="AK46" s="81" t="s">
        <v>316</v>
      </c>
      <c r="AL46" s="81" t="s">
        <v>316</v>
      </c>
      <c r="AM46" s="81" t="s">
        <v>316</v>
      </c>
      <c r="AN46" s="81" t="s">
        <v>316</v>
      </c>
      <c r="AO46" s="81" t="s">
        <v>316</v>
      </c>
      <c r="AP46" s="81" t="s">
        <v>316</v>
      </c>
      <c r="AQ46" s="81" t="s">
        <v>316</v>
      </c>
      <c r="AR46" s="81" t="s">
        <v>316</v>
      </c>
      <c r="AS46" s="81" t="s">
        <v>316</v>
      </c>
      <c r="AT46" s="81" t="s">
        <v>316</v>
      </c>
      <c r="AU46" s="81" t="s">
        <v>316</v>
      </c>
      <c r="AV46" s="81" t="s">
        <v>316</v>
      </c>
      <c r="AW46" s="81" t="s">
        <v>316</v>
      </c>
      <c r="AX46" s="81" t="s">
        <v>316</v>
      </c>
      <c r="AY46" s="81" t="s">
        <v>316</v>
      </c>
      <c r="AZ46" s="81" t="s">
        <v>316</v>
      </c>
      <c r="BA46" s="81" t="s">
        <v>316</v>
      </c>
      <c r="BB46" s="81" t="s">
        <v>316</v>
      </c>
      <c r="BC46" s="96"/>
      <c r="BD46" s="96"/>
      <c r="BE46" s="82" t="str">
        <f t="shared" si="1"/>
        <v/>
      </c>
      <c r="BF46" s="82" t="str">
        <f t="shared" si="52"/>
        <v/>
      </c>
      <c r="BG46" s="82" t="str">
        <f t="shared" si="53"/>
        <v/>
      </c>
      <c r="BH46" s="82" t="str">
        <f t="shared" si="54"/>
        <v/>
      </c>
      <c r="BI46" s="82" t="str">
        <f t="shared" si="55"/>
        <v/>
      </c>
      <c r="BJ46" s="82" t="str">
        <f t="shared" si="56"/>
        <v/>
      </c>
      <c r="BK46" s="82" t="str">
        <f t="shared" si="57"/>
        <v/>
      </c>
      <c r="BL46" s="82" t="str">
        <f t="shared" si="58"/>
        <v/>
      </c>
      <c r="BM46" s="82" t="str">
        <f t="shared" si="59"/>
        <v/>
      </c>
      <c r="BN46" s="82" t="str">
        <f t="shared" si="60"/>
        <v/>
      </c>
      <c r="BO46" s="82" t="str">
        <f t="shared" si="61"/>
        <v/>
      </c>
      <c r="BP46" s="82" t="str">
        <f t="shared" si="62"/>
        <v/>
      </c>
      <c r="BQ46" s="82" t="str">
        <f t="shared" si="2"/>
        <v/>
      </c>
      <c r="BR46" s="82" t="str">
        <f t="shared" si="3"/>
        <v/>
      </c>
      <c r="BS46" s="82" t="str">
        <f t="shared" si="4"/>
        <v/>
      </c>
      <c r="BT46" s="82" t="str">
        <f t="shared" si="5"/>
        <v/>
      </c>
      <c r="BU46" s="82" t="str">
        <f t="shared" si="6"/>
        <v/>
      </c>
      <c r="BV46" s="82" t="str">
        <f t="shared" si="7"/>
        <v/>
      </c>
      <c r="BW46" s="82" t="str">
        <f t="shared" si="8"/>
        <v/>
      </c>
      <c r="BX46" s="82" t="str">
        <f t="shared" si="9"/>
        <v/>
      </c>
      <c r="BY46" s="82" t="str">
        <f t="shared" si="10"/>
        <v/>
      </c>
      <c r="BZ46" s="82" t="str">
        <f t="shared" si="11"/>
        <v/>
      </c>
      <c r="CA46" s="82" t="str">
        <f t="shared" si="12"/>
        <v/>
      </c>
      <c r="CB46" s="82" t="str">
        <f t="shared" si="13"/>
        <v/>
      </c>
      <c r="CC46" s="82" t="str">
        <f t="shared" si="14"/>
        <v/>
      </c>
      <c r="CD46" s="82" t="str">
        <f t="shared" si="15"/>
        <v/>
      </c>
      <c r="CE46" s="82" t="str">
        <f t="shared" si="16"/>
        <v/>
      </c>
      <c r="CF46" s="82" t="str">
        <f t="shared" si="17"/>
        <v/>
      </c>
      <c r="CG46" s="82" t="str">
        <f t="shared" si="18"/>
        <v/>
      </c>
      <c r="CH46" s="82" t="str">
        <f t="shared" si="19"/>
        <v/>
      </c>
      <c r="CI46" s="82" t="str">
        <f t="shared" si="20"/>
        <v/>
      </c>
      <c r="CJ46" s="82" t="str">
        <f t="shared" si="21"/>
        <v/>
      </c>
      <c r="CK46" s="82" t="str">
        <f t="shared" si="22"/>
        <v/>
      </c>
      <c r="CL46" s="82" t="str">
        <f t="shared" si="23"/>
        <v/>
      </c>
      <c r="CM46" s="82" t="str">
        <f t="shared" si="24"/>
        <v/>
      </c>
      <c r="CN46" s="82" t="str">
        <f t="shared" si="25"/>
        <v/>
      </c>
      <c r="CO46" s="82" t="str">
        <f t="shared" si="26"/>
        <v/>
      </c>
      <c r="CP46" s="82" t="str">
        <f t="shared" si="27"/>
        <v/>
      </c>
      <c r="CQ46" s="82" t="str">
        <f t="shared" si="28"/>
        <v/>
      </c>
      <c r="CR46" s="82" t="str">
        <f t="shared" si="29"/>
        <v/>
      </c>
      <c r="CS46" s="82" t="str">
        <f t="shared" si="30"/>
        <v/>
      </c>
      <c r="CT46" s="82" t="str">
        <f t="shared" si="31"/>
        <v/>
      </c>
      <c r="CU46" s="82" t="str">
        <f t="shared" si="32"/>
        <v/>
      </c>
      <c r="CV46" s="82" t="str">
        <f t="shared" si="33"/>
        <v/>
      </c>
      <c r="CW46" s="82" t="str">
        <f t="shared" si="34"/>
        <v/>
      </c>
      <c r="CX46" s="82" t="str">
        <f t="shared" si="35"/>
        <v/>
      </c>
      <c r="CY46" s="82" t="str">
        <f t="shared" si="36"/>
        <v/>
      </c>
      <c r="CZ46" s="82" t="str">
        <f t="shared" si="37"/>
        <v/>
      </c>
      <c r="DA46" s="82" t="str">
        <f t="shared" si="38"/>
        <v/>
      </c>
      <c r="DB46" s="82" t="str">
        <f t="shared" si="39"/>
        <v/>
      </c>
      <c r="DC46" s="82" t="str">
        <f t="shared" si="40"/>
        <v/>
      </c>
      <c r="DD46" s="82" t="str">
        <f t="shared" si="41"/>
        <v/>
      </c>
      <c r="DE46" s="82" t="str">
        <f t="shared" si="42"/>
        <v/>
      </c>
      <c r="DF46" s="82" t="str">
        <f t="shared" si="43"/>
        <v/>
      </c>
      <c r="DG46" s="82" t="str">
        <f t="shared" si="44"/>
        <v/>
      </c>
      <c r="DH46" s="82" t="str">
        <f t="shared" si="45"/>
        <v/>
      </c>
      <c r="DI46" s="82" t="str">
        <f t="shared" si="46"/>
        <v/>
      </c>
      <c r="DJ46" s="82" t="str">
        <f t="shared" si="47"/>
        <v/>
      </c>
      <c r="DK46" s="82" t="str">
        <f t="shared" si="48"/>
        <v/>
      </c>
      <c r="DL46" s="82" t="str">
        <f t="shared" si="49"/>
        <v/>
      </c>
      <c r="DM46" s="82" t="str">
        <f t="shared" si="50"/>
        <v/>
      </c>
      <c r="DN46" s="82" t="str">
        <f t="shared" si="51"/>
        <v/>
      </c>
    </row>
    <row r="47" spans="1:118" ht="15.75" thickBot="1" x14ac:dyDescent="0.3">
      <c r="A47" s="19" t="s">
        <v>111</v>
      </c>
      <c r="B47" s="20" t="s">
        <v>112</v>
      </c>
      <c r="C47" s="81">
        <v>12.3171579906224</v>
      </c>
      <c r="D47" s="81">
        <v>15.3646889397185</v>
      </c>
      <c r="E47" s="81">
        <v>13.2035650972359</v>
      </c>
      <c r="F47" s="81">
        <v>8.8751078141912796</v>
      </c>
      <c r="G47" s="81">
        <v>9.3705209706481298</v>
      </c>
      <c r="H47" s="81">
        <v>6.9091678565157899</v>
      </c>
      <c r="I47" s="81">
        <v>7.6145426680092401</v>
      </c>
      <c r="J47" s="81">
        <v>12.3430136173588</v>
      </c>
      <c r="K47" s="81">
        <v>14.983563396936001</v>
      </c>
      <c r="L47" s="81">
        <v>14.064288611217901</v>
      </c>
      <c r="M47" s="81">
        <v>13.116139988963001</v>
      </c>
      <c r="N47" s="81">
        <v>12.8314012168275</v>
      </c>
      <c r="O47" s="81">
        <v>10.228590487235</v>
      </c>
      <c r="P47" s="81">
        <v>12.9777115642031</v>
      </c>
      <c r="Q47" s="81">
        <v>14.455297954828399</v>
      </c>
      <c r="R47" s="81">
        <v>15.7144690635297</v>
      </c>
      <c r="S47" s="81">
        <v>14.8511232983466</v>
      </c>
      <c r="T47" s="81">
        <v>15.433390793923801</v>
      </c>
      <c r="U47" s="81">
        <v>16.1823734576212</v>
      </c>
      <c r="V47" s="81">
        <v>14.3457561126343</v>
      </c>
      <c r="W47" s="81">
        <v>17.359810690211901</v>
      </c>
      <c r="X47" s="81">
        <v>15.2581696231475</v>
      </c>
      <c r="Y47" s="81">
        <v>10.212049344667401</v>
      </c>
      <c r="Z47" s="81">
        <v>8.5283217363562507</v>
      </c>
      <c r="AA47" s="81">
        <v>8.4450481639661898</v>
      </c>
      <c r="AB47" s="81">
        <v>22.252562118328399</v>
      </c>
      <c r="AC47" s="81">
        <v>17.637591096000602</v>
      </c>
      <c r="AD47" s="81">
        <v>16.266298004427799</v>
      </c>
      <c r="AE47" s="81">
        <v>14.484813461575399</v>
      </c>
      <c r="AF47" s="81">
        <v>10.270506766560899</v>
      </c>
      <c r="AG47" s="81">
        <v>16.4815659195839</v>
      </c>
      <c r="AH47" s="81">
        <v>12.7765269792603</v>
      </c>
      <c r="AI47" s="81">
        <v>14.3298836016913</v>
      </c>
      <c r="AJ47" s="81">
        <v>20.777410777875101</v>
      </c>
      <c r="AK47" s="81">
        <v>16.164597256530001</v>
      </c>
      <c r="AL47" s="81">
        <v>16.8706518364279</v>
      </c>
      <c r="AM47" s="81">
        <v>14.7001747458075</v>
      </c>
      <c r="AN47" s="81">
        <v>11.314262976177</v>
      </c>
      <c r="AO47" s="81">
        <v>14.060871680354101</v>
      </c>
      <c r="AP47" s="81" t="s">
        <v>316</v>
      </c>
      <c r="AQ47" s="81" t="s">
        <v>316</v>
      </c>
      <c r="AR47" s="81">
        <v>7.4846757206287204</v>
      </c>
      <c r="AS47" s="81">
        <v>6.8829225918093897</v>
      </c>
      <c r="AT47" s="81">
        <v>7.2837624371542304</v>
      </c>
      <c r="AU47" s="81">
        <v>5.9184884722270104</v>
      </c>
      <c r="AV47" s="81" t="s">
        <v>316</v>
      </c>
      <c r="AW47" s="81">
        <v>5.8447046389805299</v>
      </c>
      <c r="AX47" s="81">
        <v>5.7774442975062597</v>
      </c>
      <c r="AY47" s="81">
        <v>9.8848129888919907</v>
      </c>
      <c r="AZ47" s="81">
        <v>10.7877963265709</v>
      </c>
      <c r="BA47" s="81">
        <v>8.9136423422218396</v>
      </c>
      <c r="BB47" s="81">
        <v>12.687511418056101</v>
      </c>
      <c r="BC47" s="96"/>
      <c r="BD47" s="96"/>
      <c r="BE47" s="82" t="str">
        <f t="shared" si="1"/>
        <v/>
      </c>
      <c r="BF47" s="82" t="str">
        <f t="shared" si="52"/>
        <v/>
      </c>
      <c r="BG47" s="82" t="str">
        <f t="shared" si="53"/>
        <v/>
      </c>
      <c r="BH47" s="82" t="str">
        <f t="shared" si="54"/>
        <v/>
      </c>
      <c r="BI47" s="82" t="str">
        <f t="shared" si="55"/>
        <v/>
      </c>
      <c r="BJ47" s="82" t="str">
        <f t="shared" si="56"/>
        <v/>
      </c>
      <c r="BK47" s="82" t="str">
        <f t="shared" si="57"/>
        <v/>
      </c>
      <c r="BL47" s="82" t="str">
        <f t="shared" si="58"/>
        <v/>
      </c>
      <c r="BM47" s="82" t="str">
        <f t="shared" si="59"/>
        <v/>
      </c>
      <c r="BN47" s="82" t="str">
        <f t="shared" si="60"/>
        <v/>
      </c>
      <c r="BO47" s="82" t="str">
        <f t="shared" si="61"/>
        <v/>
      </c>
      <c r="BP47" s="82" t="str">
        <f t="shared" si="62"/>
        <v/>
      </c>
      <c r="BQ47" s="82" t="str">
        <f t="shared" si="2"/>
        <v/>
      </c>
      <c r="BR47" s="82" t="str">
        <f t="shared" si="3"/>
        <v/>
      </c>
      <c r="BS47" s="82" t="str">
        <f t="shared" si="4"/>
        <v/>
      </c>
      <c r="BT47" s="82" t="str">
        <f t="shared" si="5"/>
        <v/>
      </c>
      <c r="BU47" s="82" t="str">
        <f t="shared" si="6"/>
        <v/>
      </c>
      <c r="BV47" s="82" t="str">
        <f t="shared" si="7"/>
        <v/>
      </c>
      <c r="BW47" s="82" t="str">
        <f t="shared" si="8"/>
        <v/>
      </c>
      <c r="BX47" s="82" t="str">
        <f t="shared" si="9"/>
        <v/>
      </c>
      <c r="BY47" s="82" t="str">
        <f t="shared" si="10"/>
        <v/>
      </c>
      <c r="BZ47" s="82" t="str">
        <f t="shared" si="11"/>
        <v/>
      </c>
      <c r="CA47" s="82" t="str">
        <f t="shared" si="12"/>
        <v/>
      </c>
      <c r="CB47" s="82" t="str">
        <f t="shared" si="13"/>
        <v/>
      </c>
      <c r="CC47" s="82" t="str">
        <f t="shared" si="14"/>
        <v/>
      </c>
      <c r="CD47" s="82" t="str">
        <f t="shared" si="15"/>
        <v/>
      </c>
      <c r="CE47" s="82" t="str">
        <f t="shared" si="16"/>
        <v/>
      </c>
      <c r="CF47" s="82" t="str">
        <f t="shared" si="17"/>
        <v/>
      </c>
      <c r="CG47" s="82" t="str">
        <f t="shared" si="18"/>
        <v/>
      </c>
      <c r="CH47" s="82" t="str">
        <f t="shared" si="19"/>
        <v/>
      </c>
      <c r="CI47" s="82" t="str">
        <f t="shared" si="20"/>
        <v/>
      </c>
      <c r="CJ47" s="82" t="str">
        <f t="shared" si="21"/>
        <v/>
      </c>
      <c r="CK47" s="82" t="str">
        <f t="shared" si="22"/>
        <v/>
      </c>
      <c r="CL47" s="82" t="str">
        <f t="shared" si="23"/>
        <v/>
      </c>
      <c r="CM47" s="82" t="str">
        <f t="shared" si="24"/>
        <v/>
      </c>
      <c r="CN47" s="82" t="str">
        <f t="shared" si="25"/>
        <v/>
      </c>
      <c r="CO47" s="82" t="str">
        <f t="shared" si="26"/>
        <v/>
      </c>
      <c r="CP47" s="82" t="str">
        <f t="shared" si="27"/>
        <v/>
      </c>
      <c r="CQ47" s="82" t="str">
        <f t="shared" si="28"/>
        <v/>
      </c>
      <c r="CR47" s="82" t="str">
        <f t="shared" si="29"/>
        <v/>
      </c>
      <c r="CS47" s="82" t="str">
        <f t="shared" si="30"/>
        <v/>
      </c>
      <c r="CT47" s="82" t="str">
        <f t="shared" si="31"/>
        <v/>
      </c>
      <c r="CU47" s="82" t="str">
        <f t="shared" si="32"/>
        <v/>
      </c>
      <c r="CV47" s="82" t="str">
        <f t="shared" si="33"/>
        <v/>
      </c>
      <c r="CW47" s="82" t="str">
        <f t="shared" si="34"/>
        <v/>
      </c>
      <c r="CX47" s="82" t="str">
        <f t="shared" si="35"/>
        <v/>
      </c>
      <c r="CY47" s="82" t="str">
        <f t="shared" si="36"/>
        <v/>
      </c>
      <c r="CZ47" s="82" t="str">
        <f t="shared" si="37"/>
        <v/>
      </c>
      <c r="DA47" s="82" t="str">
        <f t="shared" si="38"/>
        <v/>
      </c>
      <c r="DB47" s="82" t="str">
        <f t="shared" si="39"/>
        <v/>
      </c>
      <c r="DC47" s="82" t="str">
        <f t="shared" si="40"/>
        <v/>
      </c>
      <c r="DD47" s="82" t="str">
        <f t="shared" si="41"/>
        <v/>
      </c>
      <c r="DE47" s="82" t="str">
        <f t="shared" si="42"/>
        <v/>
      </c>
      <c r="DF47" s="82" t="str">
        <f t="shared" si="43"/>
        <v/>
      </c>
      <c r="DG47" s="82" t="str">
        <f t="shared" si="44"/>
        <v/>
      </c>
      <c r="DH47" s="82" t="str">
        <f t="shared" si="45"/>
        <v/>
      </c>
      <c r="DI47" s="82" t="str">
        <f t="shared" si="46"/>
        <v/>
      </c>
      <c r="DJ47" s="82" t="str">
        <f t="shared" si="47"/>
        <v/>
      </c>
      <c r="DK47" s="82" t="str">
        <f t="shared" si="48"/>
        <v/>
      </c>
      <c r="DL47" s="82" t="str">
        <f t="shared" si="49"/>
        <v/>
      </c>
      <c r="DM47" s="82" t="str">
        <f t="shared" si="50"/>
        <v/>
      </c>
      <c r="DN47" s="82" t="str">
        <f t="shared" si="51"/>
        <v/>
      </c>
    </row>
    <row r="48" spans="1:118" ht="15.75" thickBot="1" x14ac:dyDescent="0.3">
      <c r="A48" s="19" t="s">
        <v>113</v>
      </c>
      <c r="B48" s="20" t="s">
        <v>114</v>
      </c>
      <c r="C48" s="81" t="s">
        <v>316</v>
      </c>
      <c r="D48" s="81" t="s">
        <v>316</v>
      </c>
      <c r="E48" s="81" t="s">
        <v>316</v>
      </c>
      <c r="F48" s="81" t="s">
        <v>316</v>
      </c>
      <c r="G48" s="81" t="s">
        <v>316</v>
      </c>
      <c r="H48" s="81" t="s">
        <v>316</v>
      </c>
      <c r="I48" s="81" t="s">
        <v>316</v>
      </c>
      <c r="J48" s="81" t="s">
        <v>316</v>
      </c>
      <c r="K48" s="81" t="s">
        <v>316</v>
      </c>
      <c r="L48" s="81" t="s">
        <v>316</v>
      </c>
      <c r="M48" s="81" t="s">
        <v>316</v>
      </c>
      <c r="N48" s="81" t="s">
        <v>316</v>
      </c>
      <c r="O48" s="81" t="s">
        <v>316</v>
      </c>
      <c r="P48" s="81" t="s">
        <v>316</v>
      </c>
      <c r="Q48" s="81" t="s">
        <v>316</v>
      </c>
      <c r="R48" s="81" t="s">
        <v>316</v>
      </c>
      <c r="S48" s="81" t="s">
        <v>316</v>
      </c>
      <c r="T48" s="81" t="s">
        <v>316</v>
      </c>
      <c r="U48" s="81" t="s">
        <v>316</v>
      </c>
      <c r="V48" s="81" t="s">
        <v>316</v>
      </c>
      <c r="W48" s="81" t="s">
        <v>316</v>
      </c>
      <c r="X48" s="81" t="s">
        <v>316</v>
      </c>
      <c r="Y48" s="81" t="s">
        <v>316</v>
      </c>
      <c r="Z48" s="81" t="s">
        <v>316</v>
      </c>
      <c r="AA48" s="81" t="s">
        <v>316</v>
      </c>
      <c r="AB48" s="81" t="s">
        <v>316</v>
      </c>
      <c r="AC48" s="81" t="s">
        <v>316</v>
      </c>
      <c r="AD48" s="81" t="s">
        <v>316</v>
      </c>
      <c r="AE48" s="81" t="s">
        <v>316</v>
      </c>
      <c r="AF48" s="81" t="s">
        <v>316</v>
      </c>
      <c r="AG48" s="81" t="s">
        <v>316</v>
      </c>
      <c r="AH48" s="81" t="s">
        <v>316</v>
      </c>
      <c r="AI48" s="81" t="s">
        <v>316</v>
      </c>
      <c r="AJ48" s="81" t="s">
        <v>316</v>
      </c>
      <c r="AK48" s="81" t="s">
        <v>316</v>
      </c>
      <c r="AL48" s="81" t="s">
        <v>316</v>
      </c>
      <c r="AM48" s="81" t="s">
        <v>316</v>
      </c>
      <c r="AN48" s="81" t="s">
        <v>316</v>
      </c>
      <c r="AO48" s="81" t="s">
        <v>316</v>
      </c>
      <c r="AP48" s="81" t="s">
        <v>316</v>
      </c>
      <c r="AQ48" s="81" t="s">
        <v>316</v>
      </c>
      <c r="AR48" s="81" t="s">
        <v>316</v>
      </c>
      <c r="AS48" s="81" t="s">
        <v>316</v>
      </c>
      <c r="AT48" s="81" t="s">
        <v>316</v>
      </c>
      <c r="AU48" s="81" t="s">
        <v>316</v>
      </c>
      <c r="AV48" s="81" t="s">
        <v>316</v>
      </c>
      <c r="AW48" s="81" t="s">
        <v>316</v>
      </c>
      <c r="AX48" s="81" t="s">
        <v>316</v>
      </c>
      <c r="AY48" s="81" t="s">
        <v>316</v>
      </c>
      <c r="AZ48" s="81" t="s">
        <v>316</v>
      </c>
      <c r="BA48" s="81" t="s">
        <v>316</v>
      </c>
      <c r="BB48" s="81" t="s">
        <v>316</v>
      </c>
      <c r="BC48" s="96"/>
      <c r="BD48" s="96"/>
      <c r="BE48" s="82" t="str">
        <f t="shared" si="1"/>
        <v/>
      </c>
      <c r="BF48" s="82" t="str">
        <f t="shared" si="52"/>
        <v/>
      </c>
      <c r="BG48" s="82" t="str">
        <f t="shared" si="53"/>
        <v/>
      </c>
      <c r="BH48" s="82" t="str">
        <f t="shared" si="54"/>
        <v/>
      </c>
      <c r="BI48" s="82" t="str">
        <f t="shared" si="55"/>
        <v/>
      </c>
      <c r="BJ48" s="82" t="str">
        <f t="shared" si="56"/>
        <v/>
      </c>
      <c r="BK48" s="82" t="str">
        <f t="shared" si="57"/>
        <v/>
      </c>
      <c r="BL48" s="82" t="str">
        <f t="shared" si="58"/>
        <v/>
      </c>
      <c r="BM48" s="82" t="str">
        <f t="shared" si="59"/>
        <v/>
      </c>
      <c r="BN48" s="82" t="str">
        <f t="shared" si="60"/>
        <v/>
      </c>
      <c r="BO48" s="82" t="str">
        <f t="shared" si="61"/>
        <v/>
      </c>
      <c r="BP48" s="82" t="str">
        <f t="shared" si="62"/>
        <v/>
      </c>
      <c r="BQ48" s="82" t="str">
        <f t="shared" si="2"/>
        <v/>
      </c>
      <c r="BR48" s="82" t="str">
        <f t="shared" si="3"/>
        <v/>
      </c>
      <c r="BS48" s="82" t="str">
        <f t="shared" si="4"/>
        <v/>
      </c>
      <c r="BT48" s="82" t="str">
        <f t="shared" si="5"/>
        <v/>
      </c>
      <c r="BU48" s="82" t="str">
        <f t="shared" si="6"/>
        <v/>
      </c>
      <c r="BV48" s="82" t="str">
        <f t="shared" si="7"/>
        <v/>
      </c>
      <c r="BW48" s="82" t="str">
        <f t="shared" si="8"/>
        <v/>
      </c>
      <c r="BX48" s="82" t="str">
        <f t="shared" si="9"/>
        <v/>
      </c>
      <c r="BY48" s="82" t="str">
        <f t="shared" si="10"/>
        <v/>
      </c>
      <c r="BZ48" s="82" t="str">
        <f t="shared" si="11"/>
        <v/>
      </c>
      <c r="CA48" s="82" t="str">
        <f t="shared" si="12"/>
        <v/>
      </c>
      <c r="CB48" s="82" t="str">
        <f t="shared" si="13"/>
        <v/>
      </c>
      <c r="CC48" s="82" t="str">
        <f t="shared" si="14"/>
        <v/>
      </c>
      <c r="CD48" s="82" t="str">
        <f t="shared" si="15"/>
        <v/>
      </c>
      <c r="CE48" s="82" t="str">
        <f t="shared" si="16"/>
        <v/>
      </c>
      <c r="CF48" s="82" t="str">
        <f t="shared" si="17"/>
        <v/>
      </c>
      <c r="CG48" s="82" t="str">
        <f t="shared" si="18"/>
        <v/>
      </c>
      <c r="CH48" s="82" t="str">
        <f t="shared" si="19"/>
        <v/>
      </c>
      <c r="CI48" s="82" t="str">
        <f t="shared" si="20"/>
        <v/>
      </c>
      <c r="CJ48" s="82" t="str">
        <f t="shared" si="21"/>
        <v/>
      </c>
      <c r="CK48" s="82" t="str">
        <f t="shared" si="22"/>
        <v/>
      </c>
      <c r="CL48" s="82" t="str">
        <f t="shared" si="23"/>
        <v/>
      </c>
      <c r="CM48" s="82" t="str">
        <f t="shared" si="24"/>
        <v/>
      </c>
      <c r="CN48" s="82" t="str">
        <f t="shared" si="25"/>
        <v/>
      </c>
      <c r="CO48" s="82" t="str">
        <f t="shared" si="26"/>
        <v/>
      </c>
      <c r="CP48" s="82" t="str">
        <f t="shared" si="27"/>
        <v/>
      </c>
      <c r="CQ48" s="82" t="str">
        <f t="shared" si="28"/>
        <v/>
      </c>
      <c r="CR48" s="82" t="str">
        <f t="shared" si="29"/>
        <v/>
      </c>
      <c r="CS48" s="82" t="str">
        <f t="shared" si="30"/>
        <v/>
      </c>
      <c r="CT48" s="82" t="str">
        <f t="shared" si="31"/>
        <v/>
      </c>
      <c r="CU48" s="82" t="str">
        <f t="shared" si="32"/>
        <v/>
      </c>
      <c r="CV48" s="82" t="str">
        <f t="shared" si="33"/>
        <v/>
      </c>
      <c r="CW48" s="82" t="str">
        <f t="shared" si="34"/>
        <v/>
      </c>
      <c r="CX48" s="82" t="str">
        <f t="shared" si="35"/>
        <v/>
      </c>
      <c r="CY48" s="82" t="str">
        <f t="shared" si="36"/>
        <v/>
      </c>
      <c r="CZ48" s="82" t="str">
        <f t="shared" si="37"/>
        <v/>
      </c>
      <c r="DA48" s="82" t="str">
        <f t="shared" si="38"/>
        <v/>
      </c>
      <c r="DB48" s="82" t="str">
        <f t="shared" si="39"/>
        <v/>
      </c>
      <c r="DC48" s="82" t="str">
        <f t="shared" si="40"/>
        <v/>
      </c>
      <c r="DD48" s="82" t="str">
        <f t="shared" si="41"/>
        <v/>
      </c>
      <c r="DE48" s="82" t="str">
        <f t="shared" si="42"/>
        <v/>
      </c>
      <c r="DF48" s="82" t="str">
        <f t="shared" si="43"/>
        <v/>
      </c>
      <c r="DG48" s="82" t="str">
        <f t="shared" si="44"/>
        <v/>
      </c>
      <c r="DH48" s="82" t="str">
        <f t="shared" si="45"/>
        <v/>
      </c>
      <c r="DI48" s="82" t="str">
        <f t="shared" si="46"/>
        <v/>
      </c>
      <c r="DJ48" s="82" t="str">
        <f t="shared" si="47"/>
        <v/>
      </c>
      <c r="DK48" s="82" t="str">
        <f t="shared" si="48"/>
        <v/>
      </c>
      <c r="DL48" s="82" t="str">
        <f t="shared" si="49"/>
        <v/>
      </c>
      <c r="DM48" s="82" t="str">
        <f t="shared" si="50"/>
        <v/>
      </c>
      <c r="DN48" s="82" t="str">
        <f t="shared" si="51"/>
        <v/>
      </c>
    </row>
    <row r="49" spans="1:118" ht="15.75" thickBot="1" x14ac:dyDescent="0.3">
      <c r="A49" s="19" t="s">
        <v>115</v>
      </c>
      <c r="B49" s="20" t="s">
        <v>17</v>
      </c>
      <c r="C49" s="81">
        <v>25.7198850951007</v>
      </c>
      <c r="D49" s="81">
        <v>39.502386900418003</v>
      </c>
      <c r="E49" s="81">
        <v>25.455945036986101</v>
      </c>
      <c r="F49" s="81">
        <v>31.114649800176402</v>
      </c>
      <c r="G49" s="81">
        <v>33.767234531633299</v>
      </c>
      <c r="H49" s="81">
        <v>38.261101910156903</v>
      </c>
      <c r="I49" s="81">
        <v>25.5925003035846</v>
      </c>
      <c r="J49" s="81">
        <v>28.486237813000301</v>
      </c>
      <c r="K49" s="81">
        <v>36.585684200688299</v>
      </c>
      <c r="L49" s="81">
        <v>31.9745820427793</v>
      </c>
      <c r="M49" s="81">
        <v>26.942650451532099</v>
      </c>
      <c r="N49" s="81">
        <v>18.689672556799302</v>
      </c>
      <c r="O49" s="81">
        <v>25.3647297904288</v>
      </c>
      <c r="P49" s="81">
        <v>26.304590685665801</v>
      </c>
      <c r="Q49" s="81">
        <v>28.594546639514601</v>
      </c>
      <c r="R49" s="81">
        <v>33.668278529730102</v>
      </c>
      <c r="S49" s="81">
        <v>45.305224332678101</v>
      </c>
      <c r="T49" s="81">
        <v>35.708302638086501</v>
      </c>
      <c r="U49" s="81">
        <v>40.246152960459099</v>
      </c>
      <c r="V49" s="81">
        <v>44.460603772100001</v>
      </c>
      <c r="W49" s="81">
        <v>42.929136465792602</v>
      </c>
      <c r="X49" s="81">
        <v>59.079222697634002</v>
      </c>
      <c r="Y49" s="81">
        <v>57.960336747804497</v>
      </c>
      <c r="Z49" s="81">
        <v>83.147375166906201</v>
      </c>
      <c r="AA49" s="81">
        <v>96.153013540553005</v>
      </c>
      <c r="AB49" s="81">
        <v>100.963397904446</v>
      </c>
      <c r="AC49" s="81">
        <v>136.651341059939</v>
      </c>
      <c r="AD49" s="81">
        <v>139.88499814284501</v>
      </c>
      <c r="AE49" s="81">
        <v>159.00740461267301</v>
      </c>
      <c r="AF49" s="81">
        <v>162.651368150189</v>
      </c>
      <c r="AG49" s="81">
        <v>185.73210556022099</v>
      </c>
      <c r="AH49" s="81">
        <v>175.434928892805</v>
      </c>
      <c r="AI49" s="81">
        <v>163.68906753400699</v>
      </c>
      <c r="AJ49" s="81">
        <v>183.366742822449</v>
      </c>
      <c r="AK49" s="81">
        <v>197.117675965551</v>
      </c>
      <c r="AL49" s="81">
        <v>227.202624996693</v>
      </c>
      <c r="AM49" s="81">
        <v>209.81907476777201</v>
      </c>
      <c r="AN49" s="81">
        <v>230.889459248837</v>
      </c>
      <c r="AO49" s="81">
        <v>228.96219985319399</v>
      </c>
      <c r="AP49" s="81">
        <v>237.09507219119999</v>
      </c>
      <c r="AQ49" s="81">
        <v>232.54201109273001</v>
      </c>
      <c r="AR49" s="81">
        <v>232.22383891785901</v>
      </c>
      <c r="AS49" s="81">
        <v>229.893999666832</v>
      </c>
      <c r="AT49" s="81">
        <v>228.62728428318999</v>
      </c>
      <c r="AU49" s="81">
        <v>239.65144108069299</v>
      </c>
      <c r="AV49" s="81">
        <v>244.118859749846</v>
      </c>
      <c r="AW49" s="81">
        <v>228.448426112145</v>
      </c>
      <c r="AX49" s="81">
        <v>228.999849177139</v>
      </c>
      <c r="AY49" s="81">
        <v>202.22920404751301</v>
      </c>
      <c r="AZ49" s="81">
        <v>192.40353333878801</v>
      </c>
      <c r="BA49" s="81">
        <v>211.24630617392401</v>
      </c>
      <c r="BB49" s="81">
        <v>205.05433598036399</v>
      </c>
      <c r="BC49" s="96"/>
      <c r="BD49" s="96"/>
      <c r="BE49" s="82" t="str">
        <f t="shared" si="1"/>
        <v/>
      </c>
      <c r="BF49" s="82" t="str">
        <f t="shared" si="52"/>
        <v/>
      </c>
      <c r="BG49" s="82" t="str">
        <f t="shared" si="53"/>
        <v/>
      </c>
      <c r="BH49" s="82" t="str">
        <f t="shared" si="54"/>
        <v/>
      </c>
      <c r="BI49" s="82" t="str">
        <f t="shared" si="55"/>
        <v/>
      </c>
      <c r="BJ49" s="82" t="str">
        <f t="shared" si="56"/>
        <v/>
      </c>
      <c r="BK49" s="82" t="str">
        <f t="shared" si="57"/>
        <v/>
      </c>
      <c r="BL49" s="82" t="str">
        <f t="shared" si="58"/>
        <v/>
      </c>
      <c r="BM49" s="82" t="str">
        <f t="shared" si="59"/>
        <v/>
      </c>
      <c r="BN49" s="82" t="str">
        <f t="shared" si="60"/>
        <v/>
      </c>
      <c r="BO49" s="82" t="str">
        <f t="shared" si="61"/>
        <v/>
      </c>
      <c r="BP49" s="82" t="str">
        <f t="shared" si="62"/>
        <v/>
      </c>
      <c r="BQ49" s="82" t="str">
        <f t="shared" si="2"/>
        <v/>
      </c>
      <c r="BR49" s="82" t="str">
        <f t="shared" si="3"/>
        <v/>
      </c>
      <c r="BS49" s="82" t="str">
        <f t="shared" si="4"/>
        <v/>
      </c>
      <c r="BT49" s="82" t="str">
        <f t="shared" si="5"/>
        <v/>
      </c>
      <c r="BU49" s="82" t="str">
        <f t="shared" si="6"/>
        <v/>
      </c>
      <c r="BV49" s="82" t="str">
        <f t="shared" si="7"/>
        <v/>
      </c>
      <c r="BW49" s="82" t="str">
        <f t="shared" si="8"/>
        <v/>
      </c>
      <c r="BX49" s="82" t="str">
        <f t="shared" si="9"/>
        <v/>
      </c>
      <c r="BY49" s="82" t="str">
        <f t="shared" si="10"/>
        <v/>
      </c>
      <c r="BZ49" s="82" t="str">
        <f t="shared" si="11"/>
        <v/>
      </c>
      <c r="CA49" s="82" t="str">
        <f t="shared" si="12"/>
        <v/>
      </c>
      <c r="CB49" s="82" t="str">
        <f t="shared" si="13"/>
        <v/>
      </c>
      <c r="CC49" s="82" t="str">
        <f t="shared" si="14"/>
        <v/>
      </c>
      <c r="CD49" s="82" t="str">
        <f t="shared" si="15"/>
        <v/>
      </c>
      <c r="CE49" s="82" t="str">
        <f t="shared" si="16"/>
        <v/>
      </c>
      <c r="CF49" s="82" t="str">
        <f t="shared" si="17"/>
        <v/>
      </c>
      <c r="CG49" s="82" t="str">
        <f t="shared" si="18"/>
        <v/>
      </c>
      <c r="CH49" s="82" t="str">
        <f t="shared" si="19"/>
        <v/>
      </c>
      <c r="CI49" s="82" t="str">
        <f t="shared" si="20"/>
        <v/>
      </c>
      <c r="CJ49" s="82" t="str">
        <f t="shared" si="21"/>
        <v/>
      </c>
      <c r="CK49" s="82" t="str">
        <f t="shared" si="22"/>
        <v/>
      </c>
      <c r="CL49" s="82" t="str">
        <f t="shared" si="23"/>
        <v/>
      </c>
      <c r="CM49" s="82" t="str">
        <f t="shared" si="24"/>
        <v/>
      </c>
      <c r="CN49" s="82" t="str">
        <f t="shared" si="25"/>
        <v/>
      </c>
      <c r="CO49" s="82" t="str">
        <f t="shared" si="26"/>
        <v/>
      </c>
      <c r="CP49" s="82" t="str">
        <f t="shared" si="27"/>
        <v/>
      </c>
      <c r="CQ49" s="82" t="str">
        <f t="shared" si="28"/>
        <v/>
      </c>
      <c r="CR49" s="82" t="str">
        <f t="shared" si="29"/>
        <v/>
      </c>
      <c r="CS49" s="82" t="str">
        <f t="shared" si="30"/>
        <v/>
      </c>
      <c r="CT49" s="82" t="str">
        <f t="shared" si="31"/>
        <v/>
      </c>
      <c r="CU49" s="82" t="str">
        <f t="shared" si="32"/>
        <v/>
      </c>
      <c r="CV49" s="82" t="str">
        <f t="shared" si="33"/>
        <v/>
      </c>
      <c r="CW49" s="82" t="str">
        <f t="shared" si="34"/>
        <v/>
      </c>
      <c r="CX49" s="82" t="str">
        <f t="shared" si="35"/>
        <v/>
      </c>
      <c r="CY49" s="82" t="str">
        <f t="shared" si="36"/>
        <v/>
      </c>
      <c r="CZ49" s="82" t="str">
        <f t="shared" si="37"/>
        <v/>
      </c>
      <c r="DA49" s="82" t="str">
        <f t="shared" si="38"/>
        <v/>
      </c>
      <c r="DB49" s="82" t="str">
        <f t="shared" si="39"/>
        <v/>
      </c>
      <c r="DC49" s="82" t="str">
        <f t="shared" si="40"/>
        <v/>
      </c>
      <c r="DD49" s="82" t="str">
        <f t="shared" si="41"/>
        <v/>
      </c>
      <c r="DE49" s="82" t="str">
        <f t="shared" si="42"/>
        <v/>
      </c>
      <c r="DF49" s="82" t="str">
        <f t="shared" si="43"/>
        <v/>
      </c>
      <c r="DG49" s="82" t="str">
        <f t="shared" si="44"/>
        <v/>
      </c>
      <c r="DH49" s="82" t="str">
        <f t="shared" si="45"/>
        <v/>
      </c>
      <c r="DI49" s="82" t="str">
        <f t="shared" si="46"/>
        <v/>
      </c>
      <c r="DJ49" s="82" t="str">
        <f t="shared" si="47"/>
        <v/>
      </c>
      <c r="DK49" s="82" t="str">
        <f t="shared" si="48"/>
        <v/>
      </c>
      <c r="DL49" s="82" t="str">
        <f t="shared" si="49"/>
        <v/>
      </c>
      <c r="DM49" s="82" t="str">
        <f t="shared" si="50"/>
        <v/>
      </c>
      <c r="DN49" s="82" t="str">
        <f t="shared" si="51"/>
        <v/>
      </c>
    </row>
    <row r="50" spans="1:118" ht="15.75" thickBot="1" x14ac:dyDescent="0.3">
      <c r="A50" s="19" t="s">
        <v>118</v>
      </c>
      <c r="B50" s="20" t="s">
        <v>119</v>
      </c>
      <c r="C50" s="81" t="s">
        <v>316</v>
      </c>
      <c r="D50" s="81" t="s">
        <v>316</v>
      </c>
      <c r="E50" s="81" t="s">
        <v>316</v>
      </c>
      <c r="F50" s="81" t="s">
        <v>316</v>
      </c>
      <c r="G50" s="81" t="s">
        <v>316</v>
      </c>
      <c r="H50" s="81" t="s">
        <v>316</v>
      </c>
      <c r="I50" s="81" t="s">
        <v>316</v>
      </c>
      <c r="J50" s="81" t="s">
        <v>316</v>
      </c>
      <c r="K50" s="81" t="s">
        <v>316</v>
      </c>
      <c r="L50" s="81" t="s">
        <v>316</v>
      </c>
      <c r="M50" s="81" t="s">
        <v>316</v>
      </c>
      <c r="N50" s="81" t="s">
        <v>316</v>
      </c>
      <c r="O50" s="81" t="s">
        <v>316</v>
      </c>
      <c r="P50" s="81" t="s">
        <v>316</v>
      </c>
      <c r="Q50" s="81" t="s">
        <v>316</v>
      </c>
      <c r="R50" s="81" t="s">
        <v>316</v>
      </c>
      <c r="S50" s="81" t="s">
        <v>316</v>
      </c>
      <c r="T50" s="81" t="s">
        <v>316</v>
      </c>
      <c r="U50" s="81" t="s">
        <v>316</v>
      </c>
      <c r="V50" s="81" t="s">
        <v>316</v>
      </c>
      <c r="W50" s="81" t="s">
        <v>316</v>
      </c>
      <c r="X50" s="81" t="s">
        <v>316</v>
      </c>
      <c r="Y50" s="81" t="s">
        <v>316</v>
      </c>
      <c r="Z50" s="81" t="s">
        <v>316</v>
      </c>
      <c r="AA50" s="81" t="s">
        <v>316</v>
      </c>
      <c r="AB50" s="81" t="s">
        <v>316</v>
      </c>
      <c r="AC50" s="81" t="s">
        <v>316</v>
      </c>
      <c r="AD50" s="81" t="s">
        <v>316</v>
      </c>
      <c r="AE50" s="81" t="s">
        <v>316</v>
      </c>
      <c r="AF50" s="81" t="s">
        <v>316</v>
      </c>
      <c r="AG50" s="81" t="s">
        <v>316</v>
      </c>
      <c r="AH50" s="81" t="s">
        <v>316</v>
      </c>
      <c r="AI50" s="81" t="s">
        <v>316</v>
      </c>
      <c r="AJ50" s="81" t="s">
        <v>316</v>
      </c>
      <c r="AK50" s="81" t="s">
        <v>316</v>
      </c>
      <c r="AL50" s="81" t="s">
        <v>316</v>
      </c>
      <c r="AM50" s="81" t="s">
        <v>316</v>
      </c>
      <c r="AN50" s="81" t="s">
        <v>316</v>
      </c>
      <c r="AO50" s="81" t="s">
        <v>316</v>
      </c>
      <c r="AP50" s="81" t="s">
        <v>316</v>
      </c>
      <c r="AQ50" s="81" t="s">
        <v>316</v>
      </c>
      <c r="AR50" s="81" t="s">
        <v>316</v>
      </c>
      <c r="AS50" s="81" t="s">
        <v>316</v>
      </c>
      <c r="AT50" s="81" t="s">
        <v>316</v>
      </c>
      <c r="AU50" s="81" t="s">
        <v>316</v>
      </c>
      <c r="AV50" s="81" t="s">
        <v>316</v>
      </c>
      <c r="AW50" s="81" t="s">
        <v>316</v>
      </c>
      <c r="AX50" s="81" t="s">
        <v>316</v>
      </c>
      <c r="AY50" s="81" t="s">
        <v>316</v>
      </c>
      <c r="AZ50" s="81" t="s">
        <v>316</v>
      </c>
      <c r="BA50" s="81" t="s">
        <v>316</v>
      </c>
      <c r="BB50" s="81" t="s">
        <v>316</v>
      </c>
      <c r="BC50" s="96"/>
      <c r="BD50" s="96"/>
      <c r="BE50" s="82" t="str">
        <f t="shared" si="1"/>
        <v/>
      </c>
      <c r="BF50" s="82" t="str">
        <f t="shared" si="52"/>
        <v/>
      </c>
      <c r="BG50" s="82" t="str">
        <f t="shared" si="53"/>
        <v/>
      </c>
      <c r="BH50" s="82" t="str">
        <f t="shared" si="54"/>
        <v/>
      </c>
      <c r="BI50" s="82" t="str">
        <f t="shared" si="55"/>
        <v/>
      </c>
      <c r="BJ50" s="82" t="str">
        <f t="shared" si="56"/>
        <v/>
      </c>
      <c r="BK50" s="82" t="str">
        <f t="shared" si="57"/>
        <v/>
      </c>
      <c r="BL50" s="82" t="str">
        <f t="shared" si="58"/>
        <v/>
      </c>
      <c r="BM50" s="82" t="str">
        <f t="shared" si="59"/>
        <v/>
      </c>
      <c r="BN50" s="82" t="str">
        <f t="shared" si="60"/>
        <v/>
      </c>
      <c r="BO50" s="82" t="str">
        <f t="shared" si="61"/>
        <v/>
      </c>
      <c r="BP50" s="82" t="str">
        <f t="shared" si="62"/>
        <v/>
      </c>
      <c r="BQ50" s="82" t="str">
        <f t="shared" si="2"/>
        <v/>
      </c>
      <c r="BR50" s="82" t="str">
        <f t="shared" si="3"/>
        <v/>
      </c>
      <c r="BS50" s="82" t="str">
        <f t="shared" si="4"/>
        <v/>
      </c>
      <c r="BT50" s="82" t="str">
        <f t="shared" si="5"/>
        <v/>
      </c>
      <c r="BU50" s="82" t="str">
        <f t="shared" si="6"/>
        <v/>
      </c>
      <c r="BV50" s="82" t="str">
        <f t="shared" si="7"/>
        <v/>
      </c>
      <c r="BW50" s="82" t="str">
        <f t="shared" si="8"/>
        <v/>
      </c>
      <c r="BX50" s="82" t="str">
        <f t="shared" si="9"/>
        <v/>
      </c>
      <c r="BY50" s="82" t="str">
        <f t="shared" si="10"/>
        <v/>
      </c>
      <c r="BZ50" s="82" t="str">
        <f t="shared" si="11"/>
        <v/>
      </c>
      <c r="CA50" s="82" t="str">
        <f t="shared" si="12"/>
        <v/>
      </c>
      <c r="CB50" s="82" t="str">
        <f t="shared" si="13"/>
        <v/>
      </c>
      <c r="CC50" s="82" t="str">
        <f t="shared" si="14"/>
        <v/>
      </c>
      <c r="CD50" s="82" t="str">
        <f t="shared" si="15"/>
        <v/>
      </c>
      <c r="CE50" s="82" t="str">
        <f t="shared" si="16"/>
        <v/>
      </c>
      <c r="CF50" s="82" t="str">
        <f t="shared" si="17"/>
        <v/>
      </c>
      <c r="CG50" s="82" t="str">
        <f t="shared" si="18"/>
        <v/>
      </c>
      <c r="CH50" s="82" t="str">
        <f t="shared" si="19"/>
        <v/>
      </c>
      <c r="CI50" s="82" t="str">
        <f t="shared" si="20"/>
        <v/>
      </c>
      <c r="CJ50" s="82" t="str">
        <f t="shared" si="21"/>
        <v/>
      </c>
      <c r="CK50" s="82" t="str">
        <f t="shared" si="22"/>
        <v/>
      </c>
      <c r="CL50" s="82" t="str">
        <f t="shared" si="23"/>
        <v/>
      </c>
      <c r="CM50" s="82" t="str">
        <f t="shared" si="24"/>
        <v/>
      </c>
      <c r="CN50" s="82" t="str">
        <f t="shared" si="25"/>
        <v/>
      </c>
      <c r="CO50" s="82" t="str">
        <f t="shared" si="26"/>
        <v/>
      </c>
      <c r="CP50" s="82" t="str">
        <f t="shared" si="27"/>
        <v/>
      </c>
      <c r="CQ50" s="82" t="str">
        <f t="shared" si="28"/>
        <v/>
      </c>
      <c r="CR50" s="82" t="str">
        <f t="shared" si="29"/>
        <v/>
      </c>
      <c r="CS50" s="82" t="str">
        <f t="shared" si="30"/>
        <v/>
      </c>
      <c r="CT50" s="82" t="str">
        <f t="shared" si="31"/>
        <v/>
      </c>
      <c r="CU50" s="82" t="str">
        <f t="shared" si="32"/>
        <v/>
      </c>
      <c r="CV50" s="82" t="str">
        <f t="shared" si="33"/>
        <v/>
      </c>
      <c r="CW50" s="82" t="str">
        <f t="shared" si="34"/>
        <v/>
      </c>
      <c r="CX50" s="82" t="str">
        <f t="shared" si="35"/>
        <v/>
      </c>
      <c r="CY50" s="82" t="str">
        <f t="shared" si="36"/>
        <v/>
      </c>
      <c r="CZ50" s="82" t="str">
        <f t="shared" si="37"/>
        <v/>
      </c>
      <c r="DA50" s="82" t="str">
        <f t="shared" si="38"/>
        <v/>
      </c>
      <c r="DB50" s="82" t="str">
        <f t="shared" si="39"/>
        <v/>
      </c>
      <c r="DC50" s="82" t="str">
        <f t="shared" si="40"/>
        <v/>
      </c>
      <c r="DD50" s="82" t="str">
        <f t="shared" si="41"/>
        <v/>
      </c>
      <c r="DE50" s="82" t="str">
        <f t="shared" si="42"/>
        <v/>
      </c>
      <c r="DF50" s="82" t="str">
        <f t="shared" si="43"/>
        <v/>
      </c>
      <c r="DG50" s="82" t="str">
        <f t="shared" si="44"/>
        <v/>
      </c>
      <c r="DH50" s="82" t="str">
        <f t="shared" si="45"/>
        <v/>
      </c>
      <c r="DI50" s="82" t="str">
        <f t="shared" si="46"/>
        <v/>
      </c>
      <c r="DJ50" s="82" t="str">
        <f t="shared" si="47"/>
        <v/>
      </c>
      <c r="DK50" s="82" t="str">
        <f t="shared" si="48"/>
        <v/>
      </c>
      <c r="DL50" s="82" t="str">
        <f t="shared" si="49"/>
        <v/>
      </c>
      <c r="DM50" s="82" t="str">
        <f t="shared" si="50"/>
        <v/>
      </c>
      <c r="DN50" s="82" t="str">
        <f t="shared" si="51"/>
        <v/>
      </c>
    </row>
    <row r="51" spans="1:118" ht="15.75" thickBot="1" x14ac:dyDescent="0.3">
      <c r="A51" s="18"/>
      <c r="B51" s="18" t="s">
        <v>148</v>
      </c>
      <c r="C51" s="77">
        <v>229.91896987619774</v>
      </c>
      <c r="D51" s="77">
        <v>254.52458744647748</v>
      </c>
      <c r="E51" s="77">
        <v>241.16284008607792</v>
      </c>
      <c r="F51" s="77">
        <v>227.01764331105281</v>
      </c>
      <c r="G51" s="77">
        <v>260.97942962959314</v>
      </c>
      <c r="H51" s="77">
        <v>228.69222931846451</v>
      </c>
      <c r="I51" s="77">
        <v>234.36945671202227</v>
      </c>
      <c r="J51" s="77">
        <v>199.61302016974986</v>
      </c>
      <c r="K51" s="77">
        <v>214.65239333988265</v>
      </c>
      <c r="L51" s="77">
        <v>192.70475482320629</v>
      </c>
      <c r="M51" s="77">
        <v>194.18165146097954</v>
      </c>
      <c r="N51" s="77">
        <v>192.29778329320851</v>
      </c>
      <c r="O51" s="77">
        <v>184.89124724997302</v>
      </c>
      <c r="P51" s="77">
        <v>188.10269456936001</v>
      </c>
      <c r="Q51" s="77">
        <v>186.4960674594262</v>
      </c>
      <c r="R51" s="77">
        <v>194.19076473917198</v>
      </c>
      <c r="S51" s="77">
        <v>237.60187055820876</v>
      </c>
      <c r="T51" s="77">
        <v>247.76327118111416</v>
      </c>
      <c r="U51" s="77">
        <v>238.82372547905069</v>
      </c>
      <c r="V51" s="77">
        <v>249.37401784739632</v>
      </c>
      <c r="W51" s="77">
        <v>243.94996098537897</v>
      </c>
      <c r="X51" s="77">
        <v>278.48658166188164</v>
      </c>
      <c r="Y51" s="77">
        <v>275.17063848354087</v>
      </c>
      <c r="Z51" s="77">
        <v>314.08735914772967</v>
      </c>
      <c r="AA51" s="77">
        <v>363.62805163740688</v>
      </c>
      <c r="AB51" s="77">
        <v>348.39244628859393</v>
      </c>
      <c r="AC51" s="77">
        <v>388.90552550233087</v>
      </c>
      <c r="AD51" s="77">
        <v>386.08752749874162</v>
      </c>
      <c r="AE51" s="77">
        <v>397.89713261595557</v>
      </c>
      <c r="AF51" s="77">
        <v>409.06364244589037</v>
      </c>
      <c r="AG51" s="77">
        <v>444.73635818884384</v>
      </c>
      <c r="AH51" s="77">
        <v>443.35036083171599</v>
      </c>
      <c r="AI51" s="77">
        <v>390.16050725868126</v>
      </c>
      <c r="AJ51" s="77">
        <v>432.55474090787931</v>
      </c>
      <c r="AK51" s="77">
        <v>448.68809914574672</v>
      </c>
      <c r="AL51" s="77">
        <v>468.49275314828111</v>
      </c>
      <c r="AM51" s="77">
        <v>340.27535860881898</v>
      </c>
      <c r="AN51" s="77">
        <v>427.93825602117084</v>
      </c>
      <c r="AO51" s="77">
        <v>451.46126921468516</v>
      </c>
      <c r="AP51" s="77">
        <v>438.16194056422097</v>
      </c>
      <c r="AQ51" s="77">
        <v>440.80945832546524</v>
      </c>
      <c r="AR51" s="77">
        <v>446.31025139172323</v>
      </c>
      <c r="AS51" s="77">
        <v>472.79445909392734</v>
      </c>
      <c r="AT51" s="77">
        <v>476.1675568031049</v>
      </c>
      <c r="AU51" s="77">
        <v>482.97684400043471</v>
      </c>
      <c r="AV51" s="77">
        <v>490.43942088998728</v>
      </c>
      <c r="AW51" s="77">
        <v>474.78517854753329</v>
      </c>
      <c r="AX51" s="77">
        <v>474.46482700209981</v>
      </c>
      <c r="AY51" s="77">
        <v>459.60912755511833</v>
      </c>
      <c r="AZ51" s="77">
        <v>420.98105134815648</v>
      </c>
      <c r="BA51" s="77">
        <v>444.09345191528257</v>
      </c>
      <c r="BB51" s="77">
        <v>462.59241160885165</v>
      </c>
      <c r="BC51" s="97"/>
      <c r="BD51" s="97"/>
      <c r="BE51" s="82" t="str">
        <f t="shared" si="1"/>
        <v/>
      </c>
      <c r="BF51" s="82" t="str">
        <f t="shared" si="52"/>
        <v/>
      </c>
      <c r="BG51" s="82" t="str">
        <f t="shared" si="53"/>
        <v/>
      </c>
      <c r="BH51" s="82" t="str">
        <f t="shared" si="54"/>
        <v/>
      </c>
      <c r="BI51" s="82" t="str">
        <f t="shared" si="55"/>
        <v/>
      </c>
      <c r="BJ51" s="82" t="str">
        <f t="shared" si="56"/>
        <v/>
      </c>
      <c r="BK51" s="82" t="str">
        <f t="shared" si="57"/>
        <v/>
      </c>
      <c r="BL51" s="82" t="str">
        <f t="shared" si="58"/>
        <v/>
      </c>
      <c r="BM51" s="82" t="str">
        <f t="shared" si="59"/>
        <v/>
      </c>
      <c r="BN51" s="82" t="str">
        <f t="shared" si="60"/>
        <v/>
      </c>
      <c r="BO51" s="82" t="str">
        <f t="shared" si="61"/>
        <v/>
      </c>
      <c r="BP51" s="82" t="str">
        <f t="shared" si="62"/>
        <v/>
      </c>
      <c r="BQ51" s="82" t="str">
        <f t="shared" si="2"/>
        <v/>
      </c>
      <c r="BR51" s="82" t="str">
        <f t="shared" si="3"/>
        <v/>
      </c>
      <c r="BS51" s="82" t="str">
        <f t="shared" si="4"/>
        <v/>
      </c>
      <c r="BT51" s="82" t="str">
        <f t="shared" si="5"/>
        <v/>
      </c>
      <c r="BU51" s="82" t="str">
        <f t="shared" si="6"/>
        <v/>
      </c>
      <c r="BV51" s="82" t="str">
        <f t="shared" si="7"/>
        <v/>
      </c>
      <c r="BW51" s="82" t="str">
        <f t="shared" si="8"/>
        <v/>
      </c>
      <c r="BX51" s="82" t="str">
        <f t="shared" si="9"/>
        <v/>
      </c>
      <c r="BY51" s="82" t="str">
        <f t="shared" si="10"/>
        <v/>
      </c>
      <c r="BZ51" s="82" t="str">
        <f t="shared" si="11"/>
        <v/>
      </c>
      <c r="CA51" s="82" t="str">
        <f t="shared" si="12"/>
        <v/>
      </c>
      <c r="CB51" s="82" t="str">
        <f t="shared" si="13"/>
        <v/>
      </c>
      <c r="CC51" s="82" t="str">
        <f t="shared" si="14"/>
        <v/>
      </c>
      <c r="CD51" s="82" t="str">
        <f t="shared" si="15"/>
        <v/>
      </c>
      <c r="CE51" s="82" t="str">
        <f t="shared" si="16"/>
        <v/>
      </c>
      <c r="CF51" s="82" t="str">
        <f t="shared" si="17"/>
        <v/>
      </c>
      <c r="CG51" s="82" t="str">
        <f t="shared" si="18"/>
        <v/>
      </c>
      <c r="CH51" s="82" t="str">
        <f t="shared" si="19"/>
        <v/>
      </c>
      <c r="CI51" s="82" t="str">
        <f t="shared" si="20"/>
        <v/>
      </c>
      <c r="CJ51" s="82" t="str">
        <f t="shared" si="21"/>
        <v/>
      </c>
      <c r="CK51" s="82" t="str">
        <f t="shared" si="22"/>
        <v/>
      </c>
      <c r="CL51" s="82" t="str">
        <f t="shared" si="23"/>
        <v/>
      </c>
      <c r="CM51" s="82" t="str">
        <f t="shared" si="24"/>
        <v/>
      </c>
      <c r="CN51" s="82" t="str">
        <f t="shared" si="25"/>
        <v/>
      </c>
      <c r="CO51" s="82" t="str">
        <f t="shared" si="26"/>
        <v/>
      </c>
      <c r="CP51" s="82" t="str">
        <f t="shared" si="27"/>
        <v/>
      </c>
      <c r="CQ51" s="82" t="str">
        <f t="shared" si="28"/>
        <v/>
      </c>
      <c r="CR51" s="82" t="str">
        <f t="shared" si="29"/>
        <v/>
      </c>
      <c r="CS51" s="82" t="str">
        <f t="shared" si="30"/>
        <v/>
      </c>
      <c r="CT51" s="82" t="str">
        <f t="shared" si="31"/>
        <v/>
      </c>
      <c r="CU51" s="82" t="str">
        <f t="shared" si="32"/>
        <v/>
      </c>
      <c r="CV51" s="82" t="str">
        <f t="shared" si="33"/>
        <v/>
      </c>
      <c r="CW51" s="82" t="str">
        <f t="shared" si="34"/>
        <v/>
      </c>
      <c r="CX51" s="82" t="str">
        <f t="shared" si="35"/>
        <v/>
      </c>
      <c r="CY51" s="82" t="str">
        <f t="shared" si="36"/>
        <v/>
      </c>
      <c r="CZ51" s="82" t="str">
        <f t="shared" si="37"/>
        <v/>
      </c>
      <c r="DA51" s="82" t="str">
        <f t="shared" si="38"/>
        <v/>
      </c>
      <c r="DB51" s="82" t="str">
        <f t="shared" si="39"/>
        <v/>
      </c>
      <c r="DC51" s="82" t="str">
        <f t="shared" si="40"/>
        <v/>
      </c>
      <c r="DD51" s="82" t="str">
        <f t="shared" si="41"/>
        <v/>
      </c>
      <c r="DE51" s="82" t="str">
        <f t="shared" si="42"/>
        <v/>
      </c>
      <c r="DF51" s="82" t="str">
        <f t="shared" si="43"/>
        <v/>
      </c>
      <c r="DG51" s="82" t="str">
        <f t="shared" si="44"/>
        <v/>
      </c>
      <c r="DH51" s="82" t="str">
        <f t="shared" si="45"/>
        <v/>
      </c>
      <c r="DI51" s="82" t="str">
        <f t="shared" si="46"/>
        <v/>
      </c>
      <c r="DJ51" s="82" t="str">
        <f t="shared" si="47"/>
        <v/>
      </c>
      <c r="DK51" s="82" t="str">
        <f t="shared" si="48"/>
        <v/>
      </c>
      <c r="DL51" s="82" t="str">
        <f t="shared" si="49"/>
        <v/>
      </c>
      <c r="DM51" s="82" t="str">
        <f t="shared" si="50"/>
        <v/>
      </c>
      <c r="DN51" s="82" t="str">
        <f t="shared" si="51"/>
        <v/>
      </c>
    </row>
    <row r="52" spans="1:118" ht="15.75" thickBot="1" x14ac:dyDescent="0.3">
      <c r="A52" s="16" t="s">
        <v>116</v>
      </c>
      <c r="B52" s="17" t="s">
        <v>117</v>
      </c>
      <c r="C52" s="81">
        <v>5.1352149536459804</v>
      </c>
      <c r="D52" s="81">
        <v>5.1571692546690402</v>
      </c>
      <c r="E52" s="81">
        <v>9.8682387804012599</v>
      </c>
      <c r="F52" s="81" t="s">
        <v>316</v>
      </c>
      <c r="G52" s="81" t="s">
        <v>316</v>
      </c>
      <c r="H52" s="81" t="s">
        <v>316</v>
      </c>
      <c r="I52" s="81">
        <v>9.46802276407462</v>
      </c>
      <c r="J52" s="81">
        <v>8.6552416442546605</v>
      </c>
      <c r="K52" s="81" t="s">
        <v>316</v>
      </c>
      <c r="L52" s="81">
        <v>6.4490462539455304</v>
      </c>
      <c r="M52" s="81">
        <v>6.1148221740466102</v>
      </c>
      <c r="N52" s="81">
        <v>7.3745892751398801</v>
      </c>
      <c r="O52" s="81">
        <v>19.465970644571399</v>
      </c>
      <c r="P52" s="81">
        <v>12.396964688675499</v>
      </c>
      <c r="Q52" s="81">
        <v>5.0695681676098001</v>
      </c>
      <c r="R52" s="81">
        <v>7.6405106929720903</v>
      </c>
      <c r="S52" s="81">
        <v>8.7699149627760793</v>
      </c>
      <c r="T52" s="81">
        <v>7.8293262028372501</v>
      </c>
      <c r="U52" s="81">
        <v>13.150113844952299</v>
      </c>
      <c r="V52" s="81">
        <v>11.526812055576601</v>
      </c>
      <c r="W52" s="81">
        <v>8.1094749111842503</v>
      </c>
      <c r="X52" s="81">
        <v>5.5941961987968503</v>
      </c>
      <c r="Y52" s="81" t="s">
        <v>316</v>
      </c>
      <c r="Z52" s="81">
        <v>6.9184768267361996</v>
      </c>
      <c r="AA52" s="81">
        <v>7.29849292719783</v>
      </c>
      <c r="AB52" s="81">
        <v>9.3120986147002398</v>
      </c>
      <c r="AC52" s="81">
        <v>9.3667670143407395</v>
      </c>
      <c r="AD52" s="81">
        <v>11.9927019354341</v>
      </c>
      <c r="AE52" s="81">
        <v>12.2571653959247</v>
      </c>
      <c r="AF52" s="81">
        <v>9.9161981586286991</v>
      </c>
      <c r="AG52" s="81">
        <v>9.3203989949833908</v>
      </c>
      <c r="AH52" s="81">
        <v>14.634338828052799</v>
      </c>
      <c r="AI52" s="81">
        <v>9.06721608250907</v>
      </c>
      <c r="AJ52" s="81">
        <v>8.1822610627650807</v>
      </c>
      <c r="AK52" s="81">
        <v>17.386201996054599</v>
      </c>
      <c r="AL52" s="81">
        <v>10.661182810080801</v>
      </c>
      <c r="AM52" s="81">
        <v>5.4411795542372596</v>
      </c>
      <c r="AN52" s="81">
        <v>7.8170165932154001</v>
      </c>
      <c r="AO52" s="81">
        <v>7.98739692968537</v>
      </c>
      <c r="AP52" s="81">
        <v>10.7213634711539</v>
      </c>
      <c r="AQ52" s="81">
        <v>13.858377894637099</v>
      </c>
      <c r="AR52" s="81">
        <v>10.0439677990079</v>
      </c>
      <c r="AS52" s="81">
        <v>9.7844528723248594</v>
      </c>
      <c r="AT52" s="81">
        <v>23.8795929277331</v>
      </c>
      <c r="AU52" s="81">
        <v>21.554891423463101</v>
      </c>
      <c r="AV52" s="81">
        <v>19.739732924249498</v>
      </c>
      <c r="AW52" s="81">
        <v>11.718626459379101</v>
      </c>
      <c r="AX52" s="81">
        <v>14.703135246213</v>
      </c>
      <c r="AY52" s="81">
        <v>20.844639001471499</v>
      </c>
      <c r="AZ52" s="81">
        <v>17.939448080455701</v>
      </c>
      <c r="BA52" s="81">
        <v>14.670198095879099</v>
      </c>
      <c r="BB52" s="81">
        <v>13.8600950765876</v>
      </c>
      <c r="BC52" s="96"/>
      <c r="BD52" s="96"/>
      <c r="BE52" s="82" t="str">
        <f t="shared" si="1"/>
        <v/>
      </c>
      <c r="BF52" s="82" t="str">
        <f t="shared" si="52"/>
        <v/>
      </c>
      <c r="BG52" s="82" t="str">
        <f t="shared" si="53"/>
        <v/>
      </c>
      <c r="BH52" s="82" t="str">
        <f t="shared" si="54"/>
        <v/>
      </c>
      <c r="BI52" s="82" t="str">
        <f t="shared" si="55"/>
        <v/>
      </c>
      <c r="BJ52" s="82" t="str">
        <f t="shared" si="56"/>
        <v/>
      </c>
      <c r="BK52" s="82" t="str">
        <f t="shared" si="57"/>
        <v/>
      </c>
      <c r="BL52" s="82" t="str">
        <f t="shared" si="58"/>
        <v/>
      </c>
      <c r="BM52" s="82" t="str">
        <f t="shared" si="59"/>
        <v/>
      </c>
      <c r="BN52" s="82" t="str">
        <f t="shared" si="60"/>
        <v/>
      </c>
      <c r="BO52" s="82" t="str">
        <f t="shared" si="61"/>
        <v/>
      </c>
      <c r="BP52" s="82" t="str">
        <f t="shared" si="62"/>
        <v/>
      </c>
      <c r="BQ52" s="82" t="str">
        <f t="shared" si="2"/>
        <v/>
      </c>
      <c r="BR52" s="82" t="str">
        <f t="shared" si="3"/>
        <v/>
      </c>
      <c r="BS52" s="82" t="str">
        <f t="shared" si="4"/>
        <v/>
      </c>
      <c r="BT52" s="82" t="str">
        <f t="shared" si="5"/>
        <v/>
      </c>
      <c r="BU52" s="82" t="str">
        <f t="shared" si="6"/>
        <v/>
      </c>
      <c r="BV52" s="82" t="str">
        <f t="shared" si="7"/>
        <v/>
      </c>
      <c r="BW52" s="82" t="str">
        <f t="shared" si="8"/>
        <v/>
      </c>
      <c r="BX52" s="82" t="str">
        <f t="shared" si="9"/>
        <v/>
      </c>
      <c r="BY52" s="82" t="str">
        <f t="shared" si="10"/>
        <v/>
      </c>
      <c r="BZ52" s="82" t="str">
        <f t="shared" si="11"/>
        <v/>
      </c>
      <c r="CA52" s="82" t="str">
        <f t="shared" si="12"/>
        <v/>
      </c>
      <c r="CB52" s="82" t="str">
        <f t="shared" si="13"/>
        <v/>
      </c>
      <c r="CC52" s="82" t="str">
        <f t="shared" si="14"/>
        <v/>
      </c>
      <c r="CD52" s="82" t="str">
        <f t="shared" si="15"/>
        <v/>
      </c>
      <c r="CE52" s="82" t="str">
        <f t="shared" si="16"/>
        <v/>
      </c>
      <c r="CF52" s="82" t="str">
        <f t="shared" si="17"/>
        <v/>
      </c>
      <c r="CG52" s="82" t="str">
        <f t="shared" si="18"/>
        <v/>
      </c>
      <c r="CH52" s="82" t="str">
        <f t="shared" si="19"/>
        <v/>
      </c>
      <c r="CI52" s="82" t="str">
        <f t="shared" si="20"/>
        <v/>
      </c>
      <c r="CJ52" s="82" t="str">
        <f t="shared" si="21"/>
        <v/>
      </c>
      <c r="CK52" s="82" t="str">
        <f t="shared" si="22"/>
        <v/>
      </c>
      <c r="CL52" s="82" t="str">
        <f t="shared" si="23"/>
        <v/>
      </c>
      <c r="CM52" s="82" t="str">
        <f t="shared" si="24"/>
        <v/>
      </c>
      <c r="CN52" s="82" t="str">
        <f t="shared" si="25"/>
        <v/>
      </c>
      <c r="CO52" s="82" t="str">
        <f t="shared" si="26"/>
        <v/>
      </c>
      <c r="CP52" s="82" t="str">
        <f t="shared" si="27"/>
        <v/>
      </c>
      <c r="CQ52" s="82" t="str">
        <f t="shared" si="28"/>
        <v/>
      </c>
      <c r="CR52" s="82" t="str">
        <f t="shared" si="29"/>
        <v/>
      </c>
      <c r="CS52" s="82" t="str">
        <f t="shared" si="30"/>
        <v/>
      </c>
      <c r="CT52" s="82" t="str">
        <f t="shared" si="31"/>
        <v/>
      </c>
      <c r="CU52" s="82" t="str">
        <f t="shared" si="32"/>
        <v/>
      </c>
      <c r="CV52" s="82" t="str">
        <f t="shared" si="33"/>
        <v/>
      </c>
      <c r="CW52" s="82" t="str">
        <f t="shared" si="34"/>
        <v/>
      </c>
      <c r="CX52" s="82" t="str">
        <f t="shared" si="35"/>
        <v/>
      </c>
      <c r="CY52" s="82" t="str">
        <f t="shared" si="36"/>
        <v/>
      </c>
      <c r="CZ52" s="82" t="str">
        <f t="shared" si="37"/>
        <v/>
      </c>
      <c r="DA52" s="82" t="str">
        <f t="shared" si="38"/>
        <v/>
      </c>
      <c r="DB52" s="82" t="str">
        <f t="shared" si="39"/>
        <v/>
      </c>
      <c r="DC52" s="82" t="str">
        <f t="shared" si="40"/>
        <v/>
      </c>
      <c r="DD52" s="82" t="str">
        <f t="shared" si="41"/>
        <v/>
      </c>
      <c r="DE52" s="82" t="str">
        <f t="shared" si="42"/>
        <v/>
      </c>
      <c r="DF52" s="82" t="str">
        <f t="shared" si="43"/>
        <v/>
      </c>
      <c r="DG52" s="82" t="str">
        <f t="shared" si="44"/>
        <v/>
      </c>
      <c r="DH52" s="82" t="str">
        <f t="shared" si="45"/>
        <v/>
      </c>
      <c r="DI52" s="82" t="str">
        <f t="shared" si="46"/>
        <v/>
      </c>
      <c r="DJ52" s="82" t="str">
        <f t="shared" si="47"/>
        <v/>
      </c>
      <c r="DK52" s="82" t="str">
        <f t="shared" si="48"/>
        <v/>
      </c>
      <c r="DL52" s="82" t="str">
        <f t="shared" si="49"/>
        <v/>
      </c>
      <c r="DM52" s="82" t="str">
        <f t="shared" si="50"/>
        <v/>
      </c>
      <c r="DN52" s="82" t="str">
        <f t="shared" si="51"/>
        <v/>
      </c>
    </row>
    <row r="53" spans="1:118" ht="15.75" thickBot="1" x14ac:dyDescent="0.3">
      <c r="A53" s="18"/>
      <c r="B53" s="21" t="s">
        <v>149</v>
      </c>
      <c r="C53" s="77">
        <v>5.1352149536459804</v>
      </c>
      <c r="D53" s="77">
        <v>5.1571692546690402</v>
      </c>
      <c r="E53" s="77">
        <v>9.8682387804012599</v>
      </c>
      <c r="F53" s="77" t="s">
        <v>316</v>
      </c>
      <c r="G53" s="77" t="s">
        <v>316</v>
      </c>
      <c r="H53" s="77" t="s">
        <v>316</v>
      </c>
      <c r="I53" s="77">
        <v>9.46802276407462</v>
      </c>
      <c r="J53" s="77">
        <v>8.6552416442546605</v>
      </c>
      <c r="K53" s="77" t="s">
        <v>316</v>
      </c>
      <c r="L53" s="77">
        <v>6.4490462539455304</v>
      </c>
      <c r="M53" s="77">
        <v>6.1148221740466102</v>
      </c>
      <c r="N53" s="77">
        <v>7.3745892751398801</v>
      </c>
      <c r="O53" s="77">
        <v>19.465970644571399</v>
      </c>
      <c r="P53" s="77">
        <v>12.396964688675499</v>
      </c>
      <c r="Q53" s="77">
        <v>5.0695681676098001</v>
      </c>
      <c r="R53" s="77">
        <v>7.6405106929720903</v>
      </c>
      <c r="S53" s="77">
        <v>8.7699149627760793</v>
      </c>
      <c r="T53" s="77">
        <v>7.8293262028372501</v>
      </c>
      <c r="U53" s="77">
        <v>13.150113844952299</v>
      </c>
      <c r="V53" s="77">
        <v>11.526812055576601</v>
      </c>
      <c r="W53" s="77">
        <v>8.1094749111842503</v>
      </c>
      <c r="X53" s="77">
        <v>5.5941961987968503</v>
      </c>
      <c r="Y53" s="77" t="s">
        <v>316</v>
      </c>
      <c r="Z53" s="77">
        <v>6.9184768267361996</v>
      </c>
      <c r="AA53" s="77">
        <v>7.29849292719783</v>
      </c>
      <c r="AB53" s="77">
        <v>9.3120986147002398</v>
      </c>
      <c r="AC53" s="77">
        <v>9.3667670143407395</v>
      </c>
      <c r="AD53" s="77">
        <v>11.9927019354341</v>
      </c>
      <c r="AE53" s="77">
        <v>12.2571653959247</v>
      </c>
      <c r="AF53" s="77">
        <v>9.9161981586286991</v>
      </c>
      <c r="AG53" s="77">
        <v>9.3203989949833908</v>
      </c>
      <c r="AH53" s="77">
        <v>14.634338828052799</v>
      </c>
      <c r="AI53" s="77">
        <v>9.06721608250907</v>
      </c>
      <c r="AJ53" s="77">
        <v>8.1822610627650807</v>
      </c>
      <c r="AK53" s="77">
        <v>17.386201996054599</v>
      </c>
      <c r="AL53" s="77">
        <v>10.661182810080801</v>
      </c>
      <c r="AM53" s="77">
        <v>5.4411795542372596</v>
      </c>
      <c r="AN53" s="77">
        <v>7.8170165932154001</v>
      </c>
      <c r="AO53" s="77">
        <v>7.98739692968537</v>
      </c>
      <c r="AP53" s="77">
        <v>10.7213634711539</v>
      </c>
      <c r="AQ53" s="77">
        <v>13.858377894637099</v>
      </c>
      <c r="AR53" s="77">
        <v>10.0439677990079</v>
      </c>
      <c r="AS53" s="77">
        <v>9.7844528723248594</v>
      </c>
      <c r="AT53" s="77">
        <v>23.8795929277331</v>
      </c>
      <c r="AU53" s="77">
        <v>21.554891423463101</v>
      </c>
      <c r="AV53" s="77">
        <v>19.739732924249498</v>
      </c>
      <c r="AW53" s="77">
        <v>11.718626459379101</v>
      </c>
      <c r="AX53" s="77">
        <v>14.703135246213</v>
      </c>
      <c r="AY53" s="77">
        <v>20.844639001471499</v>
      </c>
      <c r="AZ53" s="77">
        <v>17.939448080455701</v>
      </c>
      <c r="BA53" s="77">
        <v>14.670198095879099</v>
      </c>
      <c r="BB53" s="77">
        <v>13.8600950765876</v>
      </c>
      <c r="BC53" s="97"/>
      <c r="BD53" s="97"/>
      <c r="BE53" s="82" t="str">
        <f t="shared" si="1"/>
        <v/>
      </c>
      <c r="BF53" s="82" t="str">
        <f t="shared" si="52"/>
        <v/>
      </c>
      <c r="BG53" s="82" t="str">
        <f t="shared" si="53"/>
        <v/>
      </c>
      <c r="BH53" s="82" t="str">
        <f t="shared" si="54"/>
        <v/>
      </c>
      <c r="BI53" s="82" t="str">
        <f t="shared" si="55"/>
        <v/>
      </c>
      <c r="BJ53" s="82" t="str">
        <f t="shared" si="56"/>
        <v/>
      </c>
      <c r="BK53" s="82" t="str">
        <f t="shared" si="57"/>
        <v/>
      </c>
      <c r="BL53" s="82" t="str">
        <f t="shared" si="58"/>
        <v/>
      </c>
      <c r="BM53" s="82" t="str">
        <f t="shared" si="59"/>
        <v/>
      </c>
      <c r="BN53" s="82" t="str">
        <f t="shared" si="60"/>
        <v/>
      </c>
      <c r="BO53" s="82" t="str">
        <f t="shared" si="61"/>
        <v/>
      </c>
      <c r="BP53" s="82" t="str">
        <f t="shared" si="62"/>
        <v/>
      </c>
      <c r="BQ53" s="82" t="str">
        <f t="shared" si="2"/>
        <v/>
      </c>
      <c r="BR53" s="82" t="str">
        <f t="shared" si="3"/>
        <v/>
      </c>
      <c r="BS53" s="82" t="str">
        <f t="shared" si="4"/>
        <v/>
      </c>
      <c r="BT53" s="82" t="str">
        <f t="shared" si="5"/>
        <v/>
      </c>
      <c r="BU53" s="82" t="str">
        <f t="shared" si="6"/>
        <v/>
      </c>
      <c r="BV53" s="82" t="str">
        <f t="shared" si="7"/>
        <v/>
      </c>
      <c r="BW53" s="82" t="str">
        <f t="shared" si="8"/>
        <v/>
      </c>
      <c r="BX53" s="82" t="str">
        <f t="shared" si="9"/>
        <v/>
      </c>
      <c r="BY53" s="82" t="str">
        <f t="shared" si="10"/>
        <v/>
      </c>
      <c r="BZ53" s="82" t="str">
        <f t="shared" si="11"/>
        <v/>
      </c>
      <c r="CA53" s="82" t="str">
        <f t="shared" si="12"/>
        <v/>
      </c>
      <c r="CB53" s="82" t="str">
        <f t="shared" si="13"/>
        <v/>
      </c>
      <c r="CC53" s="82" t="str">
        <f t="shared" si="14"/>
        <v/>
      </c>
      <c r="CD53" s="82" t="str">
        <f t="shared" si="15"/>
        <v/>
      </c>
      <c r="CE53" s="82" t="str">
        <f t="shared" si="16"/>
        <v/>
      </c>
      <c r="CF53" s="82" t="str">
        <f t="shared" si="17"/>
        <v/>
      </c>
      <c r="CG53" s="82" t="str">
        <f t="shared" si="18"/>
        <v/>
      </c>
      <c r="CH53" s="82" t="str">
        <f t="shared" si="19"/>
        <v/>
      </c>
      <c r="CI53" s="82" t="str">
        <f t="shared" si="20"/>
        <v/>
      </c>
      <c r="CJ53" s="82" t="str">
        <f t="shared" si="21"/>
        <v/>
      </c>
      <c r="CK53" s="82" t="str">
        <f t="shared" si="22"/>
        <v/>
      </c>
      <c r="CL53" s="82" t="str">
        <f t="shared" si="23"/>
        <v/>
      </c>
      <c r="CM53" s="82" t="str">
        <f t="shared" si="24"/>
        <v/>
      </c>
      <c r="CN53" s="82" t="str">
        <f t="shared" si="25"/>
        <v/>
      </c>
      <c r="CO53" s="82" t="str">
        <f t="shared" si="26"/>
        <v/>
      </c>
      <c r="CP53" s="82" t="str">
        <f t="shared" si="27"/>
        <v/>
      </c>
      <c r="CQ53" s="82" t="str">
        <f t="shared" si="28"/>
        <v/>
      </c>
      <c r="CR53" s="82" t="str">
        <f t="shared" si="29"/>
        <v/>
      </c>
      <c r="CS53" s="82" t="str">
        <f t="shared" si="30"/>
        <v/>
      </c>
      <c r="CT53" s="82" t="str">
        <f t="shared" si="31"/>
        <v/>
      </c>
      <c r="CU53" s="82" t="str">
        <f t="shared" si="32"/>
        <v/>
      </c>
      <c r="CV53" s="82" t="str">
        <f t="shared" si="33"/>
        <v/>
      </c>
      <c r="CW53" s="82" t="str">
        <f t="shared" si="34"/>
        <v/>
      </c>
      <c r="CX53" s="82" t="str">
        <f t="shared" si="35"/>
        <v/>
      </c>
      <c r="CY53" s="82" t="str">
        <f t="shared" si="36"/>
        <v/>
      </c>
      <c r="CZ53" s="82" t="str">
        <f t="shared" si="37"/>
        <v/>
      </c>
      <c r="DA53" s="82" t="str">
        <f t="shared" si="38"/>
        <v/>
      </c>
      <c r="DB53" s="82" t="str">
        <f t="shared" si="39"/>
        <v/>
      </c>
      <c r="DC53" s="82" t="str">
        <f t="shared" si="40"/>
        <v/>
      </c>
      <c r="DD53" s="82" t="str">
        <f t="shared" si="41"/>
        <v/>
      </c>
      <c r="DE53" s="82" t="str">
        <f t="shared" si="42"/>
        <v/>
      </c>
      <c r="DF53" s="82" t="str">
        <f t="shared" si="43"/>
        <v/>
      </c>
      <c r="DG53" s="82" t="str">
        <f t="shared" si="44"/>
        <v/>
      </c>
      <c r="DH53" s="82" t="str">
        <f t="shared" si="45"/>
        <v/>
      </c>
      <c r="DI53" s="82" t="str">
        <f t="shared" si="46"/>
        <v/>
      </c>
      <c r="DJ53" s="82" t="str">
        <f t="shared" si="47"/>
        <v/>
      </c>
      <c r="DK53" s="82" t="str">
        <f t="shared" si="48"/>
        <v/>
      </c>
      <c r="DL53" s="82" t="str">
        <f t="shared" si="49"/>
        <v/>
      </c>
      <c r="DM53" s="82" t="str">
        <f t="shared" si="50"/>
        <v/>
      </c>
      <c r="DN53" s="82" t="str">
        <f t="shared" si="51"/>
        <v/>
      </c>
    </row>
    <row r="54" spans="1:118" ht="15.75" thickBot="1" x14ac:dyDescent="0.3">
      <c r="A54" s="100" t="s">
        <v>150</v>
      </c>
      <c r="B54" s="100"/>
      <c r="C54" s="78">
        <v>1813.7836461664072</v>
      </c>
      <c r="D54" s="78">
        <v>1786.8705670422603</v>
      </c>
      <c r="E54" s="78">
        <v>1868.6859837503055</v>
      </c>
      <c r="F54" s="78">
        <v>1928.2382302996184</v>
      </c>
      <c r="G54" s="78">
        <v>1759.9259189950521</v>
      </c>
      <c r="H54" s="78">
        <v>1675.3071381976654</v>
      </c>
      <c r="I54" s="78">
        <v>1712.0557623773211</v>
      </c>
      <c r="J54" s="78">
        <v>1572.3113466896657</v>
      </c>
      <c r="K54" s="78">
        <v>1865.0258809832758</v>
      </c>
      <c r="L54" s="78">
        <v>1722.1430876484044</v>
      </c>
      <c r="M54" s="78">
        <v>1818.2141488264551</v>
      </c>
      <c r="N54" s="78">
        <v>1882.5521416342779</v>
      </c>
      <c r="O54" s="78">
        <v>1790.6108390300274</v>
      </c>
      <c r="P54" s="78">
        <v>2240.5575646131188</v>
      </c>
      <c r="Q54" s="78">
        <v>2283.6030598917932</v>
      </c>
      <c r="R54" s="78">
        <v>2307.0204429759228</v>
      </c>
      <c r="S54" s="78">
        <v>2307.5423339770746</v>
      </c>
      <c r="T54" s="78">
        <v>2172.4077410091058</v>
      </c>
      <c r="U54" s="78">
        <v>2097.7854106345362</v>
      </c>
      <c r="V54" s="78">
        <v>2007.6853364717083</v>
      </c>
      <c r="W54" s="78">
        <v>1787.5466131676824</v>
      </c>
      <c r="X54" s="78">
        <v>1894.2271300795151</v>
      </c>
      <c r="Y54" s="78">
        <v>1868.6698393739775</v>
      </c>
      <c r="Z54" s="78">
        <v>1981.9905536046192</v>
      </c>
      <c r="AA54" s="78">
        <v>2260.1638392970217</v>
      </c>
      <c r="AB54" s="78">
        <v>2223.9269097469191</v>
      </c>
      <c r="AC54" s="78">
        <v>2362.859979963639</v>
      </c>
      <c r="AD54" s="78">
        <v>2382.1486398679549</v>
      </c>
      <c r="AE54" s="78">
        <v>2368.2463429388317</v>
      </c>
      <c r="AF54" s="78">
        <v>2413.1227471929274</v>
      </c>
      <c r="AG54" s="78">
        <v>2385.0972073299208</v>
      </c>
      <c r="AH54" s="78">
        <v>2376.2136292572468</v>
      </c>
      <c r="AI54" s="78">
        <v>2421.8156609462599</v>
      </c>
      <c r="AJ54" s="78">
        <v>2553.558629196531</v>
      </c>
      <c r="AK54" s="78">
        <v>2450.7702611563482</v>
      </c>
      <c r="AL54" s="78">
        <v>2361.0736639524521</v>
      </c>
      <c r="AM54" s="78">
        <v>1394.4333875959101</v>
      </c>
      <c r="AN54" s="78">
        <v>1786.1691245671955</v>
      </c>
      <c r="AO54" s="78">
        <v>1990.8065218089841</v>
      </c>
      <c r="AP54" s="78">
        <v>1865.585809647155</v>
      </c>
      <c r="AQ54" s="78">
        <v>1947.1032861234069</v>
      </c>
      <c r="AR54" s="78">
        <v>1820.0743195113168</v>
      </c>
      <c r="AS54" s="78">
        <v>1881.3952329065276</v>
      </c>
      <c r="AT54" s="78">
        <v>1965.5087199397456</v>
      </c>
      <c r="AU54" s="78">
        <v>1891.8807492577607</v>
      </c>
      <c r="AV54" s="78">
        <v>1927.5829477747645</v>
      </c>
      <c r="AW54" s="78">
        <v>2049.8496985734951</v>
      </c>
      <c r="AX54" s="78">
        <v>1974.7157942022493</v>
      </c>
      <c r="AY54" s="78">
        <v>1902.0960751193429</v>
      </c>
      <c r="AZ54" s="78">
        <v>1856.1615308548162</v>
      </c>
      <c r="BA54" s="78">
        <v>1785.9808029024312</v>
      </c>
      <c r="BB54" s="78">
        <v>1932.9502845667676</v>
      </c>
      <c r="BC54" s="97"/>
      <c r="BD54" s="97"/>
      <c r="BE54" s="82" t="str">
        <f t="shared" si="1"/>
        <v/>
      </c>
      <c r="BF54" s="82" t="str">
        <f t="shared" si="52"/>
        <v/>
      </c>
      <c r="BG54" s="82" t="str">
        <f t="shared" si="53"/>
        <v/>
      </c>
      <c r="BH54" s="82" t="str">
        <f t="shared" si="54"/>
        <v/>
      </c>
      <c r="BI54" s="82" t="str">
        <f t="shared" si="55"/>
        <v/>
      </c>
      <c r="BJ54" s="82" t="str">
        <f t="shared" si="56"/>
        <v/>
      </c>
      <c r="BK54" s="82" t="str">
        <f t="shared" si="57"/>
        <v/>
      </c>
      <c r="BL54" s="82" t="str">
        <f t="shared" si="58"/>
        <v/>
      </c>
      <c r="BM54" s="82" t="str">
        <f t="shared" si="59"/>
        <v/>
      </c>
      <c r="BN54" s="82" t="str">
        <f t="shared" si="60"/>
        <v/>
      </c>
      <c r="BO54" s="82" t="str">
        <f t="shared" si="61"/>
        <v/>
      </c>
      <c r="BP54" s="82" t="str">
        <f t="shared" si="62"/>
        <v/>
      </c>
      <c r="BQ54" s="82" t="str">
        <f t="shared" si="2"/>
        <v/>
      </c>
      <c r="BR54" s="82" t="str">
        <f t="shared" si="3"/>
        <v/>
      </c>
      <c r="BS54" s="82" t="str">
        <f t="shared" si="4"/>
        <v/>
      </c>
      <c r="BT54" s="82" t="str">
        <f t="shared" si="5"/>
        <v/>
      </c>
      <c r="BU54" s="82" t="str">
        <f t="shared" si="6"/>
        <v/>
      </c>
      <c r="BV54" s="82" t="str">
        <f t="shared" si="7"/>
        <v/>
      </c>
      <c r="BW54" s="82" t="str">
        <f t="shared" si="8"/>
        <v/>
      </c>
      <c r="BX54" s="82" t="str">
        <f t="shared" si="9"/>
        <v/>
      </c>
      <c r="BY54" s="82" t="str">
        <f t="shared" si="10"/>
        <v/>
      </c>
      <c r="BZ54" s="82" t="str">
        <f t="shared" si="11"/>
        <v/>
      </c>
      <c r="CA54" s="82" t="str">
        <f t="shared" si="12"/>
        <v/>
      </c>
      <c r="CB54" s="82" t="str">
        <f t="shared" si="13"/>
        <v/>
      </c>
      <c r="CC54" s="82" t="str">
        <f t="shared" si="14"/>
        <v/>
      </c>
      <c r="CD54" s="82" t="str">
        <f t="shared" si="15"/>
        <v/>
      </c>
      <c r="CE54" s="82" t="str">
        <f t="shared" si="16"/>
        <v/>
      </c>
      <c r="CF54" s="82" t="str">
        <f t="shared" si="17"/>
        <v/>
      </c>
      <c r="CG54" s="82" t="str">
        <f t="shared" si="18"/>
        <v/>
      </c>
      <c r="CH54" s="82" t="str">
        <f t="shared" si="19"/>
        <v/>
      </c>
      <c r="CI54" s="82" t="str">
        <f t="shared" si="20"/>
        <v/>
      </c>
      <c r="CJ54" s="82" t="str">
        <f t="shared" si="21"/>
        <v/>
      </c>
      <c r="CK54" s="82" t="str">
        <f t="shared" si="22"/>
        <v/>
      </c>
      <c r="CL54" s="82" t="str">
        <f t="shared" si="23"/>
        <v/>
      </c>
      <c r="CM54" s="82" t="str">
        <f t="shared" si="24"/>
        <v/>
      </c>
      <c r="CN54" s="82" t="str">
        <f t="shared" si="25"/>
        <v/>
      </c>
      <c r="CO54" s="82" t="str">
        <f t="shared" si="26"/>
        <v/>
      </c>
      <c r="CP54" s="82" t="str">
        <f t="shared" si="27"/>
        <v/>
      </c>
      <c r="CQ54" s="82" t="str">
        <f t="shared" si="28"/>
        <v/>
      </c>
      <c r="CR54" s="82" t="str">
        <f t="shared" si="29"/>
        <v/>
      </c>
      <c r="CS54" s="82" t="str">
        <f t="shared" si="30"/>
        <v/>
      </c>
      <c r="CT54" s="82" t="str">
        <f t="shared" si="31"/>
        <v/>
      </c>
      <c r="CU54" s="82" t="str">
        <f t="shared" si="32"/>
        <v/>
      </c>
      <c r="CV54" s="82" t="str">
        <f t="shared" si="33"/>
        <v/>
      </c>
      <c r="CW54" s="82" t="str">
        <f t="shared" si="34"/>
        <v/>
      </c>
      <c r="CX54" s="82" t="str">
        <f t="shared" si="35"/>
        <v/>
      </c>
      <c r="CY54" s="82" t="str">
        <f t="shared" si="36"/>
        <v/>
      </c>
      <c r="CZ54" s="82" t="str">
        <f t="shared" si="37"/>
        <v/>
      </c>
      <c r="DA54" s="82" t="str">
        <f t="shared" si="38"/>
        <v/>
      </c>
      <c r="DB54" s="82" t="str">
        <f t="shared" si="39"/>
        <v/>
      </c>
      <c r="DC54" s="82" t="str">
        <f t="shared" si="40"/>
        <v/>
      </c>
      <c r="DD54" s="82" t="str">
        <f t="shared" si="41"/>
        <v/>
      </c>
      <c r="DE54" s="82" t="str">
        <f t="shared" si="42"/>
        <v/>
      </c>
      <c r="DF54" s="82" t="str">
        <f t="shared" si="43"/>
        <v/>
      </c>
      <c r="DG54" s="82" t="str">
        <f t="shared" si="44"/>
        <v/>
      </c>
      <c r="DH54" s="82" t="str">
        <f t="shared" si="45"/>
        <v/>
      </c>
      <c r="DI54" s="82" t="str">
        <f t="shared" si="46"/>
        <v/>
      </c>
      <c r="DJ54" s="82" t="str">
        <f t="shared" si="47"/>
        <v/>
      </c>
      <c r="DK54" s="82" t="str">
        <f t="shared" si="48"/>
        <v/>
      </c>
      <c r="DL54" s="82" t="str">
        <f t="shared" si="49"/>
        <v/>
      </c>
      <c r="DM54" s="82" t="str">
        <f t="shared" si="50"/>
        <v/>
      </c>
      <c r="DN54" s="82" t="str">
        <f t="shared" si="51"/>
        <v/>
      </c>
    </row>
    <row r="55" spans="1:118" s="7" customFormat="1" x14ac:dyDescent="0.25"/>
    <row r="56" spans="1:118" s="7" customFormat="1" ht="15.75" thickBot="1" x14ac:dyDescent="0.3">
      <c r="A56" s="102" t="s">
        <v>164</v>
      </c>
    </row>
    <row r="57" spans="1:118" ht="15.75" thickBot="1" x14ac:dyDescent="0.3">
      <c r="A57" s="14" t="s">
        <v>144</v>
      </c>
      <c r="B57" s="15" t="s">
        <v>22</v>
      </c>
      <c r="C57" s="22" t="s">
        <v>47</v>
      </c>
      <c r="D57" s="22" t="s">
        <v>48</v>
      </c>
      <c r="E57" s="22" t="s">
        <v>49</v>
      </c>
      <c r="F57" s="22" t="s">
        <v>50</v>
      </c>
      <c r="G57" s="22" t="s">
        <v>51</v>
      </c>
      <c r="H57" s="22" t="s">
        <v>52</v>
      </c>
      <c r="I57" s="22" t="s">
        <v>53</v>
      </c>
      <c r="J57" s="22" t="s">
        <v>54</v>
      </c>
      <c r="K57" s="22" t="s">
        <v>55</v>
      </c>
      <c r="L57" s="22" t="s">
        <v>56</v>
      </c>
      <c r="M57" s="22" t="s">
        <v>57</v>
      </c>
      <c r="N57" s="22" t="s">
        <v>58</v>
      </c>
      <c r="O57" s="22" t="s">
        <v>59</v>
      </c>
      <c r="P57" s="22" t="s">
        <v>60</v>
      </c>
      <c r="Q57" s="22" t="s">
        <v>61</v>
      </c>
      <c r="R57" s="22" t="s">
        <v>62</v>
      </c>
      <c r="S57" s="22" t="s">
        <v>63</v>
      </c>
      <c r="T57" s="22" t="s">
        <v>64</v>
      </c>
      <c r="U57" s="22" t="s">
        <v>65</v>
      </c>
      <c r="V57" s="22" t="s">
        <v>66</v>
      </c>
      <c r="W57" s="22" t="s">
        <v>67</v>
      </c>
      <c r="X57" s="22" t="s">
        <v>68</v>
      </c>
      <c r="Y57" s="22" t="s">
        <v>69</v>
      </c>
      <c r="Z57" s="22" t="s">
        <v>70</v>
      </c>
      <c r="AA57" s="22" t="s">
        <v>71</v>
      </c>
      <c r="AB57" s="22" t="s">
        <v>72</v>
      </c>
      <c r="AC57" s="22" t="s">
        <v>73</v>
      </c>
      <c r="AD57" s="22" t="s">
        <v>74</v>
      </c>
      <c r="AE57" s="22" t="s">
        <v>75</v>
      </c>
      <c r="AF57" s="22" t="s">
        <v>76</v>
      </c>
      <c r="AG57" s="22" t="s">
        <v>77</v>
      </c>
      <c r="AH57" s="22" t="s">
        <v>78</v>
      </c>
      <c r="AI57" s="22" t="s">
        <v>79</v>
      </c>
      <c r="AJ57" s="22" t="s">
        <v>80</v>
      </c>
      <c r="AK57" s="22" t="s">
        <v>81</v>
      </c>
      <c r="AL57" s="22" t="s">
        <v>82</v>
      </c>
      <c r="AM57" s="22" t="s">
        <v>83</v>
      </c>
      <c r="AN57" s="22" t="s">
        <v>84</v>
      </c>
      <c r="AO57" s="22" t="s">
        <v>85</v>
      </c>
      <c r="AP57" s="22" t="s">
        <v>86</v>
      </c>
      <c r="AQ57" s="22" t="s">
        <v>87</v>
      </c>
      <c r="AR57" s="22" t="s">
        <v>88</v>
      </c>
      <c r="AS57" s="22" t="s">
        <v>89</v>
      </c>
      <c r="AT57" s="22" t="s">
        <v>90</v>
      </c>
      <c r="AU57" s="22" t="s">
        <v>91</v>
      </c>
      <c r="AV57" s="22" t="s">
        <v>92</v>
      </c>
      <c r="AW57" s="22" t="s">
        <v>93</v>
      </c>
      <c r="AX57" s="22" t="s">
        <v>285</v>
      </c>
      <c r="AY57" s="22" t="s">
        <v>313</v>
      </c>
      <c r="AZ57" s="22" t="s">
        <v>317</v>
      </c>
      <c r="BA57" s="22" t="s">
        <v>320</v>
      </c>
      <c r="BB57" s="22" t="s">
        <v>323</v>
      </c>
      <c r="BC57" s="91"/>
      <c r="BD57" s="91"/>
    </row>
    <row r="58" spans="1:118" ht="15.75" thickBot="1" x14ac:dyDescent="0.3">
      <c r="A58" s="16" t="s">
        <v>94</v>
      </c>
      <c r="B58" s="17" t="s">
        <v>95</v>
      </c>
      <c r="C58" s="23">
        <v>1.0240018204537899E-2</v>
      </c>
      <c r="D58" s="23">
        <v>7.0421790906475927E-3</v>
      </c>
      <c r="E58" s="23">
        <v>3.8372832371105876E-3</v>
      </c>
      <c r="F58" s="23">
        <v>5.8780993842780229E-3</v>
      </c>
      <c r="G58" s="23">
        <v>3.465217012571483E-3</v>
      </c>
      <c r="H58" s="23">
        <v>5.0165733963180737E-3</v>
      </c>
      <c r="I58" s="23">
        <v>3.6462859640171044E-3</v>
      </c>
      <c r="J58" s="23">
        <v>2.4024718573007566E-3</v>
      </c>
      <c r="K58" s="23">
        <v>1.6544726105711131E-3</v>
      </c>
      <c r="L58" s="23">
        <v>5.268029327157117E-3</v>
      </c>
      <c r="M58" s="23">
        <v>3.7462111919564097E-3</v>
      </c>
      <c r="N58" s="23">
        <v>5.2208456304880151E-3</v>
      </c>
      <c r="O58" s="23">
        <v>5.8641589952354942E-3</v>
      </c>
      <c r="P58" s="23">
        <v>1.1999198111453741E-2</v>
      </c>
      <c r="Q58" s="23">
        <v>1.0942842675847162E-2</v>
      </c>
      <c r="R58" s="23">
        <v>4.5246578600610593E-3</v>
      </c>
      <c r="S58" s="23">
        <v>5.0145282654924361E-3</v>
      </c>
      <c r="T58" s="23">
        <v>3.7719270560575384E-3</v>
      </c>
      <c r="U58" s="23">
        <v>2.8804015561182355E-3</v>
      </c>
      <c r="V58" s="23">
        <v>1.7879727035335457E-3</v>
      </c>
      <c r="W58" s="23">
        <v>3.5892044237957037E-3</v>
      </c>
      <c r="X58" s="23">
        <v>1.8577111673796223E-3</v>
      </c>
      <c r="Y58" s="23">
        <v>4.5889664978260077E-3</v>
      </c>
      <c r="Z58" s="23">
        <v>2.4541707594379638E-3</v>
      </c>
      <c r="AA58" s="23">
        <v>2.7880328412614027E-3</v>
      </c>
      <c r="AB58" s="23">
        <v>5.2461974722425994E-3</v>
      </c>
      <c r="AC58" s="23">
        <v>1.9900384537959279E-3</v>
      </c>
      <c r="AD58" s="23">
        <v>9.0100806713189045E-4</v>
      </c>
      <c r="AE58" s="23">
        <v>5.5872925929835371E-3</v>
      </c>
      <c r="AF58" s="23">
        <v>6.510348841622644E-3</v>
      </c>
      <c r="AG58" s="23">
        <v>4.9582264906345916E-3</v>
      </c>
      <c r="AH58" s="23">
        <v>2.4378161984486375E-3</v>
      </c>
      <c r="AI58" s="23">
        <v>5.6100122441286758E-3</v>
      </c>
      <c r="AJ58" s="23">
        <v>1.5513393800601074E-3</v>
      </c>
      <c r="AK58" s="23">
        <v>9.6230385697784037E-3</v>
      </c>
      <c r="AL58" s="23">
        <v>2.6387578405258545E-3</v>
      </c>
      <c r="AM58" s="23">
        <v>1.4433706395823715E-3</v>
      </c>
      <c r="AN58" s="23">
        <v>2.7048903566136073E-3</v>
      </c>
      <c r="AO58" s="23">
        <v>2.1758294072164678E-3</v>
      </c>
      <c r="AP58" s="23">
        <v>3.8844538305125098E-3</v>
      </c>
      <c r="AQ58" s="23">
        <v>5.3351339700867129E-3</v>
      </c>
      <c r="AR58" s="23">
        <v>1.4039309787400582E-3</v>
      </c>
      <c r="AS58" s="23">
        <v>3.007839531099421E-3</v>
      </c>
      <c r="AT58" s="23">
        <v>4.6421522409172801E-3</v>
      </c>
      <c r="AU58" s="23">
        <v>3.7815796013765932E-3</v>
      </c>
      <c r="AV58" s="23">
        <v>4.3076332860379606E-3</v>
      </c>
      <c r="AW58" s="23">
        <v>1.5480096450860991E-3</v>
      </c>
      <c r="AX58" s="23">
        <v>3.3896881903591157E-3</v>
      </c>
      <c r="AY58" s="23">
        <v>3.2033311581453499E-3</v>
      </c>
      <c r="AZ58" s="23">
        <v>2.3160963173205003E-3</v>
      </c>
      <c r="BA58" s="23">
        <v>2.1430522397763562E-3</v>
      </c>
      <c r="BB58" s="23">
        <v>5.6721361846287109E-4</v>
      </c>
      <c r="BC58" s="89"/>
      <c r="BD58" s="89"/>
    </row>
    <row r="59" spans="1:118" ht="15.75" thickBot="1" x14ac:dyDescent="0.3">
      <c r="A59" s="18"/>
      <c r="B59" s="18" t="s">
        <v>145</v>
      </c>
      <c r="C59" s="24">
        <v>1.0240018204537899E-2</v>
      </c>
      <c r="D59" s="24">
        <v>7.0421790906475927E-3</v>
      </c>
      <c r="E59" s="24">
        <v>3.8372832371105876E-3</v>
      </c>
      <c r="F59" s="24">
        <v>5.8780993842780229E-3</v>
      </c>
      <c r="G59" s="24">
        <v>3.465217012571483E-3</v>
      </c>
      <c r="H59" s="24">
        <v>5.0165733963180737E-3</v>
      </c>
      <c r="I59" s="24">
        <v>3.6462859640171044E-3</v>
      </c>
      <c r="J59" s="24">
        <v>2.4024718573007566E-3</v>
      </c>
      <c r="K59" s="24">
        <v>1.6544726105711131E-3</v>
      </c>
      <c r="L59" s="24">
        <v>5.268029327157117E-3</v>
      </c>
      <c r="M59" s="24">
        <v>3.7462111919564097E-3</v>
      </c>
      <c r="N59" s="24">
        <v>5.2208456304880151E-3</v>
      </c>
      <c r="O59" s="24">
        <v>5.8641589952354942E-3</v>
      </c>
      <c r="P59" s="24">
        <v>1.1999198111453741E-2</v>
      </c>
      <c r="Q59" s="24">
        <v>1.0942842675847162E-2</v>
      </c>
      <c r="R59" s="24">
        <v>4.5246578600610593E-3</v>
      </c>
      <c r="S59" s="24">
        <v>5.0145282654924361E-3</v>
      </c>
      <c r="T59" s="24">
        <v>3.7719270560575384E-3</v>
      </c>
      <c r="U59" s="24">
        <v>2.8804015561182355E-3</v>
      </c>
      <c r="V59" s="24">
        <v>1.7879727035335457E-3</v>
      </c>
      <c r="W59" s="24">
        <v>3.5892044237957037E-3</v>
      </c>
      <c r="X59" s="24">
        <v>1.8577111673796223E-3</v>
      </c>
      <c r="Y59" s="24">
        <v>4.5889664978260077E-3</v>
      </c>
      <c r="Z59" s="24">
        <v>2.4541707594379638E-3</v>
      </c>
      <c r="AA59" s="24">
        <v>2.7880328412614027E-3</v>
      </c>
      <c r="AB59" s="24">
        <v>5.2461974722425994E-3</v>
      </c>
      <c r="AC59" s="24">
        <v>1.9900384537959279E-3</v>
      </c>
      <c r="AD59" s="24">
        <v>9.0100806713189045E-4</v>
      </c>
      <c r="AE59" s="24">
        <v>5.5872925929835371E-3</v>
      </c>
      <c r="AF59" s="24">
        <v>6.510348841622644E-3</v>
      </c>
      <c r="AG59" s="24">
        <v>4.9582264906345916E-3</v>
      </c>
      <c r="AH59" s="24">
        <v>2.4378161984486375E-3</v>
      </c>
      <c r="AI59" s="24">
        <v>5.6100122441286758E-3</v>
      </c>
      <c r="AJ59" s="24">
        <v>1.5513393800601074E-3</v>
      </c>
      <c r="AK59" s="24">
        <v>9.6230385697784037E-3</v>
      </c>
      <c r="AL59" s="24">
        <v>2.6387578405258545E-3</v>
      </c>
      <c r="AM59" s="24">
        <v>1.4433706395823715E-3</v>
      </c>
      <c r="AN59" s="24">
        <v>2.7048903566136073E-3</v>
      </c>
      <c r="AO59" s="24">
        <v>2.1758294072164678E-3</v>
      </c>
      <c r="AP59" s="24">
        <v>3.8844538305125098E-3</v>
      </c>
      <c r="AQ59" s="24">
        <v>5.3351339700867129E-3</v>
      </c>
      <c r="AR59" s="24">
        <v>1.4039309787400582E-3</v>
      </c>
      <c r="AS59" s="24">
        <v>3.007839531099421E-3</v>
      </c>
      <c r="AT59" s="24">
        <v>4.6421522409172801E-3</v>
      </c>
      <c r="AU59" s="24">
        <v>3.7815796013765932E-3</v>
      </c>
      <c r="AV59" s="24">
        <v>4.3076332860379606E-3</v>
      </c>
      <c r="AW59" s="24">
        <v>1.5480096450860991E-3</v>
      </c>
      <c r="AX59" s="24">
        <v>3.3896881903591157E-3</v>
      </c>
      <c r="AY59" s="24">
        <v>3.2033311581453499E-3</v>
      </c>
      <c r="AZ59" s="24">
        <v>2.3160963173205003E-3</v>
      </c>
      <c r="BA59" s="24">
        <v>2.1430522397763562E-3</v>
      </c>
      <c r="BB59" s="24">
        <v>5.6721361846287109E-4</v>
      </c>
      <c r="BC59" s="93"/>
      <c r="BD59" s="93"/>
    </row>
    <row r="60" spans="1:118" ht="15.75" thickBot="1" x14ac:dyDescent="0.3">
      <c r="A60" s="19" t="s">
        <v>96</v>
      </c>
      <c r="B60" s="20" t="s">
        <v>97</v>
      </c>
      <c r="C60" s="23">
        <v>8.5207082581294447E-2</v>
      </c>
      <c r="D60" s="23">
        <v>9.4461846789341788E-2</v>
      </c>
      <c r="E60" s="23">
        <v>7.9224465661380652E-2</v>
      </c>
      <c r="F60" s="23">
        <v>7.6847881219034908E-2</v>
      </c>
      <c r="G60" s="23">
        <v>8.8786488149119769E-2</v>
      </c>
      <c r="H60" s="23">
        <v>7.8049935557975583E-2</v>
      </c>
      <c r="I60" s="23">
        <v>9.3363646986815249E-2</v>
      </c>
      <c r="J60" s="23">
        <v>8.8429504345573381E-2</v>
      </c>
      <c r="K60" s="23">
        <v>8.3574128761349384E-2</v>
      </c>
      <c r="L60" s="23">
        <v>7.6729001998671637E-2</v>
      </c>
      <c r="M60" s="23">
        <v>9.1596771988541686E-2</v>
      </c>
      <c r="N60" s="23">
        <v>0.11134125467183179</v>
      </c>
      <c r="O60" s="23">
        <v>0.10887012689736324</v>
      </c>
      <c r="P60" s="23">
        <v>0.10597734998415131</v>
      </c>
      <c r="Q60" s="23">
        <v>0.10461854230884454</v>
      </c>
      <c r="R60" s="23">
        <v>0.10571184123765212</v>
      </c>
      <c r="S60" s="23">
        <v>0.10311685525624484</v>
      </c>
      <c r="T60" s="23">
        <v>0.10611162620540132</v>
      </c>
      <c r="U60" s="23">
        <v>0.1089402364256811</v>
      </c>
      <c r="V60" s="23">
        <v>0.10395440960443118</v>
      </c>
      <c r="W60" s="23">
        <v>0.10097885030936025</v>
      </c>
      <c r="X60" s="23">
        <v>0.10735815401209273</v>
      </c>
      <c r="Y60" s="23">
        <v>9.6669646079727931E-2</v>
      </c>
      <c r="Z60" s="23">
        <v>0.10762697928972123</v>
      </c>
      <c r="AA60" s="23">
        <v>9.7603138190994185E-2</v>
      </c>
      <c r="AB60" s="23">
        <v>0.10160878067797889</v>
      </c>
      <c r="AC60" s="23">
        <v>9.7911085063024469E-2</v>
      </c>
      <c r="AD60" s="23">
        <v>9.9305447886992984E-2</v>
      </c>
      <c r="AE60" s="23">
        <v>0.10165282464081804</v>
      </c>
      <c r="AF60" s="23">
        <v>0.10597450111418358</v>
      </c>
      <c r="AG60" s="23">
        <v>0.1058136897989565</v>
      </c>
      <c r="AH60" s="23">
        <v>9.9769316876702208E-2</v>
      </c>
      <c r="AI60" s="23">
        <v>0.10953479980457692</v>
      </c>
      <c r="AJ60" s="23">
        <v>0.10348831922856477</v>
      </c>
      <c r="AK60" s="23">
        <v>0.1039390109977517</v>
      </c>
      <c r="AL60" s="23">
        <v>9.2118596540956429E-2</v>
      </c>
      <c r="AM60" s="23">
        <v>9.3776566019625682E-2</v>
      </c>
      <c r="AN60" s="23">
        <v>9.1094584491347413E-2</v>
      </c>
      <c r="AO60" s="23">
        <v>9.8881537156274651E-2</v>
      </c>
      <c r="AP60" s="23">
        <v>9.3901479489551284E-2</v>
      </c>
      <c r="AQ60" s="23">
        <v>8.7022622092288865E-2</v>
      </c>
      <c r="AR60" s="23">
        <v>7.5750063613253218E-2</v>
      </c>
      <c r="AS60" s="23">
        <v>7.3257408376709007E-2</v>
      </c>
      <c r="AT60" s="23">
        <v>7.2219640714524663E-2</v>
      </c>
      <c r="AU60" s="23">
        <v>5.0263886117369351E-2</v>
      </c>
      <c r="AV60" s="23">
        <v>6.2431119210023742E-2</v>
      </c>
      <c r="AW60" s="23">
        <v>6.42597050070879E-2</v>
      </c>
      <c r="AX60" s="23">
        <v>6.6756082414134568E-2</v>
      </c>
      <c r="AY60" s="23">
        <v>6.2219160725124137E-2</v>
      </c>
      <c r="AZ60" s="23">
        <v>6.5828305671675746E-2</v>
      </c>
      <c r="BA60" s="23">
        <v>5.9704637722168788E-2</v>
      </c>
      <c r="BB60" s="23">
        <v>6.6640179446055062E-2</v>
      </c>
      <c r="BC60" s="89"/>
      <c r="BD60" s="89"/>
    </row>
    <row r="61" spans="1:118" ht="15.75" thickBot="1" x14ac:dyDescent="0.3">
      <c r="A61" s="19" t="s">
        <v>98</v>
      </c>
      <c r="B61" s="20" t="s">
        <v>99</v>
      </c>
      <c r="C61" s="23">
        <v>1.634952751246652E-2</v>
      </c>
      <c r="D61" s="23">
        <v>1.8910254812071099E-2</v>
      </c>
      <c r="E61" s="23">
        <v>1.5463238192824772E-2</v>
      </c>
      <c r="F61" s="23">
        <v>1.3503223862484329E-2</v>
      </c>
      <c r="G61" s="23">
        <v>1.407557566331717E-2</v>
      </c>
      <c r="H61" s="23">
        <v>1.4227306251534193E-2</v>
      </c>
      <c r="I61" s="23">
        <v>1.4881035841667082E-2</v>
      </c>
      <c r="J61" s="23">
        <v>1.121183781053707E-2</v>
      </c>
      <c r="K61" s="23">
        <v>1.6285447663908732E-2</v>
      </c>
      <c r="L61" s="23">
        <v>1.3441192548007262E-2</v>
      </c>
      <c r="M61" s="23">
        <v>1.148567143078523E-2</v>
      </c>
      <c r="N61" s="23">
        <v>1.2594593158657361E-2</v>
      </c>
      <c r="O61" s="23">
        <v>1.1409312131382429E-2</v>
      </c>
      <c r="P61" s="23">
        <v>9.6937862046102708E-3</v>
      </c>
      <c r="Q61" s="23">
        <v>1.027684100242179E-2</v>
      </c>
      <c r="R61" s="23">
        <v>9.0511791624401771E-3</v>
      </c>
      <c r="S61" s="23">
        <v>8.6223973660826975E-3</v>
      </c>
      <c r="T61" s="23">
        <v>1.0282633844371563E-2</v>
      </c>
      <c r="U61" s="23">
        <v>1.0308582465918793E-2</v>
      </c>
      <c r="V61" s="23">
        <v>1.1493114267592912E-2</v>
      </c>
      <c r="W61" s="23">
        <v>1.0199026591447613E-2</v>
      </c>
      <c r="X61" s="23">
        <v>8.0068944049089055E-3</v>
      </c>
      <c r="Y61" s="23">
        <v>9.0870584308166795E-3</v>
      </c>
      <c r="Z61" s="23">
        <v>9.0956239990518575E-3</v>
      </c>
      <c r="AA61" s="23">
        <v>8.2771163813380143E-3</v>
      </c>
      <c r="AB61" s="23">
        <v>6.3766374294211879E-3</v>
      </c>
      <c r="AC61" s="23">
        <v>9.0312253941949444E-3</v>
      </c>
      <c r="AD61" s="23">
        <v>7.3237649253851079E-3</v>
      </c>
      <c r="AE61" s="23">
        <v>8.4048362226952153E-3</v>
      </c>
      <c r="AF61" s="23">
        <v>1.2464577510598316E-2</v>
      </c>
      <c r="AG61" s="23">
        <v>1.2482339036579294E-2</v>
      </c>
      <c r="AH61" s="23">
        <v>1.31145556644409E-2</v>
      </c>
      <c r="AI61" s="23">
        <v>1.2944189937995589E-2</v>
      </c>
      <c r="AJ61" s="23">
        <v>1.1791837466673604E-2</v>
      </c>
      <c r="AK61" s="23">
        <v>9.5817216374217626E-3</v>
      </c>
      <c r="AL61" s="23">
        <v>8.0527762770204875E-3</v>
      </c>
      <c r="AM61" s="23">
        <v>7.106540848902815E-3</v>
      </c>
      <c r="AN61" s="23">
        <v>7.5824444258228377E-3</v>
      </c>
      <c r="AO61" s="23">
        <v>8.8348281735580042E-3</v>
      </c>
      <c r="AP61" s="23">
        <v>8.8724419184033447E-3</v>
      </c>
      <c r="AQ61" s="23">
        <v>7.2235654099693531E-3</v>
      </c>
      <c r="AR61" s="23">
        <v>8.1303212531756257E-3</v>
      </c>
      <c r="AS61" s="23">
        <v>7.9440604278608103E-3</v>
      </c>
      <c r="AT61" s="23">
        <v>5.4297326686238061E-3</v>
      </c>
      <c r="AU61" s="23">
        <v>6.7896784915540036E-3</v>
      </c>
      <c r="AV61" s="23">
        <v>6.778418360030858E-3</v>
      </c>
      <c r="AW61" s="23">
        <v>7.3673972939296683E-3</v>
      </c>
      <c r="AX61" s="23">
        <v>8.2108168172312281E-3</v>
      </c>
      <c r="AY61" s="23">
        <v>8.3122719609446012E-3</v>
      </c>
      <c r="AZ61" s="23">
        <v>7.8659385401186593E-3</v>
      </c>
      <c r="BA61" s="23">
        <v>6.4157726051525315E-3</v>
      </c>
      <c r="BB61" s="23">
        <v>6.9025674841875244E-3</v>
      </c>
      <c r="BC61" s="89"/>
      <c r="BD61" s="89"/>
    </row>
    <row r="62" spans="1:118" ht="15.75" thickBot="1" x14ac:dyDescent="0.3">
      <c r="A62" s="19" t="s">
        <v>100</v>
      </c>
      <c r="B62" s="20" t="s">
        <v>101</v>
      </c>
      <c r="C62" s="23">
        <v>0.14264801581703618</v>
      </c>
      <c r="D62" s="23">
        <v>0.15263417293389472</v>
      </c>
      <c r="E62" s="23">
        <v>0.18038517159411224</v>
      </c>
      <c r="F62" s="23">
        <v>0.21090141390245792</v>
      </c>
      <c r="G62" s="23">
        <v>0.16049711562063018</v>
      </c>
      <c r="H62" s="23">
        <v>0.11480714086548698</v>
      </c>
      <c r="I62" s="23">
        <v>0.13757744431163624</v>
      </c>
      <c r="J62" s="23">
        <v>0.13982752757755817</v>
      </c>
      <c r="K62" s="23">
        <v>0.17833406640581534</v>
      </c>
      <c r="L62" s="23">
        <v>0.18553378445626731</v>
      </c>
      <c r="M62" s="23">
        <v>0.2166267285265826</v>
      </c>
      <c r="N62" s="23">
        <v>0.22205834253621734</v>
      </c>
      <c r="O62" s="23">
        <v>0.18710567081554025</v>
      </c>
      <c r="P62" s="23">
        <v>0.23892277700622833</v>
      </c>
      <c r="Q62" s="23">
        <v>0.24007572023342191</v>
      </c>
      <c r="R62" s="23">
        <v>0.23790985622228716</v>
      </c>
      <c r="S62" s="23">
        <v>0.24524489570940811</v>
      </c>
      <c r="T62" s="23">
        <v>0.23319271740927577</v>
      </c>
      <c r="U62" s="23">
        <v>0.21989105646997978</v>
      </c>
      <c r="V62" s="23">
        <v>0.21150550926281522</v>
      </c>
      <c r="W62" s="23">
        <v>0.20540967791878889</v>
      </c>
      <c r="X62" s="23">
        <v>0.19003989519810621</v>
      </c>
      <c r="Y62" s="23">
        <v>0.1793792744468424</v>
      </c>
      <c r="Z62" s="23">
        <v>0.17047631435005217</v>
      </c>
      <c r="AA62" s="23">
        <v>8.5661953502567195E-2</v>
      </c>
      <c r="AB62" s="23">
        <v>8.6148848250093626E-2</v>
      </c>
      <c r="AC62" s="23">
        <v>9.1710069980541029E-2</v>
      </c>
      <c r="AD62" s="23">
        <v>0.12021412708231316</v>
      </c>
      <c r="AE62" s="23">
        <v>0.11246523098756253</v>
      </c>
      <c r="AF62" s="23">
        <v>0.12663407107570543</v>
      </c>
      <c r="AG62" s="23">
        <v>0.13012811698315638</v>
      </c>
      <c r="AH62" s="23">
        <v>0.11610961588956298</v>
      </c>
      <c r="AI62" s="23">
        <v>0.11994905889140335</v>
      </c>
      <c r="AJ62" s="23">
        <v>0.1129759626591884</v>
      </c>
      <c r="AK62" s="23">
        <v>9.9482862066352179E-2</v>
      </c>
      <c r="AL62" s="23">
        <v>8.0253807628645896E-2</v>
      </c>
      <c r="AM62" s="23">
        <v>3.488202052739145E-2</v>
      </c>
      <c r="AN62" s="23">
        <v>5.0348519482292624E-2</v>
      </c>
      <c r="AO62" s="23">
        <v>5.7997428311392873E-2</v>
      </c>
      <c r="AP62" s="23">
        <v>5.601293320193166E-2</v>
      </c>
      <c r="AQ62" s="23">
        <v>6.7891089241270922E-2</v>
      </c>
      <c r="AR62" s="23">
        <v>8.1307293864793767E-2</v>
      </c>
      <c r="AS62" s="23">
        <v>8.7549335928433725E-2</v>
      </c>
      <c r="AT62" s="23">
        <v>0.10143372181610237</v>
      </c>
      <c r="AU62" s="23">
        <v>0.10373496970999374</v>
      </c>
      <c r="AV62" s="23">
        <v>9.608390331787682E-2</v>
      </c>
      <c r="AW62" s="23">
        <v>0.11097276121342686</v>
      </c>
      <c r="AX62" s="23">
        <v>0.10928935310527407</v>
      </c>
      <c r="AY62" s="23">
        <v>0.10745289292908643</v>
      </c>
      <c r="AZ62" s="23">
        <v>0.10439591125918746</v>
      </c>
      <c r="BA62" s="23">
        <v>9.236627126932842E-2</v>
      </c>
      <c r="BB62" s="23">
        <v>0.10641001040794817</v>
      </c>
      <c r="BC62" s="89"/>
      <c r="BD62" s="89"/>
    </row>
    <row r="63" spans="1:118" ht="15.75" thickBot="1" x14ac:dyDescent="0.3">
      <c r="A63" s="19" t="s">
        <v>102</v>
      </c>
      <c r="B63" s="20" t="s">
        <v>103</v>
      </c>
      <c r="C63" s="23">
        <v>6.175870147008411E-2</v>
      </c>
      <c r="D63" s="23">
        <v>4.9496524919009459E-2</v>
      </c>
      <c r="E63" s="23">
        <v>7.2478389200315338E-2</v>
      </c>
      <c r="F63" s="23">
        <v>8.2105715782569547E-2</v>
      </c>
      <c r="G63" s="23">
        <v>5.8404699425683111E-2</v>
      </c>
      <c r="H63" s="23">
        <v>8.3184219945598922E-2</v>
      </c>
      <c r="I63" s="23">
        <v>7.4103653897088631E-2</v>
      </c>
      <c r="J63" s="23">
        <v>6.4980977211457083E-2</v>
      </c>
      <c r="K63" s="23">
        <v>0.11613731395913737</v>
      </c>
      <c r="L63" s="23">
        <v>7.7327798725066718E-2</v>
      </c>
      <c r="M63" s="23">
        <v>6.8626648264417486E-2</v>
      </c>
      <c r="N63" s="23">
        <v>6.5907486558045389E-2</v>
      </c>
      <c r="O63" s="23">
        <v>5.5911144134496847E-2</v>
      </c>
      <c r="P63" s="23">
        <v>0.13343392177926783</v>
      </c>
      <c r="Q63" s="23">
        <v>0.16187222218943753</v>
      </c>
      <c r="R63" s="23">
        <v>0.16738244389982765</v>
      </c>
      <c r="S63" s="23">
        <v>0.15536410017719923</v>
      </c>
      <c r="T63" s="23">
        <v>0.12583133606833735</v>
      </c>
      <c r="U63" s="23">
        <v>0.11246424930537585</v>
      </c>
      <c r="V63" s="23">
        <v>9.889437265421773E-2</v>
      </c>
      <c r="W63" s="23">
        <v>8.0378152255644833E-2</v>
      </c>
      <c r="X63" s="23">
        <v>7.3103036233045121E-2</v>
      </c>
      <c r="Y63" s="23">
        <v>6.9371756746375121E-2</v>
      </c>
      <c r="Z63" s="23">
        <v>6.6270715071645656E-2</v>
      </c>
      <c r="AA63" s="23">
        <v>0.14920375085203508</v>
      </c>
      <c r="AB63" s="23">
        <v>0.13992416323122203</v>
      </c>
      <c r="AC63" s="23">
        <v>0.14693711917073954</v>
      </c>
      <c r="AD63" s="23">
        <v>0.13470441858845802</v>
      </c>
      <c r="AE63" s="23">
        <v>0.12076066989893404</v>
      </c>
      <c r="AF63" s="23">
        <v>0.12663899606360601</v>
      </c>
      <c r="AG63" s="23">
        <v>0.11371329365857404</v>
      </c>
      <c r="AH63" s="23">
        <v>0.10383022243927849</v>
      </c>
      <c r="AI63" s="23">
        <v>0.11441480187730885</v>
      </c>
      <c r="AJ63" s="23">
        <v>0.13488143313185291</v>
      </c>
      <c r="AK63" s="23">
        <v>0.11597395625092694</v>
      </c>
      <c r="AL63" s="23">
        <v>0.12952220811913259</v>
      </c>
      <c r="AM63" s="23">
        <v>6.634086319544559E-2</v>
      </c>
      <c r="AN63" s="23">
        <v>8.4328486124950489E-2</v>
      </c>
      <c r="AO63" s="23">
        <v>8.4549084879829248E-2</v>
      </c>
      <c r="AP63" s="23">
        <v>5.7368690641983341E-2</v>
      </c>
      <c r="AQ63" s="23">
        <v>7.9370195590863266E-2</v>
      </c>
      <c r="AR63" s="23">
        <v>6.3027956739836133E-2</v>
      </c>
      <c r="AS63" s="23">
        <v>7.2988823438455336E-2</v>
      </c>
      <c r="AT63" s="23">
        <v>7.8667701217178185E-2</v>
      </c>
      <c r="AU63" s="23">
        <v>8.0068660299965025E-2</v>
      </c>
      <c r="AV63" s="23">
        <v>8.0973556965236754E-2</v>
      </c>
      <c r="AW63" s="23">
        <v>9.5184262326208011E-2</v>
      </c>
      <c r="AX63" s="23">
        <v>8.7211599867082545E-2</v>
      </c>
      <c r="AY63" s="23">
        <v>8.5008603405941838E-2</v>
      </c>
      <c r="AZ63" s="23">
        <v>7.7640408935297306E-2</v>
      </c>
      <c r="BA63" s="23">
        <v>7.7215056836258927E-2</v>
      </c>
      <c r="BB63" s="23">
        <v>8.6301272074991262E-2</v>
      </c>
      <c r="BC63" s="89"/>
      <c r="BD63" s="89"/>
    </row>
    <row r="64" spans="1:118" ht="15.75" thickBot="1" x14ac:dyDescent="0.3">
      <c r="A64" s="19" t="s">
        <v>104</v>
      </c>
      <c r="B64" s="20" t="s">
        <v>8</v>
      </c>
      <c r="C64" s="23">
        <v>5.2121237952669076E-2</v>
      </c>
      <c r="D64" s="23">
        <v>4.9438914828785041E-2</v>
      </c>
      <c r="E64" s="23">
        <v>4.9644058775470006E-2</v>
      </c>
      <c r="F64" s="23">
        <v>4.8374664751114592E-2</v>
      </c>
      <c r="G64" s="23">
        <v>4.8005327731873569E-2</v>
      </c>
      <c r="H64" s="23">
        <v>4.6690549067695146E-2</v>
      </c>
      <c r="I64" s="23">
        <v>4.4886464495424647E-2</v>
      </c>
      <c r="J64" s="23">
        <v>3.8093469023720121E-2</v>
      </c>
      <c r="K64" s="23">
        <v>3.9841986476280761E-2</v>
      </c>
      <c r="L64" s="23">
        <v>4.4760093123928139E-2</v>
      </c>
      <c r="M64" s="23">
        <v>5.0147781152474744E-2</v>
      </c>
      <c r="N64" s="23">
        <v>5.0528925678164055E-2</v>
      </c>
      <c r="O64" s="23">
        <v>5.282110731815589E-2</v>
      </c>
      <c r="P64" s="23">
        <v>5.2669511162206487E-2</v>
      </c>
      <c r="Q64" s="23">
        <v>4.6140401230359847E-2</v>
      </c>
      <c r="R64" s="23">
        <v>4.894494496060299E-2</v>
      </c>
      <c r="S64" s="23">
        <v>5.232248520707268E-2</v>
      </c>
      <c r="T64" s="23">
        <v>5.2624121753772533E-2</v>
      </c>
      <c r="U64" s="23">
        <v>5.407779021843357E-2</v>
      </c>
      <c r="V64" s="23">
        <v>5.1164447526411153E-2</v>
      </c>
      <c r="W64" s="23">
        <v>4.4187412865352001E-2</v>
      </c>
      <c r="X64" s="23">
        <v>5.3585203007421145E-2</v>
      </c>
      <c r="Y64" s="23">
        <v>5.7321758051041602E-2</v>
      </c>
      <c r="Z64" s="23">
        <v>6.559484351030756E-2</v>
      </c>
      <c r="AA64" s="23">
        <v>6.7231942370600623E-2</v>
      </c>
      <c r="AB64" s="23">
        <v>6.960279542775398E-2</v>
      </c>
      <c r="AC64" s="23">
        <v>7.5884343570383692E-2</v>
      </c>
      <c r="AD64" s="23">
        <v>7.5580755346762798E-2</v>
      </c>
      <c r="AE64" s="23">
        <v>8.0552817865669119E-2</v>
      </c>
      <c r="AF64" s="23">
        <v>7.5013277319952568E-2</v>
      </c>
      <c r="AG64" s="23">
        <v>7.1788259613487532E-2</v>
      </c>
      <c r="AH64" s="23">
        <v>7.6487930188076508E-2</v>
      </c>
      <c r="AI64" s="23">
        <v>7.4356494347330493E-2</v>
      </c>
      <c r="AJ64" s="23">
        <v>7.3015813481193292E-2</v>
      </c>
      <c r="AK64" s="23">
        <v>7.1863335729580036E-2</v>
      </c>
      <c r="AL64" s="23">
        <v>6.5945155319829266E-2</v>
      </c>
      <c r="AM64" s="23">
        <v>3.9170374996511971E-2</v>
      </c>
      <c r="AN64" s="23">
        <v>4.8775053548765664E-2</v>
      </c>
      <c r="AO64" s="23">
        <v>5.7769566705379333E-2</v>
      </c>
      <c r="AP64" s="23">
        <v>5.8257506337324919E-2</v>
      </c>
      <c r="AQ64" s="23">
        <v>6.0685283435943364E-2</v>
      </c>
      <c r="AR64" s="23">
        <v>5.8164629520086338E-2</v>
      </c>
      <c r="AS64" s="23">
        <v>5.6590602301977426E-2</v>
      </c>
      <c r="AT64" s="23">
        <v>6.0000956410724102E-2</v>
      </c>
      <c r="AU64" s="23">
        <v>5.9231021307761769E-2</v>
      </c>
      <c r="AV64" s="23">
        <v>5.9722610465542107E-2</v>
      </c>
      <c r="AW64" s="23">
        <v>6.1808316888411347E-2</v>
      </c>
      <c r="AX64" s="23">
        <v>5.405928381600001E-2</v>
      </c>
      <c r="AY64" s="23">
        <v>5.2303766504508985E-2</v>
      </c>
      <c r="AZ64" s="23">
        <v>5.548025029151249E-2</v>
      </c>
      <c r="BA64" s="23">
        <v>5.2175185865356549E-2</v>
      </c>
      <c r="BB64" s="23">
        <v>5.6380823076237881E-2</v>
      </c>
      <c r="BC64" s="89"/>
      <c r="BD64" s="89"/>
    </row>
    <row r="65" spans="1:56" ht="15.75" thickBot="1" x14ac:dyDescent="0.3">
      <c r="A65" s="18"/>
      <c r="B65" s="18" t="s">
        <v>146</v>
      </c>
      <c r="C65" s="24">
        <v>6.302112957531332E-2</v>
      </c>
      <c r="D65" s="24">
        <v>6.1665664315795732E-2</v>
      </c>
      <c r="E65" s="24">
        <v>6.6467030649143222E-2</v>
      </c>
      <c r="F65" s="24">
        <v>7.0798744746815467E-2</v>
      </c>
      <c r="G65" s="24">
        <v>6.2154307208263648E-2</v>
      </c>
      <c r="H65" s="24">
        <v>6.0481715054770929E-2</v>
      </c>
      <c r="I65" s="24">
        <v>6.2019536576656181E-2</v>
      </c>
      <c r="J65" s="24">
        <v>5.6244468306057553E-2</v>
      </c>
      <c r="K65" s="24">
        <v>7.1478673481581739E-2</v>
      </c>
      <c r="L65" s="24">
        <v>6.4890097708163508E-2</v>
      </c>
      <c r="M65" s="24">
        <v>7.0587139486228218E-2</v>
      </c>
      <c r="N65" s="24">
        <v>7.3868572994377699E-2</v>
      </c>
      <c r="O65" s="24">
        <v>6.8551158527372258E-2</v>
      </c>
      <c r="P65" s="24">
        <v>8.9662861584112991E-2</v>
      </c>
      <c r="Q65" s="24">
        <v>9.3325856559669129E-2</v>
      </c>
      <c r="R65" s="24">
        <v>9.5800469717127107E-2</v>
      </c>
      <c r="S65" s="24">
        <v>9.4596903193408202E-2</v>
      </c>
      <c r="T65" s="24">
        <v>8.7549327709072422E-2</v>
      </c>
      <c r="U65" s="24">
        <v>8.4317741829711287E-2</v>
      </c>
      <c r="V65" s="24">
        <v>7.8841875545335838E-2</v>
      </c>
      <c r="W65" s="24">
        <v>7.0926003364084791E-2</v>
      </c>
      <c r="X65" s="24">
        <v>7.2638322231980385E-2</v>
      </c>
      <c r="Y65" s="24">
        <v>7.0842855836123222E-2</v>
      </c>
      <c r="Z65" s="24">
        <v>7.4628997240542672E-2</v>
      </c>
      <c r="AA65" s="24">
        <v>8.4424480274287436E-2</v>
      </c>
      <c r="AB65" s="24">
        <v>8.3645502144806497E-2</v>
      </c>
      <c r="AC65" s="24">
        <v>8.8244462007263505E-2</v>
      </c>
      <c r="AD65" s="24">
        <v>8.7701664146385527E-2</v>
      </c>
      <c r="AE65" s="24">
        <v>8.6790400938279041E-2</v>
      </c>
      <c r="AF65" s="24">
        <v>8.7925951927619164E-2</v>
      </c>
      <c r="AG65" s="24">
        <v>8.3941413512589991E-2</v>
      </c>
      <c r="AH65" s="24">
        <v>8.1793768553071258E-2</v>
      </c>
      <c r="AI65" s="24">
        <v>8.5004876541640365E-2</v>
      </c>
      <c r="AJ65" s="24">
        <v>8.7266449397828752E-2</v>
      </c>
      <c r="AK65" s="24">
        <v>8.1473322609587992E-2</v>
      </c>
      <c r="AL65" s="24">
        <v>7.8329253395075127E-2</v>
      </c>
      <c r="AM65" s="24">
        <v>4.9521021833149131E-2</v>
      </c>
      <c r="AN65" s="24">
        <v>5.8444645915384244E-2</v>
      </c>
      <c r="AO65" s="24">
        <v>6.4350112242979166E-2</v>
      </c>
      <c r="AP65" s="24">
        <v>5.805100933130062E-2</v>
      </c>
      <c r="AQ65" s="24">
        <v>6.3270558578007965E-2</v>
      </c>
      <c r="AR65" s="24">
        <v>5.7942211565197146E-2</v>
      </c>
      <c r="AS65" s="24">
        <v>5.9334453245718302E-2</v>
      </c>
      <c r="AT65" s="24">
        <v>6.2663130899335506E-2</v>
      </c>
      <c r="AU65" s="24">
        <v>5.9286713948476441E-2</v>
      </c>
      <c r="AV65" s="24">
        <v>6.1000403958151143E-2</v>
      </c>
      <c r="AW65" s="24">
        <v>6.6389276176815962E-2</v>
      </c>
      <c r="AX65" s="24">
        <v>6.174486175161694E-2</v>
      </c>
      <c r="AY65" s="24">
        <v>5.9640904405053242E-2</v>
      </c>
      <c r="AZ65" s="24">
        <v>5.9775973516592258E-2</v>
      </c>
      <c r="BA65" s="24">
        <v>5.6012257821621808E-2</v>
      </c>
      <c r="BB65" s="24">
        <v>6.2060630164132324E-2</v>
      </c>
      <c r="BC65" s="93"/>
      <c r="BD65" s="93"/>
    </row>
    <row r="66" spans="1:56" ht="15.75" thickBot="1" x14ac:dyDescent="0.3">
      <c r="A66" s="16" t="s">
        <v>105</v>
      </c>
      <c r="B66" s="17" t="s">
        <v>10</v>
      </c>
      <c r="C66" s="23">
        <v>3.9479607303012899E-2</v>
      </c>
      <c r="D66" s="23">
        <v>3.794438596893137E-2</v>
      </c>
      <c r="E66" s="23">
        <v>3.8047653240888747E-2</v>
      </c>
      <c r="F66" s="23">
        <v>3.8399932155642552E-2</v>
      </c>
      <c r="G66" s="23">
        <v>3.9061113205748094E-2</v>
      </c>
      <c r="H66" s="23">
        <v>3.6757460508376069E-2</v>
      </c>
      <c r="I66" s="23">
        <v>3.6385619171177462E-2</v>
      </c>
      <c r="J66" s="23">
        <v>3.8992423290578504E-2</v>
      </c>
      <c r="K66" s="23">
        <v>3.4861189204054552E-2</v>
      </c>
      <c r="L66" s="23">
        <v>3.5934485969585366E-2</v>
      </c>
      <c r="M66" s="23">
        <v>3.4733872388304374E-2</v>
      </c>
      <c r="N66" s="23">
        <v>3.3692620786020908E-2</v>
      </c>
      <c r="O66" s="23">
        <v>3.4706036754218142E-2</v>
      </c>
      <c r="P66" s="23">
        <v>3.5004771155004132E-2</v>
      </c>
      <c r="Q66" s="23">
        <v>3.2988146227617442E-2</v>
      </c>
      <c r="R66" s="23">
        <v>2.8976966027167185E-2</v>
      </c>
      <c r="S66" s="23">
        <v>2.6037954584378763E-2</v>
      </c>
      <c r="T66" s="23">
        <v>2.6660637327958002E-2</v>
      </c>
      <c r="U66" s="23">
        <v>2.8479088788321588E-2</v>
      </c>
      <c r="V66" s="23">
        <v>3.1162454359627178E-2</v>
      </c>
      <c r="W66" s="23">
        <v>2.5465177390638596E-2</v>
      </c>
      <c r="X66" s="23">
        <v>3.161675555948458E-2</v>
      </c>
      <c r="Y66" s="23">
        <v>3.339271697230884E-2</v>
      </c>
      <c r="Z66" s="23">
        <v>3.3777667067170496E-2</v>
      </c>
      <c r="AA66" s="23">
        <v>3.8740655811446034E-2</v>
      </c>
      <c r="AB66" s="23">
        <v>3.7664682334576649E-2</v>
      </c>
      <c r="AC66" s="23">
        <v>3.8907222618987859E-2</v>
      </c>
      <c r="AD66" s="23">
        <v>4.3393248986987099E-2</v>
      </c>
      <c r="AE66" s="23">
        <v>4.1146219799018571E-2</v>
      </c>
      <c r="AF66" s="23">
        <v>4.3093614331838254E-2</v>
      </c>
      <c r="AG66" s="23">
        <v>4.748828423458612E-2</v>
      </c>
      <c r="AH66" s="23">
        <v>5.1493042687766638E-2</v>
      </c>
      <c r="AI66" s="23">
        <v>5.4020240911880166E-2</v>
      </c>
      <c r="AJ66" s="23">
        <v>6.0205577315623343E-2</v>
      </c>
      <c r="AK66" s="23">
        <v>5.5444010955080891E-2</v>
      </c>
      <c r="AL66" s="23">
        <v>5.0253772094427003E-2</v>
      </c>
      <c r="AM66" s="23">
        <v>1.4257529899415724E-2</v>
      </c>
      <c r="AN66" s="23">
        <v>3.2160002388329341E-2</v>
      </c>
      <c r="AO66" s="23">
        <v>4.0284916797135133E-2</v>
      </c>
      <c r="AP66" s="23">
        <v>4.1453874278585184E-2</v>
      </c>
      <c r="AQ66" s="23">
        <v>3.3939891682159884E-2</v>
      </c>
      <c r="AR66" s="23">
        <v>3.1542143974548957E-2</v>
      </c>
      <c r="AS66" s="23">
        <v>3.0230665943028499E-2</v>
      </c>
      <c r="AT66" s="23">
        <v>2.8896700296417464E-2</v>
      </c>
      <c r="AU66" s="23">
        <v>2.9591434213320972E-2</v>
      </c>
      <c r="AV66" s="23">
        <v>2.8197627461578313E-2</v>
      </c>
      <c r="AW66" s="23">
        <v>3.19321287712548E-2</v>
      </c>
      <c r="AX66" s="23">
        <v>3.4093684743422954E-2</v>
      </c>
      <c r="AY66" s="23">
        <v>3.1459357079326865E-2</v>
      </c>
      <c r="AZ66" s="23">
        <v>3.0606607393671839E-2</v>
      </c>
      <c r="BA66" s="23">
        <v>2.809142557495695E-2</v>
      </c>
      <c r="BB66" s="23">
        <v>2.7104980068012818E-2</v>
      </c>
      <c r="BC66" s="89"/>
      <c r="BD66" s="89"/>
    </row>
    <row r="67" spans="1:56" ht="15.75" thickBot="1" x14ac:dyDescent="0.3">
      <c r="A67" s="18"/>
      <c r="B67" s="21" t="s">
        <v>147</v>
      </c>
      <c r="C67" s="24">
        <v>3.9479607303012899E-2</v>
      </c>
      <c r="D67" s="24">
        <v>3.794438596893137E-2</v>
      </c>
      <c r="E67" s="24">
        <v>3.8047653240888747E-2</v>
      </c>
      <c r="F67" s="24">
        <v>3.8399932155642552E-2</v>
      </c>
      <c r="G67" s="24">
        <v>3.9061113205748094E-2</v>
      </c>
      <c r="H67" s="24">
        <v>3.6757460508376069E-2</v>
      </c>
      <c r="I67" s="24">
        <v>3.6385619171177462E-2</v>
      </c>
      <c r="J67" s="24">
        <v>3.8992423290578504E-2</v>
      </c>
      <c r="K67" s="24">
        <v>3.4861189204054552E-2</v>
      </c>
      <c r="L67" s="24">
        <v>3.5934485969585366E-2</v>
      </c>
      <c r="M67" s="24">
        <v>3.4733872388304374E-2</v>
      </c>
      <c r="N67" s="24">
        <v>3.3692620786020908E-2</v>
      </c>
      <c r="O67" s="24">
        <v>3.4706036754218142E-2</v>
      </c>
      <c r="P67" s="24">
        <v>3.5004771155004132E-2</v>
      </c>
      <c r="Q67" s="24">
        <v>3.2988146227617442E-2</v>
      </c>
      <c r="R67" s="24">
        <v>2.8976966027167185E-2</v>
      </c>
      <c r="S67" s="24">
        <v>2.6037954584378763E-2</v>
      </c>
      <c r="T67" s="24">
        <v>2.6660637327958002E-2</v>
      </c>
      <c r="U67" s="24">
        <v>2.8479088788321588E-2</v>
      </c>
      <c r="V67" s="24">
        <v>3.1162454359627178E-2</v>
      </c>
      <c r="W67" s="24">
        <v>2.5465177390638596E-2</v>
      </c>
      <c r="X67" s="24">
        <v>3.161675555948458E-2</v>
      </c>
      <c r="Y67" s="24">
        <v>3.339271697230884E-2</v>
      </c>
      <c r="Z67" s="24">
        <v>3.3777667067170496E-2</v>
      </c>
      <c r="AA67" s="24">
        <v>3.8740655811446034E-2</v>
      </c>
      <c r="AB67" s="24">
        <v>3.7664682334576649E-2</v>
      </c>
      <c r="AC67" s="24">
        <v>3.8907222618987859E-2</v>
      </c>
      <c r="AD67" s="24">
        <v>4.3393248986987099E-2</v>
      </c>
      <c r="AE67" s="24">
        <v>4.1146219799018571E-2</v>
      </c>
      <c r="AF67" s="24">
        <v>4.3093614331838254E-2</v>
      </c>
      <c r="AG67" s="24">
        <v>4.748828423458612E-2</v>
      </c>
      <c r="AH67" s="24">
        <v>5.1493042687766638E-2</v>
      </c>
      <c r="AI67" s="24">
        <v>5.4020240911880166E-2</v>
      </c>
      <c r="AJ67" s="24">
        <v>6.0205577315623343E-2</v>
      </c>
      <c r="AK67" s="24">
        <v>5.5444010955080891E-2</v>
      </c>
      <c r="AL67" s="24">
        <v>5.0253772094427003E-2</v>
      </c>
      <c r="AM67" s="24">
        <v>1.4257529899415724E-2</v>
      </c>
      <c r="AN67" s="24">
        <v>3.2160002388329341E-2</v>
      </c>
      <c r="AO67" s="24">
        <v>4.0284916797135133E-2</v>
      </c>
      <c r="AP67" s="24">
        <v>4.1453874278585184E-2</v>
      </c>
      <c r="AQ67" s="24">
        <v>3.3939891682159884E-2</v>
      </c>
      <c r="AR67" s="24">
        <v>3.1542143974548957E-2</v>
      </c>
      <c r="AS67" s="24">
        <v>3.0230665943028499E-2</v>
      </c>
      <c r="AT67" s="24">
        <v>2.8896700296417464E-2</v>
      </c>
      <c r="AU67" s="24">
        <v>2.9591434213320972E-2</v>
      </c>
      <c r="AV67" s="24">
        <v>2.8197627461578313E-2</v>
      </c>
      <c r="AW67" s="24">
        <v>3.19321287712548E-2</v>
      </c>
      <c r="AX67" s="24">
        <v>3.4093684743422954E-2</v>
      </c>
      <c r="AY67" s="24">
        <v>3.1459357079326865E-2</v>
      </c>
      <c r="AZ67" s="24">
        <v>3.0606607393671839E-2</v>
      </c>
      <c r="BA67" s="24">
        <v>2.809142557495695E-2</v>
      </c>
      <c r="BB67" s="24">
        <v>2.7104980068012818E-2</v>
      </c>
      <c r="BC67" s="93"/>
      <c r="BD67" s="93"/>
    </row>
    <row r="68" spans="1:56" ht="15.75" thickBot="1" x14ac:dyDescent="0.3">
      <c r="A68" s="19" t="s">
        <v>106</v>
      </c>
      <c r="B68" s="20" t="s">
        <v>107</v>
      </c>
      <c r="C68" s="23">
        <v>8.1314557160478487E-3</v>
      </c>
      <c r="D68" s="23">
        <v>9.0584555717605451E-3</v>
      </c>
      <c r="E68" s="23">
        <v>9.8015294368544604E-3</v>
      </c>
      <c r="F68" s="23">
        <v>8.82807122374972E-3</v>
      </c>
      <c r="G68" s="23">
        <v>1.1488673672623625E-2</v>
      </c>
      <c r="H68" s="23">
        <v>1.0051968497321482E-2</v>
      </c>
      <c r="I68" s="23">
        <v>1.0416479801144778E-2</v>
      </c>
      <c r="J68" s="23">
        <v>1.0795150986205187E-2</v>
      </c>
      <c r="K68" s="23">
        <v>9.0888014030905944E-3</v>
      </c>
      <c r="L68" s="23">
        <v>8.6349271855359205E-3</v>
      </c>
      <c r="M68" s="23">
        <v>1.0318445093998365E-2</v>
      </c>
      <c r="N68" s="23">
        <v>1.0397609504818663E-2</v>
      </c>
      <c r="O68" s="23">
        <v>9.7106796981435636E-3</v>
      </c>
      <c r="P68" s="23">
        <v>1.0158834524990517E-2</v>
      </c>
      <c r="Q68" s="23">
        <v>9.1199718574148571E-3</v>
      </c>
      <c r="R68" s="23">
        <v>9.3989603094426551E-3</v>
      </c>
      <c r="S68" s="23">
        <v>1.0790334937886082E-2</v>
      </c>
      <c r="T68" s="23">
        <v>1.1148921017713448E-2</v>
      </c>
      <c r="U68" s="23">
        <v>1.0190511905229179E-2</v>
      </c>
      <c r="V68" s="23">
        <v>1.0802554940638469E-2</v>
      </c>
      <c r="W68" s="23">
        <v>1.1125668166763148E-2</v>
      </c>
      <c r="X68" s="23">
        <v>1.1237299549468413E-2</v>
      </c>
      <c r="Y68" s="23">
        <v>1.187668009728433E-2</v>
      </c>
      <c r="Z68" s="23">
        <v>1.2211851973969151E-2</v>
      </c>
      <c r="AA68" s="23">
        <v>1.2067667657846601E-2</v>
      </c>
      <c r="AB68" s="23">
        <v>1.0447762538929227E-2</v>
      </c>
      <c r="AC68" s="23">
        <v>1.0879984866860273E-2</v>
      </c>
      <c r="AD68" s="23">
        <v>1.0689330979550984E-2</v>
      </c>
      <c r="AE68" s="23">
        <v>1.0372618692386204E-2</v>
      </c>
      <c r="AF68" s="23">
        <v>1.1277450392299682E-2</v>
      </c>
      <c r="AG68" s="23">
        <v>1.0339442786945709E-2</v>
      </c>
      <c r="AH68" s="23">
        <v>1.1736800236970666E-2</v>
      </c>
      <c r="AI68" s="23">
        <v>1.0081608093845788E-2</v>
      </c>
      <c r="AJ68" s="23">
        <v>1.1554382840731839E-2</v>
      </c>
      <c r="AK68" s="23">
        <v>1.2055800438066299E-2</v>
      </c>
      <c r="AL68" s="23">
        <v>1.1256250568912503E-2</v>
      </c>
      <c r="AM68" s="23">
        <v>6.5766234739743669E-3</v>
      </c>
      <c r="AN68" s="23">
        <v>1.0342732084472747E-2</v>
      </c>
      <c r="AO68" s="23">
        <v>1.041630027023862E-2</v>
      </c>
      <c r="AP68" s="23">
        <v>9.6389224204765523E-3</v>
      </c>
      <c r="AQ68" s="23">
        <v>1.0141244934290279E-2</v>
      </c>
      <c r="AR68" s="23">
        <v>9.258450913491938E-3</v>
      </c>
      <c r="AS68" s="23">
        <v>1.1605060355599814E-2</v>
      </c>
      <c r="AT68" s="23">
        <v>1.0827656876198345E-2</v>
      </c>
      <c r="AU68" s="23">
        <v>1.1469629528218457E-2</v>
      </c>
      <c r="AV68" s="23">
        <v>1.2282948315357761E-2</v>
      </c>
      <c r="AW68" s="23">
        <v>1.1346093501962761E-2</v>
      </c>
      <c r="AX68" s="23">
        <v>1.0921526308401064E-2</v>
      </c>
      <c r="AY68" s="23">
        <v>1.0272719861908156E-2</v>
      </c>
      <c r="AZ68" s="23">
        <v>8.5863291956583335E-3</v>
      </c>
      <c r="BA68" s="23">
        <v>9.9684610094184483E-3</v>
      </c>
      <c r="BB68" s="23">
        <v>1.099100790167196E-2</v>
      </c>
      <c r="BC68" s="89"/>
      <c r="BD68" s="89"/>
    </row>
    <row r="69" spans="1:56" ht="15.75" thickBot="1" x14ac:dyDescent="0.3">
      <c r="A69" s="19" t="s">
        <v>108</v>
      </c>
      <c r="B69" s="20" t="s">
        <v>12</v>
      </c>
      <c r="C69" s="23">
        <v>2.9127952958255061E-2</v>
      </c>
      <c r="D69" s="23">
        <v>2.4849998119612079E-2</v>
      </c>
      <c r="E69" s="23">
        <v>2.7456712301114988E-2</v>
      </c>
      <c r="F69" s="23">
        <v>2.4131392732045273E-2</v>
      </c>
      <c r="G69" s="23">
        <v>2.1951149228705814E-2</v>
      </c>
      <c r="H69" s="23">
        <v>1.7827835264500241E-2</v>
      </c>
      <c r="I69" s="23">
        <v>2.1863730600428868E-2</v>
      </c>
      <c r="J69" s="23">
        <v>8.9590617968411616E-3</v>
      </c>
      <c r="K69" s="23">
        <v>1.6179417928062659E-2</v>
      </c>
      <c r="L69" s="23">
        <v>1.0459997656186246E-2</v>
      </c>
      <c r="M69" s="23">
        <v>9.3973096488387114E-3</v>
      </c>
      <c r="N69" s="23">
        <v>9.5533458420116752E-3</v>
      </c>
      <c r="O69" s="23">
        <v>8.3136168856433705E-3</v>
      </c>
      <c r="P69" s="23">
        <v>9.7725055623172578E-3</v>
      </c>
      <c r="Q69" s="23">
        <v>8.6453155164272072E-3</v>
      </c>
      <c r="R69" s="23">
        <v>8.515195894499273E-3</v>
      </c>
      <c r="S69" s="23">
        <v>1.1530652973564665E-2</v>
      </c>
      <c r="T69" s="23">
        <v>1.6263842330131228E-2</v>
      </c>
      <c r="U69" s="23">
        <v>1.5366754777255433E-2</v>
      </c>
      <c r="V69" s="23">
        <v>1.6012972901636276E-2</v>
      </c>
      <c r="W69" s="23">
        <v>1.0048430801196981E-2</v>
      </c>
      <c r="X69" s="23">
        <v>1.0915207314480441E-2</v>
      </c>
      <c r="Y69" s="23">
        <v>1.4019503179580126E-2</v>
      </c>
      <c r="Z69" s="23">
        <v>1.6581373324519422E-2</v>
      </c>
      <c r="AA69" s="23">
        <v>2.6458169453541635E-2</v>
      </c>
      <c r="AB69" s="23">
        <v>2.385010086163027E-2</v>
      </c>
      <c r="AC69" s="23">
        <v>2.5029237624651503E-2</v>
      </c>
      <c r="AD69" s="23">
        <v>2.1272966633697835E-2</v>
      </c>
      <c r="AE69" s="23">
        <v>1.9583907675807682E-2</v>
      </c>
      <c r="AF69" s="23">
        <v>2.4432787304856967E-2</v>
      </c>
      <c r="AG69" s="23">
        <v>2.6128211627610635E-2</v>
      </c>
      <c r="AH69" s="23">
        <v>2.280743680782104E-2</v>
      </c>
      <c r="AI69" s="23">
        <v>2.0536181847500359E-2</v>
      </c>
      <c r="AJ69" s="23">
        <v>1.986849623167642E-2</v>
      </c>
      <c r="AK69" s="23">
        <v>2.0831953921396432E-2</v>
      </c>
      <c r="AL69" s="23">
        <v>2.1566164726958298E-2</v>
      </c>
      <c r="AM69" s="23">
        <v>1.0527942463352674E-2</v>
      </c>
      <c r="AN69" s="23">
        <v>1.7741122554130875E-2</v>
      </c>
      <c r="AO69" s="23">
        <v>1.9582405712006607E-2</v>
      </c>
      <c r="AP69" s="23">
        <v>1.8927046421886255E-2</v>
      </c>
      <c r="AQ69" s="23">
        <v>1.8237078280499738E-2</v>
      </c>
      <c r="AR69" s="23">
        <v>2.0203119203722392E-2</v>
      </c>
      <c r="AS69" s="23">
        <v>1.9247827260648057E-2</v>
      </c>
      <c r="AT69" s="23">
        <v>2.6866932387890733E-2</v>
      </c>
      <c r="AU69" s="23">
        <v>2.5508010024534858E-2</v>
      </c>
      <c r="AV69" s="23">
        <v>2.2754666842821514E-2</v>
      </c>
      <c r="AW69" s="23">
        <v>2.6441109796444592E-2</v>
      </c>
      <c r="AX69" s="23">
        <v>2.5921775391488971E-2</v>
      </c>
      <c r="AY69" s="23">
        <v>3.0056576520294077E-2</v>
      </c>
      <c r="AZ69" s="23">
        <v>2.918352429190656E-2</v>
      </c>
      <c r="BA69" s="23">
        <v>2.6880773978092954E-2</v>
      </c>
      <c r="BB69" s="23">
        <v>2.8347294703886635E-2</v>
      </c>
      <c r="BC69" s="89"/>
      <c r="BD69" s="89"/>
    </row>
    <row r="70" spans="1:56" ht="15.75" thickBot="1" x14ac:dyDescent="0.3">
      <c r="A70" s="19" t="s">
        <v>109</v>
      </c>
      <c r="B70" s="20" t="s">
        <v>13</v>
      </c>
      <c r="C70" s="23">
        <v>1.0870375539319508E-3</v>
      </c>
      <c r="D70" s="23">
        <v>2.8316954875601714E-3</v>
      </c>
      <c r="E70" s="23">
        <v>3.2728353179213303E-3</v>
      </c>
      <c r="F70" s="23">
        <v>3.6680502694136068E-3</v>
      </c>
      <c r="G70" s="23">
        <v>5.6664962669748754E-3</v>
      </c>
      <c r="H70" s="23">
        <v>4.0644753141026429E-3</v>
      </c>
      <c r="I70" s="23">
        <v>3.8653661662181784E-3</v>
      </c>
      <c r="J70" s="23">
        <v>3.7568548840153917E-3</v>
      </c>
      <c r="K70" s="23">
        <v>3.8288013504933043E-3</v>
      </c>
      <c r="L70" s="23">
        <v>3.8449947040536895E-3</v>
      </c>
      <c r="M70" s="23">
        <v>3.9690761190383618E-3</v>
      </c>
      <c r="N70" s="23">
        <v>4.4578781652130795E-3</v>
      </c>
      <c r="O70" s="23">
        <v>4.2461838548787829E-3</v>
      </c>
      <c r="P70" s="23">
        <v>3.3672409866862779E-3</v>
      </c>
      <c r="Q70" s="23">
        <v>6.003549637301096E-3</v>
      </c>
      <c r="R70" s="23">
        <v>4.3916781414970836E-3</v>
      </c>
      <c r="S70" s="23">
        <v>6.8801117416829802E-3</v>
      </c>
      <c r="T70" s="23">
        <v>4.9318383064706284E-3</v>
      </c>
      <c r="U70" s="23">
        <v>6.177966065413547E-3</v>
      </c>
      <c r="V70" s="23">
        <v>5.1619168936026978E-3</v>
      </c>
      <c r="W70" s="23">
        <v>7.1102733157387236E-3</v>
      </c>
      <c r="X70" s="23">
        <v>1.0609079201948118E-2</v>
      </c>
      <c r="Y70" s="23">
        <v>6.0899189087716349E-3</v>
      </c>
      <c r="Z70" s="23">
        <v>7.8970299892462351E-3</v>
      </c>
      <c r="AA70" s="23">
        <v>6.4993838097057452E-3</v>
      </c>
      <c r="AB70" s="23">
        <v>5.4588010974521012E-3</v>
      </c>
      <c r="AC70" s="23">
        <v>5.9919925776065648E-3</v>
      </c>
      <c r="AD70" s="23">
        <v>6.5185354892089665E-3</v>
      </c>
      <c r="AE70" s="23">
        <v>6.7047660432128326E-3</v>
      </c>
      <c r="AF70" s="23">
        <v>5.1117106988480127E-3</v>
      </c>
      <c r="AG70" s="23">
        <v>5.9747387608488772E-3</v>
      </c>
      <c r="AH70" s="23">
        <v>7.5500957191135618E-3</v>
      </c>
      <c r="AI70" s="23">
        <v>5.7872302314681042E-3</v>
      </c>
      <c r="AJ70" s="23">
        <v>6.3436376865340181E-3</v>
      </c>
      <c r="AK70" s="23">
        <v>7.3969416756055591E-3</v>
      </c>
      <c r="AL70" s="23">
        <v>4.9910908407667489E-3</v>
      </c>
      <c r="AM70" s="23">
        <v>1.1351091054356388E-3</v>
      </c>
      <c r="AN70" s="23">
        <v>1.9131505709316431E-3</v>
      </c>
      <c r="AO70" s="23">
        <v>3.8239940175036295E-3</v>
      </c>
      <c r="AP70" s="23">
        <v>3.7486519465918279E-3</v>
      </c>
      <c r="AQ70" s="23">
        <v>4.516180179949216E-3</v>
      </c>
      <c r="AR70" s="23">
        <v>4.5328646808018517E-3</v>
      </c>
      <c r="AS70" s="23">
        <v>6.2808586305614991E-3</v>
      </c>
      <c r="AT70" s="23">
        <v>4.8358205078481604E-3</v>
      </c>
      <c r="AU70" s="23">
        <v>3.2330313776387908E-3</v>
      </c>
      <c r="AV70" s="23">
        <v>4.8303451512191498E-3</v>
      </c>
      <c r="AW70" s="23">
        <v>4.0004449595806907E-3</v>
      </c>
      <c r="AX70" s="23">
        <v>5.2925496169157673E-3</v>
      </c>
      <c r="AY70" s="23">
        <v>5.8120285538836615E-3</v>
      </c>
      <c r="AZ70" s="23">
        <v>4.5414334044203168E-3</v>
      </c>
      <c r="BA70" s="23">
        <v>3.2135212733273039E-3</v>
      </c>
      <c r="BB70" s="23">
        <v>3.793499159054076E-3</v>
      </c>
      <c r="BC70" s="89"/>
      <c r="BD70" s="89"/>
    </row>
    <row r="71" spans="1:56" ht="15.75" thickBot="1" x14ac:dyDescent="0.3">
      <c r="A71" s="19" t="s">
        <v>110</v>
      </c>
      <c r="B71" s="20" t="s">
        <v>14</v>
      </c>
      <c r="C71" s="23">
        <v>1.9668470455634652E-2</v>
      </c>
      <c r="D71" s="23">
        <v>2.6394046316587861E-2</v>
      </c>
      <c r="E71" s="23">
        <v>8.6476950106595882E-3</v>
      </c>
      <c r="F71" s="23">
        <v>1.1863051390487088E-2</v>
      </c>
      <c r="G71" s="23">
        <v>1.4148804622179809E-2</v>
      </c>
      <c r="H71" s="23">
        <v>1.5766349995476311E-2</v>
      </c>
      <c r="I71" s="23">
        <v>1.2908167781491663E-2</v>
      </c>
      <c r="J71" s="23">
        <v>7.0793772889304425E-3</v>
      </c>
      <c r="K71" s="23">
        <v>7.7052897314048513E-3</v>
      </c>
      <c r="L71" s="23">
        <v>8.8609262108852206E-3</v>
      </c>
      <c r="M71" s="23">
        <v>5.7925372698254419E-3</v>
      </c>
      <c r="N71" s="23">
        <v>6.0267557987357806E-3</v>
      </c>
      <c r="O71" s="23">
        <v>3.4032941824220109E-3</v>
      </c>
      <c r="P71" s="23">
        <v>2.1565454912038018E-3</v>
      </c>
      <c r="Q71" s="23">
        <v>2.3829601106478567E-3</v>
      </c>
      <c r="R71" s="23">
        <v>5.6154389619468663E-3</v>
      </c>
      <c r="S71" s="23">
        <v>2.0102687280684401E-3</v>
      </c>
      <c r="T71" s="23">
        <v>3.8673417330319132E-3</v>
      </c>
      <c r="U71" s="23">
        <v>2.0523022667986012E-3</v>
      </c>
      <c r="V71" s="23">
        <v>2.0177730714415597E-3</v>
      </c>
      <c r="W71" s="23">
        <v>2.8101623890110874E-3</v>
      </c>
      <c r="X71" s="23">
        <v>3.5449228431085984E-3</v>
      </c>
      <c r="Y71" s="23">
        <v>3.9757482152810962E-3</v>
      </c>
      <c r="Z71" s="23">
        <v>3.0126468343516294E-3</v>
      </c>
      <c r="AA71" s="23">
        <v>3.5642368428487176E-3</v>
      </c>
      <c r="AB71" s="23">
        <v>2.8467886555142647E-3</v>
      </c>
      <c r="AC71" s="23">
        <v>4.7704932027713325E-3</v>
      </c>
      <c r="AD71" s="23">
        <v>5.5599967889185557E-3</v>
      </c>
      <c r="AE71" s="23">
        <v>3.6048380371405779E-3</v>
      </c>
      <c r="AF71" s="23">
        <v>2.7048329777480747E-3</v>
      </c>
      <c r="AG71" s="23">
        <v>3.7139436725589885E-3</v>
      </c>
      <c r="AH71" s="23">
        <v>2.8496620066858014E-3</v>
      </c>
      <c r="AI71" s="23">
        <v>2.8970283259728107E-3</v>
      </c>
      <c r="AJ71" s="23">
        <v>3.0082484131970896E-3</v>
      </c>
      <c r="AK71" s="23">
        <v>3.1630385458561419E-3</v>
      </c>
      <c r="AL71" s="23">
        <v>3.0012155721575841E-3</v>
      </c>
      <c r="AM71" s="23">
        <v>1.8889642358386278E-3</v>
      </c>
      <c r="AN71" s="23">
        <v>2.0345772171441998E-3</v>
      </c>
      <c r="AO71" s="23">
        <v>2.0093574428350692E-3</v>
      </c>
      <c r="AP71" s="23">
        <v>2.1042364150627435E-3</v>
      </c>
      <c r="AQ71" s="23">
        <v>1.8761073495114264E-3</v>
      </c>
      <c r="AR71" s="23">
        <v>1.9446806772957113E-3</v>
      </c>
      <c r="AS71" s="23">
        <v>2.0577316701211133E-3</v>
      </c>
      <c r="AT71" s="23">
        <v>2.4556339982269664E-3</v>
      </c>
      <c r="AU71" s="23">
        <v>1.9032003210725167E-3</v>
      </c>
      <c r="AV71" s="23">
        <v>2.5056830771561216E-3</v>
      </c>
      <c r="AW71" s="23">
        <v>1.9550936531522963E-3</v>
      </c>
      <c r="AX71" s="23">
        <v>2.1030695716128512E-3</v>
      </c>
      <c r="AY71" s="23">
        <v>2.083178672712043E-3</v>
      </c>
      <c r="AZ71" s="23">
        <v>1.4918750310498135E-3</v>
      </c>
      <c r="BA71" s="23">
        <v>2.2182610414493154E-3</v>
      </c>
      <c r="BB71" s="23">
        <v>2.3201630778283298E-3</v>
      </c>
      <c r="BC71" s="89"/>
      <c r="BD71" s="89"/>
    </row>
    <row r="72" spans="1:56" ht="15.75" thickBot="1" x14ac:dyDescent="0.3">
      <c r="A72" s="19" t="s">
        <v>111</v>
      </c>
      <c r="B72" s="20" t="s">
        <v>112</v>
      </c>
      <c r="C72" s="23">
        <v>7.4273341022004441E-3</v>
      </c>
      <c r="D72" s="23">
        <v>9.2456065458983733E-3</v>
      </c>
      <c r="E72" s="23">
        <v>7.8577242913837626E-3</v>
      </c>
      <c r="F72" s="23">
        <v>5.2192972263210707E-3</v>
      </c>
      <c r="G72" s="23">
        <v>5.5338231651518915E-3</v>
      </c>
      <c r="H72" s="23">
        <v>4.0834220505035629E-3</v>
      </c>
      <c r="I72" s="23">
        <v>4.445649391590447E-3</v>
      </c>
      <c r="J72" s="23">
        <v>7.1351576032288389E-3</v>
      </c>
      <c r="K72" s="23">
        <v>8.6775342622934064E-3</v>
      </c>
      <c r="L72" s="23">
        <v>8.1857559921800962E-3</v>
      </c>
      <c r="M72" s="23">
        <v>7.4655291765999676E-3</v>
      </c>
      <c r="N72" s="23">
        <v>7.2880683337315589E-3</v>
      </c>
      <c r="O72" s="23">
        <v>5.8144076973237514E-3</v>
      </c>
      <c r="P72" s="23">
        <v>7.3052696167980949E-3</v>
      </c>
      <c r="Q72" s="23">
        <v>8.1962658799033597E-3</v>
      </c>
      <c r="R72" s="23">
        <v>8.9539023884749793E-3</v>
      </c>
      <c r="S72" s="23">
        <v>8.4815121114797075E-3</v>
      </c>
      <c r="T72" s="23">
        <v>8.9132628451075394E-3</v>
      </c>
      <c r="U72" s="23">
        <v>9.4368517287243912E-3</v>
      </c>
      <c r="V72" s="23">
        <v>8.4814512802150552E-3</v>
      </c>
      <c r="W72" s="23">
        <v>1.0059585280925312E-2</v>
      </c>
      <c r="X72" s="23">
        <v>8.8583805350346267E-3</v>
      </c>
      <c r="Y72" s="23">
        <v>5.8936273240673791E-3</v>
      </c>
      <c r="Z72" s="23">
        <v>4.849281254277373E-3</v>
      </c>
      <c r="AA72" s="23">
        <v>4.7697018312415837E-3</v>
      </c>
      <c r="AB72" s="23">
        <v>1.2245453315674865E-2</v>
      </c>
      <c r="AC72" s="23">
        <v>9.678477800635351E-3</v>
      </c>
      <c r="AD72" s="23">
        <v>8.8277078933654621E-3</v>
      </c>
      <c r="AE72" s="23">
        <v>7.9817553040388602E-3</v>
      </c>
      <c r="AF72" s="23">
        <v>5.6980201273935495E-3</v>
      </c>
      <c r="AG72" s="23">
        <v>9.1584141495195046E-3</v>
      </c>
      <c r="AH72" s="23">
        <v>7.1114436829899921E-3</v>
      </c>
      <c r="AI72" s="23">
        <v>7.9253121435775512E-3</v>
      </c>
      <c r="AJ72" s="23">
        <v>1.1801748787395615E-2</v>
      </c>
      <c r="AK72" s="23">
        <v>9.2413682177408894E-3</v>
      </c>
      <c r="AL72" s="23">
        <v>9.7357765522267711E-3</v>
      </c>
      <c r="AM72" s="23">
        <v>8.4381290114694547E-3</v>
      </c>
      <c r="AN72" s="23">
        <v>6.5155257631840467E-3</v>
      </c>
      <c r="AO72" s="23">
        <v>8.058256499218713E-3</v>
      </c>
      <c r="AP72" s="23">
        <v>2.095188003493933E-3</v>
      </c>
      <c r="AQ72" s="23">
        <v>2.7769616638024506E-3</v>
      </c>
      <c r="AR72" s="23">
        <v>4.3367726566972261E-3</v>
      </c>
      <c r="AS72" s="23">
        <v>4.0105643504293664E-3</v>
      </c>
      <c r="AT72" s="23">
        <v>4.2784529996886663E-3</v>
      </c>
      <c r="AU72" s="23">
        <v>3.4961948216191592E-3</v>
      </c>
      <c r="AV72" s="23">
        <v>2.19856021229592E-3</v>
      </c>
      <c r="AW72" s="23">
        <v>3.5797428687733917E-3</v>
      </c>
      <c r="AX72" s="23">
        <v>3.4736652654997861E-3</v>
      </c>
      <c r="AY72" s="23">
        <v>5.9188172561118364E-3</v>
      </c>
      <c r="AZ72" s="23">
        <v>6.4521233078686921E-3</v>
      </c>
      <c r="BA72" s="23">
        <v>5.2392630796936675E-3</v>
      </c>
      <c r="BB72" s="23">
        <v>7.3949737970474801E-3</v>
      </c>
      <c r="BC72" s="89"/>
      <c r="BD72" s="89"/>
    </row>
    <row r="73" spans="1:56" ht="15.75" thickBot="1" x14ac:dyDescent="0.3">
      <c r="A73" s="19" t="s">
        <v>113</v>
      </c>
      <c r="B73" s="20" t="s">
        <v>114</v>
      </c>
      <c r="C73" s="23">
        <v>3.0970729437666171E-3</v>
      </c>
      <c r="D73" s="23">
        <v>7.3790339205606513E-3</v>
      </c>
      <c r="E73" s="23">
        <v>4.3569452350936426E-3</v>
      </c>
      <c r="F73" s="23">
        <v>6.6830825823447565E-3</v>
      </c>
      <c r="G73" s="23">
        <v>1.144813835393794E-2</v>
      </c>
      <c r="H73" s="23">
        <v>2.8800242440231846E-3</v>
      </c>
      <c r="I73" s="23">
        <v>4.3121619073510694E-3</v>
      </c>
      <c r="J73" s="23">
        <v>5.7889959900206513E-3</v>
      </c>
      <c r="K73" s="23">
        <v>4.8783015881313533E-3</v>
      </c>
      <c r="L73" s="23">
        <v>5.8609596284535303E-3</v>
      </c>
      <c r="M73" s="23">
        <v>4.1002280506265525E-3</v>
      </c>
      <c r="N73" s="23">
        <v>2.1358263928692774E-3</v>
      </c>
      <c r="O73" s="23">
        <v>4.7303880757435784E-3</v>
      </c>
      <c r="P73" s="23">
        <v>1.6039232504617728E-3</v>
      </c>
      <c r="Q73" s="23">
        <v>2.0525586692101269E-3</v>
      </c>
      <c r="R73" s="23">
        <v>1.8573921349599566E-3</v>
      </c>
      <c r="S73" s="23">
        <v>2.4590414953559077E-3</v>
      </c>
      <c r="T73" s="23">
        <v>3.6910315555333459E-3</v>
      </c>
      <c r="U73" s="23">
        <v>1.9820438053488915E-3</v>
      </c>
      <c r="V73" s="23">
        <v>2.3828141993217085E-3</v>
      </c>
      <c r="W73" s="23">
        <v>2.5706025676841548E-3</v>
      </c>
      <c r="X73" s="23">
        <v>3.8754656912529133E-4</v>
      </c>
      <c r="Y73" s="23">
        <v>1.9513239429631746E-3</v>
      </c>
      <c r="Z73" s="23">
        <v>2.9196250809107225E-3</v>
      </c>
      <c r="AA73" s="23">
        <v>7.1766717654120358E-3</v>
      </c>
      <c r="AB73" s="23">
        <v>2.0435055420579074E-3</v>
      </c>
      <c r="AC73" s="23">
        <v>4.0555988044241025E-3</v>
      </c>
      <c r="AD73" s="23">
        <v>2.3783273575371544E-3</v>
      </c>
      <c r="AE73" s="23">
        <v>1.9512694821424033E-3</v>
      </c>
      <c r="AF73" s="23">
        <v>2.2581079827337139E-3</v>
      </c>
      <c r="AG73" s="23">
        <v>4.7325000371572865E-3</v>
      </c>
      <c r="AH73" s="23">
        <v>1.0857616800214904E-2</v>
      </c>
      <c r="AI73" s="23">
        <v>8.4243363780951153E-3</v>
      </c>
      <c r="AJ73" s="23">
        <v>1.6074157901936791E-2</v>
      </c>
      <c r="AK73" s="23">
        <v>4.1324689395089431E-3</v>
      </c>
      <c r="AL73" s="23">
        <v>1.8227762920742846E-3</v>
      </c>
      <c r="AM73" s="23">
        <v>2.3010545159829793E-3</v>
      </c>
      <c r="AN73" s="23">
        <v>8.4675727507607015E-3</v>
      </c>
      <c r="AO73" s="23">
        <v>9.0513076597746114E-3</v>
      </c>
      <c r="AP73" s="23">
        <v>6.6104515582595348E-3</v>
      </c>
      <c r="AQ73" s="23">
        <v>4.607936852902274E-3</v>
      </c>
      <c r="AR73" s="23">
        <v>1.9942266253456537E-3</v>
      </c>
      <c r="AS73" s="23">
        <v>2.5972726402267118E-3</v>
      </c>
      <c r="AT73" s="23">
        <v>4.916942952630181E-3</v>
      </c>
      <c r="AU73" s="23">
        <v>3.9173184395812355E-3</v>
      </c>
      <c r="AV73" s="23">
        <v>5.576406962333684E-3</v>
      </c>
      <c r="AW73" s="23">
        <v>6.0920686067360728E-3</v>
      </c>
      <c r="AX73" s="23">
        <v>7.7549991482493176E-3</v>
      </c>
      <c r="AY73" s="23">
        <v>4.9572281474799234E-3</v>
      </c>
      <c r="AZ73" s="23">
        <v>3.5888359847613613E-3</v>
      </c>
      <c r="BA73" s="23">
        <v>2.0689813113163162E-3</v>
      </c>
      <c r="BB73" s="23">
        <v>1.549519417522738E-3</v>
      </c>
      <c r="BC73" s="89"/>
      <c r="BD73" s="89"/>
    </row>
    <row r="74" spans="1:56" ht="15.75" thickBot="1" x14ac:dyDescent="0.3">
      <c r="A74" s="19" t="s">
        <v>115</v>
      </c>
      <c r="B74" s="20" t="s">
        <v>17</v>
      </c>
      <c r="C74" s="23">
        <v>6.0822453442507963E-3</v>
      </c>
      <c r="D74" s="23">
        <v>9.033067564458595E-3</v>
      </c>
      <c r="E74" s="23">
        <v>5.9507640204421218E-3</v>
      </c>
      <c r="F74" s="23">
        <v>7.2156838340685665E-3</v>
      </c>
      <c r="G74" s="23">
        <v>7.8671928114221849E-3</v>
      </c>
      <c r="H74" s="23">
        <v>9.188986604471228E-3</v>
      </c>
      <c r="I74" s="23">
        <v>6.1606558157455025E-3</v>
      </c>
      <c r="J74" s="23">
        <v>6.8542518880284125E-3</v>
      </c>
      <c r="K74" s="23">
        <v>8.5516198955659772E-3</v>
      </c>
      <c r="L74" s="23">
        <v>7.5593324733449719E-3</v>
      </c>
      <c r="M74" s="23">
        <v>6.3058371196592806E-3</v>
      </c>
      <c r="N74" s="23">
        <v>4.4852352106615695E-3</v>
      </c>
      <c r="O74" s="23">
        <v>6.0365068078979799E-3</v>
      </c>
      <c r="P74" s="23">
        <v>6.1170276110530742E-3</v>
      </c>
      <c r="Q74" s="23">
        <v>6.6582723596115877E-3</v>
      </c>
      <c r="R74" s="23">
        <v>7.8580027300743979E-3</v>
      </c>
      <c r="S74" s="23">
        <v>1.0645681364829379E-2</v>
      </c>
      <c r="T74" s="23">
        <v>8.3162881436652999E-3</v>
      </c>
      <c r="U74" s="23">
        <v>9.6371673733984912E-3</v>
      </c>
      <c r="V74" s="23">
        <v>1.0568946866214499E-2</v>
      </c>
      <c r="W74" s="23">
        <v>1.0254142357840636E-2</v>
      </c>
      <c r="X74" s="23">
        <v>1.4084644903764869E-2</v>
      </c>
      <c r="Y74" s="23">
        <v>1.3474085560163964E-2</v>
      </c>
      <c r="Z74" s="23">
        <v>1.8948805250798954E-2</v>
      </c>
      <c r="AA74" s="23">
        <v>2.247080674762918E-2</v>
      </c>
      <c r="AB74" s="23">
        <v>2.2961093618620431E-2</v>
      </c>
      <c r="AC74" s="23">
        <v>3.0811371774865363E-2</v>
      </c>
      <c r="AD74" s="23">
        <v>3.1236833314250183E-2</v>
      </c>
      <c r="AE74" s="23">
        <v>3.5175736935739173E-2</v>
      </c>
      <c r="AF74" s="23">
        <v>3.600448706846722E-2</v>
      </c>
      <c r="AG74" s="23">
        <v>4.116266652008186E-2</v>
      </c>
      <c r="AH74" s="23">
        <v>3.9254649108904915E-2</v>
      </c>
      <c r="AI74" s="23">
        <v>3.5227624102147741E-2</v>
      </c>
      <c r="AJ74" s="23">
        <v>3.912587984529705E-2</v>
      </c>
      <c r="AK74" s="23">
        <v>4.134062718056896E-2</v>
      </c>
      <c r="AL74" s="23">
        <v>4.6850325022191143E-2</v>
      </c>
      <c r="AM74" s="23">
        <v>4.3908769404510745E-2</v>
      </c>
      <c r="AN74" s="23">
        <v>4.8273171164027115E-2</v>
      </c>
      <c r="AO74" s="23">
        <v>4.6419173534708473E-2</v>
      </c>
      <c r="AP74" s="23">
        <v>4.7029161479958705E-2</v>
      </c>
      <c r="AQ74" s="23">
        <v>4.5383066071333418E-2</v>
      </c>
      <c r="AR74" s="23">
        <v>4.4508078880516826E-2</v>
      </c>
      <c r="AS74" s="23">
        <v>4.3851794236009149E-2</v>
      </c>
      <c r="AT74" s="23">
        <v>4.3348932962702237E-2</v>
      </c>
      <c r="AU74" s="23">
        <v>4.5126755906629103E-2</v>
      </c>
      <c r="AV74" s="23">
        <v>4.4507750065472716E-2</v>
      </c>
      <c r="AW74" s="23">
        <v>4.1263244942085095E-2</v>
      </c>
      <c r="AX74" s="23">
        <v>4.0454556558728601E-2</v>
      </c>
      <c r="AY74" s="23">
        <v>3.5091293207040346E-2</v>
      </c>
      <c r="AZ74" s="23">
        <v>3.3652814904031145E-2</v>
      </c>
      <c r="BA74" s="23">
        <v>3.6511766452345086E-2</v>
      </c>
      <c r="BB74" s="23">
        <v>3.5017236819002547E-2</v>
      </c>
      <c r="BC74" s="89"/>
      <c r="BD74" s="89"/>
    </row>
    <row r="75" spans="1:56" ht="15.75" thickBot="1" x14ac:dyDescent="0.3">
      <c r="A75" s="19" t="s">
        <v>118</v>
      </c>
      <c r="B75" s="20" t="s">
        <v>119</v>
      </c>
      <c r="C75" s="23">
        <v>1.113562316870105E-3</v>
      </c>
      <c r="D75" s="23">
        <v>9.7746100719779856E-4</v>
      </c>
      <c r="E75" s="23">
        <v>1.410508922600844E-3</v>
      </c>
      <c r="F75" s="23">
        <v>9.4699768785459868E-4</v>
      </c>
      <c r="G75" s="23">
        <v>9.7584346760691153E-4</v>
      </c>
      <c r="H75" s="23">
        <v>9.9104543016354874E-4</v>
      </c>
      <c r="I75" s="23">
        <v>1.8403023998207299E-3</v>
      </c>
      <c r="J75" s="23">
        <v>1.2667526455395291E-3</v>
      </c>
      <c r="K75" s="23">
        <v>1.3157285938685385E-3</v>
      </c>
      <c r="L75" s="23">
        <v>1.9599417122292992E-3</v>
      </c>
      <c r="M75" s="23">
        <v>1.375657674710663E-3</v>
      </c>
      <c r="N75" s="23">
        <v>1.8399525411949987E-3</v>
      </c>
      <c r="O75" s="23">
        <v>2.1284323782486169E-3</v>
      </c>
      <c r="P75" s="23">
        <v>1.3488166765644419E-3</v>
      </c>
      <c r="Q75" s="23">
        <v>1.3068919830903009E-3</v>
      </c>
      <c r="R75" s="23">
        <v>1.8010268666424491E-3</v>
      </c>
      <c r="S75" s="23">
        <v>2.5915678207149269E-3</v>
      </c>
      <c r="T75" s="23">
        <v>3.495990424765285E-3</v>
      </c>
      <c r="U75" s="23">
        <v>2.3583398222465891E-3</v>
      </c>
      <c r="V75" s="23">
        <v>2.9198104243548851E-3</v>
      </c>
      <c r="W75" s="23">
        <v>3.0172900543899588E-3</v>
      </c>
      <c r="X75" s="23">
        <v>3.8427759149724139E-3</v>
      </c>
      <c r="Y75" s="23">
        <v>4.1507519357699887E-3</v>
      </c>
      <c r="Z75" s="23">
        <v>3.8527857375406146E-3</v>
      </c>
      <c r="AA75" s="23">
        <v>5.6360860291135946E-3</v>
      </c>
      <c r="AB75" s="23">
        <v>4.6818490874240629E-3</v>
      </c>
      <c r="AC75" s="23">
        <v>3.9367550533595981E-3</v>
      </c>
      <c r="AD75" s="23">
        <v>5.0774707459813051E-3</v>
      </c>
      <c r="AE75" s="23">
        <v>5.2152847789400025E-3</v>
      </c>
      <c r="AF75" s="23">
        <v>3.8632905008107138E-3</v>
      </c>
      <c r="AG75" s="23">
        <v>5.2615721800218559E-3</v>
      </c>
      <c r="AH75" s="23">
        <v>5.2087889128296008E-3</v>
      </c>
      <c r="AI75" s="23">
        <v>2.5270193216084167E-3</v>
      </c>
      <c r="AJ75" s="23">
        <v>1.7767052999953731E-3</v>
      </c>
      <c r="AK75" s="23">
        <v>1.6469382453368118E-3</v>
      </c>
      <c r="AL75" s="23">
        <v>2.3020309548749014E-3</v>
      </c>
      <c r="AM75" s="23">
        <v>1.2194222047726088E-3</v>
      </c>
      <c r="AN75" s="23">
        <v>1.7822872545385795E-3</v>
      </c>
      <c r="AO75" s="23">
        <v>2.3525873201604348E-3</v>
      </c>
      <c r="AP75" s="23">
        <v>2.7770076079813607E-3</v>
      </c>
      <c r="AQ75" s="23">
        <v>2.5731743852000833E-3</v>
      </c>
      <c r="AR75" s="23">
        <v>3.4931165194998092E-3</v>
      </c>
      <c r="AS75" s="23">
        <v>2.9838416085997137E-3</v>
      </c>
      <c r="AT75" s="23">
        <v>9.9832416341927776E-4</v>
      </c>
      <c r="AU75" s="23">
        <v>1.8766812343185557E-3</v>
      </c>
      <c r="AV75" s="23">
        <v>1.346369810359551E-3</v>
      </c>
      <c r="AW75" s="23">
        <v>1.2245282487734414E-3</v>
      </c>
      <c r="AX75" s="23">
        <v>1.0598687792522253E-3</v>
      </c>
      <c r="AY75" s="23">
        <v>1.4504523189856325E-3</v>
      </c>
      <c r="AZ75" s="23">
        <v>1.4458168573224482E-3</v>
      </c>
      <c r="BA75" s="23">
        <v>1.4938291709977877E-3</v>
      </c>
      <c r="BB75" s="23">
        <v>2.4748231573861108E-3</v>
      </c>
      <c r="BC75" s="89"/>
      <c r="BD75" s="89"/>
    </row>
    <row r="76" spans="1:56" ht="15.75" thickBot="1" x14ac:dyDescent="0.3">
      <c r="A76" s="18"/>
      <c r="B76" s="18" t="s">
        <v>148</v>
      </c>
      <c r="C76" s="24">
        <v>8.2820855317990074E-3</v>
      </c>
      <c r="D76" s="24">
        <v>9.1015624423108569E-3</v>
      </c>
      <c r="E76" s="24">
        <v>8.7473878696342211E-3</v>
      </c>
      <c r="F76" s="24">
        <v>8.1188081363107612E-3</v>
      </c>
      <c r="G76" s="24">
        <v>9.3260544040344104E-3</v>
      </c>
      <c r="H76" s="24">
        <v>8.1920436352184451E-3</v>
      </c>
      <c r="I76" s="24">
        <v>8.3852530010272482E-3</v>
      </c>
      <c r="J76" s="24">
        <v>7.2299598884250482E-3</v>
      </c>
      <c r="K76" s="24">
        <v>7.7382776536894212E-3</v>
      </c>
      <c r="L76" s="24">
        <v>6.9315555260761304E-3</v>
      </c>
      <c r="M76" s="24">
        <v>6.9967344420775067E-3</v>
      </c>
      <c r="N76" s="24">
        <v>6.8705637675761698E-3</v>
      </c>
      <c r="O76" s="24">
        <v>6.6082018661614032E-3</v>
      </c>
      <c r="P76" s="24">
        <v>6.6900868904600621E-3</v>
      </c>
      <c r="Q76" s="24">
        <v>6.6499309264635631E-3</v>
      </c>
      <c r="R76" s="24">
        <v>6.9368253680782066E-3</v>
      </c>
      <c r="S76" s="24">
        <v>8.4409108162897591E-3</v>
      </c>
      <c r="T76" s="24">
        <v>8.6929047093331595E-3</v>
      </c>
      <c r="U76" s="24">
        <v>8.3640127187514374E-3</v>
      </c>
      <c r="V76" s="24">
        <v>8.7242838918319375E-3</v>
      </c>
      <c r="W76" s="24">
        <v>8.5402056195274835E-3</v>
      </c>
      <c r="X76" s="24">
        <v>9.7083982379315998E-3</v>
      </c>
      <c r="Y76" s="24">
        <v>9.5388157062607018E-3</v>
      </c>
      <c r="Z76" s="24">
        <v>1.084376600474111E-2</v>
      </c>
      <c r="AA76" s="24">
        <v>1.250054028819165E-2</v>
      </c>
      <c r="AB76" s="24">
        <v>1.1860644889690637E-2</v>
      </c>
      <c r="AC76" s="24">
        <v>1.3245497566844245E-2</v>
      </c>
      <c r="AD76" s="24">
        <v>1.3017015094309322E-2</v>
      </c>
      <c r="AE76" s="24">
        <v>1.3220440021728631E-2</v>
      </c>
      <c r="AF76" s="24">
        <v>1.3614655999578567E-2</v>
      </c>
      <c r="AG76" s="24">
        <v>1.4902442944409866E-2</v>
      </c>
      <c r="AH76" s="24">
        <v>1.4807171717891029E-2</v>
      </c>
      <c r="AI76" s="24">
        <v>1.2895161827979475E-2</v>
      </c>
      <c r="AJ76" s="24">
        <v>1.4330296422624695E-2</v>
      </c>
      <c r="AK76" s="24">
        <v>1.4847320111231107E-2</v>
      </c>
      <c r="AL76" s="24">
        <v>1.5256037383006762E-2</v>
      </c>
      <c r="AM76" s="24">
        <v>1.1372299192058854E-2</v>
      </c>
      <c r="AN76" s="24">
        <v>1.4623350741959147E-2</v>
      </c>
      <c r="AO76" s="24">
        <v>1.4625900244090183E-2</v>
      </c>
      <c r="AP76" s="24">
        <v>1.4241154580057182E-2</v>
      </c>
      <c r="AQ76" s="24">
        <v>1.4143946032082928E-2</v>
      </c>
      <c r="AR76" s="24">
        <v>1.4015179323782472E-2</v>
      </c>
      <c r="AS76" s="24">
        <v>1.470412265182139E-2</v>
      </c>
      <c r="AT76" s="24">
        <v>1.4676949588202908E-2</v>
      </c>
      <c r="AU76" s="24">
        <v>1.4907361589638879E-2</v>
      </c>
      <c r="AV76" s="24">
        <v>1.5070224075432626E-2</v>
      </c>
      <c r="AW76" s="24">
        <v>1.4490136491490417E-2</v>
      </c>
      <c r="AX76" s="24">
        <v>1.4396148195434721E-2</v>
      </c>
      <c r="AY76" s="24">
        <v>1.3934150231816744E-2</v>
      </c>
      <c r="AZ76" s="24">
        <v>1.2797851666798685E-2</v>
      </c>
      <c r="BA76" s="24">
        <v>1.3346248366872666E-2</v>
      </c>
      <c r="BB76" s="24">
        <v>1.3969182138421545E-2</v>
      </c>
      <c r="BC76" s="93"/>
      <c r="BD76" s="93"/>
    </row>
    <row r="77" spans="1:56" ht="15.75" thickBot="1" x14ac:dyDescent="0.3">
      <c r="A77" s="16" t="s">
        <v>116</v>
      </c>
      <c r="B77" s="17" t="s">
        <v>117</v>
      </c>
      <c r="C77" s="23">
        <v>1.4602933956994906E-4</v>
      </c>
      <c r="D77" s="23">
        <v>1.4685509408675617E-4</v>
      </c>
      <c r="E77" s="23">
        <v>2.7956652046056172E-4</v>
      </c>
      <c r="F77" s="23">
        <v>1.2391075396346918E-4</v>
      </c>
      <c r="G77" s="23">
        <v>1.0592913914453829E-4</v>
      </c>
      <c r="H77" s="23">
        <v>1.367721355975475E-4</v>
      </c>
      <c r="I77" s="23">
        <v>2.6609962953686302E-4</v>
      </c>
      <c r="J77" s="23">
        <v>2.4209378316767115E-4</v>
      </c>
      <c r="K77" s="23">
        <v>9.3316675909302187E-5</v>
      </c>
      <c r="L77" s="23">
        <v>1.8008853410182089E-4</v>
      </c>
      <c r="M77" s="23">
        <v>1.7137833396497324E-4</v>
      </c>
      <c r="N77" s="23">
        <v>2.0646814215428467E-4</v>
      </c>
      <c r="O77" s="23">
        <v>5.4310799016106461E-4</v>
      </c>
      <c r="P77" s="23">
        <v>3.4523882746256157E-4</v>
      </c>
      <c r="Q77" s="23">
        <v>1.4082461672689092E-4</v>
      </c>
      <c r="R77" s="23">
        <v>2.1196084771160572E-4</v>
      </c>
      <c r="S77" s="23">
        <v>2.4197217834361632E-4</v>
      </c>
      <c r="T77" s="23">
        <v>2.1590388075519643E-4</v>
      </c>
      <c r="U77" s="23">
        <v>3.6342658868107505E-4</v>
      </c>
      <c r="V77" s="23">
        <v>3.1742897703893459E-4</v>
      </c>
      <c r="W77" s="23">
        <v>2.2298979800764696E-4</v>
      </c>
      <c r="X77" s="23">
        <v>1.5446978378064327E-4</v>
      </c>
      <c r="Y77" s="23">
        <v>1.1192247593925348E-4</v>
      </c>
      <c r="Z77" s="23">
        <v>1.8951132031955889E-4</v>
      </c>
      <c r="AA77" s="23">
        <v>1.9988934221286544E-4</v>
      </c>
      <c r="AB77" s="23">
        <v>2.5491589716612246E-4</v>
      </c>
      <c r="AC77" s="23">
        <v>2.580817776356255E-4</v>
      </c>
      <c r="AD77" s="23">
        <v>3.3010173140490969E-4</v>
      </c>
      <c r="AE77" s="23">
        <v>3.3841270640249662E-4</v>
      </c>
      <c r="AF77" s="23">
        <v>2.7448229677077673E-4</v>
      </c>
      <c r="AG77" s="23">
        <v>2.5792786875921677E-4</v>
      </c>
      <c r="AH77" s="23">
        <v>4.0509346885358614E-4</v>
      </c>
      <c r="AI77" s="23">
        <v>2.4963353647258871E-4</v>
      </c>
      <c r="AJ77" s="23">
        <v>2.2518940745018136E-4</v>
      </c>
      <c r="AK77" s="23">
        <v>4.791580486145966E-4</v>
      </c>
      <c r="AL77" s="23">
        <v>2.9523470624301872E-4</v>
      </c>
      <c r="AM77" s="23">
        <v>1.5089973131194326E-4</v>
      </c>
      <c r="AN77" s="23">
        <v>2.1750662324553413E-4</v>
      </c>
      <c r="AO77" s="23">
        <v>2.1965371789260191E-4</v>
      </c>
      <c r="AP77" s="23">
        <v>2.9364714067452603E-4</v>
      </c>
      <c r="AQ77" s="23">
        <v>3.7794306928631448E-4</v>
      </c>
      <c r="AR77" s="23">
        <v>2.7374553352628895E-4</v>
      </c>
      <c r="AS77" s="23">
        <v>2.651987859787521E-4</v>
      </c>
      <c r="AT77" s="23">
        <v>6.5143885675967759E-4</v>
      </c>
      <c r="AU77" s="23">
        <v>5.8686236860587473E-4</v>
      </c>
      <c r="AV77" s="23">
        <v>5.385877678622499E-4</v>
      </c>
      <c r="AW77" s="23">
        <v>3.176653169005824E-4</v>
      </c>
      <c r="AX77" s="23">
        <v>3.9989413072902209E-4</v>
      </c>
      <c r="AY77" s="23">
        <v>5.6689128349034907E-4</v>
      </c>
      <c r="AZ77" s="23">
        <v>4.8530728863789021E-4</v>
      </c>
      <c r="BA77" s="23">
        <v>3.9334382522038171E-4</v>
      </c>
      <c r="BB77" s="23">
        <v>3.7156340259265539E-4</v>
      </c>
      <c r="BC77" s="89"/>
      <c r="BD77" s="89"/>
    </row>
    <row r="78" spans="1:56" ht="15.75" thickBot="1" x14ac:dyDescent="0.3">
      <c r="A78" s="18"/>
      <c r="B78" s="21" t="s">
        <v>149</v>
      </c>
      <c r="C78" s="24">
        <v>1.4602933956994906E-4</v>
      </c>
      <c r="D78" s="24">
        <v>1.4685509408675617E-4</v>
      </c>
      <c r="E78" s="24">
        <v>2.7956652046056172E-4</v>
      </c>
      <c r="F78" s="24">
        <v>1.2391075396346918E-4</v>
      </c>
      <c r="G78" s="24">
        <v>1.0592913914453829E-4</v>
      </c>
      <c r="H78" s="24">
        <v>1.367721355975475E-4</v>
      </c>
      <c r="I78" s="24">
        <v>2.6609962953686302E-4</v>
      </c>
      <c r="J78" s="24">
        <v>2.4209378316767115E-4</v>
      </c>
      <c r="K78" s="24">
        <v>9.3316675909302187E-5</v>
      </c>
      <c r="L78" s="24">
        <v>1.8008853410182089E-4</v>
      </c>
      <c r="M78" s="24">
        <v>1.7137833396497324E-4</v>
      </c>
      <c r="N78" s="24">
        <v>2.0646814215428467E-4</v>
      </c>
      <c r="O78" s="24">
        <v>5.4310799016106461E-4</v>
      </c>
      <c r="P78" s="24">
        <v>3.4523882746256157E-4</v>
      </c>
      <c r="Q78" s="24">
        <v>1.4082461672689092E-4</v>
      </c>
      <c r="R78" s="24">
        <v>2.1196084771160572E-4</v>
      </c>
      <c r="S78" s="24">
        <v>2.4197217834361632E-4</v>
      </c>
      <c r="T78" s="24">
        <v>2.1590388075519643E-4</v>
      </c>
      <c r="U78" s="24">
        <v>3.6342658868107505E-4</v>
      </c>
      <c r="V78" s="24">
        <v>3.1742897703893459E-4</v>
      </c>
      <c r="W78" s="24">
        <v>2.2298979800764696E-4</v>
      </c>
      <c r="X78" s="24">
        <v>1.5446978378064327E-4</v>
      </c>
      <c r="Y78" s="24">
        <v>1.1192247593925348E-4</v>
      </c>
      <c r="Z78" s="24">
        <v>1.8951132031955889E-4</v>
      </c>
      <c r="AA78" s="24">
        <v>1.9988934221286544E-4</v>
      </c>
      <c r="AB78" s="24">
        <v>2.5491589716612246E-4</v>
      </c>
      <c r="AC78" s="24">
        <v>2.580817776356255E-4</v>
      </c>
      <c r="AD78" s="24">
        <v>3.3010173140490969E-4</v>
      </c>
      <c r="AE78" s="24">
        <v>3.3841270640249662E-4</v>
      </c>
      <c r="AF78" s="24">
        <v>2.7448229677077673E-4</v>
      </c>
      <c r="AG78" s="24">
        <v>2.5792786875921677E-4</v>
      </c>
      <c r="AH78" s="24">
        <v>4.0509346885358614E-4</v>
      </c>
      <c r="AI78" s="24">
        <v>2.4963353647258871E-4</v>
      </c>
      <c r="AJ78" s="24">
        <v>2.2518940745018136E-4</v>
      </c>
      <c r="AK78" s="24">
        <v>4.791580486145966E-4</v>
      </c>
      <c r="AL78" s="24">
        <v>2.9523470624301872E-4</v>
      </c>
      <c r="AM78" s="24">
        <v>1.5089973131194326E-4</v>
      </c>
      <c r="AN78" s="24">
        <v>2.1750662324553413E-4</v>
      </c>
      <c r="AO78" s="24">
        <v>2.1965371789260191E-4</v>
      </c>
      <c r="AP78" s="24">
        <v>2.9364714067452603E-4</v>
      </c>
      <c r="AQ78" s="24">
        <v>3.7794306928631448E-4</v>
      </c>
      <c r="AR78" s="24">
        <v>2.7374553352628895E-4</v>
      </c>
      <c r="AS78" s="24">
        <v>2.651987859787521E-4</v>
      </c>
      <c r="AT78" s="24">
        <v>6.5143885675967759E-4</v>
      </c>
      <c r="AU78" s="24">
        <v>5.8686236860587473E-4</v>
      </c>
      <c r="AV78" s="24">
        <v>5.385877678622499E-4</v>
      </c>
      <c r="AW78" s="24">
        <v>3.176653169005824E-4</v>
      </c>
      <c r="AX78" s="24">
        <v>3.9989413072902209E-4</v>
      </c>
      <c r="AY78" s="24">
        <v>5.6689128349034907E-4</v>
      </c>
      <c r="AZ78" s="24">
        <v>4.8530728863789021E-4</v>
      </c>
      <c r="BA78" s="24">
        <v>3.9334382522038171E-4</v>
      </c>
      <c r="BB78" s="24">
        <v>3.7156340259265539E-4</v>
      </c>
      <c r="BC78" s="93"/>
      <c r="BD78" s="93"/>
    </row>
    <row r="79" spans="1:56" ht="15.75" thickBot="1" x14ac:dyDescent="0.3">
      <c r="A79" s="100" t="s">
        <v>150</v>
      </c>
      <c r="B79" s="100"/>
      <c r="C79" s="25">
        <v>1.9836349835210154E-2</v>
      </c>
      <c r="D79" s="25">
        <v>1.9510306637746201E-2</v>
      </c>
      <c r="E79" s="25">
        <v>2.0497213842772182E-2</v>
      </c>
      <c r="F79" s="25">
        <v>2.1089323830150251E-2</v>
      </c>
      <c r="G79" s="25">
        <v>1.9335874338792775E-2</v>
      </c>
      <c r="H79" s="25">
        <v>1.8430885780765714E-2</v>
      </c>
      <c r="I79" s="25">
        <v>1.8791268809332823E-2</v>
      </c>
      <c r="J79" s="25">
        <v>1.7318293709663632E-2</v>
      </c>
      <c r="K79" s="25">
        <v>2.0519391856806755E-2</v>
      </c>
      <c r="L79" s="25">
        <v>1.8925711515344851E-2</v>
      </c>
      <c r="M79" s="25">
        <v>2.0055683883487253E-2</v>
      </c>
      <c r="N79" s="25">
        <v>2.0638400602411278E-2</v>
      </c>
      <c r="O79" s="25">
        <v>1.9600783738244185E-2</v>
      </c>
      <c r="P79" s="25">
        <v>2.4378835501067363E-2</v>
      </c>
      <c r="Q79" s="25">
        <v>2.4865909139696541E-2</v>
      </c>
      <c r="R79" s="25">
        <v>2.5175835822531929E-2</v>
      </c>
      <c r="S79" s="25">
        <v>2.5087013582505965E-2</v>
      </c>
      <c r="T79" s="25">
        <v>2.3531716473768303E-2</v>
      </c>
      <c r="U79" s="25">
        <v>2.2846423923883089E-2</v>
      </c>
      <c r="V79" s="25">
        <v>2.1794495444677247E-2</v>
      </c>
      <c r="W79" s="25">
        <v>1.9490848022874326E-2</v>
      </c>
      <c r="X79" s="25">
        <v>2.0612903438154691E-2</v>
      </c>
      <c r="Y79" s="25">
        <v>2.0185570602087342E-2</v>
      </c>
      <c r="Z79" s="25">
        <v>2.1460140101642627E-2</v>
      </c>
      <c r="AA79" s="25">
        <v>2.4398325770374426E-2</v>
      </c>
      <c r="AB79" s="25">
        <v>2.3917546669349345E-2</v>
      </c>
      <c r="AC79" s="25">
        <v>2.5453982494077688E-2</v>
      </c>
      <c r="AD79" s="25">
        <v>2.5563231451619296E-2</v>
      </c>
      <c r="AE79" s="25">
        <v>2.5347920241860545E-2</v>
      </c>
      <c r="AF79" s="25">
        <v>2.5804128692832152E-2</v>
      </c>
      <c r="AG79" s="25">
        <v>2.5673246475261129E-2</v>
      </c>
      <c r="AH79" s="25">
        <v>2.5481379769910696E-2</v>
      </c>
      <c r="AI79" s="25">
        <v>2.5763393809645839E-2</v>
      </c>
      <c r="AJ79" s="25">
        <v>2.7138509773939026E-2</v>
      </c>
      <c r="AK79" s="25">
        <v>2.5956465696514726E-2</v>
      </c>
      <c r="AL79" s="25">
        <v>2.4942304401387439E-2</v>
      </c>
      <c r="AM79" s="25">
        <v>1.4952810563670272E-2</v>
      </c>
      <c r="AN79" s="25">
        <v>1.9284973164112068E-2</v>
      </c>
      <c r="AO79" s="25">
        <v>2.1025857250346152E-2</v>
      </c>
      <c r="AP79" s="25">
        <v>1.9644116303123849E-2</v>
      </c>
      <c r="AQ79" s="25">
        <v>2.030520260450722E-2</v>
      </c>
      <c r="AR79" s="25">
        <v>1.8889369092536919E-2</v>
      </c>
      <c r="AS79" s="25">
        <v>1.920564066827226E-2</v>
      </c>
      <c r="AT79" s="25">
        <v>2.0146934058165849E-2</v>
      </c>
      <c r="AU79" s="25">
        <v>1.9419982028150148E-2</v>
      </c>
      <c r="AV79" s="25">
        <v>1.9775667965728255E-2</v>
      </c>
      <c r="AW79" s="25">
        <v>2.0883096650854922E-2</v>
      </c>
      <c r="AX79" s="25">
        <v>2.0063601364322378E-2</v>
      </c>
      <c r="AY79" s="25">
        <v>1.9352930457329168E-2</v>
      </c>
      <c r="AZ79" s="25">
        <v>1.8870613998557252E-2</v>
      </c>
      <c r="BA79" s="25">
        <v>1.7989143787750843E-2</v>
      </c>
      <c r="BB79" s="25">
        <v>1.9461733714039538E-2</v>
      </c>
      <c r="BC79" s="93"/>
      <c r="BD79" s="93"/>
    </row>
    <row r="80" spans="1:56" x14ac:dyDescent="0.25">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row>
    <row r="81" spans="1:56" x14ac:dyDescent="0.25">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row>
    <row r="82" spans="1:56" x14ac:dyDescent="0.25">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row>
    <row r="83" spans="1:56" x14ac:dyDescent="0.25">
      <c r="A83" s="7"/>
      <c r="B83" s="7" t="s">
        <v>165</v>
      </c>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row>
    <row r="84" spans="1:56" x14ac:dyDescent="0.25">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row>
    <row r="85" spans="1:56" x14ac:dyDescent="0.25">
      <c r="A85" s="7"/>
      <c r="B85" s="7"/>
      <c r="C85" s="7" t="s">
        <v>218</v>
      </c>
      <c r="D85" s="7" t="s">
        <v>219</v>
      </c>
      <c r="E85" s="7" t="s">
        <v>220</v>
      </c>
      <c r="F85" s="7" t="s">
        <v>221</v>
      </c>
      <c r="G85" s="7" t="s">
        <v>222</v>
      </c>
      <c r="H85" s="7" t="s">
        <v>223</v>
      </c>
      <c r="I85" s="7" t="s">
        <v>224</v>
      </c>
      <c r="J85" s="7" t="s">
        <v>225</v>
      </c>
      <c r="K85" s="7" t="s">
        <v>226</v>
      </c>
      <c r="L85" s="7" t="s">
        <v>227</v>
      </c>
      <c r="M85" s="7" t="s">
        <v>228</v>
      </c>
      <c r="N85" s="7" t="s">
        <v>229</v>
      </c>
      <c r="O85" s="7" t="s">
        <v>230</v>
      </c>
      <c r="P85" s="7" t="s">
        <v>231</v>
      </c>
      <c r="Q85" s="7" t="s">
        <v>232</v>
      </c>
      <c r="R85" s="7" t="s">
        <v>233</v>
      </c>
      <c r="S85" s="7" t="s">
        <v>234</v>
      </c>
      <c r="T85" s="7" t="s">
        <v>235</v>
      </c>
      <c r="U85" s="7" t="s">
        <v>236</v>
      </c>
      <c r="V85" s="7" t="s">
        <v>237</v>
      </c>
      <c r="W85" s="7" t="s">
        <v>238</v>
      </c>
      <c r="X85" s="7" t="s">
        <v>239</v>
      </c>
      <c r="Y85" s="7" t="s">
        <v>240</v>
      </c>
      <c r="Z85" s="7" t="s">
        <v>241</v>
      </c>
      <c r="AA85" s="7" t="s">
        <v>242</v>
      </c>
      <c r="AB85" s="7" t="s">
        <v>243</v>
      </c>
      <c r="AC85" s="7" t="s">
        <v>244</v>
      </c>
      <c r="AD85" s="7" t="s">
        <v>245</v>
      </c>
      <c r="AE85" s="7" t="s">
        <v>246</v>
      </c>
      <c r="AF85" s="7" t="s">
        <v>247</v>
      </c>
      <c r="AG85" s="7" t="s">
        <v>248</v>
      </c>
      <c r="AH85" s="7" t="s">
        <v>249</v>
      </c>
      <c r="AI85" s="7" t="s">
        <v>250</v>
      </c>
      <c r="AJ85" s="7" t="s">
        <v>251</v>
      </c>
      <c r="AK85" s="7" t="s">
        <v>252</v>
      </c>
      <c r="AL85" s="7" t="s">
        <v>253</v>
      </c>
      <c r="AM85" s="7" t="s">
        <v>254</v>
      </c>
      <c r="AN85" s="7" t="s">
        <v>255</v>
      </c>
      <c r="AO85" s="7" t="s">
        <v>256</v>
      </c>
      <c r="AP85" s="7" t="s">
        <v>257</v>
      </c>
      <c r="AQ85" s="7" t="s">
        <v>258</v>
      </c>
      <c r="AR85" s="7" t="s">
        <v>259</v>
      </c>
      <c r="AS85" s="7" t="s">
        <v>260</v>
      </c>
      <c r="AT85" s="7" t="s">
        <v>261</v>
      </c>
      <c r="AU85" s="7" t="s">
        <v>262</v>
      </c>
      <c r="AV85" s="7" t="s">
        <v>263</v>
      </c>
      <c r="AW85" s="7" t="s">
        <v>264</v>
      </c>
      <c r="AX85" s="7" t="s">
        <v>310</v>
      </c>
      <c r="AY85" s="7" t="s">
        <v>314</v>
      </c>
      <c r="AZ85" s="7" t="s">
        <v>318</v>
      </c>
      <c r="BA85" s="7" t="s">
        <v>321</v>
      </c>
      <c r="BB85" s="7" t="s">
        <v>324</v>
      </c>
    </row>
    <row r="86" spans="1:56" x14ac:dyDescent="0.25">
      <c r="A86" s="7"/>
      <c r="B86" s="7" t="str">
        <f>MID(B59,7,50)</f>
        <v>Agriculture</v>
      </c>
      <c r="C86" s="105">
        <v>1.0240018204537899E-2</v>
      </c>
      <c r="D86" s="105">
        <v>7.0421790906475927E-3</v>
      </c>
      <c r="E86" s="105">
        <v>3.8372832371105876E-3</v>
      </c>
      <c r="F86" s="105">
        <v>5.8780993842780229E-3</v>
      </c>
      <c r="G86" s="105">
        <v>3.465217012571483E-3</v>
      </c>
      <c r="H86" s="105">
        <v>5.0165733963180737E-3</v>
      </c>
      <c r="I86" s="105">
        <v>3.6462859640171044E-3</v>
      </c>
      <c r="J86" s="105">
        <v>2.4024718573007566E-3</v>
      </c>
      <c r="K86" s="105">
        <v>1.6544726105711131E-3</v>
      </c>
      <c r="L86" s="105">
        <v>5.268029327157117E-3</v>
      </c>
      <c r="M86" s="105">
        <v>3.7462111919564097E-3</v>
      </c>
      <c r="N86" s="105">
        <v>5.2208456304880151E-3</v>
      </c>
      <c r="O86" s="105">
        <v>5.8641589952354942E-3</v>
      </c>
      <c r="P86" s="105">
        <v>1.1999198111453741E-2</v>
      </c>
      <c r="Q86" s="105">
        <v>1.0942842675847162E-2</v>
      </c>
      <c r="R86" s="105">
        <v>4.5246578600610593E-3</v>
      </c>
      <c r="S86" s="105">
        <v>5.0145282654924361E-3</v>
      </c>
      <c r="T86" s="105">
        <v>3.7719270560575384E-3</v>
      </c>
      <c r="U86" s="105">
        <v>2.8804015561182355E-3</v>
      </c>
      <c r="V86" s="105">
        <v>1.7879727035335457E-3</v>
      </c>
      <c r="W86" s="105">
        <v>3.5892044237957037E-3</v>
      </c>
      <c r="X86" s="105">
        <v>1.8577111673796223E-3</v>
      </c>
      <c r="Y86" s="105">
        <v>4.5889664978260077E-3</v>
      </c>
      <c r="Z86" s="105">
        <v>2.4541707594379638E-3</v>
      </c>
      <c r="AA86" s="105">
        <v>2.7880328412614027E-3</v>
      </c>
      <c r="AB86" s="105">
        <v>5.2461974722425994E-3</v>
      </c>
      <c r="AC86" s="105">
        <v>1.9900384537959279E-3</v>
      </c>
      <c r="AD86" s="105">
        <v>9.0100806713189045E-4</v>
      </c>
      <c r="AE86" s="105">
        <v>5.5872925929835371E-3</v>
      </c>
      <c r="AF86" s="105">
        <v>6.510348841622644E-3</v>
      </c>
      <c r="AG86" s="105">
        <v>4.9582264906345916E-3</v>
      </c>
      <c r="AH86" s="105">
        <v>2.4378161984486375E-3</v>
      </c>
      <c r="AI86" s="105">
        <v>5.6100122441286758E-3</v>
      </c>
      <c r="AJ86" s="105">
        <v>1.5513393800601074E-3</v>
      </c>
      <c r="AK86" s="105">
        <v>9.6230385697784037E-3</v>
      </c>
      <c r="AL86" s="105">
        <v>2.6387578405258545E-3</v>
      </c>
      <c r="AM86" s="105">
        <v>1.4433706395823715E-3</v>
      </c>
      <c r="AN86" s="105">
        <v>2.7048903566136073E-3</v>
      </c>
      <c r="AO86" s="105">
        <v>2.1758294072164678E-3</v>
      </c>
      <c r="AP86" s="105">
        <v>3.8844538305125098E-3</v>
      </c>
      <c r="AQ86" s="105">
        <v>5.3351339700867129E-3</v>
      </c>
      <c r="AR86" s="105">
        <v>1.4039309787400582E-3</v>
      </c>
      <c r="AS86" s="105">
        <v>3.007839531099421E-3</v>
      </c>
      <c r="AT86" s="105">
        <v>4.6421522409172801E-3</v>
      </c>
      <c r="AU86" s="105">
        <v>3.7815796013765932E-3</v>
      </c>
      <c r="AV86" s="105">
        <v>4.3076332860379606E-3</v>
      </c>
      <c r="AW86" s="105">
        <v>1.5480096450860991E-3</v>
      </c>
      <c r="AX86" s="105">
        <v>3.3896881903591157E-3</v>
      </c>
      <c r="AY86" s="105">
        <v>3.2033311581453499E-3</v>
      </c>
      <c r="AZ86" s="105">
        <v>2.3160963173205003E-3</v>
      </c>
      <c r="BA86" s="105">
        <v>2.1430522397763562E-3</v>
      </c>
      <c r="BB86" s="105">
        <v>5.6721361846287109E-4</v>
      </c>
      <c r="BC86" s="94"/>
      <c r="BD86" s="94"/>
    </row>
    <row r="87" spans="1:56" x14ac:dyDescent="0.25">
      <c r="A87" s="7"/>
      <c r="B87" s="7" t="str">
        <f>MID(B65,7,50)</f>
        <v>Industrie</v>
      </c>
      <c r="C87" s="105">
        <v>6.302112957531332E-2</v>
      </c>
      <c r="D87" s="105">
        <v>6.1665664315795732E-2</v>
      </c>
      <c r="E87" s="105">
        <v>6.6467030649143222E-2</v>
      </c>
      <c r="F87" s="105">
        <v>7.0798744746815467E-2</v>
      </c>
      <c r="G87" s="105">
        <v>6.2154307208263648E-2</v>
      </c>
      <c r="H87" s="105">
        <v>6.0481715054770929E-2</v>
      </c>
      <c r="I87" s="105">
        <v>6.2019536576656181E-2</v>
      </c>
      <c r="J87" s="105">
        <v>5.6244468306057553E-2</v>
      </c>
      <c r="K87" s="105">
        <v>7.1478673481581739E-2</v>
      </c>
      <c r="L87" s="105">
        <v>6.4890097708163508E-2</v>
      </c>
      <c r="M87" s="105">
        <v>7.0587139486228218E-2</v>
      </c>
      <c r="N87" s="105">
        <v>7.3868572994377699E-2</v>
      </c>
      <c r="O87" s="105">
        <v>6.8551158527372258E-2</v>
      </c>
      <c r="P87" s="105">
        <v>8.9662861584112991E-2</v>
      </c>
      <c r="Q87" s="105">
        <v>9.3325856559669129E-2</v>
      </c>
      <c r="R87" s="105">
        <v>9.5800469717127107E-2</v>
      </c>
      <c r="S87" s="105">
        <v>9.4596903193408202E-2</v>
      </c>
      <c r="T87" s="105">
        <v>8.7549327709072422E-2</v>
      </c>
      <c r="U87" s="105">
        <v>8.4317741829711287E-2</v>
      </c>
      <c r="V87" s="105">
        <v>7.8841875545335838E-2</v>
      </c>
      <c r="W87" s="105">
        <v>7.0926003364084791E-2</v>
      </c>
      <c r="X87" s="105">
        <v>7.2638322231980385E-2</v>
      </c>
      <c r="Y87" s="105">
        <v>7.0842855836123222E-2</v>
      </c>
      <c r="Z87" s="105">
        <v>7.4628997240542672E-2</v>
      </c>
      <c r="AA87" s="105">
        <v>8.4424480274287436E-2</v>
      </c>
      <c r="AB87" s="105">
        <v>8.3645502144806497E-2</v>
      </c>
      <c r="AC87" s="105">
        <v>8.8244462007263505E-2</v>
      </c>
      <c r="AD87" s="105">
        <v>8.7701664146385527E-2</v>
      </c>
      <c r="AE87" s="105">
        <v>8.6790400938279041E-2</v>
      </c>
      <c r="AF87" s="105">
        <v>8.7925951927619164E-2</v>
      </c>
      <c r="AG87" s="105">
        <v>8.3941413512589991E-2</v>
      </c>
      <c r="AH87" s="105">
        <v>8.1793768553071258E-2</v>
      </c>
      <c r="AI87" s="105">
        <v>8.5004876541640365E-2</v>
      </c>
      <c r="AJ87" s="105">
        <v>8.7266449397828752E-2</v>
      </c>
      <c r="AK87" s="105">
        <v>8.1473322609587992E-2</v>
      </c>
      <c r="AL87" s="105">
        <v>7.8329253395075127E-2</v>
      </c>
      <c r="AM87" s="105">
        <v>4.9521021833149131E-2</v>
      </c>
      <c r="AN87" s="105">
        <v>5.8444645915384244E-2</v>
      </c>
      <c r="AO87" s="105">
        <v>6.4350112242979166E-2</v>
      </c>
      <c r="AP87" s="105">
        <v>5.805100933130062E-2</v>
      </c>
      <c r="AQ87" s="105">
        <v>6.3270558578007965E-2</v>
      </c>
      <c r="AR87" s="105">
        <v>5.7942211565197146E-2</v>
      </c>
      <c r="AS87" s="105">
        <v>5.9334453245718302E-2</v>
      </c>
      <c r="AT87" s="105">
        <v>6.2663130899335506E-2</v>
      </c>
      <c r="AU87" s="105">
        <v>5.9286713948476441E-2</v>
      </c>
      <c r="AV87" s="105">
        <v>6.1000403958151143E-2</v>
      </c>
      <c r="AW87" s="105">
        <v>6.6389276176815962E-2</v>
      </c>
      <c r="AX87" s="105">
        <v>6.174486175161694E-2</v>
      </c>
      <c r="AY87" s="105">
        <v>5.9640904405053242E-2</v>
      </c>
      <c r="AZ87" s="105">
        <v>5.9775973516592258E-2</v>
      </c>
      <c r="BA87" s="105">
        <v>5.6012257821621808E-2</v>
      </c>
      <c r="BB87" s="105">
        <v>6.2060630164132324E-2</v>
      </c>
      <c r="BC87" s="94"/>
      <c r="BD87" s="94"/>
    </row>
    <row r="88" spans="1:56" x14ac:dyDescent="0.25">
      <c r="A88" s="7"/>
      <c r="B88" s="7" t="str">
        <f>MID(B67,7,50)</f>
        <v>Construction</v>
      </c>
      <c r="C88" s="105">
        <v>3.9479607303012899E-2</v>
      </c>
      <c r="D88" s="105">
        <v>3.794438596893137E-2</v>
      </c>
      <c r="E88" s="105">
        <v>3.8047653240888747E-2</v>
      </c>
      <c r="F88" s="105">
        <v>3.8399932155642552E-2</v>
      </c>
      <c r="G88" s="105">
        <v>3.9061113205748094E-2</v>
      </c>
      <c r="H88" s="105">
        <v>3.6757460508376069E-2</v>
      </c>
      <c r="I88" s="105">
        <v>3.6385619171177462E-2</v>
      </c>
      <c r="J88" s="105">
        <v>3.8992423290578504E-2</v>
      </c>
      <c r="K88" s="105">
        <v>3.4861189204054552E-2</v>
      </c>
      <c r="L88" s="105">
        <v>3.5934485969585366E-2</v>
      </c>
      <c r="M88" s="105">
        <v>3.4733872388304374E-2</v>
      </c>
      <c r="N88" s="105">
        <v>3.3692620786020908E-2</v>
      </c>
      <c r="O88" s="105">
        <v>3.4706036754218142E-2</v>
      </c>
      <c r="P88" s="105">
        <v>3.5004771155004132E-2</v>
      </c>
      <c r="Q88" s="105">
        <v>3.2988146227617442E-2</v>
      </c>
      <c r="R88" s="105">
        <v>2.8976966027167185E-2</v>
      </c>
      <c r="S88" s="105">
        <v>2.6037954584378763E-2</v>
      </c>
      <c r="T88" s="105">
        <v>2.6660637327958002E-2</v>
      </c>
      <c r="U88" s="105">
        <v>2.8479088788321588E-2</v>
      </c>
      <c r="V88" s="105">
        <v>3.1162454359627178E-2</v>
      </c>
      <c r="W88" s="105">
        <v>2.5465177390638596E-2</v>
      </c>
      <c r="X88" s="105">
        <v>3.161675555948458E-2</v>
      </c>
      <c r="Y88" s="105">
        <v>3.339271697230884E-2</v>
      </c>
      <c r="Z88" s="105">
        <v>3.3777667067170496E-2</v>
      </c>
      <c r="AA88" s="105">
        <v>3.8740655811446034E-2</v>
      </c>
      <c r="AB88" s="105">
        <v>3.7664682334576649E-2</v>
      </c>
      <c r="AC88" s="105">
        <v>3.8907222618987859E-2</v>
      </c>
      <c r="AD88" s="105">
        <v>4.3393248986987099E-2</v>
      </c>
      <c r="AE88" s="105">
        <v>4.1146219799018571E-2</v>
      </c>
      <c r="AF88" s="105">
        <v>4.3093614331838254E-2</v>
      </c>
      <c r="AG88" s="105">
        <v>4.748828423458612E-2</v>
      </c>
      <c r="AH88" s="105">
        <v>5.1493042687766638E-2</v>
      </c>
      <c r="AI88" s="105">
        <v>5.4020240911880166E-2</v>
      </c>
      <c r="AJ88" s="105">
        <v>6.0205577315623343E-2</v>
      </c>
      <c r="AK88" s="105">
        <v>5.5444010955080891E-2</v>
      </c>
      <c r="AL88" s="105">
        <v>5.0253772094427003E-2</v>
      </c>
      <c r="AM88" s="105">
        <v>1.4257529899415724E-2</v>
      </c>
      <c r="AN88" s="105">
        <v>3.2160002388329341E-2</v>
      </c>
      <c r="AO88" s="105">
        <v>4.0284916797135133E-2</v>
      </c>
      <c r="AP88" s="105">
        <v>4.1453874278585184E-2</v>
      </c>
      <c r="AQ88" s="105">
        <v>3.3939891682159884E-2</v>
      </c>
      <c r="AR88" s="105">
        <v>3.1542143974548957E-2</v>
      </c>
      <c r="AS88" s="105">
        <v>3.0230665943028499E-2</v>
      </c>
      <c r="AT88" s="105">
        <v>2.8896700296417464E-2</v>
      </c>
      <c r="AU88" s="105">
        <v>2.9591434213320972E-2</v>
      </c>
      <c r="AV88" s="105">
        <v>2.8197627461578313E-2</v>
      </c>
      <c r="AW88" s="105">
        <v>3.19321287712548E-2</v>
      </c>
      <c r="AX88" s="105">
        <v>3.4093684743422954E-2</v>
      </c>
      <c r="AY88" s="105">
        <v>3.1459357079326865E-2</v>
      </c>
      <c r="AZ88" s="105">
        <v>3.0606607393671839E-2</v>
      </c>
      <c r="BA88" s="105">
        <v>2.809142557495695E-2</v>
      </c>
      <c r="BB88" s="105">
        <v>2.7104980068012818E-2</v>
      </c>
      <c r="BC88" s="94"/>
      <c r="BD88" s="94"/>
    </row>
    <row r="89" spans="1:56" x14ac:dyDescent="0.25">
      <c r="A89" s="7"/>
      <c r="B89" s="7" t="str">
        <f>MID(B76,7,50)</f>
        <v>Tertiaire marchand</v>
      </c>
      <c r="C89" s="105">
        <v>8.2820855317990074E-3</v>
      </c>
      <c r="D89" s="105">
        <v>9.1015624423108569E-3</v>
      </c>
      <c r="E89" s="105">
        <v>8.7473878696342211E-3</v>
      </c>
      <c r="F89" s="105">
        <v>8.1188081363107612E-3</v>
      </c>
      <c r="G89" s="105">
        <v>9.3260544040344104E-3</v>
      </c>
      <c r="H89" s="105">
        <v>8.1920436352184451E-3</v>
      </c>
      <c r="I89" s="105">
        <v>8.3852530010272482E-3</v>
      </c>
      <c r="J89" s="105">
        <v>7.2299598884250482E-3</v>
      </c>
      <c r="K89" s="105">
        <v>7.7382776536894212E-3</v>
      </c>
      <c r="L89" s="105">
        <v>6.9315555260761304E-3</v>
      </c>
      <c r="M89" s="105">
        <v>6.9967344420775067E-3</v>
      </c>
      <c r="N89" s="105">
        <v>6.8705637675761698E-3</v>
      </c>
      <c r="O89" s="105">
        <v>6.6082018661614032E-3</v>
      </c>
      <c r="P89" s="105">
        <v>6.6900868904600621E-3</v>
      </c>
      <c r="Q89" s="105">
        <v>6.6499309264635631E-3</v>
      </c>
      <c r="R89" s="105">
        <v>6.9368253680782066E-3</v>
      </c>
      <c r="S89" s="105">
        <v>8.4409108162897591E-3</v>
      </c>
      <c r="T89" s="105">
        <v>8.6929047093331595E-3</v>
      </c>
      <c r="U89" s="105">
        <v>8.3640127187514374E-3</v>
      </c>
      <c r="V89" s="105">
        <v>8.7242838918319375E-3</v>
      </c>
      <c r="W89" s="105">
        <v>8.5402056195274835E-3</v>
      </c>
      <c r="X89" s="105">
        <v>9.7083982379315998E-3</v>
      </c>
      <c r="Y89" s="105">
        <v>9.5388157062607018E-3</v>
      </c>
      <c r="Z89" s="105">
        <v>1.084376600474111E-2</v>
      </c>
      <c r="AA89" s="105">
        <v>1.250054028819165E-2</v>
      </c>
      <c r="AB89" s="105">
        <v>1.1860644889690637E-2</v>
      </c>
      <c r="AC89" s="105">
        <v>1.3245497566844245E-2</v>
      </c>
      <c r="AD89" s="105">
        <v>1.3017015094309322E-2</v>
      </c>
      <c r="AE89" s="105">
        <v>1.3220440021728631E-2</v>
      </c>
      <c r="AF89" s="105">
        <v>1.3614655999578567E-2</v>
      </c>
      <c r="AG89" s="105">
        <v>1.4902442944409866E-2</v>
      </c>
      <c r="AH89" s="105">
        <v>1.4807171717891029E-2</v>
      </c>
      <c r="AI89" s="105">
        <v>1.2895161827979475E-2</v>
      </c>
      <c r="AJ89" s="105">
        <v>1.4330296422624695E-2</v>
      </c>
      <c r="AK89" s="105">
        <v>1.4847320111231107E-2</v>
      </c>
      <c r="AL89" s="105">
        <v>1.5256037383006762E-2</v>
      </c>
      <c r="AM89" s="105">
        <v>1.1372299192058854E-2</v>
      </c>
      <c r="AN89" s="105">
        <v>1.4623350741959147E-2</v>
      </c>
      <c r="AO89" s="105">
        <v>1.4625900244090183E-2</v>
      </c>
      <c r="AP89" s="105">
        <v>1.4241154580057182E-2</v>
      </c>
      <c r="AQ89" s="105">
        <v>1.4143946032082928E-2</v>
      </c>
      <c r="AR89" s="105">
        <v>1.4015179323782472E-2</v>
      </c>
      <c r="AS89" s="105">
        <v>1.470412265182139E-2</v>
      </c>
      <c r="AT89" s="105">
        <v>1.4676949588202908E-2</v>
      </c>
      <c r="AU89" s="105">
        <v>1.4907361589638879E-2</v>
      </c>
      <c r="AV89" s="105">
        <v>1.5070224075432626E-2</v>
      </c>
      <c r="AW89" s="105">
        <v>1.4490136491490417E-2</v>
      </c>
      <c r="AX89" s="105">
        <v>1.4396148195434721E-2</v>
      </c>
      <c r="AY89" s="105">
        <v>1.3934150231816744E-2</v>
      </c>
      <c r="AZ89" s="105">
        <v>1.2797851666798685E-2</v>
      </c>
      <c r="BA89" s="105">
        <v>1.3346248366872666E-2</v>
      </c>
      <c r="BB89" s="105">
        <v>1.3969182138421545E-2</v>
      </c>
      <c r="BC89" s="94"/>
      <c r="BD89" s="94"/>
    </row>
    <row r="90" spans="1:56" x14ac:dyDescent="0.25">
      <c r="A90" s="7"/>
      <c r="B90" s="7" t="str">
        <f>MID(B78,7,50)</f>
        <v>Tertiaire non marchand</v>
      </c>
      <c r="C90" s="105">
        <v>1.4602933956994906E-4</v>
      </c>
      <c r="D90" s="105">
        <v>1.4685509408675617E-4</v>
      </c>
      <c r="E90" s="105">
        <v>2.7956652046056172E-4</v>
      </c>
      <c r="F90" s="105">
        <v>1.2391075396346918E-4</v>
      </c>
      <c r="G90" s="105">
        <v>1.0592913914453829E-4</v>
      </c>
      <c r="H90" s="105">
        <v>1.367721355975475E-4</v>
      </c>
      <c r="I90" s="105">
        <v>2.6609962953686302E-4</v>
      </c>
      <c r="J90" s="105">
        <v>2.4209378316767115E-4</v>
      </c>
      <c r="K90" s="105">
        <v>9.3316675909302187E-5</v>
      </c>
      <c r="L90" s="105">
        <v>1.8008853410182089E-4</v>
      </c>
      <c r="M90" s="105">
        <v>1.7137833396497324E-4</v>
      </c>
      <c r="N90" s="105">
        <v>2.0646814215428467E-4</v>
      </c>
      <c r="O90" s="105">
        <v>5.4310799016106461E-4</v>
      </c>
      <c r="P90" s="105">
        <v>3.4523882746256157E-4</v>
      </c>
      <c r="Q90" s="105">
        <v>1.4082461672689092E-4</v>
      </c>
      <c r="R90" s="105">
        <v>2.1196084771160572E-4</v>
      </c>
      <c r="S90" s="105">
        <v>2.4197217834361632E-4</v>
      </c>
      <c r="T90" s="105">
        <v>2.1590388075519643E-4</v>
      </c>
      <c r="U90" s="105">
        <v>3.6342658868107505E-4</v>
      </c>
      <c r="V90" s="105">
        <v>3.1742897703893459E-4</v>
      </c>
      <c r="W90" s="105">
        <v>2.2298979800764696E-4</v>
      </c>
      <c r="X90" s="105">
        <v>1.5446978378064327E-4</v>
      </c>
      <c r="Y90" s="105">
        <v>1.1192247593925348E-4</v>
      </c>
      <c r="Z90" s="105">
        <v>1.8951132031955889E-4</v>
      </c>
      <c r="AA90" s="105">
        <v>1.9988934221286544E-4</v>
      </c>
      <c r="AB90" s="105">
        <v>2.5491589716612246E-4</v>
      </c>
      <c r="AC90" s="105">
        <v>2.580817776356255E-4</v>
      </c>
      <c r="AD90" s="105">
        <v>3.3010173140490969E-4</v>
      </c>
      <c r="AE90" s="105">
        <v>3.3841270640249662E-4</v>
      </c>
      <c r="AF90" s="105">
        <v>2.7448229677077673E-4</v>
      </c>
      <c r="AG90" s="105">
        <v>2.5792786875921677E-4</v>
      </c>
      <c r="AH90" s="105">
        <v>4.0509346885358614E-4</v>
      </c>
      <c r="AI90" s="105">
        <v>2.4963353647258871E-4</v>
      </c>
      <c r="AJ90" s="105">
        <v>2.2518940745018136E-4</v>
      </c>
      <c r="AK90" s="105">
        <v>4.791580486145966E-4</v>
      </c>
      <c r="AL90" s="105">
        <v>2.9523470624301872E-4</v>
      </c>
      <c r="AM90" s="105">
        <v>1.5089973131194326E-4</v>
      </c>
      <c r="AN90" s="105">
        <v>2.1750662324553413E-4</v>
      </c>
      <c r="AO90" s="105">
        <v>2.1965371789260191E-4</v>
      </c>
      <c r="AP90" s="105">
        <v>2.9364714067452603E-4</v>
      </c>
      <c r="AQ90" s="105">
        <v>3.7794306928631448E-4</v>
      </c>
      <c r="AR90" s="105">
        <v>2.7374553352628895E-4</v>
      </c>
      <c r="AS90" s="105">
        <v>2.651987859787521E-4</v>
      </c>
      <c r="AT90" s="105">
        <v>6.5143885675967759E-4</v>
      </c>
      <c r="AU90" s="105">
        <v>5.8686236860587473E-4</v>
      </c>
      <c r="AV90" s="105">
        <v>5.385877678622499E-4</v>
      </c>
      <c r="AW90" s="105">
        <v>3.176653169005824E-4</v>
      </c>
      <c r="AX90" s="105">
        <v>3.9989413072902209E-4</v>
      </c>
      <c r="AY90" s="105">
        <v>5.6689128349034907E-4</v>
      </c>
      <c r="AZ90" s="105">
        <v>4.8530728863789021E-4</v>
      </c>
      <c r="BA90" s="105">
        <v>3.9334382522038171E-4</v>
      </c>
      <c r="BB90" s="105">
        <v>3.7156340259265539E-4</v>
      </c>
      <c r="BC90" s="94"/>
      <c r="BD90" s="94"/>
    </row>
    <row r="91" spans="1:56" x14ac:dyDescent="0.25">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row>
    <row r="92" spans="1:56" x14ac:dyDescent="0.25">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row>
    <row r="93" spans="1:56" x14ac:dyDescent="0.25">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row>
    <row r="94" spans="1:56" x14ac:dyDescent="0.25">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row>
    <row r="95" spans="1:56" x14ac:dyDescent="0.25">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row>
    <row r="96" spans="1:56" x14ac:dyDescent="0.25">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row>
    <row r="97" spans="1:54" x14ac:dyDescent="0.25">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row>
    <row r="98" spans="1:54" x14ac:dyDescent="0.25">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row>
    <row r="99" spans="1:54" x14ac:dyDescent="0.25">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row>
    <row r="100" spans="1:54" x14ac:dyDescent="0.25">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row>
    <row r="101" spans="1:54" x14ac:dyDescent="0.25">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row>
    <row r="102" spans="1:54" x14ac:dyDescent="0.25">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row>
    <row r="103" spans="1:54" x14ac:dyDescent="0.25">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row>
    <row r="104" spans="1:54" x14ac:dyDescent="0.25">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row>
    <row r="105" spans="1:54" x14ac:dyDescent="0.25">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row>
    <row r="106" spans="1:54"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row>
    <row r="107" spans="1:54" x14ac:dyDescent="0.25">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row>
    <row r="108" spans="1:54"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row>
    <row r="109" spans="1:54" x14ac:dyDescent="0.25">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row>
    <row r="110" spans="1:54"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row>
    <row r="111" spans="1:54" x14ac:dyDescent="0.25">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row>
    <row r="112" spans="1:54" x14ac:dyDescent="0.25">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row>
    <row r="113" spans="1:54" x14ac:dyDescent="0.25">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row>
    <row r="114" spans="1:54" x14ac:dyDescent="0.25">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row>
    <row r="115" spans="1:54" x14ac:dyDescent="0.25">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row>
    <row r="116" spans="1:54" x14ac:dyDescent="0.25">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row>
    <row r="117" spans="1:54" x14ac:dyDescent="0.25">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row>
    <row r="118" spans="1:54" x14ac:dyDescent="0.25">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row>
    <row r="119" spans="1:54" x14ac:dyDescent="0.25">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row>
    <row r="120" spans="1:54" x14ac:dyDescent="0.25">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row>
  </sheetData>
  <mergeCells count="3">
    <mergeCell ref="A29:B29"/>
    <mergeCell ref="A54:B54"/>
    <mergeCell ref="A79:B79"/>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14"/>
  <sheetViews>
    <sheetView view="pageBreakPreview" zoomScale="80" zoomScaleNormal="100" zoomScaleSheetLayoutView="80" workbookViewId="0">
      <selection activeCell="C3" sqref="C3"/>
    </sheetView>
  </sheetViews>
  <sheetFormatPr baseColWidth="10" defaultColWidth="11.42578125" defaultRowHeight="15" x14ac:dyDescent="0.25"/>
  <cols>
    <col min="1" max="1" width="139.7109375" style="13" customWidth="1"/>
    <col min="2" max="16384" width="11.42578125" style="13"/>
  </cols>
  <sheetData>
    <row r="1" spans="1:1" ht="37.5" customHeight="1" x14ac:dyDescent="0.25">
      <c r="A1" s="26" t="s">
        <v>198</v>
      </c>
    </row>
    <row r="2" spans="1:1" x14ac:dyDescent="0.25">
      <c r="A2" s="39"/>
    </row>
    <row r="3" spans="1:1" s="29" customFormat="1" ht="35.25" customHeight="1" x14ac:dyDescent="0.25">
      <c r="A3" s="28" t="s">
        <v>196</v>
      </c>
    </row>
    <row r="4" spans="1:1" s="31" customFormat="1" ht="93.75" customHeight="1" x14ac:dyDescent="0.25">
      <c r="A4" s="40" t="s">
        <v>199</v>
      </c>
    </row>
    <row r="5" spans="1:1" s="31" customFormat="1" ht="28.5" customHeight="1" x14ac:dyDescent="0.25">
      <c r="A5" s="41" t="s">
        <v>200</v>
      </c>
    </row>
    <row r="6" spans="1:1" s="31" customFormat="1" ht="38.25" x14ac:dyDescent="0.25">
      <c r="A6" s="42" t="s">
        <v>201</v>
      </c>
    </row>
    <row r="7" spans="1:1" s="31" customFormat="1" ht="38.25" x14ac:dyDescent="0.25">
      <c r="A7" s="42" t="s">
        <v>202</v>
      </c>
    </row>
    <row r="8" spans="1:1" s="31" customFormat="1" ht="36" customHeight="1" x14ac:dyDescent="0.25">
      <c r="A8" s="41" t="s">
        <v>203</v>
      </c>
    </row>
    <row r="9" spans="1:1" s="36" customFormat="1" ht="69.75" customHeight="1" x14ac:dyDescent="0.25">
      <c r="A9" s="43" t="s">
        <v>204</v>
      </c>
    </row>
    <row r="10" spans="1:1" s="36" customFormat="1" ht="57" customHeight="1" x14ac:dyDescent="0.25">
      <c r="A10" s="43" t="s">
        <v>205</v>
      </c>
    </row>
    <row r="11" spans="1:1" s="36" customFormat="1" ht="126" customHeight="1" x14ac:dyDescent="0.25">
      <c r="A11" s="44" t="s">
        <v>206</v>
      </c>
    </row>
    <row r="12" spans="1:1" s="36" customFormat="1" ht="33" customHeight="1" x14ac:dyDescent="0.25">
      <c r="A12" s="43" t="s">
        <v>207</v>
      </c>
    </row>
    <row r="13" spans="1:1" s="36" customFormat="1" ht="29.25" customHeight="1" x14ac:dyDescent="0.25">
      <c r="A13" s="45" t="s">
        <v>208</v>
      </c>
    </row>
    <row r="14" spans="1:1" s="36" customFormat="1" ht="11.25" x14ac:dyDescent="0.25">
      <c r="A14" s="38"/>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DC120"/>
  <sheetViews>
    <sheetView zoomScaleNormal="100" workbookViewId="0">
      <pane xSplit="2" ySplit="7" topLeftCell="C8" activePane="bottomRight" state="frozen"/>
      <selection activeCell="BE1" sqref="BE1:DC1048576"/>
      <selection pane="topRight" activeCell="BE1" sqref="BE1:DC1048576"/>
      <selection pane="bottomLeft" activeCell="BE1" sqref="BE1:DC1048576"/>
      <selection pane="bottomRight" activeCell="BE1" sqref="BE1:DC1048576"/>
    </sheetView>
  </sheetViews>
  <sheetFormatPr baseColWidth="10" defaultColWidth="11.42578125" defaultRowHeight="15" x14ac:dyDescent="0.25"/>
  <cols>
    <col min="1" max="1" width="11.42578125" style="13"/>
    <col min="2" max="2" width="82.42578125" style="13" customWidth="1"/>
    <col min="3" max="54" width="11.42578125" style="13"/>
    <col min="55" max="56" width="11.42578125" style="90"/>
    <col min="57" max="107" width="11.42578125" style="13" hidden="1" customWidth="1"/>
    <col min="108" max="16384" width="11.42578125" style="13"/>
  </cols>
  <sheetData>
    <row r="1" spans="1:107" ht="18.75" x14ac:dyDescent="0.3">
      <c r="A1" s="67" t="s">
        <v>166</v>
      </c>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row>
    <row r="2" spans="1:107" x14ac:dyDescent="0.25">
      <c r="A2" s="7" t="s">
        <v>142</v>
      </c>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row>
    <row r="3" spans="1:107" x14ac:dyDescent="0.25">
      <c r="A3" s="7" t="s">
        <v>143</v>
      </c>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row>
    <row r="4" spans="1:107" x14ac:dyDescent="0.25">
      <c r="A4" s="7"/>
      <c r="B4" s="7"/>
      <c r="C4" s="7"/>
      <c r="D4" s="7"/>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E4" s="86"/>
      <c r="BF4" s="86"/>
      <c r="BG4" s="86"/>
      <c r="BH4" s="86"/>
      <c r="BI4" s="86"/>
      <c r="BJ4" s="86"/>
      <c r="BK4" s="86"/>
      <c r="BL4" s="86"/>
      <c r="BM4" s="86"/>
      <c r="BN4" s="86"/>
      <c r="BO4" s="86"/>
      <c r="BP4" s="86"/>
      <c r="BQ4" s="86"/>
      <c r="BR4" s="86"/>
      <c r="BS4" s="86"/>
      <c r="BT4" s="86"/>
      <c r="BU4" s="86"/>
      <c r="BV4" s="86"/>
      <c r="BW4" s="86"/>
      <c r="BX4" s="86"/>
      <c r="BY4" s="86"/>
      <c r="BZ4" s="86"/>
      <c r="CA4" s="86"/>
      <c r="CB4" s="86"/>
      <c r="CC4" s="86"/>
      <c r="CD4" s="86"/>
      <c r="CE4" s="86"/>
      <c r="CF4" s="86"/>
      <c r="CG4" s="86"/>
      <c r="CH4" s="86"/>
      <c r="CI4" s="86"/>
      <c r="CJ4" s="86"/>
      <c r="CK4" s="86"/>
      <c r="CL4" s="86"/>
      <c r="CM4" s="86"/>
      <c r="CN4" s="86"/>
      <c r="CO4" s="86"/>
      <c r="CP4" s="86"/>
      <c r="CQ4" s="86"/>
      <c r="CR4" s="86"/>
      <c r="CS4" s="86"/>
      <c r="CT4" s="86"/>
      <c r="CU4" s="86"/>
      <c r="CV4" s="86"/>
      <c r="CW4" s="86"/>
      <c r="CX4" s="86"/>
      <c r="CY4" s="86"/>
      <c r="CZ4" s="86"/>
      <c r="DA4" s="86"/>
      <c r="DB4" s="86"/>
      <c r="DC4" s="86"/>
    </row>
    <row r="5" spans="1:107" x14ac:dyDescent="0.25">
      <c r="A5" s="7"/>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E5" s="13" t="s">
        <v>319</v>
      </c>
    </row>
    <row r="6" spans="1:107" ht="15.75" thickBot="1" x14ac:dyDescent="0.3">
      <c r="A6" s="102" t="s">
        <v>291</v>
      </c>
      <c r="B6" s="103"/>
      <c r="C6" s="104" t="s">
        <v>126</v>
      </c>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row>
    <row r="7" spans="1:107" ht="15.75" thickBot="1" x14ac:dyDescent="0.3">
      <c r="A7" s="14" t="s">
        <v>144</v>
      </c>
      <c r="B7" s="15" t="s">
        <v>22</v>
      </c>
      <c r="C7" s="22" t="s">
        <v>47</v>
      </c>
      <c r="D7" s="22" t="s">
        <v>48</v>
      </c>
      <c r="E7" s="22" t="s">
        <v>49</v>
      </c>
      <c r="F7" s="22" t="s">
        <v>50</v>
      </c>
      <c r="G7" s="22" t="s">
        <v>51</v>
      </c>
      <c r="H7" s="22" t="s">
        <v>52</v>
      </c>
      <c r="I7" s="22" t="s">
        <v>53</v>
      </c>
      <c r="J7" s="22" t="s">
        <v>54</v>
      </c>
      <c r="K7" s="22" t="s">
        <v>55</v>
      </c>
      <c r="L7" s="22" t="s">
        <v>56</v>
      </c>
      <c r="M7" s="22" t="s">
        <v>57</v>
      </c>
      <c r="N7" s="22" t="s">
        <v>58</v>
      </c>
      <c r="O7" s="22" t="s">
        <v>59</v>
      </c>
      <c r="P7" s="22" t="s">
        <v>60</v>
      </c>
      <c r="Q7" s="22" t="s">
        <v>61</v>
      </c>
      <c r="R7" s="22" t="s">
        <v>62</v>
      </c>
      <c r="S7" s="22" t="s">
        <v>63</v>
      </c>
      <c r="T7" s="22" t="s">
        <v>64</v>
      </c>
      <c r="U7" s="22" t="s">
        <v>65</v>
      </c>
      <c r="V7" s="22" t="s">
        <v>66</v>
      </c>
      <c r="W7" s="22" t="s">
        <v>67</v>
      </c>
      <c r="X7" s="22" t="s">
        <v>68</v>
      </c>
      <c r="Y7" s="22" t="s">
        <v>69</v>
      </c>
      <c r="Z7" s="22" t="s">
        <v>70</v>
      </c>
      <c r="AA7" s="22" t="s">
        <v>71</v>
      </c>
      <c r="AB7" s="22" t="s">
        <v>72</v>
      </c>
      <c r="AC7" s="22" t="s">
        <v>73</v>
      </c>
      <c r="AD7" s="22" t="s">
        <v>74</v>
      </c>
      <c r="AE7" s="22" t="s">
        <v>75</v>
      </c>
      <c r="AF7" s="22" t="s">
        <v>76</v>
      </c>
      <c r="AG7" s="22" t="s">
        <v>77</v>
      </c>
      <c r="AH7" s="22" t="s">
        <v>78</v>
      </c>
      <c r="AI7" s="22" t="s">
        <v>79</v>
      </c>
      <c r="AJ7" s="22" t="s">
        <v>80</v>
      </c>
      <c r="AK7" s="22" t="s">
        <v>81</v>
      </c>
      <c r="AL7" s="22" t="s">
        <v>82</v>
      </c>
      <c r="AM7" s="22" t="s">
        <v>83</v>
      </c>
      <c r="AN7" s="22" t="s">
        <v>84</v>
      </c>
      <c r="AO7" s="22" t="s">
        <v>85</v>
      </c>
      <c r="AP7" s="22" t="s">
        <v>86</v>
      </c>
      <c r="AQ7" s="22" t="s">
        <v>87</v>
      </c>
      <c r="AR7" s="22" t="s">
        <v>88</v>
      </c>
      <c r="AS7" s="22" t="s">
        <v>89</v>
      </c>
      <c r="AT7" s="22" t="s">
        <v>90</v>
      </c>
      <c r="AU7" s="22" t="s">
        <v>91</v>
      </c>
      <c r="AV7" s="22" t="s">
        <v>92</v>
      </c>
      <c r="AW7" s="22" t="s">
        <v>93</v>
      </c>
      <c r="AX7" s="22" t="s">
        <v>285</v>
      </c>
      <c r="AY7" s="22" t="s">
        <v>313</v>
      </c>
      <c r="AZ7" s="22" t="s">
        <v>317</v>
      </c>
      <c r="BA7" s="22" t="s">
        <v>320</v>
      </c>
      <c r="BB7" s="22" t="s">
        <v>323</v>
      </c>
      <c r="BC7" s="91"/>
      <c r="BD7" s="91"/>
    </row>
    <row r="8" spans="1:107" ht="15.75" thickBot="1" x14ac:dyDescent="0.3">
      <c r="A8" s="16" t="s">
        <v>94</v>
      </c>
      <c r="B8" s="17" t="s">
        <v>95</v>
      </c>
      <c r="C8" s="81">
        <v>718.80371595449401</v>
      </c>
      <c r="D8" s="81">
        <v>743.15384129112101</v>
      </c>
      <c r="E8" s="81">
        <v>723.56743787583196</v>
      </c>
      <c r="F8" s="81">
        <v>715.97743380241297</v>
      </c>
      <c r="G8" s="81">
        <v>728.42058233152397</v>
      </c>
      <c r="H8" s="81">
        <v>722.81205370327302</v>
      </c>
      <c r="I8" s="81">
        <v>712.40824762034799</v>
      </c>
      <c r="J8" s="81">
        <v>753.27962983667203</v>
      </c>
      <c r="K8" s="81">
        <v>757.03666333381796</v>
      </c>
      <c r="L8" s="81">
        <v>751.43626152137199</v>
      </c>
      <c r="M8" s="81">
        <v>759.71517072182701</v>
      </c>
      <c r="N8" s="81">
        <v>734.62900431711705</v>
      </c>
      <c r="O8" s="81">
        <v>715.59208664355697</v>
      </c>
      <c r="P8" s="81">
        <v>732.13807798726202</v>
      </c>
      <c r="Q8" s="81">
        <v>711.85864246474796</v>
      </c>
      <c r="R8" s="81">
        <v>720.98652916743799</v>
      </c>
      <c r="S8" s="81">
        <v>721.23861423832602</v>
      </c>
      <c r="T8" s="81">
        <v>716.66311230883798</v>
      </c>
      <c r="U8" s="81">
        <v>705.05546159880703</v>
      </c>
      <c r="V8" s="81">
        <v>730.08182737799495</v>
      </c>
      <c r="W8" s="81">
        <v>746.04492674164896</v>
      </c>
      <c r="X8" s="81">
        <v>730.40347591976297</v>
      </c>
      <c r="Y8" s="81">
        <v>728.77334391644399</v>
      </c>
      <c r="Z8" s="81">
        <v>738.16238194271602</v>
      </c>
      <c r="AA8" s="81">
        <v>769.53481340436497</v>
      </c>
      <c r="AB8" s="81">
        <v>788.31848765703796</v>
      </c>
      <c r="AC8" s="81">
        <v>756.62668531805605</v>
      </c>
      <c r="AD8" s="81">
        <v>760.02956723247598</v>
      </c>
      <c r="AE8" s="81">
        <v>776.99281069478695</v>
      </c>
      <c r="AF8" s="81">
        <v>789.54124707053495</v>
      </c>
      <c r="AG8" s="81">
        <v>824.34063615060404</v>
      </c>
      <c r="AH8" s="81">
        <v>816.32510785720694</v>
      </c>
      <c r="AI8" s="81">
        <v>820.58963325172101</v>
      </c>
      <c r="AJ8" s="81">
        <v>819.22531185960099</v>
      </c>
      <c r="AK8" s="81">
        <v>803.611986479096</v>
      </c>
      <c r="AL8" s="81">
        <v>824.66204746311598</v>
      </c>
      <c r="AM8" s="81">
        <v>819.87206889328604</v>
      </c>
      <c r="AN8" s="81">
        <v>829.51667229384498</v>
      </c>
      <c r="AO8" s="81">
        <v>837.22233057093194</v>
      </c>
      <c r="AP8" s="81">
        <v>821.65688325008102</v>
      </c>
      <c r="AQ8" s="81">
        <v>835.74386447778295</v>
      </c>
      <c r="AR8" s="81">
        <v>836.25877262645497</v>
      </c>
      <c r="AS8" s="81">
        <v>827.98375474185798</v>
      </c>
      <c r="AT8" s="81">
        <v>821.22427526576996</v>
      </c>
      <c r="AU8" s="81">
        <v>824.22496612048303</v>
      </c>
      <c r="AV8" s="81">
        <v>795.33946711922101</v>
      </c>
      <c r="AW8" s="81">
        <v>812.25071261117296</v>
      </c>
      <c r="AX8" s="81">
        <v>817.28430977807898</v>
      </c>
      <c r="AY8" s="81">
        <v>800.98356770833402</v>
      </c>
      <c r="AZ8" s="81">
        <v>799.49242314324101</v>
      </c>
      <c r="BA8" s="81">
        <v>809.64287580928396</v>
      </c>
      <c r="BB8" s="81">
        <v>821.906994871346</v>
      </c>
      <c r="BC8" s="96"/>
      <c r="BD8" s="96"/>
      <c r="BE8" s="82" t="str">
        <f>IF(C8&gt;0,IF(C8&lt;5,"SECRETTTTTTTT",""),"")</f>
        <v/>
      </c>
      <c r="BF8" s="82" t="str">
        <f t="shared" ref="BF8:BU8" si="0">IF(D8&gt;0,IF(D8&lt;5,"SECRETTTTTTTT",""),"")</f>
        <v/>
      </c>
      <c r="BG8" s="82" t="str">
        <f t="shared" si="0"/>
        <v/>
      </c>
      <c r="BH8" s="82" t="str">
        <f t="shared" si="0"/>
        <v/>
      </c>
      <c r="BI8" s="82" t="str">
        <f t="shared" si="0"/>
        <v/>
      </c>
      <c r="BJ8" s="82" t="str">
        <f t="shared" si="0"/>
        <v/>
      </c>
      <c r="BK8" s="82" t="str">
        <f t="shared" si="0"/>
        <v/>
      </c>
      <c r="BL8" s="82" t="str">
        <f t="shared" si="0"/>
        <v/>
      </c>
      <c r="BM8" s="82" t="str">
        <f t="shared" si="0"/>
        <v/>
      </c>
      <c r="BN8" s="82" t="str">
        <f t="shared" si="0"/>
        <v/>
      </c>
      <c r="BO8" s="82" t="str">
        <f t="shared" si="0"/>
        <v/>
      </c>
      <c r="BP8" s="82" t="str">
        <f t="shared" si="0"/>
        <v/>
      </c>
      <c r="BQ8" s="82" t="str">
        <f t="shared" si="0"/>
        <v/>
      </c>
      <c r="BR8" s="82" t="str">
        <f t="shared" si="0"/>
        <v/>
      </c>
      <c r="BS8" s="82" t="str">
        <f t="shared" si="0"/>
        <v/>
      </c>
      <c r="BT8" s="82" t="str">
        <f t="shared" si="0"/>
        <v/>
      </c>
      <c r="BU8" s="82" t="str">
        <f t="shared" si="0"/>
        <v/>
      </c>
      <c r="BV8" s="82" t="str">
        <f t="shared" ref="BV8:CK8" si="1">IF(T8&gt;0,IF(T8&lt;5,"SECRETTTTTTTT",""),"")</f>
        <v/>
      </c>
      <c r="BW8" s="82" t="str">
        <f t="shared" si="1"/>
        <v/>
      </c>
      <c r="BX8" s="82" t="str">
        <f t="shared" si="1"/>
        <v/>
      </c>
      <c r="BY8" s="82" t="str">
        <f t="shared" si="1"/>
        <v/>
      </c>
      <c r="BZ8" s="82" t="str">
        <f t="shared" si="1"/>
        <v/>
      </c>
      <c r="CA8" s="82" t="str">
        <f t="shared" si="1"/>
        <v/>
      </c>
      <c r="CB8" s="82" t="str">
        <f t="shared" si="1"/>
        <v/>
      </c>
      <c r="CC8" s="82" t="str">
        <f t="shared" si="1"/>
        <v/>
      </c>
      <c r="CD8" s="82" t="str">
        <f t="shared" si="1"/>
        <v/>
      </c>
      <c r="CE8" s="82" t="str">
        <f t="shared" si="1"/>
        <v/>
      </c>
      <c r="CF8" s="82" t="str">
        <f t="shared" si="1"/>
        <v/>
      </c>
      <c r="CG8" s="82" t="str">
        <f t="shared" si="1"/>
        <v/>
      </c>
      <c r="CH8" s="82" t="str">
        <f t="shared" si="1"/>
        <v/>
      </c>
      <c r="CI8" s="13" t="str">
        <f t="shared" si="1"/>
        <v/>
      </c>
      <c r="CJ8" s="13" t="str">
        <f t="shared" si="1"/>
        <v/>
      </c>
      <c r="CK8" s="13" t="str">
        <f t="shared" si="1"/>
        <v/>
      </c>
      <c r="CL8" s="13" t="str">
        <f t="shared" ref="CL8:DA8" si="2">IF(AJ8&gt;0,IF(AJ8&lt;5,"SECRETTTTTTTT",""),"")</f>
        <v/>
      </c>
      <c r="CM8" s="13" t="str">
        <f t="shared" si="2"/>
        <v/>
      </c>
      <c r="CN8" s="13" t="str">
        <f t="shared" si="2"/>
        <v/>
      </c>
      <c r="CO8" s="13" t="str">
        <f t="shared" si="2"/>
        <v/>
      </c>
      <c r="CP8" s="13" t="str">
        <f t="shared" si="2"/>
        <v/>
      </c>
      <c r="CQ8" s="13" t="str">
        <f t="shared" si="2"/>
        <v/>
      </c>
      <c r="CR8" s="13" t="str">
        <f t="shared" si="2"/>
        <v/>
      </c>
      <c r="CS8" s="13" t="str">
        <f t="shared" si="2"/>
        <v/>
      </c>
      <c r="CT8" s="13" t="str">
        <f t="shared" si="2"/>
        <v/>
      </c>
      <c r="CU8" s="13" t="str">
        <f t="shared" si="2"/>
        <v/>
      </c>
      <c r="CV8" s="13" t="str">
        <f t="shared" si="2"/>
        <v/>
      </c>
      <c r="CW8" s="13" t="str">
        <f t="shared" si="2"/>
        <v/>
      </c>
      <c r="CX8" s="13" t="str">
        <f t="shared" si="2"/>
        <v/>
      </c>
      <c r="CY8" s="13" t="str">
        <f t="shared" si="2"/>
        <v/>
      </c>
      <c r="CZ8" s="13" t="str">
        <f t="shared" si="2"/>
        <v/>
      </c>
      <c r="DA8" s="13" t="str">
        <f t="shared" si="2"/>
        <v/>
      </c>
      <c r="DB8" s="13" t="str">
        <f t="shared" ref="BF8:DB14" si="3">IF(AZ8&gt;0,IF(AZ8&lt;5,"SECRETTTTTTTT",""),"")</f>
        <v/>
      </c>
      <c r="DC8" s="13" t="str">
        <f t="shared" ref="DC8:DC13" si="4">IF(BA8&gt;0,IF(BA8&lt;5,"SECRETTTTTTTT",""),"")</f>
        <v/>
      </c>
    </row>
    <row r="9" spans="1:107" ht="15.75" thickBot="1" x14ac:dyDescent="0.3">
      <c r="A9" s="18"/>
      <c r="B9" s="18" t="s">
        <v>145</v>
      </c>
      <c r="C9" s="77">
        <v>718.80371595449401</v>
      </c>
      <c r="D9" s="77">
        <v>743.15384129112101</v>
      </c>
      <c r="E9" s="77">
        <v>723.56743787583196</v>
      </c>
      <c r="F9" s="77">
        <v>715.97743380241297</v>
      </c>
      <c r="G9" s="77">
        <v>728.42058233152397</v>
      </c>
      <c r="H9" s="77">
        <v>722.81205370327302</v>
      </c>
      <c r="I9" s="77">
        <v>712.40824762034799</v>
      </c>
      <c r="J9" s="77">
        <v>753.27962983667203</v>
      </c>
      <c r="K9" s="77">
        <v>757.03666333381796</v>
      </c>
      <c r="L9" s="77">
        <v>751.43626152137199</v>
      </c>
      <c r="M9" s="77">
        <v>759.71517072182701</v>
      </c>
      <c r="N9" s="77">
        <v>734.62900431711705</v>
      </c>
      <c r="O9" s="77">
        <v>715.59208664355697</v>
      </c>
      <c r="P9" s="77">
        <v>732.13807798726202</v>
      </c>
      <c r="Q9" s="77">
        <v>711.85864246474796</v>
      </c>
      <c r="R9" s="77">
        <v>720.98652916743799</v>
      </c>
      <c r="S9" s="77">
        <v>721.23861423832602</v>
      </c>
      <c r="T9" s="77">
        <v>716.66311230883798</v>
      </c>
      <c r="U9" s="77">
        <v>705.05546159880703</v>
      </c>
      <c r="V9" s="77">
        <v>730.08182737799495</v>
      </c>
      <c r="W9" s="77">
        <v>746.04492674164896</v>
      </c>
      <c r="X9" s="77">
        <v>730.40347591976297</v>
      </c>
      <c r="Y9" s="77">
        <v>728.77334391644399</v>
      </c>
      <c r="Z9" s="77">
        <v>738.16238194271602</v>
      </c>
      <c r="AA9" s="77">
        <v>769.53481340436497</v>
      </c>
      <c r="AB9" s="77">
        <v>788.31848765703796</v>
      </c>
      <c r="AC9" s="77">
        <v>756.62668531805605</v>
      </c>
      <c r="AD9" s="77">
        <v>760.02956723247598</v>
      </c>
      <c r="AE9" s="77">
        <v>776.99281069478695</v>
      </c>
      <c r="AF9" s="77">
        <v>789.54124707053495</v>
      </c>
      <c r="AG9" s="77">
        <v>824.34063615060404</v>
      </c>
      <c r="AH9" s="77">
        <v>816.32510785720694</v>
      </c>
      <c r="AI9" s="77">
        <v>820.58963325172101</v>
      </c>
      <c r="AJ9" s="77">
        <v>819.22531185960099</v>
      </c>
      <c r="AK9" s="77">
        <v>803.611986479096</v>
      </c>
      <c r="AL9" s="77">
        <v>824.66204746311598</v>
      </c>
      <c r="AM9" s="77">
        <v>819.87206889328604</v>
      </c>
      <c r="AN9" s="77">
        <v>829.51667229384498</v>
      </c>
      <c r="AO9" s="77">
        <v>837.22233057093194</v>
      </c>
      <c r="AP9" s="77">
        <v>821.65688325008102</v>
      </c>
      <c r="AQ9" s="77">
        <v>835.74386447778295</v>
      </c>
      <c r="AR9" s="77">
        <v>836.25877262645497</v>
      </c>
      <c r="AS9" s="77">
        <v>827.98375474185798</v>
      </c>
      <c r="AT9" s="77">
        <v>821.22427526576996</v>
      </c>
      <c r="AU9" s="77">
        <v>824.22496612048303</v>
      </c>
      <c r="AV9" s="77">
        <v>795.33946711922101</v>
      </c>
      <c r="AW9" s="77">
        <v>812.25071261117296</v>
      </c>
      <c r="AX9" s="77">
        <v>817.28430977807898</v>
      </c>
      <c r="AY9" s="77">
        <v>800.98356770833402</v>
      </c>
      <c r="AZ9" s="77">
        <v>799.49242314324101</v>
      </c>
      <c r="BA9" s="77">
        <v>809.64287580928396</v>
      </c>
      <c r="BB9" s="77">
        <v>821.906994871346</v>
      </c>
      <c r="BC9" s="97"/>
      <c r="BD9" s="97"/>
      <c r="BE9" s="82" t="str">
        <f>IF(C9&gt;0,IF(C9&lt;5,"SECRETTTTTTTT",""),"")</f>
        <v/>
      </c>
      <c r="BF9" s="82" t="str">
        <f t="shared" si="3"/>
        <v/>
      </c>
      <c r="BG9" s="82" t="str">
        <f t="shared" si="3"/>
        <v/>
      </c>
      <c r="BH9" s="82" t="str">
        <f t="shared" si="3"/>
        <v/>
      </c>
      <c r="BI9" s="82" t="str">
        <f t="shared" si="3"/>
        <v/>
      </c>
      <c r="BJ9" s="82" t="str">
        <f t="shared" si="3"/>
        <v/>
      </c>
      <c r="BK9" s="82" t="str">
        <f t="shared" si="3"/>
        <v/>
      </c>
      <c r="BL9" s="82" t="str">
        <f t="shared" si="3"/>
        <v/>
      </c>
      <c r="BM9" s="82" t="str">
        <f t="shared" si="3"/>
        <v/>
      </c>
      <c r="BN9" s="82" t="str">
        <f t="shared" si="3"/>
        <v/>
      </c>
      <c r="BO9" s="82" t="str">
        <f t="shared" si="3"/>
        <v/>
      </c>
      <c r="BP9" s="82" t="str">
        <f t="shared" si="3"/>
        <v/>
      </c>
      <c r="BQ9" s="82" t="str">
        <f t="shared" si="3"/>
        <v/>
      </c>
      <c r="BR9" s="82" t="str">
        <f t="shared" si="3"/>
        <v/>
      </c>
      <c r="BS9" s="82" t="str">
        <f t="shared" si="3"/>
        <v/>
      </c>
      <c r="BT9" s="82" t="str">
        <f t="shared" si="3"/>
        <v/>
      </c>
      <c r="BU9" s="82" t="str">
        <f t="shared" si="3"/>
        <v/>
      </c>
      <c r="BV9" s="82" t="str">
        <f t="shared" si="3"/>
        <v/>
      </c>
      <c r="BW9" s="82" t="str">
        <f t="shared" si="3"/>
        <v/>
      </c>
      <c r="BX9" s="82" t="str">
        <f t="shared" si="3"/>
        <v/>
      </c>
      <c r="BY9" s="82" t="str">
        <f t="shared" si="3"/>
        <v/>
      </c>
      <c r="BZ9" s="82" t="str">
        <f t="shared" si="3"/>
        <v/>
      </c>
      <c r="CA9" s="82" t="str">
        <f t="shared" si="3"/>
        <v/>
      </c>
      <c r="CB9" s="82" t="str">
        <f t="shared" si="3"/>
        <v/>
      </c>
      <c r="CC9" s="82" t="str">
        <f t="shared" si="3"/>
        <v/>
      </c>
      <c r="CD9" s="82" t="str">
        <f t="shared" si="3"/>
        <v/>
      </c>
      <c r="CE9" s="82" t="str">
        <f t="shared" si="3"/>
        <v/>
      </c>
      <c r="CF9" s="82" t="str">
        <f t="shared" si="3"/>
        <v/>
      </c>
      <c r="CG9" s="82" t="str">
        <f t="shared" si="3"/>
        <v/>
      </c>
      <c r="CH9" s="82" t="str">
        <f t="shared" si="3"/>
        <v/>
      </c>
      <c r="CI9" s="13" t="str">
        <f t="shared" si="3"/>
        <v/>
      </c>
      <c r="CJ9" s="13" t="str">
        <f t="shared" si="3"/>
        <v/>
      </c>
      <c r="CK9" s="13" t="str">
        <f t="shared" si="3"/>
        <v/>
      </c>
      <c r="CL9" s="13" t="str">
        <f t="shared" si="3"/>
        <v/>
      </c>
      <c r="CM9" s="13" t="str">
        <f t="shared" si="3"/>
        <v/>
      </c>
      <c r="CN9" s="13" t="str">
        <f t="shared" si="3"/>
        <v/>
      </c>
      <c r="CO9" s="13" t="str">
        <f t="shared" si="3"/>
        <v/>
      </c>
      <c r="CP9" s="13" t="str">
        <f t="shared" si="3"/>
        <v/>
      </c>
      <c r="CQ9" s="13" t="str">
        <f t="shared" si="3"/>
        <v/>
      </c>
      <c r="CR9" s="13" t="str">
        <f t="shared" si="3"/>
        <v/>
      </c>
      <c r="CS9" s="13" t="str">
        <f t="shared" si="3"/>
        <v/>
      </c>
      <c r="CT9" s="13" t="str">
        <f t="shared" si="3"/>
        <v/>
      </c>
      <c r="CU9" s="13" t="str">
        <f t="shared" si="3"/>
        <v/>
      </c>
      <c r="CV9" s="13" t="str">
        <f t="shared" si="3"/>
        <v/>
      </c>
      <c r="CW9" s="13" t="str">
        <f t="shared" si="3"/>
        <v/>
      </c>
      <c r="CX9" s="13" t="str">
        <f t="shared" si="3"/>
        <v/>
      </c>
      <c r="CY9" s="13" t="str">
        <f t="shared" si="3"/>
        <v/>
      </c>
      <c r="CZ9" s="13" t="str">
        <f t="shared" si="3"/>
        <v/>
      </c>
      <c r="DA9" s="13" t="str">
        <f t="shared" si="3"/>
        <v/>
      </c>
      <c r="DB9" s="13" t="str">
        <f t="shared" si="3"/>
        <v/>
      </c>
      <c r="DC9" s="13" t="str">
        <f t="shared" si="4"/>
        <v/>
      </c>
    </row>
    <row r="10" spans="1:107" ht="15.75" thickBot="1" x14ac:dyDescent="0.3">
      <c r="A10" s="19" t="s">
        <v>96</v>
      </c>
      <c r="B10" s="20" t="s">
        <v>97</v>
      </c>
      <c r="C10" s="81">
        <v>2081.9809578422601</v>
      </c>
      <c r="D10" s="81">
        <v>2157.4404997194201</v>
      </c>
      <c r="E10" s="81">
        <v>2175.9357256890898</v>
      </c>
      <c r="F10" s="81">
        <v>2083.8002564990302</v>
      </c>
      <c r="G10" s="81">
        <v>2109.0188173934498</v>
      </c>
      <c r="H10" s="81">
        <v>2102.8082669364198</v>
      </c>
      <c r="I10" s="81">
        <v>2053.9922202093098</v>
      </c>
      <c r="J10" s="81">
        <v>2098.2195380890198</v>
      </c>
      <c r="K10" s="81">
        <v>2084.5244630023799</v>
      </c>
      <c r="L10" s="81">
        <v>2012.29403342608</v>
      </c>
      <c r="M10" s="81">
        <v>2126.7299917087498</v>
      </c>
      <c r="N10" s="81">
        <v>2146.6451177762101</v>
      </c>
      <c r="O10" s="81">
        <v>2127.9885148001099</v>
      </c>
      <c r="P10" s="81">
        <v>2149.8818426858002</v>
      </c>
      <c r="Q10" s="81">
        <v>2094.1774017419798</v>
      </c>
      <c r="R10" s="81">
        <v>2092.7567700672798</v>
      </c>
      <c r="S10" s="81">
        <v>2097.6810664167801</v>
      </c>
      <c r="T10" s="81">
        <v>2116.54610993302</v>
      </c>
      <c r="U10" s="81">
        <v>2134.51932873643</v>
      </c>
      <c r="V10" s="81">
        <v>2097.2332613763801</v>
      </c>
      <c r="W10" s="81">
        <v>2131.9368612603798</v>
      </c>
      <c r="X10" s="81">
        <v>2080.5543825560799</v>
      </c>
      <c r="Y10" s="81">
        <v>2097.34364205478</v>
      </c>
      <c r="Z10" s="81">
        <v>2177.32886580175</v>
      </c>
      <c r="AA10" s="81">
        <v>2075.3599536327101</v>
      </c>
      <c r="AB10" s="81">
        <v>2073.5971913472799</v>
      </c>
      <c r="AC10" s="81">
        <v>2105.7847754105201</v>
      </c>
      <c r="AD10" s="81">
        <v>2081.2610773136398</v>
      </c>
      <c r="AE10" s="81">
        <v>2213.1009654279001</v>
      </c>
      <c r="AF10" s="81">
        <v>2161.7957018750899</v>
      </c>
      <c r="AG10" s="81">
        <v>2108.58922364001</v>
      </c>
      <c r="AH10" s="81">
        <v>2114.14078851878</v>
      </c>
      <c r="AI10" s="81">
        <v>2130.7378870249099</v>
      </c>
      <c r="AJ10" s="81">
        <v>2120.3389119584599</v>
      </c>
      <c r="AK10" s="81">
        <v>2127.9152926762199</v>
      </c>
      <c r="AL10" s="81">
        <v>2159.3472788108302</v>
      </c>
      <c r="AM10" s="81">
        <v>2118.7817490263601</v>
      </c>
      <c r="AN10" s="81">
        <v>2079.55487591578</v>
      </c>
      <c r="AO10" s="81">
        <v>2163.1185227485698</v>
      </c>
      <c r="AP10" s="81">
        <v>2180.9437418505299</v>
      </c>
      <c r="AQ10" s="81">
        <v>2196.2707224864298</v>
      </c>
      <c r="AR10" s="81">
        <v>2243.7459238268598</v>
      </c>
      <c r="AS10" s="81">
        <v>2234.6386446823199</v>
      </c>
      <c r="AT10" s="81">
        <v>2297.2763472700299</v>
      </c>
      <c r="AU10" s="81">
        <v>2293.3796280792899</v>
      </c>
      <c r="AV10" s="81">
        <v>2303.09102200392</v>
      </c>
      <c r="AW10" s="81">
        <v>2302.3323827890799</v>
      </c>
      <c r="AX10" s="81">
        <v>2334.3223631545702</v>
      </c>
      <c r="AY10" s="81">
        <v>2320.1643538784201</v>
      </c>
      <c r="AZ10" s="81">
        <v>2323.9973159547899</v>
      </c>
      <c r="BA10" s="81">
        <v>2331.0290126356599</v>
      </c>
      <c r="BB10" s="81">
        <v>2314.7044801922102</v>
      </c>
      <c r="BC10" s="96"/>
      <c r="BD10" s="96"/>
      <c r="BE10" s="82" t="str">
        <f t="shared" ref="BE10:BT29" si="5">IF(C10&gt;0,IF(C10&lt;5,"SECRETTTTTTTT",""),"")</f>
        <v/>
      </c>
      <c r="BF10" s="82" t="str">
        <f t="shared" si="3"/>
        <v/>
      </c>
      <c r="BG10" s="82" t="str">
        <f t="shared" si="3"/>
        <v/>
      </c>
      <c r="BH10" s="82" t="str">
        <f t="shared" si="3"/>
        <v/>
      </c>
      <c r="BI10" s="82" t="str">
        <f t="shared" si="3"/>
        <v/>
      </c>
      <c r="BJ10" s="82" t="str">
        <f t="shared" si="3"/>
        <v/>
      </c>
      <c r="BK10" s="82" t="str">
        <f t="shared" si="3"/>
        <v/>
      </c>
      <c r="BL10" s="82" t="str">
        <f t="shared" si="3"/>
        <v/>
      </c>
      <c r="BM10" s="82" t="str">
        <f t="shared" si="3"/>
        <v/>
      </c>
      <c r="BN10" s="82" t="str">
        <f t="shared" si="3"/>
        <v/>
      </c>
      <c r="BO10" s="82" t="str">
        <f t="shared" si="3"/>
        <v/>
      </c>
      <c r="BP10" s="82" t="str">
        <f t="shared" si="3"/>
        <v/>
      </c>
      <c r="BQ10" s="82" t="str">
        <f t="shared" si="3"/>
        <v/>
      </c>
      <c r="BR10" s="82" t="str">
        <f t="shared" si="3"/>
        <v/>
      </c>
      <c r="BS10" s="82" t="str">
        <f t="shared" si="3"/>
        <v/>
      </c>
      <c r="BT10" s="82" t="str">
        <f t="shared" si="3"/>
        <v/>
      </c>
      <c r="BU10" s="82" t="str">
        <f t="shared" si="3"/>
        <v/>
      </c>
      <c r="BV10" s="82" t="str">
        <f t="shared" si="3"/>
        <v/>
      </c>
      <c r="BW10" s="82" t="str">
        <f t="shared" si="3"/>
        <v/>
      </c>
      <c r="BX10" s="82" t="str">
        <f t="shared" si="3"/>
        <v/>
      </c>
      <c r="BY10" s="82" t="str">
        <f t="shared" si="3"/>
        <v/>
      </c>
      <c r="BZ10" s="82" t="str">
        <f t="shared" si="3"/>
        <v/>
      </c>
      <c r="CA10" s="82" t="str">
        <f t="shared" si="3"/>
        <v/>
      </c>
      <c r="CB10" s="82" t="str">
        <f t="shared" si="3"/>
        <v/>
      </c>
      <c r="CC10" s="82" t="str">
        <f t="shared" si="3"/>
        <v/>
      </c>
      <c r="CD10" s="82" t="str">
        <f t="shared" si="3"/>
        <v/>
      </c>
      <c r="CE10" s="82" t="str">
        <f t="shared" si="3"/>
        <v/>
      </c>
      <c r="CF10" s="82" t="str">
        <f t="shared" si="3"/>
        <v/>
      </c>
      <c r="CG10" s="82" t="str">
        <f t="shared" si="3"/>
        <v/>
      </c>
      <c r="CH10" s="82" t="str">
        <f t="shared" si="3"/>
        <v/>
      </c>
      <c r="CI10" s="13" t="str">
        <f t="shared" si="3"/>
        <v/>
      </c>
      <c r="CJ10" s="13" t="str">
        <f t="shared" si="3"/>
        <v/>
      </c>
      <c r="CK10" s="13" t="str">
        <f t="shared" si="3"/>
        <v/>
      </c>
      <c r="CL10" s="13" t="str">
        <f t="shared" si="3"/>
        <v/>
      </c>
      <c r="CM10" s="13" t="str">
        <f t="shared" si="3"/>
        <v/>
      </c>
      <c r="CN10" s="13" t="str">
        <f t="shared" si="3"/>
        <v/>
      </c>
      <c r="CO10" s="13" t="str">
        <f t="shared" si="3"/>
        <v/>
      </c>
      <c r="CP10" s="13" t="str">
        <f t="shared" si="3"/>
        <v/>
      </c>
      <c r="CQ10" s="13" t="str">
        <f t="shared" si="3"/>
        <v/>
      </c>
      <c r="CR10" s="13" t="str">
        <f t="shared" si="3"/>
        <v/>
      </c>
      <c r="CS10" s="13" t="str">
        <f t="shared" si="3"/>
        <v/>
      </c>
      <c r="CT10" s="13" t="str">
        <f t="shared" si="3"/>
        <v/>
      </c>
      <c r="CU10" s="13" t="str">
        <f t="shared" si="3"/>
        <v/>
      </c>
      <c r="CV10" s="13" t="str">
        <f t="shared" si="3"/>
        <v/>
      </c>
      <c r="CW10" s="13" t="str">
        <f t="shared" si="3"/>
        <v/>
      </c>
      <c r="CX10" s="13" t="str">
        <f t="shared" si="3"/>
        <v/>
      </c>
      <c r="CY10" s="13" t="str">
        <f t="shared" si="3"/>
        <v/>
      </c>
      <c r="CZ10" s="13" t="str">
        <f t="shared" si="3"/>
        <v/>
      </c>
      <c r="DA10" s="13" t="str">
        <f t="shared" si="3"/>
        <v/>
      </c>
      <c r="DB10" s="13" t="str">
        <f t="shared" si="3"/>
        <v/>
      </c>
      <c r="DC10" s="13" t="str">
        <f t="shared" si="4"/>
        <v/>
      </c>
    </row>
    <row r="11" spans="1:107" ht="15.75" thickBot="1" x14ac:dyDescent="0.3">
      <c r="A11" s="19" t="s">
        <v>98</v>
      </c>
      <c r="B11" s="20" t="s">
        <v>99</v>
      </c>
      <c r="C11" s="81">
        <v>718.70920478883295</v>
      </c>
      <c r="D11" s="81">
        <v>709.50038065194803</v>
      </c>
      <c r="E11" s="81">
        <v>717.95205164986305</v>
      </c>
      <c r="F11" s="81">
        <v>707.71544685031995</v>
      </c>
      <c r="G11" s="81">
        <v>696.97691251952199</v>
      </c>
      <c r="H11" s="81">
        <v>694.23286406386796</v>
      </c>
      <c r="I11" s="81">
        <v>693.144682687662</v>
      </c>
      <c r="J11" s="81">
        <v>662.65419894610295</v>
      </c>
      <c r="K11" s="81">
        <v>655.55773354859002</v>
      </c>
      <c r="L11" s="81">
        <v>671.10644635693995</v>
      </c>
      <c r="M11" s="81">
        <v>668.13613497987296</v>
      </c>
      <c r="N11" s="81">
        <v>672.75091527588495</v>
      </c>
      <c r="O11" s="81">
        <v>654.25701485354898</v>
      </c>
      <c r="P11" s="81">
        <v>648.89242488666196</v>
      </c>
      <c r="Q11" s="81">
        <v>652.69702728339996</v>
      </c>
      <c r="R11" s="81">
        <v>668.46016305592798</v>
      </c>
      <c r="S11" s="81">
        <v>661.42375834591905</v>
      </c>
      <c r="T11" s="81">
        <v>648.56549474988299</v>
      </c>
      <c r="U11" s="81">
        <v>653.195204212612</v>
      </c>
      <c r="V11" s="81">
        <v>658.99174353415299</v>
      </c>
      <c r="W11" s="81">
        <v>648.87306546587195</v>
      </c>
      <c r="X11" s="81">
        <v>657.38041827478196</v>
      </c>
      <c r="Y11" s="81">
        <v>663.04107116833802</v>
      </c>
      <c r="Z11" s="81">
        <v>653.73045442902503</v>
      </c>
      <c r="AA11" s="81">
        <v>625.28013985449502</v>
      </c>
      <c r="AB11" s="81">
        <v>620.69145561962205</v>
      </c>
      <c r="AC11" s="81">
        <v>602.97540173298501</v>
      </c>
      <c r="AD11" s="81">
        <v>618.38341756746297</v>
      </c>
      <c r="AE11" s="81">
        <v>595.83079916694396</v>
      </c>
      <c r="AF11" s="81">
        <v>616.88526645737295</v>
      </c>
      <c r="AG11" s="81">
        <v>615.89113430324301</v>
      </c>
      <c r="AH11" s="81">
        <v>636.53183388801096</v>
      </c>
      <c r="AI11" s="81">
        <v>653.81408859728003</v>
      </c>
      <c r="AJ11" s="81">
        <v>642.21588722105696</v>
      </c>
      <c r="AK11" s="81">
        <v>657.10151877289297</v>
      </c>
      <c r="AL11" s="81">
        <v>632.526422826361</v>
      </c>
      <c r="AM11" s="81">
        <v>615.38726718514795</v>
      </c>
      <c r="AN11" s="81">
        <v>628.38645460667306</v>
      </c>
      <c r="AO11" s="81">
        <v>634.391355771598</v>
      </c>
      <c r="AP11" s="81">
        <v>609.13620324427495</v>
      </c>
      <c r="AQ11" s="81">
        <v>591.80733788627504</v>
      </c>
      <c r="AR11" s="81">
        <v>583.78153403939996</v>
      </c>
      <c r="AS11" s="81">
        <v>587.20971933664998</v>
      </c>
      <c r="AT11" s="81">
        <v>577.48612048433699</v>
      </c>
      <c r="AU11" s="81">
        <v>573.52243696554694</v>
      </c>
      <c r="AV11" s="81">
        <v>581.56855601432596</v>
      </c>
      <c r="AW11" s="81">
        <v>575.80448715947296</v>
      </c>
      <c r="AX11" s="81">
        <v>579.07234469728201</v>
      </c>
      <c r="AY11" s="81">
        <v>564.23445867092903</v>
      </c>
      <c r="AZ11" s="81">
        <v>578.72152205478199</v>
      </c>
      <c r="BA11" s="81">
        <v>576.61888707929904</v>
      </c>
      <c r="BB11" s="81">
        <v>576.21383247867197</v>
      </c>
      <c r="BC11" s="96"/>
      <c r="BD11" s="96"/>
      <c r="BE11" s="82" t="str">
        <f t="shared" si="5"/>
        <v/>
      </c>
      <c r="BF11" s="82" t="str">
        <f t="shared" si="3"/>
        <v/>
      </c>
      <c r="BG11" s="82" t="str">
        <f t="shared" si="3"/>
        <v/>
      </c>
      <c r="BH11" s="82" t="str">
        <f t="shared" si="3"/>
        <v/>
      </c>
      <c r="BI11" s="82" t="str">
        <f t="shared" si="3"/>
        <v/>
      </c>
      <c r="BJ11" s="82" t="str">
        <f t="shared" si="3"/>
        <v/>
      </c>
      <c r="BK11" s="82" t="str">
        <f t="shared" si="3"/>
        <v/>
      </c>
      <c r="BL11" s="82" t="str">
        <f t="shared" si="3"/>
        <v/>
      </c>
      <c r="BM11" s="82" t="str">
        <f t="shared" si="3"/>
        <v/>
      </c>
      <c r="BN11" s="82" t="str">
        <f t="shared" si="3"/>
        <v/>
      </c>
      <c r="BO11" s="82" t="str">
        <f t="shared" si="3"/>
        <v/>
      </c>
      <c r="BP11" s="82" t="str">
        <f t="shared" si="3"/>
        <v/>
      </c>
      <c r="BQ11" s="82" t="str">
        <f t="shared" si="3"/>
        <v/>
      </c>
      <c r="BR11" s="82" t="str">
        <f t="shared" si="3"/>
        <v/>
      </c>
      <c r="BS11" s="82" t="str">
        <f t="shared" si="3"/>
        <v/>
      </c>
      <c r="BT11" s="82" t="str">
        <f t="shared" si="3"/>
        <v/>
      </c>
      <c r="BU11" s="82" t="str">
        <f t="shared" si="3"/>
        <v/>
      </c>
      <c r="BV11" s="82" t="str">
        <f t="shared" si="3"/>
        <v/>
      </c>
      <c r="BW11" s="82" t="str">
        <f t="shared" si="3"/>
        <v/>
      </c>
      <c r="BX11" s="82" t="str">
        <f t="shared" si="3"/>
        <v/>
      </c>
      <c r="BY11" s="82" t="str">
        <f t="shared" si="3"/>
        <v/>
      </c>
      <c r="BZ11" s="82" t="str">
        <f t="shared" si="3"/>
        <v/>
      </c>
      <c r="CA11" s="82" t="str">
        <f t="shared" si="3"/>
        <v/>
      </c>
      <c r="CB11" s="82" t="str">
        <f t="shared" si="3"/>
        <v/>
      </c>
      <c r="CC11" s="82" t="str">
        <f t="shared" si="3"/>
        <v/>
      </c>
      <c r="CD11" s="82" t="str">
        <f t="shared" si="3"/>
        <v/>
      </c>
      <c r="CE11" s="82" t="str">
        <f t="shared" si="3"/>
        <v/>
      </c>
      <c r="CF11" s="82" t="str">
        <f t="shared" si="3"/>
        <v/>
      </c>
      <c r="CG11" s="82" t="str">
        <f t="shared" si="3"/>
        <v/>
      </c>
      <c r="CH11" s="82" t="str">
        <f t="shared" si="3"/>
        <v/>
      </c>
      <c r="CI11" s="13" t="str">
        <f t="shared" si="3"/>
        <v/>
      </c>
      <c r="CJ11" s="13" t="str">
        <f t="shared" si="3"/>
        <v/>
      </c>
      <c r="CK11" s="13" t="str">
        <f t="shared" si="3"/>
        <v/>
      </c>
      <c r="CL11" s="13" t="str">
        <f t="shared" si="3"/>
        <v/>
      </c>
      <c r="CM11" s="13" t="str">
        <f t="shared" si="3"/>
        <v/>
      </c>
      <c r="CN11" s="13" t="str">
        <f t="shared" si="3"/>
        <v/>
      </c>
      <c r="CO11" s="13" t="str">
        <f t="shared" si="3"/>
        <v/>
      </c>
      <c r="CP11" s="13" t="str">
        <f t="shared" si="3"/>
        <v/>
      </c>
      <c r="CQ11" s="13" t="str">
        <f t="shared" si="3"/>
        <v/>
      </c>
      <c r="CR11" s="13" t="str">
        <f t="shared" si="3"/>
        <v/>
      </c>
      <c r="CS11" s="13" t="str">
        <f t="shared" si="3"/>
        <v/>
      </c>
      <c r="CT11" s="13" t="str">
        <f t="shared" si="3"/>
        <v/>
      </c>
      <c r="CU11" s="13" t="str">
        <f t="shared" si="3"/>
        <v/>
      </c>
      <c r="CV11" s="13" t="str">
        <f t="shared" si="3"/>
        <v/>
      </c>
      <c r="CW11" s="13" t="str">
        <f t="shared" si="3"/>
        <v/>
      </c>
      <c r="CX11" s="13" t="str">
        <f t="shared" si="3"/>
        <v/>
      </c>
      <c r="CY11" s="13" t="str">
        <f t="shared" si="3"/>
        <v/>
      </c>
      <c r="CZ11" s="13" t="str">
        <f t="shared" si="3"/>
        <v/>
      </c>
      <c r="DA11" s="13" t="str">
        <f t="shared" si="3"/>
        <v/>
      </c>
      <c r="DB11" s="13" t="str">
        <f t="shared" si="3"/>
        <v/>
      </c>
      <c r="DC11" s="13" t="str">
        <f t="shared" si="4"/>
        <v/>
      </c>
    </row>
    <row r="12" spans="1:107" ht="15.75" thickBot="1" x14ac:dyDescent="0.3">
      <c r="A12" s="19" t="s">
        <v>100</v>
      </c>
      <c r="B12" s="20" t="s">
        <v>101</v>
      </c>
      <c r="C12" s="81">
        <v>173.648907150605</v>
      </c>
      <c r="D12" s="81">
        <v>180.88914999473101</v>
      </c>
      <c r="E12" s="81">
        <v>188.47245627934299</v>
      </c>
      <c r="F12" s="81">
        <v>181.87295420504799</v>
      </c>
      <c r="G12" s="81">
        <v>166.966668513081</v>
      </c>
      <c r="H12" s="81">
        <v>166.70544322017199</v>
      </c>
      <c r="I12" s="81">
        <v>161.353832924606</v>
      </c>
      <c r="J12" s="81">
        <v>162.56612936931</v>
      </c>
      <c r="K12" s="81">
        <v>160.88957498739799</v>
      </c>
      <c r="L12" s="81">
        <v>169.61093180510301</v>
      </c>
      <c r="M12" s="81">
        <v>164.17515302439301</v>
      </c>
      <c r="N12" s="81">
        <v>161.653204996928</v>
      </c>
      <c r="O12" s="81">
        <v>169.558939982494</v>
      </c>
      <c r="P12" s="81">
        <v>170.46799327455699</v>
      </c>
      <c r="Q12" s="81">
        <v>160.921470778718</v>
      </c>
      <c r="R12" s="81">
        <v>164.163960237776</v>
      </c>
      <c r="S12" s="81">
        <v>163.73875777164901</v>
      </c>
      <c r="T12" s="81">
        <v>172.62372806498101</v>
      </c>
      <c r="U12" s="81">
        <v>173.67421598790301</v>
      </c>
      <c r="V12" s="81">
        <v>175.41398036090001</v>
      </c>
      <c r="W12" s="81">
        <v>174.17650581528099</v>
      </c>
      <c r="X12" s="81">
        <v>174.07548239396701</v>
      </c>
      <c r="Y12" s="81">
        <v>169.876096829673</v>
      </c>
      <c r="Z12" s="81">
        <v>166.95600091394101</v>
      </c>
      <c r="AA12" s="81">
        <v>174.029762990911</v>
      </c>
      <c r="AB12" s="81">
        <v>179.52277045525599</v>
      </c>
      <c r="AC12" s="81">
        <v>188.34534216357801</v>
      </c>
      <c r="AD12" s="81">
        <v>183.40463338805799</v>
      </c>
      <c r="AE12" s="81">
        <v>189.16674181326701</v>
      </c>
      <c r="AF12" s="81">
        <v>188.412391750354</v>
      </c>
      <c r="AG12" s="81">
        <v>190.398415249366</v>
      </c>
      <c r="AH12" s="81">
        <v>191.29641776067501</v>
      </c>
      <c r="AI12" s="81">
        <v>185.942416827497</v>
      </c>
      <c r="AJ12" s="81">
        <v>187.187139529641</v>
      </c>
      <c r="AK12" s="81">
        <v>187.56295180126401</v>
      </c>
      <c r="AL12" s="81">
        <v>193.246483738324</v>
      </c>
      <c r="AM12" s="81">
        <v>191.57888479297199</v>
      </c>
      <c r="AN12" s="81">
        <v>198.48149334908601</v>
      </c>
      <c r="AO12" s="81">
        <v>204.812292096829</v>
      </c>
      <c r="AP12" s="81">
        <v>212.25197210787101</v>
      </c>
      <c r="AQ12" s="81">
        <v>210.35669209789401</v>
      </c>
      <c r="AR12" s="81">
        <v>209.30403700363701</v>
      </c>
      <c r="AS12" s="81">
        <v>220.447357262103</v>
      </c>
      <c r="AT12" s="81">
        <v>227.73283646275399</v>
      </c>
      <c r="AU12" s="81">
        <v>232.070179770853</v>
      </c>
      <c r="AV12" s="81">
        <v>212.527538763282</v>
      </c>
      <c r="AW12" s="81">
        <v>221.30082940614099</v>
      </c>
      <c r="AX12" s="81">
        <v>229.211374805665</v>
      </c>
      <c r="AY12" s="81">
        <v>229.877927152144</v>
      </c>
      <c r="AZ12" s="81">
        <v>230.798119395317</v>
      </c>
      <c r="BA12" s="81">
        <v>228.927802052413</v>
      </c>
      <c r="BB12" s="81">
        <v>227.17350845009901</v>
      </c>
      <c r="BC12" s="96"/>
      <c r="BD12" s="96"/>
      <c r="BE12" s="82" t="str">
        <f t="shared" si="5"/>
        <v/>
      </c>
      <c r="BF12" s="82" t="str">
        <f t="shared" si="3"/>
        <v/>
      </c>
      <c r="BG12" s="82" t="str">
        <f t="shared" si="3"/>
        <v/>
      </c>
      <c r="BH12" s="82" t="str">
        <f t="shared" si="3"/>
        <v/>
      </c>
      <c r="BI12" s="82" t="str">
        <f t="shared" si="3"/>
        <v/>
      </c>
      <c r="BJ12" s="82" t="str">
        <f t="shared" si="3"/>
        <v/>
      </c>
      <c r="BK12" s="82" t="str">
        <f t="shared" si="3"/>
        <v/>
      </c>
      <c r="BL12" s="82" t="str">
        <f t="shared" si="3"/>
        <v/>
      </c>
      <c r="BM12" s="82" t="str">
        <f t="shared" si="3"/>
        <v/>
      </c>
      <c r="BN12" s="82" t="str">
        <f t="shared" si="3"/>
        <v/>
      </c>
      <c r="BO12" s="82" t="str">
        <f t="shared" si="3"/>
        <v/>
      </c>
      <c r="BP12" s="82" t="str">
        <f t="shared" si="3"/>
        <v/>
      </c>
      <c r="BQ12" s="82" t="str">
        <f t="shared" si="3"/>
        <v/>
      </c>
      <c r="BR12" s="82" t="str">
        <f t="shared" si="3"/>
        <v/>
      </c>
      <c r="BS12" s="82" t="str">
        <f t="shared" si="3"/>
        <v/>
      </c>
      <c r="BT12" s="82" t="str">
        <f t="shared" si="3"/>
        <v/>
      </c>
      <c r="BU12" s="82" t="str">
        <f t="shared" si="3"/>
        <v/>
      </c>
      <c r="BV12" s="82" t="str">
        <f t="shared" si="3"/>
        <v/>
      </c>
      <c r="BW12" s="82" t="str">
        <f t="shared" si="3"/>
        <v/>
      </c>
      <c r="BX12" s="82" t="str">
        <f t="shared" si="3"/>
        <v/>
      </c>
      <c r="BY12" s="82" t="str">
        <f t="shared" si="3"/>
        <v/>
      </c>
      <c r="BZ12" s="82" t="str">
        <f t="shared" si="3"/>
        <v/>
      </c>
      <c r="CA12" s="82" t="str">
        <f t="shared" si="3"/>
        <v/>
      </c>
      <c r="CB12" s="82" t="str">
        <f t="shared" si="3"/>
        <v/>
      </c>
      <c r="CC12" s="82" t="str">
        <f t="shared" si="3"/>
        <v/>
      </c>
      <c r="CD12" s="82" t="str">
        <f t="shared" si="3"/>
        <v/>
      </c>
      <c r="CE12" s="82" t="str">
        <f t="shared" si="3"/>
        <v/>
      </c>
      <c r="CF12" s="82" t="str">
        <f t="shared" si="3"/>
        <v/>
      </c>
      <c r="CG12" s="82" t="str">
        <f t="shared" si="3"/>
        <v/>
      </c>
      <c r="CH12" s="82" t="str">
        <f t="shared" si="3"/>
        <v/>
      </c>
      <c r="CI12" s="13" t="str">
        <f t="shared" si="3"/>
        <v/>
      </c>
      <c r="CJ12" s="13" t="str">
        <f t="shared" si="3"/>
        <v/>
      </c>
      <c r="CK12" s="13" t="str">
        <f t="shared" si="3"/>
        <v/>
      </c>
      <c r="CL12" s="13" t="str">
        <f t="shared" si="3"/>
        <v/>
      </c>
      <c r="CM12" s="13" t="str">
        <f t="shared" si="3"/>
        <v/>
      </c>
      <c r="CN12" s="13" t="str">
        <f t="shared" si="3"/>
        <v/>
      </c>
      <c r="CO12" s="13" t="str">
        <f t="shared" si="3"/>
        <v/>
      </c>
      <c r="CP12" s="13" t="str">
        <f t="shared" si="3"/>
        <v/>
      </c>
      <c r="CQ12" s="13" t="str">
        <f t="shared" si="3"/>
        <v/>
      </c>
      <c r="CR12" s="13" t="str">
        <f t="shared" si="3"/>
        <v/>
      </c>
      <c r="CS12" s="13" t="str">
        <f t="shared" si="3"/>
        <v/>
      </c>
      <c r="CT12" s="13" t="str">
        <f t="shared" si="3"/>
        <v/>
      </c>
      <c r="CU12" s="13" t="str">
        <f t="shared" si="3"/>
        <v/>
      </c>
      <c r="CV12" s="13" t="str">
        <f t="shared" si="3"/>
        <v/>
      </c>
      <c r="CW12" s="13" t="str">
        <f t="shared" si="3"/>
        <v/>
      </c>
      <c r="CX12" s="13" t="str">
        <f t="shared" si="3"/>
        <v/>
      </c>
      <c r="CY12" s="13" t="str">
        <f t="shared" si="3"/>
        <v/>
      </c>
      <c r="CZ12" s="13" t="str">
        <f t="shared" si="3"/>
        <v/>
      </c>
      <c r="DA12" s="13" t="str">
        <f t="shared" si="3"/>
        <v/>
      </c>
      <c r="DB12" s="13" t="str">
        <f t="shared" si="3"/>
        <v/>
      </c>
      <c r="DC12" s="13" t="str">
        <f t="shared" si="4"/>
        <v/>
      </c>
    </row>
    <row r="13" spans="1:107" ht="15.75" thickBot="1" x14ac:dyDescent="0.3">
      <c r="A13" s="19" t="s">
        <v>102</v>
      </c>
      <c r="B13" s="20" t="s">
        <v>103</v>
      </c>
      <c r="C13" s="81">
        <v>14.995965342139099</v>
      </c>
      <c r="D13" s="81">
        <v>14.955693244526101</v>
      </c>
      <c r="E13" s="81">
        <v>13.997105733357399</v>
      </c>
      <c r="F13" s="81">
        <v>14.9952531368048</v>
      </c>
      <c r="G13" s="81">
        <v>14.712550954746799</v>
      </c>
      <c r="H13" s="81">
        <v>15.467409172821499</v>
      </c>
      <c r="I13" s="81">
        <v>14.2463936450521</v>
      </c>
      <c r="J13" s="81">
        <v>12.9976923363349</v>
      </c>
      <c r="K13" s="81">
        <v>15.765460482302499</v>
      </c>
      <c r="L13" s="81">
        <v>17.994680055803801</v>
      </c>
      <c r="M13" s="81">
        <v>20.7763034794717</v>
      </c>
      <c r="N13" s="81">
        <v>23.0000376247575</v>
      </c>
      <c r="O13" s="81">
        <v>23.638879092021298</v>
      </c>
      <c r="P13" s="81">
        <v>23.0070821258881</v>
      </c>
      <c r="Q13" s="81">
        <v>25.095136965922901</v>
      </c>
      <c r="R13" s="81">
        <v>19.001617721986001</v>
      </c>
      <c r="S13" s="81">
        <v>19.820812520311801</v>
      </c>
      <c r="T13" s="81">
        <v>21.568374402292498</v>
      </c>
      <c r="U13" s="81">
        <v>20.387357668132299</v>
      </c>
      <c r="V13" s="81">
        <v>18.00425295981</v>
      </c>
      <c r="W13" s="81">
        <v>19.683405676034798</v>
      </c>
      <c r="X13" s="81">
        <v>21.396998921326801</v>
      </c>
      <c r="Y13" s="81">
        <v>24.932513941178801</v>
      </c>
      <c r="Z13" s="81">
        <v>21.006526975099799</v>
      </c>
      <c r="AA13" s="81">
        <v>16.893026906095301</v>
      </c>
      <c r="AB13" s="81">
        <v>15.059877458347099</v>
      </c>
      <c r="AC13" s="81">
        <v>12.888803467801299</v>
      </c>
      <c r="AD13" s="81">
        <v>13.0419229142503</v>
      </c>
      <c r="AE13" s="81">
        <v>16.1720067705674</v>
      </c>
      <c r="AF13" s="81">
        <v>17.992578858495399</v>
      </c>
      <c r="AG13" s="81">
        <v>20.049637995247199</v>
      </c>
      <c r="AH13" s="81">
        <v>22.088525599850101</v>
      </c>
      <c r="AI13" s="81">
        <v>20.2757122977217</v>
      </c>
      <c r="AJ13" s="81">
        <v>18.589029678210299</v>
      </c>
      <c r="AK13" s="81">
        <v>19.694903313970901</v>
      </c>
      <c r="AL13" s="81">
        <v>21.211725569147902</v>
      </c>
      <c r="AM13" s="81">
        <v>21.531573039608901</v>
      </c>
      <c r="AN13" s="81">
        <v>22.797439554840299</v>
      </c>
      <c r="AO13" s="81">
        <v>22.723675992162399</v>
      </c>
      <c r="AP13" s="81">
        <v>20.2801319514152</v>
      </c>
      <c r="AQ13" s="81">
        <v>18.5139014917883</v>
      </c>
      <c r="AR13" s="81">
        <v>18.654271744417699</v>
      </c>
      <c r="AS13" s="81">
        <v>18.501639074892999</v>
      </c>
      <c r="AT13" s="81">
        <v>19.336337931189799</v>
      </c>
      <c r="AU13" s="81">
        <v>20.941865793138799</v>
      </c>
      <c r="AV13" s="81">
        <v>19.931927450088601</v>
      </c>
      <c r="AW13" s="81">
        <v>20.428124998347101</v>
      </c>
      <c r="AX13" s="81">
        <v>23.863680838271701</v>
      </c>
      <c r="AY13" s="81">
        <v>23.649409594525402</v>
      </c>
      <c r="AZ13" s="81">
        <v>22.581165501909201</v>
      </c>
      <c r="BA13" s="81">
        <v>23.207896983800701</v>
      </c>
      <c r="BB13" s="81">
        <v>21.0938854907515</v>
      </c>
      <c r="BC13" s="96"/>
      <c r="BD13" s="96"/>
      <c r="BE13" s="82" t="str">
        <f t="shared" si="5"/>
        <v/>
      </c>
      <c r="BF13" s="82" t="str">
        <f t="shared" si="3"/>
        <v/>
      </c>
      <c r="BG13" s="82" t="str">
        <f t="shared" si="3"/>
        <v/>
      </c>
      <c r="BH13" s="82" t="str">
        <f t="shared" si="3"/>
        <v/>
      </c>
      <c r="BI13" s="82" t="str">
        <f t="shared" si="3"/>
        <v/>
      </c>
      <c r="BJ13" s="82" t="str">
        <f t="shared" si="3"/>
        <v/>
      </c>
      <c r="BK13" s="82" t="str">
        <f t="shared" si="3"/>
        <v/>
      </c>
      <c r="BL13" s="82" t="str">
        <f t="shared" si="3"/>
        <v/>
      </c>
      <c r="BM13" s="82" t="str">
        <f t="shared" si="3"/>
        <v/>
      </c>
      <c r="BN13" s="82" t="str">
        <f t="shared" si="3"/>
        <v/>
      </c>
      <c r="BO13" s="82" t="str">
        <f t="shared" si="3"/>
        <v/>
      </c>
      <c r="BP13" s="82" t="str">
        <f t="shared" si="3"/>
        <v/>
      </c>
      <c r="BQ13" s="82" t="str">
        <f t="shared" si="3"/>
        <v/>
      </c>
      <c r="BR13" s="82" t="str">
        <f t="shared" si="3"/>
        <v/>
      </c>
      <c r="BS13" s="82" t="str">
        <f t="shared" si="3"/>
        <v/>
      </c>
      <c r="BT13" s="82" t="str">
        <f t="shared" si="3"/>
        <v/>
      </c>
      <c r="BU13" s="82" t="str">
        <f t="shared" si="3"/>
        <v/>
      </c>
      <c r="BV13" s="82" t="str">
        <f t="shared" si="3"/>
        <v/>
      </c>
      <c r="BW13" s="82" t="str">
        <f t="shared" si="3"/>
        <v/>
      </c>
      <c r="BX13" s="82" t="str">
        <f t="shared" si="3"/>
        <v/>
      </c>
      <c r="BY13" s="82" t="str">
        <f t="shared" si="3"/>
        <v/>
      </c>
      <c r="BZ13" s="82" t="str">
        <f t="shared" si="3"/>
        <v/>
      </c>
      <c r="CA13" s="82" t="str">
        <f t="shared" si="3"/>
        <v/>
      </c>
      <c r="CB13" s="82" t="str">
        <f t="shared" si="3"/>
        <v/>
      </c>
      <c r="CC13" s="82" t="str">
        <f t="shared" si="3"/>
        <v/>
      </c>
      <c r="CD13" s="82" t="str">
        <f t="shared" si="3"/>
        <v/>
      </c>
      <c r="CE13" s="82" t="str">
        <f t="shared" si="3"/>
        <v/>
      </c>
      <c r="CF13" s="82" t="str">
        <f t="shared" si="3"/>
        <v/>
      </c>
      <c r="CG13" s="82" t="str">
        <f t="shared" si="3"/>
        <v/>
      </c>
      <c r="CH13" s="82" t="str">
        <f t="shared" si="3"/>
        <v/>
      </c>
      <c r="CI13" s="13" t="str">
        <f t="shared" si="3"/>
        <v/>
      </c>
      <c r="CJ13" s="13" t="str">
        <f t="shared" si="3"/>
        <v/>
      </c>
      <c r="CK13" s="13" t="str">
        <f t="shared" si="3"/>
        <v/>
      </c>
      <c r="CL13" s="13" t="str">
        <f t="shared" si="3"/>
        <v/>
      </c>
      <c r="CM13" s="13" t="str">
        <f t="shared" si="3"/>
        <v/>
      </c>
      <c r="CN13" s="13" t="str">
        <f t="shared" si="3"/>
        <v/>
      </c>
      <c r="CO13" s="13" t="str">
        <f t="shared" si="3"/>
        <v/>
      </c>
      <c r="CP13" s="13" t="str">
        <f t="shared" si="3"/>
        <v/>
      </c>
      <c r="CQ13" s="13" t="str">
        <f t="shared" si="3"/>
        <v/>
      </c>
      <c r="CR13" s="13" t="str">
        <f t="shared" si="3"/>
        <v/>
      </c>
      <c r="CS13" s="13" t="str">
        <f t="shared" si="3"/>
        <v/>
      </c>
      <c r="CT13" s="13" t="str">
        <f t="shared" si="3"/>
        <v/>
      </c>
      <c r="CU13" s="13" t="str">
        <f t="shared" si="3"/>
        <v/>
      </c>
      <c r="CV13" s="13" t="str">
        <f t="shared" si="3"/>
        <v/>
      </c>
      <c r="CW13" s="13" t="str">
        <f t="shared" si="3"/>
        <v/>
      </c>
      <c r="CX13" s="13" t="str">
        <f t="shared" si="3"/>
        <v/>
      </c>
      <c r="CY13" s="13" t="str">
        <f t="shared" si="3"/>
        <v/>
      </c>
      <c r="CZ13" s="13" t="str">
        <f t="shared" si="3"/>
        <v/>
      </c>
      <c r="DA13" s="13" t="str">
        <f t="shared" si="3"/>
        <v/>
      </c>
      <c r="DB13" s="13" t="str">
        <f t="shared" si="3"/>
        <v/>
      </c>
      <c r="DC13" s="13" t="str">
        <f t="shared" si="4"/>
        <v/>
      </c>
    </row>
    <row r="14" spans="1:107" ht="15.75" thickBot="1" x14ac:dyDescent="0.3">
      <c r="A14" s="19" t="s">
        <v>104</v>
      </c>
      <c r="B14" s="20" t="s">
        <v>8</v>
      </c>
      <c r="C14" s="81">
        <v>3266.7755043325101</v>
      </c>
      <c r="D14" s="81">
        <v>3264.5557118358702</v>
      </c>
      <c r="E14" s="81">
        <v>3126.27892281298</v>
      </c>
      <c r="F14" s="81">
        <v>3084.8846433705799</v>
      </c>
      <c r="G14" s="81">
        <v>3074.1318958187699</v>
      </c>
      <c r="H14" s="81">
        <v>3081.07874308092</v>
      </c>
      <c r="I14" s="81">
        <v>3040.7035060970802</v>
      </c>
      <c r="J14" s="81">
        <v>2980.1099468676298</v>
      </c>
      <c r="K14" s="81">
        <v>2917.1748928946799</v>
      </c>
      <c r="L14" s="81">
        <v>2874.2532398655699</v>
      </c>
      <c r="M14" s="81">
        <v>2905.7317317637999</v>
      </c>
      <c r="N14" s="81">
        <v>2880.3559124732801</v>
      </c>
      <c r="O14" s="81">
        <v>2886.1171179519401</v>
      </c>
      <c r="P14" s="81">
        <v>2859.40162615298</v>
      </c>
      <c r="Q14" s="81">
        <v>2829.8290834598301</v>
      </c>
      <c r="R14" s="81">
        <v>2773.9663862197399</v>
      </c>
      <c r="S14" s="81">
        <v>2810.7256565745001</v>
      </c>
      <c r="T14" s="81">
        <v>2782.0454365528999</v>
      </c>
      <c r="U14" s="81">
        <v>2789.1604108310598</v>
      </c>
      <c r="V14" s="81">
        <v>2775.5838337026598</v>
      </c>
      <c r="W14" s="81">
        <v>2758.1071607781901</v>
      </c>
      <c r="X14" s="81">
        <v>2755.8969831907998</v>
      </c>
      <c r="Y14" s="81">
        <v>2733.89654341184</v>
      </c>
      <c r="Z14" s="81">
        <v>2729.7315914343199</v>
      </c>
      <c r="AA14" s="81">
        <v>2751.1603960959601</v>
      </c>
      <c r="AB14" s="81">
        <v>2818.1461253799598</v>
      </c>
      <c r="AC14" s="81">
        <v>2865.1006732557198</v>
      </c>
      <c r="AD14" s="81">
        <v>2991.47081734329</v>
      </c>
      <c r="AE14" s="81">
        <v>2970.7922488423201</v>
      </c>
      <c r="AF14" s="81">
        <v>3025.9699224421202</v>
      </c>
      <c r="AG14" s="81">
        <v>3053.5549378832002</v>
      </c>
      <c r="AH14" s="81">
        <v>2983.14446526763</v>
      </c>
      <c r="AI14" s="81">
        <v>2981.8963511448301</v>
      </c>
      <c r="AJ14" s="81">
        <v>2913.0807215590798</v>
      </c>
      <c r="AK14" s="81">
        <v>2933.03363800844</v>
      </c>
      <c r="AL14" s="81">
        <v>2904.5849788997002</v>
      </c>
      <c r="AM14" s="81">
        <v>2778.8338606843499</v>
      </c>
      <c r="AN14" s="81">
        <v>2730.7409917586101</v>
      </c>
      <c r="AO14" s="81">
        <v>2813.2752898142298</v>
      </c>
      <c r="AP14" s="81">
        <v>2813.6615383548601</v>
      </c>
      <c r="AQ14" s="81">
        <v>2855.4775189644101</v>
      </c>
      <c r="AR14" s="81">
        <v>2896.9018930361699</v>
      </c>
      <c r="AS14" s="81">
        <v>2928.3631749484398</v>
      </c>
      <c r="AT14" s="81">
        <v>2959.6706404629199</v>
      </c>
      <c r="AU14" s="81">
        <v>2959.16247009272</v>
      </c>
      <c r="AV14" s="81">
        <v>2996.4064061209901</v>
      </c>
      <c r="AW14" s="81">
        <v>3034.6887532861401</v>
      </c>
      <c r="AX14" s="81">
        <v>3045.8028649292601</v>
      </c>
      <c r="AY14" s="81">
        <v>3025.1177244813998</v>
      </c>
      <c r="AZ14" s="81">
        <v>3068.6533913333001</v>
      </c>
      <c r="BA14" s="81">
        <v>3017.5922025313898</v>
      </c>
      <c r="BB14" s="81">
        <v>3018.5388658028501</v>
      </c>
      <c r="BC14" s="96"/>
      <c r="BD14" s="96"/>
      <c r="BE14" s="82" t="str">
        <f t="shared" si="5"/>
        <v/>
      </c>
      <c r="BF14" s="82" t="str">
        <f t="shared" si="5"/>
        <v/>
      </c>
      <c r="BG14" s="82" t="str">
        <f t="shared" si="5"/>
        <v/>
      </c>
      <c r="BH14" s="82" t="str">
        <f t="shared" si="5"/>
        <v/>
      </c>
      <c r="BI14" s="82" t="str">
        <f t="shared" si="5"/>
        <v/>
      </c>
      <c r="BJ14" s="82" t="str">
        <f t="shared" si="5"/>
        <v/>
      </c>
      <c r="BK14" s="82" t="str">
        <f t="shared" si="5"/>
        <v/>
      </c>
      <c r="BL14" s="82" t="str">
        <f t="shared" si="5"/>
        <v/>
      </c>
      <c r="BM14" s="82" t="str">
        <f t="shared" si="5"/>
        <v/>
      </c>
      <c r="BN14" s="82" t="str">
        <f t="shared" si="5"/>
        <v/>
      </c>
      <c r="BO14" s="82" t="str">
        <f t="shared" si="5"/>
        <v/>
      </c>
      <c r="BP14" s="82" t="str">
        <f t="shared" si="5"/>
        <v/>
      </c>
      <c r="BQ14" s="82" t="str">
        <f t="shared" si="5"/>
        <v/>
      </c>
      <c r="BR14" s="82" t="str">
        <f t="shared" si="5"/>
        <v/>
      </c>
      <c r="BS14" s="82" t="str">
        <f t="shared" si="5"/>
        <v/>
      </c>
      <c r="BT14" s="82" t="str">
        <f t="shared" si="5"/>
        <v/>
      </c>
      <c r="BU14" s="82" t="str">
        <f t="shared" si="3"/>
        <v/>
      </c>
      <c r="BV14" s="82" t="str">
        <f t="shared" si="3"/>
        <v/>
      </c>
      <c r="BW14" s="82" t="str">
        <f t="shared" si="3"/>
        <v/>
      </c>
      <c r="BX14" s="82" t="str">
        <f t="shared" si="3"/>
        <v/>
      </c>
      <c r="BY14" s="82" t="str">
        <f t="shared" si="3"/>
        <v/>
      </c>
      <c r="BZ14" s="82" t="str">
        <f t="shared" si="3"/>
        <v/>
      </c>
      <c r="CA14" s="82" t="str">
        <f t="shared" si="3"/>
        <v/>
      </c>
      <c r="CB14" s="82" t="str">
        <f t="shared" si="3"/>
        <v/>
      </c>
      <c r="CC14" s="82" t="str">
        <f t="shared" si="3"/>
        <v/>
      </c>
      <c r="CD14" s="82" t="str">
        <f t="shared" ref="CD14:CS29" si="6">IF(AB14&gt;0,IF(AB14&lt;5,"SECRETTTTTTTT",""),"")</f>
        <v/>
      </c>
      <c r="CE14" s="82" t="str">
        <f t="shared" si="6"/>
        <v/>
      </c>
      <c r="CF14" s="82" t="str">
        <f t="shared" si="6"/>
        <v/>
      </c>
      <c r="CG14" s="82" t="str">
        <f t="shared" si="6"/>
        <v/>
      </c>
      <c r="CH14" s="82" t="str">
        <f t="shared" si="6"/>
        <v/>
      </c>
      <c r="CI14" s="13" t="str">
        <f t="shared" si="6"/>
        <v/>
      </c>
      <c r="CJ14" s="13" t="str">
        <f t="shared" si="6"/>
        <v/>
      </c>
      <c r="CK14" s="13" t="str">
        <f t="shared" si="6"/>
        <v/>
      </c>
      <c r="CL14" s="13" t="str">
        <f t="shared" si="6"/>
        <v/>
      </c>
      <c r="CM14" s="13" t="str">
        <f t="shared" si="6"/>
        <v/>
      </c>
      <c r="CN14" s="13" t="str">
        <f t="shared" si="6"/>
        <v/>
      </c>
      <c r="CO14" s="13" t="str">
        <f t="shared" si="6"/>
        <v/>
      </c>
      <c r="CP14" s="13" t="str">
        <f t="shared" si="6"/>
        <v/>
      </c>
      <c r="CQ14" s="13" t="str">
        <f t="shared" si="6"/>
        <v/>
      </c>
      <c r="CR14" s="13" t="str">
        <f t="shared" si="6"/>
        <v/>
      </c>
      <c r="CS14" s="13" t="str">
        <f t="shared" si="6"/>
        <v/>
      </c>
      <c r="CT14" s="13" t="str">
        <f t="shared" ref="CT14:DC29" si="7">IF(AR14&gt;0,IF(AR14&lt;5,"SECRETTTTTTTT",""),"")</f>
        <v/>
      </c>
      <c r="CU14" s="13" t="str">
        <f t="shared" si="7"/>
        <v/>
      </c>
      <c r="CV14" s="13" t="str">
        <f t="shared" si="7"/>
        <v/>
      </c>
      <c r="CW14" s="13" t="str">
        <f t="shared" si="7"/>
        <v/>
      </c>
      <c r="CX14" s="13" t="str">
        <f t="shared" si="7"/>
        <v/>
      </c>
      <c r="CY14" s="13" t="str">
        <f t="shared" si="7"/>
        <v/>
      </c>
      <c r="CZ14" s="13" t="str">
        <f t="shared" si="7"/>
        <v/>
      </c>
      <c r="DA14" s="13" t="str">
        <f t="shared" si="7"/>
        <v/>
      </c>
      <c r="DB14" s="13" t="str">
        <f t="shared" si="7"/>
        <v/>
      </c>
      <c r="DC14" s="13" t="str">
        <f t="shared" si="7"/>
        <v/>
      </c>
    </row>
    <row r="15" spans="1:107" ht="15.75" thickBot="1" x14ac:dyDescent="0.3">
      <c r="A15" s="18"/>
      <c r="B15" s="18" t="s">
        <v>146</v>
      </c>
      <c r="C15" s="77">
        <v>6256.1105394563474</v>
      </c>
      <c r="D15" s="77">
        <v>6327.3414354464949</v>
      </c>
      <c r="E15" s="77">
        <v>6222.6362621646331</v>
      </c>
      <c r="F15" s="77">
        <v>6073.2685540617822</v>
      </c>
      <c r="G15" s="77">
        <v>6061.8068451995696</v>
      </c>
      <c r="H15" s="77">
        <v>6060.2927264742011</v>
      </c>
      <c r="I15" s="77">
        <v>5963.4406355637111</v>
      </c>
      <c r="J15" s="77">
        <v>5916.5475056083978</v>
      </c>
      <c r="K15" s="77">
        <v>5833.9121249153504</v>
      </c>
      <c r="L15" s="77">
        <v>5745.2593315094964</v>
      </c>
      <c r="M15" s="77">
        <v>5885.5493149562872</v>
      </c>
      <c r="N15" s="77">
        <v>5884.4051881470605</v>
      </c>
      <c r="O15" s="77">
        <v>5861.5604666801146</v>
      </c>
      <c r="P15" s="77">
        <v>5851.6509691258871</v>
      </c>
      <c r="Q15" s="77">
        <v>5762.7201202298511</v>
      </c>
      <c r="R15" s="77">
        <v>5718.3488973027097</v>
      </c>
      <c r="S15" s="77">
        <v>5753.3900516291596</v>
      </c>
      <c r="T15" s="77">
        <v>5741.3491437030771</v>
      </c>
      <c r="U15" s="77">
        <v>5770.9365174361374</v>
      </c>
      <c r="V15" s="77">
        <v>5725.2270719339031</v>
      </c>
      <c r="W15" s="77">
        <v>5732.7769989957578</v>
      </c>
      <c r="X15" s="77">
        <v>5689.3042653369557</v>
      </c>
      <c r="Y15" s="77">
        <v>5689.0898674058099</v>
      </c>
      <c r="Z15" s="77">
        <v>5748.7534395541352</v>
      </c>
      <c r="AA15" s="77">
        <v>5642.7232794801712</v>
      </c>
      <c r="AB15" s="77">
        <v>5707.0174202604649</v>
      </c>
      <c r="AC15" s="77">
        <v>5775.0949960306043</v>
      </c>
      <c r="AD15" s="77">
        <v>5887.5618685267009</v>
      </c>
      <c r="AE15" s="77">
        <v>5985.062762020998</v>
      </c>
      <c r="AF15" s="77">
        <v>6011.0558613834328</v>
      </c>
      <c r="AG15" s="77">
        <v>5988.4833490710662</v>
      </c>
      <c r="AH15" s="77">
        <v>5947.2020310349462</v>
      </c>
      <c r="AI15" s="77">
        <v>5972.6664558922384</v>
      </c>
      <c r="AJ15" s="77">
        <v>5881.411689946448</v>
      </c>
      <c r="AK15" s="77">
        <v>5925.3083045727872</v>
      </c>
      <c r="AL15" s="77">
        <v>5910.9168898443631</v>
      </c>
      <c r="AM15" s="77">
        <v>5726.1133347284394</v>
      </c>
      <c r="AN15" s="77">
        <v>5659.9612551849896</v>
      </c>
      <c r="AO15" s="77">
        <v>5838.3211364233894</v>
      </c>
      <c r="AP15" s="77">
        <v>5836.2735875089511</v>
      </c>
      <c r="AQ15" s="77">
        <v>5872.4261729267973</v>
      </c>
      <c r="AR15" s="77">
        <v>5952.3876596504842</v>
      </c>
      <c r="AS15" s="77">
        <v>5989.1605353044051</v>
      </c>
      <c r="AT15" s="77">
        <v>6081.5022826112308</v>
      </c>
      <c r="AU15" s="77">
        <v>6079.0765807015487</v>
      </c>
      <c r="AV15" s="77">
        <v>6113.5254503526066</v>
      </c>
      <c r="AW15" s="77">
        <v>6154.5545776391809</v>
      </c>
      <c r="AX15" s="77">
        <v>6212.2726284250493</v>
      </c>
      <c r="AY15" s="77">
        <v>6163.0438737774184</v>
      </c>
      <c r="AZ15" s="77">
        <v>6224.751514240098</v>
      </c>
      <c r="BA15" s="77">
        <v>6177.375801282562</v>
      </c>
      <c r="BB15" s="77">
        <v>6157.7245724145823</v>
      </c>
      <c r="BC15" s="97"/>
      <c r="BD15" s="97"/>
      <c r="BE15" s="82" t="str">
        <f t="shared" si="5"/>
        <v/>
      </c>
      <c r="BF15" s="82" t="str">
        <f t="shared" si="5"/>
        <v/>
      </c>
      <c r="BG15" s="82" t="str">
        <f t="shared" si="5"/>
        <v/>
      </c>
      <c r="BH15" s="82" t="str">
        <f t="shared" si="5"/>
        <v/>
      </c>
      <c r="BI15" s="82" t="str">
        <f t="shared" si="5"/>
        <v/>
      </c>
      <c r="BJ15" s="82" t="str">
        <f t="shared" si="5"/>
        <v/>
      </c>
      <c r="BK15" s="82" t="str">
        <f t="shared" si="5"/>
        <v/>
      </c>
      <c r="BL15" s="82" t="str">
        <f t="shared" si="5"/>
        <v/>
      </c>
      <c r="BM15" s="82" t="str">
        <f t="shared" si="5"/>
        <v/>
      </c>
      <c r="BN15" s="82" t="str">
        <f t="shared" si="5"/>
        <v/>
      </c>
      <c r="BO15" s="82" t="str">
        <f t="shared" si="5"/>
        <v/>
      </c>
      <c r="BP15" s="82" t="str">
        <f t="shared" si="5"/>
        <v/>
      </c>
      <c r="BQ15" s="82" t="str">
        <f t="shared" si="5"/>
        <v/>
      </c>
      <c r="BR15" s="82" t="str">
        <f t="shared" si="5"/>
        <v/>
      </c>
      <c r="BS15" s="82" t="str">
        <f t="shared" si="5"/>
        <v/>
      </c>
      <c r="BT15" s="82" t="str">
        <f t="shared" si="5"/>
        <v/>
      </c>
      <c r="BU15" s="82" t="str">
        <f t="shared" ref="BU15:CE28" si="8">IF(S15&gt;0,IF(S15&lt;5,"SECRETTTTTTTT",""),"")</f>
        <v/>
      </c>
      <c r="BV15" s="82" t="str">
        <f t="shared" si="8"/>
        <v/>
      </c>
      <c r="BW15" s="82" t="str">
        <f t="shared" si="8"/>
        <v/>
      </c>
      <c r="BX15" s="82" t="str">
        <f t="shared" si="8"/>
        <v/>
      </c>
      <c r="BY15" s="82" t="str">
        <f t="shared" si="8"/>
        <v/>
      </c>
      <c r="BZ15" s="82" t="str">
        <f t="shared" si="8"/>
        <v/>
      </c>
      <c r="CA15" s="82" t="str">
        <f t="shared" si="8"/>
        <v/>
      </c>
      <c r="CB15" s="82" t="str">
        <f t="shared" si="8"/>
        <v/>
      </c>
      <c r="CC15" s="82" t="str">
        <f t="shared" si="8"/>
        <v/>
      </c>
      <c r="CD15" s="82" t="str">
        <f t="shared" si="8"/>
        <v/>
      </c>
      <c r="CE15" s="82" t="str">
        <f t="shared" si="8"/>
        <v/>
      </c>
      <c r="CF15" s="82" t="str">
        <f t="shared" si="6"/>
        <v/>
      </c>
      <c r="CG15" s="82" t="str">
        <f t="shared" si="6"/>
        <v/>
      </c>
      <c r="CH15" s="82" t="str">
        <f t="shared" si="6"/>
        <v/>
      </c>
      <c r="CI15" s="13" t="str">
        <f t="shared" si="6"/>
        <v/>
      </c>
      <c r="CJ15" s="13" t="str">
        <f t="shared" si="6"/>
        <v/>
      </c>
      <c r="CK15" s="13" t="str">
        <f t="shared" si="6"/>
        <v/>
      </c>
      <c r="CL15" s="13" t="str">
        <f t="shared" si="6"/>
        <v/>
      </c>
      <c r="CM15" s="13" t="str">
        <f t="shared" si="6"/>
        <v/>
      </c>
      <c r="CN15" s="13" t="str">
        <f t="shared" si="6"/>
        <v/>
      </c>
      <c r="CO15" s="13" t="str">
        <f t="shared" si="6"/>
        <v/>
      </c>
      <c r="CP15" s="13" t="str">
        <f t="shared" si="6"/>
        <v/>
      </c>
      <c r="CQ15" s="13" t="str">
        <f t="shared" si="6"/>
        <v/>
      </c>
      <c r="CR15" s="13" t="str">
        <f t="shared" si="6"/>
        <v/>
      </c>
      <c r="CS15" s="13" t="str">
        <f t="shared" si="6"/>
        <v/>
      </c>
      <c r="CT15" s="13" t="str">
        <f t="shared" si="7"/>
        <v/>
      </c>
      <c r="CU15" s="13" t="str">
        <f t="shared" si="7"/>
        <v/>
      </c>
      <c r="CV15" s="13" t="str">
        <f t="shared" si="7"/>
        <v/>
      </c>
      <c r="CW15" s="13" t="str">
        <f t="shared" si="7"/>
        <v/>
      </c>
      <c r="CX15" s="13" t="str">
        <f t="shared" si="7"/>
        <v/>
      </c>
      <c r="CY15" s="13" t="str">
        <f t="shared" si="7"/>
        <v/>
      </c>
      <c r="CZ15" s="13" t="str">
        <f t="shared" si="7"/>
        <v/>
      </c>
      <c r="DA15" s="13" t="str">
        <f t="shared" si="7"/>
        <v/>
      </c>
      <c r="DB15" s="13" t="str">
        <f t="shared" si="7"/>
        <v/>
      </c>
      <c r="DC15" s="13" t="str">
        <f t="shared" si="7"/>
        <v/>
      </c>
    </row>
    <row r="16" spans="1:107" ht="15.75" thickBot="1" x14ac:dyDescent="0.3">
      <c r="A16" s="16" t="s">
        <v>105</v>
      </c>
      <c r="B16" s="17" t="s">
        <v>10</v>
      </c>
      <c r="C16" s="81">
        <v>4313.6176990081103</v>
      </c>
      <c r="D16" s="81">
        <v>4285.9486084393302</v>
      </c>
      <c r="E16" s="81">
        <v>4225.0952398914396</v>
      </c>
      <c r="F16" s="81">
        <v>4201.09275478173</v>
      </c>
      <c r="G16" s="81">
        <v>4141.3847960908497</v>
      </c>
      <c r="H16" s="81">
        <v>4112.36176492906</v>
      </c>
      <c r="I16" s="81">
        <v>4064.3680808097902</v>
      </c>
      <c r="J16" s="81">
        <v>4109.7141486522996</v>
      </c>
      <c r="K16" s="81">
        <v>4114.2493699162997</v>
      </c>
      <c r="L16" s="81">
        <v>4121.2001094438001</v>
      </c>
      <c r="M16" s="81">
        <v>4151.8108371810404</v>
      </c>
      <c r="N16" s="81">
        <v>4089.2745392161301</v>
      </c>
      <c r="O16" s="81">
        <v>4080.3481060704898</v>
      </c>
      <c r="P16" s="81">
        <v>4055.69740597195</v>
      </c>
      <c r="Q16" s="81">
        <v>4050.9168975764001</v>
      </c>
      <c r="R16" s="81">
        <v>4042.0347492993801</v>
      </c>
      <c r="S16" s="81">
        <v>4037.6492448482099</v>
      </c>
      <c r="T16" s="81">
        <v>3935.3461425180899</v>
      </c>
      <c r="U16" s="81">
        <v>3919.6651267023499</v>
      </c>
      <c r="V16" s="81">
        <v>3854.2278174375901</v>
      </c>
      <c r="W16" s="81">
        <v>3782.8174557422699</v>
      </c>
      <c r="X16" s="81">
        <v>3789.9323306031501</v>
      </c>
      <c r="Y16" s="81">
        <v>3763.0386476584399</v>
      </c>
      <c r="Z16" s="81">
        <v>3826.03344204523</v>
      </c>
      <c r="AA16" s="81">
        <v>3861.1837649526501</v>
      </c>
      <c r="AB16" s="81">
        <v>3864.3424392071101</v>
      </c>
      <c r="AC16" s="81">
        <v>3861.79221089462</v>
      </c>
      <c r="AD16" s="81">
        <v>3835.0494108973298</v>
      </c>
      <c r="AE16" s="81">
        <v>3813.3515945644899</v>
      </c>
      <c r="AF16" s="81">
        <v>3819.9607948641901</v>
      </c>
      <c r="AG16" s="81">
        <v>3903.4056232181201</v>
      </c>
      <c r="AH16" s="81">
        <v>3922.3089738933099</v>
      </c>
      <c r="AI16" s="81">
        <v>3900.7840785169101</v>
      </c>
      <c r="AJ16" s="81">
        <v>3977.7446451098099</v>
      </c>
      <c r="AK16" s="81">
        <v>3981.3524565519901</v>
      </c>
      <c r="AL16" s="81">
        <v>4006.6306355800998</v>
      </c>
      <c r="AM16" s="81">
        <v>3862.5973035593902</v>
      </c>
      <c r="AN16" s="81">
        <v>3906.03221285581</v>
      </c>
      <c r="AO16" s="81">
        <v>3959.78538942052</v>
      </c>
      <c r="AP16" s="81">
        <v>4015.7965413971501</v>
      </c>
      <c r="AQ16" s="81">
        <v>4024.0945568714601</v>
      </c>
      <c r="AR16" s="81">
        <v>4027.43258753498</v>
      </c>
      <c r="AS16" s="81">
        <v>4027.3870317144501</v>
      </c>
      <c r="AT16" s="81">
        <v>3992.89810889309</v>
      </c>
      <c r="AU16" s="81">
        <v>4004.2174077311702</v>
      </c>
      <c r="AV16" s="81">
        <v>3931.3989799363999</v>
      </c>
      <c r="AW16" s="81">
        <v>3940.3581786826398</v>
      </c>
      <c r="AX16" s="81">
        <v>3933.6130559387102</v>
      </c>
      <c r="AY16" s="81">
        <v>3956.1987682634499</v>
      </c>
      <c r="AZ16" s="81">
        <v>3884.5012491305201</v>
      </c>
      <c r="BA16" s="81">
        <v>3821.3096965514001</v>
      </c>
      <c r="BB16" s="81">
        <v>3827.4575724126898</v>
      </c>
      <c r="BC16" s="96"/>
      <c r="BD16" s="96"/>
      <c r="BE16" s="82" t="str">
        <f t="shared" si="5"/>
        <v/>
      </c>
      <c r="BF16" s="82" t="str">
        <f t="shared" si="5"/>
        <v/>
      </c>
      <c r="BG16" s="82" t="str">
        <f t="shared" si="5"/>
        <v/>
      </c>
      <c r="BH16" s="82" t="str">
        <f t="shared" si="5"/>
        <v/>
      </c>
      <c r="BI16" s="82" t="str">
        <f t="shared" si="5"/>
        <v/>
      </c>
      <c r="BJ16" s="82" t="str">
        <f t="shared" si="5"/>
        <v/>
      </c>
      <c r="BK16" s="82" t="str">
        <f t="shared" si="5"/>
        <v/>
      </c>
      <c r="BL16" s="82" t="str">
        <f t="shared" si="5"/>
        <v/>
      </c>
      <c r="BM16" s="82" t="str">
        <f t="shared" si="5"/>
        <v/>
      </c>
      <c r="BN16" s="82" t="str">
        <f t="shared" si="5"/>
        <v/>
      </c>
      <c r="BO16" s="82" t="str">
        <f t="shared" si="5"/>
        <v/>
      </c>
      <c r="BP16" s="82" t="str">
        <f t="shared" si="5"/>
        <v/>
      </c>
      <c r="BQ16" s="82" t="str">
        <f t="shared" si="5"/>
        <v/>
      </c>
      <c r="BR16" s="82" t="str">
        <f t="shared" si="5"/>
        <v/>
      </c>
      <c r="BS16" s="82" t="str">
        <f t="shared" si="5"/>
        <v/>
      </c>
      <c r="BT16" s="82" t="str">
        <f t="shared" si="5"/>
        <v/>
      </c>
      <c r="BU16" s="82" t="str">
        <f t="shared" si="8"/>
        <v/>
      </c>
      <c r="BV16" s="82" t="str">
        <f t="shared" si="8"/>
        <v/>
      </c>
      <c r="BW16" s="82" t="str">
        <f t="shared" si="8"/>
        <v/>
      </c>
      <c r="BX16" s="82" t="str">
        <f t="shared" si="8"/>
        <v/>
      </c>
      <c r="BY16" s="82" t="str">
        <f t="shared" si="8"/>
        <v/>
      </c>
      <c r="BZ16" s="82" t="str">
        <f t="shared" si="8"/>
        <v/>
      </c>
      <c r="CA16" s="82" t="str">
        <f t="shared" si="8"/>
        <v/>
      </c>
      <c r="CB16" s="82" t="str">
        <f t="shared" si="8"/>
        <v/>
      </c>
      <c r="CC16" s="82" t="str">
        <f t="shared" si="8"/>
        <v/>
      </c>
      <c r="CD16" s="82" t="str">
        <f t="shared" si="8"/>
        <v/>
      </c>
      <c r="CE16" s="82" t="str">
        <f t="shared" si="8"/>
        <v/>
      </c>
      <c r="CF16" s="82" t="str">
        <f t="shared" si="6"/>
        <v/>
      </c>
      <c r="CG16" s="82" t="str">
        <f t="shared" si="6"/>
        <v/>
      </c>
      <c r="CH16" s="82" t="str">
        <f t="shared" si="6"/>
        <v/>
      </c>
      <c r="CI16" s="13" t="str">
        <f t="shared" si="6"/>
        <v/>
      </c>
      <c r="CJ16" s="13" t="str">
        <f t="shared" si="6"/>
        <v/>
      </c>
      <c r="CK16" s="13" t="str">
        <f t="shared" si="6"/>
        <v/>
      </c>
      <c r="CL16" s="13" t="str">
        <f t="shared" si="6"/>
        <v/>
      </c>
      <c r="CM16" s="13" t="str">
        <f t="shared" si="6"/>
        <v/>
      </c>
      <c r="CN16" s="13" t="str">
        <f t="shared" si="6"/>
        <v/>
      </c>
      <c r="CO16" s="13" t="str">
        <f t="shared" si="6"/>
        <v/>
      </c>
      <c r="CP16" s="13" t="str">
        <f t="shared" si="6"/>
        <v/>
      </c>
      <c r="CQ16" s="13" t="str">
        <f t="shared" si="6"/>
        <v/>
      </c>
      <c r="CR16" s="13" t="str">
        <f t="shared" si="6"/>
        <v/>
      </c>
      <c r="CS16" s="13" t="str">
        <f t="shared" si="6"/>
        <v/>
      </c>
      <c r="CT16" s="13" t="str">
        <f t="shared" si="7"/>
        <v/>
      </c>
      <c r="CU16" s="13" t="str">
        <f t="shared" si="7"/>
        <v/>
      </c>
      <c r="CV16" s="13" t="str">
        <f t="shared" si="7"/>
        <v/>
      </c>
      <c r="CW16" s="13" t="str">
        <f t="shared" si="7"/>
        <v/>
      </c>
      <c r="CX16" s="13" t="str">
        <f t="shared" si="7"/>
        <v/>
      </c>
      <c r="CY16" s="13" t="str">
        <f t="shared" si="7"/>
        <v/>
      </c>
      <c r="CZ16" s="13" t="str">
        <f t="shared" si="7"/>
        <v/>
      </c>
      <c r="DA16" s="13" t="str">
        <f t="shared" si="7"/>
        <v/>
      </c>
      <c r="DB16" s="13" t="str">
        <f t="shared" si="7"/>
        <v/>
      </c>
      <c r="DC16" s="13" t="str">
        <f t="shared" si="7"/>
        <v/>
      </c>
    </row>
    <row r="17" spans="1:107" ht="15.75" thickBot="1" x14ac:dyDescent="0.3">
      <c r="A17" s="18"/>
      <c r="B17" s="21" t="s">
        <v>147</v>
      </c>
      <c r="C17" s="77">
        <v>4313.6176990081103</v>
      </c>
      <c r="D17" s="77">
        <v>4285.9486084393302</v>
      </c>
      <c r="E17" s="77">
        <v>4225.0952398914396</v>
      </c>
      <c r="F17" s="77">
        <v>4201.09275478173</v>
      </c>
      <c r="G17" s="77">
        <v>4141.3847960908497</v>
      </c>
      <c r="H17" s="77">
        <v>4112.36176492906</v>
      </c>
      <c r="I17" s="77">
        <v>4064.3680808097902</v>
      </c>
      <c r="J17" s="77">
        <v>4109.7141486522996</v>
      </c>
      <c r="K17" s="77">
        <v>4114.2493699162997</v>
      </c>
      <c r="L17" s="77">
        <v>4121.2001094438001</v>
      </c>
      <c r="M17" s="77">
        <v>4151.8108371810404</v>
      </c>
      <c r="N17" s="77">
        <v>4089.2745392161301</v>
      </c>
      <c r="O17" s="77">
        <v>4080.3481060704898</v>
      </c>
      <c r="P17" s="77">
        <v>4055.69740597195</v>
      </c>
      <c r="Q17" s="77">
        <v>4050.9168975764001</v>
      </c>
      <c r="R17" s="77">
        <v>4042.0347492993801</v>
      </c>
      <c r="S17" s="77">
        <v>4037.6492448482099</v>
      </c>
      <c r="T17" s="77">
        <v>3935.3461425180899</v>
      </c>
      <c r="U17" s="77">
        <v>3919.6651267023499</v>
      </c>
      <c r="V17" s="77">
        <v>3854.2278174375901</v>
      </c>
      <c r="W17" s="77">
        <v>3782.8174557422699</v>
      </c>
      <c r="X17" s="77">
        <v>3789.9323306031501</v>
      </c>
      <c r="Y17" s="77">
        <v>3763.0386476584399</v>
      </c>
      <c r="Z17" s="77">
        <v>3826.03344204523</v>
      </c>
      <c r="AA17" s="77">
        <v>3861.1837649526501</v>
      </c>
      <c r="AB17" s="77">
        <v>3864.3424392071101</v>
      </c>
      <c r="AC17" s="77">
        <v>3861.79221089462</v>
      </c>
      <c r="AD17" s="77">
        <v>3835.0494108973298</v>
      </c>
      <c r="AE17" s="77">
        <v>3813.3515945644899</v>
      </c>
      <c r="AF17" s="77">
        <v>3819.9607948641901</v>
      </c>
      <c r="AG17" s="77">
        <v>3903.4056232181201</v>
      </c>
      <c r="AH17" s="77">
        <v>3922.3089738933099</v>
      </c>
      <c r="AI17" s="77">
        <v>3900.7840785169101</v>
      </c>
      <c r="AJ17" s="77">
        <v>3977.7446451098099</v>
      </c>
      <c r="AK17" s="77">
        <v>3981.3524565519901</v>
      </c>
      <c r="AL17" s="77">
        <v>4006.6306355800998</v>
      </c>
      <c r="AM17" s="77">
        <v>3862.5973035593902</v>
      </c>
      <c r="AN17" s="77">
        <v>3906.03221285581</v>
      </c>
      <c r="AO17" s="77">
        <v>3959.78538942052</v>
      </c>
      <c r="AP17" s="77">
        <v>4015.7965413971501</v>
      </c>
      <c r="AQ17" s="77">
        <v>4024.0945568714601</v>
      </c>
      <c r="AR17" s="77">
        <v>4027.43258753498</v>
      </c>
      <c r="AS17" s="77">
        <v>4027.3870317144501</v>
      </c>
      <c r="AT17" s="77">
        <v>3992.89810889309</v>
      </c>
      <c r="AU17" s="77">
        <v>4004.2174077311702</v>
      </c>
      <c r="AV17" s="77">
        <v>3931.3989799363999</v>
      </c>
      <c r="AW17" s="77">
        <v>3940.3581786826398</v>
      </c>
      <c r="AX17" s="77">
        <v>3933.6130559387102</v>
      </c>
      <c r="AY17" s="77">
        <v>3956.1987682634499</v>
      </c>
      <c r="AZ17" s="77">
        <v>3884.5012491305201</v>
      </c>
      <c r="BA17" s="77">
        <v>3821.3096965514001</v>
      </c>
      <c r="BB17" s="77">
        <v>3827.4575724126898</v>
      </c>
      <c r="BC17" s="97"/>
      <c r="BD17" s="97"/>
      <c r="BE17" s="82" t="str">
        <f t="shared" si="5"/>
        <v/>
      </c>
      <c r="BF17" s="82" t="str">
        <f t="shared" si="5"/>
        <v/>
      </c>
      <c r="BG17" s="82" t="str">
        <f t="shared" si="5"/>
        <v/>
      </c>
      <c r="BH17" s="82" t="str">
        <f t="shared" si="5"/>
        <v/>
      </c>
      <c r="BI17" s="82" t="str">
        <f t="shared" si="5"/>
        <v/>
      </c>
      <c r="BJ17" s="82" t="str">
        <f t="shared" si="5"/>
        <v/>
      </c>
      <c r="BK17" s="82" t="str">
        <f t="shared" si="5"/>
        <v/>
      </c>
      <c r="BL17" s="82" t="str">
        <f t="shared" si="5"/>
        <v/>
      </c>
      <c r="BM17" s="82" t="str">
        <f t="shared" si="5"/>
        <v/>
      </c>
      <c r="BN17" s="82" t="str">
        <f t="shared" si="5"/>
        <v/>
      </c>
      <c r="BO17" s="82" t="str">
        <f t="shared" si="5"/>
        <v/>
      </c>
      <c r="BP17" s="82" t="str">
        <f t="shared" si="5"/>
        <v/>
      </c>
      <c r="BQ17" s="82" t="str">
        <f t="shared" si="5"/>
        <v/>
      </c>
      <c r="BR17" s="82" t="str">
        <f t="shared" si="5"/>
        <v/>
      </c>
      <c r="BS17" s="82" t="str">
        <f t="shared" si="5"/>
        <v/>
      </c>
      <c r="BT17" s="82" t="str">
        <f t="shared" si="5"/>
        <v/>
      </c>
      <c r="BU17" s="82" t="str">
        <f t="shared" si="8"/>
        <v/>
      </c>
      <c r="BV17" s="82" t="str">
        <f t="shared" si="8"/>
        <v/>
      </c>
      <c r="BW17" s="82" t="str">
        <f t="shared" si="8"/>
        <v/>
      </c>
      <c r="BX17" s="82" t="str">
        <f t="shared" si="8"/>
        <v/>
      </c>
      <c r="BY17" s="82" t="str">
        <f t="shared" si="8"/>
        <v/>
      </c>
      <c r="BZ17" s="82" t="str">
        <f t="shared" si="8"/>
        <v/>
      </c>
      <c r="CA17" s="82" t="str">
        <f t="shared" si="8"/>
        <v/>
      </c>
      <c r="CB17" s="82" t="str">
        <f t="shared" si="8"/>
        <v/>
      </c>
      <c r="CC17" s="82" t="str">
        <f t="shared" si="8"/>
        <v/>
      </c>
      <c r="CD17" s="82" t="str">
        <f t="shared" si="8"/>
        <v/>
      </c>
      <c r="CE17" s="82" t="str">
        <f t="shared" si="8"/>
        <v/>
      </c>
      <c r="CF17" s="82" t="str">
        <f t="shared" si="6"/>
        <v/>
      </c>
      <c r="CG17" s="82" t="str">
        <f t="shared" si="6"/>
        <v/>
      </c>
      <c r="CH17" s="82" t="str">
        <f t="shared" si="6"/>
        <v/>
      </c>
      <c r="CI17" s="13" t="str">
        <f t="shared" si="6"/>
        <v/>
      </c>
      <c r="CJ17" s="13" t="str">
        <f t="shared" si="6"/>
        <v/>
      </c>
      <c r="CK17" s="13" t="str">
        <f t="shared" si="6"/>
        <v/>
      </c>
      <c r="CL17" s="13" t="str">
        <f t="shared" si="6"/>
        <v/>
      </c>
      <c r="CM17" s="13" t="str">
        <f t="shared" si="6"/>
        <v/>
      </c>
      <c r="CN17" s="13" t="str">
        <f t="shared" si="6"/>
        <v/>
      </c>
      <c r="CO17" s="13" t="str">
        <f t="shared" si="6"/>
        <v/>
      </c>
      <c r="CP17" s="13" t="str">
        <f t="shared" si="6"/>
        <v/>
      </c>
      <c r="CQ17" s="13" t="str">
        <f t="shared" si="6"/>
        <v/>
      </c>
      <c r="CR17" s="13" t="str">
        <f t="shared" si="6"/>
        <v/>
      </c>
      <c r="CS17" s="13" t="str">
        <f t="shared" si="6"/>
        <v/>
      </c>
      <c r="CT17" s="13" t="str">
        <f t="shared" si="7"/>
        <v/>
      </c>
      <c r="CU17" s="13" t="str">
        <f t="shared" si="7"/>
        <v/>
      </c>
      <c r="CV17" s="13" t="str">
        <f t="shared" si="7"/>
        <v/>
      </c>
      <c r="CW17" s="13" t="str">
        <f t="shared" si="7"/>
        <v/>
      </c>
      <c r="CX17" s="13" t="str">
        <f t="shared" si="7"/>
        <v/>
      </c>
      <c r="CY17" s="13" t="str">
        <f t="shared" si="7"/>
        <v/>
      </c>
      <c r="CZ17" s="13" t="str">
        <f t="shared" si="7"/>
        <v/>
      </c>
      <c r="DA17" s="13" t="str">
        <f t="shared" si="7"/>
        <v/>
      </c>
      <c r="DB17" s="13" t="str">
        <f t="shared" si="7"/>
        <v/>
      </c>
      <c r="DC17" s="13" t="str">
        <f t="shared" si="7"/>
        <v/>
      </c>
    </row>
    <row r="18" spans="1:107" ht="15.75" thickBot="1" x14ac:dyDescent="0.3">
      <c r="A18" s="19" t="s">
        <v>106</v>
      </c>
      <c r="B18" s="20" t="s">
        <v>107</v>
      </c>
      <c r="C18" s="81">
        <v>6310.9223208980702</v>
      </c>
      <c r="D18" s="81">
        <v>6283.4360896442304</v>
      </c>
      <c r="E18" s="81">
        <v>6370.1105285043805</v>
      </c>
      <c r="F18" s="81">
        <v>6313.08038838227</v>
      </c>
      <c r="G18" s="81">
        <v>6205.2515831151704</v>
      </c>
      <c r="H18" s="81">
        <v>6342.8692933297498</v>
      </c>
      <c r="I18" s="81">
        <v>6223.0524692413301</v>
      </c>
      <c r="J18" s="81">
        <v>6173.0661036009997</v>
      </c>
      <c r="K18" s="81">
        <v>6228.3115888865204</v>
      </c>
      <c r="L18" s="81">
        <v>6129.4499577051902</v>
      </c>
      <c r="M18" s="81">
        <v>6117.57199263247</v>
      </c>
      <c r="N18" s="81">
        <v>6145.3344811798997</v>
      </c>
      <c r="O18" s="81">
        <v>6106.67725586488</v>
      </c>
      <c r="P18" s="81">
        <v>6071.8311302271604</v>
      </c>
      <c r="Q18" s="81">
        <v>6150.45659907556</v>
      </c>
      <c r="R18" s="81">
        <v>6148.3606628735997</v>
      </c>
      <c r="S18" s="81">
        <v>6190.6080574083298</v>
      </c>
      <c r="T18" s="81">
        <v>6250.8162867144301</v>
      </c>
      <c r="U18" s="81">
        <v>6196.80085528993</v>
      </c>
      <c r="V18" s="81">
        <v>6297.8255286354297</v>
      </c>
      <c r="W18" s="81">
        <v>6310.2346454427798</v>
      </c>
      <c r="X18" s="81">
        <v>6362.9392363162897</v>
      </c>
      <c r="Y18" s="81">
        <v>6321.8580833452997</v>
      </c>
      <c r="Z18" s="81">
        <v>6338.6105596049501</v>
      </c>
      <c r="AA18" s="81">
        <v>6321.7251367724302</v>
      </c>
      <c r="AB18" s="81">
        <v>6377.6517162291002</v>
      </c>
      <c r="AC18" s="81">
        <v>6387.8108423874301</v>
      </c>
      <c r="AD18" s="81">
        <v>6394.0711951783696</v>
      </c>
      <c r="AE18" s="81">
        <v>6382.1061063179204</v>
      </c>
      <c r="AF18" s="81">
        <v>6408.0519472753103</v>
      </c>
      <c r="AG18" s="81">
        <v>6431.5199574571297</v>
      </c>
      <c r="AH18" s="81">
        <v>6411.0923774143603</v>
      </c>
      <c r="AI18" s="81">
        <v>6419.9147494592098</v>
      </c>
      <c r="AJ18" s="81">
        <v>6436.2811755877301</v>
      </c>
      <c r="AK18" s="81">
        <v>6488.9080729219204</v>
      </c>
      <c r="AL18" s="81">
        <v>6530.3190436678397</v>
      </c>
      <c r="AM18" s="81">
        <v>6496.7203771180803</v>
      </c>
      <c r="AN18" s="81">
        <v>6467.9455547851403</v>
      </c>
      <c r="AO18" s="81">
        <v>6579.1605273600599</v>
      </c>
      <c r="AP18" s="81">
        <v>6525.5436097980901</v>
      </c>
      <c r="AQ18" s="81">
        <v>6615.6790024835</v>
      </c>
      <c r="AR18" s="81">
        <v>6847.2927555087999</v>
      </c>
      <c r="AS18" s="81">
        <v>6919.3455274307798</v>
      </c>
      <c r="AT18" s="81">
        <v>6919.0983049044999</v>
      </c>
      <c r="AU18" s="81">
        <v>6849.3309446066496</v>
      </c>
      <c r="AV18" s="81">
        <v>6790.4464479054805</v>
      </c>
      <c r="AW18" s="81">
        <v>6882.61816770529</v>
      </c>
      <c r="AX18" s="81">
        <v>6855.6660157136503</v>
      </c>
      <c r="AY18" s="81">
        <v>6857.30354787753</v>
      </c>
      <c r="AZ18" s="81">
        <v>6877.92575185635</v>
      </c>
      <c r="BA18" s="81">
        <v>6990.5113647112103</v>
      </c>
      <c r="BB18" s="81">
        <v>7012.7423942028599</v>
      </c>
      <c r="BC18" s="96"/>
      <c r="BD18" s="96"/>
      <c r="BE18" s="82" t="str">
        <f t="shared" si="5"/>
        <v/>
      </c>
      <c r="BF18" s="82" t="str">
        <f t="shared" si="5"/>
        <v/>
      </c>
      <c r="BG18" s="82" t="str">
        <f t="shared" si="5"/>
        <v/>
      </c>
      <c r="BH18" s="82" t="str">
        <f t="shared" si="5"/>
        <v/>
      </c>
      <c r="BI18" s="82" t="str">
        <f t="shared" si="5"/>
        <v/>
      </c>
      <c r="BJ18" s="82" t="str">
        <f t="shared" si="5"/>
        <v/>
      </c>
      <c r="BK18" s="82" t="str">
        <f t="shared" si="5"/>
        <v/>
      </c>
      <c r="BL18" s="82" t="str">
        <f t="shared" si="5"/>
        <v/>
      </c>
      <c r="BM18" s="82" t="str">
        <f t="shared" si="5"/>
        <v/>
      </c>
      <c r="BN18" s="82" t="str">
        <f t="shared" si="5"/>
        <v/>
      </c>
      <c r="BO18" s="82" t="str">
        <f t="shared" si="5"/>
        <v/>
      </c>
      <c r="BP18" s="82" t="str">
        <f t="shared" si="5"/>
        <v/>
      </c>
      <c r="BQ18" s="82" t="str">
        <f t="shared" si="5"/>
        <v/>
      </c>
      <c r="BR18" s="82" t="str">
        <f t="shared" si="5"/>
        <v/>
      </c>
      <c r="BS18" s="82" t="str">
        <f t="shared" si="5"/>
        <v/>
      </c>
      <c r="BT18" s="82" t="str">
        <f t="shared" si="5"/>
        <v/>
      </c>
      <c r="BU18" s="82" t="str">
        <f t="shared" si="8"/>
        <v/>
      </c>
      <c r="BV18" s="82" t="str">
        <f t="shared" si="8"/>
        <v/>
      </c>
      <c r="BW18" s="82" t="str">
        <f t="shared" si="8"/>
        <v/>
      </c>
      <c r="BX18" s="82" t="str">
        <f t="shared" si="8"/>
        <v/>
      </c>
      <c r="BY18" s="82" t="str">
        <f t="shared" si="8"/>
        <v/>
      </c>
      <c r="BZ18" s="82" t="str">
        <f t="shared" si="8"/>
        <v/>
      </c>
      <c r="CA18" s="82" t="str">
        <f t="shared" si="8"/>
        <v/>
      </c>
      <c r="CB18" s="82" t="str">
        <f t="shared" si="8"/>
        <v/>
      </c>
      <c r="CC18" s="82" t="str">
        <f t="shared" si="8"/>
        <v/>
      </c>
      <c r="CD18" s="82" t="str">
        <f t="shared" si="8"/>
        <v/>
      </c>
      <c r="CE18" s="82" t="str">
        <f t="shared" si="8"/>
        <v/>
      </c>
      <c r="CF18" s="82" t="str">
        <f t="shared" si="6"/>
        <v/>
      </c>
      <c r="CG18" s="82" t="str">
        <f t="shared" si="6"/>
        <v/>
      </c>
      <c r="CH18" s="82" t="str">
        <f t="shared" si="6"/>
        <v/>
      </c>
      <c r="CI18" s="13" t="str">
        <f t="shared" si="6"/>
        <v/>
      </c>
      <c r="CJ18" s="13" t="str">
        <f t="shared" si="6"/>
        <v/>
      </c>
      <c r="CK18" s="13" t="str">
        <f t="shared" si="6"/>
        <v/>
      </c>
      <c r="CL18" s="13" t="str">
        <f t="shared" si="6"/>
        <v/>
      </c>
      <c r="CM18" s="13" t="str">
        <f t="shared" si="6"/>
        <v/>
      </c>
      <c r="CN18" s="13" t="str">
        <f t="shared" si="6"/>
        <v/>
      </c>
      <c r="CO18" s="13" t="str">
        <f t="shared" si="6"/>
        <v/>
      </c>
      <c r="CP18" s="13" t="str">
        <f t="shared" si="6"/>
        <v/>
      </c>
      <c r="CQ18" s="13" t="str">
        <f t="shared" si="6"/>
        <v/>
      </c>
      <c r="CR18" s="13" t="str">
        <f t="shared" si="6"/>
        <v/>
      </c>
      <c r="CS18" s="13" t="str">
        <f t="shared" si="6"/>
        <v/>
      </c>
      <c r="CT18" s="13" t="str">
        <f t="shared" si="7"/>
        <v/>
      </c>
      <c r="CU18" s="13" t="str">
        <f t="shared" si="7"/>
        <v/>
      </c>
      <c r="CV18" s="13" t="str">
        <f t="shared" si="7"/>
        <v/>
      </c>
      <c r="CW18" s="13" t="str">
        <f t="shared" si="7"/>
        <v/>
      </c>
      <c r="CX18" s="13" t="str">
        <f t="shared" si="7"/>
        <v/>
      </c>
      <c r="CY18" s="13" t="str">
        <f t="shared" si="7"/>
        <v/>
      </c>
      <c r="CZ18" s="13" t="str">
        <f t="shared" si="7"/>
        <v/>
      </c>
      <c r="DA18" s="13" t="str">
        <f t="shared" si="7"/>
        <v/>
      </c>
      <c r="DB18" s="13" t="str">
        <f t="shared" si="7"/>
        <v/>
      </c>
      <c r="DC18" s="13" t="str">
        <f t="shared" si="7"/>
        <v/>
      </c>
    </row>
    <row r="19" spans="1:107" ht="15.75" thickBot="1" x14ac:dyDescent="0.3">
      <c r="A19" s="19" t="s">
        <v>108</v>
      </c>
      <c r="B19" s="20" t="s">
        <v>12</v>
      </c>
      <c r="C19" s="81">
        <v>2250.4021252561802</v>
      </c>
      <c r="D19" s="81">
        <v>2174.5295884229599</v>
      </c>
      <c r="E19" s="81">
        <v>2198.6043269595598</v>
      </c>
      <c r="F19" s="81">
        <v>2241.8552658912299</v>
      </c>
      <c r="G19" s="81">
        <v>2178.02888783349</v>
      </c>
      <c r="H19" s="81">
        <v>2255.4494094711699</v>
      </c>
      <c r="I19" s="81">
        <v>2294.269674917</v>
      </c>
      <c r="J19" s="81">
        <v>2282.5280393606799</v>
      </c>
      <c r="K19" s="81">
        <v>2308.4838585310899</v>
      </c>
      <c r="L19" s="81">
        <v>2262.8031212653</v>
      </c>
      <c r="M19" s="81">
        <v>2205.35882186867</v>
      </c>
      <c r="N19" s="81">
        <v>2224.7836328916101</v>
      </c>
      <c r="O19" s="81">
        <v>2169.4747780543298</v>
      </c>
      <c r="P19" s="81">
        <v>2177.3848824112902</v>
      </c>
      <c r="Q19" s="81">
        <v>2154.4633424752101</v>
      </c>
      <c r="R19" s="81">
        <v>2199.5251034519201</v>
      </c>
      <c r="S19" s="81">
        <v>2130.57852070442</v>
      </c>
      <c r="T19" s="81">
        <v>2103.9478625859301</v>
      </c>
      <c r="U19" s="81">
        <v>2095.3364157403398</v>
      </c>
      <c r="V19" s="81">
        <v>2126.9894986184499</v>
      </c>
      <c r="W19" s="81">
        <v>2160.0895869767501</v>
      </c>
      <c r="X19" s="81">
        <v>2136.9361112757001</v>
      </c>
      <c r="Y19" s="81">
        <v>2165.5882029816398</v>
      </c>
      <c r="Z19" s="81">
        <v>2223.1922838772398</v>
      </c>
      <c r="AA19" s="81">
        <v>2263.72989023437</v>
      </c>
      <c r="AB19" s="81">
        <v>2274.5245516130199</v>
      </c>
      <c r="AC19" s="81">
        <v>2252.8899390095498</v>
      </c>
      <c r="AD19" s="81">
        <v>2314.0669098371</v>
      </c>
      <c r="AE19" s="81">
        <v>2251.0080113344202</v>
      </c>
      <c r="AF19" s="81">
        <v>2282.7348057591998</v>
      </c>
      <c r="AG19" s="81">
        <v>2262.68078296968</v>
      </c>
      <c r="AH19" s="81">
        <v>2279.3998532474202</v>
      </c>
      <c r="AI19" s="81">
        <v>2280.7719487757299</v>
      </c>
      <c r="AJ19" s="81">
        <v>2272.0203767340199</v>
      </c>
      <c r="AK19" s="81">
        <v>2250.8542308286101</v>
      </c>
      <c r="AL19" s="81">
        <v>2300.87302599125</v>
      </c>
      <c r="AM19" s="81">
        <v>2211.8176192915598</v>
      </c>
      <c r="AN19" s="81">
        <v>2232.2918474949402</v>
      </c>
      <c r="AO19" s="81">
        <v>2280.3077953101902</v>
      </c>
      <c r="AP19" s="81">
        <v>2287.7217472472898</v>
      </c>
      <c r="AQ19" s="81">
        <v>2240.95603738299</v>
      </c>
      <c r="AR19" s="81">
        <v>2246.18673356813</v>
      </c>
      <c r="AS19" s="81">
        <v>2254.8141001479598</v>
      </c>
      <c r="AT19" s="81">
        <v>2336.6566666120698</v>
      </c>
      <c r="AU19" s="81">
        <v>2320.7105733050698</v>
      </c>
      <c r="AV19" s="81">
        <v>2315.6873240915202</v>
      </c>
      <c r="AW19" s="81">
        <v>2296.2146009206999</v>
      </c>
      <c r="AX19" s="81">
        <v>2330.6542745591</v>
      </c>
      <c r="AY19" s="81">
        <v>2300.6062664147798</v>
      </c>
      <c r="AZ19" s="81">
        <v>2307.3315956880301</v>
      </c>
      <c r="BA19" s="81">
        <v>2319.0088967736601</v>
      </c>
      <c r="BB19" s="81">
        <v>2297.1628387004198</v>
      </c>
      <c r="BC19" s="96"/>
      <c r="BD19" s="96"/>
      <c r="BE19" s="82" t="str">
        <f t="shared" si="5"/>
        <v/>
      </c>
      <c r="BF19" s="82" t="str">
        <f t="shared" si="5"/>
        <v/>
      </c>
      <c r="BG19" s="82" t="str">
        <f t="shared" si="5"/>
        <v/>
      </c>
      <c r="BH19" s="82" t="str">
        <f t="shared" si="5"/>
        <v/>
      </c>
      <c r="BI19" s="82" t="str">
        <f t="shared" si="5"/>
        <v/>
      </c>
      <c r="BJ19" s="82" t="str">
        <f t="shared" si="5"/>
        <v/>
      </c>
      <c r="BK19" s="82" t="str">
        <f t="shared" si="5"/>
        <v/>
      </c>
      <c r="BL19" s="82" t="str">
        <f t="shared" si="5"/>
        <v/>
      </c>
      <c r="BM19" s="82" t="str">
        <f t="shared" si="5"/>
        <v/>
      </c>
      <c r="BN19" s="82" t="str">
        <f t="shared" si="5"/>
        <v/>
      </c>
      <c r="BO19" s="82" t="str">
        <f t="shared" si="5"/>
        <v/>
      </c>
      <c r="BP19" s="82" t="str">
        <f t="shared" si="5"/>
        <v/>
      </c>
      <c r="BQ19" s="82" t="str">
        <f t="shared" si="5"/>
        <v/>
      </c>
      <c r="BR19" s="82" t="str">
        <f t="shared" si="5"/>
        <v/>
      </c>
      <c r="BS19" s="82" t="str">
        <f t="shared" si="5"/>
        <v/>
      </c>
      <c r="BT19" s="82" t="str">
        <f t="shared" si="5"/>
        <v/>
      </c>
      <c r="BU19" s="82" t="str">
        <f t="shared" si="8"/>
        <v/>
      </c>
      <c r="BV19" s="82" t="str">
        <f t="shared" si="8"/>
        <v/>
      </c>
      <c r="BW19" s="82" t="str">
        <f t="shared" si="8"/>
        <v/>
      </c>
      <c r="BX19" s="82" t="str">
        <f t="shared" si="8"/>
        <v/>
      </c>
      <c r="BY19" s="82" t="str">
        <f t="shared" si="8"/>
        <v/>
      </c>
      <c r="BZ19" s="82" t="str">
        <f t="shared" si="8"/>
        <v/>
      </c>
      <c r="CA19" s="82" t="str">
        <f t="shared" si="8"/>
        <v/>
      </c>
      <c r="CB19" s="82" t="str">
        <f t="shared" si="8"/>
        <v/>
      </c>
      <c r="CC19" s="82" t="str">
        <f t="shared" si="8"/>
        <v/>
      </c>
      <c r="CD19" s="82" t="str">
        <f t="shared" si="8"/>
        <v/>
      </c>
      <c r="CE19" s="82" t="str">
        <f t="shared" si="8"/>
        <v/>
      </c>
      <c r="CF19" s="82" t="str">
        <f t="shared" si="6"/>
        <v/>
      </c>
      <c r="CG19" s="82" t="str">
        <f t="shared" si="6"/>
        <v/>
      </c>
      <c r="CH19" s="82" t="str">
        <f t="shared" si="6"/>
        <v/>
      </c>
      <c r="CI19" s="13" t="str">
        <f t="shared" si="6"/>
        <v/>
      </c>
      <c r="CJ19" s="13" t="str">
        <f t="shared" si="6"/>
        <v/>
      </c>
      <c r="CK19" s="13" t="str">
        <f t="shared" si="6"/>
        <v/>
      </c>
      <c r="CL19" s="13" t="str">
        <f t="shared" si="6"/>
        <v/>
      </c>
      <c r="CM19" s="13" t="str">
        <f t="shared" si="6"/>
        <v/>
      </c>
      <c r="CN19" s="13" t="str">
        <f t="shared" si="6"/>
        <v/>
      </c>
      <c r="CO19" s="13" t="str">
        <f t="shared" si="6"/>
        <v/>
      </c>
      <c r="CP19" s="13" t="str">
        <f t="shared" si="6"/>
        <v/>
      </c>
      <c r="CQ19" s="13" t="str">
        <f t="shared" si="6"/>
        <v/>
      </c>
      <c r="CR19" s="13" t="str">
        <f t="shared" si="6"/>
        <v/>
      </c>
      <c r="CS19" s="13" t="str">
        <f t="shared" si="6"/>
        <v/>
      </c>
      <c r="CT19" s="13" t="str">
        <f t="shared" si="7"/>
        <v/>
      </c>
      <c r="CU19" s="13" t="str">
        <f t="shared" si="7"/>
        <v/>
      </c>
      <c r="CV19" s="13" t="str">
        <f t="shared" si="7"/>
        <v/>
      </c>
      <c r="CW19" s="13" t="str">
        <f t="shared" si="7"/>
        <v/>
      </c>
      <c r="CX19" s="13" t="str">
        <f t="shared" si="7"/>
        <v/>
      </c>
      <c r="CY19" s="13" t="str">
        <f t="shared" si="7"/>
        <v/>
      </c>
      <c r="CZ19" s="13" t="str">
        <f t="shared" si="7"/>
        <v/>
      </c>
      <c r="DA19" s="13" t="str">
        <f t="shared" si="7"/>
        <v/>
      </c>
      <c r="DB19" s="13" t="str">
        <f t="shared" si="7"/>
        <v/>
      </c>
      <c r="DC19" s="13" t="str">
        <f t="shared" si="7"/>
        <v/>
      </c>
    </row>
    <row r="20" spans="1:107" ht="15.75" thickBot="1" x14ac:dyDescent="0.3">
      <c r="A20" s="19" t="s">
        <v>109</v>
      </c>
      <c r="B20" s="20" t="s">
        <v>13</v>
      </c>
      <c r="C20" s="81">
        <v>1565.93076052575</v>
      </c>
      <c r="D20" s="81">
        <v>1597.6178650085701</v>
      </c>
      <c r="E20" s="81">
        <v>1565.93336834926</v>
      </c>
      <c r="F20" s="81">
        <v>1551.35728933718</v>
      </c>
      <c r="G20" s="81">
        <v>1538.2068405733601</v>
      </c>
      <c r="H20" s="81">
        <v>1529.6581952658601</v>
      </c>
      <c r="I20" s="81">
        <v>1568.9580876976199</v>
      </c>
      <c r="J20" s="81">
        <v>1551.2747391819701</v>
      </c>
      <c r="K20" s="81">
        <v>1536.2170105749001</v>
      </c>
      <c r="L20" s="81">
        <v>1519.08083481319</v>
      </c>
      <c r="M20" s="81">
        <v>1515.6872158010101</v>
      </c>
      <c r="N20" s="81">
        <v>1563.00031232178</v>
      </c>
      <c r="O20" s="81">
        <v>1538.86007737045</v>
      </c>
      <c r="P20" s="81">
        <v>1563.2260545378099</v>
      </c>
      <c r="Q20" s="81">
        <v>1560.0680602974701</v>
      </c>
      <c r="R20" s="81">
        <v>1551.5057500549699</v>
      </c>
      <c r="S20" s="81">
        <v>1572.6657064047299</v>
      </c>
      <c r="T20" s="81">
        <v>1472.7426635388499</v>
      </c>
      <c r="U20" s="81">
        <v>1501.4626392713801</v>
      </c>
      <c r="V20" s="81">
        <v>1478.8522741081099</v>
      </c>
      <c r="W20" s="81">
        <v>1526.4330429131901</v>
      </c>
      <c r="X20" s="81">
        <v>1534.83300719409</v>
      </c>
      <c r="Y20" s="81">
        <v>1522.87676118064</v>
      </c>
      <c r="Z20" s="81">
        <v>1549.0819598033099</v>
      </c>
      <c r="AA20" s="81">
        <v>1520.7403561061301</v>
      </c>
      <c r="AB20" s="81">
        <v>1563.99704067069</v>
      </c>
      <c r="AC20" s="81">
        <v>1539.3261161267601</v>
      </c>
      <c r="AD20" s="81">
        <v>1584.6433872523901</v>
      </c>
      <c r="AE20" s="81">
        <v>1605.3423593268701</v>
      </c>
      <c r="AF20" s="81">
        <v>1566.65586997635</v>
      </c>
      <c r="AG20" s="81">
        <v>1554.79435850406</v>
      </c>
      <c r="AH20" s="81">
        <v>1535.11824738259</v>
      </c>
      <c r="AI20" s="81">
        <v>1512.9336932905701</v>
      </c>
      <c r="AJ20" s="81">
        <v>1548.40902526636</v>
      </c>
      <c r="AK20" s="81">
        <v>1532.42549758789</v>
      </c>
      <c r="AL20" s="81">
        <v>1525.94876573078</v>
      </c>
      <c r="AM20" s="81">
        <v>1438.3167329871501</v>
      </c>
      <c r="AN20" s="81">
        <v>1339.12937831045</v>
      </c>
      <c r="AO20" s="81">
        <v>1484.09803132259</v>
      </c>
      <c r="AP20" s="81">
        <v>1309.2379252035</v>
      </c>
      <c r="AQ20" s="81">
        <v>1364.9753707372099</v>
      </c>
      <c r="AR20" s="81">
        <v>1590.1853439521699</v>
      </c>
      <c r="AS20" s="81">
        <v>1634.83387869946</v>
      </c>
      <c r="AT20" s="81">
        <v>1656.8522216941999</v>
      </c>
      <c r="AU20" s="81">
        <v>1657.4761788143601</v>
      </c>
      <c r="AV20" s="81">
        <v>1655.54281925182</v>
      </c>
      <c r="AW20" s="81">
        <v>1631.2414329360799</v>
      </c>
      <c r="AX20" s="81">
        <v>1705.4225279416901</v>
      </c>
      <c r="AY20" s="81">
        <v>1688.69665232121</v>
      </c>
      <c r="AZ20" s="81">
        <v>1682.88054699692</v>
      </c>
      <c r="BA20" s="81">
        <v>1751.0555890907001</v>
      </c>
      <c r="BB20" s="81">
        <v>1721.66747176631</v>
      </c>
      <c r="BC20" s="96"/>
      <c r="BD20" s="96"/>
      <c r="BE20" s="82" t="str">
        <f t="shared" si="5"/>
        <v/>
      </c>
      <c r="BF20" s="82" t="str">
        <f t="shared" si="5"/>
        <v/>
      </c>
      <c r="BG20" s="82" t="str">
        <f t="shared" si="5"/>
        <v/>
      </c>
      <c r="BH20" s="82" t="str">
        <f t="shared" si="5"/>
        <v/>
      </c>
      <c r="BI20" s="82" t="str">
        <f t="shared" si="5"/>
        <v/>
      </c>
      <c r="BJ20" s="82" t="str">
        <f t="shared" si="5"/>
        <v/>
      </c>
      <c r="BK20" s="82" t="str">
        <f t="shared" si="5"/>
        <v/>
      </c>
      <c r="BL20" s="82" t="str">
        <f t="shared" si="5"/>
        <v/>
      </c>
      <c r="BM20" s="82" t="str">
        <f t="shared" si="5"/>
        <v/>
      </c>
      <c r="BN20" s="82" t="str">
        <f t="shared" si="5"/>
        <v/>
      </c>
      <c r="BO20" s="82" t="str">
        <f t="shared" si="5"/>
        <v/>
      </c>
      <c r="BP20" s="82" t="str">
        <f t="shared" si="5"/>
        <v/>
      </c>
      <c r="BQ20" s="82" t="str">
        <f t="shared" si="5"/>
        <v/>
      </c>
      <c r="BR20" s="82" t="str">
        <f t="shared" si="5"/>
        <v/>
      </c>
      <c r="BS20" s="82" t="str">
        <f t="shared" si="5"/>
        <v/>
      </c>
      <c r="BT20" s="82" t="str">
        <f t="shared" si="5"/>
        <v/>
      </c>
      <c r="BU20" s="82" t="str">
        <f t="shared" si="8"/>
        <v/>
      </c>
      <c r="BV20" s="82" t="str">
        <f t="shared" si="8"/>
        <v/>
      </c>
      <c r="BW20" s="82" t="str">
        <f t="shared" si="8"/>
        <v/>
      </c>
      <c r="BX20" s="82" t="str">
        <f t="shared" si="8"/>
        <v/>
      </c>
      <c r="BY20" s="82" t="str">
        <f t="shared" si="8"/>
        <v/>
      </c>
      <c r="BZ20" s="82" t="str">
        <f t="shared" si="8"/>
        <v/>
      </c>
      <c r="CA20" s="82" t="str">
        <f t="shared" si="8"/>
        <v/>
      </c>
      <c r="CB20" s="82" t="str">
        <f t="shared" si="8"/>
        <v/>
      </c>
      <c r="CC20" s="82" t="str">
        <f t="shared" si="8"/>
        <v/>
      </c>
      <c r="CD20" s="82" t="str">
        <f t="shared" si="8"/>
        <v/>
      </c>
      <c r="CE20" s="82" t="str">
        <f t="shared" si="8"/>
        <v/>
      </c>
      <c r="CF20" s="82" t="str">
        <f t="shared" si="6"/>
        <v/>
      </c>
      <c r="CG20" s="82" t="str">
        <f t="shared" si="6"/>
        <v/>
      </c>
      <c r="CH20" s="82" t="str">
        <f t="shared" si="6"/>
        <v/>
      </c>
      <c r="CI20" s="13" t="str">
        <f t="shared" si="6"/>
        <v/>
      </c>
      <c r="CJ20" s="13" t="str">
        <f t="shared" si="6"/>
        <v/>
      </c>
      <c r="CK20" s="13" t="str">
        <f t="shared" si="6"/>
        <v/>
      </c>
      <c r="CL20" s="13" t="str">
        <f t="shared" si="6"/>
        <v/>
      </c>
      <c r="CM20" s="13" t="str">
        <f t="shared" si="6"/>
        <v/>
      </c>
      <c r="CN20" s="13" t="str">
        <f t="shared" si="6"/>
        <v/>
      </c>
      <c r="CO20" s="13" t="str">
        <f t="shared" si="6"/>
        <v/>
      </c>
      <c r="CP20" s="13" t="str">
        <f t="shared" si="6"/>
        <v/>
      </c>
      <c r="CQ20" s="13" t="str">
        <f t="shared" si="6"/>
        <v/>
      </c>
      <c r="CR20" s="13" t="str">
        <f t="shared" si="6"/>
        <v/>
      </c>
      <c r="CS20" s="13" t="str">
        <f t="shared" si="6"/>
        <v/>
      </c>
      <c r="CT20" s="13" t="str">
        <f t="shared" si="7"/>
        <v/>
      </c>
      <c r="CU20" s="13" t="str">
        <f t="shared" si="7"/>
        <v/>
      </c>
      <c r="CV20" s="13" t="str">
        <f t="shared" si="7"/>
        <v/>
      </c>
      <c r="CW20" s="13" t="str">
        <f t="shared" si="7"/>
        <v/>
      </c>
      <c r="CX20" s="13" t="str">
        <f t="shared" si="7"/>
        <v/>
      </c>
      <c r="CY20" s="13" t="str">
        <f t="shared" si="7"/>
        <v/>
      </c>
      <c r="CZ20" s="13" t="str">
        <f t="shared" si="7"/>
        <v/>
      </c>
      <c r="DA20" s="13" t="str">
        <f t="shared" si="7"/>
        <v/>
      </c>
      <c r="DB20" s="13" t="str">
        <f t="shared" si="7"/>
        <v/>
      </c>
      <c r="DC20" s="13" t="str">
        <f t="shared" si="7"/>
        <v/>
      </c>
    </row>
    <row r="21" spans="1:107" ht="15.75" thickBot="1" x14ac:dyDescent="0.3">
      <c r="A21" s="19" t="s">
        <v>110</v>
      </c>
      <c r="B21" s="20" t="s">
        <v>14</v>
      </c>
      <c r="C21" s="81">
        <v>401.52068660043602</v>
      </c>
      <c r="D21" s="81">
        <v>390.51354917316399</v>
      </c>
      <c r="E21" s="81">
        <v>390.32268798214898</v>
      </c>
      <c r="F21" s="81">
        <v>374.84166897166398</v>
      </c>
      <c r="G21" s="81">
        <v>372.10970228209402</v>
      </c>
      <c r="H21" s="81">
        <v>370.65498182659701</v>
      </c>
      <c r="I21" s="81">
        <v>366.26973977165397</v>
      </c>
      <c r="J21" s="81">
        <v>364.45363232480798</v>
      </c>
      <c r="K21" s="81">
        <v>367.08968320551298</v>
      </c>
      <c r="L21" s="81">
        <v>362.95747447488498</v>
      </c>
      <c r="M21" s="81">
        <v>372.58621195986001</v>
      </c>
      <c r="N21" s="81">
        <v>372.316503270689</v>
      </c>
      <c r="O21" s="81">
        <v>364.76927500893299</v>
      </c>
      <c r="P21" s="81">
        <v>366.65417853324402</v>
      </c>
      <c r="Q21" s="81">
        <v>363.45841851231</v>
      </c>
      <c r="R21" s="81">
        <v>379.01412044879203</v>
      </c>
      <c r="S21" s="81">
        <v>351.97245720928601</v>
      </c>
      <c r="T21" s="81">
        <v>351.78267282895598</v>
      </c>
      <c r="U21" s="81">
        <v>326.69475505289802</v>
      </c>
      <c r="V21" s="81">
        <v>312.49115858736201</v>
      </c>
      <c r="W21" s="81">
        <v>313.32039491697299</v>
      </c>
      <c r="X21" s="81">
        <v>309.351610365601</v>
      </c>
      <c r="Y21" s="81">
        <v>307.87214883205098</v>
      </c>
      <c r="Z21" s="81">
        <v>291.92449381993498</v>
      </c>
      <c r="AA21" s="81">
        <v>294.12767174884601</v>
      </c>
      <c r="AB21" s="81">
        <v>291.10512921736898</v>
      </c>
      <c r="AC21" s="81">
        <v>289.07757985392197</v>
      </c>
      <c r="AD21" s="81">
        <v>297.30645791384399</v>
      </c>
      <c r="AE21" s="81">
        <v>280.84236393662599</v>
      </c>
      <c r="AF21" s="81">
        <v>274.82735904286102</v>
      </c>
      <c r="AG21" s="81">
        <v>278.11720468981503</v>
      </c>
      <c r="AH21" s="81">
        <v>280.66875646770899</v>
      </c>
      <c r="AI21" s="81">
        <v>270.11240933136298</v>
      </c>
      <c r="AJ21" s="81">
        <v>266.74973179705103</v>
      </c>
      <c r="AK21" s="81">
        <v>276.18916967236902</v>
      </c>
      <c r="AL21" s="81">
        <v>281.48367970302701</v>
      </c>
      <c r="AM21" s="81">
        <v>269.79435457846103</v>
      </c>
      <c r="AN21" s="81">
        <v>258.41957010097701</v>
      </c>
      <c r="AO21" s="81">
        <v>257.515955985684</v>
      </c>
      <c r="AP21" s="81">
        <v>249.20863973200599</v>
      </c>
      <c r="AQ21" s="81">
        <v>240.44996697728601</v>
      </c>
      <c r="AR21" s="81">
        <v>241.15705862262499</v>
      </c>
      <c r="AS21" s="81">
        <v>266.56023281079302</v>
      </c>
      <c r="AT21" s="81">
        <v>266.60141537117198</v>
      </c>
      <c r="AU21" s="81">
        <v>268.69083126196398</v>
      </c>
      <c r="AV21" s="81">
        <v>265.97597646624001</v>
      </c>
      <c r="AW21" s="81">
        <v>265.19564214305899</v>
      </c>
      <c r="AX21" s="81">
        <v>260.89810758202299</v>
      </c>
      <c r="AY21" s="81">
        <v>261.73938813893102</v>
      </c>
      <c r="AZ21" s="81">
        <v>254.10150642391599</v>
      </c>
      <c r="BA21" s="81">
        <v>251.85306748567399</v>
      </c>
      <c r="BB21" s="81">
        <v>247.574867956943</v>
      </c>
      <c r="BC21" s="96"/>
      <c r="BD21" s="96"/>
      <c r="BE21" s="82" t="str">
        <f t="shared" si="5"/>
        <v/>
      </c>
      <c r="BF21" s="82" t="str">
        <f t="shared" si="5"/>
        <v/>
      </c>
      <c r="BG21" s="82" t="str">
        <f t="shared" si="5"/>
        <v/>
      </c>
      <c r="BH21" s="82" t="str">
        <f t="shared" si="5"/>
        <v/>
      </c>
      <c r="BI21" s="82" t="str">
        <f t="shared" si="5"/>
        <v/>
      </c>
      <c r="BJ21" s="82" t="str">
        <f t="shared" si="5"/>
        <v/>
      </c>
      <c r="BK21" s="82" t="str">
        <f t="shared" si="5"/>
        <v/>
      </c>
      <c r="BL21" s="82" t="str">
        <f t="shared" si="5"/>
        <v/>
      </c>
      <c r="BM21" s="82" t="str">
        <f t="shared" si="5"/>
        <v/>
      </c>
      <c r="BN21" s="82" t="str">
        <f t="shared" si="5"/>
        <v/>
      </c>
      <c r="BO21" s="82" t="str">
        <f t="shared" si="5"/>
        <v/>
      </c>
      <c r="BP21" s="82" t="str">
        <f t="shared" si="5"/>
        <v/>
      </c>
      <c r="BQ21" s="82" t="str">
        <f t="shared" si="5"/>
        <v/>
      </c>
      <c r="BR21" s="82" t="str">
        <f t="shared" si="5"/>
        <v/>
      </c>
      <c r="BS21" s="82" t="str">
        <f t="shared" si="5"/>
        <v/>
      </c>
      <c r="BT21" s="82" t="str">
        <f t="shared" si="5"/>
        <v/>
      </c>
      <c r="BU21" s="82" t="str">
        <f t="shared" si="8"/>
        <v/>
      </c>
      <c r="BV21" s="82" t="str">
        <f t="shared" si="8"/>
        <v/>
      </c>
      <c r="BW21" s="82" t="str">
        <f t="shared" si="8"/>
        <v/>
      </c>
      <c r="BX21" s="82" t="str">
        <f t="shared" si="8"/>
        <v/>
      </c>
      <c r="BY21" s="82" t="str">
        <f t="shared" si="8"/>
        <v/>
      </c>
      <c r="BZ21" s="82" t="str">
        <f t="shared" si="8"/>
        <v/>
      </c>
      <c r="CA21" s="82" t="str">
        <f t="shared" si="8"/>
        <v/>
      </c>
      <c r="CB21" s="82" t="str">
        <f t="shared" si="8"/>
        <v/>
      </c>
      <c r="CC21" s="82" t="str">
        <f t="shared" si="8"/>
        <v/>
      </c>
      <c r="CD21" s="82" t="str">
        <f t="shared" si="8"/>
        <v/>
      </c>
      <c r="CE21" s="82" t="str">
        <f t="shared" si="8"/>
        <v/>
      </c>
      <c r="CF21" s="82" t="str">
        <f t="shared" si="6"/>
        <v/>
      </c>
      <c r="CG21" s="82" t="str">
        <f t="shared" si="6"/>
        <v/>
      </c>
      <c r="CH21" s="82" t="str">
        <f t="shared" si="6"/>
        <v/>
      </c>
      <c r="CI21" s="13" t="str">
        <f t="shared" si="6"/>
        <v/>
      </c>
      <c r="CJ21" s="13" t="str">
        <f t="shared" si="6"/>
        <v/>
      </c>
      <c r="CK21" s="13" t="str">
        <f t="shared" si="6"/>
        <v/>
      </c>
      <c r="CL21" s="13" t="str">
        <f t="shared" si="6"/>
        <v/>
      </c>
      <c r="CM21" s="13" t="str">
        <f t="shared" si="6"/>
        <v/>
      </c>
      <c r="CN21" s="13" t="str">
        <f t="shared" si="6"/>
        <v/>
      </c>
      <c r="CO21" s="13" t="str">
        <f t="shared" si="6"/>
        <v/>
      </c>
      <c r="CP21" s="13" t="str">
        <f t="shared" si="6"/>
        <v/>
      </c>
      <c r="CQ21" s="13" t="str">
        <f t="shared" si="6"/>
        <v/>
      </c>
      <c r="CR21" s="13" t="str">
        <f t="shared" si="6"/>
        <v/>
      </c>
      <c r="CS21" s="13" t="str">
        <f t="shared" si="6"/>
        <v/>
      </c>
      <c r="CT21" s="13" t="str">
        <f t="shared" si="7"/>
        <v/>
      </c>
      <c r="CU21" s="13" t="str">
        <f t="shared" si="7"/>
        <v/>
      </c>
      <c r="CV21" s="13" t="str">
        <f t="shared" si="7"/>
        <v/>
      </c>
      <c r="CW21" s="13" t="str">
        <f t="shared" si="7"/>
        <v/>
      </c>
      <c r="CX21" s="13" t="str">
        <f t="shared" si="7"/>
        <v/>
      </c>
      <c r="CY21" s="13" t="str">
        <f t="shared" si="7"/>
        <v/>
      </c>
      <c r="CZ21" s="13" t="str">
        <f t="shared" si="7"/>
        <v/>
      </c>
      <c r="DA21" s="13" t="str">
        <f t="shared" si="7"/>
        <v/>
      </c>
      <c r="DB21" s="13" t="str">
        <f t="shared" si="7"/>
        <v/>
      </c>
      <c r="DC21" s="13" t="str">
        <f t="shared" si="7"/>
        <v/>
      </c>
    </row>
    <row r="22" spans="1:107" ht="15.75" thickBot="1" x14ac:dyDescent="0.3">
      <c r="A22" s="19" t="s">
        <v>111</v>
      </c>
      <c r="B22" s="20" t="s">
        <v>112</v>
      </c>
      <c r="C22" s="81">
        <v>956.50662905305796</v>
      </c>
      <c r="D22" s="81">
        <v>919.57279123814305</v>
      </c>
      <c r="E22" s="81">
        <v>907.21276316528804</v>
      </c>
      <c r="F22" s="81">
        <v>936.42733049862602</v>
      </c>
      <c r="G22" s="81">
        <v>951.31543946771706</v>
      </c>
      <c r="H22" s="81">
        <v>943.08451788151899</v>
      </c>
      <c r="I22" s="81">
        <v>958.70202190093096</v>
      </c>
      <c r="J22" s="81">
        <v>977.05713673872106</v>
      </c>
      <c r="K22" s="81">
        <v>997.49736017814996</v>
      </c>
      <c r="L22" s="81">
        <v>992.01637307142698</v>
      </c>
      <c r="M22" s="81">
        <v>998.13915632961903</v>
      </c>
      <c r="N22" s="81">
        <v>983.38524372560505</v>
      </c>
      <c r="O22" s="81">
        <v>1005.76039114253</v>
      </c>
      <c r="P22" s="81">
        <v>981.66896068183905</v>
      </c>
      <c r="Q22" s="81">
        <v>1005.51892859265</v>
      </c>
      <c r="R22" s="81">
        <v>994.70431731530505</v>
      </c>
      <c r="S22" s="81">
        <v>1035.9358616341699</v>
      </c>
      <c r="T22" s="81">
        <v>1004.64404918092</v>
      </c>
      <c r="U22" s="81">
        <v>998.30709013063597</v>
      </c>
      <c r="V22" s="81">
        <v>1007.31648407253</v>
      </c>
      <c r="W22" s="81">
        <v>1031.7640761510299</v>
      </c>
      <c r="X22" s="81">
        <v>1024.40725233442</v>
      </c>
      <c r="Y22" s="81">
        <v>1037.4394730911099</v>
      </c>
      <c r="Z22" s="81">
        <v>1010.92014724274</v>
      </c>
      <c r="AA22" s="81">
        <v>975.46051178104005</v>
      </c>
      <c r="AB22" s="81">
        <v>986.67463100675502</v>
      </c>
      <c r="AC22" s="81">
        <v>978.66977617607699</v>
      </c>
      <c r="AD22" s="81">
        <v>995.91963179904997</v>
      </c>
      <c r="AE22" s="81">
        <v>973.10958878073905</v>
      </c>
      <c r="AF22" s="81">
        <v>965.98086059073898</v>
      </c>
      <c r="AG22" s="81">
        <v>984.47857640339805</v>
      </c>
      <c r="AH22" s="81">
        <v>972.02060420455405</v>
      </c>
      <c r="AI22" s="81">
        <v>998.86737289421603</v>
      </c>
      <c r="AJ22" s="81">
        <v>1010.08629358419</v>
      </c>
      <c r="AK22" s="81">
        <v>1036.5120526497201</v>
      </c>
      <c r="AL22" s="81">
        <v>1043.70450163493</v>
      </c>
      <c r="AM22" s="81">
        <v>1051.5511027027101</v>
      </c>
      <c r="AN22" s="81">
        <v>1047.9474519491901</v>
      </c>
      <c r="AO22" s="81">
        <v>1029.1128841299101</v>
      </c>
      <c r="AP22" s="81">
        <v>1038.1927516154999</v>
      </c>
      <c r="AQ22" s="81">
        <v>1052.7774071983599</v>
      </c>
      <c r="AR22" s="81">
        <v>1054.6019092039901</v>
      </c>
      <c r="AS22" s="81">
        <v>1059.77741939115</v>
      </c>
      <c r="AT22" s="81">
        <v>1049.2170197662699</v>
      </c>
      <c r="AU22" s="81">
        <v>1046.1468949829</v>
      </c>
      <c r="AV22" s="81">
        <v>1053.84884706</v>
      </c>
      <c r="AW22" s="81">
        <v>1063.50988723553</v>
      </c>
      <c r="AX22" s="81">
        <v>1068.65985098638</v>
      </c>
      <c r="AY22" s="81">
        <v>1072.9520293302601</v>
      </c>
      <c r="AZ22" s="81">
        <v>1058.3709199600701</v>
      </c>
      <c r="BA22" s="81">
        <v>1095.0678094857501</v>
      </c>
      <c r="BB22" s="81">
        <v>1098.9333642808399</v>
      </c>
      <c r="BC22" s="96"/>
      <c r="BD22" s="96"/>
      <c r="BE22" s="82" t="str">
        <f t="shared" si="5"/>
        <v/>
      </c>
      <c r="BF22" s="82" t="str">
        <f t="shared" si="5"/>
        <v/>
      </c>
      <c r="BG22" s="82" t="str">
        <f t="shared" si="5"/>
        <v/>
      </c>
      <c r="BH22" s="82" t="str">
        <f t="shared" si="5"/>
        <v/>
      </c>
      <c r="BI22" s="82" t="str">
        <f t="shared" si="5"/>
        <v/>
      </c>
      <c r="BJ22" s="82" t="str">
        <f t="shared" si="5"/>
        <v/>
      </c>
      <c r="BK22" s="82" t="str">
        <f t="shared" si="5"/>
        <v/>
      </c>
      <c r="BL22" s="82" t="str">
        <f t="shared" si="5"/>
        <v/>
      </c>
      <c r="BM22" s="82" t="str">
        <f t="shared" si="5"/>
        <v/>
      </c>
      <c r="BN22" s="82" t="str">
        <f t="shared" si="5"/>
        <v/>
      </c>
      <c r="BO22" s="82" t="str">
        <f t="shared" si="5"/>
        <v/>
      </c>
      <c r="BP22" s="82" t="str">
        <f t="shared" si="5"/>
        <v/>
      </c>
      <c r="BQ22" s="82" t="str">
        <f t="shared" si="5"/>
        <v/>
      </c>
      <c r="BR22" s="82" t="str">
        <f t="shared" si="5"/>
        <v/>
      </c>
      <c r="BS22" s="82" t="str">
        <f t="shared" si="5"/>
        <v/>
      </c>
      <c r="BT22" s="82" t="str">
        <f t="shared" si="5"/>
        <v/>
      </c>
      <c r="BU22" s="82" t="str">
        <f t="shared" si="8"/>
        <v/>
      </c>
      <c r="BV22" s="82" t="str">
        <f t="shared" si="8"/>
        <v/>
      </c>
      <c r="BW22" s="82" t="str">
        <f t="shared" si="8"/>
        <v/>
      </c>
      <c r="BX22" s="82" t="str">
        <f t="shared" si="8"/>
        <v/>
      </c>
      <c r="BY22" s="82" t="str">
        <f t="shared" si="8"/>
        <v/>
      </c>
      <c r="BZ22" s="82" t="str">
        <f t="shared" si="8"/>
        <v/>
      </c>
      <c r="CA22" s="82" t="str">
        <f t="shared" si="8"/>
        <v/>
      </c>
      <c r="CB22" s="82" t="str">
        <f t="shared" si="8"/>
        <v/>
      </c>
      <c r="CC22" s="82" t="str">
        <f t="shared" si="8"/>
        <v/>
      </c>
      <c r="CD22" s="82" t="str">
        <f t="shared" si="8"/>
        <v/>
      </c>
      <c r="CE22" s="82" t="str">
        <f t="shared" si="8"/>
        <v/>
      </c>
      <c r="CF22" s="82" t="str">
        <f t="shared" si="6"/>
        <v/>
      </c>
      <c r="CG22" s="82" t="str">
        <f t="shared" si="6"/>
        <v/>
      </c>
      <c r="CH22" s="82" t="str">
        <f t="shared" si="6"/>
        <v/>
      </c>
      <c r="CI22" s="13" t="str">
        <f t="shared" si="6"/>
        <v/>
      </c>
      <c r="CJ22" s="13" t="str">
        <f t="shared" si="6"/>
        <v/>
      </c>
      <c r="CK22" s="13" t="str">
        <f t="shared" si="6"/>
        <v/>
      </c>
      <c r="CL22" s="13" t="str">
        <f t="shared" si="6"/>
        <v/>
      </c>
      <c r="CM22" s="13" t="str">
        <f t="shared" si="6"/>
        <v/>
      </c>
      <c r="CN22" s="13" t="str">
        <f t="shared" si="6"/>
        <v/>
      </c>
      <c r="CO22" s="13" t="str">
        <f t="shared" si="6"/>
        <v/>
      </c>
      <c r="CP22" s="13" t="str">
        <f t="shared" si="6"/>
        <v/>
      </c>
      <c r="CQ22" s="13" t="str">
        <f t="shared" si="6"/>
        <v/>
      </c>
      <c r="CR22" s="13" t="str">
        <f t="shared" si="6"/>
        <v/>
      </c>
      <c r="CS22" s="13" t="str">
        <f t="shared" si="6"/>
        <v/>
      </c>
      <c r="CT22" s="13" t="str">
        <f t="shared" si="7"/>
        <v/>
      </c>
      <c r="CU22" s="13" t="str">
        <f t="shared" si="7"/>
        <v/>
      </c>
      <c r="CV22" s="13" t="str">
        <f t="shared" si="7"/>
        <v/>
      </c>
      <c r="CW22" s="13" t="str">
        <f t="shared" si="7"/>
        <v/>
      </c>
      <c r="CX22" s="13" t="str">
        <f t="shared" si="7"/>
        <v/>
      </c>
      <c r="CY22" s="13" t="str">
        <f t="shared" si="7"/>
        <v/>
      </c>
      <c r="CZ22" s="13" t="str">
        <f t="shared" si="7"/>
        <v/>
      </c>
      <c r="DA22" s="13" t="str">
        <f t="shared" si="7"/>
        <v/>
      </c>
      <c r="DB22" s="13" t="str">
        <f t="shared" si="7"/>
        <v/>
      </c>
      <c r="DC22" s="13" t="str">
        <f t="shared" si="7"/>
        <v/>
      </c>
    </row>
    <row r="23" spans="1:107" ht="15.75" thickBot="1" x14ac:dyDescent="0.3">
      <c r="A23" s="19" t="s">
        <v>113</v>
      </c>
      <c r="B23" s="20" t="s">
        <v>114</v>
      </c>
      <c r="C23" s="81">
        <v>205.05774119637601</v>
      </c>
      <c r="D23" s="81">
        <v>212.37571276185699</v>
      </c>
      <c r="E23" s="81">
        <v>213.96790158569701</v>
      </c>
      <c r="F23" s="81">
        <v>205.15858721272301</v>
      </c>
      <c r="G23" s="81">
        <v>212.16032143655701</v>
      </c>
      <c r="H23" s="81">
        <v>214.250330865292</v>
      </c>
      <c r="I23" s="81">
        <v>212.082077685504</v>
      </c>
      <c r="J23" s="81">
        <v>212.22058848361999</v>
      </c>
      <c r="K23" s="81">
        <v>213.588623670201</v>
      </c>
      <c r="L23" s="81">
        <v>206.43898071954101</v>
      </c>
      <c r="M23" s="81">
        <v>211.24543429790299</v>
      </c>
      <c r="N23" s="81">
        <v>206.756991211778</v>
      </c>
      <c r="O23" s="81">
        <v>205.357490306681</v>
      </c>
      <c r="P23" s="81">
        <v>210.66673246144501</v>
      </c>
      <c r="Q23" s="81">
        <v>215.316210471049</v>
      </c>
      <c r="R23" s="81">
        <v>218.609564847321</v>
      </c>
      <c r="S23" s="81">
        <v>220.765615752223</v>
      </c>
      <c r="T23" s="81">
        <v>223.465318765245</v>
      </c>
      <c r="U23" s="81">
        <v>221.36771574277199</v>
      </c>
      <c r="V23" s="81">
        <v>227.10643888116499</v>
      </c>
      <c r="W23" s="81">
        <v>224.15222331294899</v>
      </c>
      <c r="X23" s="81">
        <v>224.74913586642899</v>
      </c>
      <c r="Y23" s="81">
        <v>211.680467071664</v>
      </c>
      <c r="Z23" s="81">
        <v>210.75058717144199</v>
      </c>
      <c r="AA23" s="81">
        <v>207.83606449453799</v>
      </c>
      <c r="AB23" s="81">
        <v>197.27712494746601</v>
      </c>
      <c r="AC23" s="81">
        <v>193.41132862951</v>
      </c>
      <c r="AD23" s="81">
        <v>194.576789974288</v>
      </c>
      <c r="AE23" s="81">
        <v>192.91097601408899</v>
      </c>
      <c r="AF23" s="81">
        <v>191.295903214524</v>
      </c>
      <c r="AG23" s="81">
        <v>199.60154112815201</v>
      </c>
      <c r="AH23" s="81">
        <v>196.41591972228599</v>
      </c>
      <c r="AI23" s="81">
        <v>204.23012780784401</v>
      </c>
      <c r="AJ23" s="81">
        <v>213.73585204402201</v>
      </c>
      <c r="AK23" s="81">
        <v>196.87077532437999</v>
      </c>
      <c r="AL23" s="81">
        <v>203.88288969951</v>
      </c>
      <c r="AM23" s="81">
        <v>192.42249208525701</v>
      </c>
      <c r="AN23" s="81">
        <v>187.32646581225299</v>
      </c>
      <c r="AO23" s="81">
        <v>191.15847059663099</v>
      </c>
      <c r="AP23" s="81">
        <v>208.848445464848</v>
      </c>
      <c r="AQ23" s="81">
        <v>214.07432393558699</v>
      </c>
      <c r="AR23" s="81">
        <v>206.777219803511</v>
      </c>
      <c r="AS23" s="81">
        <v>226.93312596606199</v>
      </c>
      <c r="AT23" s="81">
        <v>226.46669376490399</v>
      </c>
      <c r="AU23" s="81">
        <v>232.55506830783099</v>
      </c>
      <c r="AV23" s="81">
        <v>233.94938689376201</v>
      </c>
      <c r="AW23" s="81">
        <v>243.21723492290201</v>
      </c>
      <c r="AX23" s="81">
        <v>237.90057076278799</v>
      </c>
      <c r="AY23" s="81">
        <v>242.54055092762499</v>
      </c>
      <c r="AZ23" s="81">
        <v>245.175140480273</v>
      </c>
      <c r="BA23" s="81">
        <v>238.87276573554999</v>
      </c>
      <c r="BB23" s="81">
        <v>243.51672928988901</v>
      </c>
      <c r="BC23" s="96"/>
      <c r="BD23" s="96"/>
      <c r="BE23" s="82" t="str">
        <f t="shared" si="5"/>
        <v/>
      </c>
      <c r="BF23" s="82" t="str">
        <f t="shared" si="5"/>
        <v/>
      </c>
      <c r="BG23" s="82" t="str">
        <f t="shared" si="5"/>
        <v/>
      </c>
      <c r="BH23" s="82" t="str">
        <f t="shared" si="5"/>
        <v/>
      </c>
      <c r="BI23" s="82" t="str">
        <f t="shared" si="5"/>
        <v/>
      </c>
      <c r="BJ23" s="82" t="str">
        <f t="shared" si="5"/>
        <v/>
      </c>
      <c r="BK23" s="82" t="str">
        <f t="shared" si="5"/>
        <v/>
      </c>
      <c r="BL23" s="82" t="str">
        <f t="shared" si="5"/>
        <v/>
      </c>
      <c r="BM23" s="82" t="str">
        <f t="shared" si="5"/>
        <v/>
      </c>
      <c r="BN23" s="82" t="str">
        <f t="shared" si="5"/>
        <v/>
      </c>
      <c r="BO23" s="82" t="str">
        <f t="shared" si="5"/>
        <v/>
      </c>
      <c r="BP23" s="82" t="str">
        <f t="shared" si="5"/>
        <v/>
      </c>
      <c r="BQ23" s="82" t="str">
        <f t="shared" si="5"/>
        <v/>
      </c>
      <c r="BR23" s="82" t="str">
        <f t="shared" si="5"/>
        <v/>
      </c>
      <c r="BS23" s="82" t="str">
        <f t="shared" si="5"/>
        <v/>
      </c>
      <c r="BT23" s="82" t="str">
        <f t="shared" si="5"/>
        <v/>
      </c>
      <c r="BU23" s="82" t="str">
        <f t="shared" si="8"/>
        <v/>
      </c>
      <c r="BV23" s="82" t="str">
        <f t="shared" si="8"/>
        <v/>
      </c>
      <c r="BW23" s="82" t="str">
        <f t="shared" si="8"/>
        <v/>
      </c>
      <c r="BX23" s="82" t="str">
        <f t="shared" si="8"/>
        <v/>
      </c>
      <c r="BY23" s="82" t="str">
        <f t="shared" si="8"/>
        <v/>
      </c>
      <c r="BZ23" s="82" t="str">
        <f t="shared" si="8"/>
        <v/>
      </c>
      <c r="CA23" s="82" t="str">
        <f t="shared" si="8"/>
        <v/>
      </c>
      <c r="CB23" s="82" t="str">
        <f t="shared" si="8"/>
        <v/>
      </c>
      <c r="CC23" s="82" t="str">
        <f t="shared" si="8"/>
        <v/>
      </c>
      <c r="CD23" s="82" t="str">
        <f t="shared" si="8"/>
        <v/>
      </c>
      <c r="CE23" s="82" t="str">
        <f t="shared" si="8"/>
        <v/>
      </c>
      <c r="CF23" s="82" t="str">
        <f t="shared" si="6"/>
        <v/>
      </c>
      <c r="CG23" s="82" t="str">
        <f t="shared" si="6"/>
        <v/>
      </c>
      <c r="CH23" s="82" t="str">
        <f t="shared" si="6"/>
        <v/>
      </c>
      <c r="CI23" s="13" t="str">
        <f t="shared" si="6"/>
        <v/>
      </c>
      <c r="CJ23" s="13" t="str">
        <f t="shared" si="6"/>
        <v/>
      </c>
      <c r="CK23" s="13" t="str">
        <f t="shared" si="6"/>
        <v/>
      </c>
      <c r="CL23" s="13" t="str">
        <f t="shared" si="6"/>
        <v/>
      </c>
      <c r="CM23" s="13" t="str">
        <f t="shared" si="6"/>
        <v/>
      </c>
      <c r="CN23" s="13" t="str">
        <f t="shared" si="6"/>
        <v/>
      </c>
      <c r="CO23" s="13" t="str">
        <f t="shared" si="6"/>
        <v/>
      </c>
      <c r="CP23" s="13" t="str">
        <f t="shared" si="6"/>
        <v/>
      </c>
      <c r="CQ23" s="13" t="str">
        <f t="shared" si="6"/>
        <v/>
      </c>
      <c r="CR23" s="13" t="str">
        <f t="shared" si="6"/>
        <v/>
      </c>
      <c r="CS23" s="13" t="str">
        <f t="shared" si="6"/>
        <v/>
      </c>
      <c r="CT23" s="13" t="str">
        <f t="shared" si="7"/>
        <v/>
      </c>
      <c r="CU23" s="13" t="str">
        <f t="shared" si="7"/>
        <v/>
      </c>
      <c r="CV23" s="13" t="str">
        <f t="shared" si="7"/>
        <v/>
      </c>
      <c r="CW23" s="13" t="str">
        <f t="shared" si="7"/>
        <v/>
      </c>
      <c r="CX23" s="13" t="str">
        <f t="shared" si="7"/>
        <v/>
      </c>
      <c r="CY23" s="13" t="str">
        <f t="shared" si="7"/>
        <v/>
      </c>
      <c r="CZ23" s="13" t="str">
        <f t="shared" si="7"/>
        <v/>
      </c>
      <c r="DA23" s="13" t="str">
        <f t="shared" si="7"/>
        <v/>
      </c>
      <c r="DB23" s="13" t="str">
        <f t="shared" si="7"/>
        <v/>
      </c>
      <c r="DC23" s="13" t="str">
        <f t="shared" si="7"/>
        <v/>
      </c>
    </row>
    <row r="24" spans="1:107" ht="15.75" thickBot="1" x14ac:dyDescent="0.3">
      <c r="A24" s="19" t="s">
        <v>115</v>
      </c>
      <c r="B24" s="20" t="s">
        <v>17</v>
      </c>
      <c r="C24" s="81">
        <v>1843.17697896492</v>
      </c>
      <c r="D24" s="81">
        <v>1869.19987914595</v>
      </c>
      <c r="E24" s="81">
        <v>1896.5338265823</v>
      </c>
      <c r="F24" s="81">
        <v>1934.1341211107399</v>
      </c>
      <c r="G24" s="81">
        <v>1958.1706276468001</v>
      </c>
      <c r="H24" s="81">
        <v>2026.25100885852</v>
      </c>
      <c r="I24" s="81">
        <v>2003.63869859329</v>
      </c>
      <c r="J24" s="81">
        <v>2000.7799580714</v>
      </c>
      <c r="K24" s="81">
        <v>1992.1286760155699</v>
      </c>
      <c r="L24" s="81">
        <v>2021.8721962356799</v>
      </c>
      <c r="M24" s="81">
        <v>1997.3642216513299</v>
      </c>
      <c r="N24" s="81">
        <v>1986.6588515615099</v>
      </c>
      <c r="O24" s="81">
        <v>1988.0318095821201</v>
      </c>
      <c r="P24" s="81">
        <v>1983.2576938572499</v>
      </c>
      <c r="Q24" s="81">
        <v>1977.9287208824501</v>
      </c>
      <c r="R24" s="81">
        <v>1978.23319863198</v>
      </c>
      <c r="S24" s="81">
        <v>1970.5437941820001</v>
      </c>
      <c r="T24" s="81">
        <v>1984.4983749248599</v>
      </c>
      <c r="U24" s="81">
        <v>2010.9310329248899</v>
      </c>
      <c r="V24" s="81">
        <v>2037.8736244084701</v>
      </c>
      <c r="W24" s="81">
        <v>2040.49394382027</v>
      </c>
      <c r="X24" s="81">
        <v>1970.91743488058</v>
      </c>
      <c r="Y24" s="81">
        <v>1956.2086388125099</v>
      </c>
      <c r="Z24" s="81">
        <v>1966.2367385761399</v>
      </c>
      <c r="AA24" s="81">
        <v>2001.5707462667799</v>
      </c>
      <c r="AB24" s="81">
        <v>2028.56524466216</v>
      </c>
      <c r="AC24" s="81">
        <v>2029.4806522051699</v>
      </c>
      <c r="AD24" s="81">
        <v>2057.37873427146</v>
      </c>
      <c r="AE24" s="81">
        <v>2055.8976824289498</v>
      </c>
      <c r="AF24" s="81">
        <v>2109.9778311692899</v>
      </c>
      <c r="AG24" s="81">
        <v>2172.45068666938</v>
      </c>
      <c r="AH24" s="81">
        <v>2208.59089175909</v>
      </c>
      <c r="AI24" s="81">
        <v>2245.2016627289099</v>
      </c>
      <c r="AJ24" s="81">
        <v>2248.5037919586298</v>
      </c>
      <c r="AK24" s="81">
        <v>2297.3245018613902</v>
      </c>
      <c r="AL24" s="81">
        <v>2277.7551169157</v>
      </c>
      <c r="AM24" s="81">
        <v>2229.6023691259702</v>
      </c>
      <c r="AN24" s="81">
        <v>2232.1027250420798</v>
      </c>
      <c r="AO24" s="81">
        <v>2253.0852349388501</v>
      </c>
      <c r="AP24" s="81">
        <v>2325.4139983767</v>
      </c>
      <c r="AQ24" s="81">
        <v>2386.0866163548199</v>
      </c>
      <c r="AR24" s="81">
        <v>2433.01313880608</v>
      </c>
      <c r="AS24" s="81">
        <v>2525.4431842826398</v>
      </c>
      <c r="AT24" s="81">
        <v>2548.8707609305802</v>
      </c>
      <c r="AU24" s="81">
        <v>2511.4938591739901</v>
      </c>
      <c r="AV24" s="81">
        <v>2541.1368396258999</v>
      </c>
      <c r="AW24" s="81">
        <v>2554.8010103761198</v>
      </c>
      <c r="AX24" s="81">
        <v>2508.5158097265798</v>
      </c>
      <c r="AY24" s="81">
        <v>2567.4540138389698</v>
      </c>
      <c r="AZ24" s="81">
        <v>2594.6738894053001</v>
      </c>
      <c r="BA24" s="81">
        <v>2491.7840284704098</v>
      </c>
      <c r="BB24" s="81">
        <v>2510.6500282573802</v>
      </c>
      <c r="BC24" s="96"/>
      <c r="BD24" s="96"/>
      <c r="BE24" s="82" t="str">
        <f t="shared" si="5"/>
        <v/>
      </c>
      <c r="BF24" s="82" t="str">
        <f t="shared" si="5"/>
        <v/>
      </c>
      <c r="BG24" s="82" t="str">
        <f t="shared" si="5"/>
        <v/>
      </c>
      <c r="BH24" s="82" t="str">
        <f t="shared" si="5"/>
        <v/>
      </c>
      <c r="BI24" s="82" t="str">
        <f t="shared" si="5"/>
        <v/>
      </c>
      <c r="BJ24" s="82" t="str">
        <f t="shared" si="5"/>
        <v/>
      </c>
      <c r="BK24" s="82" t="str">
        <f t="shared" si="5"/>
        <v/>
      </c>
      <c r="BL24" s="82" t="str">
        <f t="shared" si="5"/>
        <v/>
      </c>
      <c r="BM24" s="82" t="str">
        <f t="shared" si="5"/>
        <v/>
      </c>
      <c r="BN24" s="82" t="str">
        <f t="shared" si="5"/>
        <v/>
      </c>
      <c r="BO24" s="82" t="str">
        <f t="shared" si="5"/>
        <v/>
      </c>
      <c r="BP24" s="82" t="str">
        <f t="shared" si="5"/>
        <v/>
      </c>
      <c r="BQ24" s="82" t="str">
        <f t="shared" si="5"/>
        <v/>
      </c>
      <c r="BR24" s="82" t="str">
        <f t="shared" si="5"/>
        <v/>
      </c>
      <c r="BS24" s="82" t="str">
        <f t="shared" si="5"/>
        <v/>
      </c>
      <c r="BT24" s="82" t="str">
        <f t="shared" si="5"/>
        <v/>
      </c>
      <c r="BU24" s="82" t="str">
        <f t="shared" si="8"/>
        <v/>
      </c>
      <c r="BV24" s="82" t="str">
        <f t="shared" si="8"/>
        <v/>
      </c>
      <c r="BW24" s="82" t="str">
        <f t="shared" si="8"/>
        <v/>
      </c>
      <c r="BX24" s="82" t="str">
        <f t="shared" si="8"/>
        <v/>
      </c>
      <c r="BY24" s="82" t="str">
        <f t="shared" si="8"/>
        <v/>
      </c>
      <c r="BZ24" s="82" t="str">
        <f t="shared" si="8"/>
        <v/>
      </c>
      <c r="CA24" s="82" t="str">
        <f t="shared" si="8"/>
        <v/>
      </c>
      <c r="CB24" s="82" t="str">
        <f t="shared" si="8"/>
        <v/>
      </c>
      <c r="CC24" s="82" t="str">
        <f t="shared" si="8"/>
        <v/>
      </c>
      <c r="CD24" s="82" t="str">
        <f t="shared" si="8"/>
        <v/>
      </c>
      <c r="CE24" s="82" t="str">
        <f t="shared" si="8"/>
        <v/>
      </c>
      <c r="CF24" s="82" t="str">
        <f t="shared" si="6"/>
        <v/>
      </c>
      <c r="CG24" s="82" t="str">
        <f t="shared" si="6"/>
        <v/>
      </c>
      <c r="CH24" s="82" t="str">
        <f t="shared" si="6"/>
        <v/>
      </c>
      <c r="CI24" s="13" t="str">
        <f t="shared" si="6"/>
        <v/>
      </c>
      <c r="CJ24" s="13" t="str">
        <f t="shared" si="6"/>
        <v/>
      </c>
      <c r="CK24" s="13" t="str">
        <f t="shared" si="6"/>
        <v/>
      </c>
      <c r="CL24" s="13" t="str">
        <f t="shared" si="6"/>
        <v/>
      </c>
      <c r="CM24" s="13" t="str">
        <f t="shared" si="6"/>
        <v/>
      </c>
      <c r="CN24" s="13" t="str">
        <f t="shared" si="6"/>
        <v/>
      </c>
      <c r="CO24" s="13" t="str">
        <f t="shared" si="6"/>
        <v/>
      </c>
      <c r="CP24" s="13" t="str">
        <f t="shared" si="6"/>
        <v/>
      </c>
      <c r="CQ24" s="13" t="str">
        <f t="shared" si="6"/>
        <v/>
      </c>
      <c r="CR24" s="13" t="str">
        <f t="shared" si="6"/>
        <v/>
      </c>
      <c r="CS24" s="13" t="str">
        <f t="shared" si="6"/>
        <v/>
      </c>
      <c r="CT24" s="13" t="str">
        <f t="shared" si="7"/>
        <v/>
      </c>
      <c r="CU24" s="13" t="str">
        <f t="shared" si="7"/>
        <v/>
      </c>
      <c r="CV24" s="13" t="str">
        <f t="shared" si="7"/>
        <v/>
      </c>
      <c r="CW24" s="13" t="str">
        <f t="shared" si="7"/>
        <v/>
      </c>
      <c r="CX24" s="13" t="str">
        <f t="shared" si="7"/>
        <v/>
      </c>
      <c r="CY24" s="13" t="str">
        <f t="shared" si="7"/>
        <v/>
      </c>
      <c r="CZ24" s="13" t="str">
        <f t="shared" si="7"/>
        <v/>
      </c>
      <c r="DA24" s="13" t="str">
        <f t="shared" si="7"/>
        <v/>
      </c>
      <c r="DB24" s="13" t="str">
        <f t="shared" si="7"/>
        <v/>
      </c>
      <c r="DC24" s="13" t="str">
        <f t="shared" si="7"/>
        <v/>
      </c>
    </row>
    <row r="25" spans="1:107" ht="15.75" thickBot="1" x14ac:dyDescent="0.3">
      <c r="A25" s="19" t="s">
        <v>118</v>
      </c>
      <c r="B25" s="20" t="s">
        <v>119</v>
      </c>
      <c r="C25" s="81">
        <v>2121.8434052685802</v>
      </c>
      <c r="D25" s="81">
        <v>2074.64595220213</v>
      </c>
      <c r="E25" s="81">
        <v>2012.11553251491</v>
      </c>
      <c r="F25" s="81">
        <v>1953.25903362331</v>
      </c>
      <c r="G25" s="81">
        <v>1981.0701329010001</v>
      </c>
      <c r="H25" s="81">
        <v>2001.61870137796</v>
      </c>
      <c r="I25" s="81">
        <v>2006.03175052545</v>
      </c>
      <c r="J25" s="81">
        <v>1985.9454383791499</v>
      </c>
      <c r="K25" s="81">
        <v>2107.9237470896601</v>
      </c>
      <c r="L25" s="81">
        <v>2014.5939466285199</v>
      </c>
      <c r="M25" s="81">
        <v>2047.1482793263899</v>
      </c>
      <c r="N25" s="81">
        <v>1978.68398857224</v>
      </c>
      <c r="O25" s="81">
        <v>1998.1032938374999</v>
      </c>
      <c r="P25" s="81">
        <v>2023.2396643294001</v>
      </c>
      <c r="Q25" s="81">
        <v>1994.7715400842401</v>
      </c>
      <c r="R25" s="81">
        <v>2009.2798624791301</v>
      </c>
      <c r="S25" s="81">
        <v>1983.4347352147199</v>
      </c>
      <c r="T25" s="81">
        <v>2029.7749051025401</v>
      </c>
      <c r="U25" s="81">
        <v>2024.7065636337099</v>
      </c>
      <c r="V25" s="81">
        <v>2001.94656696927</v>
      </c>
      <c r="W25" s="81">
        <v>1986.3045331717501</v>
      </c>
      <c r="X25" s="81">
        <v>1979.96580253414</v>
      </c>
      <c r="Y25" s="81">
        <v>2005.1717275528299</v>
      </c>
      <c r="Z25" s="81">
        <v>2025.82639389013</v>
      </c>
      <c r="AA25" s="81">
        <v>2046.22062990311</v>
      </c>
      <c r="AB25" s="81">
        <v>2029.83601818392</v>
      </c>
      <c r="AC25" s="81">
        <v>2010.13364680768</v>
      </c>
      <c r="AD25" s="81">
        <v>2010.58452062129</v>
      </c>
      <c r="AE25" s="81">
        <v>2015.58072530704</v>
      </c>
      <c r="AF25" s="81">
        <v>1993.34964908283</v>
      </c>
      <c r="AG25" s="81">
        <v>1951.4951280576099</v>
      </c>
      <c r="AH25" s="81">
        <v>1932.13796247954</v>
      </c>
      <c r="AI25" s="81">
        <v>1907.3628300524599</v>
      </c>
      <c r="AJ25" s="81">
        <v>1867.4186954439499</v>
      </c>
      <c r="AK25" s="81">
        <v>1859.3935643621201</v>
      </c>
      <c r="AL25" s="81">
        <v>1868.9101388983099</v>
      </c>
      <c r="AM25" s="81">
        <v>1814.45085244764</v>
      </c>
      <c r="AN25" s="81">
        <v>1728.82433269639</v>
      </c>
      <c r="AO25" s="81">
        <v>1826.0700312148599</v>
      </c>
      <c r="AP25" s="81">
        <v>1831.1703281043001</v>
      </c>
      <c r="AQ25" s="81">
        <v>1887.5582702480101</v>
      </c>
      <c r="AR25" s="81">
        <v>1902.1028918537399</v>
      </c>
      <c r="AS25" s="81">
        <v>1870.4931016897399</v>
      </c>
      <c r="AT25" s="81">
        <v>1910.58006955217</v>
      </c>
      <c r="AU25" s="81">
        <v>1896.6201145207499</v>
      </c>
      <c r="AV25" s="81">
        <v>1912.16684193165</v>
      </c>
      <c r="AW25" s="81">
        <v>1888.4359739280601</v>
      </c>
      <c r="AX25" s="81">
        <v>1831.50587510744</v>
      </c>
      <c r="AY25" s="81">
        <v>1836.51502656601</v>
      </c>
      <c r="AZ25" s="81">
        <v>1847.18041206719</v>
      </c>
      <c r="BA25" s="81">
        <v>1860.70244238129</v>
      </c>
      <c r="BB25" s="81">
        <v>1899.1708260344001</v>
      </c>
      <c r="BC25" s="96"/>
      <c r="BD25" s="96"/>
      <c r="BE25" s="82" t="str">
        <f t="shared" si="5"/>
        <v/>
      </c>
      <c r="BF25" s="82" t="str">
        <f t="shared" si="5"/>
        <v/>
      </c>
      <c r="BG25" s="82" t="str">
        <f t="shared" si="5"/>
        <v/>
      </c>
      <c r="BH25" s="82" t="str">
        <f t="shared" si="5"/>
        <v/>
      </c>
      <c r="BI25" s="82" t="str">
        <f t="shared" si="5"/>
        <v/>
      </c>
      <c r="BJ25" s="82" t="str">
        <f t="shared" si="5"/>
        <v/>
      </c>
      <c r="BK25" s="82" t="str">
        <f t="shared" si="5"/>
        <v/>
      </c>
      <c r="BL25" s="82" t="str">
        <f t="shared" si="5"/>
        <v/>
      </c>
      <c r="BM25" s="82" t="str">
        <f t="shared" si="5"/>
        <v/>
      </c>
      <c r="BN25" s="82" t="str">
        <f t="shared" si="5"/>
        <v/>
      </c>
      <c r="BO25" s="82" t="str">
        <f t="shared" si="5"/>
        <v/>
      </c>
      <c r="BP25" s="82" t="str">
        <f t="shared" si="5"/>
        <v/>
      </c>
      <c r="BQ25" s="82" t="str">
        <f t="shared" si="5"/>
        <v/>
      </c>
      <c r="BR25" s="82" t="str">
        <f t="shared" si="5"/>
        <v/>
      </c>
      <c r="BS25" s="82" t="str">
        <f t="shared" si="5"/>
        <v/>
      </c>
      <c r="BT25" s="82" t="str">
        <f t="shared" si="5"/>
        <v/>
      </c>
      <c r="BU25" s="82" t="str">
        <f t="shared" si="8"/>
        <v/>
      </c>
      <c r="BV25" s="82" t="str">
        <f t="shared" si="8"/>
        <v/>
      </c>
      <c r="BW25" s="82" t="str">
        <f t="shared" si="8"/>
        <v/>
      </c>
      <c r="BX25" s="82" t="str">
        <f t="shared" si="8"/>
        <v/>
      </c>
      <c r="BY25" s="82" t="str">
        <f t="shared" si="8"/>
        <v/>
      </c>
      <c r="BZ25" s="82" t="str">
        <f t="shared" si="8"/>
        <v/>
      </c>
      <c r="CA25" s="82" t="str">
        <f t="shared" si="8"/>
        <v/>
      </c>
      <c r="CB25" s="82" t="str">
        <f t="shared" si="8"/>
        <v/>
      </c>
      <c r="CC25" s="82" t="str">
        <f t="shared" si="8"/>
        <v/>
      </c>
      <c r="CD25" s="82" t="str">
        <f t="shared" si="8"/>
        <v/>
      </c>
      <c r="CE25" s="82" t="str">
        <f t="shared" si="8"/>
        <v/>
      </c>
      <c r="CF25" s="82" t="str">
        <f t="shared" si="6"/>
        <v/>
      </c>
      <c r="CG25" s="82" t="str">
        <f t="shared" si="6"/>
        <v/>
      </c>
      <c r="CH25" s="82" t="str">
        <f t="shared" si="6"/>
        <v/>
      </c>
      <c r="CI25" s="13" t="str">
        <f t="shared" si="6"/>
        <v/>
      </c>
      <c r="CJ25" s="13" t="str">
        <f t="shared" si="6"/>
        <v/>
      </c>
      <c r="CK25" s="13" t="str">
        <f t="shared" si="6"/>
        <v/>
      </c>
      <c r="CL25" s="13" t="str">
        <f t="shared" si="6"/>
        <v/>
      </c>
      <c r="CM25" s="13" t="str">
        <f t="shared" si="6"/>
        <v/>
      </c>
      <c r="CN25" s="13" t="str">
        <f t="shared" si="6"/>
        <v/>
      </c>
      <c r="CO25" s="13" t="str">
        <f t="shared" si="6"/>
        <v/>
      </c>
      <c r="CP25" s="13" t="str">
        <f t="shared" si="6"/>
        <v/>
      </c>
      <c r="CQ25" s="13" t="str">
        <f t="shared" si="6"/>
        <v/>
      </c>
      <c r="CR25" s="13" t="str">
        <f t="shared" si="6"/>
        <v/>
      </c>
      <c r="CS25" s="13" t="str">
        <f t="shared" si="6"/>
        <v/>
      </c>
      <c r="CT25" s="13" t="str">
        <f t="shared" si="7"/>
        <v/>
      </c>
      <c r="CU25" s="13" t="str">
        <f t="shared" si="7"/>
        <v/>
      </c>
      <c r="CV25" s="13" t="str">
        <f t="shared" si="7"/>
        <v/>
      </c>
      <c r="CW25" s="13" t="str">
        <f t="shared" si="7"/>
        <v/>
      </c>
      <c r="CX25" s="13" t="str">
        <f t="shared" si="7"/>
        <v/>
      </c>
      <c r="CY25" s="13" t="str">
        <f t="shared" si="7"/>
        <v/>
      </c>
      <c r="CZ25" s="13" t="str">
        <f t="shared" si="7"/>
        <v/>
      </c>
      <c r="DA25" s="13" t="str">
        <f t="shared" si="7"/>
        <v/>
      </c>
      <c r="DB25" s="13" t="str">
        <f t="shared" si="7"/>
        <v/>
      </c>
      <c r="DC25" s="13" t="str">
        <f t="shared" si="7"/>
        <v/>
      </c>
    </row>
    <row r="26" spans="1:107" ht="15.75" thickBot="1" x14ac:dyDescent="0.3">
      <c r="A26" s="18"/>
      <c r="B26" s="18" t="s">
        <v>148</v>
      </c>
      <c r="C26" s="77">
        <v>15655.360647763373</v>
      </c>
      <c r="D26" s="77">
        <v>15521.891427597004</v>
      </c>
      <c r="E26" s="77">
        <v>15554.800935643543</v>
      </c>
      <c r="F26" s="77">
        <v>15510.113685027742</v>
      </c>
      <c r="G26" s="77">
        <v>15396.313535256189</v>
      </c>
      <c r="H26" s="77">
        <v>15683.836438876669</v>
      </c>
      <c r="I26" s="77">
        <v>15633.004520332777</v>
      </c>
      <c r="J26" s="77">
        <v>15547.325636141348</v>
      </c>
      <c r="K26" s="77">
        <v>15751.240548151605</v>
      </c>
      <c r="L26" s="77">
        <v>15509.212884913732</v>
      </c>
      <c r="M26" s="77">
        <v>15465.101333867253</v>
      </c>
      <c r="N26" s="77">
        <v>15460.92000473511</v>
      </c>
      <c r="O26" s="77">
        <v>15377.034371167423</v>
      </c>
      <c r="P26" s="77">
        <v>15377.929297039438</v>
      </c>
      <c r="Q26" s="77">
        <v>15421.981820390938</v>
      </c>
      <c r="R26" s="77">
        <v>15479.232580103018</v>
      </c>
      <c r="S26" s="77">
        <v>15456.504748509878</v>
      </c>
      <c r="T26" s="77">
        <v>15421.672133641734</v>
      </c>
      <c r="U26" s="77">
        <v>15375.607067786555</v>
      </c>
      <c r="V26" s="77">
        <v>15490.401574280786</v>
      </c>
      <c r="W26" s="77">
        <v>15592.792446705693</v>
      </c>
      <c r="X26" s="77">
        <v>15544.099590767246</v>
      </c>
      <c r="Y26" s="77">
        <v>15528.695502867746</v>
      </c>
      <c r="Z26" s="77">
        <v>15616.543163985887</v>
      </c>
      <c r="AA26" s="77">
        <v>15631.411007307242</v>
      </c>
      <c r="AB26" s="77">
        <v>15749.631456530482</v>
      </c>
      <c r="AC26" s="77">
        <v>15680.799881196099</v>
      </c>
      <c r="AD26" s="77">
        <v>15848.547626847794</v>
      </c>
      <c r="AE26" s="77">
        <v>15756.797813446656</v>
      </c>
      <c r="AF26" s="77">
        <v>15792.874226111104</v>
      </c>
      <c r="AG26" s="77">
        <v>15835.138235879225</v>
      </c>
      <c r="AH26" s="77">
        <v>15815.444612677547</v>
      </c>
      <c r="AI26" s="77">
        <v>15839.394794340304</v>
      </c>
      <c r="AJ26" s="77">
        <v>15863.204942415954</v>
      </c>
      <c r="AK26" s="77">
        <v>15938.477865208401</v>
      </c>
      <c r="AL26" s="77">
        <v>16032.877162241344</v>
      </c>
      <c r="AM26" s="77">
        <v>15704.67590033683</v>
      </c>
      <c r="AN26" s="77">
        <v>15493.98732619142</v>
      </c>
      <c r="AO26" s="77">
        <v>15900.508930858776</v>
      </c>
      <c r="AP26" s="77">
        <v>15775.337445542234</v>
      </c>
      <c r="AQ26" s="77">
        <v>16002.556995317764</v>
      </c>
      <c r="AR26" s="77">
        <v>16521.317051319045</v>
      </c>
      <c r="AS26" s="77">
        <v>16758.200570418583</v>
      </c>
      <c r="AT26" s="77">
        <v>16914.343152595862</v>
      </c>
      <c r="AU26" s="77">
        <v>16783.024464973514</v>
      </c>
      <c r="AV26" s="77">
        <v>16768.75448322637</v>
      </c>
      <c r="AW26" s="77">
        <v>16825.233950167742</v>
      </c>
      <c r="AX26" s="77">
        <v>16799.22303237965</v>
      </c>
      <c r="AY26" s="77">
        <v>16827.807475415313</v>
      </c>
      <c r="AZ26" s="77">
        <v>16867.639762878051</v>
      </c>
      <c r="BA26" s="77">
        <v>16998.855964134247</v>
      </c>
      <c r="BB26" s="77">
        <v>17031.418520489042</v>
      </c>
      <c r="BC26" s="97"/>
      <c r="BD26" s="97"/>
      <c r="BE26" s="82" t="str">
        <f t="shared" si="5"/>
        <v/>
      </c>
      <c r="BF26" s="82" t="str">
        <f t="shared" si="5"/>
        <v/>
      </c>
      <c r="BG26" s="82" t="str">
        <f t="shared" si="5"/>
        <v/>
      </c>
      <c r="BH26" s="82" t="str">
        <f t="shared" si="5"/>
        <v/>
      </c>
      <c r="BI26" s="82" t="str">
        <f t="shared" si="5"/>
        <v/>
      </c>
      <c r="BJ26" s="82" t="str">
        <f t="shared" si="5"/>
        <v/>
      </c>
      <c r="BK26" s="82" t="str">
        <f t="shared" si="5"/>
        <v/>
      </c>
      <c r="BL26" s="82" t="str">
        <f t="shared" si="5"/>
        <v/>
      </c>
      <c r="BM26" s="82" t="str">
        <f t="shared" si="5"/>
        <v/>
      </c>
      <c r="BN26" s="82" t="str">
        <f t="shared" si="5"/>
        <v/>
      </c>
      <c r="BO26" s="82" t="str">
        <f t="shared" si="5"/>
        <v/>
      </c>
      <c r="BP26" s="82" t="str">
        <f t="shared" si="5"/>
        <v/>
      </c>
      <c r="BQ26" s="82" t="str">
        <f t="shared" si="5"/>
        <v/>
      </c>
      <c r="BR26" s="82" t="str">
        <f t="shared" si="5"/>
        <v/>
      </c>
      <c r="BS26" s="82" t="str">
        <f t="shared" si="5"/>
        <v/>
      </c>
      <c r="BT26" s="82" t="str">
        <f t="shared" si="5"/>
        <v/>
      </c>
      <c r="BU26" s="82" t="str">
        <f t="shared" si="8"/>
        <v/>
      </c>
      <c r="BV26" s="82" t="str">
        <f t="shared" si="8"/>
        <v/>
      </c>
      <c r="BW26" s="82" t="str">
        <f t="shared" si="8"/>
        <v/>
      </c>
      <c r="BX26" s="82" t="str">
        <f t="shared" si="8"/>
        <v/>
      </c>
      <c r="BY26" s="82" t="str">
        <f t="shared" si="8"/>
        <v/>
      </c>
      <c r="BZ26" s="82" t="str">
        <f t="shared" si="8"/>
        <v/>
      </c>
      <c r="CA26" s="82" t="str">
        <f t="shared" si="8"/>
        <v/>
      </c>
      <c r="CB26" s="82" t="str">
        <f t="shared" si="8"/>
        <v/>
      </c>
      <c r="CC26" s="82" t="str">
        <f t="shared" si="8"/>
        <v/>
      </c>
      <c r="CD26" s="82" t="str">
        <f t="shared" si="8"/>
        <v/>
      </c>
      <c r="CE26" s="82" t="str">
        <f t="shared" si="8"/>
        <v/>
      </c>
      <c r="CF26" s="82" t="str">
        <f t="shared" si="6"/>
        <v/>
      </c>
      <c r="CG26" s="82" t="str">
        <f t="shared" si="6"/>
        <v/>
      </c>
      <c r="CH26" s="82" t="str">
        <f t="shared" si="6"/>
        <v/>
      </c>
      <c r="CI26" s="13" t="str">
        <f t="shared" si="6"/>
        <v/>
      </c>
      <c r="CJ26" s="13" t="str">
        <f t="shared" si="6"/>
        <v/>
      </c>
      <c r="CK26" s="13" t="str">
        <f t="shared" si="6"/>
        <v/>
      </c>
      <c r="CL26" s="13" t="str">
        <f t="shared" si="6"/>
        <v/>
      </c>
      <c r="CM26" s="13" t="str">
        <f t="shared" si="6"/>
        <v/>
      </c>
      <c r="CN26" s="13" t="str">
        <f t="shared" si="6"/>
        <v/>
      </c>
      <c r="CO26" s="13" t="str">
        <f t="shared" si="6"/>
        <v/>
      </c>
      <c r="CP26" s="13" t="str">
        <f t="shared" si="6"/>
        <v/>
      </c>
      <c r="CQ26" s="13" t="str">
        <f t="shared" si="6"/>
        <v/>
      </c>
      <c r="CR26" s="13" t="str">
        <f t="shared" si="6"/>
        <v/>
      </c>
      <c r="CS26" s="13" t="str">
        <f t="shared" si="6"/>
        <v/>
      </c>
      <c r="CT26" s="13" t="str">
        <f t="shared" si="7"/>
        <v/>
      </c>
      <c r="CU26" s="13" t="str">
        <f t="shared" si="7"/>
        <v/>
      </c>
      <c r="CV26" s="13" t="str">
        <f t="shared" si="7"/>
        <v/>
      </c>
      <c r="CW26" s="13" t="str">
        <f t="shared" si="7"/>
        <v/>
      </c>
      <c r="CX26" s="13" t="str">
        <f t="shared" si="7"/>
        <v/>
      </c>
      <c r="CY26" s="13" t="str">
        <f t="shared" si="7"/>
        <v/>
      </c>
      <c r="CZ26" s="13" t="str">
        <f t="shared" si="7"/>
        <v/>
      </c>
      <c r="DA26" s="13" t="str">
        <f t="shared" si="7"/>
        <v/>
      </c>
      <c r="DB26" s="13" t="str">
        <f t="shared" si="7"/>
        <v/>
      </c>
      <c r="DC26" s="13" t="str">
        <f t="shared" si="7"/>
        <v/>
      </c>
    </row>
    <row r="27" spans="1:107" ht="15.75" thickBot="1" x14ac:dyDescent="0.3">
      <c r="A27" s="16" t="s">
        <v>116</v>
      </c>
      <c r="B27" s="17" t="s">
        <v>117</v>
      </c>
      <c r="C27" s="81">
        <v>20285.977556743001</v>
      </c>
      <c r="D27" s="81">
        <v>20272.851325431799</v>
      </c>
      <c r="E27" s="81">
        <v>20283.141735221099</v>
      </c>
      <c r="F27" s="81">
        <v>20289.8811286778</v>
      </c>
      <c r="G27" s="81">
        <v>20377.8496168571</v>
      </c>
      <c r="H27" s="81">
        <v>20293.615795703201</v>
      </c>
      <c r="I27" s="81">
        <v>20286.738283118899</v>
      </c>
      <c r="J27" s="81">
        <v>20149.416131670499</v>
      </c>
      <c r="K27" s="81">
        <v>20153.217286794399</v>
      </c>
      <c r="L27" s="81">
        <v>20501.0586746238</v>
      </c>
      <c r="M27" s="81">
        <v>20242.320919089601</v>
      </c>
      <c r="N27" s="81">
        <v>20532.740804210898</v>
      </c>
      <c r="O27" s="81">
        <v>20571.962609240301</v>
      </c>
      <c r="P27" s="81">
        <v>20561.8378949127</v>
      </c>
      <c r="Q27" s="81">
        <v>20813.124537042298</v>
      </c>
      <c r="R27" s="81">
        <v>20714.986308506199</v>
      </c>
      <c r="S27" s="81">
        <v>20685.4461862772</v>
      </c>
      <c r="T27" s="81">
        <v>20546.403244194898</v>
      </c>
      <c r="U27" s="81">
        <v>20741.9075589434</v>
      </c>
      <c r="V27" s="81">
        <v>20600.891402606499</v>
      </c>
      <c r="W27" s="81">
        <v>20533.4176956757</v>
      </c>
      <c r="X27" s="81">
        <v>20558.763438260699</v>
      </c>
      <c r="Y27" s="81">
        <v>20606.870796312902</v>
      </c>
      <c r="Z27" s="81">
        <v>20670.809989720001</v>
      </c>
      <c r="AA27" s="81">
        <v>20649.940875548102</v>
      </c>
      <c r="AB27" s="81">
        <v>20603.942640370198</v>
      </c>
      <c r="AC27" s="81">
        <v>20530.376398883898</v>
      </c>
      <c r="AD27" s="81">
        <v>20499.435528559199</v>
      </c>
      <c r="AE27" s="81">
        <v>20534.819863467099</v>
      </c>
      <c r="AF27" s="81">
        <v>20351.081486855601</v>
      </c>
      <c r="AG27" s="81">
        <v>20209.6398755105</v>
      </c>
      <c r="AH27" s="81">
        <v>20378.812462782302</v>
      </c>
      <c r="AI27" s="81">
        <v>20534.095538081401</v>
      </c>
      <c r="AJ27" s="81">
        <v>20486.990651431799</v>
      </c>
      <c r="AK27" s="81">
        <v>20318.284164749999</v>
      </c>
      <c r="AL27" s="81">
        <v>20341.175312137901</v>
      </c>
      <c r="AM27" s="81">
        <v>20099.595965326502</v>
      </c>
      <c r="AN27" s="81">
        <v>20175.795819505001</v>
      </c>
      <c r="AO27" s="81">
        <v>20571.414656888599</v>
      </c>
      <c r="AP27" s="81">
        <v>20600.500741489501</v>
      </c>
      <c r="AQ27" s="81">
        <v>20526.908539729899</v>
      </c>
      <c r="AR27" s="81">
        <v>20558.231170970201</v>
      </c>
      <c r="AS27" s="81">
        <v>20593.7655728348</v>
      </c>
      <c r="AT27" s="81">
        <v>20347.248968646101</v>
      </c>
      <c r="AU27" s="81">
        <v>20324.776954209701</v>
      </c>
      <c r="AV27" s="81">
        <v>20217.417048537802</v>
      </c>
      <c r="AW27" s="81">
        <v>20230.0520322228</v>
      </c>
      <c r="AX27" s="81">
        <v>20202.997216717002</v>
      </c>
      <c r="AY27" s="81">
        <v>20143.977535664599</v>
      </c>
      <c r="AZ27" s="81">
        <v>20096.207685922702</v>
      </c>
      <c r="BA27" s="81">
        <v>20103.426277250401</v>
      </c>
      <c r="BB27" s="81">
        <v>20265.281906891101</v>
      </c>
      <c r="BC27" s="96"/>
      <c r="BD27" s="96"/>
      <c r="BE27" s="82" t="str">
        <f t="shared" si="5"/>
        <v/>
      </c>
      <c r="BF27" s="82" t="str">
        <f t="shared" si="5"/>
        <v/>
      </c>
      <c r="BG27" s="82" t="str">
        <f t="shared" si="5"/>
        <v/>
      </c>
      <c r="BH27" s="82" t="str">
        <f t="shared" si="5"/>
        <v/>
      </c>
      <c r="BI27" s="82" t="str">
        <f t="shared" si="5"/>
        <v/>
      </c>
      <c r="BJ27" s="82" t="str">
        <f t="shared" si="5"/>
        <v/>
      </c>
      <c r="BK27" s="82" t="str">
        <f t="shared" si="5"/>
        <v/>
      </c>
      <c r="BL27" s="82" t="str">
        <f t="shared" si="5"/>
        <v/>
      </c>
      <c r="BM27" s="82" t="str">
        <f t="shared" si="5"/>
        <v/>
      </c>
      <c r="BN27" s="82" t="str">
        <f t="shared" si="5"/>
        <v/>
      </c>
      <c r="BO27" s="82" t="str">
        <f t="shared" si="5"/>
        <v/>
      </c>
      <c r="BP27" s="82" t="str">
        <f t="shared" si="5"/>
        <v/>
      </c>
      <c r="BQ27" s="82" t="str">
        <f t="shared" si="5"/>
        <v/>
      </c>
      <c r="BR27" s="82" t="str">
        <f t="shared" si="5"/>
        <v/>
      </c>
      <c r="BS27" s="82" t="str">
        <f t="shared" si="5"/>
        <v/>
      </c>
      <c r="BT27" s="82" t="str">
        <f t="shared" si="5"/>
        <v/>
      </c>
      <c r="BU27" s="82" t="str">
        <f t="shared" si="8"/>
        <v/>
      </c>
      <c r="BV27" s="82" t="str">
        <f t="shared" si="8"/>
        <v/>
      </c>
      <c r="BW27" s="82" t="str">
        <f t="shared" si="8"/>
        <v/>
      </c>
      <c r="BX27" s="82" t="str">
        <f t="shared" si="8"/>
        <v/>
      </c>
      <c r="BY27" s="82" t="str">
        <f t="shared" si="8"/>
        <v/>
      </c>
      <c r="BZ27" s="82" t="str">
        <f t="shared" si="8"/>
        <v/>
      </c>
      <c r="CA27" s="82" t="str">
        <f t="shared" si="8"/>
        <v/>
      </c>
      <c r="CB27" s="82" t="str">
        <f t="shared" si="8"/>
        <v/>
      </c>
      <c r="CC27" s="82" t="str">
        <f t="shared" si="8"/>
        <v/>
      </c>
      <c r="CD27" s="82" t="str">
        <f t="shared" si="8"/>
        <v/>
      </c>
      <c r="CE27" s="82" t="str">
        <f t="shared" si="8"/>
        <v/>
      </c>
      <c r="CF27" s="82" t="str">
        <f t="shared" si="6"/>
        <v/>
      </c>
      <c r="CG27" s="82" t="str">
        <f t="shared" si="6"/>
        <v/>
      </c>
      <c r="CH27" s="82" t="str">
        <f t="shared" si="6"/>
        <v/>
      </c>
      <c r="CI27" s="13" t="str">
        <f t="shared" si="6"/>
        <v/>
      </c>
      <c r="CJ27" s="13" t="str">
        <f t="shared" si="6"/>
        <v/>
      </c>
      <c r="CK27" s="13" t="str">
        <f t="shared" si="6"/>
        <v/>
      </c>
      <c r="CL27" s="13" t="str">
        <f t="shared" si="6"/>
        <v/>
      </c>
      <c r="CM27" s="13" t="str">
        <f t="shared" si="6"/>
        <v/>
      </c>
      <c r="CN27" s="13" t="str">
        <f t="shared" si="6"/>
        <v/>
      </c>
      <c r="CO27" s="13" t="str">
        <f t="shared" si="6"/>
        <v/>
      </c>
      <c r="CP27" s="13" t="str">
        <f t="shared" si="6"/>
        <v/>
      </c>
      <c r="CQ27" s="13" t="str">
        <f t="shared" si="6"/>
        <v/>
      </c>
      <c r="CR27" s="13" t="str">
        <f t="shared" si="6"/>
        <v/>
      </c>
      <c r="CS27" s="13" t="str">
        <f t="shared" si="6"/>
        <v/>
      </c>
      <c r="CT27" s="13" t="str">
        <f t="shared" si="7"/>
        <v/>
      </c>
      <c r="CU27" s="13" t="str">
        <f t="shared" si="7"/>
        <v/>
      </c>
      <c r="CV27" s="13" t="str">
        <f t="shared" si="7"/>
        <v/>
      </c>
      <c r="CW27" s="13" t="str">
        <f t="shared" si="7"/>
        <v/>
      </c>
      <c r="CX27" s="13" t="str">
        <f t="shared" si="7"/>
        <v/>
      </c>
      <c r="CY27" s="13" t="str">
        <f t="shared" si="7"/>
        <v/>
      </c>
      <c r="CZ27" s="13" t="str">
        <f t="shared" si="7"/>
        <v/>
      </c>
      <c r="DA27" s="13" t="str">
        <f t="shared" si="7"/>
        <v/>
      </c>
      <c r="DB27" s="13" t="str">
        <f t="shared" si="7"/>
        <v/>
      </c>
      <c r="DC27" s="13" t="str">
        <f t="shared" si="7"/>
        <v/>
      </c>
    </row>
    <row r="28" spans="1:107" ht="15.75" thickBot="1" x14ac:dyDescent="0.3">
      <c r="A28" s="18"/>
      <c r="B28" s="21" t="s">
        <v>149</v>
      </c>
      <c r="C28" s="77">
        <v>20285.977556743001</v>
      </c>
      <c r="D28" s="77">
        <v>20272.851325431799</v>
      </c>
      <c r="E28" s="77">
        <v>20283.141735221099</v>
      </c>
      <c r="F28" s="77">
        <v>20289.8811286778</v>
      </c>
      <c r="G28" s="77">
        <v>20377.8496168571</v>
      </c>
      <c r="H28" s="77">
        <v>20293.615795703201</v>
      </c>
      <c r="I28" s="77">
        <v>20286.738283118899</v>
      </c>
      <c r="J28" s="77">
        <v>20149.416131670499</v>
      </c>
      <c r="K28" s="77">
        <v>20153.217286794399</v>
      </c>
      <c r="L28" s="77">
        <v>20501.0586746238</v>
      </c>
      <c r="M28" s="77">
        <v>20242.320919089601</v>
      </c>
      <c r="N28" s="77">
        <v>20532.740804210898</v>
      </c>
      <c r="O28" s="77">
        <v>20571.962609240301</v>
      </c>
      <c r="P28" s="77">
        <v>20561.8378949127</v>
      </c>
      <c r="Q28" s="77">
        <v>20813.124537042298</v>
      </c>
      <c r="R28" s="77">
        <v>20714.986308506199</v>
      </c>
      <c r="S28" s="77">
        <v>20685.4461862772</v>
      </c>
      <c r="T28" s="77">
        <v>20546.403244194898</v>
      </c>
      <c r="U28" s="77">
        <v>20741.9075589434</v>
      </c>
      <c r="V28" s="77">
        <v>20600.891402606499</v>
      </c>
      <c r="W28" s="77">
        <v>20533.4176956757</v>
      </c>
      <c r="X28" s="77">
        <v>20558.763438260699</v>
      </c>
      <c r="Y28" s="77">
        <v>20606.870796312902</v>
      </c>
      <c r="Z28" s="77">
        <v>20670.809989720001</v>
      </c>
      <c r="AA28" s="77">
        <v>20649.940875548102</v>
      </c>
      <c r="AB28" s="77">
        <v>20603.942640370198</v>
      </c>
      <c r="AC28" s="77">
        <v>20530.376398883898</v>
      </c>
      <c r="AD28" s="77">
        <v>20499.435528559199</v>
      </c>
      <c r="AE28" s="77">
        <v>20534.819863467099</v>
      </c>
      <c r="AF28" s="77">
        <v>20351.081486855601</v>
      </c>
      <c r="AG28" s="77">
        <v>20209.6398755105</v>
      </c>
      <c r="AH28" s="77">
        <v>20378.812462782302</v>
      </c>
      <c r="AI28" s="77">
        <v>20534.095538081401</v>
      </c>
      <c r="AJ28" s="77">
        <v>20486.990651431799</v>
      </c>
      <c r="AK28" s="77">
        <v>20318.284164749999</v>
      </c>
      <c r="AL28" s="77">
        <v>20341.175312137901</v>
      </c>
      <c r="AM28" s="77">
        <v>20099.595965326502</v>
      </c>
      <c r="AN28" s="77">
        <v>20175.795819505001</v>
      </c>
      <c r="AO28" s="77">
        <v>20571.414656888599</v>
      </c>
      <c r="AP28" s="77">
        <v>20600.500741489501</v>
      </c>
      <c r="AQ28" s="77">
        <v>20526.908539729899</v>
      </c>
      <c r="AR28" s="77">
        <v>20558.231170970201</v>
      </c>
      <c r="AS28" s="77">
        <v>20593.7655728348</v>
      </c>
      <c r="AT28" s="77">
        <v>20347.248968646101</v>
      </c>
      <c r="AU28" s="77">
        <v>20324.776954209701</v>
      </c>
      <c r="AV28" s="77">
        <v>20217.417048537802</v>
      </c>
      <c r="AW28" s="77">
        <v>20230.0520322228</v>
      </c>
      <c r="AX28" s="77">
        <v>20202.997216717002</v>
      </c>
      <c r="AY28" s="77">
        <v>20143.977535664599</v>
      </c>
      <c r="AZ28" s="77">
        <v>20096.207685922702</v>
      </c>
      <c r="BA28" s="77">
        <v>20103.426277250401</v>
      </c>
      <c r="BB28" s="77">
        <v>20265.281906891101</v>
      </c>
      <c r="BC28" s="97"/>
      <c r="BD28" s="97"/>
      <c r="BE28" s="82" t="str">
        <f t="shared" si="5"/>
        <v/>
      </c>
      <c r="BF28" s="82" t="str">
        <f t="shared" si="5"/>
        <v/>
      </c>
      <c r="BG28" s="82" t="str">
        <f t="shared" si="5"/>
        <v/>
      </c>
      <c r="BH28" s="82" t="str">
        <f t="shared" si="5"/>
        <v/>
      </c>
      <c r="BI28" s="82" t="str">
        <f t="shared" si="5"/>
        <v/>
      </c>
      <c r="BJ28" s="82" t="str">
        <f t="shared" si="5"/>
        <v/>
      </c>
      <c r="BK28" s="82" t="str">
        <f t="shared" si="5"/>
        <v/>
      </c>
      <c r="BL28" s="82" t="str">
        <f t="shared" si="5"/>
        <v/>
      </c>
      <c r="BM28" s="82" t="str">
        <f t="shared" si="5"/>
        <v/>
      </c>
      <c r="BN28" s="82" t="str">
        <f t="shared" si="5"/>
        <v/>
      </c>
      <c r="BO28" s="82" t="str">
        <f t="shared" si="5"/>
        <v/>
      </c>
      <c r="BP28" s="82" t="str">
        <f t="shared" si="5"/>
        <v/>
      </c>
      <c r="BQ28" s="82" t="str">
        <f t="shared" si="5"/>
        <v/>
      </c>
      <c r="BR28" s="82" t="str">
        <f t="shared" si="5"/>
        <v/>
      </c>
      <c r="BS28" s="82" t="str">
        <f t="shared" si="5"/>
        <v/>
      </c>
      <c r="BT28" s="82" t="str">
        <f t="shared" si="5"/>
        <v/>
      </c>
      <c r="BU28" s="82" t="str">
        <f t="shared" si="8"/>
        <v/>
      </c>
      <c r="BV28" s="82" t="str">
        <f t="shared" si="8"/>
        <v/>
      </c>
      <c r="BW28" s="82" t="str">
        <f t="shared" si="8"/>
        <v/>
      </c>
      <c r="BX28" s="82" t="str">
        <f t="shared" si="8"/>
        <v/>
      </c>
      <c r="BY28" s="82" t="str">
        <f t="shared" si="8"/>
        <v/>
      </c>
      <c r="BZ28" s="82" t="str">
        <f t="shared" si="8"/>
        <v/>
      </c>
      <c r="CA28" s="82" t="str">
        <f t="shared" si="8"/>
        <v/>
      </c>
      <c r="CB28" s="82" t="str">
        <f t="shared" si="8"/>
        <v/>
      </c>
      <c r="CC28" s="82" t="str">
        <f t="shared" si="8"/>
        <v/>
      </c>
      <c r="CD28" s="82" t="str">
        <f t="shared" si="8"/>
        <v/>
      </c>
      <c r="CE28" s="82" t="str">
        <f t="shared" si="8"/>
        <v/>
      </c>
      <c r="CF28" s="82" t="str">
        <f t="shared" si="6"/>
        <v/>
      </c>
      <c r="CG28" s="82" t="str">
        <f t="shared" si="6"/>
        <v/>
      </c>
      <c r="CH28" s="82" t="str">
        <f t="shared" si="6"/>
        <v/>
      </c>
      <c r="CI28" s="13" t="str">
        <f t="shared" si="6"/>
        <v/>
      </c>
      <c r="CJ28" s="13" t="str">
        <f t="shared" si="6"/>
        <v/>
      </c>
      <c r="CK28" s="13" t="str">
        <f t="shared" si="6"/>
        <v/>
      </c>
      <c r="CL28" s="13" t="str">
        <f t="shared" si="6"/>
        <v/>
      </c>
      <c r="CM28" s="13" t="str">
        <f t="shared" si="6"/>
        <v/>
      </c>
      <c r="CN28" s="13" t="str">
        <f t="shared" si="6"/>
        <v/>
      </c>
      <c r="CO28" s="13" t="str">
        <f t="shared" si="6"/>
        <v/>
      </c>
      <c r="CP28" s="13" t="str">
        <f t="shared" si="6"/>
        <v/>
      </c>
      <c r="CQ28" s="13" t="str">
        <f t="shared" si="6"/>
        <v/>
      </c>
      <c r="CR28" s="13" t="str">
        <f t="shared" si="6"/>
        <v/>
      </c>
      <c r="CS28" s="13" t="str">
        <f t="shared" si="6"/>
        <v/>
      </c>
      <c r="CT28" s="13" t="str">
        <f t="shared" si="7"/>
        <v/>
      </c>
      <c r="CU28" s="13" t="str">
        <f t="shared" si="7"/>
        <v/>
      </c>
      <c r="CV28" s="13" t="str">
        <f t="shared" si="7"/>
        <v/>
      </c>
      <c r="CW28" s="13" t="str">
        <f t="shared" si="7"/>
        <v/>
      </c>
      <c r="CX28" s="13" t="str">
        <f t="shared" si="7"/>
        <v/>
      </c>
      <c r="CY28" s="13" t="str">
        <f t="shared" si="7"/>
        <v/>
      </c>
      <c r="CZ28" s="13" t="str">
        <f t="shared" si="7"/>
        <v/>
      </c>
      <c r="DA28" s="13" t="str">
        <f t="shared" si="7"/>
        <v/>
      </c>
      <c r="DB28" s="13" t="str">
        <f t="shared" si="7"/>
        <v/>
      </c>
      <c r="DC28" s="13" t="str">
        <f t="shared" si="7"/>
        <v/>
      </c>
    </row>
    <row r="29" spans="1:107" ht="15.75" thickBot="1" x14ac:dyDescent="0.3">
      <c r="A29" s="100" t="s">
        <v>150</v>
      </c>
      <c r="B29" s="100"/>
      <c r="C29" s="78">
        <v>47229.870158925325</v>
      </c>
      <c r="D29" s="78">
        <v>47151.186638205749</v>
      </c>
      <c r="E29" s="78">
        <v>47009.241610796547</v>
      </c>
      <c r="F29" s="78">
        <v>46790.33355635147</v>
      </c>
      <c r="G29" s="78">
        <v>46705.775375735233</v>
      </c>
      <c r="H29" s="78">
        <v>46872.918779686399</v>
      </c>
      <c r="I29" s="78">
        <v>46659.959767445529</v>
      </c>
      <c r="J29" s="78">
        <v>46476.283051909217</v>
      </c>
      <c r="K29" s="78">
        <v>46609.655993111475</v>
      </c>
      <c r="L29" s="78">
        <v>46628.167262012197</v>
      </c>
      <c r="M29" s="78">
        <v>46504.497575816007</v>
      </c>
      <c r="N29" s="78">
        <v>46701.96954062632</v>
      </c>
      <c r="O29" s="78">
        <v>46606.497639801892</v>
      </c>
      <c r="P29" s="78">
        <v>46579.253645037235</v>
      </c>
      <c r="Q29" s="78">
        <v>46760.602017704237</v>
      </c>
      <c r="R29" s="78">
        <v>46675.589064378742</v>
      </c>
      <c r="S29" s="78">
        <v>46654.228845502774</v>
      </c>
      <c r="T29" s="78">
        <v>46361.433776366641</v>
      </c>
      <c r="U29" s="78">
        <v>46513.17173246725</v>
      </c>
      <c r="V29" s="78">
        <v>46400.82969363677</v>
      </c>
      <c r="W29" s="78">
        <v>46387.84952386107</v>
      </c>
      <c r="X29" s="78">
        <v>46312.503100887814</v>
      </c>
      <c r="Y29" s="78">
        <v>46316.46815816134</v>
      </c>
      <c r="Z29" s="78">
        <v>46600.302417247971</v>
      </c>
      <c r="AA29" s="78">
        <v>46554.793740692534</v>
      </c>
      <c r="AB29" s="78">
        <v>46713.252444025289</v>
      </c>
      <c r="AC29" s="78">
        <v>46604.690172323273</v>
      </c>
      <c r="AD29" s="78">
        <v>46830.624002063501</v>
      </c>
      <c r="AE29" s="78">
        <v>46867.024844194028</v>
      </c>
      <c r="AF29" s="78">
        <v>46764.513616284865</v>
      </c>
      <c r="AG29" s="78">
        <v>46761.007719829518</v>
      </c>
      <c r="AH29" s="78">
        <v>46880.093188245315</v>
      </c>
      <c r="AI29" s="78">
        <v>47067.530500082576</v>
      </c>
      <c r="AJ29" s="78">
        <v>47028.57724076361</v>
      </c>
      <c r="AK29" s="78">
        <v>46967.034777562279</v>
      </c>
      <c r="AL29" s="78">
        <v>47116.26204726682</v>
      </c>
      <c r="AM29" s="78">
        <v>46212.854572844444</v>
      </c>
      <c r="AN29" s="78">
        <v>46065.293286031068</v>
      </c>
      <c r="AO29" s="78">
        <v>47107.252444162215</v>
      </c>
      <c r="AP29" s="78">
        <v>47049.565199187913</v>
      </c>
      <c r="AQ29" s="78">
        <v>47261.730129323703</v>
      </c>
      <c r="AR29" s="78">
        <v>47895.627242101167</v>
      </c>
      <c r="AS29" s="78">
        <v>48196.497465014094</v>
      </c>
      <c r="AT29" s="78">
        <v>48157.216788012054</v>
      </c>
      <c r="AU29" s="78">
        <v>48015.320373736417</v>
      </c>
      <c r="AV29" s="78">
        <v>47826.435429172401</v>
      </c>
      <c r="AW29" s="78">
        <v>47962.44945132354</v>
      </c>
      <c r="AX29" s="78">
        <v>47965.390243238493</v>
      </c>
      <c r="AY29" s="78">
        <v>47892.01122082911</v>
      </c>
      <c r="AZ29" s="78">
        <v>47872.592635314613</v>
      </c>
      <c r="BA29" s="78">
        <v>47910.610615027894</v>
      </c>
      <c r="BB29" s="78">
        <v>48103.789567078762</v>
      </c>
      <c r="BC29" s="97"/>
      <c r="BD29" s="97"/>
      <c r="BE29" s="82" t="str">
        <f t="shared" si="5"/>
        <v/>
      </c>
      <c r="BF29" s="82" t="str">
        <f t="shared" si="5"/>
        <v/>
      </c>
      <c r="BG29" s="82" t="str">
        <f t="shared" si="5"/>
        <v/>
      </c>
      <c r="BH29" s="82" t="str">
        <f t="shared" si="5"/>
        <v/>
      </c>
      <c r="BI29" s="82" t="str">
        <f t="shared" si="5"/>
        <v/>
      </c>
      <c r="BJ29" s="82" t="str">
        <f t="shared" si="5"/>
        <v/>
      </c>
      <c r="BK29" s="82" t="str">
        <f t="shared" si="5"/>
        <v/>
      </c>
      <c r="BL29" s="82" t="str">
        <f t="shared" si="5"/>
        <v/>
      </c>
      <c r="BM29" s="82" t="str">
        <f t="shared" si="5"/>
        <v/>
      </c>
      <c r="BN29" s="82" t="str">
        <f t="shared" si="5"/>
        <v/>
      </c>
      <c r="BO29" s="82" t="str">
        <f t="shared" si="5"/>
        <v/>
      </c>
      <c r="BP29" s="82" t="str">
        <f t="shared" ref="BP29:CE29" si="9">IF(N29&gt;0,IF(N29&lt;5,"SECRETTTTTTTT",""),"")</f>
        <v/>
      </c>
      <c r="BQ29" s="82" t="str">
        <f t="shared" si="9"/>
        <v/>
      </c>
      <c r="BR29" s="82" t="str">
        <f t="shared" si="9"/>
        <v/>
      </c>
      <c r="BS29" s="82" t="str">
        <f t="shared" si="9"/>
        <v/>
      </c>
      <c r="BT29" s="82" t="str">
        <f t="shared" si="9"/>
        <v/>
      </c>
      <c r="BU29" s="82" t="str">
        <f t="shared" si="9"/>
        <v/>
      </c>
      <c r="BV29" s="82" t="str">
        <f t="shared" si="9"/>
        <v/>
      </c>
      <c r="BW29" s="82" t="str">
        <f t="shared" si="9"/>
        <v/>
      </c>
      <c r="BX29" s="82" t="str">
        <f t="shared" si="9"/>
        <v/>
      </c>
      <c r="BY29" s="82" t="str">
        <f t="shared" si="9"/>
        <v/>
      </c>
      <c r="BZ29" s="82" t="str">
        <f t="shared" si="9"/>
        <v/>
      </c>
      <c r="CA29" s="82" t="str">
        <f t="shared" si="9"/>
        <v/>
      </c>
      <c r="CB29" s="82" t="str">
        <f t="shared" si="9"/>
        <v/>
      </c>
      <c r="CC29" s="82" t="str">
        <f t="shared" si="9"/>
        <v/>
      </c>
      <c r="CD29" s="82" t="str">
        <f t="shared" si="9"/>
        <v/>
      </c>
      <c r="CE29" s="82" t="str">
        <f t="shared" si="9"/>
        <v/>
      </c>
      <c r="CF29" s="82" t="str">
        <f t="shared" si="6"/>
        <v/>
      </c>
      <c r="CG29" s="82" t="str">
        <f t="shared" si="6"/>
        <v/>
      </c>
      <c r="CH29" s="82" t="str">
        <f t="shared" si="6"/>
        <v/>
      </c>
      <c r="CI29" s="13" t="str">
        <f t="shared" si="6"/>
        <v/>
      </c>
      <c r="CJ29" s="13" t="str">
        <f t="shared" si="6"/>
        <v/>
      </c>
      <c r="CK29" s="13" t="str">
        <f t="shared" si="6"/>
        <v/>
      </c>
      <c r="CL29" s="13" t="str">
        <f t="shared" si="6"/>
        <v/>
      </c>
      <c r="CM29" s="13" t="str">
        <f t="shared" si="6"/>
        <v/>
      </c>
      <c r="CN29" s="13" t="str">
        <f t="shared" si="6"/>
        <v/>
      </c>
      <c r="CO29" s="13" t="str">
        <f t="shared" si="6"/>
        <v/>
      </c>
      <c r="CP29" s="13" t="str">
        <f t="shared" si="6"/>
        <v/>
      </c>
      <c r="CQ29" s="13" t="str">
        <f t="shared" si="6"/>
        <v/>
      </c>
      <c r="CR29" s="13" t="str">
        <f t="shared" si="6"/>
        <v/>
      </c>
      <c r="CS29" s="13" t="str">
        <f t="shared" si="6"/>
        <v/>
      </c>
      <c r="CT29" s="13" t="str">
        <f t="shared" si="7"/>
        <v/>
      </c>
      <c r="CU29" s="13" t="str">
        <f t="shared" si="7"/>
        <v/>
      </c>
      <c r="CV29" s="13" t="str">
        <f t="shared" si="7"/>
        <v/>
      </c>
      <c r="CW29" s="13" t="str">
        <f t="shared" si="7"/>
        <v/>
      </c>
      <c r="CX29" s="13" t="str">
        <f t="shared" si="7"/>
        <v/>
      </c>
      <c r="CY29" s="13" t="str">
        <f t="shared" si="7"/>
        <v/>
      </c>
      <c r="CZ29" s="13" t="str">
        <f t="shared" si="7"/>
        <v/>
      </c>
      <c r="DA29" s="13" t="str">
        <f t="shared" si="7"/>
        <v/>
      </c>
      <c r="DB29" s="13" t="str">
        <f t="shared" si="7"/>
        <v/>
      </c>
      <c r="DC29" s="13" t="str">
        <f t="shared" si="7"/>
        <v/>
      </c>
    </row>
    <row r="30" spans="1:107" x14ac:dyDescent="0.25">
      <c r="A30" s="7"/>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E30" s="82" t="str">
        <f t="shared" ref="BE30" si="10">IF(C30&gt;0,IF(C30&lt;5,"SECRETTTTTTTT",""),"")</f>
        <v/>
      </c>
      <c r="BF30" s="82"/>
      <c r="BG30" s="82"/>
      <c r="BH30" s="82"/>
      <c r="BI30" s="82"/>
      <c r="BJ30" s="82"/>
      <c r="BK30" s="82"/>
      <c r="BL30" s="82"/>
      <c r="BM30" s="82"/>
      <c r="BN30" s="82"/>
      <c r="BO30" s="82"/>
      <c r="BP30" s="82"/>
      <c r="BQ30" s="82"/>
      <c r="BR30" s="82"/>
      <c r="BS30" s="82"/>
      <c r="BT30" s="82"/>
      <c r="BU30" s="82"/>
      <c r="BV30" s="82"/>
      <c r="BW30" s="82"/>
      <c r="BX30" s="82"/>
      <c r="BY30" s="82"/>
      <c r="BZ30" s="82"/>
      <c r="CA30" s="82"/>
      <c r="CB30" s="82"/>
      <c r="CC30" s="82"/>
      <c r="CD30" s="82"/>
      <c r="CE30" s="82"/>
      <c r="CF30" s="82"/>
      <c r="CG30" s="82"/>
      <c r="CH30" s="82"/>
    </row>
    <row r="31" spans="1:107" ht="15.75" thickBot="1" x14ac:dyDescent="0.3">
      <c r="A31" s="102" t="s">
        <v>292</v>
      </c>
      <c r="B31" s="103"/>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E31" s="82"/>
      <c r="BF31" s="82"/>
      <c r="BG31" s="82"/>
      <c r="BH31" s="82"/>
      <c r="BI31" s="82"/>
      <c r="BJ31" s="82"/>
      <c r="BK31" s="82"/>
      <c r="BL31" s="82"/>
      <c r="BM31" s="82"/>
      <c r="BN31" s="82"/>
      <c r="BO31" s="82"/>
      <c r="BP31" s="82"/>
      <c r="BQ31" s="82"/>
      <c r="BR31" s="82"/>
      <c r="BS31" s="82"/>
      <c r="BT31" s="82"/>
      <c r="BU31" s="82"/>
      <c r="BV31" s="82"/>
      <c r="BW31" s="82"/>
      <c r="BX31" s="82"/>
      <c r="BY31" s="82"/>
      <c r="BZ31" s="82"/>
      <c r="CA31" s="82"/>
      <c r="CB31" s="82"/>
      <c r="CC31" s="82"/>
      <c r="CD31" s="82"/>
      <c r="CE31" s="82"/>
      <c r="CF31" s="82"/>
      <c r="CG31" s="82"/>
      <c r="CH31" s="82"/>
    </row>
    <row r="32" spans="1:107" ht="15.75" thickBot="1" x14ac:dyDescent="0.3">
      <c r="A32" s="14" t="s">
        <v>144</v>
      </c>
      <c r="B32" s="15" t="s">
        <v>22</v>
      </c>
      <c r="C32" s="22" t="s">
        <v>47</v>
      </c>
      <c r="D32" s="22" t="s">
        <v>48</v>
      </c>
      <c r="E32" s="22" t="s">
        <v>49</v>
      </c>
      <c r="F32" s="22" t="s">
        <v>50</v>
      </c>
      <c r="G32" s="22" t="s">
        <v>51</v>
      </c>
      <c r="H32" s="22" t="s">
        <v>52</v>
      </c>
      <c r="I32" s="22" t="s">
        <v>53</v>
      </c>
      <c r="J32" s="22" t="s">
        <v>54</v>
      </c>
      <c r="K32" s="22" t="s">
        <v>55</v>
      </c>
      <c r="L32" s="22" t="s">
        <v>56</v>
      </c>
      <c r="M32" s="22" t="s">
        <v>57</v>
      </c>
      <c r="N32" s="22" t="s">
        <v>58</v>
      </c>
      <c r="O32" s="22" t="s">
        <v>59</v>
      </c>
      <c r="P32" s="22" t="s">
        <v>60</v>
      </c>
      <c r="Q32" s="22" t="s">
        <v>61</v>
      </c>
      <c r="R32" s="22" t="s">
        <v>62</v>
      </c>
      <c r="S32" s="22" t="s">
        <v>63</v>
      </c>
      <c r="T32" s="22" t="s">
        <v>64</v>
      </c>
      <c r="U32" s="22" t="s">
        <v>65</v>
      </c>
      <c r="V32" s="22" t="s">
        <v>66</v>
      </c>
      <c r="W32" s="22" t="s">
        <v>67</v>
      </c>
      <c r="X32" s="22" t="s">
        <v>68</v>
      </c>
      <c r="Y32" s="22" t="s">
        <v>69</v>
      </c>
      <c r="Z32" s="22" t="s">
        <v>70</v>
      </c>
      <c r="AA32" s="22" t="s">
        <v>71</v>
      </c>
      <c r="AB32" s="22" t="s">
        <v>72</v>
      </c>
      <c r="AC32" s="22" t="s">
        <v>73</v>
      </c>
      <c r="AD32" s="22" t="s">
        <v>74</v>
      </c>
      <c r="AE32" s="22" t="s">
        <v>75</v>
      </c>
      <c r="AF32" s="22" t="s">
        <v>76</v>
      </c>
      <c r="AG32" s="22" t="s">
        <v>77</v>
      </c>
      <c r="AH32" s="22" t="s">
        <v>78</v>
      </c>
      <c r="AI32" s="22" t="s">
        <v>79</v>
      </c>
      <c r="AJ32" s="22" t="s">
        <v>80</v>
      </c>
      <c r="AK32" s="22" t="s">
        <v>81</v>
      </c>
      <c r="AL32" s="22" t="s">
        <v>82</v>
      </c>
      <c r="AM32" s="22" t="s">
        <v>83</v>
      </c>
      <c r="AN32" s="22" t="s">
        <v>84</v>
      </c>
      <c r="AO32" s="22" t="s">
        <v>85</v>
      </c>
      <c r="AP32" s="22" t="s">
        <v>86</v>
      </c>
      <c r="AQ32" s="22" t="s">
        <v>87</v>
      </c>
      <c r="AR32" s="22" t="s">
        <v>88</v>
      </c>
      <c r="AS32" s="22" t="s">
        <v>89</v>
      </c>
      <c r="AT32" s="22" t="s">
        <v>90</v>
      </c>
      <c r="AU32" s="22" t="s">
        <v>91</v>
      </c>
      <c r="AV32" s="22" t="s">
        <v>92</v>
      </c>
      <c r="AW32" s="22" t="s">
        <v>93</v>
      </c>
      <c r="AX32" s="22" t="s">
        <v>285</v>
      </c>
      <c r="AY32" s="22" t="s">
        <v>313</v>
      </c>
      <c r="AZ32" s="22" t="s">
        <v>317</v>
      </c>
      <c r="BA32" s="22" t="s">
        <v>320</v>
      </c>
      <c r="BB32" s="22" t="s">
        <v>323</v>
      </c>
      <c r="BC32" s="91"/>
      <c r="BD32" s="91"/>
      <c r="BE32" s="82"/>
      <c r="BF32" s="82"/>
      <c r="BG32" s="82"/>
      <c r="BH32" s="82"/>
      <c r="BI32" s="82"/>
      <c r="BJ32" s="82"/>
      <c r="BK32" s="82"/>
      <c r="BL32" s="82"/>
      <c r="BM32" s="82"/>
      <c r="BN32" s="82"/>
      <c r="BO32" s="82"/>
      <c r="BP32" s="82"/>
      <c r="BQ32" s="82"/>
      <c r="BR32" s="82"/>
      <c r="BS32" s="82"/>
      <c r="BT32" s="82"/>
      <c r="BU32" s="82"/>
      <c r="BV32" s="82"/>
      <c r="BW32" s="82"/>
      <c r="BX32" s="82"/>
      <c r="BY32" s="82"/>
      <c r="BZ32" s="82"/>
      <c r="CA32" s="82"/>
      <c r="CB32" s="82"/>
      <c r="CC32" s="82"/>
      <c r="CD32" s="82"/>
      <c r="CE32" s="82"/>
      <c r="CF32" s="82"/>
      <c r="CG32" s="82"/>
      <c r="CH32" s="82"/>
    </row>
    <row r="33" spans="1:107" ht="15.75" thickBot="1" x14ac:dyDescent="0.3">
      <c r="A33" s="16" t="s">
        <v>94</v>
      </c>
      <c r="B33" s="17" t="s">
        <v>95</v>
      </c>
      <c r="C33" s="81" t="s">
        <v>316</v>
      </c>
      <c r="D33" s="81" t="s">
        <v>316</v>
      </c>
      <c r="E33" s="81" t="s">
        <v>316</v>
      </c>
      <c r="F33" s="81" t="s">
        <v>316</v>
      </c>
      <c r="G33" s="81" t="s">
        <v>316</v>
      </c>
      <c r="H33" s="81" t="s">
        <v>316</v>
      </c>
      <c r="I33" s="81" t="s">
        <v>316</v>
      </c>
      <c r="J33" s="81" t="s">
        <v>316</v>
      </c>
      <c r="K33" s="81" t="s">
        <v>316</v>
      </c>
      <c r="L33" s="81" t="s">
        <v>316</v>
      </c>
      <c r="M33" s="81" t="s">
        <v>316</v>
      </c>
      <c r="N33" s="81" t="s">
        <v>316</v>
      </c>
      <c r="O33" s="81" t="s">
        <v>316</v>
      </c>
      <c r="P33" s="81" t="s">
        <v>316</v>
      </c>
      <c r="Q33" s="81" t="s">
        <v>316</v>
      </c>
      <c r="R33" s="81" t="s">
        <v>316</v>
      </c>
      <c r="S33" s="81" t="s">
        <v>316</v>
      </c>
      <c r="T33" s="81" t="s">
        <v>316</v>
      </c>
      <c r="U33" s="81" t="s">
        <v>316</v>
      </c>
      <c r="V33" s="81" t="s">
        <v>316</v>
      </c>
      <c r="W33" s="81" t="s">
        <v>316</v>
      </c>
      <c r="X33" s="81" t="s">
        <v>316</v>
      </c>
      <c r="Y33" s="81" t="s">
        <v>316</v>
      </c>
      <c r="Z33" s="81" t="s">
        <v>316</v>
      </c>
      <c r="AA33" s="81" t="s">
        <v>316</v>
      </c>
      <c r="AB33" s="81" t="s">
        <v>316</v>
      </c>
      <c r="AC33" s="81" t="s">
        <v>316</v>
      </c>
      <c r="AD33" s="81" t="s">
        <v>316</v>
      </c>
      <c r="AE33" s="81" t="s">
        <v>316</v>
      </c>
      <c r="AF33" s="81" t="s">
        <v>316</v>
      </c>
      <c r="AG33" s="81" t="s">
        <v>316</v>
      </c>
      <c r="AH33" s="81" t="s">
        <v>316</v>
      </c>
      <c r="AI33" s="81" t="s">
        <v>316</v>
      </c>
      <c r="AJ33" s="81" t="s">
        <v>316</v>
      </c>
      <c r="AK33" s="81" t="s">
        <v>316</v>
      </c>
      <c r="AL33" s="81" t="s">
        <v>316</v>
      </c>
      <c r="AM33" s="81" t="s">
        <v>316</v>
      </c>
      <c r="AN33" s="81" t="s">
        <v>316</v>
      </c>
      <c r="AO33" s="81" t="s">
        <v>316</v>
      </c>
      <c r="AP33" s="81" t="s">
        <v>316</v>
      </c>
      <c r="AQ33" s="81" t="s">
        <v>316</v>
      </c>
      <c r="AR33" s="81" t="s">
        <v>316</v>
      </c>
      <c r="AS33" s="81" t="s">
        <v>316</v>
      </c>
      <c r="AT33" s="81" t="s">
        <v>316</v>
      </c>
      <c r="AU33" s="81" t="s">
        <v>316</v>
      </c>
      <c r="AV33" s="81" t="s">
        <v>316</v>
      </c>
      <c r="AW33" s="81" t="s">
        <v>316</v>
      </c>
      <c r="AX33" s="81" t="s">
        <v>316</v>
      </c>
      <c r="AY33" s="81" t="s">
        <v>316</v>
      </c>
      <c r="AZ33" s="81" t="s">
        <v>316</v>
      </c>
      <c r="BA33" s="81" t="s">
        <v>316</v>
      </c>
      <c r="BB33" s="81" t="s">
        <v>316</v>
      </c>
      <c r="BC33" s="96"/>
      <c r="BD33" s="96"/>
      <c r="BE33" s="82"/>
      <c r="BF33" s="82" t="str">
        <f t="shared" ref="BF33:BU48" si="11">IF(D33&gt;0,IF(D33&lt;5,"SECRETTTTTTTT",""),"")</f>
        <v/>
      </c>
      <c r="BG33" s="82" t="str">
        <f t="shared" si="11"/>
        <v/>
      </c>
      <c r="BH33" s="82" t="str">
        <f t="shared" si="11"/>
        <v/>
      </c>
      <c r="BI33" s="82" t="str">
        <f t="shared" si="11"/>
        <v/>
      </c>
      <c r="BJ33" s="82" t="str">
        <f t="shared" si="11"/>
        <v/>
      </c>
      <c r="BK33" s="82" t="str">
        <f t="shared" si="11"/>
        <v/>
      </c>
      <c r="BL33" s="82" t="str">
        <f t="shared" si="11"/>
        <v/>
      </c>
      <c r="BM33" s="82" t="str">
        <f t="shared" si="11"/>
        <v/>
      </c>
      <c r="BN33" s="82" t="str">
        <f t="shared" si="11"/>
        <v/>
      </c>
      <c r="BO33" s="82" t="str">
        <f t="shared" si="11"/>
        <v/>
      </c>
      <c r="BP33" s="82" t="str">
        <f t="shared" si="11"/>
        <v/>
      </c>
      <c r="BQ33" s="82" t="str">
        <f t="shared" si="11"/>
        <v/>
      </c>
      <c r="BR33" s="82" t="str">
        <f t="shared" si="11"/>
        <v/>
      </c>
      <c r="BS33" s="82" t="str">
        <f t="shared" si="11"/>
        <v/>
      </c>
      <c r="BT33" s="82" t="str">
        <f t="shared" si="11"/>
        <v/>
      </c>
      <c r="BU33" s="82" t="str">
        <f t="shared" si="11"/>
        <v/>
      </c>
      <c r="BV33" s="82" t="str">
        <f t="shared" ref="BV33:CK48" si="12">IF(T33&gt;0,IF(T33&lt;5,"SECRETTTTTTTT",""),"")</f>
        <v/>
      </c>
      <c r="BW33" s="82" t="str">
        <f t="shared" si="12"/>
        <v/>
      </c>
      <c r="BX33" s="82" t="str">
        <f t="shared" si="12"/>
        <v/>
      </c>
      <c r="BY33" s="82" t="str">
        <f t="shared" si="12"/>
        <v/>
      </c>
      <c r="BZ33" s="82" t="str">
        <f t="shared" si="12"/>
        <v/>
      </c>
      <c r="CA33" s="82" t="str">
        <f t="shared" si="12"/>
        <v/>
      </c>
      <c r="CB33" s="82" t="str">
        <f t="shared" si="12"/>
        <v/>
      </c>
      <c r="CC33" s="82" t="str">
        <f t="shared" si="12"/>
        <v/>
      </c>
      <c r="CD33" s="82" t="str">
        <f t="shared" si="12"/>
        <v/>
      </c>
      <c r="CE33" s="82" t="str">
        <f t="shared" si="12"/>
        <v/>
      </c>
      <c r="CF33" s="82" t="str">
        <f t="shared" si="12"/>
        <v/>
      </c>
      <c r="CG33" s="82" t="str">
        <f t="shared" si="12"/>
        <v/>
      </c>
      <c r="CH33" s="82" t="str">
        <f t="shared" si="12"/>
        <v/>
      </c>
      <c r="CI33" s="13" t="str">
        <f t="shared" si="12"/>
        <v/>
      </c>
      <c r="CJ33" s="13" t="str">
        <f t="shared" si="12"/>
        <v/>
      </c>
      <c r="CK33" s="13" t="str">
        <f t="shared" si="12"/>
        <v/>
      </c>
      <c r="CL33" s="13" t="str">
        <f t="shared" ref="CL33:DA48" si="13">IF(AJ33&gt;0,IF(AJ33&lt;5,"SECRETTTTTTTT",""),"")</f>
        <v/>
      </c>
      <c r="CM33" s="13" t="str">
        <f t="shared" si="13"/>
        <v/>
      </c>
      <c r="CN33" s="13" t="str">
        <f t="shared" si="13"/>
        <v/>
      </c>
      <c r="CO33" s="13" t="str">
        <f t="shared" si="13"/>
        <v/>
      </c>
      <c r="CP33" s="13" t="str">
        <f t="shared" si="13"/>
        <v/>
      </c>
      <c r="CQ33" s="13" t="str">
        <f t="shared" si="13"/>
        <v/>
      </c>
      <c r="CR33" s="13" t="str">
        <f t="shared" si="13"/>
        <v/>
      </c>
      <c r="CS33" s="13" t="str">
        <f t="shared" si="13"/>
        <v/>
      </c>
      <c r="CT33" s="13" t="str">
        <f t="shared" si="13"/>
        <v/>
      </c>
      <c r="CU33" s="13" t="str">
        <f t="shared" si="13"/>
        <v/>
      </c>
      <c r="CV33" s="13" t="str">
        <f t="shared" si="13"/>
        <v/>
      </c>
      <c r="CW33" s="13" t="str">
        <f t="shared" si="13"/>
        <v/>
      </c>
      <c r="CX33" s="13" t="str">
        <f t="shared" si="13"/>
        <v/>
      </c>
      <c r="CY33" s="13" t="str">
        <f t="shared" si="13"/>
        <v/>
      </c>
      <c r="CZ33" s="13" t="str">
        <f t="shared" si="13"/>
        <v/>
      </c>
      <c r="DA33" s="13" t="str">
        <f t="shared" si="13"/>
        <v/>
      </c>
      <c r="DB33" s="13" t="str">
        <f t="shared" ref="DB33:DC54" si="14">IF(AZ33&gt;0,IF(AZ33&lt;5,"SECRETTTTTTTT",""),"")</f>
        <v/>
      </c>
      <c r="DC33" s="13" t="str">
        <f t="shared" si="14"/>
        <v/>
      </c>
    </row>
    <row r="34" spans="1:107" ht="15.75" thickBot="1" x14ac:dyDescent="0.3">
      <c r="A34" s="18"/>
      <c r="B34" s="18" t="s">
        <v>145</v>
      </c>
      <c r="C34" s="77" t="s">
        <v>316</v>
      </c>
      <c r="D34" s="77" t="s">
        <v>316</v>
      </c>
      <c r="E34" s="77" t="s">
        <v>316</v>
      </c>
      <c r="F34" s="77" t="s">
        <v>316</v>
      </c>
      <c r="G34" s="77" t="s">
        <v>316</v>
      </c>
      <c r="H34" s="77" t="s">
        <v>316</v>
      </c>
      <c r="I34" s="77" t="s">
        <v>316</v>
      </c>
      <c r="J34" s="77" t="s">
        <v>316</v>
      </c>
      <c r="K34" s="77" t="s">
        <v>316</v>
      </c>
      <c r="L34" s="77" t="s">
        <v>316</v>
      </c>
      <c r="M34" s="77" t="s">
        <v>316</v>
      </c>
      <c r="N34" s="77" t="s">
        <v>316</v>
      </c>
      <c r="O34" s="77" t="s">
        <v>316</v>
      </c>
      <c r="P34" s="77" t="s">
        <v>316</v>
      </c>
      <c r="Q34" s="77" t="s">
        <v>316</v>
      </c>
      <c r="R34" s="77" t="s">
        <v>316</v>
      </c>
      <c r="S34" s="77" t="s">
        <v>316</v>
      </c>
      <c r="T34" s="77" t="s">
        <v>316</v>
      </c>
      <c r="U34" s="77" t="s">
        <v>316</v>
      </c>
      <c r="V34" s="77" t="s">
        <v>316</v>
      </c>
      <c r="W34" s="77" t="s">
        <v>316</v>
      </c>
      <c r="X34" s="77" t="s">
        <v>316</v>
      </c>
      <c r="Y34" s="77" t="s">
        <v>316</v>
      </c>
      <c r="Z34" s="77" t="s">
        <v>316</v>
      </c>
      <c r="AA34" s="77" t="s">
        <v>316</v>
      </c>
      <c r="AB34" s="77" t="s">
        <v>316</v>
      </c>
      <c r="AC34" s="77" t="s">
        <v>316</v>
      </c>
      <c r="AD34" s="77" t="s">
        <v>316</v>
      </c>
      <c r="AE34" s="77" t="s">
        <v>316</v>
      </c>
      <c r="AF34" s="77" t="s">
        <v>316</v>
      </c>
      <c r="AG34" s="77" t="s">
        <v>316</v>
      </c>
      <c r="AH34" s="77" t="s">
        <v>316</v>
      </c>
      <c r="AI34" s="77" t="s">
        <v>316</v>
      </c>
      <c r="AJ34" s="77" t="s">
        <v>316</v>
      </c>
      <c r="AK34" s="77" t="s">
        <v>316</v>
      </c>
      <c r="AL34" s="77" t="s">
        <v>316</v>
      </c>
      <c r="AM34" s="77" t="s">
        <v>316</v>
      </c>
      <c r="AN34" s="77" t="s">
        <v>316</v>
      </c>
      <c r="AO34" s="77" t="s">
        <v>316</v>
      </c>
      <c r="AP34" s="77" t="s">
        <v>316</v>
      </c>
      <c r="AQ34" s="77" t="s">
        <v>316</v>
      </c>
      <c r="AR34" s="77" t="s">
        <v>316</v>
      </c>
      <c r="AS34" s="77" t="s">
        <v>316</v>
      </c>
      <c r="AT34" s="77" t="s">
        <v>316</v>
      </c>
      <c r="AU34" s="77" t="s">
        <v>316</v>
      </c>
      <c r="AV34" s="77" t="s">
        <v>316</v>
      </c>
      <c r="AW34" s="77" t="s">
        <v>316</v>
      </c>
      <c r="AX34" s="77" t="s">
        <v>316</v>
      </c>
      <c r="AY34" s="77" t="s">
        <v>316</v>
      </c>
      <c r="AZ34" s="77" t="s">
        <v>316</v>
      </c>
      <c r="BA34" s="77" t="s">
        <v>316</v>
      </c>
      <c r="BB34" s="77" t="s">
        <v>316</v>
      </c>
      <c r="BC34" s="97"/>
      <c r="BD34" s="97"/>
      <c r="BE34" s="82" t="str">
        <f t="shared" ref="BE34:BT55" si="15">IF(C34&gt;0,IF(C34&lt;5,"SECRETTTTTTTT",""),"")</f>
        <v/>
      </c>
      <c r="BF34" s="82" t="str">
        <f t="shared" si="11"/>
        <v/>
      </c>
      <c r="BG34" s="82" t="str">
        <f t="shared" si="11"/>
        <v/>
      </c>
      <c r="BH34" s="82" t="str">
        <f t="shared" si="11"/>
        <v/>
      </c>
      <c r="BI34" s="82" t="str">
        <f t="shared" si="11"/>
        <v/>
      </c>
      <c r="BJ34" s="82" t="str">
        <f t="shared" si="11"/>
        <v/>
      </c>
      <c r="BK34" s="82" t="str">
        <f t="shared" si="11"/>
        <v/>
      </c>
      <c r="BL34" s="82" t="str">
        <f t="shared" si="11"/>
        <v/>
      </c>
      <c r="BM34" s="82" t="str">
        <f t="shared" si="11"/>
        <v/>
      </c>
      <c r="BN34" s="82" t="str">
        <f t="shared" si="11"/>
        <v/>
      </c>
      <c r="BO34" s="82" t="str">
        <f t="shared" si="11"/>
        <v/>
      </c>
      <c r="BP34" s="82" t="str">
        <f t="shared" si="11"/>
        <v/>
      </c>
      <c r="BQ34" s="82" t="str">
        <f t="shared" si="11"/>
        <v/>
      </c>
      <c r="BR34" s="82" t="str">
        <f t="shared" si="11"/>
        <v/>
      </c>
      <c r="BS34" s="82" t="str">
        <f t="shared" si="11"/>
        <v/>
      </c>
      <c r="BT34" s="82" t="str">
        <f t="shared" si="11"/>
        <v/>
      </c>
      <c r="BU34" s="82" t="str">
        <f t="shared" si="11"/>
        <v/>
      </c>
      <c r="BV34" s="82" t="str">
        <f t="shared" si="12"/>
        <v/>
      </c>
      <c r="BW34" s="82" t="str">
        <f t="shared" si="12"/>
        <v/>
      </c>
      <c r="BX34" s="82" t="str">
        <f t="shared" si="12"/>
        <v/>
      </c>
      <c r="BY34" s="82" t="str">
        <f t="shared" si="12"/>
        <v/>
      </c>
      <c r="BZ34" s="82" t="str">
        <f t="shared" si="12"/>
        <v/>
      </c>
      <c r="CA34" s="82" t="str">
        <f t="shared" si="12"/>
        <v/>
      </c>
      <c r="CB34" s="82" t="str">
        <f t="shared" si="12"/>
        <v/>
      </c>
      <c r="CC34" s="82" t="str">
        <f t="shared" si="12"/>
        <v/>
      </c>
      <c r="CD34" s="82" t="str">
        <f t="shared" si="12"/>
        <v/>
      </c>
      <c r="CE34" s="82" t="str">
        <f t="shared" si="12"/>
        <v/>
      </c>
      <c r="CF34" s="82" t="str">
        <f t="shared" si="12"/>
        <v/>
      </c>
      <c r="CG34" s="82" t="str">
        <f t="shared" si="12"/>
        <v/>
      </c>
      <c r="CH34" s="82" t="str">
        <f t="shared" si="12"/>
        <v/>
      </c>
      <c r="CI34" s="13" t="str">
        <f t="shared" si="12"/>
        <v/>
      </c>
      <c r="CJ34" s="13" t="str">
        <f t="shared" si="12"/>
        <v/>
      </c>
      <c r="CK34" s="13" t="str">
        <f t="shared" si="12"/>
        <v/>
      </c>
      <c r="CL34" s="13" t="str">
        <f t="shared" si="13"/>
        <v/>
      </c>
      <c r="CM34" s="13" t="str">
        <f t="shared" si="13"/>
        <v/>
      </c>
      <c r="CN34" s="13" t="str">
        <f t="shared" si="13"/>
        <v/>
      </c>
      <c r="CO34" s="13" t="str">
        <f t="shared" si="13"/>
        <v/>
      </c>
      <c r="CP34" s="13" t="str">
        <f t="shared" si="13"/>
        <v/>
      </c>
      <c r="CQ34" s="13" t="str">
        <f t="shared" si="13"/>
        <v/>
      </c>
      <c r="CR34" s="13" t="str">
        <f t="shared" si="13"/>
        <v/>
      </c>
      <c r="CS34" s="13" t="str">
        <f t="shared" si="13"/>
        <v/>
      </c>
      <c r="CT34" s="13" t="str">
        <f t="shared" si="13"/>
        <v/>
      </c>
      <c r="CU34" s="13" t="str">
        <f t="shared" si="13"/>
        <v/>
      </c>
      <c r="CV34" s="13" t="str">
        <f t="shared" si="13"/>
        <v/>
      </c>
      <c r="CW34" s="13" t="str">
        <f t="shared" si="13"/>
        <v/>
      </c>
      <c r="CX34" s="13" t="str">
        <f t="shared" si="13"/>
        <v/>
      </c>
      <c r="CY34" s="13" t="str">
        <f t="shared" si="13"/>
        <v/>
      </c>
      <c r="CZ34" s="13" t="str">
        <f t="shared" si="13"/>
        <v/>
      </c>
      <c r="DA34" s="13" t="str">
        <f t="shared" si="13"/>
        <v/>
      </c>
      <c r="DB34" s="13" t="str">
        <f t="shared" si="14"/>
        <v/>
      </c>
      <c r="DC34" s="13" t="str">
        <f t="shared" si="14"/>
        <v/>
      </c>
    </row>
    <row r="35" spans="1:107" ht="15.75" thickBot="1" x14ac:dyDescent="0.3">
      <c r="A35" s="19" t="s">
        <v>96</v>
      </c>
      <c r="B35" s="20" t="s">
        <v>97</v>
      </c>
      <c r="C35" s="81">
        <v>57.345913501124201</v>
      </c>
      <c r="D35" s="81">
        <v>83.753776738374697</v>
      </c>
      <c r="E35" s="81">
        <v>81.312160059230806</v>
      </c>
      <c r="F35" s="81">
        <v>84.373402947919004</v>
      </c>
      <c r="G35" s="81">
        <v>88.545306559756398</v>
      </c>
      <c r="H35" s="81">
        <v>85.123307247662794</v>
      </c>
      <c r="I35" s="81">
        <v>71.0267923394549</v>
      </c>
      <c r="J35" s="81">
        <v>65.010736383366805</v>
      </c>
      <c r="K35" s="81">
        <v>65.918848423994305</v>
      </c>
      <c r="L35" s="81">
        <v>48.153662234408301</v>
      </c>
      <c r="M35" s="81">
        <v>58.539504637421999</v>
      </c>
      <c r="N35" s="81">
        <v>57.7118055336908</v>
      </c>
      <c r="O35" s="81">
        <v>64.175387428138194</v>
      </c>
      <c r="P35" s="81">
        <v>77.682859922887999</v>
      </c>
      <c r="Q35" s="81">
        <v>72.076406249615204</v>
      </c>
      <c r="R35" s="81">
        <v>76.763487985203298</v>
      </c>
      <c r="S35" s="81">
        <v>83.3410990096814</v>
      </c>
      <c r="T35" s="81">
        <v>88.775314270185206</v>
      </c>
      <c r="U35" s="81">
        <v>105.205437459246</v>
      </c>
      <c r="V35" s="81">
        <v>119.28595221277401</v>
      </c>
      <c r="W35" s="81">
        <v>115.710864241759</v>
      </c>
      <c r="X35" s="81">
        <v>129.638211364922</v>
      </c>
      <c r="Y35" s="81">
        <v>129.61122739354801</v>
      </c>
      <c r="Z35" s="81">
        <v>168.72417649364701</v>
      </c>
      <c r="AA35" s="81">
        <v>101.454528520457</v>
      </c>
      <c r="AB35" s="81">
        <v>84.827867270071195</v>
      </c>
      <c r="AC35" s="81">
        <v>125.74259338351899</v>
      </c>
      <c r="AD35" s="81">
        <v>104.58292998973999</v>
      </c>
      <c r="AE35" s="81">
        <v>164.35493095268299</v>
      </c>
      <c r="AF35" s="81">
        <v>170.157310411406</v>
      </c>
      <c r="AG35" s="81">
        <v>146.58633967137601</v>
      </c>
      <c r="AH35" s="81">
        <v>140.598155945679</v>
      </c>
      <c r="AI35" s="81">
        <v>129.45939821821801</v>
      </c>
      <c r="AJ35" s="81">
        <v>124.69083073449499</v>
      </c>
      <c r="AK35" s="81">
        <v>130.86322040911699</v>
      </c>
      <c r="AL35" s="81">
        <v>135.85435981033601</v>
      </c>
      <c r="AM35" s="81">
        <v>77.179928294772196</v>
      </c>
      <c r="AN35" s="81">
        <v>71.923681982201003</v>
      </c>
      <c r="AO35" s="81">
        <v>80.741461151027096</v>
      </c>
      <c r="AP35" s="81">
        <v>86.323936221042302</v>
      </c>
      <c r="AQ35" s="81">
        <v>97.449396001372406</v>
      </c>
      <c r="AR35" s="81">
        <v>125.67574866182601</v>
      </c>
      <c r="AS35" s="81">
        <v>128.35265958637501</v>
      </c>
      <c r="AT35" s="81">
        <v>143.52738116987101</v>
      </c>
      <c r="AU35" s="81">
        <v>149.37294637279999</v>
      </c>
      <c r="AV35" s="81">
        <v>137.96425594697499</v>
      </c>
      <c r="AW35" s="81">
        <v>147.67501315941101</v>
      </c>
      <c r="AX35" s="81">
        <v>172.82110567209099</v>
      </c>
      <c r="AY35" s="81">
        <v>163.355392224122</v>
      </c>
      <c r="AZ35" s="81">
        <v>185.50507354238701</v>
      </c>
      <c r="BA35" s="81">
        <v>176.56822039510701</v>
      </c>
      <c r="BB35" s="81">
        <v>153.800579398579</v>
      </c>
      <c r="BC35" s="96"/>
      <c r="BD35" s="96"/>
      <c r="BE35" s="82" t="str">
        <f t="shared" si="15"/>
        <v/>
      </c>
      <c r="BF35" s="82" t="str">
        <f t="shared" si="11"/>
        <v/>
      </c>
      <c r="BG35" s="82" t="str">
        <f t="shared" si="11"/>
        <v/>
      </c>
      <c r="BH35" s="82" t="str">
        <f t="shared" si="11"/>
        <v/>
      </c>
      <c r="BI35" s="82" t="str">
        <f t="shared" si="11"/>
        <v/>
      </c>
      <c r="BJ35" s="82" t="str">
        <f t="shared" si="11"/>
        <v/>
      </c>
      <c r="BK35" s="82" t="str">
        <f t="shared" si="11"/>
        <v/>
      </c>
      <c r="BL35" s="82" t="str">
        <f t="shared" si="11"/>
        <v/>
      </c>
      <c r="BM35" s="82" t="str">
        <f t="shared" si="11"/>
        <v/>
      </c>
      <c r="BN35" s="82" t="str">
        <f t="shared" si="11"/>
        <v/>
      </c>
      <c r="BO35" s="82" t="str">
        <f t="shared" si="11"/>
        <v/>
      </c>
      <c r="BP35" s="82" t="str">
        <f t="shared" si="11"/>
        <v/>
      </c>
      <c r="BQ35" s="82" t="str">
        <f t="shared" si="11"/>
        <v/>
      </c>
      <c r="BR35" s="82" t="str">
        <f t="shared" si="11"/>
        <v/>
      </c>
      <c r="BS35" s="82" t="str">
        <f t="shared" si="11"/>
        <v/>
      </c>
      <c r="BT35" s="82" t="str">
        <f t="shared" si="11"/>
        <v/>
      </c>
      <c r="BU35" s="82" t="str">
        <f t="shared" si="11"/>
        <v/>
      </c>
      <c r="BV35" s="82" t="str">
        <f t="shared" si="12"/>
        <v/>
      </c>
      <c r="BW35" s="82" t="str">
        <f t="shared" si="12"/>
        <v/>
      </c>
      <c r="BX35" s="82" t="str">
        <f t="shared" si="12"/>
        <v/>
      </c>
      <c r="BY35" s="82" t="str">
        <f t="shared" si="12"/>
        <v/>
      </c>
      <c r="BZ35" s="82" t="str">
        <f t="shared" si="12"/>
        <v/>
      </c>
      <c r="CA35" s="82" t="str">
        <f t="shared" si="12"/>
        <v/>
      </c>
      <c r="CB35" s="82" t="str">
        <f t="shared" si="12"/>
        <v/>
      </c>
      <c r="CC35" s="82" t="str">
        <f t="shared" si="12"/>
        <v/>
      </c>
      <c r="CD35" s="82" t="str">
        <f t="shared" si="12"/>
        <v/>
      </c>
      <c r="CE35" s="82" t="str">
        <f t="shared" si="12"/>
        <v/>
      </c>
      <c r="CF35" s="82" t="str">
        <f t="shared" si="12"/>
        <v/>
      </c>
      <c r="CG35" s="82" t="str">
        <f t="shared" si="12"/>
        <v/>
      </c>
      <c r="CH35" s="82" t="str">
        <f t="shared" si="12"/>
        <v/>
      </c>
      <c r="CI35" s="13" t="str">
        <f t="shared" si="12"/>
        <v/>
      </c>
      <c r="CJ35" s="13" t="str">
        <f t="shared" si="12"/>
        <v/>
      </c>
      <c r="CK35" s="13" t="str">
        <f t="shared" si="12"/>
        <v/>
      </c>
      <c r="CL35" s="13" t="str">
        <f t="shared" si="13"/>
        <v/>
      </c>
      <c r="CM35" s="13" t="str">
        <f t="shared" si="13"/>
        <v/>
      </c>
      <c r="CN35" s="13" t="str">
        <f t="shared" si="13"/>
        <v/>
      </c>
      <c r="CO35" s="13" t="str">
        <f t="shared" si="13"/>
        <v/>
      </c>
      <c r="CP35" s="13" t="str">
        <f t="shared" si="13"/>
        <v/>
      </c>
      <c r="CQ35" s="13" t="str">
        <f t="shared" si="13"/>
        <v/>
      </c>
      <c r="CR35" s="13" t="str">
        <f t="shared" si="13"/>
        <v/>
      </c>
      <c r="CS35" s="13" t="str">
        <f t="shared" si="13"/>
        <v/>
      </c>
      <c r="CT35" s="13" t="str">
        <f t="shared" si="13"/>
        <v/>
      </c>
      <c r="CU35" s="13" t="str">
        <f t="shared" si="13"/>
        <v/>
      </c>
      <c r="CV35" s="13" t="str">
        <f t="shared" si="13"/>
        <v/>
      </c>
      <c r="CW35" s="13" t="str">
        <f t="shared" si="13"/>
        <v/>
      </c>
      <c r="CX35" s="13" t="str">
        <f t="shared" si="13"/>
        <v/>
      </c>
      <c r="CY35" s="13" t="str">
        <f t="shared" si="13"/>
        <v/>
      </c>
      <c r="CZ35" s="13" t="str">
        <f t="shared" si="13"/>
        <v/>
      </c>
      <c r="DA35" s="13" t="str">
        <f t="shared" si="13"/>
        <v/>
      </c>
      <c r="DB35" s="13" t="str">
        <f t="shared" si="14"/>
        <v/>
      </c>
      <c r="DC35" s="13" t="str">
        <f t="shared" si="14"/>
        <v/>
      </c>
    </row>
    <row r="36" spans="1:107" ht="15.75" thickBot="1" x14ac:dyDescent="0.3">
      <c r="A36" s="19" t="s">
        <v>98</v>
      </c>
      <c r="B36" s="20" t="s">
        <v>99</v>
      </c>
      <c r="C36" s="81">
        <v>5.7593412894761</v>
      </c>
      <c r="D36" s="81">
        <v>8.3556044734393495</v>
      </c>
      <c r="E36" s="81">
        <v>6.10439361133216</v>
      </c>
      <c r="F36" s="81">
        <v>11.5630719035913</v>
      </c>
      <c r="G36" s="81">
        <v>12.7553422892983</v>
      </c>
      <c r="H36" s="81">
        <v>11.8253383348793</v>
      </c>
      <c r="I36" s="81">
        <v>11.139388026874901</v>
      </c>
      <c r="J36" s="81">
        <v>10.5209032192981</v>
      </c>
      <c r="K36" s="81">
        <v>11.7049769394857</v>
      </c>
      <c r="L36" s="81">
        <v>10.3895979172097</v>
      </c>
      <c r="M36" s="81">
        <v>10.9004825652002</v>
      </c>
      <c r="N36" s="81">
        <v>13.287416346537199</v>
      </c>
      <c r="O36" s="81">
        <v>10.2406131341441</v>
      </c>
      <c r="P36" s="81">
        <v>9.8870743850226201</v>
      </c>
      <c r="Q36" s="81">
        <v>13.501149097306399</v>
      </c>
      <c r="R36" s="81">
        <v>11.463652006667401</v>
      </c>
      <c r="S36" s="81">
        <v>17.143395072852201</v>
      </c>
      <c r="T36" s="81">
        <v>10.0296376557376</v>
      </c>
      <c r="U36" s="81">
        <v>11.080653206292901</v>
      </c>
      <c r="V36" s="81">
        <v>13.5401537118522</v>
      </c>
      <c r="W36" s="81">
        <v>12.092447805909201</v>
      </c>
      <c r="X36" s="81">
        <v>12.069344451923</v>
      </c>
      <c r="Y36" s="81">
        <v>10.859276474848301</v>
      </c>
      <c r="Z36" s="81">
        <v>11.748660263500501</v>
      </c>
      <c r="AA36" s="81">
        <v>8.8627645997139606</v>
      </c>
      <c r="AB36" s="81">
        <v>9.6201190639932594</v>
      </c>
      <c r="AC36" s="81">
        <v>7.2539416528183098</v>
      </c>
      <c r="AD36" s="81">
        <v>12.428059705742299</v>
      </c>
      <c r="AE36" s="81">
        <v>10.189015676969101</v>
      </c>
      <c r="AF36" s="81">
        <v>18.1574291027522</v>
      </c>
      <c r="AG36" s="81">
        <v>18.300132355682599</v>
      </c>
      <c r="AH36" s="81">
        <v>16.968984131335599</v>
      </c>
      <c r="AI36" s="81">
        <v>15.930339494078501</v>
      </c>
      <c r="AJ36" s="81">
        <v>13.0913046186283</v>
      </c>
      <c r="AK36" s="81">
        <v>13.0463624617091</v>
      </c>
      <c r="AL36" s="81">
        <v>10.742407778730801</v>
      </c>
      <c r="AM36" s="81">
        <v>7.0871384094067897</v>
      </c>
      <c r="AN36" s="81">
        <v>13.8542950659577</v>
      </c>
      <c r="AO36" s="81">
        <v>13.9995306311523</v>
      </c>
      <c r="AP36" s="81">
        <v>13.9467649110435</v>
      </c>
      <c r="AQ36" s="81">
        <v>11.678948639579</v>
      </c>
      <c r="AR36" s="81">
        <v>12.1928762805008</v>
      </c>
      <c r="AS36" s="81">
        <v>15.2535063815392</v>
      </c>
      <c r="AT36" s="81">
        <v>15.2402398048616</v>
      </c>
      <c r="AU36" s="81">
        <v>11.066102264269</v>
      </c>
      <c r="AV36" s="81">
        <v>19.959388882467898</v>
      </c>
      <c r="AW36" s="81">
        <v>15.772775572669399</v>
      </c>
      <c r="AX36" s="81">
        <v>10.8737079315434</v>
      </c>
      <c r="AY36" s="81">
        <v>10.039518350602</v>
      </c>
      <c r="AZ36" s="81">
        <v>10.229818778064599</v>
      </c>
      <c r="BA36" s="81">
        <v>13.3065906492072</v>
      </c>
      <c r="BB36" s="81">
        <v>7.6543323972524497</v>
      </c>
      <c r="BC36" s="96"/>
      <c r="BD36" s="96"/>
      <c r="BE36" s="82" t="str">
        <f t="shared" si="15"/>
        <v/>
      </c>
      <c r="BF36" s="82" t="str">
        <f t="shared" si="11"/>
        <v/>
      </c>
      <c r="BG36" s="82" t="str">
        <f t="shared" si="11"/>
        <v/>
      </c>
      <c r="BH36" s="82" t="str">
        <f t="shared" si="11"/>
        <v/>
      </c>
      <c r="BI36" s="82" t="str">
        <f t="shared" si="11"/>
        <v/>
      </c>
      <c r="BJ36" s="82" t="str">
        <f t="shared" si="11"/>
        <v/>
      </c>
      <c r="BK36" s="82" t="str">
        <f t="shared" si="11"/>
        <v/>
      </c>
      <c r="BL36" s="82" t="str">
        <f t="shared" si="11"/>
        <v/>
      </c>
      <c r="BM36" s="82" t="str">
        <f t="shared" si="11"/>
        <v/>
      </c>
      <c r="BN36" s="82" t="str">
        <f t="shared" si="11"/>
        <v/>
      </c>
      <c r="BO36" s="82" t="str">
        <f t="shared" si="11"/>
        <v/>
      </c>
      <c r="BP36" s="82" t="str">
        <f t="shared" si="11"/>
        <v/>
      </c>
      <c r="BQ36" s="82" t="str">
        <f t="shared" si="11"/>
        <v/>
      </c>
      <c r="BR36" s="82" t="str">
        <f t="shared" si="11"/>
        <v/>
      </c>
      <c r="BS36" s="82" t="str">
        <f t="shared" si="11"/>
        <v/>
      </c>
      <c r="BT36" s="82" t="str">
        <f t="shared" si="11"/>
        <v/>
      </c>
      <c r="BU36" s="82" t="str">
        <f t="shared" si="11"/>
        <v/>
      </c>
      <c r="BV36" s="82" t="str">
        <f t="shared" si="12"/>
        <v/>
      </c>
      <c r="BW36" s="82" t="str">
        <f t="shared" si="12"/>
        <v/>
      </c>
      <c r="BX36" s="82" t="str">
        <f t="shared" si="12"/>
        <v/>
      </c>
      <c r="BY36" s="82" t="str">
        <f t="shared" si="12"/>
        <v/>
      </c>
      <c r="BZ36" s="82" t="str">
        <f t="shared" si="12"/>
        <v/>
      </c>
      <c r="CA36" s="82" t="str">
        <f t="shared" si="12"/>
        <v/>
      </c>
      <c r="CB36" s="82" t="str">
        <f t="shared" si="12"/>
        <v/>
      </c>
      <c r="CC36" s="82" t="str">
        <f t="shared" si="12"/>
        <v/>
      </c>
      <c r="CD36" s="82" t="str">
        <f t="shared" si="12"/>
        <v/>
      </c>
      <c r="CE36" s="82" t="str">
        <f t="shared" si="12"/>
        <v/>
      </c>
      <c r="CF36" s="82" t="str">
        <f t="shared" si="12"/>
        <v/>
      </c>
      <c r="CG36" s="82" t="str">
        <f t="shared" si="12"/>
        <v/>
      </c>
      <c r="CH36" s="82" t="str">
        <f t="shared" si="12"/>
        <v/>
      </c>
      <c r="CI36" s="13" t="str">
        <f t="shared" si="12"/>
        <v/>
      </c>
      <c r="CJ36" s="13" t="str">
        <f t="shared" si="12"/>
        <v/>
      </c>
      <c r="CK36" s="13" t="str">
        <f t="shared" si="12"/>
        <v/>
      </c>
      <c r="CL36" s="13" t="str">
        <f t="shared" si="13"/>
        <v/>
      </c>
      <c r="CM36" s="13" t="str">
        <f t="shared" si="13"/>
        <v/>
      </c>
      <c r="CN36" s="13" t="str">
        <f t="shared" si="13"/>
        <v/>
      </c>
      <c r="CO36" s="13" t="str">
        <f t="shared" si="13"/>
        <v/>
      </c>
      <c r="CP36" s="13" t="str">
        <f t="shared" si="13"/>
        <v/>
      </c>
      <c r="CQ36" s="13" t="str">
        <f t="shared" si="13"/>
        <v/>
      </c>
      <c r="CR36" s="13" t="str">
        <f t="shared" si="13"/>
        <v/>
      </c>
      <c r="CS36" s="13" t="str">
        <f t="shared" si="13"/>
        <v/>
      </c>
      <c r="CT36" s="13" t="str">
        <f t="shared" si="13"/>
        <v/>
      </c>
      <c r="CU36" s="13" t="str">
        <f t="shared" si="13"/>
        <v/>
      </c>
      <c r="CV36" s="13" t="str">
        <f t="shared" si="13"/>
        <v/>
      </c>
      <c r="CW36" s="13" t="str">
        <f t="shared" si="13"/>
        <v/>
      </c>
      <c r="CX36" s="13" t="str">
        <f t="shared" si="13"/>
        <v/>
      </c>
      <c r="CY36" s="13" t="str">
        <f t="shared" si="13"/>
        <v/>
      </c>
      <c r="CZ36" s="13" t="str">
        <f t="shared" si="13"/>
        <v/>
      </c>
      <c r="DA36" s="13" t="str">
        <f t="shared" si="13"/>
        <v/>
      </c>
      <c r="DB36" s="13" t="str">
        <f t="shared" si="14"/>
        <v/>
      </c>
      <c r="DC36" s="13" t="str">
        <f t="shared" si="14"/>
        <v/>
      </c>
    </row>
    <row r="37" spans="1:107" ht="15.75" thickBot="1" x14ac:dyDescent="0.3">
      <c r="A37" s="19" t="s">
        <v>100</v>
      </c>
      <c r="B37" s="20" t="s">
        <v>101</v>
      </c>
      <c r="C37" s="81" t="s">
        <v>316</v>
      </c>
      <c r="D37" s="81" t="s">
        <v>316</v>
      </c>
      <c r="E37" s="81" t="s">
        <v>316</v>
      </c>
      <c r="F37" s="81" t="s">
        <v>316</v>
      </c>
      <c r="G37" s="81" t="s">
        <v>316</v>
      </c>
      <c r="H37" s="81" t="s">
        <v>316</v>
      </c>
      <c r="I37" s="81" t="s">
        <v>316</v>
      </c>
      <c r="J37" s="81" t="s">
        <v>316</v>
      </c>
      <c r="K37" s="81" t="s">
        <v>316</v>
      </c>
      <c r="L37" s="81" t="s">
        <v>316</v>
      </c>
      <c r="M37" s="81" t="s">
        <v>316</v>
      </c>
      <c r="N37" s="81" t="s">
        <v>316</v>
      </c>
      <c r="O37" s="81" t="s">
        <v>316</v>
      </c>
      <c r="P37" s="81" t="s">
        <v>316</v>
      </c>
      <c r="Q37" s="81" t="s">
        <v>316</v>
      </c>
      <c r="R37" s="81" t="s">
        <v>316</v>
      </c>
      <c r="S37" s="81" t="s">
        <v>316</v>
      </c>
      <c r="T37" s="81" t="s">
        <v>316</v>
      </c>
      <c r="U37" s="81" t="s">
        <v>316</v>
      </c>
      <c r="V37" s="81" t="s">
        <v>316</v>
      </c>
      <c r="W37" s="81" t="s">
        <v>316</v>
      </c>
      <c r="X37" s="81" t="s">
        <v>316</v>
      </c>
      <c r="Y37" s="81" t="s">
        <v>316</v>
      </c>
      <c r="Z37" s="81" t="s">
        <v>316</v>
      </c>
      <c r="AA37" s="81" t="s">
        <v>316</v>
      </c>
      <c r="AB37" s="81" t="s">
        <v>316</v>
      </c>
      <c r="AC37" s="81" t="s">
        <v>316</v>
      </c>
      <c r="AD37" s="81" t="s">
        <v>316</v>
      </c>
      <c r="AE37" s="81" t="s">
        <v>316</v>
      </c>
      <c r="AF37" s="81" t="s">
        <v>316</v>
      </c>
      <c r="AG37" s="81" t="s">
        <v>316</v>
      </c>
      <c r="AH37" s="81" t="s">
        <v>316</v>
      </c>
      <c r="AI37" s="81" t="s">
        <v>316</v>
      </c>
      <c r="AJ37" s="81" t="s">
        <v>316</v>
      </c>
      <c r="AK37" s="81" t="s">
        <v>316</v>
      </c>
      <c r="AL37" s="81" t="s">
        <v>316</v>
      </c>
      <c r="AM37" s="81" t="s">
        <v>316</v>
      </c>
      <c r="AN37" s="81" t="s">
        <v>316</v>
      </c>
      <c r="AO37" s="81" t="s">
        <v>316</v>
      </c>
      <c r="AP37" s="81" t="s">
        <v>316</v>
      </c>
      <c r="AQ37" s="81" t="s">
        <v>316</v>
      </c>
      <c r="AR37" s="81" t="s">
        <v>316</v>
      </c>
      <c r="AS37" s="81" t="s">
        <v>316</v>
      </c>
      <c r="AT37" s="81" t="s">
        <v>316</v>
      </c>
      <c r="AU37" s="81" t="s">
        <v>316</v>
      </c>
      <c r="AV37" s="81" t="s">
        <v>316</v>
      </c>
      <c r="AW37" s="81" t="s">
        <v>316</v>
      </c>
      <c r="AX37" s="81" t="s">
        <v>316</v>
      </c>
      <c r="AY37" s="81" t="s">
        <v>316</v>
      </c>
      <c r="AZ37" s="81" t="s">
        <v>316</v>
      </c>
      <c r="BA37" s="81" t="s">
        <v>316</v>
      </c>
      <c r="BB37" s="81" t="s">
        <v>316</v>
      </c>
      <c r="BC37" s="96"/>
      <c r="BD37" s="96"/>
      <c r="BE37" s="82" t="str">
        <f t="shared" si="15"/>
        <v/>
      </c>
      <c r="BF37" s="82" t="str">
        <f t="shared" si="11"/>
        <v/>
      </c>
      <c r="BG37" s="82" t="str">
        <f t="shared" si="11"/>
        <v/>
      </c>
      <c r="BH37" s="82" t="str">
        <f t="shared" si="11"/>
        <v/>
      </c>
      <c r="BI37" s="82" t="str">
        <f t="shared" si="11"/>
        <v/>
      </c>
      <c r="BJ37" s="82" t="str">
        <f t="shared" si="11"/>
        <v/>
      </c>
      <c r="BK37" s="82" t="str">
        <f t="shared" si="11"/>
        <v/>
      </c>
      <c r="BL37" s="82" t="str">
        <f t="shared" si="11"/>
        <v/>
      </c>
      <c r="BM37" s="82" t="str">
        <f t="shared" si="11"/>
        <v/>
      </c>
      <c r="BN37" s="82" t="str">
        <f t="shared" si="11"/>
        <v/>
      </c>
      <c r="BO37" s="82" t="str">
        <f t="shared" si="11"/>
        <v/>
      </c>
      <c r="BP37" s="82" t="str">
        <f t="shared" si="11"/>
        <v/>
      </c>
      <c r="BQ37" s="82" t="str">
        <f t="shared" si="11"/>
        <v/>
      </c>
      <c r="BR37" s="82" t="str">
        <f t="shared" si="11"/>
        <v/>
      </c>
      <c r="BS37" s="82" t="str">
        <f t="shared" si="11"/>
        <v/>
      </c>
      <c r="BT37" s="82" t="str">
        <f t="shared" si="11"/>
        <v/>
      </c>
      <c r="BU37" s="82" t="str">
        <f t="shared" si="11"/>
        <v/>
      </c>
      <c r="BV37" s="82" t="str">
        <f t="shared" si="12"/>
        <v/>
      </c>
      <c r="BW37" s="82" t="str">
        <f t="shared" si="12"/>
        <v/>
      </c>
      <c r="BX37" s="82" t="str">
        <f t="shared" si="12"/>
        <v/>
      </c>
      <c r="BY37" s="82" t="str">
        <f t="shared" si="12"/>
        <v/>
      </c>
      <c r="BZ37" s="82" t="str">
        <f t="shared" si="12"/>
        <v/>
      </c>
      <c r="CA37" s="82" t="str">
        <f t="shared" si="12"/>
        <v/>
      </c>
      <c r="CB37" s="82" t="str">
        <f t="shared" si="12"/>
        <v/>
      </c>
      <c r="CC37" s="82" t="str">
        <f t="shared" si="12"/>
        <v/>
      </c>
      <c r="CD37" s="82" t="str">
        <f t="shared" si="12"/>
        <v/>
      </c>
      <c r="CE37" s="82" t="str">
        <f t="shared" si="12"/>
        <v/>
      </c>
      <c r="CF37" s="82" t="str">
        <f t="shared" si="12"/>
        <v/>
      </c>
      <c r="CG37" s="82" t="str">
        <f t="shared" si="12"/>
        <v/>
      </c>
      <c r="CH37" s="82" t="str">
        <f t="shared" si="12"/>
        <v/>
      </c>
      <c r="CI37" s="13" t="str">
        <f t="shared" si="12"/>
        <v/>
      </c>
      <c r="CJ37" s="13" t="str">
        <f t="shared" si="12"/>
        <v/>
      </c>
      <c r="CK37" s="13" t="str">
        <f t="shared" si="12"/>
        <v/>
      </c>
      <c r="CL37" s="13" t="str">
        <f t="shared" si="13"/>
        <v/>
      </c>
      <c r="CM37" s="13" t="str">
        <f t="shared" si="13"/>
        <v/>
      </c>
      <c r="CN37" s="13" t="str">
        <f t="shared" si="13"/>
        <v/>
      </c>
      <c r="CO37" s="13" t="str">
        <f t="shared" si="13"/>
        <v/>
      </c>
      <c r="CP37" s="13" t="str">
        <f t="shared" si="13"/>
        <v/>
      </c>
      <c r="CQ37" s="13" t="str">
        <f t="shared" si="13"/>
        <v/>
      </c>
      <c r="CR37" s="13" t="str">
        <f t="shared" si="13"/>
        <v/>
      </c>
      <c r="CS37" s="13" t="str">
        <f t="shared" si="13"/>
        <v/>
      </c>
      <c r="CT37" s="13" t="str">
        <f t="shared" si="13"/>
        <v/>
      </c>
      <c r="CU37" s="13" t="str">
        <f t="shared" si="13"/>
        <v/>
      </c>
      <c r="CV37" s="13" t="str">
        <f t="shared" si="13"/>
        <v/>
      </c>
      <c r="CW37" s="13" t="str">
        <f t="shared" si="13"/>
        <v/>
      </c>
      <c r="CX37" s="13" t="str">
        <f t="shared" si="13"/>
        <v/>
      </c>
      <c r="CY37" s="13" t="str">
        <f t="shared" si="13"/>
        <v/>
      </c>
      <c r="CZ37" s="13" t="str">
        <f t="shared" si="13"/>
        <v/>
      </c>
      <c r="DA37" s="13" t="str">
        <f t="shared" si="13"/>
        <v/>
      </c>
      <c r="DB37" s="13" t="str">
        <f t="shared" si="14"/>
        <v/>
      </c>
      <c r="DC37" s="13" t="str">
        <f t="shared" si="14"/>
        <v/>
      </c>
    </row>
    <row r="38" spans="1:107" ht="15.75" thickBot="1" x14ac:dyDescent="0.3">
      <c r="A38" s="19" t="s">
        <v>102</v>
      </c>
      <c r="B38" s="20" t="s">
        <v>103</v>
      </c>
      <c r="C38" s="81" t="s">
        <v>316</v>
      </c>
      <c r="D38" s="81" t="s">
        <v>316</v>
      </c>
      <c r="E38" s="81" t="s">
        <v>316</v>
      </c>
      <c r="F38" s="81" t="s">
        <v>316</v>
      </c>
      <c r="G38" s="81" t="s">
        <v>316</v>
      </c>
      <c r="H38" s="81" t="s">
        <v>316</v>
      </c>
      <c r="I38" s="81" t="s">
        <v>316</v>
      </c>
      <c r="J38" s="81" t="s">
        <v>316</v>
      </c>
      <c r="K38" s="81" t="s">
        <v>316</v>
      </c>
      <c r="L38" s="81" t="s">
        <v>316</v>
      </c>
      <c r="M38" s="81" t="s">
        <v>316</v>
      </c>
      <c r="N38" s="81" t="s">
        <v>316</v>
      </c>
      <c r="O38" s="81" t="s">
        <v>316</v>
      </c>
      <c r="P38" s="81" t="s">
        <v>316</v>
      </c>
      <c r="Q38" s="81" t="s">
        <v>316</v>
      </c>
      <c r="R38" s="81" t="s">
        <v>316</v>
      </c>
      <c r="S38" s="81" t="s">
        <v>316</v>
      </c>
      <c r="T38" s="81" t="s">
        <v>316</v>
      </c>
      <c r="U38" s="81" t="s">
        <v>316</v>
      </c>
      <c r="V38" s="81" t="s">
        <v>316</v>
      </c>
      <c r="W38" s="81" t="s">
        <v>316</v>
      </c>
      <c r="X38" s="81" t="s">
        <v>316</v>
      </c>
      <c r="Y38" s="81" t="s">
        <v>316</v>
      </c>
      <c r="Z38" s="81" t="s">
        <v>316</v>
      </c>
      <c r="AA38" s="81" t="s">
        <v>316</v>
      </c>
      <c r="AB38" s="81" t="s">
        <v>316</v>
      </c>
      <c r="AC38" s="81" t="s">
        <v>316</v>
      </c>
      <c r="AD38" s="81" t="s">
        <v>316</v>
      </c>
      <c r="AE38" s="81" t="s">
        <v>316</v>
      </c>
      <c r="AF38" s="81" t="s">
        <v>316</v>
      </c>
      <c r="AG38" s="81" t="s">
        <v>316</v>
      </c>
      <c r="AH38" s="81" t="s">
        <v>316</v>
      </c>
      <c r="AI38" s="81" t="s">
        <v>316</v>
      </c>
      <c r="AJ38" s="81" t="s">
        <v>316</v>
      </c>
      <c r="AK38" s="81" t="s">
        <v>316</v>
      </c>
      <c r="AL38" s="81" t="s">
        <v>316</v>
      </c>
      <c r="AM38" s="81" t="s">
        <v>316</v>
      </c>
      <c r="AN38" s="81" t="s">
        <v>316</v>
      </c>
      <c r="AO38" s="81" t="s">
        <v>316</v>
      </c>
      <c r="AP38" s="81" t="s">
        <v>316</v>
      </c>
      <c r="AQ38" s="81" t="s">
        <v>316</v>
      </c>
      <c r="AR38" s="81" t="s">
        <v>316</v>
      </c>
      <c r="AS38" s="81" t="s">
        <v>316</v>
      </c>
      <c r="AT38" s="81" t="s">
        <v>316</v>
      </c>
      <c r="AU38" s="81" t="s">
        <v>316</v>
      </c>
      <c r="AV38" s="81" t="s">
        <v>316</v>
      </c>
      <c r="AW38" s="81" t="s">
        <v>316</v>
      </c>
      <c r="AX38" s="81" t="s">
        <v>316</v>
      </c>
      <c r="AY38" s="81" t="s">
        <v>316</v>
      </c>
      <c r="AZ38" s="81" t="s">
        <v>316</v>
      </c>
      <c r="BA38" s="81" t="s">
        <v>316</v>
      </c>
      <c r="BB38" s="81" t="s">
        <v>316</v>
      </c>
      <c r="BC38" s="96"/>
      <c r="BD38" s="96"/>
      <c r="BE38" s="82" t="str">
        <f t="shared" si="15"/>
        <v/>
      </c>
      <c r="BF38" s="82" t="str">
        <f t="shared" si="11"/>
        <v/>
      </c>
      <c r="BG38" s="82" t="str">
        <f t="shared" si="11"/>
        <v/>
      </c>
      <c r="BH38" s="82" t="str">
        <f t="shared" si="11"/>
        <v/>
      </c>
      <c r="BI38" s="82" t="str">
        <f t="shared" si="11"/>
        <v/>
      </c>
      <c r="BJ38" s="82" t="str">
        <f t="shared" si="11"/>
        <v/>
      </c>
      <c r="BK38" s="82" t="str">
        <f t="shared" si="11"/>
        <v/>
      </c>
      <c r="BL38" s="82" t="str">
        <f t="shared" si="11"/>
        <v/>
      </c>
      <c r="BM38" s="82" t="str">
        <f t="shared" si="11"/>
        <v/>
      </c>
      <c r="BN38" s="82" t="str">
        <f t="shared" si="11"/>
        <v/>
      </c>
      <c r="BO38" s="82" t="str">
        <f t="shared" si="11"/>
        <v/>
      </c>
      <c r="BP38" s="82" t="str">
        <f t="shared" si="11"/>
        <v/>
      </c>
      <c r="BQ38" s="82" t="str">
        <f t="shared" si="11"/>
        <v/>
      </c>
      <c r="BR38" s="82" t="str">
        <f t="shared" si="11"/>
        <v/>
      </c>
      <c r="BS38" s="82" t="str">
        <f t="shared" si="11"/>
        <v/>
      </c>
      <c r="BT38" s="82" t="str">
        <f t="shared" si="11"/>
        <v/>
      </c>
      <c r="BU38" s="82" t="str">
        <f t="shared" si="11"/>
        <v/>
      </c>
      <c r="BV38" s="82" t="str">
        <f t="shared" si="12"/>
        <v/>
      </c>
      <c r="BW38" s="82" t="str">
        <f t="shared" si="12"/>
        <v/>
      </c>
      <c r="BX38" s="82" t="str">
        <f t="shared" si="12"/>
        <v/>
      </c>
      <c r="BY38" s="82" t="str">
        <f t="shared" si="12"/>
        <v/>
      </c>
      <c r="BZ38" s="82" t="str">
        <f t="shared" si="12"/>
        <v/>
      </c>
      <c r="CA38" s="82" t="str">
        <f t="shared" si="12"/>
        <v/>
      </c>
      <c r="CB38" s="82" t="str">
        <f t="shared" si="12"/>
        <v/>
      </c>
      <c r="CC38" s="82" t="str">
        <f t="shared" si="12"/>
        <v/>
      </c>
      <c r="CD38" s="82" t="str">
        <f t="shared" si="12"/>
        <v/>
      </c>
      <c r="CE38" s="82" t="str">
        <f t="shared" si="12"/>
        <v/>
      </c>
      <c r="CF38" s="82" t="str">
        <f t="shared" si="12"/>
        <v/>
      </c>
      <c r="CG38" s="82" t="str">
        <f t="shared" si="12"/>
        <v/>
      </c>
      <c r="CH38" s="82" t="str">
        <f t="shared" si="12"/>
        <v/>
      </c>
      <c r="CI38" s="13" t="str">
        <f t="shared" si="12"/>
        <v/>
      </c>
      <c r="CJ38" s="13" t="str">
        <f t="shared" si="12"/>
        <v/>
      </c>
      <c r="CK38" s="13" t="str">
        <f t="shared" si="12"/>
        <v/>
      </c>
      <c r="CL38" s="13" t="str">
        <f t="shared" si="13"/>
        <v/>
      </c>
      <c r="CM38" s="13" t="str">
        <f t="shared" si="13"/>
        <v/>
      </c>
      <c r="CN38" s="13" t="str">
        <f t="shared" si="13"/>
        <v/>
      </c>
      <c r="CO38" s="13" t="str">
        <f t="shared" si="13"/>
        <v/>
      </c>
      <c r="CP38" s="13" t="str">
        <f t="shared" si="13"/>
        <v/>
      </c>
      <c r="CQ38" s="13" t="str">
        <f t="shared" si="13"/>
        <v/>
      </c>
      <c r="CR38" s="13" t="str">
        <f t="shared" si="13"/>
        <v/>
      </c>
      <c r="CS38" s="13" t="str">
        <f t="shared" si="13"/>
        <v/>
      </c>
      <c r="CT38" s="13" t="str">
        <f t="shared" si="13"/>
        <v/>
      </c>
      <c r="CU38" s="13" t="str">
        <f t="shared" si="13"/>
        <v/>
      </c>
      <c r="CV38" s="13" t="str">
        <f t="shared" si="13"/>
        <v/>
      </c>
      <c r="CW38" s="13" t="str">
        <f t="shared" si="13"/>
        <v/>
      </c>
      <c r="CX38" s="13" t="str">
        <f t="shared" si="13"/>
        <v/>
      </c>
      <c r="CY38" s="13" t="str">
        <f t="shared" si="13"/>
        <v/>
      </c>
      <c r="CZ38" s="13" t="str">
        <f t="shared" si="13"/>
        <v/>
      </c>
      <c r="DA38" s="13" t="str">
        <f t="shared" si="13"/>
        <v/>
      </c>
      <c r="DB38" s="13" t="str">
        <f t="shared" si="14"/>
        <v/>
      </c>
      <c r="DC38" s="13" t="str">
        <f t="shared" si="14"/>
        <v/>
      </c>
    </row>
    <row r="39" spans="1:107" ht="15.75" thickBot="1" x14ac:dyDescent="0.3">
      <c r="A39" s="19" t="s">
        <v>104</v>
      </c>
      <c r="B39" s="20" t="s">
        <v>8</v>
      </c>
      <c r="C39" s="81">
        <v>363.30843712950701</v>
      </c>
      <c r="D39" s="81">
        <v>318.45790826621197</v>
      </c>
      <c r="E39" s="81">
        <v>233.14929933250701</v>
      </c>
      <c r="F39" s="81">
        <v>195.46440678007201</v>
      </c>
      <c r="G39" s="81">
        <v>207.04813794501999</v>
      </c>
      <c r="H39" s="81">
        <v>204.99333524489001</v>
      </c>
      <c r="I39" s="81">
        <v>143.485515913874</v>
      </c>
      <c r="J39" s="81">
        <v>155.69834824613201</v>
      </c>
      <c r="K39" s="81">
        <v>138.71802140906701</v>
      </c>
      <c r="L39" s="81">
        <v>127.458672700704</v>
      </c>
      <c r="M39" s="81">
        <v>188.61312402722101</v>
      </c>
      <c r="N39" s="81">
        <v>159.14500611593499</v>
      </c>
      <c r="O39" s="81">
        <v>190.44568277443699</v>
      </c>
      <c r="P39" s="81">
        <v>198.89852853364201</v>
      </c>
      <c r="Q39" s="81">
        <v>190.94720851205599</v>
      </c>
      <c r="R39" s="81">
        <v>168.34864473712901</v>
      </c>
      <c r="S39" s="81">
        <v>192.937570064814</v>
      </c>
      <c r="T39" s="81">
        <v>229.27681080650501</v>
      </c>
      <c r="U39" s="81">
        <v>220.94534429094199</v>
      </c>
      <c r="V39" s="81">
        <v>204.848381995994</v>
      </c>
      <c r="W39" s="81">
        <v>193.83828245640001</v>
      </c>
      <c r="X39" s="81">
        <v>195.60923952749499</v>
      </c>
      <c r="Y39" s="81">
        <v>186.42644157906901</v>
      </c>
      <c r="Z39" s="81">
        <v>181.145295757121</v>
      </c>
      <c r="AA39" s="81">
        <v>212.46112874003899</v>
      </c>
      <c r="AB39" s="81">
        <v>269.55502435874303</v>
      </c>
      <c r="AC39" s="81">
        <v>289.446610671342</v>
      </c>
      <c r="AD39" s="81">
        <v>389.61194581061301</v>
      </c>
      <c r="AE39" s="81">
        <v>340.29508770433102</v>
      </c>
      <c r="AF39" s="81">
        <v>360.70753565089501</v>
      </c>
      <c r="AG39" s="81">
        <v>378.41193306164001</v>
      </c>
      <c r="AH39" s="81">
        <v>321.071755636641</v>
      </c>
      <c r="AI39" s="81">
        <v>322.69914089372003</v>
      </c>
      <c r="AJ39" s="81">
        <v>263.091871154736</v>
      </c>
      <c r="AK39" s="81">
        <v>244.04503723533</v>
      </c>
      <c r="AL39" s="81">
        <v>211.68913882254901</v>
      </c>
      <c r="AM39" s="81">
        <v>67.459716138920697</v>
      </c>
      <c r="AN39" s="81">
        <v>66.376382026036893</v>
      </c>
      <c r="AO39" s="81">
        <v>136.09819917725599</v>
      </c>
      <c r="AP39" s="81">
        <v>131.12769104022601</v>
      </c>
      <c r="AQ39" s="81">
        <v>175.66017866272099</v>
      </c>
      <c r="AR39" s="81">
        <v>208.88589670173999</v>
      </c>
      <c r="AS39" s="81">
        <v>204.071039160693</v>
      </c>
      <c r="AT39" s="81">
        <v>219.23991446929199</v>
      </c>
      <c r="AU39" s="81">
        <v>226.68309556960699</v>
      </c>
      <c r="AV39" s="81">
        <v>228.60931258899501</v>
      </c>
      <c r="AW39" s="81">
        <v>243.67204259254399</v>
      </c>
      <c r="AX39" s="81">
        <v>227.909302810079</v>
      </c>
      <c r="AY39" s="81">
        <v>219.812826679404</v>
      </c>
      <c r="AZ39" s="81">
        <v>235.29678329648701</v>
      </c>
      <c r="BA39" s="81">
        <v>181.15440260640099</v>
      </c>
      <c r="BB39" s="81">
        <v>171.96017616372899</v>
      </c>
      <c r="BC39" s="96"/>
      <c r="BD39" s="96"/>
      <c r="BE39" s="82" t="str">
        <f t="shared" si="15"/>
        <v/>
      </c>
      <c r="BF39" s="82" t="str">
        <f t="shared" si="11"/>
        <v/>
      </c>
      <c r="BG39" s="82" t="str">
        <f t="shared" si="11"/>
        <v/>
      </c>
      <c r="BH39" s="82" t="str">
        <f t="shared" si="11"/>
        <v/>
      </c>
      <c r="BI39" s="82" t="str">
        <f t="shared" si="11"/>
        <v/>
      </c>
      <c r="BJ39" s="82" t="str">
        <f t="shared" si="11"/>
        <v/>
      </c>
      <c r="BK39" s="82" t="str">
        <f t="shared" si="11"/>
        <v/>
      </c>
      <c r="BL39" s="82" t="str">
        <f t="shared" si="11"/>
        <v/>
      </c>
      <c r="BM39" s="82" t="str">
        <f t="shared" si="11"/>
        <v/>
      </c>
      <c r="BN39" s="82" t="str">
        <f t="shared" si="11"/>
        <v/>
      </c>
      <c r="BO39" s="82" t="str">
        <f t="shared" si="11"/>
        <v/>
      </c>
      <c r="BP39" s="82" t="str">
        <f t="shared" si="11"/>
        <v/>
      </c>
      <c r="BQ39" s="82" t="str">
        <f t="shared" si="11"/>
        <v/>
      </c>
      <c r="BR39" s="82" t="str">
        <f t="shared" si="11"/>
        <v/>
      </c>
      <c r="BS39" s="82" t="str">
        <f t="shared" si="11"/>
        <v/>
      </c>
      <c r="BT39" s="82" t="str">
        <f t="shared" si="11"/>
        <v/>
      </c>
      <c r="BU39" s="82" t="str">
        <f t="shared" si="11"/>
        <v/>
      </c>
      <c r="BV39" s="82" t="str">
        <f t="shared" si="12"/>
        <v/>
      </c>
      <c r="BW39" s="82" t="str">
        <f t="shared" si="12"/>
        <v/>
      </c>
      <c r="BX39" s="82" t="str">
        <f t="shared" si="12"/>
        <v/>
      </c>
      <c r="BY39" s="82" t="str">
        <f t="shared" si="12"/>
        <v/>
      </c>
      <c r="BZ39" s="82" t="str">
        <f t="shared" si="12"/>
        <v/>
      </c>
      <c r="CA39" s="82" t="str">
        <f t="shared" si="12"/>
        <v/>
      </c>
      <c r="CB39" s="82" t="str">
        <f t="shared" si="12"/>
        <v/>
      </c>
      <c r="CC39" s="82" t="str">
        <f t="shared" si="12"/>
        <v/>
      </c>
      <c r="CD39" s="82" t="str">
        <f t="shared" si="12"/>
        <v/>
      </c>
      <c r="CE39" s="82" t="str">
        <f t="shared" si="12"/>
        <v/>
      </c>
      <c r="CF39" s="82" t="str">
        <f t="shared" si="12"/>
        <v/>
      </c>
      <c r="CG39" s="82" t="str">
        <f t="shared" si="12"/>
        <v/>
      </c>
      <c r="CH39" s="82" t="str">
        <f t="shared" si="12"/>
        <v/>
      </c>
      <c r="CI39" s="13" t="str">
        <f t="shared" si="12"/>
        <v/>
      </c>
      <c r="CJ39" s="13" t="str">
        <f t="shared" si="12"/>
        <v/>
      </c>
      <c r="CK39" s="13" t="str">
        <f t="shared" si="12"/>
        <v/>
      </c>
      <c r="CL39" s="13" t="str">
        <f t="shared" si="13"/>
        <v/>
      </c>
      <c r="CM39" s="13" t="str">
        <f t="shared" si="13"/>
        <v/>
      </c>
      <c r="CN39" s="13" t="str">
        <f t="shared" si="13"/>
        <v/>
      </c>
      <c r="CO39" s="13" t="str">
        <f t="shared" si="13"/>
        <v/>
      </c>
      <c r="CP39" s="13" t="str">
        <f t="shared" si="13"/>
        <v/>
      </c>
      <c r="CQ39" s="13" t="str">
        <f t="shared" si="13"/>
        <v/>
      </c>
      <c r="CR39" s="13" t="str">
        <f t="shared" si="13"/>
        <v/>
      </c>
      <c r="CS39" s="13" t="str">
        <f t="shared" si="13"/>
        <v/>
      </c>
      <c r="CT39" s="13" t="str">
        <f t="shared" si="13"/>
        <v/>
      </c>
      <c r="CU39" s="13" t="str">
        <f t="shared" si="13"/>
        <v/>
      </c>
      <c r="CV39" s="13" t="str">
        <f t="shared" si="13"/>
        <v/>
      </c>
      <c r="CW39" s="13" t="str">
        <f t="shared" si="13"/>
        <v/>
      </c>
      <c r="CX39" s="13" t="str">
        <f t="shared" si="13"/>
        <v/>
      </c>
      <c r="CY39" s="13" t="str">
        <f t="shared" si="13"/>
        <v/>
      </c>
      <c r="CZ39" s="13" t="str">
        <f t="shared" si="13"/>
        <v/>
      </c>
      <c r="DA39" s="13" t="str">
        <f t="shared" si="13"/>
        <v/>
      </c>
      <c r="DB39" s="13" t="str">
        <f t="shared" si="14"/>
        <v/>
      </c>
      <c r="DC39" s="13" t="str">
        <f t="shared" si="14"/>
        <v/>
      </c>
    </row>
    <row r="40" spans="1:107" ht="15.75" thickBot="1" x14ac:dyDescent="0.3">
      <c r="A40" s="18"/>
      <c r="B40" s="18" t="s">
        <v>146</v>
      </c>
      <c r="C40" s="77">
        <v>430.69790083295231</v>
      </c>
      <c r="D40" s="77">
        <v>415.81817286052126</v>
      </c>
      <c r="E40" s="77">
        <v>328.47708499765093</v>
      </c>
      <c r="F40" s="77">
        <v>302.29853597148133</v>
      </c>
      <c r="G40" s="77">
        <v>320.07974868248743</v>
      </c>
      <c r="H40" s="77">
        <v>313.03237660239472</v>
      </c>
      <c r="I40" s="77">
        <v>231.47785973354263</v>
      </c>
      <c r="J40" s="77">
        <v>237.80676988510029</v>
      </c>
      <c r="K40" s="77">
        <v>220.73471003532788</v>
      </c>
      <c r="L40" s="77">
        <v>194.21987278229253</v>
      </c>
      <c r="M40" s="77">
        <v>263.50122450180839</v>
      </c>
      <c r="N40" s="77">
        <v>232.79480918643202</v>
      </c>
      <c r="O40" s="77">
        <v>268.13798488881281</v>
      </c>
      <c r="P40" s="77">
        <v>292.78095253632284</v>
      </c>
      <c r="Q40" s="77">
        <v>280.67373373393912</v>
      </c>
      <c r="R40" s="77">
        <v>259.72269357194176</v>
      </c>
      <c r="S40" s="77">
        <v>295.88841172846764</v>
      </c>
      <c r="T40" s="77">
        <v>330.18025368230565</v>
      </c>
      <c r="U40" s="77">
        <v>340.27810725556697</v>
      </c>
      <c r="V40" s="77">
        <v>340.05493853722783</v>
      </c>
      <c r="W40" s="77">
        <v>325.00410370239933</v>
      </c>
      <c r="X40" s="77">
        <v>340.85587232602541</v>
      </c>
      <c r="Y40" s="77">
        <v>332.77285589494261</v>
      </c>
      <c r="Z40" s="77">
        <v>364.53364773609673</v>
      </c>
      <c r="AA40" s="77">
        <v>329.86098057185399</v>
      </c>
      <c r="AB40" s="77">
        <v>370.24910964631255</v>
      </c>
      <c r="AC40" s="77">
        <v>434.18698248108217</v>
      </c>
      <c r="AD40" s="77">
        <v>511.93798649710135</v>
      </c>
      <c r="AE40" s="77">
        <v>525.97757084347643</v>
      </c>
      <c r="AF40" s="77">
        <v>562.86840493091177</v>
      </c>
      <c r="AG40" s="77">
        <v>555.45729897776505</v>
      </c>
      <c r="AH40" s="77">
        <v>494.09862892553417</v>
      </c>
      <c r="AI40" s="77">
        <v>480.77313430816423</v>
      </c>
      <c r="AJ40" s="77">
        <v>412.89722657625532</v>
      </c>
      <c r="AK40" s="77">
        <v>393.97496684669522</v>
      </c>
      <c r="AL40" s="77">
        <v>369.02420048134195</v>
      </c>
      <c r="AM40" s="77">
        <v>158.13109398929447</v>
      </c>
      <c r="AN40" s="77">
        <v>161.99657783666359</v>
      </c>
      <c r="AO40" s="77">
        <v>241.1605529936183</v>
      </c>
      <c r="AP40" s="77">
        <v>246.56943563796494</v>
      </c>
      <c r="AQ40" s="77">
        <v>296.93086689710378</v>
      </c>
      <c r="AR40" s="77">
        <v>355.81094322827255</v>
      </c>
      <c r="AS40" s="77">
        <v>362.03250041589888</v>
      </c>
      <c r="AT40" s="77">
        <v>393.6504404264802</v>
      </c>
      <c r="AU40" s="77">
        <v>399.25510343152155</v>
      </c>
      <c r="AV40" s="77">
        <v>400.25144684650269</v>
      </c>
      <c r="AW40" s="77">
        <v>424.77592492541748</v>
      </c>
      <c r="AX40" s="77">
        <v>422.95346627749302</v>
      </c>
      <c r="AY40" s="77">
        <v>406.21839658158098</v>
      </c>
      <c r="AZ40" s="77">
        <v>436.53778171313803</v>
      </c>
      <c r="BA40" s="77">
        <v>375.08131296974182</v>
      </c>
      <c r="BB40" s="77">
        <v>336.0360490761318</v>
      </c>
      <c r="BC40" s="97"/>
      <c r="BD40" s="97"/>
      <c r="BE40" s="82" t="str">
        <f t="shared" si="15"/>
        <v/>
      </c>
      <c r="BF40" s="82" t="str">
        <f t="shared" si="11"/>
        <v/>
      </c>
      <c r="BG40" s="82" t="str">
        <f t="shared" si="11"/>
        <v/>
      </c>
      <c r="BH40" s="82" t="str">
        <f t="shared" si="11"/>
        <v/>
      </c>
      <c r="BI40" s="82" t="str">
        <f t="shared" si="11"/>
        <v/>
      </c>
      <c r="BJ40" s="82" t="str">
        <f t="shared" si="11"/>
        <v/>
      </c>
      <c r="BK40" s="82" t="str">
        <f t="shared" si="11"/>
        <v/>
      </c>
      <c r="BL40" s="82" t="str">
        <f t="shared" si="11"/>
        <v/>
      </c>
      <c r="BM40" s="82" t="str">
        <f t="shared" si="11"/>
        <v/>
      </c>
      <c r="BN40" s="82" t="str">
        <f t="shared" si="11"/>
        <v/>
      </c>
      <c r="BO40" s="82" t="str">
        <f t="shared" si="11"/>
        <v/>
      </c>
      <c r="BP40" s="82" t="str">
        <f t="shared" si="11"/>
        <v/>
      </c>
      <c r="BQ40" s="82" t="str">
        <f t="shared" si="11"/>
        <v/>
      </c>
      <c r="BR40" s="82" t="str">
        <f t="shared" si="11"/>
        <v/>
      </c>
      <c r="BS40" s="82" t="str">
        <f t="shared" si="11"/>
        <v/>
      </c>
      <c r="BT40" s="82" t="str">
        <f t="shared" si="11"/>
        <v/>
      </c>
      <c r="BU40" s="82" t="str">
        <f t="shared" si="11"/>
        <v/>
      </c>
      <c r="BV40" s="82" t="str">
        <f t="shared" si="12"/>
        <v/>
      </c>
      <c r="BW40" s="82" t="str">
        <f t="shared" si="12"/>
        <v/>
      </c>
      <c r="BX40" s="82" t="str">
        <f t="shared" si="12"/>
        <v/>
      </c>
      <c r="BY40" s="82" t="str">
        <f t="shared" si="12"/>
        <v/>
      </c>
      <c r="BZ40" s="82" t="str">
        <f t="shared" si="12"/>
        <v/>
      </c>
      <c r="CA40" s="82" t="str">
        <f t="shared" si="12"/>
        <v/>
      </c>
      <c r="CB40" s="82" t="str">
        <f t="shared" si="12"/>
        <v/>
      </c>
      <c r="CC40" s="82" t="str">
        <f t="shared" si="12"/>
        <v/>
      </c>
      <c r="CD40" s="82" t="str">
        <f t="shared" si="12"/>
        <v/>
      </c>
      <c r="CE40" s="82" t="str">
        <f t="shared" si="12"/>
        <v/>
      </c>
      <c r="CF40" s="82" t="str">
        <f t="shared" si="12"/>
        <v/>
      </c>
      <c r="CG40" s="82" t="str">
        <f t="shared" si="12"/>
        <v/>
      </c>
      <c r="CH40" s="82" t="str">
        <f t="shared" si="12"/>
        <v/>
      </c>
      <c r="CI40" s="13" t="str">
        <f t="shared" si="12"/>
        <v/>
      </c>
      <c r="CJ40" s="13" t="str">
        <f t="shared" si="12"/>
        <v/>
      </c>
      <c r="CK40" s="13" t="str">
        <f t="shared" si="12"/>
        <v/>
      </c>
      <c r="CL40" s="13" t="str">
        <f t="shared" si="13"/>
        <v/>
      </c>
      <c r="CM40" s="13" t="str">
        <f t="shared" si="13"/>
        <v/>
      </c>
      <c r="CN40" s="13" t="str">
        <f t="shared" si="13"/>
        <v/>
      </c>
      <c r="CO40" s="13" t="str">
        <f t="shared" si="13"/>
        <v/>
      </c>
      <c r="CP40" s="13" t="str">
        <f t="shared" si="13"/>
        <v/>
      </c>
      <c r="CQ40" s="13" t="str">
        <f t="shared" si="13"/>
        <v/>
      </c>
      <c r="CR40" s="13" t="str">
        <f t="shared" si="13"/>
        <v/>
      </c>
      <c r="CS40" s="13" t="str">
        <f t="shared" si="13"/>
        <v/>
      </c>
      <c r="CT40" s="13" t="str">
        <f t="shared" si="13"/>
        <v/>
      </c>
      <c r="CU40" s="13" t="str">
        <f t="shared" si="13"/>
        <v/>
      </c>
      <c r="CV40" s="13" t="str">
        <f t="shared" si="13"/>
        <v/>
      </c>
      <c r="CW40" s="13" t="str">
        <f t="shared" si="13"/>
        <v/>
      </c>
      <c r="CX40" s="13" t="str">
        <f t="shared" si="13"/>
        <v/>
      </c>
      <c r="CY40" s="13" t="str">
        <f t="shared" si="13"/>
        <v/>
      </c>
      <c r="CZ40" s="13" t="str">
        <f t="shared" si="13"/>
        <v/>
      </c>
      <c r="DA40" s="13" t="str">
        <f t="shared" si="13"/>
        <v/>
      </c>
      <c r="DB40" s="13" t="str">
        <f t="shared" si="14"/>
        <v/>
      </c>
      <c r="DC40" s="13" t="str">
        <f t="shared" si="14"/>
        <v/>
      </c>
    </row>
    <row r="41" spans="1:107" ht="15.75" thickBot="1" x14ac:dyDescent="0.3">
      <c r="A41" s="16" t="s">
        <v>105</v>
      </c>
      <c r="B41" s="17" t="s">
        <v>10</v>
      </c>
      <c r="C41" s="81">
        <v>169.11905107976699</v>
      </c>
      <c r="D41" s="81">
        <v>176.58559258362999</v>
      </c>
      <c r="E41" s="81">
        <v>153.053343759613</v>
      </c>
      <c r="F41" s="81">
        <v>162.20621387570301</v>
      </c>
      <c r="G41" s="81">
        <v>149.84062278569499</v>
      </c>
      <c r="H41" s="81">
        <v>148.33697737203701</v>
      </c>
      <c r="I41" s="81">
        <v>164.015642303992</v>
      </c>
      <c r="J41" s="81">
        <v>166.65525282439799</v>
      </c>
      <c r="K41" s="81">
        <v>179.91893071713099</v>
      </c>
      <c r="L41" s="81">
        <v>187.684184095847</v>
      </c>
      <c r="M41" s="81">
        <v>168.70011743118201</v>
      </c>
      <c r="N41" s="81">
        <v>173.72360311525199</v>
      </c>
      <c r="O41" s="81">
        <v>170.42417718441499</v>
      </c>
      <c r="P41" s="81">
        <v>146.70239267668401</v>
      </c>
      <c r="Q41" s="81">
        <v>148.24031588990599</v>
      </c>
      <c r="R41" s="81">
        <v>154.54721333165801</v>
      </c>
      <c r="S41" s="81">
        <v>165.724859510144</v>
      </c>
      <c r="T41" s="81">
        <v>149.805127774086</v>
      </c>
      <c r="U41" s="81">
        <v>167.07965674021199</v>
      </c>
      <c r="V41" s="81">
        <v>170.46358323706201</v>
      </c>
      <c r="W41" s="81">
        <v>138.58363550698601</v>
      </c>
      <c r="X41" s="81">
        <v>170.59677065514001</v>
      </c>
      <c r="Y41" s="81">
        <v>206.733560344556</v>
      </c>
      <c r="Z41" s="81">
        <v>204.99211319539501</v>
      </c>
      <c r="AA41" s="81">
        <v>205.15783659392099</v>
      </c>
      <c r="AB41" s="81">
        <v>197.35877712394</v>
      </c>
      <c r="AC41" s="81">
        <v>214.22270273204501</v>
      </c>
      <c r="AD41" s="81">
        <v>221.731884142301</v>
      </c>
      <c r="AE41" s="81">
        <v>243.751030885636</v>
      </c>
      <c r="AF41" s="81">
        <v>264.45940766850703</v>
      </c>
      <c r="AG41" s="81">
        <v>245.724494772475</v>
      </c>
      <c r="AH41" s="81">
        <v>251.07200749298099</v>
      </c>
      <c r="AI41" s="81">
        <v>243.82763624325099</v>
      </c>
      <c r="AJ41" s="81">
        <v>245.48419928822099</v>
      </c>
      <c r="AK41" s="81">
        <v>211.124517546909</v>
      </c>
      <c r="AL41" s="81">
        <v>196.07068013198901</v>
      </c>
      <c r="AM41" s="81">
        <v>78.305723725156497</v>
      </c>
      <c r="AN41" s="81">
        <v>137.94047374741399</v>
      </c>
      <c r="AO41" s="81">
        <v>166.33311809667899</v>
      </c>
      <c r="AP41" s="81">
        <v>198.674182779955</v>
      </c>
      <c r="AQ41" s="81">
        <v>186.91601847289101</v>
      </c>
      <c r="AR41" s="81">
        <v>179.58495866483801</v>
      </c>
      <c r="AS41" s="81">
        <v>190.88963929954099</v>
      </c>
      <c r="AT41" s="81">
        <v>182.10304776379601</v>
      </c>
      <c r="AU41" s="81">
        <v>173.50527386482901</v>
      </c>
      <c r="AV41" s="81">
        <v>167.305860820367</v>
      </c>
      <c r="AW41" s="81">
        <v>152.33987964927499</v>
      </c>
      <c r="AX41" s="81">
        <v>155.67675303482301</v>
      </c>
      <c r="AY41" s="81">
        <v>160.630601899482</v>
      </c>
      <c r="AZ41" s="81">
        <v>145.905070296731</v>
      </c>
      <c r="BA41" s="81">
        <v>159.64421063903799</v>
      </c>
      <c r="BB41" s="81">
        <v>166.929660128465</v>
      </c>
      <c r="BC41" s="96"/>
      <c r="BD41" s="96"/>
      <c r="BE41" s="82" t="str">
        <f t="shared" si="15"/>
        <v/>
      </c>
      <c r="BF41" s="82" t="str">
        <f t="shared" si="11"/>
        <v/>
      </c>
      <c r="BG41" s="82" t="str">
        <f t="shared" si="11"/>
        <v/>
      </c>
      <c r="BH41" s="82" t="str">
        <f t="shared" si="11"/>
        <v/>
      </c>
      <c r="BI41" s="82" t="str">
        <f t="shared" si="11"/>
        <v/>
      </c>
      <c r="BJ41" s="82" t="str">
        <f t="shared" si="11"/>
        <v/>
      </c>
      <c r="BK41" s="82" t="str">
        <f t="shared" si="11"/>
        <v/>
      </c>
      <c r="BL41" s="82" t="str">
        <f t="shared" si="11"/>
        <v/>
      </c>
      <c r="BM41" s="82" t="str">
        <f t="shared" si="11"/>
        <v/>
      </c>
      <c r="BN41" s="82" t="str">
        <f t="shared" si="11"/>
        <v/>
      </c>
      <c r="BO41" s="82" t="str">
        <f t="shared" si="11"/>
        <v/>
      </c>
      <c r="BP41" s="82" t="str">
        <f t="shared" si="11"/>
        <v/>
      </c>
      <c r="BQ41" s="82" t="str">
        <f t="shared" si="11"/>
        <v/>
      </c>
      <c r="BR41" s="82" t="str">
        <f t="shared" si="11"/>
        <v/>
      </c>
      <c r="BS41" s="82" t="str">
        <f t="shared" si="11"/>
        <v/>
      </c>
      <c r="BT41" s="82" t="str">
        <f t="shared" si="11"/>
        <v/>
      </c>
      <c r="BU41" s="82" t="str">
        <f t="shared" si="11"/>
        <v/>
      </c>
      <c r="BV41" s="82" t="str">
        <f t="shared" si="12"/>
        <v/>
      </c>
      <c r="BW41" s="82" t="str">
        <f t="shared" si="12"/>
        <v/>
      </c>
      <c r="BX41" s="82" t="str">
        <f t="shared" si="12"/>
        <v/>
      </c>
      <c r="BY41" s="82" t="str">
        <f t="shared" si="12"/>
        <v/>
      </c>
      <c r="BZ41" s="82" t="str">
        <f t="shared" si="12"/>
        <v/>
      </c>
      <c r="CA41" s="82" t="str">
        <f t="shared" si="12"/>
        <v/>
      </c>
      <c r="CB41" s="82" t="str">
        <f t="shared" si="12"/>
        <v/>
      </c>
      <c r="CC41" s="82" t="str">
        <f t="shared" si="12"/>
        <v/>
      </c>
      <c r="CD41" s="82" t="str">
        <f t="shared" si="12"/>
        <v/>
      </c>
      <c r="CE41" s="82" t="str">
        <f t="shared" si="12"/>
        <v/>
      </c>
      <c r="CF41" s="82" t="str">
        <f t="shared" si="12"/>
        <v/>
      </c>
      <c r="CG41" s="82" t="str">
        <f t="shared" si="12"/>
        <v/>
      </c>
      <c r="CH41" s="82" t="str">
        <f t="shared" si="12"/>
        <v/>
      </c>
      <c r="CI41" s="13" t="str">
        <f t="shared" si="12"/>
        <v/>
      </c>
      <c r="CJ41" s="13" t="str">
        <f t="shared" si="12"/>
        <v/>
      </c>
      <c r="CK41" s="13" t="str">
        <f t="shared" si="12"/>
        <v/>
      </c>
      <c r="CL41" s="13" t="str">
        <f t="shared" si="13"/>
        <v/>
      </c>
      <c r="CM41" s="13" t="str">
        <f t="shared" si="13"/>
        <v/>
      </c>
      <c r="CN41" s="13" t="str">
        <f t="shared" si="13"/>
        <v/>
      </c>
      <c r="CO41" s="13" t="str">
        <f t="shared" si="13"/>
        <v/>
      </c>
      <c r="CP41" s="13" t="str">
        <f t="shared" si="13"/>
        <v/>
      </c>
      <c r="CQ41" s="13" t="str">
        <f t="shared" si="13"/>
        <v/>
      </c>
      <c r="CR41" s="13" t="str">
        <f t="shared" si="13"/>
        <v/>
      </c>
      <c r="CS41" s="13" t="str">
        <f t="shared" si="13"/>
        <v/>
      </c>
      <c r="CT41" s="13" t="str">
        <f t="shared" si="13"/>
        <v/>
      </c>
      <c r="CU41" s="13" t="str">
        <f t="shared" si="13"/>
        <v/>
      </c>
      <c r="CV41" s="13" t="str">
        <f t="shared" si="13"/>
        <v/>
      </c>
      <c r="CW41" s="13" t="str">
        <f t="shared" si="13"/>
        <v/>
      </c>
      <c r="CX41" s="13" t="str">
        <f t="shared" si="13"/>
        <v/>
      </c>
      <c r="CY41" s="13" t="str">
        <f t="shared" si="13"/>
        <v/>
      </c>
      <c r="CZ41" s="13" t="str">
        <f t="shared" si="13"/>
        <v/>
      </c>
      <c r="DA41" s="13" t="str">
        <f t="shared" si="13"/>
        <v/>
      </c>
      <c r="DB41" s="13" t="str">
        <f t="shared" si="14"/>
        <v/>
      </c>
      <c r="DC41" s="13" t="str">
        <f t="shared" si="14"/>
        <v/>
      </c>
    </row>
    <row r="42" spans="1:107" ht="15.75" thickBot="1" x14ac:dyDescent="0.3">
      <c r="A42" s="18"/>
      <c r="B42" s="21" t="s">
        <v>147</v>
      </c>
      <c r="C42" s="77">
        <v>169.11905107976699</v>
      </c>
      <c r="D42" s="77">
        <v>176.58559258362999</v>
      </c>
      <c r="E42" s="77">
        <v>153.053343759613</v>
      </c>
      <c r="F42" s="77">
        <v>162.20621387570301</v>
      </c>
      <c r="G42" s="77">
        <v>149.84062278569499</v>
      </c>
      <c r="H42" s="77">
        <v>148.33697737203701</v>
      </c>
      <c r="I42" s="77">
        <v>164.015642303992</v>
      </c>
      <c r="J42" s="77">
        <v>166.65525282439799</v>
      </c>
      <c r="K42" s="77">
        <v>179.91893071713099</v>
      </c>
      <c r="L42" s="77">
        <v>187.684184095847</v>
      </c>
      <c r="M42" s="77">
        <v>168.70011743118201</v>
      </c>
      <c r="N42" s="77">
        <v>173.72360311525199</v>
      </c>
      <c r="O42" s="77">
        <v>170.42417718441499</v>
      </c>
      <c r="P42" s="77">
        <v>146.70239267668401</v>
      </c>
      <c r="Q42" s="77">
        <v>148.24031588990599</v>
      </c>
      <c r="R42" s="77">
        <v>154.54721333165801</v>
      </c>
      <c r="S42" s="77">
        <v>165.724859510144</v>
      </c>
      <c r="T42" s="77">
        <v>149.805127774086</v>
      </c>
      <c r="U42" s="77">
        <v>167.07965674021199</v>
      </c>
      <c r="V42" s="77">
        <v>170.46358323706201</v>
      </c>
      <c r="W42" s="77">
        <v>138.58363550698601</v>
      </c>
      <c r="X42" s="77">
        <v>170.59677065514001</v>
      </c>
      <c r="Y42" s="77">
        <v>206.733560344556</v>
      </c>
      <c r="Z42" s="77">
        <v>204.99211319539501</v>
      </c>
      <c r="AA42" s="77">
        <v>205.15783659392099</v>
      </c>
      <c r="AB42" s="77">
        <v>197.35877712394</v>
      </c>
      <c r="AC42" s="77">
        <v>214.22270273204501</v>
      </c>
      <c r="AD42" s="77">
        <v>221.731884142301</v>
      </c>
      <c r="AE42" s="77">
        <v>243.751030885636</v>
      </c>
      <c r="AF42" s="77">
        <v>264.45940766850703</v>
      </c>
      <c r="AG42" s="77">
        <v>245.724494772475</v>
      </c>
      <c r="AH42" s="77">
        <v>251.07200749298099</v>
      </c>
      <c r="AI42" s="77">
        <v>243.82763624325099</v>
      </c>
      <c r="AJ42" s="77">
        <v>245.48419928822099</v>
      </c>
      <c r="AK42" s="77">
        <v>211.124517546909</v>
      </c>
      <c r="AL42" s="77">
        <v>196.07068013198901</v>
      </c>
      <c r="AM42" s="77">
        <v>78.305723725156497</v>
      </c>
      <c r="AN42" s="77">
        <v>137.94047374741399</v>
      </c>
      <c r="AO42" s="77">
        <v>166.33311809667899</v>
      </c>
      <c r="AP42" s="77">
        <v>198.674182779955</v>
      </c>
      <c r="AQ42" s="77">
        <v>186.91601847289101</v>
      </c>
      <c r="AR42" s="77">
        <v>179.58495866483801</v>
      </c>
      <c r="AS42" s="77">
        <v>190.88963929954099</v>
      </c>
      <c r="AT42" s="77">
        <v>182.10304776379601</v>
      </c>
      <c r="AU42" s="77">
        <v>173.50527386482901</v>
      </c>
      <c r="AV42" s="77">
        <v>167.305860820367</v>
      </c>
      <c r="AW42" s="77">
        <v>152.33987964927499</v>
      </c>
      <c r="AX42" s="77">
        <v>155.67675303482301</v>
      </c>
      <c r="AY42" s="77">
        <v>160.630601899482</v>
      </c>
      <c r="AZ42" s="77">
        <v>145.905070296731</v>
      </c>
      <c r="BA42" s="77">
        <v>159.64421063903799</v>
      </c>
      <c r="BB42" s="77">
        <v>166.929660128465</v>
      </c>
      <c r="BC42" s="97"/>
      <c r="BD42" s="97"/>
      <c r="BE42" s="82" t="str">
        <f t="shared" si="15"/>
        <v/>
      </c>
      <c r="BF42" s="82" t="str">
        <f t="shared" si="11"/>
        <v/>
      </c>
      <c r="BG42" s="82" t="str">
        <f t="shared" si="11"/>
        <v/>
      </c>
      <c r="BH42" s="82" t="str">
        <f t="shared" si="11"/>
        <v/>
      </c>
      <c r="BI42" s="82" t="str">
        <f t="shared" si="11"/>
        <v/>
      </c>
      <c r="BJ42" s="82" t="str">
        <f t="shared" si="11"/>
        <v/>
      </c>
      <c r="BK42" s="82" t="str">
        <f t="shared" si="11"/>
        <v/>
      </c>
      <c r="BL42" s="82" t="str">
        <f t="shared" si="11"/>
        <v/>
      </c>
      <c r="BM42" s="82" t="str">
        <f t="shared" si="11"/>
        <v/>
      </c>
      <c r="BN42" s="82" t="str">
        <f t="shared" si="11"/>
        <v/>
      </c>
      <c r="BO42" s="82" t="str">
        <f t="shared" si="11"/>
        <v/>
      </c>
      <c r="BP42" s="82" t="str">
        <f t="shared" si="11"/>
        <v/>
      </c>
      <c r="BQ42" s="82" t="str">
        <f t="shared" si="11"/>
        <v/>
      </c>
      <c r="BR42" s="82" t="str">
        <f t="shared" si="11"/>
        <v/>
      </c>
      <c r="BS42" s="82" t="str">
        <f t="shared" si="11"/>
        <v/>
      </c>
      <c r="BT42" s="82" t="str">
        <f t="shared" si="11"/>
        <v/>
      </c>
      <c r="BU42" s="82" t="str">
        <f t="shared" si="11"/>
        <v/>
      </c>
      <c r="BV42" s="82" t="str">
        <f t="shared" si="12"/>
        <v/>
      </c>
      <c r="BW42" s="82" t="str">
        <f t="shared" si="12"/>
        <v/>
      </c>
      <c r="BX42" s="82" t="str">
        <f t="shared" si="12"/>
        <v/>
      </c>
      <c r="BY42" s="82" t="str">
        <f t="shared" si="12"/>
        <v/>
      </c>
      <c r="BZ42" s="82" t="str">
        <f t="shared" si="12"/>
        <v/>
      </c>
      <c r="CA42" s="82" t="str">
        <f t="shared" si="12"/>
        <v/>
      </c>
      <c r="CB42" s="82" t="str">
        <f t="shared" si="12"/>
        <v/>
      </c>
      <c r="CC42" s="82" t="str">
        <f t="shared" si="12"/>
        <v/>
      </c>
      <c r="CD42" s="82" t="str">
        <f t="shared" si="12"/>
        <v/>
      </c>
      <c r="CE42" s="82" t="str">
        <f t="shared" si="12"/>
        <v/>
      </c>
      <c r="CF42" s="82" t="str">
        <f t="shared" si="12"/>
        <v/>
      </c>
      <c r="CG42" s="82" t="str">
        <f t="shared" si="12"/>
        <v/>
      </c>
      <c r="CH42" s="82" t="str">
        <f t="shared" si="12"/>
        <v/>
      </c>
      <c r="CI42" s="13" t="str">
        <f t="shared" si="12"/>
        <v/>
      </c>
      <c r="CJ42" s="13" t="str">
        <f t="shared" si="12"/>
        <v/>
      </c>
      <c r="CK42" s="13" t="str">
        <f t="shared" si="12"/>
        <v/>
      </c>
      <c r="CL42" s="13" t="str">
        <f t="shared" si="13"/>
        <v/>
      </c>
      <c r="CM42" s="13" t="str">
        <f t="shared" si="13"/>
        <v/>
      </c>
      <c r="CN42" s="13" t="str">
        <f t="shared" si="13"/>
        <v/>
      </c>
      <c r="CO42" s="13" t="str">
        <f t="shared" si="13"/>
        <v/>
      </c>
      <c r="CP42" s="13" t="str">
        <f t="shared" si="13"/>
        <v/>
      </c>
      <c r="CQ42" s="13" t="str">
        <f t="shared" si="13"/>
        <v/>
      </c>
      <c r="CR42" s="13" t="str">
        <f t="shared" si="13"/>
        <v/>
      </c>
      <c r="CS42" s="13" t="str">
        <f t="shared" si="13"/>
        <v/>
      </c>
      <c r="CT42" s="13" t="str">
        <f t="shared" si="13"/>
        <v/>
      </c>
      <c r="CU42" s="13" t="str">
        <f t="shared" si="13"/>
        <v/>
      </c>
      <c r="CV42" s="13" t="str">
        <f t="shared" si="13"/>
        <v/>
      </c>
      <c r="CW42" s="13" t="str">
        <f t="shared" si="13"/>
        <v/>
      </c>
      <c r="CX42" s="13" t="str">
        <f t="shared" si="13"/>
        <v/>
      </c>
      <c r="CY42" s="13" t="str">
        <f t="shared" si="13"/>
        <v/>
      </c>
      <c r="CZ42" s="13" t="str">
        <f t="shared" si="13"/>
        <v/>
      </c>
      <c r="DA42" s="13" t="str">
        <f t="shared" si="13"/>
        <v/>
      </c>
      <c r="DB42" s="13" t="str">
        <f t="shared" si="14"/>
        <v/>
      </c>
      <c r="DC42" s="13" t="str">
        <f t="shared" si="14"/>
        <v/>
      </c>
    </row>
    <row r="43" spans="1:107" ht="15.75" thickBot="1" x14ac:dyDescent="0.3">
      <c r="A43" s="19" t="s">
        <v>106</v>
      </c>
      <c r="B43" s="20" t="s">
        <v>107</v>
      </c>
      <c r="C43" s="81">
        <v>36.339788764025698</v>
      </c>
      <c r="D43" s="81">
        <v>37.538718060913801</v>
      </c>
      <c r="E43" s="81">
        <v>37.983435009820496</v>
      </c>
      <c r="F43" s="81">
        <v>36.514371545283701</v>
      </c>
      <c r="G43" s="81">
        <v>24.886790968778701</v>
      </c>
      <c r="H43" s="81">
        <v>34.192357115203599</v>
      </c>
      <c r="I43" s="81">
        <v>25.878382873748802</v>
      </c>
      <c r="J43" s="81">
        <v>19.144142590739001</v>
      </c>
      <c r="K43" s="81">
        <v>30.9320656903718</v>
      </c>
      <c r="L43" s="81">
        <v>15.6224377020121</v>
      </c>
      <c r="M43" s="81">
        <v>15.958959313273199</v>
      </c>
      <c r="N43" s="81">
        <v>35.017697312288</v>
      </c>
      <c r="O43" s="81">
        <v>21.7668129608196</v>
      </c>
      <c r="P43" s="81">
        <v>16.6021632842697</v>
      </c>
      <c r="Q43" s="81">
        <v>29.398398089179398</v>
      </c>
      <c r="R43" s="81">
        <v>26.946744988054</v>
      </c>
      <c r="S43" s="81">
        <v>29.931626496737699</v>
      </c>
      <c r="T43" s="81">
        <v>48.737881398961903</v>
      </c>
      <c r="U43" s="81">
        <v>46.373428848109803</v>
      </c>
      <c r="V43" s="81">
        <v>37.597162835492398</v>
      </c>
      <c r="W43" s="81">
        <v>48.8330936483747</v>
      </c>
      <c r="X43" s="81">
        <v>52.598534713130398</v>
      </c>
      <c r="Y43" s="81">
        <v>52.940883490319102</v>
      </c>
      <c r="Z43" s="81">
        <v>65.321261108451196</v>
      </c>
      <c r="AA43" s="81">
        <v>59.023105475258198</v>
      </c>
      <c r="AB43" s="81">
        <v>71.395917673570096</v>
      </c>
      <c r="AC43" s="81">
        <v>67.619260917334401</v>
      </c>
      <c r="AD43" s="81">
        <v>85.443105532531902</v>
      </c>
      <c r="AE43" s="81">
        <v>91.225069834867995</v>
      </c>
      <c r="AF43" s="81">
        <v>104.436446879542</v>
      </c>
      <c r="AG43" s="81">
        <v>90.497648108909104</v>
      </c>
      <c r="AH43" s="81">
        <v>68.779539372309003</v>
      </c>
      <c r="AI43" s="81">
        <v>58.931740697713998</v>
      </c>
      <c r="AJ43" s="81">
        <v>59.194454693874697</v>
      </c>
      <c r="AK43" s="81">
        <v>54.300665851542099</v>
      </c>
      <c r="AL43" s="81">
        <v>52.757144705710601</v>
      </c>
      <c r="AM43" s="81">
        <v>38.392714237260698</v>
      </c>
      <c r="AN43" s="81">
        <v>43.9898764442664</v>
      </c>
      <c r="AO43" s="81">
        <v>48.530758756650599</v>
      </c>
      <c r="AP43" s="81">
        <v>62.379522222125203</v>
      </c>
      <c r="AQ43" s="81">
        <v>52.225206823822802</v>
      </c>
      <c r="AR43" s="81">
        <v>50.314924010250202</v>
      </c>
      <c r="AS43" s="81">
        <v>43.987720715132298</v>
      </c>
      <c r="AT43" s="81">
        <v>36.747176253401598</v>
      </c>
      <c r="AU43" s="81">
        <v>49.2187252139694</v>
      </c>
      <c r="AV43" s="81">
        <v>55.9993388870896</v>
      </c>
      <c r="AW43" s="81">
        <v>57.026819185741303</v>
      </c>
      <c r="AX43" s="81">
        <v>48.3737151223567</v>
      </c>
      <c r="AY43" s="81">
        <v>47.0709934547667</v>
      </c>
      <c r="AZ43" s="81">
        <v>40.837399918482703</v>
      </c>
      <c r="BA43" s="81">
        <v>50.631729867952302</v>
      </c>
      <c r="BB43" s="81">
        <v>39.461490110072702</v>
      </c>
      <c r="BC43" s="96"/>
      <c r="BD43" s="96"/>
      <c r="BE43" s="82" t="str">
        <f t="shared" si="15"/>
        <v/>
      </c>
      <c r="BF43" s="82" t="str">
        <f t="shared" si="11"/>
        <v/>
      </c>
      <c r="BG43" s="82" t="str">
        <f t="shared" si="11"/>
        <v/>
      </c>
      <c r="BH43" s="82" t="str">
        <f t="shared" si="11"/>
        <v/>
      </c>
      <c r="BI43" s="82" t="str">
        <f t="shared" si="11"/>
        <v/>
      </c>
      <c r="BJ43" s="82" t="str">
        <f t="shared" si="11"/>
        <v/>
      </c>
      <c r="BK43" s="82" t="str">
        <f t="shared" si="11"/>
        <v/>
      </c>
      <c r="BL43" s="82" t="str">
        <f t="shared" si="11"/>
        <v/>
      </c>
      <c r="BM43" s="82" t="str">
        <f t="shared" si="11"/>
        <v/>
      </c>
      <c r="BN43" s="82" t="str">
        <f t="shared" si="11"/>
        <v/>
      </c>
      <c r="BO43" s="82" t="str">
        <f t="shared" si="11"/>
        <v/>
      </c>
      <c r="BP43" s="82" t="str">
        <f t="shared" si="11"/>
        <v/>
      </c>
      <c r="BQ43" s="82" t="str">
        <f t="shared" si="11"/>
        <v/>
      </c>
      <c r="BR43" s="82" t="str">
        <f t="shared" si="11"/>
        <v/>
      </c>
      <c r="BS43" s="82" t="str">
        <f t="shared" si="11"/>
        <v/>
      </c>
      <c r="BT43" s="82" t="str">
        <f t="shared" si="11"/>
        <v/>
      </c>
      <c r="BU43" s="82" t="str">
        <f t="shared" si="11"/>
        <v/>
      </c>
      <c r="BV43" s="82" t="str">
        <f t="shared" si="12"/>
        <v/>
      </c>
      <c r="BW43" s="82" t="str">
        <f t="shared" si="12"/>
        <v/>
      </c>
      <c r="BX43" s="82" t="str">
        <f t="shared" si="12"/>
        <v/>
      </c>
      <c r="BY43" s="82" t="str">
        <f t="shared" si="12"/>
        <v/>
      </c>
      <c r="BZ43" s="82" t="str">
        <f t="shared" si="12"/>
        <v/>
      </c>
      <c r="CA43" s="82" t="str">
        <f t="shared" si="12"/>
        <v/>
      </c>
      <c r="CB43" s="82" t="str">
        <f t="shared" si="12"/>
        <v/>
      </c>
      <c r="CC43" s="82" t="str">
        <f t="shared" si="12"/>
        <v/>
      </c>
      <c r="CD43" s="82" t="str">
        <f t="shared" si="12"/>
        <v/>
      </c>
      <c r="CE43" s="82" t="str">
        <f t="shared" si="12"/>
        <v/>
      </c>
      <c r="CF43" s="82" t="str">
        <f t="shared" si="12"/>
        <v/>
      </c>
      <c r="CG43" s="82" t="str">
        <f t="shared" si="12"/>
        <v/>
      </c>
      <c r="CH43" s="82" t="str">
        <f t="shared" si="12"/>
        <v/>
      </c>
      <c r="CI43" s="13" t="str">
        <f t="shared" si="12"/>
        <v/>
      </c>
      <c r="CJ43" s="13" t="str">
        <f t="shared" si="12"/>
        <v/>
      </c>
      <c r="CK43" s="13" t="str">
        <f t="shared" si="12"/>
        <v/>
      </c>
      <c r="CL43" s="13" t="str">
        <f t="shared" si="13"/>
        <v/>
      </c>
      <c r="CM43" s="13" t="str">
        <f t="shared" si="13"/>
        <v/>
      </c>
      <c r="CN43" s="13" t="str">
        <f t="shared" si="13"/>
        <v/>
      </c>
      <c r="CO43" s="13" t="str">
        <f t="shared" si="13"/>
        <v/>
      </c>
      <c r="CP43" s="13" t="str">
        <f t="shared" si="13"/>
        <v/>
      </c>
      <c r="CQ43" s="13" t="str">
        <f t="shared" si="13"/>
        <v/>
      </c>
      <c r="CR43" s="13" t="str">
        <f t="shared" si="13"/>
        <v/>
      </c>
      <c r="CS43" s="13" t="str">
        <f t="shared" si="13"/>
        <v/>
      </c>
      <c r="CT43" s="13" t="str">
        <f t="shared" si="13"/>
        <v/>
      </c>
      <c r="CU43" s="13" t="str">
        <f t="shared" si="13"/>
        <v/>
      </c>
      <c r="CV43" s="13" t="str">
        <f t="shared" si="13"/>
        <v/>
      </c>
      <c r="CW43" s="13" t="str">
        <f t="shared" si="13"/>
        <v/>
      </c>
      <c r="CX43" s="13" t="str">
        <f t="shared" si="13"/>
        <v/>
      </c>
      <c r="CY43" s="13" t="str">
        <f t="shared" si="13"/>
        <v/>
      </c>
      <c r="CZ43" s="13" t="str">
        <f t="shared" si="13"/>
        <v/>
      </c>
      <c r="DA43" s="13" t="str">
        <f t="shared" si="13"/>
        <v/>
      </c>
      <c r="DB43" s="13" t="str">
        <f t="shared" si="14"/>
        <v/>
      </c>
      <c r="DC43" s="13" t="str">
        <f t="shared" si="14"/>
        <v/>
      </c>
    </row>
    <row r="44" spans="1:107" ht="15.75" thickBot="1" x14ac:dyDescent="0.3">
      <c r="A44" s="19" t="s">
        <v>108</v>
      </c>
      <c r="B44" s="20" t="s">
        <v>12</v>
      </c>
      <c r="C44" s="81">
        <v>20.287685175901299</v>
      </c>
      <c r="D44" s="81">
        <v>17.0209479688301</v>
      </c>
      <c r="E44" s="81">
        <v>15.283723805413601</v>
      </c>
      <c r="F44" s="81">
        <v>13.245551929329</v>
      </c>
      <c r="G44" s="81">
        <v>14.231652566867799</v>
      </c>
      <c r="H44" s="81">
        <v>18.0025322357329</v>
      </c>
      <c r="I44" s="81">
        <v>15.954999916384001</v>
      </c>
      <c r="J44" s="81">
        <v>10.126721488876401</v>
      </c>
      <c r="K44" s="81">
        <v>13.519385306437799</v>
      </c>
      <c r="L44" s="81">
        <v>15.124128303235199</v>
      </c>
      <c r="M44" s="81">
        <v>12.5444110571528</v>
      </c>
      <c r="N44" s="81">
        <v>15.034007885966</v>
      </c>
      <c r="O44" s="81">
        <v>12.0630247350201</v>
      </c>
      <c r="P44" s="81">
        <v>12.3815623885022</v>
      </c>
      <c r="Q44" s="81">
        <v>10.1051780112667</v>
      </c>
      <c r="R44" s="81">
        <v>12.383048049704801</v>
      </c>
      <c r="S44" s="81">
        <v>13.570954591566201</v>
      </c>
      <c r="T44" s="81">
        <v>14.9876178242937</v>
      </c>
      <c r="U44" s="81">
        <v>13.2617975098795</v>
      </c>
      <c r="V44" s="81">
        <v>17.238668380575</v>
      </c>
      <c r="W44" s="81">
        <v>16.243788170945599</v>
      </c>
      <c r="X44" s="81">
        <v>16.682741382737898</v>
      </c>
      <c r="Y44" s="81">
        <v>22.492640416822599</v>
      </c>
      <c r="Z44" s="81">
        <v>27.156795180542399</v>
      </c>
      <c r="AA44" s="81">
        <v>22.628706609181201</v>
      </c>
      <c r="AB44" s="81">
        <v>27.2784727864735</v>
      </c>
      <c r="AC44" s="81">
        <v>29.064149928405602</v>
      </c>
      <c r="AD44" s="81">
        <v>32.295412982194001</v>
      </c>
      <c r="AE44" s="81">
        <v>42.642971785496101</v>
      </c>
      <c r="AF44" s="81">
        <v>42.026184450253098</v>
      </c>
      <c r="AG44" s="81">
        <v>43.017443213609297</v>
      </c>
      <c r="AH44" s="81">
        <v>25.5392755184184</v>
      </c>
      <c r="AI44" s="81">
        <v>21.573372540556399</v>
      </c>
      <c r="AJ44" s="81">
        <v>22.7346600786883</v>
      </c>
      <c r="AK44" s="81">
        <v>23.329996939848598</v>
      </c>
      <c r="AL44" s="81">
        <v>31.219090386007899</v>
      </c>
      <c r="AM44" s="81">
        <v>31.198079393059398</v>
      </c>
      <c r="AN44" s="81">
        <v>33.404500184380304</v>
      </c>
      <c r="AO44" s="81">
        <v>58.156268734734603</v>
      </c>
      <c r="AP44" s="81">
        <v>59.888261230986103</v>
      </c>
      <c r="AQ44" s="81">
        <v>57.262975926834102</v>
      </c>
      <c r="AR44" s="81">
        <v>55.265553830407498</v>
      </c>
      <c r="AS44" s="81">
        <v>60.925574965597598</v>
      </c>
      <c r="AT44" s="81">
        <v>82.461814023399896</v>
      </c>
      <c r="AU44" s="81">
        <v>74.2173591592489</v>
      </c>
      <c r="AV44" s="81">
        <v>81.614536231374402</v>
      </c>
      <c r="AW44" s="81">
        <v>78.329358696603606</v>
      </c>
      <c r="AX44" s="81">
        <v>76.9436704867434</v>
      </c>
      <c r="AY44" s="81">
        <v>50.875506952515003</v>
      </c>
      <c r="AZ44" s="81">
        <v>52.738894205136397</v>
      </c>
      <c r="BA44" s="81">
        <v>51.057614472777203</v>
      </c>
      <c r="BB44" s="81">
        <v>58.237666439355301</v>
      </c>
      <c r="BC44" s="96"/>
      <c r="BD44" s="96"/>
      <c r="BE44" s="82" t="str">
        <f t="shared" si="15"/>
        <v/>
      </c>
      <c r="BF44" s="82" t="str">
        <f t="shared" si="11"/>
        <v/>
      </c>
      <c r="BG44" s="82" t="str">
        <f t="shared" si="11"/>
        <v/>
      </c>
      <c r="BH44" s="82" t="str">
        <f t="shared" si="11"/>
        <v/>
      </c>
      <c r="BI44" s="82" t="str">
        <f t="shared" si="11"/>
        <v/>
      </c>
      <c r="BJ44" s="82" t="str">
        <f t="shared" si="11"/>
        <v/>
      </c>
      <c r="BK44" s="82" t="str">
        <f t="shared" si="11"/>
        <v/>
      </c>
      <c r="BL44" s="82" t="str">
        <f t="shared" si="11"/>
        <v/>
      </c>
      <c r="BM44" s="82" t="str">
        <f t="shared" si="11"/>
        <v/>
      </c>
      <c r="BN44" s="82" t="str">
        <f t="shared" si="11"/>
        <v/>
      </c>
      <c r="BO44" s="82" t="str">
        <f t="shared" si="11"/>
        <v/>
      </c>
      <c r="BP44" s="82" t="str">
        <f t="shared" si="11"/>
        <v/>
      </c>
      <c r="BQ44" s="82" t="str">
        <f t="shared" si="11"/>
        <v/>
      </c>
      <c r="BR44" s="82" t="str">
        <f t="shared" si="11"/>
        <v/>
      </c>
      <c r="BS44" s="82" t="str">
        <f t="shared" si="11"/>
        <v/>
      </c>
      <c r="BT44" s="82" t="str">
        <f t="shared" si="11"/>
        <v/>
      </c>
      <c r="BU44" s="82" t="str">
        <f t="shared" si="11"/>
        <v/>
      </c>
      <c r="BV44" s="82" t="str">
        <f t="shared" si="12"/>
        <v/>
      </c>
      <c r="BW44" s="82" t="str">
        <f t="shared" si="12"/>
        <v/>
      </c>
      <c r="BX44" s="82" t="str">
        <f t="shared" si="12"/>
        <v/>
      </c>
      <c r="BY44" s="82" t="str">
        <f t="shared" si="12"/>
        <v/>
      </c>
      <c r="BZ44" s="82" t="str">
        <f t="shared" si="12"/>
        <v/>
      </c>
      <c r="CA44" s="82" t="str">
        <f t="shared" si="12"/>
        <v/>
      </c>
      <c r="CB44" s="82" t="str">
        <f t="shared" si="12"/>
        <v/>
      </c>
      <c r="CC44" s="82" t="str">
        <f t="shared" si="12"/>
        <v/>
      </c>
      <c r="CD44" s="82" t="str">
        <f t="shared" si="12"/>
        <v/>
      </c>
      <c r="CE44" s="82" t="str">
        <f t="shared" si="12"/>
        <v/>
      </c>
      <c r="CF44" s="82" t="str">
        <f t="shared" si="12"/>
        <v/>
      </c>
      <c r="CG44" s="82" t="str">
        <f t="shared" si="12"/>
        <v/>
      </c>
      <c r="CH44" s="82" t="str">
        <f t="shared" si="12"/>
        <v/>
      </c>
      <c r="CI44" s="13" t="str">
        <f t="shared" si="12"/>
        <v/>
      </c>
      <c r="CJ44" s="13" t="str">
        <f t="shared" si="12"/>
        <v/>
      </c>
      <c r="CK44" s="13" t="str">
        <f t="shared" si="12"/>
        <v/>
      </c>
      <c r="CL44" s="13" t="str">
        <f t="shared" si="13"/>
        <v/>
      </c>
      <c r="CM44" s="13" t="str">
        <f t="shared" si="13"/>
        <v/>
      </c>
      <c r="CN44" s="13" t="str">
        <f t="shared" si="13"/>
        <v/>
      </c>
      <c r="CO44" s="13" t="str">
        <f t="shared" si="13"/>
        <v/>
      </c>
      <c r="CP44" s="13" t="str">
        <f t="shared" si="13"/>
        <v/>
      </c>
      <c r="CQ44" s="13" t="str">
        <f t="shared" si="13"/>
        <v/>
      </c>
      <c r="CR44" s="13" t="str">
        <f t="shared" si="13"/>
        <v/>
      </c>
      <c r="CS44" s="13" t="str">
        <f t="shared" si="13"/>
        <v/>
      </c>
      <c r="CT44" s="13" t="str">
        <f t="shared" si="13"/>
        <v/>
      </c>
      <c r="CU44" s="13" t="str">
        <f t="shared" si="13"/>
        <v/>
      </c>
      <c r="CV44" s="13" t="str">
        <f t="shared" si="13"/>
        <v/>
      </c>
      <c r="CW44" s="13" t="str">
        <f t="shared" si="13"/>
        <v/>
      </c>
      <c r="CX44" s="13" t="str">
        <f t="shared" si="13"/>
        <v/>
      </c>
      <c r="CY44" s="13" t="str">
        <f t="shared" si="13"/>
        <v/>
      </c>
      <c r="CZ44" s="13" t="str">
        <f t="shared" si="13"/>
        <v/>
      </c>
      <c r="DA44" s="13" t="str">
        <f t="shared" si="13"/>
        <v/>
      </c>
      <c r="DB44" s="13" t="str">
        <f t="shared" si="14"/>
        <v/>
      </c>
      <c r="DC44" s="13" t="str">
        <f t="shared" si="14"/>
        <v/>
      </c>
    </row>
    <row r="45" spans="1:107" ht="15.75" thickBot="1" x14ac:dyDescent="0.3">
      <c r="A45" s="19" t="s">
        <v>109</v>
      </c>
      <c r="B45" s="20" t="s">
        <v>13</v>
      </c>
      <c r="C45" s="81" t="s">
        <v>316</v>
      </c>
      <c r="D45" s="81" t="s">
        <v>316</v>
      </c>
      <c r="E45" s="81" t="s">
        <v>316</v>
      </c>
      <c r="F45" s="81" t="s">
        <v>316</v>
      </c>
      <c r="G45" s="81" t="s">
        <v>316</v>
      </c>
      <c r="H45" s="81" t="s">
        <v>316</v>
      </c>
      <c r="I45" s="81" t="s">
        <v>316</v>
      </c>
      <c r="J45" s="81" t="s">
        <v>316</v>
      </c>
      <c r="K45" s="81" t="s">
        <v>316</v>
      </c>
      <c r="L45" s="81" t="s">
        <v>316</v>
      </c>
      <c r="M45" s="81" t="s">
        <v>316</v>
      </c>
      <c r="N45" s="81" t="s">
        <v>316</v>
      </c>
      <c r="O45" s="81" t="s">
        <v>316</v>
      </c>
      <c r="P45" s="81" t="s">
        <v>316</v>
      </c>
      <c r="Q45" s="81" t="s">
        <v>316</v>
      </c>
      <c r="R45" s="81" t="s">
        <v>316</v>
      </c>
      <c r="S45" s="81" t="s">
        <v>316</v>
      </c>
      <c r="T45" s="81" t="s">
        <v>316</v>
      </c>
      <c r="U45" s="81" t="s">
        <v>316</v>
      </c>
      <c r="V45" s="81" t="s">
        <v>316</v>
      </c>
      <c r="W45" s="81" t="s">
        <v>316</v>
      </c>
      <c r="X45" s="81" t="s">
        <v>316</v>
      </c>
      <c r="Y45" s="81" t="s">
        <v>316</v>
      </c>
      <c r="Z45" s="81" t="s">
        <v>316</v>
      </c>
      <c r="AA45" s="81" t="s">
        <v>316</v>
      </c>
      <c r="AB45" s="81" t="s">
        <v>316</v>
      </c>
      <c r="AC45" s="81" t="s">
        <v>316</v>
      </c>
      <c r="AD45" s="81" t="s">
        <v>316</v>
      </c>
      <c r="AE45" s="81" t="s">
        <v>316</v>
      </c>
      <c r="AF45" s="81" t="s">
        <v>316</v>
      </c>
      <c r="AG45" s="81" t="s">
        <v>316</v>
      </c>
      <c r="AH45" s="81" t="s">
        <v>316</v>
      </c>
      <c r="AI45" s="81" t="s">
        <v>316</v>
      </c>
      <c r="AJ45" s="81" t="s">
        <v>316</v>
      </c>
      <c r="AK45" s="81" t="s">
        <v>316</v>
      </c>
      <c r="AL45" s="81" t="s">
        <v>316</v>
      </c>
      <c r="AM45" s="81" t="s">
        <v>316</v>
      </c>
      <c r="AN45" s="81" t="s">
        <v>316</v>
      </c>
      <c r="AO45" s="81" t="s">
        <v>316</v>
      </c>
      <c r="AP45" s="81" t="s">
        <v>316</v>
      </c>
      <c r="AQ45" s="81" t="s">
        <v>316</v>
      </c>
      <c r="AR45" s="81" t="s">
        <v>316</v>
      </c>
      <c r="AS45" s="81" t="s">
        <v>316</v>
      </c>
      <c r="AT45" s="81" t="s">
        <v>316</v>
      </c>
      <c r="AU45" s="81" t="s">
        <v>316</v>
      </c>
      <c r="AV45" s="81" t="s">
        <v>316</v>
      </c>
      <c r="AW45" s="81" t="s">
        <v>316</v>
      </c>
      <c r="AX45" s="81" t="s">
        <v>316</v>
      </c>
      <c r="AY45" s="81" t="s">
        <v>316</v>
      </c>
      <c r="AZ45" s="81" t="s">
        <v>316</v>
      </c>
      <c r="BA45" s="81" t="s">
        <v>316</v>
      </c>
      <c r="BB45" s="81" t="s">
        <v>316</v>
      </c>
      <c r="BC45" s="96"/>
      <c r="BD45" s="96"/>
      <c r="BE45" s="82" t="str">
        <f t="shared" si="15"/>
        <v/>
      </c>
      <c r="BF45" s="82" t="str">
        <f t="shared" si="11"/>
        <v/>
      </c>
      <c r="BG45" s="82" t="str">
        <f t="shared" si="11"/>
        <v/>
      </c>
      <c r="BH45" s="82" t="str">
        <f t="shared" si="11"/>
        <v/>
      </c>
      <c r="BI45" s="82" t="str">
        <f t="shared" si="11"/>
        <v/>
      </c>
      <c r="BJ45" s="82" t="str">
        <f t="shared" si="11"/>
        <v/>
      </c>
      <c r="BK45" s="82" t="str">
        <f t="shared" si="11"/>
        <v/>
      </c>
      <c r="BL45" s="82" t="str">
        <f t="shared" si="11"/>
        <v/>
      </c>
      <c r="BM45" s="82" t="str">
        <f t="shared" si="11"/>
        <v/>
      </c>
      <c r="BN45" s="82" t="str">
        <f t="shared" si="11"/>
        <v/>
      </c>
      <c r="BO45" s="82" t="str">
        <f t="shared" si="11"/>
        <v/>
      </c>
      <c r="BP45" s="82" t="str">
        <f t="shared" si="11"/>
        <v/>
      </c>
      <c r="BQ45" s="82" t="str">
        <f t="shared" si="11"/>
        <v/>
      </c>
      <c r="BR45" s="82" t="str">
        <f t="shared" si="11"/>
        <v/>
      </c>
      <c r="BS45" s="82" t="str">
        <f t="shared" si="11"/>
        <v/>
      </c>
      <c r="BT45" s="82" t="str">
        <f t="shared" si="11"/>
        <v/>
      </c>
      <c r="BU45" s="82" t="str">
        <f t="shared" si="11"/>
        <v/>
      </c>
      <c r="BV45" s="82" t="str">
        <f t="shared" si="12"/>
        <v/>
      </c>
      <c r="BW45" s="82" t="str">
        <f t="shared" si="12"/>
        <v/>
      </c>
      <c r="BX45" s="82" t="str">
        <f t="shared" si="12"/>
        <v/>
      </c>
      <c r="BY45" s="82" t="str">
        <f t="shared" si="12"/>
        <v/>
      </c>
      <c r="BZ45" s="82" t="str">
        <f t="shared" si="12"/>
        <v/>
      </c>
      <c r="CA45" s="82" t="str">
        <f t="shared" si="12"/>
        <v/>
      </c>
      <c r="CB45" s="82" t="str">
        <f t="shared" si="12"/>
        <v/>
      </c>
      <c r="CC45" s="82" t="str">
        <f t="shared" si="12"/>
        <v/>
      </c>
      <c r="CD45" s="82" t="str">
        <f t="shared" si="12"/>
        <v/>
      </c>
      <c r="CE45" s="82" t="str">
        <f t="shared" si="12"/>
        <v/>
      </c>
      <c r="CF45" s="82" t="str">
        <f t="shared" si="12"/>
        <v/>
      </c>
      <c r="CG45" s="82" t="str">
        <f t="shared" si="12"/>
        <v/>
      </c>
      <c r="CH45" s="82" t="str">
        <f t="shared" si="12"/>
        <v/>
      </c>
      <c r="CI45" s="13" t="str">
        <f t="shared" si="12"/>
        <v/>
      </c>
      <c r="CJ45" s="13" t="str">
        <f t="shared" si="12"/>
        <v/>
      </c>
      <c r="CK45" s="13" t="str">
        <f t="shared" si="12"/>
        <v/>
      </c>
      <c r="CL45" s="13" t="str">
        <f t="shared" si="13"/>
        <v/>
      </c>
      <c r="CM45" s="13" t="str">
        <f t="shared" si="13"/>
        <v/>
      </c>
      <c r="CN45" s="13" t="str">
        <f t="shared" si="13"/>
        <v/>
      </c>
      <c r="CO45" s="13" t="str">
        <f t="shared" si="13"/>
        <v/>
      </c>
      <c r="CP45" s="13" t="str">
        <f t="shared" si="13"/>
        <v/>
      </c>
      <c r="CQ45" s="13" t="str">
        <f t="shared" si="13"/>
        <v/>
      </c>
      <c r="CR45" s="13" t="str">
        <f t="shared" si="13"/>
        <v/>
      </c>
      <c r="CS45" s="13" t="str">
        <f t="shared" si="13"/>
        <v/>
      </c>
      <c r="CT45" s="13" t="str">
        <f t="shared" si="13"/>
        <v/>
      </c>
      <c r="CU45" s="13" t="str">
        <f t="shared" si="13"/>
        <v/>
      </c>
      <c r="CV45" s="13" t="str">
        <f t="shared" si="13"/>
        <v/>
      </c>
      <c r="CW45" s="13" t="str">
        <f t="shared" si="13"/>
        <v/>
      </c>
      <c r="CX45" s="13" t="str">
        <f t="shared" si="13"/>
        <v/>
      </c>
      <c r="CY45" s="13" t="str">
        <f t="shared" si="13"/>
        <v/>
      </c>
      <c r="CZ45" s="13" t="str">
        <f t="shared" si="13"/>
        <v/>
      </c>
      <c r="DA45" s="13" t="str">
        <f t="shared" si="13"/>
        <v/>
      </c>
      <c r="DB45" s="13" t="str">
        <f t="shared" si="14"/>
        <v/>
      </c>
      <c r="DC45" s="13" t="str">
        <f t="shared" si="14"/>
        <v/>
      </c>
    </row>
    <row r="46" spans="1:107" ht="15.75" thickBot="1" x14ac:dyDescent="0.3">
      <c r="A46" s="19" t="s">
        <v>110</v>
      </c>
      <c r="B46" s="20" t="s">
        <v>14</v>
      </c>
      <c r="C46" s="81" t="s">
        <v>316</v>
      </c>
      <c r="D46" s="81" t="s">
        <v>316</v>
      </c>
      <c r="E46" s="81" t="s">
        <v>316</v>
      </c>
      <c r="F46" s="81" t="s">
        <v>316</v>
      </c>
      <c r="G46" s="81" t="s">
        <v>316</v>
      </c>
      <c r="H46" s="81" t="s">
        <v>316</v>
      </c>
      <c r="I46" s="81" t="s">
        <v>316</v>
      </c>
      <c r="J46" s="81" t="s">
        <v>316</v>
      </c>
      <c r="K46" s="81" t="s">
        <v>316</v>
      </c>
      <c r="L46" s="81" t="s">
        <v>316</v>
      </c>
      <c r="M46" s="81" t="s">
        <v>316</v>
      </c>
      <c r="N46" s="81" t="s">
        <v>316</v>
      </c>
      <c r="O46" s="81" t="s">
        <v>316</v>
      </c>
      <c r="P46" s="81" t="s">
        <v>316</v>
      </c>
      <c r="Q46" s="81" t="s">
        <v>316</v>
      </c>
      <c r="R46" s="81" t="s">
        <v>316</v>
      </c>
      <c r="S46" s="81" t="s">
        <v>316</v>
      </c>
      <c r="T46" s="81" t="s">
        <v>316</v>
      </c>
      <c r="U46" s="81" t="s">
        <v>316</v>
      </c>
      <c r="V46" s="81" t="s">
        <v>316</v>
      </c>
      <c r="W46" s="81" t="s">
        <v>316</v>
      </c>
      <c r="X46" s="81" t="s">
        <v>316</v>
      </c>
      <c r="Y46" s="81" t="s">
        <v>316</v>
      </c>
      <c r="Z46" s="81" t="s">
        <v>316</v>
      </c>
      <c r="AA46" s="81" t="s">
        <v>316</v>
      </c>
      <c r="AB46" s="81" t="s">
        <v>316</v>
      </c>
      <c r="AC46" s="81" t="s">
        <v>316</v>
      </c>
      <c r="AD46" s="81" t="s">
        <v>316</v>
      </c>
      <c r="AE46" s="81" t="s">
        <v>316</v>
      </c>
      <c r="AF46" s="81" t="s">
        <v>316</v>
      </c>
      <c r="AG46" s="81" t="s">
        <v>316</v>
      </c>
      <c r="AH46" s="81" t="s">
        <v>316</v>
      </c>
      <c r="AI46" s="81" t="s">
        <v>316</v>
      </c>
      <c r="AJ46" s="81" t="s">
        <v>316</v>
      </c>
      <c r="AK46" s="81" t="s">
        <v>316</v>
      </c>
      <c r="AL46" s="81" t="s">
        <v>316</v>
      </c>
      <c r="AM46" s="81" t="s">
        <v>316</v>
      </c>
      <c r="AN46" s="81" t="s">
        <v>316</v>
      </c>
      <c r="AO46" s="81" t="s">
        <v>316</v>
      </c>
      <c r="AP46" s="81" t="s">
        <v>316</v>
      </c>
      <c r="AQ46" s="81" t="s">
        <v>316</v>
      </c>
      <c r="AR46" s="81" t="s">
        <v>316</v>
      </c>
      <c r="AS46" s="81" t="s">
        <v>316</v>
      </c>
      <c r="AT46" s="81" t="s">
        <v>316</v>
      </c>
      <c r="AU46" s="81" t="s">
        <v>316</v>
      </c>
      <c r="AV46" s="81" t="s">
        <v>316</v>
      </c>
      <c r="AW46" s="81" t="s">
        <v>316</v>
      </c>
      <c r="AX46" s="81" t="s">
        <v>316</v>
      </c>
      <c r="AY46" s="81" t="s">
        <v>316</v>
      </c>
      <c r="AZ46" s="81" t="s">
        <v>316</v>
      </c>
      <c r="BA46" s="81" t="s">
        <v>316</v>
      </c>
      <c r="BB46" s="81" t="s">
        <v>316</v>
      </c>
      <c r="BC46" s="96"/>
      <c r="BD46" s="96"/>
      <c r="BE46" s="82" t="str">
        <f t="shared" si="15"/>
        <v/>
      </c>
      <c r="BF46" s="82" t="str">
        <f t="shared" si="11"/>
        <v/>
      </c>
      <c r="BG46" s="82" t="str">
        <f t="shared" si="11"/>
        <v/>
      </c>
      <c r="BH46" s="82" t="str">
        <f t="shared" si="11"/>
        <v/>
      </c>
      <c r="BI46" s="82" t="str">
        <f t="shared" si="11"/>
        <v/>
      </c>
      <c r="BJ46" s="82" t="str">
        <f t="shared" si="11"/>
        <v/>
      </c>
      <c r="BK46" s="82" t="str">
        <f t="shared" si="11"/>
        <v/>
      </c>
      <c r="BL46" s="82" t="str">
        <f t="shared" si="11"/>
        <v/>
      </c>
      <c r="BM46" s="82" t="str">
        <f t="shared" si="11"/>
        <v/>
      </c>
      <c r="BN46" s="82" t="str">
        <f t="shared" si="11"/>
        <v/>
      </c>
      <c r="BO46" s="82" t="str">
        <f t="shared" si="11"/>
        <v/>
      </c>
      <c r="BP46" s="82" t="str">
        <f t="shared" si="11"/>
        <v/>
      </c>
      <c r="BQ46" s="82" t="str">
        <f t="shared" si="11"/>
        <v/>
      </c>
      <c r="BR46" s="82" t="str">
        <f t="shared" si="11"/>
        <v/>
      </c>
      <c r="BS46" s="82" t="str">
        <f t="shared" si="11"/>
        <v/>
      </c>
      <c r="BT46" s="82" t="str">
        <f t="shared" si="11"/>
        <v/>
      </c>
      <c r="BU46" s="82" t="str">
        <f t="shared" si="11"/>
        <v/>
      </c>
      <c r="BV46" s="82" t="str">
        <f t="shared" si="12"/>
        <v/>
      </c>
      <c r="BW46" s="82" t="str">
        <f t="shared" si="12"/>
        <v/>
      </c>
      <c r="BX46" s="82" t="str">
        <f t="shared" si="12"/>
        <v/>
      </c>
      <c r="BY46" s="82" t="str">
        <f t="shared" si="12"/>
        <v/>
      </c>
      <c r="BZ46" s="82" t="str">
        <f t="shared" si="12"/>
        <v/>
      </c>
      <c r="CA46" s="82" t="str">
        <f t="shared" si="12"/>
        <v/>
      </c>
      <c r="CB46" s="82" t="str">
        <f t="shared" si="12"/>
        <v/>
      </c>
      <c r="CC46" s="82" t="str">
        <f t="shared" si="12"/>
        <v/>
      </c>
      <c r="CD46" s="82" t="str">
        <f t="shared" si="12"/>
        <v/>
      </c>
      <c r="CE46" s="82" t="str">
        <f t="shared" si="12"/>
        <v/>
      </c>
      <c r="CF46" s="82" t="str">
        <f t="shared" si="12"/>
        <v/>
      </c>
      <c r="CG46" s="82" t="str">
        <f t="shared" si="12"/>
        <v/>
      </c>
      <c r="CH46" s="82" t="str">
        <f t="shared" si="12"/>
        <v/>
      </c>
      <c r="CI46" s="13" t="str">
        <f t="shared" si="12"/>
        <v/>
      </c>
      <c r="CJ46" s="13" t="str">
        <f t="shared" si="12"/>
        <v/>
      </c>
      <c r="CK46" s="13" t="str">
        <f t="shared" si="12"/>
        <v/>
      </c>
      <c r="CL46" s="13" t="str">
        <f t="shared" si="13"/>
        <v/>
      </c>
      <c r="CM46" s="13" t="str">
        <f t="shared" si="13"/>
        <v/>
      </c>
      <c r="CN46" s="13" t="str">
        <f t="shared" si="13"/>
        <v/>
      </c>
      <c r="CO46" s="13" t="str">
        <f t="shared" si="13"/>
        <v/>
      </c>
      <c r="CP46" s="13" t="str">
        <f t="shared" si="13"/>
        <v/>
      </c>
      <c r="CQ46" s="13" t="str">
        <f t="shared" si="13"/>
        <v/>
      </c>
      <c r="CR46" s="13" t="str">
        <f t="shared" si="13"/>
        <v/>
      </c>
      <c r="CS46" s="13" t="str">
        <f t="shared" si="13"/>
        <v/>
      </c>
      <c r="CT46" s="13" t="str">
        <f t="shared" si="13"/>
        <v/>
      </c>
      <c r="CU46" s="13" t="str">
        <f t="shared" si="13"/>
        <v/>
      </c>
      <c r="CV46" s="13" t="str">
        <f t="shared" si="13"/>
        <v/>
      </c>
      <c r="CW46" s="13" t="str">
        <f t="shared" si="13"/>
        <v/>
      </c>
      <c r="CX46" s="13" t="str">
        <f t="shared" si="13"/>
        <v/>
      </c>
      <c r="CY46" s="13" t="str">
        <f t="shared" si="13"/>
        <v/>
      </c>
      <c r="CZ46" s="13" t="str">
        <f t="shared" si="13"/>
        <v/>
      </c>
      <c r="DA46" s="13" t="str">
        <f t="shared" si="13"/>
        <v/>
      </c>
      <c r="DB46" s="13" t="str">
        <f t="shared" si="14"/>
        <v/>
      </c>
      <c r="DC46" s="13" t="str">
        <f t="shared" si="14"/>
        <v/>
      </c>
    </row>
    <row r="47" spans="1:107" ht="15.75" thickBot="1" x14ac:dyDescent="0.3">
      <c r="A47" s="19" t="s">
        <v>111</v>
      </c>
      <c r="B47" s="20" t="s">
        <v>112</v>
      </c>
      <c r="C47" s="81" t="s">
        <v>316</v>
      </c>
      <c r="D47" s="81" t="s">
        <v>316</v>
      </c>
      <c r="E47" s="81" t="s">
        <v>316</v>
      </c>
      <c r="F47" s="81" t="s">
        <v>316</v>
      </c>
      <c r="G47" s="81" t="s">
        <v>316</v>
      </c>
      <c r="H47" s="81" t="s">
        <v>316</v>
      </c>
      <c r="I47" s="81" t="s">
        <v>316</v>
      </c>
      <c r="J47" s="81" t="s">
        <v>316</v>
      </c>
      <c r="K47" s="81" t="s">
        <v>316</v>
      </c>
      <c r="L47" s="81" t="s">
        <v>316</v>
      </c>
      <c r="M47" s="81" t="s">
        <v>316</v>
      </c>
      <c r="N47" s="81" t="s">
        <v>316</v>
      </c>
      <c r="O47" s="81" t="s">
        <v>316</v>
      </c>
      <c r="P47" s="81" t="s">
        <v>316</v>
      </c>
      <c r="Q47" s="81" t="s">
        <v>316</v>
      </c>
      <c r="R47" s="81" t="s">
        <v>316</v>
      </c>
      <c r="S47" s="81" t="s">
        <v>316</v>
      </c>
      <c r="T47" s="81" t="s">
        <v>316</v>
      </c>
      <c r="U47" s="81" t="s">
        <v>316</v>
      </c>
      <c r="V47" s="81" t="s">
        <v>316</v>
      </c>
      <c r="W47" s="81" t="s">
        <v>316</v>
      </c>
      <c r="X47" s="81" t="s">
        <v>316</v>
      </c>
      <c r="Y47" s="81" t="s">
        <v>316</v>
      </c>
      <c r="Z47" s="81" t="s">
        <v>316</v>
      </c>
      <c r="AA47" s="81" t="s">
        <v>316</v>
      </c>
      <c r="AB47" s="81" t="s">
        <v>316</v>
      </c>
      <c r="AC47" s="81" t="s">
        <v>316</v>
      </c>
      <c r="AD47" s="81" t="s">
        <v>316</v>
      </c>
      <c r="AE47" s="81" t="s">
        <v>316</v>
      </c>
      <c r="AF47" s="81" t="s">
        <v>316</v>
      </c>
      <c r="AG47" s="81" t="s">
        <v>316</v>
      </c>
      <c r="AH47" s="81" t="s">
        <v>316</v>
      </c>
      <c r="AI47" s="81" t="s">
        <v>316</v>
      </c>
      <c r="AJ47" s="81" t="s">
        <v>316</v>
      </c>
      <c r="AK47" s="81" t="s">
        <v>316</v>
      </c>
      <c r="AL47" s="81" t="s">
        <v>316</v>
      </c>
      <c r="AM47" s="81" t="s">
        <v>316</v>
      </c>
      <c r="AN47" s="81" t="s">
        <v>316</v>
      </c>
      <c r="AO47" s="81" t="s">
        <v>316</v>
      </c>
      <c r="AP47" s="81" t="s">
        <v>316</v>
      </c>
      <c r="AQ47" s="81" t="s">
        <v>316</v>
      </c>
      <c r="AR47" s="81" t="s">
        <v>316</v>
      </c>
      <c r="AS47" s="81" t="s">
        <v>316</v>
      </c>
      <c r="AT47" s="81" t="s">
        <v>316</v>
      </c>
      <c r="AU47" s="81" t="s">
        <v>316</v>
      </c>
      <c r="AV47" s="81" t="s">
        <v>316</v>
      </c>
      <c r="AW47" s="81" t="s">
        <v>316</v>
      </c>
      <c r="AX47" s="81" t="s">
        <v>316</v>
      </c>
      <c r="AY47" s="81" t="s">
        <v>316</v>
      </c>
      <c r="AZ47" s="81" t="s">
        <v>316</v>
      </c>
      <c r="BA47" s="81" t="s">
        <v>316</v>
      </c>
      <c r="BB47" s="81" t="s">
        <v>316</v>
      </c>
      <c r="BC47" s="96"/>
      <c r="BD47" s="96"/>
      <c r="BE47" s="82" t="str">
        <f t="shared" si="15"/>
        <v/>
      </c>
      <c r="BF47" s="82" t="str">
        <f t="shared" si="11"/>
        <v/>
      </c>
      <c r="BG47" s="82" t="str">
        <f t="shared" si="11"/>
        <v/>
      </c>
      <c r="BH47" s="82" t="str">
        <f t="shared" si="11"/>
        <v/>
      </c>
      <c r="BI47" s="82" t="str">
        <f t="shared" si="11"/>
        <v/>
      </c>
      <c r="BJ47" s="82" t="str">
        <f t="shared" si="11"/>
        <v/>
      </c>
      <c r="BK47" s="82" t="str">
        <f t="shared" si="11"/>
        <v/>
      </c>
      <c r="BL47" s="82" t="str">
        <f t="shared" si="11"/>
        <v/>
      </c>
      <c r="BM47" s="82" t="str">
        <f t="shared" si="11"/>
        <v/>
      </c>
      <c r="BN47" s="82" t="str">
        <f t="shared" si="11"/>
        <v/>
      </c>
      <c r="BO47" s="82" t="str">
        <f t="shared" si="11"/>
        <v/>
      </c>
      <c r="BP47" s="82" t="str">
        <f t="shared" si="11"/>
        <v/>
      </c>
      <c r="BQ47" s="82" t="str">
        <f t="shared" si="11"/>
        <v/>
      </c>
      <c r="BR47" s="82" t="str">
        <f t="shared" si="11"/>
        <v/>
      </c>
      <c r="BS47" s="82" t="str">
        <f t="shared" si="11"/>
        <v/>
      </c>
      <c r="BT47" s="82" t="str">
        <f t="shared" si="11"/>
        <v/>
      </c>
      <c r="BU47" s="82" t="str">
        <f t="shared" si="11"/>
        <v/>
      </c>
      <c r="BV47" s="82" t="str">
        <f t="shared" si="12"/>
        <v/>
      </c>
      <c r="BW47" s="82" t="str">
        <f t="shared" si="12"/>
        <v/>
      </c>
      <c r="BX47" s="82" t="str">
        <f t="shared" si="12"/>
        <v/>
      </c>
      <c r="BY47" s="82" t="str">
        <f t="shared" si="12"/>
        <v/>
      </c>
      <c r="BZ47" s="82" t="str">
        <f t="shared" si="12"/>
        <v/>
      </c>
      <c r="CA47" s="82" t="str">
        <f t="shared" si="12"/>
        <v/>
      </c>
      <c r="CB47" s="82" t="str">
        <f t="shared" si="12"/>
        <v/>
      </c>
      <c r="CC47" s="82" t="str">
        <f t="shared" si="12"/>
        <v/>
      </c>
      <c r="CD47" s="82" t="str">
        <f t="shared" si="12"/>
        <v/>
      </c>
      <c r="CE47" s="82" t="str">
        <f t="shared" si="12"/>
        <v/>
      </c>
      <c r="CF47" s="82" t="str">
        <f t="shared" si="12"/>
        <v/>
      </c>
      <c r="CG47" s="82" t="str">
        <f t="shared" si="12"/>
        <v/>
      </c>
      <c r="CH47" s="82" t="str">
        <f t="shared" si="12"/>
        <v/>
      </c>
      <c r="CI47" s="13" t="str">
        <f t="shared" si="12"/>
        <v/>
      </c>
      <c r="CJ47" s="13" t="str">
        <f t="shared" si="12"/>
        <v/>
      </c>
      <c r="CK47" s="13" t="str">
        <f t="shared" si="12"/>
        <v/>
      </c>
      <c r="CL47" s="13" t="str">
        <f t="shared" si="13"/>
        <v/>
      </c>
      <c r="CM47" s="13" t="str">
        <f t="shared" si="13"/>
        <v/>
      </c>
      <c r="CN47" s="13" t="str">
        <f t="shared" si="13"/>
        <v/>
      </c>
      <c r="CO47" s="13" t="str">
        <f t="shared" si="13"/>
        <v/>
      </c>
      <c r="CP47" s="13" t="str">
        <f t="shared" si="13"/>
        <v/>
      </c>
      <c r="CQ47" s="13" t="str">
        <f t="shared" si="13"/>
        <v/>
      </c>
      <c r="CR47" s="13" t="str">
        <f t="shared" si="13"/>
        <v/>
      </c>
      <c r="CS47" s="13" t="str">
        <f t="shared" si="13"/>
        <v/>
      </c>
      <c r="CT47" s="13" t="str">
        <f t="shared" si="13"/>
        <v/>
      </c>
      <c r="CU47" s="13" t="str">
        <f t="shared" si="13"/>
        <v/>
      </c>
      <c r="CV47" s="13" t="str">
        <f t="shared" si="13"/>
        <v/>
      </c>
      <c r="CW47" s="13" t="str">
        <f t="shared" si="13"/>
        <v/>
      </c>
      <c r="CX47" s="13" t="str">
        <f t="shared" si="13"/>
        <v/>
      </c>
      <c r="CY47" s="13" t="str">
        <f t="shared" si="13"/>
        <v/>
      </c>
      <c r="CZ47" s="13" t="str">
        <f t="shared" si="13"/>
        <v/>
      </c>
      <c r="DA47" s="13" t="str">
        <f t="shared" si="13"/>
        <v/>
      </c>
      <c r="DB47" s="13" t="str">
        <f t="shared" si="14"/>
        <v/>
      </c>
      <c r="DC47" s="13" t="str">
        <f t="shared" si="14"/>
        <v/>
      </c>
    </row>
    <row r="48" spans="1:107" ht="15.75" thickBot="1" x14ac:dyDescent="0.3">
      <c r="A48" s="19" t="s">
        <v>113</v>
      </c>
      <c r="B48" s="20" t="s">
        <v>114</v>
      </c>
      <c r="C48" s="81" t="s">
        <v>316</v>
      </c>
      <c r="D48" s="81" t="s">
        <v>316</v>
      </c>
      <c r="E48" s="81" t="s">
        <v>316</v>
      </c>
      <c r="F48" s="81" t="s">
        <v>316</v>
      </c>
      <c r="G48" s="81" t="s">
        <v>316</v>
      </c>
      <c r="H48" s="81" t="s">
        <v>316</v>
      </c>
      <c r="I48" s="81" t="s">
        <v>316</v>
      </c>
      <c r="J48" s="81" t="s">
        <v>316</v>
      </c>
      <c r="K48" s="81" t="s">
        <v>316</v>
      </c>
      <c r="L48" s="81" t="s">
        <v>316</v>
      </c>
      <c r="M48" s="81" t="s">
        <v>316</v>
      </c>
      <c r="N48" s="81" t="s">
        <v>316</v>
      </c>
      <c r="O48" s="81" t="s">
        <v>316</v>
      </c>
      <c r="P48" s="81" t="s">
        <v>316</v>
      </c>
      <c r="Q48" s="81" t="s">
        <v>316</v>
      </c>
      <c r="R48" s="81" t="s">
        <v>316</v>
      </c>
      <c r="S48" s="81" t="s">
        <v>316</v>
      </c>
      <c r="T48" s="81" t="s">
        <v>316</v>
      </c>
      <c r="U48" s="81" t="s">
        <v>316</v>
      </c>
      <c r="V48" s="81" t="s">
        <v>316</v>
      </c>
      <c r="W48" s="81" t="s">
        <v>316</v>
      </c>
      <c r="X48" s="81" t="s">
        <v>316</v>
      </c>
      <c r="Y48" s="81" t="s">
        <v>316</v>
      </c>
      <c r="Z48" s="81" t="s">
        <v>316</v>
      </c>
      <c r="AA48" s="81" t="s">
        <v>316</v>
      </c>
      <c r="AB48" s="81" t="s">
        <v>316</v>
      </c>
      <c r="AC48" s="81" t="s">
        <v>316</v>
      </c>
      <c r="AD48" s="81" t="s">
        <v>316</v>
      </c>
      <c r="AE48" s="81" t="s">
        <v>316</v>
      </c>
      <c r="AF48" s="81" t="s">
        <v>316</v>
      </c>
      <c r="AG48" s="81" t="s">
        <v>316</v>
      </c>
      <c r="AH48" s="81" t="s">
        <v>316</v>
      </c>
      <c r="AI48" s="81" t="s">
        <v>316</v>
      </c>
      <c r="AJ48" s="81" t="s">
        <v>316</v>
      </c>
      <c r="AK48" s="81" t="s">
        <v>316</v>
      </c>
      <c r="AL48" s="81" t="s">
        <v>316</v>
      </c>
      <c r="AM48" s="81" t="s">
        <v>316</v>
      </c>
      <c r="AN48" s="81" t="s">
        <v>316</v>
      </c>
      <c r="AO48" s="81" t="s">
        <v>316</v>
      </c>
      <c r="AP48" s="81" t="s">
        <v>316</v>
      </c>
      <c r="AQ48" s="81" t="s">
        <v>316</v>
      </c>
      <c r="AR48" s="81" t="s">
        <v>316</v>
      </c>
      <c r="AS48" s="81" t="s">
        <v>316</v>
      </c>
      <c r="AT48" s="81" t="s">
        <v>316</v>
      </c>
      <c r="AU48" s="81" t="s">
        <v>316</v>
      </c>
      <c r="AV48" s="81" t="s">
        <v>316</v>
      </c>
      <c r="AW48" s="81" t="s">
        <v>316</v>
      </c>
      <c r="AX48" s="81" t="s">
        <v>316</v>
      </c>
      <c r="AY48" s="81" t="s">
        <v>316</v>
      </c>
      <c r="AZ48" s="81" t="s">
        <v>316</v>
      </c>
      <c r="BA48" s="81" t="s">
        <v>316</v>
      </c>
      <c r="BB48" s="81" t="s">
        <v>316</v>
      </c>
      <c r="BC48" s="96"/>
      <c r="BD48" s="96"/>
      <c r="BE48" s="82" t="str">
        <f t="shared" si="15"/>
        <v/>
      </c>
      <c r="BF48" s="82" t="str">
        <f t="shared" si="11"/>
        <v/>
      </c>
      <c r="BG48" s="82" t="str">
        <f t="shared" si="11"/>
        <v/>
      </c>
      <c r="BH48" s="82" t="str">
        <f t="shared" si="11"/>
        <v/>
      </c>
      <c r="BI48" s="82" t="str">
        <f t="shared" si="11"/>
        <v/>
      </c>
      <c r="BJ48" s="82" t="str">
        <f t="shared" si="11"/>
        <v/>
      </c>
      <c r="BK48" s="82" t="str">
        <f t="shared" si="11"/>
        <v/>
      </c>
      <c r="BL48" s="82" t="str">
        <f t="shared" si="11"/>
        <v/>
      </c>
      <c r="BM48" s="82" t="str">
        <f t="shared" si="11"/>
        <v/>
      </c>
      <c r="BN48" s="82" t="str">
        <f t="shared" si="11"/>
        <v/>
      </c>
      <c r="BO48" s="82" t="str">
        <f t="shared" si="11"/>
        <v/>
      </c>
      <c r="BP48" s="82" t="str">
        <f t="shared" si="11"/>
        <v/>
      </c>
      <c r="BQ48" s="82" t="str">
        <f t="shared" si="11"/>
        <v/>
      </c>
      <c r="BR48" s="82" t="str">
        <f t="shared" si="11"/>
        <v/>
      </c>
      <c r="BS48" s="82" t="str">
        <f t="shared" si="11"/>
        <v/>
      </c>
      <c r="BT48" s="82" t="str">
        <f t="shared" si="11"/>
        <v/>
      </c>
      <c r="BU48" s="82" t="str">
        <f t="shared" ref="BU48:CJ54" si="16">IF(S48&gt;0,IF(S48&lt;5,"SECRETTTTTTTT",""),"")</f>
        <v/>
      </c>
      <c r="BV48" s="82" t="str">
        <f t="shared" si="12"/>
        <v/>
      </c>
      <c r="BW48" s="82" t="str">
        <f t="shared" si="12"/>
        <v/>
      </c>
      <c r="BX48" s="82" t="str">
        <f t="shared" si="12"/>
        <v/>
      </c>
      <c r="BY48" s="82" t="str">
        <f t="shared" si="12"/>
        <v/>
      </c>
      <c r="BZ48" s="82" t="str">
        <f t="shared" si="12"/>
        <v/>
      </c>
      <c r="CA48" s="82" t="str">
        <f t="shared" si="12"/>
        <v/>
      </c>
      <c r="CB48" s="82" t="str">
        <f t="shared" si="12"/>
        <v/>
      </c>
      <c r="CC48" s="82" t="str">
        <f t="shared" si="12"/>
        <v/>
      </c>
      <c r="CD48" s="82" t="str">
        <f t="shared" si="12"/>
        <v/>
      </c>
      <c r="CE48" s="82" t="str">
        <f t="shared" si="12"/>
        <v/>
      </c>
      <c r="CF48" s="82" t="str">
        <f t="shared" si="12"/>
        <v/>
      </c>
      <c r="CG48" s="82" t="str">
        <f t="shared" si="12"/>
        <v/>
      </c>
      <c r="CH48" s="82" t="str">
        <f t="shared" si="12"/>
        <v/>
      </c>
      <c r="CI48" s="13" t="str">
        <f t="shared" si="12"/>
        <v/>
      </c>
      <c r="CJ48" s="13" t="str">
        <f t="shared" si="12"/>
        <v/>
      </c>
      <c r="CK48" s="13" t="str">
        <f t="shared" ref="CK48:CZ54" si="17">IF(AI48&gt;0,IF(AI48&lt;5,"SECRETTTTTTTT",""),"")</f>
        <v/>
      </c>
      <c r="CL48" s="13" t="str">
        <f t="shared" si="13"/>
        <v/>
      </c>
      <c r="CM48" s="13" t="str">
        <f t="shared" si="13"/>
        <v/>
      </c>
      <c r="CN48" s="13" t="str">
        <f t="shared" si="13"/>
        <v/>
      </c>
      <c r="CO48" s="13" t="str">
        <f t="shared" si="13"/>
        <v/>
      </c>
      <c r="CP48" s="13" t="str">
        <f t="shared" si="13"/>
        <v/>
      </c>
      <c r="CQ48" s="13" t="str">
        <f t="shared" si="13"/>
        <v/>
      </c>
      <c r="CR48" s="13" t="str">
        <f t="shared" si="13"/>
        <v/>
      </c>
      <c r="CS48" s="13" t="str">
        <f t="shared" si="13"/>
        <v/>
      </c>
      <c r="CT48" s="13" t="str">
        <f t="shared" si="13"/>
        <v/>
      </c>
      <c r="CU48" s="13" t="str">
        <f t="shared" si="13"/>
        <v/>
      </c>
      <c r="CV48" s="13" t="str">
        <f t="shared" si="13"/>
        <v/>
      </c>
      <c r="CW48" s="13" t="str">
        <f t="shared" si="13"/>
        <v/>
      </c>
      <c r="CX48" s="13" t="str">
        <f t="shared" si="13"/>
        <v/>
      </c>
      <c r="CY48" s="13" t="str">
        <f t="shared" si="13"/>
        <v/>
      </c>
      <c r="CZ48" s="13" t="str">
        <f t="shared" si="13"/>
        <v/>
      </c>
      <c r="DA48" s="13" t="str">
        <f t="shared" ref="DA48:DA54" si="18">IF(AY48&gt;0,IF(AY48&lt;5,"SECRETTTTTTTT",""),"")</f>
        <v/>
      </c>
      <c r="DB48" s="13" t="str">
        <f t="shared" si="14"/>
        <v/>
      </c>
      <c r="DC48" s="13" t="str">
        <f t="shared" si="14"/>
        <v/>
      </c>
    </row>
    <row r="49" spans="1:107" ht="15.75" thickBot="1" x14ac:dyDescent="0.3">
      <c r="A49" s="19" t="s">
        <v>115</v>
      </c>
      <c r="B49" s="20" t="s">
        <v>17</v>
      </c>
      <c r="C49" s="81" t="s">
        <v>316</v>
      </c>
      <c r="D49" s="81" t="s">
        <v>316</v>
      </c>
      <c r="E49" s="81" t="s">
        <v>316</v>
      </c>
      <c r="F49" s="81" t="s">
        <v>316</v>
      </c>
      <c r="G49" s="81" t="s">
        <v>316</v>
      </c>
      <c r="H49" s="81" t="s">
        <v>316</v>
      </c>
      <c r="I49" s="81" t="s">
        <v>316</v>
      </c>
      <c r="J49" s="81" t="s">
        <v>316</v>
      </c>
      <c r="K49" s="81" t="s">
        <v>316</v>
      </c>
      <c r="L49" s="81" t="s">
        <v>316</v>
      </c>
      <c r="M49" s="81" t="s">
        <v>316</v>
      </c>
      <c r="N49" s="81" t="s">
        <v>316</v>
      </c>
      <c r="O49" s="81" t="s">
        <v>316</v>
      </c>
      <c r="P49" s="81" t="s">
        <v>316</v>
      </c>
      <c r="Q49" s="81" t="s">
        <v>316</v>
      </c>
      <c r="R49" s="81" t="s">
        <v>316</v>
      </c>
      <c r="S49" s="81" t="s">
        <v>316</v>
      </c>
      <c r="T49" s="81" t="s">
        <v>316</v>
      </c>
      <c r="U49" s="81" t="s">
        <v>316</v>
      </c>
      <c r="V49" s="81" t="s">
        <v>316</v>
      </c>
      <c r="W49" s="81" t="s">
        <v>316</v>
      </c>
      <c r="X49" s="81" t="s">
        <v>316</v>
      </c>
      <c r="Y49" s="81" t="s">
        <v>316</v>
      </c>
      <c r="Z49" s="81" t="s">
        <v>316</v>
      </c>
      <c r="AA49" s="81" t="s">
        <v>316</v>
      </c>
      <c r="AB49" s="81" t="s">
        <v>316</v>
      </c>
      <c r="AC49" s="81" t="s">
        <v>316</v>
      </c>
      <c r="AD49" s="81" t="s">
        <v>316</v>
      </c>
      <c r="AE49" s="81" t="s">
        <v>316</v>
      </c>
      <c r="AF49" s="81" t="s">
        <v>316</v>
      </c>
      <c r="AG49" s="81" t="s">
        <v>316</v>
      </c>
      <c r="AH49" s="81" t="s">
        <v>316</v>
      </c>
      <c r="AI49" s="81" t="s">
        <v>316</v>
      </c>
      <c r="AJ49" s="81" t="s">
        <v>316</v>
      </c>
      <c r="AK49" s="81" t="s">
        <v>316</v>
      </c>
      <c r="AL49" s="81" t="s">
        <v>316</v>
      </c>
      <c r="AM49" s="81" t="s">
        <v>316</v>
      </c>
      <c r="AN49" s="81" t="s">
        <v>316</v>
      </c>
      <c r="AO49" s="81" t="s">
        <v>316</v>
      </c>
      <c r="AP49" s="81" t="s">
        <v>316</v>
      </c>
      <c r="AQ49" s="81" t="s">
        <v>316</v>
      </c>
      <c r="AR49" s="81" t="s">
        <v>316</v>
      </c>
      <c r="AS49" s="81" t="s">
        <v>316</v>
      </c>
      <c r="AT49" s="81" t="s">
        <v>316</v>
      </c>
      <c r="AU49" s="81" t="s">
        <v>316</v>
      </c>
      <c r="AV49" s="81" t="s">
        <v>316</v>
      </c>
      <c r="AW49" s="81" t="s">
        <v>316</v>
      </c>
      <c r="AX49" s="81" t="s">
        <v>316</v>
      </c>
      <c r="AY49" s="81" t="s">
        <v>316</v>
      </c>
      <c r="AZ49" s="81" t="s">
        <v>316</v>
      </c>
      <c r="BA49" s="81" t="s">
        <v>316</v>
      </c>
      <c r="BB49" s="81" t="s">
        <v>316</v>
      </c>
      <c r="BC49" s="96"/>
      <c r="BD49" s="96"/>
      <c r="BE49" s="82" t="str">
        <f t="shared" si="15"/>
        <v/>
      </c>
      <c r="BF49" s="82" t="str">
        <f t="shared" si="15"/>
        <v/>
      </c>
      <c r="BG49" s="82" t="str">
        <f t="shared" si="15"/>
        <v/>
      </c>
      <c r="BH49" s="82" t="str">
        <f t="shared" si="15"/>
        <v/>
      </c>
      <c r="BI49" s="82" t="str">
        <f t="shared" si="15"/>
        <v/>
      </c>
      <c r="BJ49" s="82" t="str">
        <f t="shared" si="15"/>
        <v/>
      </c>
      <c r="BK49" s="82" t="str">
        <f t="shared" si="15"/>
        <v/>
      </c>
      <c r="BL49" s="82" t="str">
        <f t="shared" si="15"/>
        <v/>
      </c>
      <c r="BM49" s="82" t="str">
        <f t="shared" si="15"/>
        <v/>
      </c>
      <c r="BN49" s="82" t="str">
        <f t="shared" si="15"/>
        <v/>
      </c>
      <c r="BO49" s="82" t="str">
        <f t="shared" si="15"/>
        <v/>
      </c>
      <c r="BP49" s="82" t="str">
        <f t="shared" si="15"/>
        <v/>
      </c>
      <c r="BQ49" s="82" t="str">
        <f t="shared" si="15"/>
        <v/>
      </c>
      <c r="BR49" s="82" t="str">
        <f t="shared" si="15"/>
        <v/>
      </c>
      <c r="BS49" s="82" t="str">
        <f t="shared" si="15"/>
        <v/>
      </c>
      <c r="BT49" s="82" t="str">
        <f t="shared" si="15"/>
        <v/>
      </c>
      <c r="BU49" s="82" t="str">
        <f t="shared" si="16"/>
        <v/>
      </c>
      <c r="BV49" s="82" t="str">
        <f t="shared" si="16"/>
        <v/>
      </c>
      <c r="BW49" s="82" t="str">
        <f t="shared" si="16"/>
        <v/>
      </c>
      <c r="BX49" s="82" t="str">
        <f t="shared" si="16"/>
        <v/>
      </c>
      <c r="BY49" s="82" t="str">
        <f t="shared" si="16"/>
        <v/>
      </c>
      <c r="BZ49" s="82" t="str">
        <f t="shared" si="16"/>
        <v/>
      </c>
      <c r="CA49" s="82" t="str">
        <f t="shared" si="16"/>
        <v/>
      </c>
      <c r="CB49" s="82" t="str">
        <f t="shared" si="16"/>
        <v/>
      </c>
      <c r="CC49" s="82" t="str">
        <f t="shared" si="16"/>
        <v/>
      </c>
      <c r="CD49" s="82" t="str">
        <f t="shared" si="16"/>
        <v/>
      </c>
      <c r="CE49" s="82" t="str">
        <f t="shared" si="16"/>
        <v/>
      </c>
      <c r="CF49" s="82" t="str">
        <f t="shared" si="16"/>
        <v/>
      </c>
      <c r="CG49" s="82" t="str">
        <f t="shared" si="16"/>
        <v/>
      </c>
      <c r="CH49" s="82" t="str">
        <f t="shared" si="16"/>
        <v/>
      </c>
      <c r="CI49" s="13" t="str">
        <f t="shared" si="16"/>
        <v/>
      </c>
      <c r="CJ49" s="13" t="str">
        <f t="shared" si="16"/>
        <v/>
      </c>
      <c r="CK49" s="13" t="str">
        <f t="shared" si="17"/>
        <v/>
      </c>
      <c r="CL49" s="13" t="str">
        <f t="shared" si="17"/>
        <v/>
      </c>
      <c r="CM49" s="13" t="str">
        <f t="shared" si="17"/>
        <v/>
      </c>
      <c r="CN49" s="13" t="str">
        <f t="shared" si="17"/>
        <v/>
      </c>
      <c r="CO49" s="13" t="str">
        <f t="shared" si="17"/>
        <v/>
      </c>
      <c r="CP49" s="13" t="str">
        <f t="shared" si="17"/>
        <v/>
      </c>
      <c r="CQ49" s="13" t="str">
        <f t="shared" si="17"/>
        <v/>
      </c>
      <c r="CR49" s="13" t="str">
        <f t="shared" si="17"/>
        <v/>
      </c>
      <c r="CS49" s="13" t="str">
        <f t="shared" si="17"/>
        <v/>
      </c>
      <c r="CT49" s="13" t="str">
        <f t="shared" si="17"/>
        <v/>
      </c>
      <c r="CU49" s="13" t="str">
        <f t="shared" si="17"/>
        <v/>
      </c>
      <c r="CV49" s="13" t="str">
        <f t="shared" si="17"/>
        <v/>
      </c>
      <c r="CW49" s="13" t="str">
        <f t="shared" si="17"/>
        <v/>
      </c>
      <c r="CX49" s="13" t="str">
        <f t="shared" si="17"/>
        <v/>
      </c>
      <c r="CY49" s="13" t="str">
        <f t="shared" si="17"/>
        <v/>
      </c>
      <c r="CZ49" s="13" t="str">
        <f t="shared" si="17"/>
        <v/>
      </c>
      <c r="DA49" s="13" t="str">
        <f t="shared" si="18"/>
        <v/>
      </c>
      <c r="DB49" s="13" t="str">
        <f t="shared" si="14"/>
        <v/>
      </c>
      <c r="DC49" s="13" t="str">
        <f t="shared" si="14"/>
        <v/>
      </c>
    </row>
    <row r="50" spans="1:107" ht="15.75" thickBot="1" x14ac:dyDescent="0.3">
      <c r="A50" s="19" t="s">
        <v>118</v>
      </c>
      <c r="B50" s="20" t="s">
        <v>119</v>
      </c>
      <c r="C50" s="81" t="s">
        <v>316</v>
      </c>
      <c r="D50" s="81">
        <v>5.8997089325047103</v>
      </c>
      <c r="E50" s="81">
        <v>5.35496467278581</v>
      </c>
      <c r="F50" s="81" t="s">
        <v>316</v>
      </c>
      <c r="G50" s="81">
        <v>7.4151805054800297</v>
      </c>
      <c r="H50" s="81">
        <v>5.2350400433309403</v>
      </c>
      <c r="I50" s="81">
        <v>6.5946408761052799</v>
      </c>
      <c r="J50" s="81">
        <v>6.1903184398370303</v>
      </c>
      <c r="K50" s="81">
        <v>7.4804471592286399</v>
      </c>
      <c r="L50" s="81">
        <v>9.4154044491516995</v>
      </c>
      <c r="M50" s="81">
        <v>8.2951434407340798</v>
      </c>
      <c r="N50" s="81">
        <v>10.3539593722139</v>
      </c>
      <c r="O50" s="81">
        <v>9.29482283228805</v>
      </c>
      <c r="P50" s="81">
        <v>8.5466859092607699</v>
      </c>
      <c r="Q50" s="81">
        <v>9.8239960040125407</v>
      </c>
      <c r="R50" s="81">
        <v>9.3801634714710307</v>
      </c>
      <c r="S50" s="81">
        <v>6.7584822457415497</v>
      </c>
      <c r="T50" s="81">
        <v>9.3289910493063903</v>
      </c>
      <c r="U50" s="81">
        <v>8.4488818108411703</v>
      </c>
      <c r="V50" s="81">
        <v>9.77375671382792</v>
      </c>
      <c r="W50" s="81">
        <v>12.303405753295699</v>
      </c>
      <c r="X50" s="81">
        <v>11.6448981803976</v>
      </c>
      <c r="Y50" s="81">
        <v>10.9383119699382</v>
      </c>
      <c r="Z50" s="81">
        <v>13.038908298865101</v>
      </c>
      <c r="AA50" s="81">
        <v>16.1525152762323</v>
      </c>
      <c r="AB50" s="81">
        <v>14.2990554615357</v>
      </c>
      <c r="AC50" s="81">
        <v>13.499102755600999</v>
      </c>
      <c r="AD50" s="81">
        <v>10.540497540418199</v>
      </c>
      <c r="AE50" s="81">
        <v>12.819980659118499</v>
      </c>
      <c r="AF50" s="81">
        <v>16.1657657200995</v>
      </c>
      <c r="AG50" s="81">
        <v>15.2770130492157</v>
      </c>
      <c r="AH50" s="81">
        <v>14.850413928381901</v>
      </c>
      <c r="AI50" s="81">
        <v>12.445176422440101</v>
      </c>
      <c r="AJ50" s="81">
        <v>14.7082932284828</v>
      </c>
      <c r="AK50" s="81">
        <v>16.7333728529049</v>
      </c>
      <c r="AL50" s="81">
        <v>14.593544781967999</v>
      </c>
      <c r="AM50" s="81">
        <v>12.412752445615499</v>
      </c>
      <c r="AN50" s="81">
        <v>13.7019412404845</v>
      </c>
      <c r="AO50" s="81">
        <v>12.943537001402801</v>
      </c>
      <c r="AP50" s="81">
        <v>16.0880644343029</v>
      </c>
      <c r="AQ50" s="81">
        <v>17.4988191462899</v>
      </c>
      <c r="AR50" s="81">
        <v>20.4194594802163</v>
      </c>
      <c r="AS50" s="81">
        <v>21.521202348522099</v>
      </c>
      <c r="AT50" s="81">
        <v>17.657032689218301</v>
      </c>
      <c r="AU50" s="81">
        <v>11.6943721958953</v>
      </c>
      <c r="AV50" s="81">
        <v>8.0935163856898598</v>
      </c>
      <c r="AW50" s="81">
        <v>10.5500785340099</v>
      </c>
      <c r="AX50" s="81">
        <v>9.3189165874394906</v>
      </c>
      <c r="AY50" s="81">
        <v>11.6860797335207</v>
      </c>
      <c r="AZ50" s="81">
        <v>17.559029105081901</v>
      </c>
      <c r="BA50" s="81">
        <v>14.5497677518328</v>
      </c>
      <c r="BB50" s="81">
        <v>19.262518992906301</v>
      </c>
      <c r="BC50" s="96"/>
      <c r="BD50" s="96"/>
      <c r="BE50" s="82" t="str">
        <f t="shared" si="15"/>
        <v/>
      </c>
      <c r="BF50" s="82" t="str">
        <f t="shared" si="15"/>
        <v/>
      </c>
      <c r="BG50" s="82" t="str">
        <f t="shared" si="15"/>
        <v/>
      </c>
      <c r="BH50" s="82" t="str">
        <f t="shared" si="15"/>
        <v/>
      </c>
      <c r="BI50" s="82" t="str">
        <f t="shared" si="15"/>
        <v/>
      </c>
      <c r="BJ50" s="82" t="str">
        <f t="shared" si="15"/>
        <v/>
      </c>
      <c r="BK50" s="82" t="str">
        <f t="shared" si="15"/>
        <v/>
      </c>
      <c r="BL50" s="82" t="str">
        <f t="shared" si="15"/>
        <v/>
      </c>
      <c r="BM50" s="82" t="str">
        <f t="shared" si="15"/>
        <v/>
      </c>
      <c r="BN50" s="82" t="str">
        <f t="shared" si="15"/>
        <v/>
      </c>
      <c r="BO50" s="82" t="str">
        <f t="shared" si="15"/>
        <v/>
      </c>
      <c r="BP50" s="82" t="str">
        <f t="shared" si="15"/>
        <v/>
      </c>
      <c r="BQ50" s="82" t="str">
        <f t="shared" si="15"/>
        <v/>
      </c>
      <c r="BR50" s="82" t="str">
        <f t="shared" si="15"/>
        <v/>
      </c>
      <c r="BS50" s="82" t="str">
        <f t="shared" si="15"/>
        <v/>
      </c>
      <c r="BT50" s="82" t="str">
        <f t="shared" si="15"/>
        <v/>
      </c>
      <c r="BU50" s="82" t="str">
        <f t="shared" si="16"/>
        <v/>
      </c>
      <c r="BV50" s="82" t="str">
        <f t="shared" si="16"/>
        <v/>
      </c>
      <c r="BW50" s="82" t="str">
        <f t="shared" si="16"/>
        <v/>
      </c>
      <c r="BX50" s="82" t="str">
        <f t="shared" si="16"/>
        <v/>
      </c>
      <c r="BY50" s="82" t="str">
        <f t="shared" si="16"/>
        <v/>
      </c>
      <c r="BZ50" s="82" t="str">
        <f t="shared" si="16"/>
        <v/>
      </c>
      <c r="CA50" s="82" t="str">
        <f t="shared" si="16"/>
        <v/>
      </c>
      <c r="CB50" s="82" t="str">
        <f t="shared" si="16"/>
        <v/>
      </c>
      <c r="CC50" s="82" t="str">
        <f t="shared" si="16"/>
        <v/>
      </c>
      <c r="CD50" s="82" t="str">
        <f t="shared" si="16"/>
        <v/>
      </c>
      <c r="CE50" s="82" t="str">
        <f t="shared" si="16"/>
        <v/>
      </c>
      <c r="CF50" s="82" t="str">
        <f t="shared" si="16"/>
        <v/>
      </c>
      <c r="CG50" s="82" t="str">
        <f t="shared" si="16"/>
        <v/>
      </c>
      <c r="CH50" s="82" t="str">
        <f t="shared" si="16"/>
        <v/>
      </c>
      <c r="CI50" s="13" t="str">
        <f t="shared" si="16"/>
        <v/>
      </c>
      <c r="CJ50" s="13" t="str">
        <f t="shared" si="16"/>
        <v/>
      </c>
      <c r="CK50" s="13" t="str">
        <f t="shared" si="17"/>
        <v/>
      </c>
      <c r="CL50" s="13" t="str">
        <f t="shared" si="17"/>
        <v/>
      </c>
      <c r="CM50" s="13" t="str">
        <f t="shared" si="17"/>
        <v/>
      </c>
      <c r="CN50" s="13" t="str">
        <f t="shared" si="17"/>
        <v/>
      </c>
      <c r="CO50" s="13" t="str">
        <f t="shared" si="17"/>
        <v/>
      </c>
      <c r="CP50" s="13" t="str">
        <f t="shared" si="17"/>
        <v/>
      </c>
      <c r="CQ50" s="13" t="str">
        <f t="shared" si="17"/>
        <v/>
      </c>
      <c r="CR50" s="13" t="str">
        <f t="shared" si="17"/>
        <v/>
      </c>
      <c r="CS50" s="13" t="str">
        <f t="shared" si="17"/>
        <v/>
      </c>
      <c r="CT50" s="13" t="str">
        <f t="shared" si="17"/>
        <v/>
      </c>
      <c r="CU50" s="13" t="str">
        <f t="shared" si="17"/>
        <v/>
      </c>
      <c r="CV50" s="13" t="str">
        <f t="shared" si="17"/>
        <v/>
      </c>
      <c r="CW50" s="13" t="str">
        <f t="shared" si="17"/>
        <v/>
      </c>
      <c r="CX50" s="13" t="str">
        <f t="shared" si="17"/>
        <v/>
      </c>
      <c r="CY50" s="13" t="str">
        <f t="shared" si="17"/>
        <v/>
      </c>
      <c r="CZ50" s="13" t="str">
        <f t="shared" si="17"/>
        <v/>
      </c>
      <c r="DA50" s="13" t="str">
        <f t="shared" si="18"/>
        <v/>
      </c>
      <c r="DB50" s="13" t="str">
        <f t="shared" si="14"/>
        <v/>
      </c>
      <c r="DC50" s="13" t="str">
        <f t="shared" si="14"/>
        <v/>
      </c>
    </row>
    <row r="51" spans="1:107" ht="15.75" thickBot="1" x14ac:dyDescent="0.3">
      <c r="A51" s="18"/>
      <c r="B51" s="18" t="s">
        <v>148</v>
      </c>
      <c r="C51" s="77">
        <v>79.399393679502538</v>
      </c>
      <c r="D51" s="77">
        <v>74.751134623360358</v>
      </c>
      <c r="E51" s="77">
        <v>72.430646078945699</v>
      </c>
      <c r="F51" s="77">
        <v>63.091995029647407</v>
      </c>
      <c r="G51" s="77">
        <v>58.576637128285647</v>
      </c>
      <c r="H51" s="77">
        <v>68.224949666313165</v>
      </c>
      <c r="I51" s="77">
        <v>71.597551384224801</v>
      </c>
      <c r="J51" s="77">
        <v>52.81087082215938</v>
      </c>
      <c r="K51" s="77">
        <v>68.353633800619718</v>
      </c>
      <c r="L51" s="77">
        <v>63.115846727666167</v>
      </c>
      <c r="M51" s="77">
        <v>61.282557494699297</v>
      </c>
      <c r="N51" s="77">
        <v>81.217566043724872</v>
      </c>
      <c r="O51" s="77">
        <v>70.266062684490223</v>
      </c>
      <c r="P51" s="77">
        <v>64.300897927933804</v>
      </c>
      <c r="Q51" s="77">
        <v>75.321928316624295</v>
      </c>
      <c r="R51" s="77">
        <v>77.112009554142858</v>
      </c>
      <c r="S51" s="77">
        <v>78.013772315241525</v>
      </c>
      <c r="T51" s="77">
        <v>104.67929894779287</v>
      </c>
      <c r="U51" s="77">
        <v>90.090963443855358</v>
      </c>
      <c r="V51" s="77">
        <v>96.38727994024687</v>
      </c>
      <c r="W51" s="77">
        <v>127.84635904095666</v>
      </c>
      <c r="X51" s="77">
        <v>123.66587215667049</v>
      </c>
      <c r="Y51" s="77">
        <v>129.64032796428197</v>
      </c>
      <c r="Z51" s="77">
        <v>169.656499280492</v>
      </c>
      <c r="AA51" s="77">
        <v>163.67425095596695</v>
      </c>
      <c r="AB51" s="77">
        <v>176.34609442735805</v>
      </c>
      <c r="AC51" s="77">
        <v>166.19824748699241</v>
      </c>
      <c r="AD51" s="77">
        <v>206.94075853044453</v>
      </c>
      <c r="AE51" s="77">
        <v>219.77785657375753</v>
      </c>
      <c r="AF51" s="77">
        <v>250.99813276561645</v>
      </c>
      <c r="AG51" s="77">
        <v>270.65156449370699</v>
      </c>
      <c r="AH51" s="77">
        <v>197.16134956628272</v>
      </c>
      <c r="AI51" s="77">
        <v>191.13253020973008</v>
      </c>
      <c r="AJ51" s="77">
        <v>208.06892602661554</v>
      </c>
      <c r="AK51" s="77">
        <v>235.85393960804845</v>
      </c>
      <c r="AL51" s="77">
        <v>238.42841258215128</v>
      </c>
      <c r="AM51" s="77">
        <v>190.89432539455018</v>
      </c>
      <c r="AN51" s="77">
        <v>209.37342213538264</v>
      </c>
      <c r="AO51" s="77">
        <v>244.1252643853164</v>
      </c>
      <c r="AP51" s="77">
        <v>239.46239481246207</v>
      </c>
      <c r="AQ51" s="77">
        <v>225.33369841900978</v>
      </c>
      <c r="AR51" s="77">
        <v>236.91754785115305</v>
      </c>
      <c r="AS51" s="77">
        <v>240.8778002251718</v>
      </c>
      <c r="AT51" s="77">
        <v>262.40412595074542</v>
      </c>
      <c r="AU51" s="77">
        <v>256.51555485616382</v>
      </c>
      <c r="AV51" s="77">
        <v>267.0670089228654</v>
      </c>
      <c r="AW51" s="77">
        <v>274.05786786128641</v>
      </c>
      <c r="AX51" s="77">
        <v>242.14230635819908</v>
      </c>
      <c r="AY51" s="77">
        <v>229.21487080242008</v>
      </c>
      <c r="AZ51" s="77">
        <v>203.103194043131</v>
      </c>
      <c r="BA51" s="77">
        <v>199.92430338687487</v>
      </c>
      <c r="BB51" s="77">
        <v>213.0350158356928</v>
      </c>
      <c r="BC51" s="97"/>
      <c r="BD51" s="97"/>
      <c r="BE51" s="82" t="str">
        <f t="shared" si="15"/>
        <v/>
      </c>
      <c r="BF51" s="82" t="str">
        <f t="shared" si="15"/>
        <v/>
      </c>
      <c r="BG51" s="82" t="str">
        <f t="shared" si="15"/>
        <v/>
      </c>
      <c r="BH51" s="82" t="str">
        <f t="shared" si="15"/>
        <v/>
      </c>
      <c r="BI51" s="82" t="str">
        <f t="shared" si="15"/>
        <v/>
      </c>
      <c r="BJ51" s="82" t="str">
        <f t="shared" si="15"/>
        <v/>
      </c>
      <c r="BK51" s="82" t="str">
        <f t="shared" si="15"/>
        <v/>
      </c>
      <c r="BL51" s="82" t="str">
        <f t="shared" si="15"/>
        <v/>
      </c>
      <c r="BM51" s="82" t="str">
        <f t="shared" si="15"/>
        <v/>
      </c>
      <c r="BN51" s="82" t="str">
        <f t="shared" si="15"/>
        <v/>
      </c>
      <c r="BO51" s="82" t="str">
        <f t="shared" si="15"/>
        <v/>
      </c>
      <c r="BP51" s="82" t="str">
        <f t="shared" si="15"/>
        <v/>
      </c>
      <c r="BQ51" s="82" t="str">
        <f t="shared" si="15"/>
        <v/>
      </c>
      <c r="BR51" s="82" t="str">
        <f t="shared" si="15"/>
        <v/>
      </c>
      <c r="BS51" s="82" t="str">
        <f t="shared" si="15"/>
        <v/>
      </c>
      <c r="BT51" s="82" t="str">
        <f t="shared" si="15"/>
        <v/>
      </c>
      <c r="BU51" s="82" t="str">
        <f t="shared" si="16"/>
        <v/>
      </c>
      <c r="BV51" s="82" t="str">
        <f t="shared" si="16"/>
        <v/>
      </c>
      <c r="BW51" s="82" t="str">
        <f t="shared" si="16"/>
        <v/>
      </c>
      <c r="BX51" s="82" t="str">
        <f t="shared" si="16"/>
        <v/>
      </c>
      <c r="BY51" s="82" t="str">
        <f t="shared" si="16"/>
        <v/>
      </c>
      <c r="BZ51" s="82" t="str">
        <f t="shared" si="16"/>
        <v/>
      </c>
      <c r="CA51" s="82" t="str">
        <f t="shared" si="16"/>
        <v/>
      </c>
      <c r="CB51" s="82" t="str">
        <f t="shared" si="16"/>
        <v/>
      </c>
      <c r="CC51" s="82" t="str">
        <f t="shared" si="16"/>
        <v/>
      </c>
      <c r="CD51" s="82" t="str">
        <f t="shared" si="16"/>
        <v/>
      </c>
      <c r="CE51" s="82" t="str">
        <f t="shared" si="16"/>
        <v/>
      </c>
      <c r="CF51" s="82" t="str">
        <f t="shared" si="16"/>
        <v/>
      </c>
      <c r="CG51" s="82" t="str">
        <f t="shared" si="16"/>
        <v/>
      </c>
      <c r="CH51" s="82" t="str">
        <f t="shared" si="16"/>
        <v/>
      </c>
      <c r="CI51" s="13" t="str">
        <f t="shared" si="16"/>
        <v/>
      </c>
      <c r="CJ51" s="13" t="str">
        <f t="shared" si="16"/>
        <v/>
      </c>
      <c r="CK51" s="13" t="str">
        <f t="shared" si="17"/>
        <v/>
      </c>
      <c r="CL51" s="13" t="str">
        <f t="shared" si="17"/>
        <v/>
      </c>
      <c r="CM51" s="13" t="str">
        <f t="shared" si="17"/>
        <v/>
      </c>
      <c r="CN51" s="13" t="str">
        <f t="shared" si="17"/>
        <v/>
      </c>
      <c r="CO51" s="13" t="str">
        <f t="shared" si="17"/>
        <v/>
      </c>
      <c r="CP51" s="13" t="str">
        <f t="shared" si="17"/>
        <v/>
      </c>
      <c r="CQ51" s="13" t="str">
        <f t="shared" si="17"/>
        <v/>
      </c>
      <c r="CR51" s="13" t="str">
        <f t="shared" si="17"/>
        <v/>
      </c>
      <c r="CS51" s="13" t="str">
        <f t="shared" si="17"/>
        <v/>
      </c>
      <c r="CT51" s="13" t="str">
        <f t="shared" si="17"/>
        <v/>
      </c>
      <c r="CU51" s="13" t="str">
        <f t="shared" si="17"/>
        <v/>
      </c>
      <c r="CV51" s="13" t="str">
        <f t="shared" si="17"/>
        <v/>
      </c>
      <c r="CW51" s="13" t="str">
        <f t="shared" si="17"/>
        <v/>
      </c>
      <c r="CX51" s="13" t="str">
        <f t="shared" si="17"/>
        <v/>
      </c>
      <c r="CY51" s="13" t="str">
        <f t="shared" si="17"/>
        <v/>
      </c>
      <c r="CZ51" s="13" t="str">
        <f t="shared" si="17"/>
        <v/>
      </c>
      <c r="DA51" s="13" t="str">
        <f t="shared" si="18"/>
        <v/>
      </c>
      <c r="DB51" s="13" t="str">
        <f t="shared" si="14"/>
        <v/>
      </c>
      <c r="DC51" s="13" t="str">
        <f t="shared" si="14"/>
        <v/>
      </c>
    </row>
    <row r="52" spans="1:107" ht="15.75" thickBot="1" x14ac:dyDescent="0.3">
      <c r="A52" s="16" t="s">
        <v>116</v>
      </c>
      <c r="B52" s="17" t="s">
        <v>117</v>
      </c>
      <c r="C52" s="81" t="s">
        <v>316</v>
      </c>
      <c r="D52" s="81" t="s">
        <v>316</v>
      </c>
      <c r="E52" s="81" t="s">
        <v>316</v>
      </c>
      <c r="F52" s="81" t="s">
        <v>316</v>
      </c>
      <c r="G52" s="81" t="s">
        <v>316</v>
      </c>
      <c r="H52" s="81" t="s">
        <v>316</v>
      </c>
      <c r="I52" s="81" t="s">
        <v>316</v>
      </c>
      <c r="J52" s="81" t="s">
        <v>316</v>
      </c>
      <c r="K52" s="81" t="s">
        <v>316</v>
      </c>
      <c r="L52" s="81" t="s">
        <v>316</v>
      </c>
      <c r="M52" s="81" t="s">
        <v>316</v>
      </c>
      <c r="N52" s="81" t="s">
        <v>316</v>
      </c>
      <c r="O52" s="81" t="s">
        <v>316</v>
      </c>
      <c r="P52" s="81" t="s">
        <v>316</v>
      </c>
      <c r="Q52" s="81" t="s">
        <v>316</v>
      </c>
      <c r="R52" s="81" t="s">
        <v>316</v>
      </c>
      <c r="S52" s="81" t="s">
        <v>316</v>
      </c>
      <c r="T52" s="81" t="s">
        <v>316</v>
      </c>
      <c r="U52" s="81" t="s">
        <v>316</v>
      </c>
      <c r="V52" s="81" t="s">
        <v>316</v>
      </c>
      <c r="W52" s="81" t="s">
        <v>316</v>
      </c>
      <c r="X52" s="81" t="s">
        <v>316</v>
      </c>
      <c r="Y52" s="81" t="s">
        <v>316</v>
      </c>
      <c r="Z52" s="81" t="s">
        <v>316</v>
      </c>
      <c r="AA52" s="81" t="s">
        <v>316</v>
      </c>
      <c r="AB52" s="81" t="s">
        <v>316</v>
      </c>
      <c r="AC52" s="81" t="s">
        <v>316</v>
      </c>
      <c r="AD52" s="81" t="s">
        <v>316</v>
      </c>
      <c r="AE52" s="81" t="s">
        <v>316</v>
      </c>
      <c r="AF52" s="81" t="s">
        <v>316</v>
      </c>
      <c r="AG52" s="81" t="s">
        <v>316</v>
      </c>
      <c r="AH52" s="81" t="s">
        <v>316</v>
      </c>
      <c r="AI52" s="81" t="s">
        <v>316</v>
      </c>
      <c r="AJ52" s="81" t="s">
        <v>316</v>
      </c>
      <c r="AK52" s="81" t="s">
        <v>316</v>
      </c>
      <c r="AL52" s="81" t="s">
        <v>316</v>
      </c>
      <c r="AM52" s="81" t="s">
        <v>316</v>
      </c>
      <c r="AN52" s="81" t="s">
        <v>316</v>
      </c>
      <c r="AO52" s="81" t="s">
        <v>316</v>
      </c>
      <c r="AP52" s="81" t="s">
        <v>316</v>
      </c>
      <c r="AQ52" s="81" t="s">
        <v>316</v>
      </c>
      <c r="AR52" s="81" t="s">
        <v>316</v>
      </c>
      <c r="AS52" s="81" t="s">
        <v>316</v>
      </c>
      <c r="AT52" s="81" t="s">
        <v>316</v>
      </c>
      <c r="AU52" s="81" t="s">
        <v>316</v>
      </c>
      <c r="AV52" s="81" t="s">
        <v>316</v>
      </c>
      <c r="AW52" s="81" t="s">
        <v>316</v>
      </c>
      <c r="AX52" s="81" t="s">
        <v>316</v>
      </c>
      <c r="AY52" s="81" t="s">
        <v>316</v>
      </c>
      <c r="AZ52" s="81" t="s">
        <v>316</v>
      </c>
      <c r="BA52" s="81" t="s">
        <v>316</v>
      </c>
      <c r="BB52" s="81" t="s">
        <v>316</v>
      </c>
      <c r="BC52" s="96"/>
      <c r="BD52" s="96"/>
      <c r="BE52" s="82" t="str">
        <f t="shared" si="15"/>
        <v/>
      </c>
      <c r="BF52" s="82" t="str">
        <f t="shared" si="15"/>
        <v/>
      </c>
      <c r="BG52" s="82" t="str">
        <f t="shared" si="15"/>
        <v/>
      </c>
      <c r="BH52" s="82" t="str">
        <f t="shared" si="15"/>
        <v/>
      </c>
      <c r="BI52" s="82" t="str">
        <f t="shared" si="15"/>
        <v/>
      </c>
      <c r="BJ52" s="82" t="str">
        <f t="shared" si="15"/>
        <v/>
      </c>
      <c r="BK52" s="82" t="str">
        <f t="shared" si="15"/>
        <v/>
      </c>
      <c r="BL52" s="82" t="str">
        <f t="shared" si="15"/>
        <v/>
      </c>
      <c r="BM52" s="82" t="str">
        <f t="shared" si="15"/>
        <v/>
      </c>
      <c r="BN52" s="82" t="str">
        <f t="shared" si="15"/>
        <v/>
      </c>
      <c r="BO52" s="82" t="str">
        <f t="shared" si="15"/>
        <v/>
      </c>
      <c r="BP52" s="82" t="str">
        <f t="shared" si="15"/>
        <v/>
      </c>
      <c r="BQ52" s="82" t="str">
        <f t="shared" si="15"/>
        <v/>
      </c>
      <c r="BR52" s="82" t="str">
        <f t="shared" si="15"/>
        <v/>
      </c>
      <c r="BS52" s="82" t="str">
        <f t="shared" si="15"/>
        <v/>
      </c>
      <c r="BT52" s="82" t="str">
        <f t="shared" si="15"/>
        <v/>
      </c>
      <c r="BU52" s="82" t="str">
        <f t="shared" si="16"/>
        <v/>
      </c>
      <c r="BV52" s="82" t="str">
        <f t="shared" si="16"/>
        <v/>
      </c>
      <c r="BW52" s="82" t="str">
        <f t="shared" si="16"/>
        <v/>
      </c>
      <c r="BX52" s="82" t="str">
        <f t="shared" si="16"/>
        <v/>
      </c>
      <c r="BY52" s="82" t="str">
        <f t="shared" si="16"/>
        <v/>
      </c>
      <c r="BZ52" s="82" t="str">
        <f t="shared" si="16"/>
        <v/>
      </c>
      <c r="CA52" s="82" t="str">
        <f t="shared" si="16"/>
        <v/>
      </c>
      <c r="CB52" s="82" t="str">
        <f t="shared" si="16"/>
        <v/>
      </c>
      <c r="CC52" s="82" t="str">
        <f t="shared" si="16"/>
        <v/>
      </c>
      <c r="CD52" s="82" t="str">
        <f t="shared" si="16"/>
        <v/>
      </c>
      <c r="CE52" s="82" t="str">
        <f t="shared" si="16"/>
        <v/>
      </c>
      <c r="CF52" s="82" t="str">
        <f t="shared" si="16"/>
        <v/>
      </c>
      <c r="CG52" s="82" t="str">
        <f t="shared" si="16"/>
        <v/>
      </c>
      <c r="CH52" s="82" t="str">
        <f t="shared" si="16"/>
        <v/>
      </c>
      <c r="CI52" s="13" t="str">
        <f t="shared" si="16"/>
        <v/>
      </c>
      <c r="CJ52" s="13" t="str">
        <f t="shared" si="16"/>
        <v/>
      </c>
      <c r="CK52" s="13" t="str">
        <f t="shared" si="17"/>
        <v/>
      </c>
      <c r="CL52" s="13" t="str">
        <f t="shared" si="17"/>
        <v/>
      </c>
      <c r="CM52" s="13" t="str">
        <f t="shared" si="17"/>
        <v/>
      </c>
      <c r="CN52" s="13" t="str">
        <f t="shared" si="17"/>
        <v/>
      </c>
      <c r="CO52" s="13" t="str">
        <f t="shared" si="17"/>
        <v/>
      </c>
      <c r="CP52" s="13" t="str">
        <f t="shared" si="17"/>
        <v/>
      </c>
      <c r="CQ52" s="13" t="str">
        <f t="shared" si="17"/>
        <v/>
      </c>
      <c r="CR52" s="13" t="str">
        <f t="shared" si="17"/>
        <v/>
      </c>
      <c r="CS52" s="13" t="str">
        <f t="shared" si="17"/>
        <v/>
      </c>
      <c r="CT52" s="13" t="str">
        <f t="shared" si="17"/>
        <v/>
      </c>
      <c r="CU52" s="13" t="str">
        <f t="shared" si="17"/>
        <v/>
      </c>
      <c r="CV52" s="13" t="str">
        <f t="shared" si="17"/>
        <v/>
      </c>
      <c r="CW52" s="13" t="str">
        <f t="shared" si="17"/>
        <v/>
      </c>
      <c r="CX52" s="13" t="str">
        <f t="shared" si="17"/>
        <v/>
      </c>
      <c r="CY52" s="13" t="str">
        <f t="shared" si="17"/>
        <v/>
      </c>
      <c r="CZ52" s="13" t="str">
        <f t="shared" si="17"/>
        <v/>
      </c>
      <c r="DA52" s="13" t="str">
        <f t="shared" si="18"/>
        <v/>
      </c>
      <c r="DB52" s="13" t="str">
        <f t="shared" si="14"/>
        <v/>
      </c>
      <c r="DC52" s="13" t="str">
        <f t="shared" si="14"/>
        <v/>
      </c>
    </row>
    <row r="53" spans="1:107" ht="15.75" thickBot="1" x14ac:dyDescent="0.3">
      <c r="A53" s="18"/>
      <c r="B53" s="21" t="s">
        <v>149</v>
      </c>
      <c r="C53" s="77" t="s">
        <v>316</v>
      </c>
      <c r="D53" s="77" t="s">
        <v>316</v>
      </c>
      <c r="E53" s="77" t="s">
        <v>316</v>
      </c>
      <c r="F53" s="77" t="s">
        <v>316</v>
      </c>
      <c r="G53" s="77" t="s">
        <v>316</v>
      </c>
      <c r="H53" s="77" t="s">
        <v>316</v>
      </c>
      <c r="I53" s="77" t="s">
        <v>316</v>
      </c>
      <c r="J53" s="77" t="s">
        <v>316</v>
      </c>
      <c r="K53" s="77" t="s">
        <v>316</v>
      </c>
      <c r="L53" s="77" t="s">
        <v>316</v>
      </c>
      <c r="M53" s="77" t="s">
        <v>316</v>
      </c>
      <c r="N53" s="77" t="s">
        <v>316</v>
      </c>
      <c r="O53" s="77" t="s">
        <v>316</v>
      </c>
      <c r="P53" s="77" t="s">
        <v>316</v>
      </c>
      <c r="Q53" s="77" t="s">
        <v>316</v>
      </c>
      <c r="R53" s="77" t="s">
        <v>316</v>
      </c>
      <c r="S53" s="77" t="s">
        <v>316</v>
      </c>
      <c r="T53" s="77" t="s">
        <v>316</v>
      </c>
      <c r="U53" s="77" t="s">
        <v>316</v>
      </c>
      <c r="V53" s="77" t="s">
        <v>316</v>
      </c>
      <c r="W53" s="77" t="s">
        <v>316</v>
      </c>
      <c r="X53" s="77" t="s">
        <v>316</v>
      </c>
      <c r="Y53" s="77" t="s">
        <v>316</v>
      </c>
      <c r="Z53" s="77" t="s">
        <v>316</v>
      </c>
      <c r="AA53" s="77" t="s">
        <v>316</v>
      </c>
      <c r="AB53" s="77" t="s">
        <v>316</v>
      </c>
      <c r="AC53" s="77" t="s">
        <v>316</v>
      </c>
      <c r="AD53" s="77" t="s">
        <v>316</v>
      </c>
      <c r="AE53" s="77" t="s">
        <v>316</v>
      </c>
      <c r="AF53" s="77" t="s">
        <v>316</v>
      </c>
      <c r="AG53" s="77" t="s">
        <v>316</v>
      </c>
      <c r="AH53" s="77" t="s">
        <v>316</v>
      </c>
      <c r="AI53" s="77" t="s">
        <v>316</v>
      </c>
      <c r="AJ53" s="77" t="s">
        <v>316</v>
      </c>
      <c r="AK53" s="77" t="s">
        <v>316</v>
      </c>
      <c r="AL53" s="77" t="s">
        <v>316</v>
      </c>
      <c r="AM53" s="77" t="s">
        <v>316</v>
      </c>
      <c r="AN53" s="77" t="s">
        <v>316</v>
      </c>
      <c r="AO53" s="77" t="s">
        <v>316</v>
      </c>
      <c r="AP53" s="77" t="s">
        <v>316</v>
      </c>
      <c r="AQ53" s="77" t="s">
        <v>316</v>
      </c>
      <c r="AR53" s="77" t="s">
        <v>316</v>
      </c>
      <c r="AS53" s="77" t="s">
        <v>316</v>
      </c>
      <c r="AT53" s="77" t="s">
        <v>316</v>
      </c>
      <c r="AU53" s="77" t="s">
        <v>316</v>
      </c>
      <c r="AV53" s="77" t="s">
        <v>316</v>
      </c>
      <c r="AW53" s="77" t="s">
        <v>316</v>
      </c>
      <c r="AX53" s="77" t="s">
        <v>316</v>
      </c>
      <c r="AY53" s="77" t="s">
        <v>316</v>
      </c>
      <c r="AZ53" s="77" t="s">
        <v>316</v>
      </c>
      <c r="BA53" s="77" t="s">
        <v>316</v>
      </c>
      <c r="BB53" s="77" t="s">
        <v>316</v>
      </c>
      <c r="BC53" s="97"/>
      <c r="BD53" s="97"/>
      <c r="BE53" s="82" t="str">
        <f t="shared" si="15"/>
        <v/>
      </c>
      <c r="BF53" s="82" t="str">
        <f t="shared" si="15"/>
        <v/>
      </c>
      <c r="BG53" s="82" t="str">
        <f t="shared" si="15"/>
        <v/>
      </c>
      <c r="BH53" s="82" t="str">
        <f t="shared" si="15"/>
        <v/>
      </c>
      <c r="BI53" s="82" t="str">
        <f t="shared" si="15"/>
        <v/>
      </c>
      <c r="BJ53" s="82" t="str">
        <f t="shared" si="15"/>
        <v/>
      </c>
      <c r="BK53" s="82" t="str">
        <f t="shared" si="15"/>
        <v/>
      </c>
      <c r="BL53" s="82" t="str">
        <f t="shared" si="15"/>
        <v/>
      </c>
      <c r="BM53" s="82" t="str">
        <f t="shared" si="15"/>
        <v/>
      </c>
      <c r="BN53" s="82" t="str">
        <f t="shared" si="15"/>
        <v/>
      </c>
      <c r="BO53" s="82" t="str">
        <f t="shared" si="15"/>
        <v/>
      </c>
      <c r="BP53" s="82" t="str">
        <f t="shared" si="15"/>
        <v/>
      </c>
      <c r="BQ53" s="82" t="str">
        <f t="shared" si="15"/>
        <v/>
      </c>
      <c r="BR53" s="82" t="str">
        <f t="shared" si="15"/>
        <v/>
      </c>
      <c r="BS53" s="82" t="str">
        <f t="shared" si="15"/>
        <v/>
      </c>
      <c r="BT53" s="82" t="str">
        <f t="shared" si="15"/>
        <v/>
      </c>
      <c r="BU53" s="82" t="str">
        <f t="shared" si="16"/>
        <v/>
      </c>
      <c r="BV53" s="82" t="str">
        <f t="shared" si="16"/>
        <v/>
      </c>
      <c r="BW53" s="82" t="str">
        <f t="shared" si="16"/>
        <v/>
      </c>
      <c r="BX53" s="82" t="str">
        <f t="shared" si="16"/>
        <v/>
      </c>
      <c r="BY53" s="82" t="str">
        <f t="shared" si="16"/>
        <v/>
      </c>
      <c r="BZ53" s="82" t="str">
        <f t="shared" si="16"/>
        <v/>
      </c>
      <c r="CA53" s="82" t="str">
        <f t="shared" si="16"/>
        <v/>
      </c>
      <c r="CB53" s="82" t="str">
        <f t="shared" si="16"/>
        <v/>
      </c>
      <c r="CC53" s="82" t="str">
        <f t="shared" si="16"/>
        <v/>
      </c>
      <c r="CD53" s="82" t="str">
        <f t="shared" si="16"/>
        <v/>
      </c>
      <c r="CE53" s="82" t="str">
        <f t="shared" si="16"/>
        <v/>
      </c>
      <c r="CF53" s="82" t="str">
        <f t="shared" si="16"/>
        <v/>
      </c>
      <c r="CG53" s="82" t="str">
        <f t="shared" si="16"/>
        <v/>
      </c>
      <c r="CH53" s="82" t="str">
        <f t="shared" si="16"/>
        <v/>
      </c>
      <c r="CI53" s="13" t="str">
        <f t="shared" si="16"/>
        <v/>
      </c>
      <c r="CJ53" s="13" t="str">
        <f t="shared" si="16"/>
        <v/>
      </c>
      <c r="CK53" s="13" t="str">
        <f t="shared" si="17"/>
        <v/>
      </c>
      <c r="CL53" s="13" t="str">
        <f t="shared" si="17"/>
        <v/>
      </c>
      <c r="CM53" s="13" t="str">
        <f t="shared" si="17"/>
        <v/>
      </c>
      <c r="CN53" s="13" t="str">
        <f t="shared" si="17"/>
        <v/>
      </c>
      <c r="CO53" s="13" t="str">
        <f t="shared" si="17"/>
        <v/>
      </c>
      <c r="CP53" s="13" t="str">
        <f t="shared" si="17"/>
        <v/>
      </c>
      <c r="CQ53" s="13" t="str">
        <f t="shared" si="17"/>
        <v/>
      </c>
      <c r="CR53" s="13" t="str">
        <f t="shared" si="17"/>
        <v/>
      </c>
      <c r="CS53" s="13" t="str">
        <f t="shared" si="17"/>
        <v/>
      </c>
      <c r="CT53" s="13" t="str">
        <f t="shared" si="17"/>
        <v/>
      </c>
      <c r="CU53" s="13" t="str">
        <f t="shared" si="17"/>
        <v/>
      </c>
      <c r="CV53" s="13" t="str">
        <f t="shared" si="17"/>
        <v/>
      </c>
      <c r="CW53" s="13" t="str">
        <f t="shared" si="17"/>
        <v/>
      </c>
      <c r="CX53" s="13" t="str">
        <f t="shared" si="17"/>
        <v/>
      </c>
      <c r="CY53" s="13" t="str">
        <f t="shared" si="17"/>
        <v/>
      </c>
      <c r="CZ53" s="13" t="str">
        <f t="shared" si="17"/>
        <v/>
      </c>
      <c r="DA53" s="13" t="str">
        <f t="shared" si="18"/>
        <v/>
      </c>
      <c r="DB53" s="13" t="str">
        <f t="shared" si="14"/>
        <v/>
      </c>
      <c r="DC53" s="13" t="str">
        <f t="shared" si="14"/>
        <v/>
      </c>
    </row>
    <row r="54" spans="1:107" ht="15.75" thickBot="1" x14ac:dyDescent="0.3">
      <c r="A54" s="100" t="s">
        <v>150</v>
      </c>
      <c r="B54" s="100"/>
      <c r="C54" s="78">
        <v>686.10541129416583</v>
      </c>
      <c r="D54" s="78">
        <v>672.97365661041715</v>
      </c>
      <c r="E54" s="78">
        <v>562.17883322054411</v>
      </c>
      <c r="F54" s="78">
        <v>532.90200185076174</v>
      </c>
      <c r="G54" s="78">
        <v>535.34181454011411</v>
      </c>
      <c r="H54" s="78">
        <v>539.11862397526875</v>
      </c>
      <c r="I54" s="78">
        <v>478.48808247803686</v>
      </c>
      <c r="J54" s="78">
        <v>467.25951405208838</v>
      </c>
      <c r="K54" s="78">
        <v>484.64981679084559</v>
      </c>
      <c r="L54" s="78">
        <v>453.98015791072919</v>
      </c>
      <c r="M54" s="78">
        <v>504.70817957955956</v>
      </c>
      <c r="N54" s="78">
        <v>497.06157553726041</v>
      </c>
      <c r="O54" s="78">
        <v>515.60426825556624</v>
      </c>
      <c r="P54" s="78">
        <v>512.39883909830598</v>
      </c>
      <c r="Q54" s="78">
        <v>510.4594039197944</v>
      </c>
      <c r="R54" s="78">
        <v>499.09781542806962</v>
      </c>
      <c r="S54" s="78">
        <v>546.04420737585599</v>
      </c>
      <c r="T54" s="78">
        <v>595.60189445746641</v>
      </c>
      <c r="U54" s="78">
        <v>604.34735768198311</v>
      </c>
      <c r="V54" s="78">
        <v>620.42104555715059</v>
      </c>
      <c r="W54" s="78">
        <v>604.36837297717238</v>
      </c>
      <c r="X54" s="78">
        <v>664.66453933604612</v>
      </c>
      <c r="Y54" s="78">
        <v>692.73443560629778</v>
      </c>
      <c r="Z54" s="78">
        <v>756.22130871163472</v>
      </c>
      <c r="AA54" s="78">
        <v>717.35069149137257</v>
      </c>
      <c r="AB54" s="78">
        <v>757.34801903719563</v>
      </c>
      <c r="AC54" s="78">
        <v>827.32944073560884</v>
      </c>
      <c r="AD54" s="78">
        <v>956.96143175762597</v>
      </c>
      <c r="AE54" s="78">
        <v>1008.6817798009207</v>
      </c>
      <c r="AF54" s="78">
        <v>1098.1051109310363</v>
      </c>
      <c r="AG54" s="78">
        <v>1085.9293189489983</v>
      </c>
      <c r="AH54" s="78">
        <v>956.14033192889849</v>
      </c>
      <c r="AI54" s="78">
        <v>1089.7916657506548</v>
      </c>
      <c r="AJ54" s="78">
        <v>1051.5277167675472</v>
      </c>
      <c r="AK54" s="78">
        <v>1018.6664567311184</v>
      </c>
      <c r="AL54" s="78">
        <v>976.73906575673493</v>
      </c>
      <c r="AM54" s="78">
        <v>621.48046822782078</v>
      </c>
      <c r="AN54" s="78">
        <v>723.02596661868495</v>
      </c>
      <c r="AO54" s="78">
        <v>860.18007497128201</v>
      </c>
      <c r="AP54" s="78">
        <v>877.16367525669784</v>
      </c>
      <c r="AQ54" s="78">
        <v>916.76502389789312</v>
      </c>
      <c r="AR54" s="78">
        <v>957.76159952299633</v>
      </c>
      <c r="AS54" s="78">
        <v>1005.6004416479708</v>
      </c>
      <c r="AT54" s="78">
        <v>1069.2251526884149</v>
      </c>
      <c r="AU54" s="78">
        <v>1065.0028322756582</v>
      </c>
      <c r="AV54" s="78">
        <v>1069.0211180072747</v>
      </c>
      <c r="AW54" s="78">
        <v>1024.213715325066</v>
      </c>
      <c r="AX54" s="78">
        <v>1021.0416431473216</v>
      </c>
      <c r="AY54" s="78">
        <v>940.93563847590235</v>
      </c>
      <c r="AZ54" s="78">
        <v>862.09827786305982</v>
      </c>
      <c r="BA54" s="78">
        <v>814.76473730250859</v>
      </c>
      <c r="BB54" s="78">
        <v>792.57987515872105</v>
      </c>
      <c r="BC54" s="97"/>
      <c r="BD54" s="97"/>
      <c r="BE54" s="82" t="str">
        <f t="shared" si="15"/>
        <v/>
      </c>
      <c r="BF54" s="82" t="str">
        <f t="shared" si="15"/>
        <v/>
      </c>
      <c r="BG54" s="82" t="str">
        <f t="shared" si="15"/>
        <v/>
      </c>
      <c r="BH54" s="82" t="str">
        <f t="shared" si="15"/>
        <v/>
      </c>
      <c r="BI54" s="82" t="str">
        <f t="shared" si="15"/>
        <v/>
      </c>
      <c r="BJ54" s="82" t="str">
        <f t="shared" si="15"/>
        <v/>
      </c>
      <c r="BK54" s="82" t="str">
        <f t="shared" si="15"/>
        <v/>
      </c>
      <c r="BL54" s="82" t="str">
        <f t="shared" si="15"/>
        <v/>
      </c>
      <c r="BM54" s="82" t="str">
        <f t="shared" si="15"/>
        <v/>
      </c>
      <c r="BN54" s="82" t="str">
        <f t="shared" si="15"/>
        <v/>
      </c>
      <c r="BO54" s="82" t="str">
        <f t="shared" si="15"/>
        <v/>
      </c>
      <c r="BP54" s="82" t="str">
        <f t="shared" si="15"/>
        <v/>
      </c>
      <c r="BQ54" s="82" t="str">
        <f t="shared" si="15"/>
        <v/>
      </c>
      <c r="BR54" s="82" t="str">
        <f t="shared" si="15"/>
        <v/>
      </c>
      <c r="BS54" s="82" t="str">
        <f t="shared" si="15"/>
        <v/>
      </c>
      <c r="BT54" s="82" t="str">
        <f t="shared" si="15"/>
        <v/>
      </c>
      <c r="BU54" s="82" t="str">
        <f t="shared" si="16"/>
        <v/>
      </c>
      <c r="BV54" s="82" t="str">
        <f t="shared" si="16"/>
        <v/>
      </c>
      <c r="BW54" s="82" t="str">
        <f t="shared" si="16"/>
        <v/>
      </c>
      <c r="BX54" s="82" t="str">
        <f t="shared" si="16"/>
        <v/>
      </c>
      <c r="BY54" s="82" t="str">
        <f t="shared" si="16"/>
        <v/>
      </c>
      <c r="BZ54" s="82" t="str">
        <f t="shared" si="16"/>
        <v/>
      </c>
      <c r="CA54" s="82" t="str">
        <f t="shared" si="16"/>
        <v/>
      </c>
      <c r="CB54" s="82" t="str">
        <f t="shared" si="16"/>
        <v/>
      </c>
      <c r="CC54" s="82" t="str">
        <f t="shared" si="16"/>
        <v/>
      </c>
      <c r="CD54" s="82" t="str">
        <f t="shared" si="16"/>
        <v/>
      </c>
      <c r="CE54" s="82" t="str">
        <f t="shared" si="16"/>
        <v/>
      </c>
      <c r="CF54" s="82" t="str">
        <f t="shared" si="16"/>
        <v/>
      </c>
      <c r="CG54" s="82" t="str">
        <f t="shared" si="16"/>
        <v/>
      </c>
      <c r="CH54" s="82" t="str">
        <f t="shared" si="16"/>
        <v/>
      </c>
      <c r="CI54" s="13" t="str">
        <f t="shared" si="16"/>
        <v/>
      </c>
      <c r="CJ54" s="13" t="str">
        <f t="shared" si="16"/>
        <v/>
      </c>
      <c r="CK54" s="13" t="str">
        <f t="shared" si="17"/>
        <v/>
      </c>
      <c r="CL54" s="13" t="str">
        <f t="shared" si="17"/>
        <v/>
      </c>
      <c r="CM54" s="13" t="str">
        <f t="shared" si="17"/>
        <v/>
      </c>
      <c r="CN54" s="13" t="str">
        <f t="shared" si="17"/>
        <v/>
      </c>
      <c r="CO54" s="13" t="str">
        <f t="shared" si="17"/>
        <v/>
      </c>
      <c r="CP54" s="13" t="str">
        <f t="shared" si="17"/>
        <v/>
      </c>
      <c r="CQ54" s="13" t="str">
        <f t="shared" si="17"/>
        <v/>
      </c>
      <c r="CR54" s="13" t="str">
        <f t="shared" si="17"/>
        <v/>
      </c>
      <c r="CS54" s="13" t="str">
        <f t="shared" si="17"/>
        <v/>
      </c>
      <c r="CT54" s="13" t="str">
        <f t="shared" si="17"/>
        <v/>
      </c>
      <c r="CU54" s="13" t="str">
        <f t="shared" si="17"/>
        <v/>
      </c>
      <c r="CV54" s="13" t="str">
        <f t="shared" si="17"/>
        <v/>
      </c>
      <c r="CW54" s="13" t="str">
        <f t="shared" si="17"/>
        <v/>
      </c>
      <c r="CX54" s="13" t="str">
        <f t="shared" si="17"/>
        <v/>
      </c>
      <c r="CY54" s="13" t="str">
        <f t="shared" si="17"/>
        <v/>
      </c>
      <c r="CZ54" s="13" t="str">
        <f t="shared" si="17"/>
        <v/>
      </c>
      <c r="DA54" s="13" t="str">
        <f t="shared" si="18"/>
        <v/>
      </c>
      <c r="DB54" s="13" t="str">
        <f t="shared" si="14"/>
        <v/>
      </c>
      <c r="DC54" s="13" t="str">
        <f t="shared" si="14"/>
        <v/>
      </c>
    </row>
    <row r="55" spans="1:107" s="7" customFormat="1" x14ac:dyDescent="0.25">
      <c r="BE55" s="7" t="str">
        <f t="shared" si="15"/>
        <v/>
      </c>
    </row>
    <row r="56" spans="1:107" s="7" customFormat="1" ht="15.75" thickBot="1" x14ac:dyDescent="0.3">
      <c r="A56" s="102" t="s">
        <v>167</v>
      </c>
    </row>
    <row r="57" spans="1:107" ht="15.75" thickBot="1" x14ac:dyDescent="0.3">
      <c r="A57" s="14" t="s">
        <v>144</v>
      </c>
      <c r="B57" s="15" t="s">
        <v>22</v>
      </c>
      <c r="C57" s="22" t="s">
        <v>47</v>
      </c>
      <c r="D57" s="22" t="s">
        <v>48</v>
      </c>
      <c r="E57" s="22" t="s">
        <v>49</v>
      </c>
      <c r="F57" s="22" t="s">
        <v>50</v>
      </c>
      <c r="G57" s="22" t="s">
        <v>51</v>
      </c>
      <c r="H57" s="22" t="s">
        <v>52</v>
      </c>
      <c r="I57" s="22" t="s">
        <v>53</v>
      </c>
      <c r="J57" s="22" t="s">
        <v>54</v>
      </c>
      <c r="K57" s="22" t="s">
        <v>55</v>
      </c>
      <c r="L57" s="22" t="s">
        <v>56</v>
      </c>
      <c r="M57" s="22" t="s">
        <v>57</v>
      </c>
      <c r="N57" s="22" t="s">
        <v>58</v>
      </c>
      <c r="O57" s="22" t="s">
        <v>59</v>
      </c>
      <c r="P57" s="22" t="s">
        <v>60</v>
      </c>
      <c r="Q57" s="22" t="s">
        <v>61</v>
      </c>
      <c r="R57" s="22" t="s">
        <v>62</v>
      </c>
      <c r="S57" s="22" t="s">
        <v>63</v>
      </c>
      <c r="T57" s="22" t="s">
        <v>64</v>
      </c>
      <c r="U57" s="22" t="s">
        <v>65</v>
      </c>
      <c r="V57" s="22" t="s">
        <v>66</v>
      </c>
      <c r="W57" s="22" t="s">
        <v>67</v>
      </c>
      <c r="X57" s="22" t="s">
        <v>68</v>
      </c>
      <c r="Y57" s="22" t="s">
        <v>69</v>
      </c>
      <c r="Z57" s="22" t="s">
        <v>70</v>
      </c>
      <c r="AA57" s="22" t="s">
        <v>71</v>
      </c>
      <c r="AB57" s="22" t="s">
        <v>72</v>
      </c>
      <c r="AC57" s="22" t="s">
        <v>73</v>
      </c>
      <c r="AD57" s="22" t="s">
        <v>74</v>
      </c>
      <c r="AE57" s="22" t="s">
        <v>75</v>
      </c>
      <c r="AF57" s="22" t="s">
        <v>76</v>
      </c>
      <c r="AG57" s="22" t="s">
        <v>77</v>
      </c>
      <c r="AH57" s="22" t="s">
        <v>78</v>
      </c>
      <c r="AI57" s="22" t="s">
        <v>79</v>
      </c>
      <c r="AJ57" s="22" t="s">
        <v>80</v>
      </c>
      <c r="AK57" s="22" t="s">
        <v>81</v>
      </c>
      <c r="AL57" s="22" t="s">
        <v>82</v>
      </c>
      <c r="AM57" s="22" t="s">
        <v>83</v>
      </c>
      <c r="AN57" s="22" t="s">
        <v>84</v>
      </c>
      <c r="AO57" s="22" t="s">
        <v>85</v>
      </c>
      <c r="AP57" s="22" t="s">
        <v>86</v>
      </c>
      <c r="AQ57" s="22" t="s">
        <v>87</v>
      </c>
      <c r="AR57" s="22" t="s">
        <v>88</v>
      </c>
      <c r="AS57" s="22" t="s">
        <v>89</v>
      </c>
      <c r="AT57" s="22" t="s">
        <v>90</v>
      </c>
      <c r="AU57" s="22" t="s">
        <v>91</v>
      </c>
      <c r="AV57" s="22" t="s">
        <v>92</v>
      </c>
      <c r="AW57" s="22" t="s">
        <v>93</v>
      </c>
      <c r="AX57" s="22" t="s">
        <v>285</v>
      </c>
      <c r="AY57" s="22" t="s">
        <v>313</v>
      </c>
      <c r="AZ57" s="22" t="s">
        <v>317</v>
      </c>
      <c r="BA57" s="22" t="s">
        <v>320</v>
      </c>
      <c r="BB57" s="22" t="s">
        <v>323</v>
      </c>
      <c r="BC57" s="91"/>
      <c r="BD57" s="91"/>
    </row>
    <row r="58" spans="1:107" ht="15.75" thickBot="1" x14ac:dyDescent="0.3">
      <c r="A58" s="16" t="s">
        <v>94</v>
      </c>
      <c r="B58" s="17" t="s">
        <v>95</v>
      </c>
      <c r="C58" s="23">
        <v>3.658645008707051E-3</v>
      </c>
      <c r="D58" s="23">
        <v>1.6559841601270931E-3</v>
      </c>
      <c r="E58" s="23">
        <v>4.3342256548406788E-3</v>
      </c>
      <c r="F58" s="23">
        <v>1.4423608356185311E-3</v>
      </c>
      <c r="G58" s="23">
        <v>3.7334271877214466E-3</v>
      </c>
      <c r="H58" s="23">
        <v>7.0869151563455234E-3</v>
      </c>
      <c r="I58" s="23">
        <v>8.9753685564834401E-3</v>
      </c>
      <c r="J58" s="23">
        <v>7.1844744790157487E-3</v>
      </c>
      <c r="K58" s="23">
        <v>1.2360012298995967E-2</v>
      </c>
      <c r="L58" s="23">
        <v>6.3285016105826663E-3</v>
      </c>
      <c r="M58" s="23">
        <v>9.7244398508974442E-3</v>
      </c>
      <c r="N58" s="23">
        <v>6.3946998131393425E-3</v>
      </c>
      <c r="O58" s="23">
        <v>1.8207620293546063E-3</v>
      </c>
      <c r="P58" s="23">
        <v>4.648081836688185E-3</v>
      </c>
      <c r="Q58" s="23">
        <v>2.5424335149199172E-3</v>
      </c>
      <c r="R58" s="23">
        <v>3.277018143998309E-3</v>
      </c>
      <c r="S58" s="23">
        <v>1.7199081687127211E-3</v>
      </c>
      <c r="T58" s="23">
        <v>8.2489569667812748E-3</v>
      </c>
      <c r="U58" s="23">
        <v>6.205644199541626E-3</v>
      </c>
      <c r="V58" s="23">
        <v>1.0805033544838586E-2</v>
      </c>
      <c r="W58" s="23">
        <v>1.0479684917027695E-2</v>
      </c>
      <c r="X58" s="23">
        <v>1.7047297818888973E-2</v>
      </c>
      <c r="Y58" s="23">
        <v>1.8738100432927857E-2</v>
      </c>
      <c r="Z58" s="23">
        <v>9.5110670819908184E-3</v>
      </c>
      <c r="AA58" s="23">
        <v>1.3378571468025676E-2</v>
      </c>
      <c r="AB58" s="23">
        <v>7.7817833170458839E-3</v>
      </c>
      <c r="AC58" s="23">
        <v>7.4497819505965103E-3</v>
      </c>
      <c r="AD58" s="23">
        <v>9.0422148492745446E-3</v>
      </c>
      <c r="AE58" s="23">
        <v>1.2316479588798076E-2</v>
      </c>
      <c r="AF58" s="23">
        <v>1.0630666189068178E-2</v>
      </c>
      <c r="AG58" s="23">
        <v>7.0083406109754673E-3</v>
      </c>
      <c r="AH58" s="23">
        <v>7.2917252111020549E-3</v>
      </c>
      <c r="AI58" s="23">
        <v>7.8803741977362448E-3</v>
      </c>
      <c r="AJ58" s="23">
        <v>9.8464399222173097E-3</v>
      </c>
      <c r="AK58" s="23">
        <v>1.2272235432925873E-2</v>
      </c>
      <c r="AL58" s="23">
        <v>1.6839533825268965E-2</v>
      </c>
      <c r="AM58" s="23">
        <v>1.536243862951378E-2</v>
      </c>
      <c r="AN58" s="23">
        <v>2.115437672651092E-2</v>
      </c>
      <c r="AO58" s="23">
        <v>2.5250607795206468E-2</v>
      </c>
      <c r="AP58" s="23">
        <v>2.4917183690885705E-2</v>
      </c>
      <c r="AQ58" s="23">
        <v>2.271443130063475E-2</v>
      </c>
      <c r="AR58" s="23">
        <v>1.2089100282766926E-2</v>
      </c>
      <c r="AS58" s="23">
        <v>1.730046311211272E-2</v>
      </c>
      <c r="AT58" s="23">
        <v>1.3400490469643938E-2</v>
      </c>
      <c r="AU58" s="23">
        <v>1.5421282404609542E-2</v>
      </c>
      <c r="AV58" s="23">
        <v>1.4242774400412675E-2</v>
      </c>
      <c r="AW58" s="23">
        <v>1.0313860558485417E-2</v>
      </c>
      <c r="AX58" s="23">
        <v>9.1230334696967477E-3</v>
      </c>
      <c r="AY58" s="23">
        <v>8.4202658178391052E-3</v>
      </c>
      <c r="AZ58" s="23">
        <v>9.4643252209484427E-3</v>
      </c>
      <c r="BA58" s="23">
        <v>1.4046200286952609E-2</v>
      </c>
      <c r="BB58" s="23">
        <v>1.1365437945313861E-2</v>
      </c>
      <c r="BC58" s="89"/>
      <c r="BD58" s="89"/>
    </row>
    <row r="59" spans="1:107" ht="15.75" thickBot="1" x14ac:dyDescent="0.3">
      <c r="A59" s="18"/>
      <c r="B59" s="18" t="s">
        <v>145</v>
      </c>
      <c r="C59" s="24">
        <v>3.658645008707051E-3</v>
      </c>
      <c r="D59" s="24">
        <v>1.6559841601270931E-3</v>
      </c>
      <c r="E59" s="24">
        <v>4.3342256548406788E-3</v>
      </c>
      <c r="F59" s="24">
        <v>1.4423608356185311E-3</v>
      </c>
      <c r="G59" s="24">
        <v>3.7334271877214466E-3</v>
      </c>
      <c r="H59" s="24">
        <v>7.0869151563455234E-3</v>
      </c>
      <c r="I59" s="24">
        <v>8.9753685564834401E-3</v>
      </c>
      <c r="J59" s="24">
        <v>7.1844744790157487E-3</v>
      </c>
      <c r="K59" s="24">
        <v>1.2360012298995967E-2</v>
      </c>
      <c r="L59" s="24">
        <v>6.3285016105826663E-3</v>
      </c>
      <c r="M59" s="24">
        <v>9.7244398508974442E-3</v>
      </c>
      <c r="N59" s="24">
        <v>6.3946998131393425E-3</v>
      </c>
      <c r="O59" s="24">
        <v>1.8207620293546063E-3</v>
      </c>
      <c r="P59" s="24">
        <v>4.648081836688185E-3</v>
      </c>
      <c r="Q59" s="24">
        <v>2.5424335149199172E-3</v>
      </c>
      <c r="R59" s="24">
        <v>3.277018143998309E-3</v>
      </c>
      <c r="S59" s="24">
        <v>1.7199081687127211E-3</v>
      </c>
      <c r="T59" s="24">
        <v>8.2489569667812748E-3</v>
      </c>
      <c r="U59" s="24">
        <v>6.205644199541626E-3</v>
      </c>
      <c r="V59" s="24">
        <v>1.0805033544838586E-2</v>
      </c>
      <c r="W59" s="24">
        <v>1.0479684917027695E-2</v>
      </c>
      <c r="X59" s="24">
        <v>1.7047297818888973E-2</v>
      </c>
      <c r="Y59" s="24">
        <v>1.8738100432927857E-2</v>
      </c>
      <c r="Z59" s="24">
        <v>9.5110670819908184E-3</v>
      </c>
      <c r="AA59" s="24">
        <v>1.3378571468025676E-2</v>
      </c>
      <c r="AB59" s="24">
        <v>7.7817833170458839E-3</v>
      </c>
      <c r="AC59" s="24">
        <v>7.4497819505965103E-3</v>
      </c>
      <c r="AD59" s="24">
        <v>9.0422148492745446E-3</v>
      </c>
      <c r="AE59" s="24">
        <v>1.2316479588798076E-2</v>
      </c>
      <c r="AF59" s="24">
        <v>1.0630666189068178E-2</v>
      </c>
      <c r="AG59" s="24">
        <v>7.0083406109754673E-3</v>
      </c>
      <c r="AH59" s="24">
        <v>7.2917252111020549E-3</v>
      </c>
      <c r="AI59" s="24">
        <v>7.8803741977362448E-3</v>
      </c>
      <c r="AJ59" s="24">
        <v>9.8464399222173097E-3</v>
      </c>
      <c r="AK59" s="24">
        <v>1.2272235432925873E-2</v>
      </c>
      <c r="AL59" s="24">
        <v>1.6839533825268965E-2</v>
      </c>
      <c r="AM59" s="24">
        <v>1.536243862951378E-2</v>
      </c>
      <c r="AN59" s="24">
        <v>2.115437672651092E-2</v>
      </c>
      <c r="AO59" s="24">
        <v>2.5250607795206468E-2</v>
      </c>
      <c r="AP59" s="24">
        <v>2.4917183690885705E-2</v>
      </c>
      <c r="AQ59" s="24">
        <v>2.271443130063475E-2</v>
      </c>
      <c r="AR59" s="24">
        <v>1.2089100282766926E-2</v>
      </c>
      <c r="AS59" s="24">
        <v>1.730046311211272E-2</v>
      </c>
      <c r="AT59" s="24">
        <v>1.3400490469643938E-2</v>
      </c>
      <c r="AU59" s="24">
        <v>1.5421282404609542E-2</v>
      </c>
      <c r="AV59" s="24">
        <v>1.4242774400412675E-2</v>
      </c>
      <c r="AW59" s="24">
        <v>1.0313860558485417E-2</v>
      </c>
      <c r="AX59" s="24">
        <v>9.1230334696967477E-3</v>
      </c>
      <c r="AY59" s="24">
        <v>8.4202658178391052E-3</v>
      </c>
      <c r="AZ59" s="24">
        <v>9.4643252209484427E-3</v>
      </c>
      <c r="BA59" s="24">
        <v>1.4046200286952609E-2</v>
      </c>
      <c r="BB59" s="24">
        <v>1.1365437945313861E-2</v>
      </c>
      <c r="BC59" s="93"/>
      <c r="BD59" s="93"/>
    </row>
    <row r="60" spans="1:107" ht="15.75" thickBot="1" x14ac:dyDescent="0.3">
      <c r="A60" s="19" t="s">
        <v>96</v>
      </c>
      <c r="B60" s="20" t="s">
        <v>97</v>
      </c>
      <c r="C60" s="23">
        <v>2.7543918346187381E-2</v>
      </c>
      <c r="D60" s="23">
        <v>3.8820897609582773E-2</v>
      </c>
      <c r="E60" s="23">
        <v>3.7368824409314903E-2</v>
      </c>
      <c r="F60" s="23">
        <v>4.0490158634337546E-2</v>
      </c>
      <c r="G60" s="23">
        <v>4.1984123531524545E-2</v>
      </c>
      <c r="H60" s="23">
        <v>4.0480774489097329E-2</v>
      </c>
      <c r="I60" s="23">
        <v>3.4579874081615065E-2</v>
      </c>
      <c r="J60" s="23">
        <v>3.098376275848435E-2</v>
      </c>
      <c r="K60" s="23">
        <v>3.1622967057460261E-2</v>
      </c>
      <c r="L60" s="23">
        <v>2.3929734638443029E-2</v>
      </c>
      <c r="M60" s="23">
        <v>2.7525593218529657E-2</v>
      </c>
      <c r="N60" s="23">
        <v>2.6884651336070219E-2</v>
      </c>
      <c r="O60" s="23">
        <v>3.0157769641048288E-2</v>
      </c>
      <c r="P60" s="23">
        <v>3.6133548542295939E-2</v>
      </c>
      <c r="Q60" s="23">
        <v>3.441752651406732E-2</v>
      </c>
      <c r="R60" s="23">
        <v>3.6680558908303247E-2</v>
      </c>
      <c r="S60" s="23">
        <v>3.9730109759746807E-2</v>
      </c>
      <c r="T60" s="23">
        <v>4.194348228633421E-2</v>
      </c>
      <c r="U60" s="23">
        <v>4.9287648063381276E-2</v>
      </c>
      <c r="V60" s="23">
        <v>5.6877770541598489E-2</v>
      </c>
      <c r="W60" s="23">
        <v>5.4274995823915671E-2</v>
      </c>
      <c r="X60" s="23">
        <v>6.2309455812279251E-2</v>
      </c>
      <c r="Y60" s="23">
        <v>6.1797802131541554E-2</v>
      </c>
      <c r="Z60" s="23">
        <v>7.7491360695995881E-2</v>
      </c>
      <c r="AA60" s="23">
        <v>4.8885268477341003E-2</v>
      </c>
      <c r="AB60" s="23">
        <v>4.0908556215277239E-2</v>
      </c>
      <c r="AC60" s="23">
        <v>5.9712936883117906E-2</v>
      </c>
      <c r="AD60" s="23">
        <v>5.0249789000392509E-2</v>
      </c>
      <c r="AE60" s="23">
        <v>7.4264542612453827E-2</v>
      </c>
      <c r="AF60" s="23">
        <v>7.871109664239577E-2</v>
      </c>
      <c r="AG60" s="23">
        <v>6.9518680086170279E-2</v>
      </c>
      <c r="AH60" s="23">
        <v>6.6503686371892759E-2</v>
      </c>
      <c r="AI60" s="23">
        <v>6.0758012051392474E-2</v>
      </c>
      <c r="AJ60" s="23">
        <v>5.880702845722139E-2</v>
      </c>
      <c r="AK60" s="23">
        <v>6.1498322259122426E-2</v>
      </c>
      <c r="AL60" s="23">
        <v>6.2914548828455277E-2</v>
      </c>
      <c r="AM60" s="23">
        <v>3.6426558955512313E-2</v>
      </c>
      <c r="AN60" s="23">
        <v>3.4586094752862798E-2</v>
      </c>
      <c r="AO60" s="23">
        <v>3.7326415682684293E-2</v>
      </c>
      <c r="AP60" s="23">
        <v>3.9581000905505467E-2</v>
      </c>
      <c r="AQ60" s="23">
        <v>4.4370393414455089E-2</v>
      </c>
      <c r="AR60" s="23">
        <v>5.6011577481766543E-2</v>
      </c>
      <c r="AS60" s="23">
        <v>5.7437769588300415E-2</v>
      </c>
      <c r="AT60" s="23">
        <v>6.2477194500536203E-2</v>
      </c>
      <c r="AU60" s="23">
        <v>6.513223739494893E-2</v>
      </c>
      <c r="AV60" s="23">
        <v>5.9903952830718893E-2</v>
      </c>
      <c r="AW60" s="23">
        <v>6.4141482899404509E-2</v>
      </c>
      <c r="AX60" s="23">
        <v>7.4034807017203483E-2</v>
      </c>
      <c r="AY60" s="23">
        <v>7.0406819219963779E-2</v>
      </c>
      <c r="AZ60" s="23">
        <v>7.9821552404062995E-2</v>
      </c>
      <c r="BA60" s="23">
        <v>7.5746899518622443E-2</v>
      </c>
      <c r="BB60" s="23">
        <v>6.6445017372501733E-2</v>
      </c>
      <c r="BC60" s="89"/>
      <c r="BD60" s="89"/>
    </row>
    <row r="61" spans="1:107" ht="15.75" thickBot="1" x14ac:dyDescent="0.3">
      <c r="A61" s="19" t="s">
        <v>98</v>
      </c>
      <c r="B61" s="20" t="s">
        <v>99</v>
      </c>
      <c r="C61" s="23">
        <v>8.0134514085822475E-3</v>
      </c>
      <c r="D61" s="23">
        <v>1.1776744172795967E-2</v>
      </c>
      <c r="E61" s="23">
        <v>8.5025087640660472E-3</v>
      </c>
      <c r="F61" s="23">
        <v>1.633858912512455E-2</v>
      </c>
      <c r="G61" s="23">
        <v>1.8300953819529897E-2</v>
      </c>
      <c r="H61" s="23">
        <v>1.7033676950492786E-2</v>
      </c>
      <c r="I61" s="23">
        <v>1.6070797778729294E-2</v>
      </c>
      <c r="J61" s="23">
        <v>1.5876913231713814E-2</v>
      </c>
      <c r="K61" s="23">
        <v>1.7854990247961319E-2</v>
      </c>
      <c r="L61" s="23">
        <v>1.5481296556766805E-2</v>
      </c>
      <c r="M61" s="23">
        <v>1.6314762807326036E-2</v>
      </c>
      <c r="N61" s="23">
        <v>1.975087070834862E-2</v>
      </c>
      <c r="O61" s="23">
        <v>1.5652278694232101E-2</v>
      </c>
      <c r="P61" s="23">
        <v>1.5236846672619941E-2</v>
      </c>
      <c r="Q61" s="23">
        <v>2.0685170198338015E-2</v>
      </c>
      <c r="R61" s="23">
        <v>1.7149342085338706E-2</v>
      </c>
      <c r="S61" s="23">
        <v>2.5918928457792634E-2</v>
      </c>
      <c r="T61" s="23">
        <v>1.5464340512912261E-2</v>
      </c>
      <c r="U61" s="23">
        <v>1.6963769995295617E-2</v>
      </c>
      <c r="V61" s="23">
        <v>2.0546772921974349E-2</v>
      </c>
      <c r="W61" s="23">
        <v>1.8636076067092069E-2</v>
      </c>
      <c r="X61" s="23">
        <v>1.835975656773833E-2</v>
      </c>
      <c r="Y61" s="23">
        <v>1.6377984633309785E-2</v>
      </c>
      <c r="Z61" s="23">
        <v>1.7971719359107879E-2</v>
      </c>
      <c r="AA61" s="23">
        <v>1.4174070204398877E-2</v>
      </c>
      <c r="AB61" s="23">
        <v>1.5499035755840581E-2</v>
      </c>
      <c r="AC61" s="23">
        <v>1.2030244736302801E-2</v>
      </c>
      <c r="AD61" s="23">
        <v>2.0097660048244183E-2</v>
      </c>
      <c r="AE61" s="23">
        <v>1.7100518622425679E-2</v>
      </c>
      <c r="AF61" s="23">
        <v>2.9434045664643679E-2</v>
      </c>
      <c r="AG61" s="23">
        <v>2.9713258295860225E-2</v>
      </c>
      <c r="AH61" s="23">
        <v>2.6658500373323134E-2</v>
      </c>
      <c r="AI61" s="23">
        <v>2.4365243533151931E-2</v>
      </c>
      <c r="AJ61" s="23">
        <v>2.0384585431662088E-2</v>
      </c>
      <c r="AK61" s="23">
        <v>1.9854409233557371E-2</v>
      </c>
      <c r="AL61" s="23">
        <v>1.6983334436417322E-2</v>
      </c>
      <c r="AM61" s="23">
        <v>1.1516550288445478E-2</v>
      </c>
      <c r="AN61" s="23">
        <v>2.204741200958818E-2</v>
      </c>
      <c r="AO61" s="23">
        <v>2.2067656666167747E-2</v>
      </c>
      <c r="AP61" s="23">
        <v>2.2895971109191466E-2</v>
      </c>
      <c r="AQ61" s="23">
        <v>1.9734376192921236E-2</v>
      </c>
      <c r="AR61" s="23">
        <v>2.0886025969567394E-2</v>
      </c>
      <c r="AS61" s="23">
        <v>2.5976249846086583E-2</v>
      </c>
      <c r="AT61" s="23">
        <v>2.6390659903790636E-2</v>
      </c>
      <c r="AU61" s="23">
        <v>1.929497705934349E-2</v>
      </c>
      <c r="AV61" s="23">
        <v>3.4319924411415792E-2</v>
      </c>
      <c r="AW61" s="23">
        <v>2.7392588846396091E-2</v>
      </c>
      <c r="AX61" s="23">
        <v>1.8777805625008356E-2</v>
      </c>
      <c r="AY61" s="23">
        <v>1.7793167709484428E-2</v>
      </c>
      <c r="AZ61" s="23">
        <v>1.7676582584561701E-2</v>
      </c>
      <c r="BA61" s="23">
        <v>2.307692471990988E-2</v>
      </c>
      <c r="BB61" s="23">
        <v>1.3283840070839966E-2</v>
      </c>
      <c r="BC61" s="89"/>
      <c r="BD61" s="89"/>
    </row>
    <row r="62" spans="1:107" ht="15.75" thickBot="1" x14ac:dyDescent="0.3">
      <c r="A62" s="19" t="s">
        <v>100</v>
      </c>
      <c r="B62" s="20" t="s">
        <v>101</v>
      </c>
      <c r="C62" s="23">
        <v>2.4671672186968228E-2</v>
      </c>
      <c r="D62" s="23">
        <v>2.9028183186488515E-2</v>
      </c>
      <c r="E62" s="23">
        <v>4.1975533989196803E-2</v>
      </c>
      <c r="F62" s="23">
        <v>5.9919048368306152E-2</v>
      </c>
      <c r="G62" s="23">
        <v>6.444337833302588E-2</v>
      </c>
      <c r="H62" s="23">
        <v>6.6526896547194569E-2</v>
      </c>
      <c r="I62" s="23">
        <v>3.6107995377222778E-2</v>
      </c>
      <c r="J62" s="23">
        <v>4.0456041254218145E-2</v>
      </c>
      <c r="K62" s="23">
        <v>2.7303591690915587E-2</v>
      </c>
      <c r="L62" s="23">
        <v>4.5130787924896637E-2</v>
      </c>
      <c r="M62" s="23">
        <v>3.3184761345437602E-2</v>
      </c>
      <c r="N62" s="23">
        <v>1.639671289115122E-2</v>
      </c>
      <c r="O62" s="23">
        <v>1.5909109036981447E-2</v>
      </c>
      <c r="P62" s="23">
        <v>3.137663864307897E-2</v>
      </c>
      <c r="Q62" s="23">
        <v>1.3824278711867132E-2</v>
      </c>
      <c r="R62" s="23">
        <v>1.9169303898273836E-2</v>
      </c>
      <c r="S62" s="23">
        <v>1.506269874454283E-2</v>
      </c>
      <c r="T62" s="23">
        <v>6.6017619753498827E-3</v>
      </c>
      <c r="U62" s="23">
        <v>1.7542456039060635E-2</v>
      </c>
      <c r="V62" s="23">
        <v>1.3570472614041686E-2</v>
      </c>
      <c r="W62" s="23">
        <v>1.3821155194230042E-2</v>
      </c>
      <c r="X62" s="23">
        <v>1.4839176309244655E-2</v>
      </c>
      <c r="Y62" s="23">
        <v>2.4446285628445551E-2</v>
      </c>
      <c r="Z62" s="23">
        <v>1.7462775856323002E-2</v>
      </c>
      <c r="AA62" s="23">
        <v>3.6189000833630525E-2</v>
      </c>
      <c r="AB62" s="23">
        <v>3.4792795017954667E-2</v>
      </c>
      <c r="AC62" s="23">
        <v>5.731789175481522E-2</v>
      </c>
      <c r="AD62" s="23">
        <v>2.3834845975048886E-2</v>
      </c>
      <c r="AE62" s="23">
        <v>5.379480964173166E-2</v>
      </c>
      <c r="AF62" s="23">
        <v>6.8371483693370164E-2</v>
      </c>
      <c r="AG62" s="23">
        <v>5.88520440223523E-2</v>
      </c>
      <c r="AH62" s="23">
        <v>7.5880441119307765E-2</v>
      </c>
      <c r="AI62" s="23">
        <v>6.3144840548719314E-2</v>
      </c>
      <c r="AJ62" s="23">
        <v>5.9147098838126223E-2</v>
      </c>
      <c r="AK62" s="23">
        <v>2.7016218478242468E-2</v>
      </c>
      <c r="AL62" s="23">
        <v>5.0424652281822427E-2</v>
      </c>
      <c r="AM62" s="23">
        <v>2.8549132610033823E-2</v>
      </c>
      <c r="AN62" s="23">
        <v>4.4829882619309425E-2</v>
      </c>
      <c r="AO62" s="23">
        <v>4.5737128648438048E-2</v>
      </c>
      <c r="AP62" s="23">
        <v>6.6840648986276702E-2</v>
      </c>
      <c r="AQ62" s="23">
        <v>5.3237879334245432E-2</v>
      </c>
      <c r="AR62" s="23">
        <v>3.8688890461015035E-2</v>
      </c>
      <c r="AS62" s="23">
        <v>6.0742325421453136E-2</v>
      </c>
      <c r="AT62" s="23">
        <v>6.4418723696072877E-2</v>
      </c>
      <c r="AU62" s="23">
        <v>5.2281422959320888E-2</v>
      </c>
      <c r="AV62" s="23">
        <v>6.4549232103726401E-2</v>
      </c>
      <c r="AW62" s="23">
        <v>7.9783223805229675E-2</v>
      </c>
      <c r="AX62" s="23">
        <v>4.5331392102073362E-2</v>
      </c>
      <c r="AY62" s="23">
        <v>4.8100176404716956E-2</v>
      </c>
      <c r="AZ62" s="23">
        <v>2.3856806591948044E-2</v>
      </c>
      <c r="BA62" s="23">
        <v>1.7700337323375306E-2</v>
      </c>
      <c r="BB62" s="23">
        <v>1.1537265654138106E-2</v>
      </c>
      <c r="BC62" s="89"/>
      <c r="BD62" s="89"/>
    </row>
    <row r="63" spans="1:107" ht="15.75" thickBot="1" x14ac:dyDescent="0.3">
      <c r="A63" s="19" t="s">
        <v>102</v>
      </c>
      <c r="B63" s="20" t="s">
        <v>103</v>
      </c>
      <c r="C63" s="23">
        <v>0</v>
      </c>
      <c r="D63" s="23">
        <v>0</v>
      </c>
      <c r="E63" s="23">
        <v>0</v>
      </c>
      <c r="F63" s="23">
        <v>0</v>
      </c>
      <c r="G63" s="23">
        <v>6.6002537792809832E-2</v>
      </c>
      <c r="H63" s="23">
        <v>0</v>
      </c>
      <c r="I63" s="23">
        <v>0</v>
      </c>
      <c r="J63" s="23">
        <v>0</v>
      </c>
      <c r="K63" s="23">
        <v>0</v>
      </c>
      <c r="L63" s="23">
        <v>3.130174780454948E-2</v>
      </c>
      <c r="M63" s="23">
        <v>0</v>
      </c>
      <c r="N63" s="23">
        <v>0</v>
      </c>
      <c r="O63" s="23">
        <v>2.4483812682658292E-2</v>
      </c>
      <c r="P63" s="23">
        <v>4.1890452005609168E-2</v>
      </c>
      <c r="Q63" s="23">
        <v>7.668205257481088E-2</v>
      </c>
      <c r="R63" s="23">
        <v>0</v>
      </c>
      <c r="S63" s="23">
        <v>0</v>
      </c>
      <c r="T63" s="23">
        <v>4.4457230202447705E-2</v>
      </c>
      <c r="U63" s="23">
        <v>0</v>
      </c>
      <c r="V63" s="23">
        <v>0</v>
      </c>
      <c r="W63" s="23">
        <v>4.8527612344663705E-2</v>
      </c>
      <c r="X63" s="23">
        <v>4.4676368440235557E-2</v>
      </c>
      <c r="Y63" s="23">
        <v>6.9109391335296047E-2</v>
      </c>
      <c r="Z63" s="23">
        <v>0</v>
      </c>
      <c r="AA63" s="23">
        <v>4.6444931275539801E-2</v>
      </c>
      <c r="AB63" s="23">
        <v>0</v>
      </c>
      <c r="AC63" s="23">
        <v>7.3573845789194958E-2</v>
      </c>
      <c r="AD63" s="23">
        <v>7.2353579245610228E-2</v>
      </c>
      <c r="AE63" s="23">
        <v>5.9507002238798644E-2</v>
      </c>
      <c r="AF63" s="23">
        <v>5.3582924563100619E-2</v>
      </c>
      <c r="AG63" s="23">
        <v>4.7559859846378998E-2</v>
      </c>
      <c r="AH63" s="23">
        <v>4.2740591416458404E-2</v>
      </c>
      <c r="AI63" s="23">
        <v>4.6506451979882193E-2</v>
      </c>
      <c r="AJ63" s="23">
        <v>5.1193840769737889E-2</v>
      </c>
      <c r="AK63" s="23">
        <v>4.8393487444846631E-2</v>
      </c>
      <c r="AL63" s="23">
        <v>4.6856504874923259E-2</v>
      </c>
      <c r="AM63" s="23">
        <v>4.3419965519379232E-2</v>
      </c>
      <c r="AN63" s="23">
        <v>4.1422051421679193E-2</v>
      </c>
      <c r="AO63" s="23">
        <v>4.1975421674633043E-2</v>
      </c>
      <c r="AP63" s="23">
        <v>4.8519600548123654E-2</v>
      </c>
      <c r="AQ63" s="23">
        <v>5.095627211752788E-2</v>
      </c>
      <c r="AR63" s="23">
        <v>5.1392015547895284E-2</v>
      </c>
      <c r="AS63" s="23">
        <v>5.2147281128562109E-2</v>
      </c>
      <c r="AT63" s="23">
        <v>5.0301474731138468E-2</v>
      </c>
      <c r="AU63" s="23">
        <v>0</v>
      </c>
      <c r="AV63" s="23">
        <v>0</v>
      </c>
      <c r="AW63" s="23">
        <v>0</v>
      </c>
      <c r="AX63" s="23">
        <v>4.018152793390023E-2</v>
      </c>
      <c r="AY63" s="23">
        <v>8.2602082393481532E-2</v>
      </c>
      <c r="AZ63" s="23">
        <v>0</v>
      </c>
      <c r="BA63" s="23">
        <v>0</v>
      </c>
      <c r="BB63" s="23">
        <v>0</v>
      </c>
      <c r="BC63" s="89"/>
      <c r="BD63" s="89"/>
    </row>
    <row r="64" spans="1:107" ht="15.75" thickBot="1" x14ac:dyDescent="0.3">
      <c r="A64" s="19" t="s">
        <v>104</v>
      </c>
      <c r="B64" s="20" t="s">
        <v>8</v>
      </c>
      <c r="C64" s="23">
        <v>0.1112131631474752</v>
      </c>
      <c r="D64" s="23">
        <v>9.7550152724188779E-2</v>
      </c>
      <c r="E64" s="23">
        <v>7.4577254649665969E-2</v>
      </c>
      <c r="F64" s="23">
        <v>6.3361982497506089E-2</v>
      </c>
      <c r="G64" s="23">
        <v>6.7351741877644589E-2</v>
      </c>
      <c r="H64" s="23">
        <v>6.6532975083884824E-2</v>
      </c>
      <c r="I64" s="23">
        <v>4.7188262724781743E-2</v>
      </c>
      <c r="J64" s="23">
        <v>5.2245840261627034E-2</v>
      </c>
      <c r="K64" s="23">
        <v>4.7552178563904569E-2</v>
      </c>
      <c r="L64" s="23">
        <v>4.4344969654331955E-2</v>
      </c>
      <c r="M64" s="23">
        <v>6.4910714903722883E-2</v>
      </c>
      <c r="N64" s="23">
        <v>5.5251854615175552E-2</v>
      </c>
      <c r="O64" s="23">
        <v>6.5986817232691494E-2</v>
      </c>
      <c r="P64" s="23">
        <v>6.9559493396958993E-2</v>
      </c>
      <c r="Q64" s="23">
        <v>6.7476587058960633E-2</v>
      </c>
      <c r="R64" s="23">
        <v>6.0688783243169862E-2</v>
      </c>
      <c r="S64" s="23">
        <v>6.8643330455791157E-2</v>
      </c>
      <c r="T64" s="23">
        <v>8.2413036032434828E-2</v>
      </c>
      <c r="U64" s="23">
        <v>7.9215717903119445E-2</v>
      </c>
      <c r="V64" s="23">
        <v>7.3803709154309338E-2</v>
      </c>
      <c r="W64" s="23">
        <v>7.0279460208394956E-2</v>
      </c>
      <c r="X64" s="23">
        <v>7.0978429426275955E-2</v>
      </c>
      <c r="Y64" s="23">
        <v>6.8190744828410033E-2</v>
      </c>
      <c r="Z64" s="23">
        <v>6.6360112593318879E-2</v>
      </c>
      <c r="AA64" s="23">
        <v>7.7226005812504564E-2</v>
      </c>
      <c r="AB64" s="23">
        <v>9.5649768452798004E-2</v>
      </c>
      <c r="AC64" s="23">
        <v>0.10102493548418078</v>
      </c>
      <c r="AD64" s="23">
        <v>0.13024093150159005</v>
      </c>
      <c r="AE64" s="23">
        <v>0.11454691516612772</v>
      </c>
      <c r="AF64" s="23">
        <v>0.11920393952884524</v>
      </c>
      <c r="AG64" s="23">
        <v>0.12392504499164653</v>
      </c>
      <c r="AH64" s="23">
        <v>0.10762863125632649</v>
      </c>
      <c r="AI64" s="23">
        <v>0.10821943585323721</v>
      </c>
      <c r="AJ64" s="23">
        <v>9.0313965283436881E-2</v>
      </c>
      <c r="AK64" s="23">
        <v>8.3205672813571649E-2</v>
      </c>
      <c r="AL64" s="23">
        <v>7.2881027878461305E-2</v>
      </c>
      <c r="AM64" s="23">
        <v>2.4276268219326807E-2</v>
      </c>
      <c r="AN64" s="23">
        <v>2.4307095483006681E-2</v>
      </c>
      <c r="AO64" s="23">
        <v>4.8377135245176457E-2</v>
      </c>
      <c r="AP64" s="23">
        <v>4.6603932012695456E-2</v>
      </c>
      <c r="AQ64" s="23">
        <v>6.1516918797675318E-2</v>
      </c>
      <c r="AR64" s="23">
        <v>7.2106652007746089E-2</v>
      </c>
      <c r="AS64" s="23">
        <v>6.968774942482539E-2</v>
      </c>
      <c r="AT64" s="23">
        <v>7.4075781092655918E-2</v>
      </c>
      <c r="AU64" s="23">
        <v>7.6603801873205118E-2</v>
      </c>
      <c r="AV64" s="23">
        <v>7.6294494672684302E-2</v>
      </c>
      <c r="AW64" s="23">
        <v>8.0295563203534967E-2</v>
      </c>
      <c r="AX64" s="23">
        <v>7.4827332206666722E-2</v>
      </c>
      <c r="AY64" s="23">
        <v>7.2662569426810264E-2</v>
      </c>
      <c r="AZ64" s="23">
        <v>7.6677536785688546E-2</v>
      </c>
      <c r="BA64" s="23">
        <v>6.0032764683854455E-2</v>
      </c>
      <c r="BB64" s="23">
        <v>5.6968017908224686E-2</v>
      </c>
      <c r="BC64" s="89"/>
      <c r="BD64" s="89"/>
    </row>
    <row r="65" spans="1:56" ht="15.75" thickBot="1" x14ac:dyDescent="0.3">
      <c r="A65" s="18"/>
      <c r="B65" s="18" t="s">
        <v>146</v>
      </c>
      <c r="C65" s="24">
        <v>6.8844355948732922E-2</v>
      </c>
      <c r="D65" s="24">
        <v>6.5717675757318864E-2</v>
      </c>
      <c r="E65" s="24">
        <v>5.278744749952418E-2</v>
      </c>
      <c r="F65" s="24">
        <v>4.9775262411095762E-2</v>
      </c>
      <c r="G65" s="24">
        <v>5.2802696762923602E-2</v>
      </c>
      <c r="H65" s="24">
        <v>5.1653012606952542E-2</v>
      </c>
      <c r="I65" s="24">
        <v>3.8816158972572977E-2</v>
      </c>
      <c r="J65" s="24">
        <v>4.0193502994724399E-2</v>
      </c>
      <c r="K65" s="24">
        <v>3.7836481816827285E-2</v>
      </c>
      <c r="L65" s="24">
        <v>3.3805240386122593E-2</v>
      </c>
      <c r="M65" s="24">
        <v>4.4770880405708646E-2</v>
      </c>
      <c r="N65" s="24">
        <v>3.9561315331471378E-2</v>
      </c>
      <c r="O65" s="24">
        <v>4.5745153771429313E-2</v>
      </c>
      <c r="P65" s="24">
        <v>5.0033905658603925E-2</v>
      </c>
      <c r="Q65" s="24">
        <v>4.8705078136389558E-2</v>
      </c>
      <c r="R65" s="24">
        <v>4.5419175750967287E-2</v>
      </c>
      <c r="S65" s="24">
        <v>5.1428533277468706E-2</v>
      </c>
      <c r="T65" s="24">
        <v>5.7509175181313696E-2</v>
      </c>
      <c r="U65" s="24">
        <v>5.8964105085450295E-2</v>
      </c>
      <c r="V65" s="24">
        <v>5.9395886707138398E-2</v>
      </c>
      <c r="W65" s="24">
        <v>5.6692263410792379E-2</v>
      </c>
      <c r="X65" s="24">
        <v>5.9911696831323857E-2</v>
      </c>
      <c r="Y65" s="24">
        <v>5.8493162113940206E-2</v>
      </c>
      <c r="Z65" s="24">
        <v>6.3410903175622965E-2</v>
      </c>
      <c r="AA65" s="24">
        <v>5.8457763075392563E-2</v>
      </c>
      <c r="AB65" s="24">
        <v>6.4876113454970769E-2</v>
      </c>
      <c r="AC65" s="24">
        <v>7.5182656351023128E-2</v>
      </c>
      <c r="AD65" s="24">
        <v>8.6952459766712967E-2</v>
      </c>
      <c r="AE65" s="24">
        <v>8.788171348530148E-2</v>
      </c>
      <c r="AF65" s="24">
        <v>9.3638857783192975E-2</v>
      </c>
      <c r="AG65" s="24">
        <v>9.2754252888409147E-2</v>
      </c>
      <c r="AH65" s="24">
        <v>8.3080854887243497E-2</v>
      </c>
      <c r="AI65" s="24">
        <v>8.0495560543794503E-2</v>
      </c>
      <c r="AJ65" s="24">
        <v>7.0203762012112245E-2</v>
      </c>
      <c r="AK65" s="24">
        <v>6.6490205504184427E-2</v>
      </c>
      <c r="AL65" s="24">
        <v>6.243095738926191E-2</v>
      </c>
      <c r="AM65" s="24">
        <v>2.7615781376565056E-2</v>
      </c>
      <c r="AN65" s="24">
        <v>2.8621499429569666E-2</v>
      </c>
      <c r="AO65" s="24">
        <v>4.1306489889549915E-2</v>
      </c>
      <c r="AP65" s="24">
        <v>4.2247751401799198E-2</v>
      </c>
      <c r="AQ65" s="24">
        <v>5.0563575965590121E-2</v>
      </c>
      <c r="AR65" s="24">
        <v>5.9776171105288066E-2</v>
      </c>
      <c r="AS65" s="24">
        <v>6.0447953979830701E-2</v>
      </c>
      <c r="AT65" s="24">
        <v>6.4729144565486785E-2</v>
      </c>
      <c r="AU65" s="24">
        <v>6.5676932693854301E-2</v>
      </c>
      <c r="AV65" s="24">
        <v>6.5469825896188522E-2</v>
      </c>
      <c r="AW65" s="24">
        <v>6.9018142510055835E-2</v>
      </c>
      <c r="AX65" s="24">
        <v>6.8083532641857222E-2</v>
      </c>
      <c r="AY65" s="24">
        <v>6.5911975462313865E-2</v>
      </c>
      <c r="AZ65" s="24">
        <v>7.0129350659940276E-2</v>
      </c>
      <c r="BA65" s="24">
        <v>6.0718551863376435E-2</v>
      </c>
      <c r="BB65" s="24">
        <v>5.4571464690302725E-2</v>
      </c>
      <c r="BC65" s="93"/>
      <c r="BD65" s="93"/>
    </row>
    <row r="66" spans="1:56" ht="15.75" thickBot="1" x14ac:dyDescent="0.3">
      <c r="A66" s="16" t="s">
        <v>105</v>
      </c>
      <c r="B66" s="17" t="s">
        <v>10</v>
      </c>
      <c r="C66" s="23">
        <v>3.9205850606245166E-2</v>
      </c>
      <c r="D66" s="23">
        <v>4.1201052256184478E-2</v>
      </c>
      <c r="E66" s="23">
        <v>3.6224826913853328E-2</v>
      </c>
      <c r="F66" s="23">
        <v>3.8610481449398638E-2</v>
      </c>
      <c r="G66" s="23">
        <v>3.6181284802883587E-2</v>
      </c>
      <c r="H66" s="23">
        <v>3.6070994200238092E-2</v>
      </c>
      <c r="I66" s="23">
        <v>4.0354524748485207E-2</v>
      </c>
      <c r="J66" s="23">
        <v>4.0551543683165728E-2</v>
      </c>
      <c r="K66" s="23">
        <v>4.3730681964178383E-2</v>
      </c>
      <c r="L66" s="23">
        <v>4.5541147993703464E-2</v>
      </c>
      <c r="M66" s="23">
        <v>4.0632900690081658E-2</v>
      </c>
      <c r="N66" s="23">
        <v>4.2482743931531911E-2</v>
      </c>
      <c r="O66" s="23">
        <v>4.1767068091780803E-2</v>
      </c>
      <c r="P66" s="23">
        <v>3.6171927535981127E-2</v>
      </c>
      <c r="Q66" s="23">
        <v>3.6594262394915048E-2</v>
      </c>
      <c r="R66" s="23">
        <v>3.8235003634851536E-2</v>
      </c>
      <c r="S66" s="23">
        <v>4.1044887621577986E-2</v>
      </c>
      <c r="T66" s="23">
        <v>3.8066569584710268E-2</v>
      </c>
      <c r="U66" s="23">
        <v>4.2626002818964698E-2</v>
      </c>
      <c r="V66" s="23">
        <v>4.4227687441265852E-2</v>
      </c>
      <c r="W66" s="23">
        <v>3.6635031197875485E-2</v>
      </c>
      <c r="X66" s="23">
        <v>4.5013144239435622E-2</v>
      </c>
      <c r="Y66" s="23">
        <v>5.4937931735884897E-2</v>
      </c>
      <c r="Z66" s="23">
        <v>5.3578233515338851E-2</v>
      </c>
      <c r="AA66" s="23">
        <v>5.3133403920348467E-2</v>
      </c>
      <c r="AB66" s="23">
        <v>5.1071761943652767E-2</v>
      </c>
      <c r="AC66" s="23">
        <v>5.547235351702632E-2</v>
      </c>
      <c r="AD66" s="23">
        <v>5.7817217038259719E-2</v>
      </c>
      <c r="AE66" s="23">
        <v>6.3920418781492919E-2</v>
      </c>
      <c r="AF66" s="23">
        <v>6.9230921957121619E-2</v>
      </c>
      <c r="AG66" s="23">
        <v>6.2951309315860987E-2</v>
      </c>
      <c r="AH66" s="23">
        <v>6.4011277327743324E-2</v>
      </c>
      <c r="AI66" s="23">
        <v>6.2507339892536429E-2</v>
      </c>
      <c r="AJ66" s="23">
        <v>6.1714418895646363E-2</v>
      </c>
      <c r="AK66" s="23">
        <v>5.3028341462074739E-2</v>
      </c>
      <c r="AL66" s="23">
        <v>4.8936549925721051E-2</v>
      </c>
      <c r="AM66" s="23">
        <v>2.0272815820846155E-2</v>
      </c>
      <c r="AN66" s="23">
        <v>3.5314730199462907E-2</v>
      </c>
      <c r="AO66" s="23">
        <v>4.2005589126389596E-2</v>
      </c>
      <c r="AP66" s="23">
        <v>4.9473169452661954E-2</v>
      </c>
      <c r="AQ66" s="23">
        <v>4.6449211327233134E-2</v>
      </c>
      <c r="AR66" s="23">
        <v>4.4590431934393798E-2</v>
      </c>
      <c r="AS66" s="23">
        <v>4.7397887959697696E-2</v>
      </c>
      <c r="AT66" s="23">
        <v>4.5606735458190432E-2</v>
      </c>
      <c r="AU66" s="23">
        <v>4.3330632729839419E-2</v>
      </c>
      <c r="AV66" s="23">
        <v>4.2556316892332711E-2</v>
      </c>
      <c r="AW66" s="23">
        <v>3.8661429428785081E-2</v>
      </c>
      <c r="AX66" s="23">
        <v>3.9576021032315951E-2</v>
      </c>
      <c r="AY66" s="23">
        <v>4.0602257699501244E-2</v>
      </c>
      <c r="AZ66" s="23">
        <v>3.7560824656547448E-2</v>
      </c>
      <c r="BA66" s="23">
        <v>4.1777354707238562E-2</v>
      </c>
      <c r="BB66" s="23">
        <v>4.3613719282390016E-2</v>
      </c>
      <c r="BC66" s="89"/>
      <c r="BD66" s="89"/>
    </row>
    <row r="67" spans="1:56" ht="15.75" thickBot="1" x14ac:dyDescent="0.3">
      <c r="A67" s="18"/>
      <c r="B67" s="21" t="s">
        <v>147</v>
      </c>
      <c r="C67" s="24">
        <v>3.9205850606245166E-2</v>
      </c>
      <c r="D67" s="24">
        <v>4.1201052256184478E-2</v>
      </c>
      <c r="E67" s="24">
        <v>3.6224826913853328E-2</v>
      </c>
      <c r="F67" s="24">
        <v>3.8610481449398638E-2</v>
      </c>
      <c r="G67" s="24">
        <v>3.6181284802883587E-2</v>
      </c>
      <c r="H67" s="24">
        <v>3.6070994200238092E-2</v>
      </c>
      <c r="I67" s="24">
        <v>4.0354524748485207E-2</v>
      </c>
      <c r="J67" s="24">
        <v>4.0551543683165728E-2</v>
      </c>
      <c r="K67" s="24">
        <v>4.3730681964178383E-2</v>
      </c>
      <c r="L67" s="24">
        <v>4.5541147993703464E-2</v>
      </c>
      <c r="M67" s="24">
        <v>4.0632900690081658E-2</v>
      </c>
      <c r="N67" s="24">
        <v>4.2482743931531911E-2</v>
      </c>
      <c r="O67" s="24">
        <v>4.1767068091780803E-2</v>
      </c>
      <c r="P67" s="24">
        <v>3.6171927535981127E-2</v>
      </c>
      <c r="Q67" s="24">
        <v>3.6594262394915048E-2</v>
      </c>
      <c r="R67" s="24">
        <v>3.8235003634851536E-2</v>
      </c>
      <c r="S67" s="24">
        <v>4.1044887621577986E-2</v>
      </c>
      <c r="T67" s="24">
        <v>3.8066569584710268E-2</v>
      </c>
      <c r="U67" s="24">
        <v>4.2626002818964698E-2</v>
      </c>
      <c r="V67" s="24">
        <v>4.4227687441265852E-2</v>
      </c>
      <c r="W67" s="24">
        <v>3.6635031197875485E-2</v>
      </c>
      <c r="X67" s="24">
        <v>4.5013144239435622E-2</v>
      </c>
      <c r="Y67" s="24">
        <v>5.4937931735884897E-2</v>
      </c>
      <c r="Z67" s="24">
        <v>5.3578233515338851E-2</v>
      </c>
      <c r="AA67" s="24">
        <v>5.3133403920348467E-2</v>
      </c>
      <c r="AB67" s="24">
        <v>5.1071761943652767E-2</v>
      </c>
      <c r="AC67" s="24">
        <v>5.547235351702632E-2</v>
      </c>
      <c r="AD67" s="24">
        <v>5.7817217038259719E-2</v>
      </c>
      <c r="AE67" s="24">
        <v>6.3920418781492919E-2</v>
      </c>
      <c r="AF67" s="24">
        <v>6.9230921957121619E-2</v>
      </c>
      <c r="AG67" s="24">
        <v>6.2951309315860987E-2</v>
      </c>
      <c r="AH67" s="24">
        <v>6.4011277327743324E-2</v>
      </c>
      <c r="AI67" s="24">
        <v>6.2507339892536429E-2</v>
      </c>
      <c r="AJ67" s="24">
        <v>6.1714418895646363E-2</v>
      </c>
      <c r="AK67" s="24">
        <v>5.3028341462074739E-2</v>
      </c>
      <c r="AL67" s="24">
        <v>4.8936549925721051E-2</v>
      </c>
      <c r="AM67" s="24">
        <v>2.0272815820846155E-2</v>
      </c>
      <c r="AN67" s="24">
        <v>3.5314730199462907E-2</v>
      </c>
      <c r="AO67" s="24">
        <v>4.2005589126389596E-2</v>
      </c>
      <c r="AP67" s="24">
        <v>4.9473169452661954E-2</v>
      </c>
      <c r="AQ67" s="24">
        <v>4.6449211327233134E-2</v>
      </c>
      <c r="AR67" s="24">
        <v>4.4590431934393798E-2</v>
      </c>
      <c r="AS67" s="24">
        <v>4.7397887959697696E-2</v>
      </c>
      <c r="AT67" s="24">
        <v>4.5606735458190432E-2</v>
      </c>
      <c r="AU67" s="24">
        <v>4.3330632729839419E-2</v>
      </c>
      <c r="AV67" s="24">
        <v>4.2556316892332711E-2</v>
      </c>
      <c r="AW67" s="24">
        <v>3.8661429428785081E-2</v>
      </c>
      <c r="AX67" s="24">
        <v>3.9576021032315951E-2</v>
      </c>
      <c r="AY67" s="24">
        <v>4.0602257699501244E-2</v>
      </c>
      <c r="AZ67" s="24">
        <v>3.7560824656547448E-2</v>
      </c>
      <c r="BA67" s="24">
        <v>4.1777354707238562E-2</v>
      </c>
      <c r="BB67" s="24">
        <v>4.3613719282390016E-2</v>
      </c>
      <c r="BC67" s="93"/>
      <c r="BD67" s="93"/>
    </row>
    <row r="68" spans="1:56" ht="15.75" thickBot="1" x14ac:dyDescent="0.3">
      <c r="A68" s="19" t="s">
        <v>106</v>
      </c>
      <c r="B68" s="20" t="s">
        <v>107</v>
      </c>
      <c r="C68" s="23">
        <v>5.7582373726403902E-3</v>
      </c>
      <c r="D68" s="23">
        <v>5.9742340855159799E-3</v>
      </c>
      <c r="E68" s="23">
        <v>5.9627591766038815E-3</v>
      </c>
      <c r="F68" s="23">
        <v>5.783923108674453E-3</v>
      </c>
      <c r="G68" s="23">
        <v>4.0106014454751558E-3</v>
      </c>
      <c r="H68" s="23">
        <v>5.3906766061159045E-3</v>
      </c>
      <c r="I68" s="23">
        <v>4.1584709435856177E-3</v>
      </c>
      <c r="J68" s="23">
        <v>3.1012372570530951E-3</v>
      </c>
      <c r="K68" s="23">
        <v>4.9663645193290251E-3</v>
      </c>
      <c r="L68" s="23">
        <v>2.548750346248197E-3</v>
      </c>
      <c r="M68" s="23">
        <v>2.6087080515755164E-3</v>
      </c>
      <c r="N68" s="23">
        <v>5.6982573396988844E-3</v>
      </c>
      <c r="O68" s="23">
        <v>3.5644282559577972E-3</v>
      </c>
      <c r="P68" s="23">
        <v>2.7342926587038624E-3</v>
      </c>
      <c r="Q68" s="23">
        <v>4.7798724559080874E-3</v>
      </c>
      <c r="R68" s="23">
        <v>4.3827528125943939E-3</v>
      </c>
      <c r="S68" s="23">
        <v>4.835005902355324E-3</v>
      </c>
      <c r="T68" s="23">
        <v>7.7970426842571038E-3</v>
      </c>
      <c r="U68" s="23">
        <v>7.483446689838821E-3</v>
      </c>
      <c r="V68" s="23">
        <v>5.969864148275111E-3</v>
      </c>
      <c r="W68" s="23">
        <v>7.7387128042285588E-3</v>
      </c>
      <c r="X68" s="23">
        <v>8.2663895975818528E-3</v>
      </c>
      <c r="Y68" s="23">
        <v>8.3742600343702581E-3</v>
      </c>
      <c r="Z68" s="23">
        <v>1.0305296483228385E-2</v>
      </c>
      <c r="AA68" s="23">
        <v>9.3365504191143256E-3</v>
      </c>
      <c r="AB68" s="23">
        <v>1.1194703136875621E-2</v>
      </c>
      <c r="AC68" s="23">
        <v>1.05856705193327E-2</v>
      </c>
      <c r="AD68" s="23">
        <v>1.3362864272916244E-2</v>
      </c>
      <c r="AE68" s="23">
        <v>1.4293881724178855E-2</v>
      </c>
      <c r="AF68" s="23">
        <v>1.6297690427423604E-2</v>
      </c>
      <c r="AG68" s="23">
        <v>1.4070958141703369E-2</v>
      </c>
      <c r="AH68" s="23">
        <v>1.0728209066931007E-2</v>
      </c>
      <c r="AI68" s="23">
        <v>9.1795207565144362E-3</v>
      </c>
      <c r="AJ68" s="23">
        <v>9.196996383314367E-3</v>
      </c>
      <c r="AK68" s="23">
        <v>8.3682285588445402E-3</v>
      </c>
      <c r="AL68" s="23">
        <v>8.0788004924302829E-3</v>
      </c>
      <c r="AM68" s="23">
        <v>5.9095531296810338E-3</v>
      </c>
      <c r="AN68" s="23">
        <v>6.8012131629218249E-3</v>
      </c>
      <c r="AO68" s="23">
        <v>7.3764363333028368E-3</v>
      </c>
      <c r="AP68" s="23">
        <v>9.5592836324720105E-3</v>
      </c>
      <c r="AQ68" s="23">
        <v>7.8941567153148848E-3</v>
      </c>
      <c r="AR68" s="23">
        <v>7.3481485028912665E-3</v>
      </c>
      <c r="AS68" s="23">
        <v>6.3572082851982336E-3</v>
      </c>
      <c r="AT68" s="23">
        <v>5.3109776207911239E-3</v>
      </c>
      <c r="AU68" s="23">
        <v>7.1859172249116639E-3</v>
      </c>
      <c r="AV68" s="23">
        <v>8.2467830821878647E-3</v>
      </c>
      <c r="AW68" s="23">
        <v>8.2856287819834725E-3</v>
      </c>
      <c r="AX68" s="23">
        <v>7.0560197961045462E-3</v>
      </c>
      <c r="AY68" s="23">
        <v>6.8643590189814618E-3</v>
      </c>
      <c r="AZ68" s="23">
        <v>5.9374586745808795E-3</v>
      </c>
      <c r="BA68" s="23">
        <v>7.2429221878597119E-3</v>
      </c>
      <c r="BB68" s="23">
        <v>5.627112460696383E-3</v>
      </c>
      <c r="BC68" s="89"/>
      <c r="BD68" s="89"/>
    </row>
    <row r="69" spans="1:56" ht="15.75" thickBot="1" x14ac:dyDescent="0.3">
      <c r="A69" s="19" t="s">
        <v>108</v>
      </c>
      <c r="B69" s="20" t="s">
        <v>12</v>
      </c>
      <c r="C69" s="23">
        <v>9.015137760586588E-3</v>
      </c>
      <c r="D69" s="23">
        <v>7.8274161268940233E-3</v>
      </c>
      <c r="E69" s="23">
        <v>6.9515572301949366E-3</v>
      </c>
      <c r="F69" s="23">
        <v>5.9082993139003325E-3</v>
      </c>
      <c r="G69" s="23">
        <v>6.534189076355266E-3</v>
      </c>
      <c r="H69" s="23">
        <v>7.9817938545355856E-3</v>
      </c>
      <c r="I69" s="23">
        <v>6.9542827030397835E-3</v>
      </c>
      <c r="J69" s="23">
        <v>4.4366252305548127E-3</v>
      </c>
      <c r="K69" s="23">
        <v>5.8563915257524527E-3</v>
      </c>
      <c r="L69" s="23">
        <v>6.6838021218470767E-3</v>
      </c>
      <c r="M69" s="23">
        <v>5.6881496710469662E-3</v>
      </c>
      <c r="N69" s="23">
        <v>6.7575146021844395E-3</v>
      </c>
      <c r="O69" s="23">
        <v>5.5603433868167363E-3</v>
      </c>
      <c r="P69" s="23">
        <v>5.6864371974469441E-3</v>
      </c>
      <c r="Q69" s="23">
        <v>4.6903457636262719E-3</v>
      </c>
      <c r="R69" s="23">
        <v>5.6298734805394707E-3</v>
      </c>
      <c r="S69" s="23">
        <v>6.3696101597228716E-3</v>
      </c>
      <c r="T69" s="23">
        <v>7.1235690250768136E-3</v>
      </c>
      <c r="U69" s="23">
        <v>6.3291972641031698E-3</v>
      </c>
      <c r="V69" s="23">
        <v>8.1047266062066053E-3</v>
      </c>
      <c r="W69" s="23">
        <v>7.5199604076052785E-3</v>
      </c>
      <c r="X69" s="23">
        <v>7.8068507966664001E-3</v>
      </c>
      <c r="Y69" s="23">
        <v>1.0386388504450721E-2</v>
      </c>
      <c r="Z69" s="23">
        <v>1.2215225546384607E-2</v>
      </c>
      <c r="AA69" s="23">
        <v>9.9962043646640141E-3</v>
      </c>
      <c r="AB69" s="23">
        <v>1.1993043894438723E-2</v>
      </c>
      <c r="AC69" s="23">
        <v>1.2900829918563722E-2</v>
      </c>
      <c r="AD69" s="23">
        <v>1.3956127562650059E-2</v>
      </c>
      <c r="AE69" s="23">
        <v>1.8943944921909414E-2</v>
      </c>
      <c r="AF69" s="23">
        <v>1.8410454137827843E-2</v>
      </c>
      <c r="AG69" s="23">
        <v>1.9011715456013458E-2</v>
      </c>
      <c r="AH69" s="23">
        <v>1.120438587465602E-2</v>
      </c>
      <c r="AI69" s="23">
        <v>9.4588029952475203E-3</v>
      </c>
      <c r="AJ69" s="23">
        <v>1.000636275602813E-2</v>
      </c>
      <c r="AK69" s="23">
        <v>1.0364952390213246E-2</v>
      </c>
      <c r="AL69" s="23">
        <v>1.3568367325510393E-2</v>
      </c>
      <c r="AM69" s="23">
        <v>1.410517717236201E-2</v>
      </c>
      <c r="AN69" s="23">
        <v>1.4964217255851453E-2</v>
      </c>
      <c r="AO69" s="23">
        <v>2.55036924639481E-2</v>
      </c>
      <c r="AP69" s="23">
        <v>2.6178122974547444E-2</v>
      </c>
      <c r="AQ69" s="23">
        <v>2.5552922490039723E-2</v>
      </c>
      <c r="AR69" s="23">
        <v>2.4604167144472725E-2</v>
      </c>
      <c r="AS69" s="23">
        <v>2.7020220851732162E-2</v>
      </c>
      <c r="AT69" s="23">
        <v>3.5290513664962893E-2</v>
      </c>
      <c r="AU69" s="23">
        <v>3.1980445994845147E-2</v>
      </c>
      <c r="AV69" s="23">
        <v>3.5244195268630686E-2</v>
      </c>
      <c r="AW69" s="23">
        <v>3.411238595260057E-2</v>
      </c>
      <c r="AX69" s="23">
        <v>3.3013764129087388E-2</v>
      </c>
      <c r="AY69" s="23">
        <v>2.2113956523207426E-2</v>
      </c>
      <c r="AZ69" s="23">
        <v>2.2857093581042057E-2</v>
      </c>
      <c r="BA69" s="23">
        <v>2.2016998099408554E-2</v>
      </c>
      <c r="BB69" s="23">
        <v>2.535199745452188E-2</v>
      </c>
      <c r="BC69" s="89"/>
      <c r="BD69" s="89"/>
    </row>
    <row r="70" spans="1:56" ht="15.75" thickBot="1" x14ac:dyDescent="0.3">
      <c r="A70" s="19" t="s">
        <v>109</v>
      </c>
      <c r="B70" s="20" t="s">
        <v>13</v>
      </c>
      <c r="C70" s="23">
        <v>2.3735025150763188E-3</v>
      </c>
      <c r="D70" s="23">
        <v>1.3168397788500096E-3</v>
      </c>
      <c r="E70" s="23">
        <v>1.7944059421650281E-3</v>
      </c>
      <c r="F70" s="23">
        <v>8.1330533224382832E-4</v>
      </c>
      <c r="G70" s="23">
        <v>1.0434516958516232E-3</v>
      </c>
      <c r="H70" s="23">
        <v>1.3169067337092698E-3</v>
      </c>
      <c r="I70" s="23">
        <v>1.2671719046018822E-3</v>
      </c>
      <c r="J70" s="23">
        <v>3.1186626645719373E-3</v>
      </c>
      <c r="K70" s="23">
        <v>2.6998083664703009E-3</v>
      </c>
      <c r="L70" s="23">
        <v>2.685846021667901E-3</v>
      </c>
      <c r="M70" s="23">
        <v>4.203581648091423E-3</v>
      </c>
      <c r="N70" s="23">
        <v>2.7053263242977714E-3</v>
      </c>
      <c r="O70" s="23">
        <v>2.7672075548784468E-3</v>
      </c>
      <c r="P70" s="23">
        <v>1.4261058907347804E-3</v>
      </c>
      <c r="Q70" s="23">
        <v>3.4618144309739433E-3</v>
      </c>
      <c r="R70" s="23">
        <v>3.2825237443910925E-3</v>
      </c>
      <c r="S70" s="23">
        <v>2.0252002759616741E-3</v>
      </c>
      <c r="T70" s="23">
        <v>2.3265000733399244E-3</v>
      </c>
      <c r="U70" s="23">
        <v>8.2059851419481506E-4</v>
      </c>
      <c r="V70" s="23">
        <v>1.4306295329806653E-3</v>
      </c>
      <c r="W70" s="23">
        <v>7.990178651499636E-3</v>
      </c>
      <c r="X70" s="23">
        <v>4.3708503514953805E-3</v>
      </c>
      <c r="Y70" s="23">
        <v>3.471241569182442E-3</v>
      </c>
      <c r="Z70" s="23">
        <v>6.0906438000008977E-3</v>
      </c>
      <c r="AA70" s="23">
        <v>2.5658535989887517E-3</v>
      </c>
      <c r="AB70" s="23">
        <v>4.2530493357144095E-3</v>
      </c>
      <c r="AC70" s="23">
        <v>2.6896491549341776E-3</v>
      </c>
      <c r="AD70" s="23">
        <v>4.006718403972322E-3</v>
      </c>
      <c r="AE70" s="23">
        <v>5.0935273218044629E-3</v>
      </c>
      <c r="AF70" s="23">
        <v>3.9121432189374184E-3</v>
      </c>
      <c r="AG70" s="23">
        <v>7.5525659609466207E-3</v>
      </c>
      <c r="AH70" s="23">
        <v>4.1394574568060722E-3</v>
      </c>
      <c r="AI70" s="23">
        <v>6.6754514376615934E-3</v>
      </c>
      <c r="AJ70" s="23">
        <v>1.0217501805695925E-2</v>
      </c>
      <c r="AK70" s="23">
        <v>1.5256105380713257E-2</v>
      </c>
      <c r="AL70" s="23">
        <v>1.1642885334075493E-2</v>
      </c>
      <c r="AM70" s="23">
        <v>1.1015943504676347E-3</v>
      </c>
      <c r="AN70" s="23">
        <v>9.1297327468314073E-3</v>
      </c>
      <c r="AO70" s="23">
        <v>1.0372201961457444E-2</v>
      </c>
      <c r="AP70" s="23">
        <v>5.0360707667780472E-4</v>
      </c>
      <c r="AQ70" s="23">
        <v>6.6526434240919046E-4</v>
      </c>
      <c r="AR70" s="23">
        <v>4.5921601605662474E-3</v>
      </c>
      <c r="AS70" s="23">
        <v>1.1438111129512572E-2</v>
      </c>
      <c r="AT70" s="23">
        <v>1.4892208388961705E-2</v>
      </c>
      <c r="AU70" s="23">
        <v>8.4098881188938105E-3</v>
      </c>
      <c r="AV70" s="23">
        <v>7.2202190257913863E-3</v>
      </c>
      <c r="AW70" s="23">
        <v>6.1242207068871466E-3</v>
      </c>
      <c r="AX70" s="23">
        <v>5.1802165908678951E-3</v>
      </c>
      <c r="AY70" s="23">
        <v>6.5558664974178504E-3</v>
      </c>
      <c r="AZ70" s="23">
        <v>6.4320719686234576E-3</v>
      </c>
      <c r="BA70" s="23">
        <v>3.530491367834853E-3</v>
      </c>
      <c r="BB70" s="23">
        <v>5.5669139472458544E-3</v>
      </c>
      <c r="BC70" s="89"/>
      <c r="BD70" s="89"/>
    </row>
    <row r="71" spans="1:56" ht="15.75" thickBot="1" x14ac:dyDescent="0.3">
      <c r="A71" s="19" t="s">
        <v>110</v>
      </c>
      <c r="B71" s="20" t="s">
        <v>14</v>
      </c>
      <c r="C71" s="23">
        <v>4.6821043244084466E-3</v>
      </c>
      <c r="D71" s="23">
        <v>2.6108771076594323E-3</v>
      </c>
      <c r="E71" s="23">
        <v>2.4439645053891314E-3</v>
      </c>
      <c r="F71" s="23">
        <v>2.5366001271524435E-3</v>
      </c>
      <c r="G71" s="23">
        <v>2.6426568716035044E-3</v>
      </c>
      <c r="H71" s="23">
        <v>2.6644552995124817E-3</v>
      </c>
      <c r="I71" s="23">
        <v>5.8058743502652672E-3</v>
      </c>
      <c r="J71" s="23">
        <v>2.6754900177022038E-3</v>
      </c>
      <c r="K71" s="23">
        <v>2.6684030873099923E-3</v>
      </c>
      <c r="L71" s="23">
        <v>2.6527349441064769E-3</v>
      </c>
      <c r="M71" s="23">
        <v>2.7374527414915756E-3</v>
      </c>
      <c r="N71" s="23">
        <v>2.6822378136880376E-3</v>
      </c>
      <c r="O71" s="23">
        <v>2.7121230015845622E-3</v>
      </c>
      <c r="P71" s="23">
        <v>2.6904191524510027E-3</v>
      </c>
      <c r="Q71" s="23">
        <v>2.8974203087243195E-3</v>
      </c>
      <c r="R71" s="23">
        <v>2.57333794221508E-3</v>
      </c>
      <c r="S71" s="23">
        <v>2.8273528453761896E-3</v>
      </c>
      <c r="T71" s="23">
        <v>2.7844329113734137E-3</v>
      </c>
      <c r="U71" s="23">
        <v>3.2834962496731835E-3</v>
      </c>
      <c r="V71" s="23">
        <v>3.2269084210478898E-3</v>
      </c>
      <c r="W71" s="23">
        <v>3.1906042798726824E-3</v>
      </c>
      <c r="X71" s="23">
        <v>6.2937706141644812E-3</v>
      </c>
      <c r="Y71" s="23">
        <v>9.015816238301496E-3</v>
      </c>
      <c r="Z71" s="23">
        <v>3.3973987105526257E-3</v>
      </c>
      <c r="AA71" s="23">
        <v>3.5115409886621535E-3</v>
      </c>
      <c r="AB71" s="23">
        <v>3.4029009696558074E-3</v>
      </c>
      <c r="AC71" s="23">
        <v>8.0173081633459174E-3</v>
      </c>
      <c r="AD71" s="23">
        <v>2.5100489563149274E-2</v>
      </c>
      <c r="AE71" s="23">
        <v>7.0570410618307315E-3</v>
      </c>
      <c r="AF71" s="23">
        <v>1.7732361293075895E-2</v>
      </c>
      <c r="AG71" s="23">
        <v>7.8535746395546474E-3</v>
      </c>
      <c r="AH71" s="23">
        <v>7.1827287075467115E-3</v>
      </c>
      <c r="AI71" s="23">
        <v>1.0801717423976108E-2</v>
      </c>
      <c r="AJ71" s="23">
        <v>1.4538446542067276E-2</v>
      </c>
      <c r="AK71" s="23">
        <v>7.9253979046860386E-3</v>
      </c>
      <c r="AL71" s="23">
        <v>1.4314093421385458E-2</v>
      </c>
      <c r="AM71" s="23">
        <v>1.0691673522881001E-2</v>
      </c>
      <c r="AN71" s="23">
        <v>7.688028641592801E-3</v>
      </c>
      <c r="AO71" s="23">
        <v>4.7002419391567671E-3</v>
      </c>
      <c r="AP71" s="23">
        <v>3.8830920231952447E-3</v>
      </c>
      <c r="AQ71" s="23">
        <v>4.5774129773333734E-3</v>
      </c>
      <c r="AR71" s="23">
        <v>4.6017263721898618E-3</v>
      </c>
      <c r="AS71" s="23">
        <v>9.5038964173776944E-3</v>
      </c>
      <c r="AT71" s="23">
        <v>1.5942806406242543E-2</v>
      </c>
      <c r="AU71" s="23">
        <v>1.7209362791908395E-2</v>
      </c>
      <c r="AV71" s="23">
        <v>9.0434312761178502E-3</v>
      </c>
      <c r="AW71" s="23">
        <v>3.3688595767458099E-2</v>
      </c>
      <c r="AX71" s="23">
        <v>5.4800229910082886E-3</v>
      </c>
      <c r="AY71" s="23">
        <v>4.1266038214103899E-2</v>
      </c>
      <c r="AZ71" s="23">
        <v>7.0117929343379371E-3</v>
      </c>
      <c r="BA71" s="23">
        <v>3.3202729341459984E-3</v>
      </c>
      <c r="BB71" s="23">
        <v>5.3734628242022749E-3</v>
      </c>
      <c r="BC71" s="89"/>
      <c r="BD71" s="89"/>
    </row>
    <row r="72" spans="1:56" ht="15.75" thickBot="1" x14ac:dyDescent="0.3">
      <c r="A72" s="19" t="s">
        <v>111</v>
      </c>
      <c r="B72" s="20" t="s">
        <v>112</v>
      </c>
      <c r="C72" s="23">
        <v>5.5191977235039139E-3</v>
      </c>
      <c r="D72" s="23">
        <v>1.9451092845773051E-3</v>
      </c>
      <c r="E72" s="23">
        <v>1.7970412817887688E-3</v>
      </c>
      <c r="F72" s="23">
        <v>9.1898158119459823E-4</v>
      </c>
      <c r="G72" s="23">
        <v>2.3119561741484873E-3</v>
      </c>
      <c r="H72" s="23">
        <v>3.3780915189402351E-3</v>
      </c>
      <c r="I72" s="23">
        <v>4.3925943572771459E-3</v>
      </c>
      <c r="J72" s="23">
        <v>7.1202333042287439E-4</v>
      </c>
      <c r="K72" s="23">
        <v>8.8811850673750626E-4</v>
      </c>
      <c r="L72" s="23">
        <v>1.8206316271008843E-3</v>
      </c>
      <c r="M72" s="23">
        <v>1.679881995873919E-3</v>
      </c>
      <c r="N72" s="23">
        <v>1.1875334264933744E-3</v>
      </c>
      <c r="O72" s="23">
        <v>1.050997780048669E-3</v>
      </c>
      <c r="P72" s="23">
        <v>1.360974224325046E-3</v>
      </c>
      <c r="Q72" s="23">
        <v>8.6314437528620688E-4</v>
      </c>
      <c r="R72" s="23">
        <v>2.5493777499962116E-3</v>
      </c>
      <c r="S72" s="23">
        <v>2.5173480556415391E-3</v>
      </c>
      <c r="T72" s="23">
        <v>7.0340599777810443E-4</v>
      </c>
      <c r="U72" s="23">
        <v>1.8975677161616566E-3</v>
      </c>
      <c r="V72" s="23">
        <v>1.1227514334057863E-3</v>
      </c>
      <c r="W72" s="23">
        <v>9.4167314851224392E-4</v>
      </c>
      <c r="X72" s="23">
        <v>2.8358539201288704E-3</v>
      </c>
      <c r="Y72" s="23">
        <v>3.1597609092868248E-3</v>
      </c>
      <c r="Z72" s="23">
        <v>1.6918090911704131E-3</v>
      </c>
      <c r="AA72" s="23">
        <v>3.4643648320766543E-3</v>
      </c>
      <c r="AB72" s="23">
        <v>5.7657566219866474E-3</v>
      </c>
      <c r="AC72" s="23">
        <v>1.5228295411773753E-3</v>
      </c>
      <c r="AD72" s="23">
        <v>9.46758500775635E-3</v>
      </c>
      <c r="AE72" s="23">
        <v>4.9260980177433548E-3</v>
      </c>
      <c r="AF72" s="23">
        <v>2.7994713126563019E-3</v>
      </c>
      <c r="AG72" s="23">
        <v>2.3109935902725321E-3</v>
      </c>
      <c r="AH72" s="23">
        <v>2.2806265201133933E-3</v>
      </c>
      <c r="AI72" s="23">
        <v>1.0208796490717819E-3</v>
      </c>
      <c r="AJ72" s="23">
        <v>1.1446155360007712E-3</v>
      </c>
      <c r="AK72" s="23">
        <v>7.0772391396803514E-3</v>
      </c>
      <c r="AL72" s="23">
        <v>5.929124840073686E-3</v>
      </c>
      <c r="AM72" s="23">
        <v>2.8455035509644742E-3</v>
      </c>
      <c r="AN72" s="23">
        <v>1.9014509375154076E-3</v>
      </c>
      <c r="AO72" s="23">
        <v>1.2123756031654641E-3</v>
      </c>
      <c r="AP72" s="23">
        <v>7.5525372130694581E-4</v>
      </c>
      <c r="AQ72" s="23">
        <v>1.499868779758641E-3</v>
      </c>
      <c r="AR72" s="23">
        <v>3.4794496045770264E-3</v>
      </c>
      <c r="AS72" s="23">
        <v>1.1946231918668604E-3</v>
      </c>
      <c r="AT72" s="23">
        <v>3.4386984835155622E-3</v>
      </c>
      <c r="AU72" s="23">
        <v>3.0258683914637652E-3</v>
      </c>
      <c r="AV72" s="23">
        <v>6.6202947666955617E-3</v>
      </c>
      <c r="AW72" s="23">
        <v>3.7206415787847374E-3</v>
      </c>
      <c r="AX72" s="23">
        <v>4.4331039775859973E-3</v>
      </c>
      <c r="AY72" s="23">
        <v>6.6083277403200785E-3</v>
      </c>
      <c r="AZ72" s="23">
        <v>4.7118899724058983E-3</v>
      </c>
      <c r="BA72" s="23">
        <v>3.74542756488475E-3</v>
      </c>
      <c r="BB72" s="23">
        <v>3.1910535639654443E-3</v>
      </c>
      <c r="BC72" s="89"/>
      <c r="BD72" s="89"/>
    </row>
    <row r="73" spans="1:56" ht="15.75" thickBot="1" x14ac:dyDescent="0.3">
      <c r="A73" s="19" t="s">
        <v>113</v>
      </c>
      <c r="B73" s="20" t="s">
        <v>114</v>
      </c>
      <c r="C73" s="23">
        <v>0</v>
      </c>
      <c r="D73" s="23">
        <v>9.4618917905241514E-3</v>
      </c>
      <c r="E73" s="23">
        <v>4.3331820966322383E-3</v>
      </c>
      <c r="F73" s="23">
        <v>4.5975686564734258E-3</v>
      </c>
      <c r="G73" s="23">
        <v>9.1540745587500999E-3</v>
      </c>
      <c r="H73" s="23">
        <v>0</v>
      </c>
      <c r="I73" s="23">
        <v>0</v>
      </c>
      <c r="J73" s="23">
        <v>1.8198254343748403E-3</v>
      </c>
      <c r="K73" s="23">
        <v>0</v>
      </c>
      <c r="L73" s="23">
        <v>0</v>
      </c>
      <c r="M73" s="23">
        <v>4.527782570534415E-3</v>
      </c>
      <c r="N73" s="23">
        <v>0</v>
      </c>
      <c r="O73" s="23">
        <v>0</v>
      </c>
      <c r="P73" s="23">
        <v>0</v>
      </c>
      <c r="Q73" s="23">
        <v>0</v>
      </c>
      <c r="R73" s="23">
        <v>0</v>
      </c>
      <c r="S73" s="23">
        <v>4.3580805562309765E-3</v>
      </c>
      <c r="T73" s="23">
        <v>8.5818255037831016E-3</v>
      </c>
      <c r="U73" s="23">
        <v>0</v>
      </c>
      <c r="V73" s="23">
        <v>4.2248201301424114E-3</v>
      </c>
      <c r="W73" s="23">
        <v>4.2613393084028799E-3</v>
      </c>
      <c r="X73" s="23">
        <v>0</v>
      </c>
      <c r="Y73" s="23">
        <v>1.8088803445329058E-3</v>
      </c>
      <c r="Z73" s="23">
        <v>5.6755948072876048E-3</v>
      </c>
      <c r="AA73" s="23">
        <v>1.5100275798574111E-2</v>
      </c>
      <c r="AB73" s="23">
        <v>0</v>
      </c>
      <c r="AC73" s="23">
        <v>9.8058251858011399E-4</v>
      </c>
      <c r="AD73" s="23">
        <v>0</v>
      </c>
      <c r="AE73" s="23">
        <v>6.9839815659033973E-3</v>
      </c>
      <c r="AF73" s="23">
        <v>4.0318479568869324E-3</v>
      </c>
      <c r="AG73" s="23">
        <v>4.7773076682427543E-3</v>
      </c>
      <c r="AH73" s="23">
        <v>0</v>
      </c>
      <c r="AI73" s="23">
        <v>7.3873640521371379E-3</v>
      </c>
      <c r="AJ73" s="23">
        <v>4.452429558772503E-3</v>
      </c>
      <c r="AK73" s="23">
        <v>1.0650799339311555E-2</v>
      </c>
      <c r="AL73" s="23">
        <v>3.1199316792142256E-2</v>
      </c>
      <c r="AM73" s="23">
        <v>2.3321186179260246E-2</v>
      </c>
      <c r="AN73" s="23">
        <v>1.0082042699397924E-2</v>
      </c>
      <c r="AO73" s="23">
        <v>8.9815773364636305E-3</v>
      </c>
      <c r="AP73" s="23">
        <v>0</v>
      </c>
      <c r="AQ73" s="23">
        <v>4.4068778778744632E-3</v>
      </c>
      <c r="AR73" s="23">
        <v>0</v>
      </c>
      <c r="AS73" s="23">
        <v>4.2515175784513855E-3</v>
      </c>
      <c r="AT73" s="23">
        <v>0</v>
      </c>
      <c r="AU73" s="23">
        <v>0</v>
      </c>
      <c r="AV73" s="23">
        <v>0</v>
      </c>
      <c r="AW73" s="23">
        <v>0</v>
      </c>
      <c r="AX73" s="23">
        <v>7.2550581919226956E-3</v>
      </c>
      <c r="AY73" s="23">
        <v>0</v>
      </c>
      <c r="AZ73" s="23">
        <v>0</v>
      </c>
      <c r="BA73" s="23">
        <v>1.6110624037719162E-3</v>
      </c>
      <c r="BB73" s="23">
        <v>1.5719738697391958E-3</v>
      </c>
      <c r="BC73" s="89"/>
      <c r="BD73" s="89"/>
    </row>
    <row r="74" spans="1:56" ht="15.75" thickBot="1" x14ac:dyDescent="0.3">
      <c r="A74" s="19" t="s">
        <v>115</v>
      </c>
      <c r="B74" s="20" t="s">
        <v>17</v>
      </c>
      <c r="C74" s="23">
        <v>4.0398324469918404E-3</v>
      </c>
      <c r="D74" s="23">
        <v>3.9429835804918757E-3</v>
      </c>
      <c r="E74" s="23">
        <v>3.947837303256891E-3</v>
      </c>
      <c r="F74" s="23">
        <v>2.5364116183571573E-3</v>
      </c>
      <c r="G74" s="23">
        <v>2.7132871923282124E-3</v>
      </c>
      <c r="H74" s="23">
        <v>2.2737477401203205E-3</v>
      </c>
      <c r="I74" s="23">
        <v>7.4083630651818706E-3</v>
      </c>
      <c r="J74" s="23">
        <v>5.2253630853385975E-3</v>
      </c>
      <c r="K74" s="23">
        <v>5.2249661992490428E-3</v>
      </c>
      <c r="L74" s="23">
        <v>7.9653564292028207E-3</v>
      </c>
      <c r="M74" s="23">
        <v>7.239321712697643E-3</v>
      </c>
      <c r="N74" s="23">
        <v>7.2569235127300505E-3</v>
      </c>
      <c r="O74" s="23">
        <v>1.0481072659178038E-2</v>
      </c>
      <c r="P74" s="23">
        <v>1.120312350393632E-2</v>
      </c>
      <c r="Q74" s="23">
        <v>9.4405273961351878E-3</v>
      </c>
      <c r="R74" s="23">
        <v>1.0007915206010255E-2</v>
      </c>
      <c r="S74" s="23">
        <v>1.0150837664564661E-2</v>
      </c>
      <c r="T74" s="23">
        <v>1.2393330625899725E-2</v>
      </c>
      <c r="U74" s="23">
        <v>8.8554508655462345E-3</v>
      </c>
      <c r="V74" s="23">
        <v>1.303474941808668E-2</v>
      </c>
      <c r="W74" s="23">
        <v>1.7320876772791483E-2</v>
      </c>
      <c r="X74" s="23">
        <v>1.5819594744316764E-2</v>
      </c>
      <c r="Y74" s="23">
        <v>1.6125854009317989E-2</v>
      </c>
      <c r="Z74" s="23">
        <v>2.5839424383168389E-2</v>
      </c>
      <c r="AA74" s="23">
        <v>2.71873238649455E-2</v>
      </c>
      <c r="AB74" s="23">
        <v>2.4668353334265057E-2</v>
      </c>
      <c r="AC74" s="23">
        <v>2.3591188017214857E-2</v>
      </c>
      <c r="AD74" s="23">
        <v>2.6937690328861199E-2</v>
      </c>
      <c r="AE74" s="23">
        <v>2.7623039609740416E-2</v>
      </c>
      <c r="AF74" s="23">
        <v>3.5020227586245067E-2</v>
      </c>
      <c r="AG74" s="23">
        <v>4.8196204377719265E-2</v>
      </c>
      <c r="AH74" s="23">
        <v>3.5047133834223976E-2</v>
      </c>
      <c r="AI74" s="23">
        <v>3.6805870460058891E-2</v>
      </c>
      <c r="AJ74" s="23">
        <v>3.9859712635972065E-2</v>
      </c>
      <c r="AK74" s="23">
        <v>4.6353780295313757E-2</v>
      </c>
      <c r="AL74" s="23">
        <v>4.6323566823033097E-2</v>
      </c>
      <c r="AM74" s="23">
        <v>4.3479533730558115E-2</v>
      </c>
      <c r="AN74" s="23">
        <v>4.4882889419191642E-2</v>
      </c>
      <c r="AO74" s="23">
        <v>4.6570085550609347E-2</v>
      </c>
      <c r="AP74" s="23">
        <v>4.2442079771434438E-2</v>
      </c>
      <c r="AQ74" s="23">
        <v>3.9317751614674865E-2</v>
      </c>
      <c r="AR74" s="23">
        <v>4.0622900952313232E-2</v>
      </c>
      <c r="AS74" s="23">
        <v>3.6025235285457972E-2</v>
      </c>
      <c r="AT74" s="23">
        <v>3.648894252603993E-2</v>
      </c>
      <c r="AU74" s="23">
        <v>3.9680132158420915E-2</v>
      </c>
      <c r="AV74" s="23">
        <v>3.9361953526482384E-2</v>
      </c>
      <c r="AW74" s="23">
        <v>4.120497861184421E-2</v>
      </c>
      <c r="AX74" s="23">
        <v>3.6188073994694391E-2</v>
      </c>
      <c r="AY74" s="23">
        <v>3.5295687522882299E-2</v>
      </c>
      <c r="AZ74" s="23">
        <v>2.8664422089051979E-2</v>
      </c>
      <c r="BA74" s="23">
        <v>2.8967417245288059E-2</v>
      </c>
      <c r="BB74" s="23">
        <v>3.2369734214035738E-2</v>
      </c>
      <c r="BC74" s="89"/>
      <c r="BD74" s="89"/>
    </row>
    <row r="75" spans="1:56" ht="15.75" thickBot="1" x14ac:dyDescent="0.3">
      <c r="A75" s="19" t="s">
        <v>118</v>
      </c>
      <c r="B75" s="20" t="s">
        <v>119</v>
      </c>
      <c r="C75" s="23">
        <v>2.0972056713302848E-3</v>
      </c>
      <c r="D75" s="23">
        <v>2.8437184312062849E-3</v>
      </c>
      <c r="E75" s="23">
        <v>2.6613604369390897E-3</v>
      </c>
      <c r="F75" s="23">
        <v>2.2577499876030378E-3</v>
      </c>
      <c r="G75" s="23">
        <v>3.7430176662254433E-3</v>
      </c>
      <c r="H75" s="23">
        <v>2.6154032432485863E-3</v>
      </c>
      <c r="I75" s="23">
        <v>3.2874060315236349E-3</v>
      </c>
      <c r="J75" s="23">
        <v>3.1170637018554364E-3</v>
      </c>
      <c r="K75" s="23">
        <v>3.5487275901496169E-3</v>
      </c>
      <c r="L75" s="23">
        <v>4.673599096685784E-3</v>
      </c>
      <c r="M75" s="23">
        <v>4.0520481708650729E-3</v>
      </c>
      <c r="N75" s="23">
        <v>5.2327503694437902E-3</v>
      </c>
      <c r="O75" s="23">
        <v>4.6518229868069928E-3</v>
      </c>
      <c r="P75" s="23">
        <v>4.224257788112095E-3</v>
      </c>
      <c r="Q75" s="23">
        <v>4.924872751893016E-3</v>
      </c>
      <c r="R75" s="23">
        <v>4.6684205852227118E-3</v>
      </c>
      <c r="S75" s="23">
        <v>3.4074638936934312E-3</v>
      </c>
      <c r="T75" s="23">
        <v>4.5960717249261237E-3</v>
      </c>
      <c r="U75" s="23">
        <v>4.1728919946197492E-3</v>
      </c>
      <c r="V75" s="23">
        <v>4.8821266636623218E-3</v>
      </c>
      <c r="W75" s="23">
        <v>6.1941185492083144E-3</v>
      </c>
      <c r="X75" s="23">
        <v>5.8813632869281892E-3</v>
      </c>
      <c r="Y75" s="23">
        <v>5.4550499688561013E-3</v>
      </c>
      <c r="Z75" s="23">
        <v>6.4363404180093143E-3</v>
      </c>
      <c r="AA75" s="23">
        <v>7.8938287690888606E-3</v>
      </c>
      <c r="AB75" s="23">
        <v>7.0444387297496887E-3</v>
      </c>
      <c r="AC75" s="23">
        <v>6.7155249985686796E-3</v>
      </c>
      <c r="AD75" s="23">
        <v>5.2425040739700335E-3</v>
      </c>
      <c r="AE75" s="23">
        <v>6.3604401938134186E-3</v>
      </c>
      <c r="AF75" s="23">
        <v>8.1098495326886646E-3</v>
      </c>
      <c r="AG75" s="23">
        <v>7.8283634068927639E-3</v>
      </c>
      <c r="AH75" s="23">
        <v>7.6860008015805217E-3</v>
      </c>
      <c r="AI75" s="23">
        <v>6.5248080891341532E-3</v>
      </c>
      <c r="AJ75" s="23">
        <v>7.8762696680543462E-3</v>
      </c>
      <c r="AK75" s="23">
        <v>8.9993711786592202E-3</v>
      </c>
      <c r="AL75" s="23">
        <v>7.8085855912637088E-3</v>
      </c>
      <c r="AM75" s="23">
        <v>6.8410518967053123E-3</v>
      </c>
      <c r="AN75" s="23">
        <v>7.9255832887972118E-3</v>
      </c>
      <c r="AO75" s="23">
        <v>7.0881931033015414E-3</v>
      </c>
      <c r="AP75" s="23">
        <v>8.785673395526182E-3</v>
      </c>
      <c r="AQ75" s="23">
        <v>9.2706113618366316E-3</v>
      </c>
      <c r="AR75" s="23">
        <v>1.0735202373997775E-2</v>
      </c>
      <c r="AS75" s="23">
        <v>1.1505630429259844E-2</v>
      </c>
      <c r="AT75" s="23">
        <v>9.2417130119843739E-3</v>
      </c>
      <c r="AU75" s="23">
        <v>6.1659011767099753E-3</v>
      </c>
      <c r="AV75" s="23">
        <v>4.2326413198933406E-3</v>
      </c>
      <c r="AW75" s="23">
        <v>5.5866752591379118E-3</v>
      </c>
      <c r="AX75" s="23">
        <v>5.0881172231526817E-3</v>
      </c>
      <c r="AY75" s="23">
        <v>6.3631822035084594E-3</v>
      </c>
      <c r="AZ75" s="23">
        <v>9.5058549724612411E-3</v>
      </c>
      <c r="BA75" s="23">
        <v>7.8195026891093328E-3</v>
      </c>
      <c r="BB75" s="23">
        <v>1.01425941936607E-2</v>
      </c>
      <c r="BC75" s="89"/>
      <c r="BD75" s="89"/>
    </row>
    <row r="76" spans="1:56" ht="15.75" thickBot="1" x14ac:dyDescent="0.3">
      <c r="A76" s="18"/>
      <c r="B76" s="18" t="s">
        <v>148</v>
      </c>
      <c r="C76" s="24">
        <v>5.0717064567174985E-3</v>
      </c>
      <c r="D76" s="24">
        <v>4.8158521770392797E-3</v>
      </c>
      <c r="E76" s="24">
        <v>4.6564817112491738E-3</v>
      </c>
      <c r="F76" s="24">
        <v>4.0677970716972572E-3</v>
      </c>
      <c r="G76" s="24">
        <v>3.8045884811419533E-3</v>
      </c>
      <c r="H76" s="24">
        <v>4.3500166513595487E-3</v>
      </c>
      <c r="I76" s="24">
        <v>4.5798970563273858E-3</v>
      </c>
      <c r="J76" s="24">
        <v>3.3967816753895674E-3</v>
      </c>
      <c r="K76" s="24">
        <v>4.3395714510017407E-3</v>
      </c>
      <c r="L76" s="24">
        <v>4.0695712410434969E-3</v>
      </c>
      <c r="M76" s="24">
        <v>3.9626353666688055E-3</v>
      </c>
      <c r="N76" s="24">
        <v>5.2530875277053968E-3</v>
      </c>
      <c r="O76" s="24">
        <v>4.5695457907177477E-3</v>
      </c>
      <c r="P76" s="24">
        <v>4.1813755731282378E-3</v>
      </c>
      <c r="Q76" s="24">
        <v>4.8840628392541399E-3</v>
      </c>
      <c r="R76" s="24">
        <v>4.9816429306232222E-3</v>
      </c>
      <c r="S76" s="24">
        <v>5.0473100862446036E-3</v>
      </c>
      <c r="T76" s="24">
        <v>6.7878047231622407E-3</v>
      </c>
      <c r="U76" s="24">
        <v>5.85934350732759E-3</v>
      </c>
      <c r="V76" s="24">
        <v>6.2223874234662701E-3</v>
      </c>
      <c r="W76" s="24">
        <v>8.1990675806094572E-3</v>
      </c>
      <c r="X76" s="24">
        <v>7.955808017990602E-3</v>
      </c>
      <c r="Y76" s="24">
        <v>8.3484364762217642E-3</v>
      </c>
      <c r="Z76" s="24">
        <v>1.086389590186294E-2</v>
      </c>
      <c r="AA76" s="24">
        <v>1.0470855822257753E-2</v>
      </c>
      <c r="AB76" s="24">
        <v>1.1196839425359206E-2</v>
      </c>
      <c r="AC76" s="24">
        <v>1.0598837351804476E-2</v>
      </c>
      <c r="AD76" s="24">
        <v>1.3057395756560194E-2</v>
      </c>
      <c r="AE76" s="24">
        <v>1.3948129510566025E-2</v>
      </c>
      <c r="AF76" s="24">
        <v>1.5893125543330763E-2</v>
      </c>
      <c r="AG76" s="24">
        <v>1.7091834656704493E-2</v>
      </c>
      <c r="AH76" s="24">
        <v>1.2466380452449601E-2</v>
      </c>
      <c r="AI76" s="24">
        <v>1.2066908659794573E-2</v>
      </c>
      <c r="AJ76" s="24">
        <v>1.3116449467929952E-2</v>
      </c>
      <c r="AK76" s="24">
        <v>1.479777062795228E-2</v>
      </c>
      <c r="AL76" s="24">
        <v>1.4871218070806935E-2</v>
      </c>
      <c r="AM76" s="24">
        <v>1.2155254053377564E-2</v>
      </c>
      <c r="AN76" s="24">
        <v>1.3513204685630059E-2</v>
      </c>
      <c r="AO76" s="24">
        <v>1.5353298780992626E-2</v>
      </c>
      <c r="AP76" s="24">
        <v>1.5179541841124224E-2</v>
      </c>
      <c r="AQ76" s="24">
        <v>1.408110581858517E-2</v>
      </c>
      <c r="AR76" s="24">
        <v>1.4340112662642582E-2</v>
      </c>
      <c r="AS76" s="24">
        <v>1.4373727012813477E-2</v>
      </c>
      <c r="AT76" s="24">
        <v>1.5513704764259438E-2</v>
      </c>
      <c r="AU76" s="24">
        <v>1.5284226951555518E-2</v>
      </c>
      <c r="AV76" s="24">
        <v>1.592646664306583E-2</v>
      </c>
      <c r="AW76" s="24">
        <v>1.628850265458295E-2</v>
      </c>
      <c r="AX76" s="24">
        <v>1.4413899136375656E-2</v>
      </c>
      <c r="AY76" s="24">
        <v>1.3621196411790005E-2</v>
      </c>
      <c r="AZ76" s="24">
        <v>1.2040996659776685E-2</v>
      </c>
      <c r="BA76" s="24">
        <v>1.1761044614337199E-2</v>
      </c>
      <c r="BB76" s="24">
        <v>1.2508354226596487E-2</v>
      </c>
      <c r="BC76" s="93"/>
      <c r="BD76" s="93"/>
    </row>
    <row r="77" spans="1:56" ht="15.75" thickBot="1" x14ac:dyDescent="0.3">
      <c r="A77" s="16" t="s">
        <v>116</v>
      </c>
      <c r="B77" s="17" t="s">
        <v>117</v>
      </c>
      <c r="C77" s="23">
        <v>2.0995872949249362E-4</v>
      </c>
      <c r="D77" s="23">
        <v>2.263177231233469E-4</v>
      </c>
      <c r="E77" s="23">
        <v>2.5053583406467662E-4</v>
      </c>
      <c r="F77" s="23">
        <v>2.1057585981555446E-4</v>
      </c>
      <c r="G77" s="23">
        <v>2.0244043483671315E-4</v>
      </c>
      <c r="H77" s="23">
        <v>2.1690627635105383E-4</v>
      </c>
      <c r="I77" s="23">
        <v>2.4660950426758793E-4</v>
      </c>
      <c r="J77" s="23">
        <v>2.2703894814680477E-4</v>
      </c>
      <c r="K77" s="23">
        <v>3.1188865175828712E-4</v>
      </c>
      <c r="L77" s="23">
        <v>2.0510105260271045E-4</v>
      </c>
      <c r="M77" s="23">
        <v>1.8952746010232534E-4</v>
      </c>
      <c r="N77" s="23">
        <v>2.2538955122196826E-4</v>
      </c>
      <c r="O77" s="23">
        <v>2.6604756687252678E-4</v>
      </c>
      <c r="P77" s="23">
        <v>2.5345780283650307E-4</v>
      </c>
      <c r="Q77" s="23">
        <v>2.1205719021101874E-4</v>
      </c>
      <c r="R77" s="23">
        <v>2.5842223368831188E-4</v>
      </c>
      <c r="S77" s="23">
        <v>2.5025806024031914E-4</v>
      </c>
      <c r="T77" s="23">
        <v>2.4459224422097782E-4</v>
      </c>
      <c r="U77" s="23">
        <v>1.2165259629821136E-4</v>
      </c>
      <c r="V77" s="23">
        <v>2.7312823981032208E-4</v>
      </c>
      <c r="W77" s="23">
        <v>2.4915282182704304E-4</v>
      </c>
      <c r="X77" s="23">
        <v>8.3150033160265938E-4</v>
      </c>
      <c r="Y77" s="23">
        <v>4.8196853319172188E-4</v>
      </c>
      <c r="Z77" s="23">
        <v>4.8466105452925719E-4</v>
      </c>
      <c r="AA77" s="23">
        <v>4.0495742441899469E-4</v>
      </c>
      <c r="AB77" s="23">
        <v>3.5233616742811008E-4</v>
      </c>
      <c r="AC77" s="23">
        <v>3.4508886121797233E-4</v>
      </c>
      <c r="AD77" s="23">
        <v>4.6237624132902362E-4</v>
      </c>
      <c r="AE77" s="23">
        <v>4.67766723465366E-4</v>
      </c>
      <c r="AF77" s="23">
        <v>5.5946983128378187E-4</v>
      </c>
      <c r="AG77" s="23">
        <v>4.1162043453927394E-4</v>
      </c>
      <c r="AH77" s="23">
        <v>3.8549486575970959E-4</v>
      </c>
      <c r="AI77" s="23">
        <v>8.161635914564461E-3</v>
      </c>
      <c r="AJ77" s="23">
        <v>8.6401617041836753E-3</v>
      </c>
      <c r="AK77" s="23">
        <v>8.2610773564175261E-3</v>
      </c>
      <c r="AL77" s="23">
        <v>7.8328240956415107E-3</v>
      </c>
      <c r="AM77" s="23">
        <v>9.0327233984996563E-3</v>
      </c>
      <c r="AN77" s="23">
        <v>9.7229168290330088E-3</v>
      </c>
      <c r="AO77" s="23">
        <v>9.1107378814258046E-3</v>
      </c>
      <c r="AP77" s="23">
        <v>8.3485488383841025E-3</v>
      </c>
      <c r="AQ77" s="23">
        <v>9.1879882033499179E-3</v>
      </c>
      <c r="AR77" s="23">
        <v>8.5288725550328216E-3</v>
      </c>
      <c r="AS77" s="23">
        <v>9.5891156283486705E-3</v>
      </c>
      <c r="AT77" s="23">
        <v>1.0815355472003E-2</v>
      </c>
      <c r="AU77" s="23">
        <v>1.09726318108243E-2</v>
      </c>
      <c r="AV77" s="23">
        <v>1.1033504442237798E-2</v>
      </c>
      <c r="AW77" s="23">
        <v>8.1395046358955156E-3</v>
      </c>
      <c r="AX77" s="23">
        <v>9.5437822069737045E-3</v>
      </c>
      <c r="AY77" s="23">
        <v>6.8570010263386072E-3</v>
      </c>
      <c r="AZ77" s="23">
        <v>3.4327658523389997E-3</v>
      </c>
      <c r="BA77" s="23">
        <v>3.4194422067308715E-3</v>
      </c>
      <c r="BB77" s="23">
        <v>3.3178821533461048E-3</v>
      </c>
      <c r="BC77" s="89"/>
      <c r="BD77" s="89"/>
    </row>
    <row r="78" spans="1:56" ht="15.75" thickBot="1" x14ac:dyDescent="0.3">
      <c r="A78" s="18"/>
      <c r="B78" s="21" t="s">
        <v>149</v>
      </c>
      <c r="C78" s="24">
        <v>2.0995872949249362E-4</v>
      </c>
      <c r="D78" s="24">
        <v>2.263177231233469E-4</v>
      </c>
      <c r="E78" s="24">
        <v>2.5053583406467662E-4</v>
      </c>
      <c r="F78" s="24">
        <v>2.1057585981555446E-4</v>
      </c>
      <c r="G78" s="24">
        <v>2.0244043483671315E-4</v>
      </c>
      <c r="H78" s="24">
        <v>2.1690627635105383E-4</v>
      </c>
      <c r="I78" s="24">
        <v>2.4660950426758793E-4</v>
      </c>
      <c r="J78" s="24">
        <v>2.2703894814680477E-4</v>
      </c>
      <c r="K78" s="24">
        <v>3.1188865175828712E-4</v>
      </c>
      <c r="L78" s="24">
        <v>2.0510105260271045E-4</v>
      </c>
      <c r="M78" s="24">
        <v>1.8952746010232534E-4</v>
      </c>
      <c r="N78" s="24">
        <v>2.2538955122196826E-4</v>
      </c>
      <c r="O78" s="24">
        <v>2.6604756687252678E-4</v>
      </c>
      <c r="P78" s="24">
        <v>2.5345780283650307E-4</v>
      </c>
      <c r="Q78" s="24">
        <v>2.1205719021101874E-4</v>
      </c>
      <c r="R78" s="24">
        <v>2.5842223368831188E-4</v>
      </c>
      <c r="S78" s="24">
        <v>2.5025806024031914E-4</v>
      </c>
      <c r="T78" s="24">
        <v>2.4459224422097782E-4</v>
      </c>
      <c r="U78" s="24">
        <v>1.2165259629821136E-4</v>
      </c>
      <c r="V78" s="24">
        <v>2.7312823981032208E-4</v>
      </c>
      <c r="W78" s="24">
        <v>2.4915282182704304E-4</v>
      </c>
      <c r="X78" s="24">
        <v>8.3150033160265938E-4</v>
      </c>
      <c r="Y78" s="24">
        <v>4.8196853319172188E-4</v>
      </c>
      <c r="Z78" s="24">
        <v>4.8466105452925719E-4</v>
      </c>
      <c r="AA78" s="24">
        <v>4.0495742441899469E-4</v>
      </c>
      <c r="AB78" s="24">
        <v>3.5233616742811008E-4</v>
      </c>
      <c r="AC78" s="24">
        <v>3.4508886121797233E-4</v>
      </c>
      <c r="AD78" s="24">
        <v>4.6237624132902362E-4</v>
      </c>
      <c r="AE78" s="24">
        <v>4.67766723465366E-4</v>
      </c>
      <c r="AF78" s="24">
        <v>5.5946983128378187E-4</v>
      </c>
      <c r="AG78" s="24">
        <v>4.1162043453927394E-4</v>
      </c>
      <c r="AH78" s="24">
        <v>3.8549486575970959E-4</v>
      </c>
      <c r="AI78" s="24">
        <v>8.161635914564461E-3</v>
      </c>
      <c r="AJ78" s="24">
        <v>8.6401617041836753E-3</v>
      </c>
      <c r="AK78" s="24">
        <v>8.2610773564175261E-3</v>
      </c>
      <c r="AL78" s="24">
        <v>7.8328240956415107E-3</v>
      </c>
      <c r="AM78" s="24">
        <v>9.0327233984996563E-3</v>
      </c>
      <c r="AN78" s="24">
        <v>9.7229168290330088E-3</v>
      </c>
      <c r="AO78" s="24">
        <v>9.1107378814258046E-3</v>
      </c>
      <c r="AP78" s="24">
        <v>8.3485488383841025E-3</v>
      </c>
      <c r="AQ78" s="24">
        <v>9.1879882033499179E-3</v>
      </c>
      <c r="AR78" s="24">
        <v>8.5288725550328216E-3</v>
      </c>
      <c r="AS78" s="24">
        <v>9.5891156283486705E-3</v>
      </c>
      <c r="AT78" s="24">
        <v>1.0815355472003E-2</v>
      </c>
      <c r="AU78" s="24">
        <v>1.09726318108243E-2</v>
      </c>
      <c r="AV78" s="24">
        <v>1.1033504442237798E-2</v>
      </c>
      <c r="AW78" s="24">
        <v>8.1395046358955156E-3</v>
      </c>
      <c r="AX78" s="24">
        <v>9.5437822069737045E-3</v>
      </c>
      <c r="AY78" s="24">
        <v>6.8570010263386072E-3</v>
      </c>
      <c r="AZ78" s="24">
        <v>3.4327658523389997E-3</v>
      </c>
      <c r="BA78" s="24">
        <v>3.4194422067308715E-3</v>
      </c>
      <c r="BB78" s="24">
        <v>3.3178821533461048E-3</v>
      </c>
      <c r="BC78" s="93"/>
      <c r="BD78" s="93"/>
    </row>
    <row r="79" spans="1:56" ht="15.75" thickBot="1" x14ac:dyDescent="0.3">
      <c r="A79" s="100" t="s">
        <v>150</v>
      </c>
      <c r="B79" s="100"/>
      <c r="C79" s="25">
        <v>1.4526938333420511E-2</v>
      </c>
      <c r="D79" s="25">
        <v>1.4272676990596008E-2</v>
      </c>
      <c r="E79" s="25">
        <v>1.1958900291882804E-2</v>
      </c>
      <c r="F79" s="25">
        <v>1.1389147316271352E-2</v>
      </c>
      <c r="G79" s="25">
        <v>1.1462004650033858E-2</v>
      </c>
      <c r="H79" s="25">
        <v>1.1501707980022568E-2</v>
      </c>
      <c r="I79" s="25">
        <v>1.0254789864004044E-2</v>
      </c>
      <c r="J79" s="25">
        <v>1.0053719518193994E-2</v>
      </c>
      <c r="K79" s="25">
        <v>1.0398056077961031E-2</v>
      </c>
      <c r="L79" s="25">
        <v>9.7361784639686064E-3</v>
      </c>
      <c r="M79" s="25">
        <v>1.0852889631948755E-2</v>
      </c>
      <c r="N79" s="25">
        <v>1.0643267948364867E-2</v>
      </c>
      <c r="O79" s="25">
        <v>1.1062926724089235E-2</v>
      </c>
      <c r="P79" s="25">
        <v>1.1000580709238119E-2</v>
      </c>
      <c r="Q79" s="25">
        <v>1.0916442087861212E-2</v>
      </c>
      <c r="R79" s="25">
        <v>1.0692908765215016E-2</v>
      </c>
      <c r="S79" s="25">
        <v>1.1704066724242766E-2</v>
      </c>
      <c r="T79" s="25">
        <v>1.28469256867781E-2</v>
      </c>
      <c r="U79" s="25">
        <v>1.299303692205825E-2</v>
      </c>
      <c r="V79" s="25">
        <v>1.3370904133686919E-2</v>
      </c>
      <c r="W79" s="25">
        <v>1.3028592167573887E-2</v>
      </c>
      <c r="X79" s="25">
        <v>1.4351729982897523E-2</v>
      </c>
      <c r="Y79" s="25">
        <v>1.495654705882906E-2</v>
      </c>
      <c r="Z79" s="25">
        <v>1.6227819766932192E-2</v>
      </c>
      <c r="AA79" s="25">
        <v>1.5408739548648282E-2</v>
      </c>
      <c r="AB79" s="25">
        <v>1.6212701522864349E-2</v>
      </c>
      <c r="AC79" s="25">
        <v>1.7752063959153363E-2</v>
      </c>
      <c r="AD79" s="25">
        <v>2.0434522327002505E-2</v>
      </c>
      <c r="AE79" s="25">
        <v>2.1522206351997145E-2</v>
      </c>
      <c r="AF79" s="25">
        <v>2.3481589479178111E-2</v>
      </c>
      <c r="AG79" s="25">
        <v>2.3222966567687936E-2</v>
      </c>
      <c r="AH79" s="25">
        <v>2.0395444353951082E-2</v>
      </c>
      <c r="AI79" s="25">
        <v>2.3153788910780924E-2</v>
      </c>
      <c r="AJ79" s="25">
        <v>2.235933507799381E-2</v>
      </c>
      <c r="AK79" s="25">
        <v>2.1688966773303078E-2</v>
      </c>
      <c r="AL79" s="25">
        <v>2.0730402271234395E-2</v>
      </c>
      <c r="AM79" s="25">
        <v>1.3448216388541698E-2</v>
      </c>
      <c r="AN79" s="25">
        <v>1.5695677049730992E-2</v>
      </c>
      <c r="AO79" s="25">
        <v>1.8260034927549254E-2</v>
      </c>
      <c r="AP79" s="25">
        <v>1.8643395991932311E-2</v>
      </c>
      <c r="AQ79" s="25">
        <v>1.9397618779281277E-2</v>
      </c>
      <c r="AR79" s="25">
        <v>1.9996848453027578E-2</v>
      </c>
      <c r="AS79" s="25">
        <v>2.0864595863588169E-2</v>
      </c>
      <c r="AT79" s="25">
        <v>2.2202802072120185E-2</v>
      </c>
      <c r="AU79" s="25">
        <v>2.2180479563314485E-2</v>
      </c>
      <c r="AV79" s="25">
        <v>2.2352096877268222E-2</v>
      </c>
      <c r="AW79" s="25">
        <v>2.1354491420721267E-2</v>
      </c>
      <c r="AX79" s="25">
        <v>2.1287049640782481E-2</v>
      </c>
      <c r="AY79" s="25">
        <v>1.964702701954334E-2</v>
      </c>
      <c r="AZ79" s="25">
        <v>1.8008180263608866E-2</v>
      </c>
      <c r="BA79" s="25">
        <v>1.7005935153891469E-2</v>
      </c>
      <c r="BB79" s="25">
        <v>1.6476453981936309E-2</v>
      </c>
      <c r="BC79" s="93"/>
      <c r="BD79" s="93"/>
    </row>
    <row r="80" spans="1:56" x14ac:dyDescent="0.25">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row>
    <row r="81" spans="1:56" x14ac:dyDescent="0.25">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row>
    <row r="82" spans="1:56" x14ac:dyDescent="0.25">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row>
    <row r="83" spans="1:56" x14ac:dyDescent="0.25">
      <c r="A83" s="7"/>
      <c r="B83" s="7" t="s">
        <v>168</v>
      </c>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row>
    <row r="84" spans="1:56" x14ac:dyDescent="0.25">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row>
    <row r="85" spans="1:56" x14ac:dyDescent="0.25">
      <c r="A85" s="7"/>
      <c r="B85" s="7"/>
      <c r="C85" s="7" t="s">
        <v>218</v>
      </c>
      <c r="D85" s="7" t="s">
        <v>219</v>
      </c>
      <c r="E85" s="7" t="s">
        <v>220</v>
      </c>
      <c r="F85" s="7" t="s">
        <v>221</v>
      </c>
      <c r="G85" s="7" t="s">
        <v>222</v>
      </c>
      <c r="H85" s="7" t="s">
        <v>223</v>
      </c>
      <c r="I85" s="7" t="s">
        <v>224</v>
      </c>
      <c r="J85" s="7" t="s">
        <v>225</v>
      </c>
      <c r="K85" s="7" t="s">
        <v>226</v>
      </c>
      <c r="L85" s="7" t="s">
        <v>227</v>
      </c>
      <c r="M85" s="7" t="s">
        <v>228</v>
      </c>
      <c r="N85" s="7" t="s">
        <v>229</v>
      </c>
      <c r="O85" s="7" t="s">
        <v>230</v>
      </c>
      <c r="P85" s="7" t="s">
        <v>231</v>
      </c>
      <c r="Q85" s="7" t="s">
        <v>232</v>
      </c>
      <c r="R85" s="7" t="s">
        <v>233</v>
      </c>
      <c r="S85" s="7" t="s">
        <v>234</v>
      </c>
      <c r="T85" s="7" t="s">
        <v>235</v>
      </c>
      <c r="U85" s="7" t="s">
        <v>236</v>
      </c>
      <c r="V85" s="7" t="s">
        <v>237</v>
      </c>
      <c r="W85" s="7" t="s">
        <v>238</v>
      </c>
      <c r="X85" s="7" t="s">
        <v>239</v>
      </c>
      <c r="Y85" s="7" t="s">
        <v>240</v>
      </c>
      <c r="Z85" s="7" t="s">
        <v>241</v>
      </c>
      <c r="AA85" s="7" t="s">
        <v>242</v>
      </c>
      <c r="AB85" s="7" t="s">
        <v>243</v>
      </c>
      <c r="AC85" s="7" t="s">
        <v>244</v>
      </c>
      <c r="AD85" s="7" t="s">
        <v>245</v>
      </c>
      <c r="AE85" s="7" t="s">
        <v>246</v>
      </c>
      <c r="AF85" s="7" t="s">
        <v>247</v>
      </c>
      <c r="AG85" s="7" t="s">
        <v>248</v>
      </c>
      <c r="AH85" s="7" t="s">
        <v>249</v>
      </c>
      <c r="AI85" s="7" t="s">
        <v>250</v>
      </c>
      <c r="AJ85" s="7" t="s">
        <v>251</v>
      </c>
      <c r="AK85" s="7" t="s">
        <v>252</v>
      </c>
      <c r="AL85" s="7" t="s">
        <v>253</v>
      </c>
      <c r="AM85" s="7" t="s">
        <v>254</v>
      </c>
      <c r="AN85" s="7" t="s">
        <v>255</v>
      </c>
      <c r="AO85" s="7" t="s">
        <v>256</v>
      </c>
      <c r="AP85" s="7" t="s">
        <v>257</v>
      </c>
      <c r="AQ85" s="7" t="s">
        <v>258</v>
      </c>
      <c r="AR85" s="7" t="s">
        <v>259</v>
      </c>
      <c r="AS85" s="7" t="s">
        <v>260</v>
      </c>
      <c r="AT85" s="7" t="s">
        <v>261</v>
      </c>
      <c r="AU85" s="7" t="s">
        <v>262</v>
      </c>
      <c r="AV85" s="7" t="s">
        <v>263</v>
      </c>
      <c r="AW85" s="7" t="s">
        <v>264</v>
      </c>
      <c r="AX85" s="7" t="s">
        <v>310</v>
      </c>
      <c r="AY85" s="7" t="s">
        <v>314</v>
      </c>
      <c r="AZ85" s="7" t="s">
        <v>314</v>
      </c>
      <c r="BA85" s="7" t="s">
        <v>321</v>
      </c>
      <c r="BB85" s="7" t="s">
        <v>324</v>
      </c>
    </row>
    <row r="86" spans="1:56" x14ac:dyDescent="0.25">
      <c r="A86" s="7"/>
      <c r="B86" s="7" t="str">
        <f>MID(B59,7,50)</f>
        <v>Agriculture</v>
      </c>
      <c r="C86" s="105">
        <v>3.658645008707051E-3</v>
      </c>
      <c r="D86" s="105">
        <v>1.6559841601270931E-3</v>
      </c>
      <c r="E86" s="105">
        <v>4.3342256548406788E-3</v>
      </c>
      <c r="F86" s="105">
        <v>1.4423608356185311E-3</v>
      </c>
      <c r="G86" s="105">
        <v>3.7334271877214466E-3</v>
      </c>
      <c r="H86" s="105">
        <v>7.0869151563455234E-3</v>
      </c>
      <c r="I86" s="105">
        <v>8.9753685564834401E-3</v>
      </c>
      <c r="J86" s="105">
        <v>7.1844744790157487E-3</v>
      </c>
      <c r="K86" s="105">
        <v>1.2360012298995967E-2</v>
      </c>
      <c r="L86" s="105">
        <v>6.3285016105826663E-3</v>
      </c>
      <c r="M86" s="105">
        <v>9.7244398508974442E-3</v>
      </c>
      <c r="N86" s="105">
        <v>6.3946998131393425E-3</v>
      </c>
      <c r="O86" s="105">
        <v>1.8207620293546063E-3</v>
      </c>
      <c r="P86" s="105">
        <v>4.648081836688185E-3</v>
      </c>
      <c r="Q86" s="105">
        <v>2.5424335149199172E-3</v>
      </c>
      <c r="R86" s="105">
        <v>3.277018143998309E-3</v>
      </c>
      <c r="S86" s="105">
        <v>1.7199081687127211E-3</v>
      </c>
      <c r="T86" s="105">
        <v>8.2489569667812748E-3</v>
      </c>
      <c r="U86" s="105">
        <v>6.205644199541626E-3</v>
      </c>
      <c r="V86" s="105">
        <v>1.0805033544838586E-2</v>
      </c>
      <c r="W86" s="105">
        <v>1.0479684917027695E-2</v>
      </c>
      <c r="X86" s="105">
        <v>1.7047297818888973E-2</v>
      </c>
      <c r="Y86" s="105">
        <v>1.8738100432927857E-2</v>
      </c>
      <c r="Z86" s="105">
        <v>9.5110670819908184E-3</v>
      </c>
      <c r="AA86" s="105">
        <v>1.3378571468025676E-2</v>
      </c>
      <c r="AB86" s="105">
        <v>7.7817833170458839E-3</v>
      </c>
      <c r="AC86" s="105">
        <v>7.4497819505965103E-3</v>
      </c>
      <c r="AD86" s="105">
        <v>9.0422148492745446E-3</v>
      </c>
      <c r="AE86" s="105">
        <v>1.2316479588798076E-2</v>
      </c>
      <c r="AF86" s="105">
        <v>1.0630666189068178E-2</v>
      </c>
      <c r="AG86" s="105">
        <v>7.0083406109754673E-3</v>
      </c>
      <c r="AH86" s="105">
        <v>7.2917252111020549E-3</v>
      </c>
      <c r="AI86" s="105">
        <v>7.8803741977362448E-3</v>
      </c>
      <c r="AJ86" s="105">
        <v>9.8464399222173097E-3</v>
      </c>
      <c r="AK86" s="105">
        <v>1.2272235432925873E-2</v>
      </c>
      <c r="AL86" s="105">
        <v>1.6839533825268965E-2</v>
      </c>
      <c r="AM86" s="105">
        <v>1.536243862951378E-2</v>
      </c>
      <c r="AN86" s="105">
        <v>2.115437672651092E-2</v>
      </c>
      <c r="AO86" s="105">
        <v>2.5250607795206468E-2</v>
      </c>
      <c r="AP86" s="105">
        <v>2.4917183690885705E-2</v>
      </c>
      <c r="AQ86" s="105">
        <v>2.271443130063475E-2</v>
      </c>
      <c r="AR86" s="105">
        <v>1.2089100282766926E-2</v>
      </c>
      <c r="AS86" s="105">
        <v>1.730046311211272E-2</v>
      </c>
      <c r="AT86" s="105">
        <v>1.3400490469643938E-2</v>
      </c>
      <c r="AU86" s="105">
        <v>1.5421282404609542E-2</v>
      </c>
      <c r="AV86" s="105">
        <v>1.4242774400412675E-2</v>
      </c>
      <c r="AW86" s="105">
        <v>1.0313860558485417E-2</v>
      </c>
      <c r="AX86" s="105">
        <v>9.1230334696967477E-3</v>
      </c>
      <c r="AY86" s="105">
        <v>8.4202658178391052E-3</v>
      </c>
      <c r="AZ86" s="105">
        <v>9.4643252209484427E-3</v>
      </c>
      <c r="BA86" s="105">
        <v>1.4046200286952609E-2</v>
      </c>
      <c r="BB86" s="105">
        <v>1.1365437945313861E-2</v>
      </c>
      <c r="BC86" s="94"/>
      <c r="BD86" s="94"/>
    </row>
    <row r="87" spans="1:56" x14ac:dyDescent="0.25">
      <c r="A87" s="7"/>
      <c r="B87" s="7" t="str">
        <f>MID(B65,7,50)</f>
        <v>Industrie</v>
      </c>
      <c r="C87" s="105">
        <v>6.8844355948732922E-2</v>
      </c>
      <c r="D87" s="105">
        <v>6.5717675757318864E-2</v>
      </c>
      <c r="E87" s="105">
        <v>5.278744749952418E-2</v>
      </c>
      <c r="F87" s="105">
        <v>4.9775262411095762E-2</v>
      </c>
      <c r="G87" s="105">
        <v>5.2802696762923602E-2</v>
      </c>
      <c r="H87" s="105">
        <v>5.1653012606952542E-2</v>
      </c>
      <c r="I87" s="105">
        <v>3.8816158972572977E-2</v>
      </c>
      <c r="J87" s="105">
        <v>4.0193502994724399E-2</v>
      </c>
      <c r="K87" s="105">
        <v>3.7836481816827285E-2</v>
      </c>
      <c r="L87" s="105">
        <v>3.3805240386122593E-2</v>
      </c>
      <c r="M87" s="105">
        <v>4.4770880405708646E-2</v>
      </c>
      <c r="N87" s="105">
        <v>3.9561315331471378E-2</v>
      </c>
      <c r="O87" s="105">
        <v>4.5745153771429313E-2</v>
      </c>
      <c r="P87" s="105">
        <v>5.0033905658603925E-2</v>
      </c>
      <c r="Q87" s="105">
        <v>4.8705078136389558E-2</v>
      </c>
      <c r="R87" s="105">
        <v>4.5419175750967287E-2</v>
      </c>
      <c r="S87" s="105">
        <v>5.1428533277468706E-2</v>
      </c>
      <c r="T87" s="105">
        <v>5.7509175181313696E-2</v>
      </c>
      <c r="U87" s="105">
        <v>5.8964105085450295E-2</v>
      </c>
      <c r="V87" s="105">
        <v>5.9395886707138398E-2</v>
      </c>
      <c r="W87" s="105">
        <v>5.6692263410792379E-2</v>
      </c>
      <c r="X87" s="105">
        <v>5.9911696831323857E-2</v>
      </c>
      <c r="Y87" s="105">
        <v>5.8493162113940206E-2</v>
      </c>
      <c r="Z87" s="105">
        <v>6.3410903175622965E-2</v>
      </c>
      <c r="AA87" s="105">
        <v>5.8457763075392563E-2</v>
      </c>
      <c r="AB87" s="105">
        <v>6.4876113454970769E-2</v>
      </c>
      <c r="AC87" s="105">
        <v>7.5182656351023128E-2</v>
      </c>
      <c r="AD87" s="105">
        <v>8.6952459766712967E-2</v>
      </c>
      <c r="AE87" s="105">
        <v>8.788171348530148E-2</v>
      </c>
      <c r="AF87" s="105">
        <v>9.3638857783192975E-2</v>
      </c>
      <c r="AG87" s="105">
        <v>9.2754252888409147E-2</v>
      </c>
      <c r="AH87" s="105">
        <v>8.3080854887243497E-2</v>
      </c>
      <c r="AI87" s="105">
        <v>8.0495560543794503E-2</v>
      </c>
      <c r="AJ87" s="105">
        <v>7.0203762012112245E-2</v>
      </c>
      <c r="AK87" s="105">
        <v>6.6490205504184427E-2</v>
      </c>
      <c r="AL87" s="105">
        <v>6.243095738926191E-2</v>
      </c>
      <c r="AM87" s="105">
        <v>2.7615781376565056E-2</v>
      </c>
      <c r="AN87" s="105">
        <v>2.8621499429569666E-2</v>
      </c>
      <c r="AO87" s="105">
        <v>4.1306489889549915E-2</v>
      </c>
      <c r="AP87" s="105">
        <v>4.2247751401799198E-2</v>
      </c>
      <c r="AQ87" s="105">
        <v>5.0563575965590121E-2</v>
      </c>
      <c r="AR87" s="105">
        <v>5.9776171105288066E-2</v>
      </c>
      <c r="AS87" s="105">
        <v>6.0447953979830701E-2</v>
      </c>
      <c r="AT87" s="105">
        <v>6.4729144565486785E-2</v>
      </c>
      <c r="AU87" s="105">
        <v>6.5676932693854301E-2</v>
      </c>
      <c r="AV87" s="105">
        <v>6.5469825896188522E-2</v>
      </c>
      <c r="AW87" s="105">
        <v>6.9018142510055835E-2</v>
      </c>
      <c r="AX87" s="105">
        <v>6.8083532641857222E-2</v>
      </c>
      <c r="AY87" s="105">
        <v>6.5911975462313865E-2</v>
      </c>
      <c r="AZ87" s="105">
        <v>7.0129350659940276E-2</v>
      </c>
      <c r="BA87" s="105">
        <v>6.0718551863376435E-2</v>
      </c>
      <c r="BB87" s="105">
        <v>5.4571464690302725E-2</v>
      </c>
      <c r="BC87" s="94"/>
      <c r="BD87" s="94"/>
    </row>
    <row r="88" spans="1:56" x14ac:dyDescent="0.25">
      <c r="A88" s="7"/>
      <c r="B88" s="7" t="str">
        <f>MID(B67,7,50)</f>
        <v>Construction</v>
      </c>
      <c r="C88" s="105">
        <v>3.9205850606245166E-2</v>
      </c>
      <c r="D88" s="105">
        <v>4.1201052256184478E-2</v>
      </c>
      <c r="E88" s="105">
        <v>3.6224826913853328E-2</v>
      </c>
      <c r="F88" s="105">
        <v>3.8610481449398638E-2</v>
      </c>
      <c r="G88" s="105">
        <v>3.6181284802883587E-2</v>
      </c>
      <c r="H88" s="105">
        <v>3.6070994200238092E-2</v>
      </c>
      <c r="I88" s="105">
        <v>4.0354524748485207E-2</v>
      </c>
      <c r="J88" s="105">
        <v>4.0551543683165728E-2</v>
      </c>
      <c r="K88" s="105">
        <v>4.3730681964178383E-2</v>
      </c>
      <c r="L88" s="105">
        <v>4.5541147993703464E-2</v>
      </c>
      <c r="M88" s="105">
        <v>4.0632900690081658E-2</v>
      </c>
      <c r="N88" s="105">
        <v>4.2482743931531911E-2</v>
      </c>
      <c r="O88" s="105">
        <v>4.1767068091780803E-2</v>
      </c>
      <c r="P88" s="105">
        <v>3.6171927535981127E-2</v>
      </c>
      <c r="Q88" s="105">
        <v>3.6594262394915048E-2</v>
      </c>
      <c r="R88" s="105">
        <v>3.8235003634851536E-2</v>
      </c>
      <c r="S88" s="105">
        <v>4.1044887621577986E-2</v>
      </c>
      <c r="T88" s="105">
        <v>3.8066569584710268E-2</v>
      </c>
      <c r="U88" s="105">
        <v>4.2626002818964698E-2</v>
      </c>
      <c r="V88" s="105">
        <v>4.4227687441265852E-2</v>
      </c>
      <c r="W88" s="105">
        <v>3.6635031197875485E-2</v>
      </c>
      <c r="X88" s="105">
        <v>4.5013144239435622E-2</v>
      </c>
      <c r="Y88" s="105">
        <v>5.4937931735884897E-2</v>
      </c>
      <c r="Z88" s="105">
        <v>5.3578233515338851E-2</v>
      </c>
      <c r="AA88" s="105">
        <v>5.3133403920348467E-2</v>
      </c>
      <c r="AB88" s="105">
        <v>5.1071761943652767E-2</v>
      </c>
      <c r="AC88" s="105">
        <v>5.547235351702632E-2</v>
      </c>
      <c r="AD88" s="105">
        <v>5.7817217038259719E-2</v>
      </c>
      <c r="AE88" s="105">
        <v>6.3920418781492919E-2</v>
      </c>
      <c r="AF88" s="105">
        <v>6.9230921957121619E-2</v>
      </c>
      <c r="AG88" s="105">
        <v>6.2951309315860987E-2</v>
      </c>
      <c r="AH88" s="105">
        <v>6.4011277327743324E-2</v>
      </c>
      <c r="AI88" s="105">
        <v>6.2507339892536429E-2</v>
      </c>
      <c r="AJ88" s="105">
        <v>6.1714418895646363E-2</v>
      </c>
      <c r="AK88" s="105">
        <v>5.3028341462074739E-2</v>
      </c>
      <c r="AL88" s="105">
        <v>4.8936549925721051E-2</v>
      </c>
      <c r="AM88" s="105">
        <v>2.0272815820846155E-2</v>
      </c>
      <c r="AN88" s="105">
        <v>3.5314730199462907E-2</v>
      </c>
      <c r="AO88" s="105">
        <v>4.2005589126389596E-2</v>
      </c>
      <c r="AP88" s="105">
        <v>4.9473169452661954E-2</v>
      </c>
      <c r="AQ88" s="105">
        <v>4.6449211327233134E-2</v>
      </c>
      <c r="AR88" s="105">
        <v>4.4590431934393798E-2</v>
      </c>
      <c r="AS88" s="105">
        <v>4.7397887959697696E-2</v>
      </c>
      <c r="AT88" s="105">
        <v>4.5606735458190432E-2</v>
      </c>
      <c r="AU88" s="105">
        <v>4.3330632729839419E-2</v>
      </c>
      <c r="AV88" s="105">
        <v>4.2556316892332711E-2</v>
      </c>
      <c r="AW88" s="105">
        <v>3.8661429428785081E-2</v>
      </c>
      <c r="AX88" s="105">
        <v>3.9576021032315951E-2</v>
      </c>
      <c r="AY88" s="105">
        <v>4.0602257699501244E-2</v>
      </c>
      <c r="AZ88" s="105">
        <v>3.7560824656547448E-2</v>
      </c>
      <c r="BA88" s="105">
        <v>4.1777354707238562E-2</v>
      </c>
      <c r="BB88" s="105">
        <v>4.3613719282390016E-2</v>
      </c>
      <c r="BC88" s="94"/>
      <c r="BD88" s="94"/>
    </row>
    <row r="89" spans="1:56" x14ac:dyDescent="0.25">
      <c r="A89" s="7"/>
      <c r="B89" s="7" t="str">
        <f>MID(B76,7,50)</f>
        <v>Tertiaire marchand</v>
      </c>
      <c r="C89" s="105">
        <v>5.0717064567174985E-3</v>
      </c>
      <c r="D89" s="105">
        <v>4.8158521770392797E-3</v>
      </c>
      <c r="E89" s="105">
        <v>4.6564817112491738E-3</v>
      </c>
      <c r="F89" s="105">
        <v>4.0677970716972572E-3</v>
      </c>
      <c r="G89" s="105">
        <v>3.8045884811419533E-3</v>
      </c>
      <c r="H89" s="105">
        <v>4.3500166513595487E-3</v>
      </c>
      <c r="I89" s="105">
        <v>4.5798970563273858E-3</v>
      </c>
      <c r="J89" s="105">
        <v>3.3967816753895674E-3</v>
      </c>
      <c r="K89" s="105">
        <v>4.3395714510017407E-3</v>
      </c>
      <c r="L89" s="105">
        <v>4.0695712410434969E-3</v>
      </c>
      <c r="M89" s="105">
        <v>3.9626353666688055E-3</v>
      </c>
      <c r="N89" s="105">
        <v>5.2530875277053968E-3</v>
      </c>
      <c r="O89" s="105">
        <v>4.5695457907177477E-3</v>
      </c>
      <c r="P89" s="105">
        <v>4.1813755731282378E-3</v>
      </c>
      <c r="Q89" s="105">
        <v>4.8840628392541399E-3</v>
      </c>
      <c r="R89" s="105">
        <v>4.9816429306232222E-3</v>
      </c>
      <c r="S89" s="105">
        <v>5.0473100862446036E-3</v>
      </c>
      <c r="T89" s="105">
        <v>6.7878047231622407E-3</v>
      </c>
      <c r="U89" s="105">
        <v>5.85934350732759E-3</v>
      </c>
      <c r="V89" s="105">
        <v>6.2223874234662701E-3</v>
      </c>
      <c r="W89" s="105">
        <v>8.1990675806094572E-3</v>
      </c>
      <c r="X89" s="105">
        <v>7.955808017990602E-3</v>
      </c>
      <c r="Y89" s="105">
        <v>8.3484364762217642E-3</v>
      </c>
      <c r="Z89" s="105">
        <v>1.086389590186294E-2</v>
      </c>
      <c r="AA89" s="105">
        <v>1.0470855822257753E-2</v>
      </c>
      <c r="AB89" s="105">
        <v>1.1196839425359206E-2</v>
      </c>
      <c r="AC89" s="105">
        <v>1.0598837351804476E-2</v>
      </c>
      <c r="AD89" s="105">
        <v>1.3057395756560194E-2</v>
      </c>
      <c r="AE89" s="105">
        <v>1.3948129510566025E-2</v>
      </c>
      <c r="AF89" s="105">
        <v>1.5893125543330763E-2</v>
      </c>
      <c r="AG89" s="105">
        <v>1.7091834656704493E-2</v>
      </c>
      <c r="AH89" s="105">
        <v>1.2466380452449601E-2</v>
      </c>
      <c r="AI89" s="105">
        <v>1.2066908659794573E-2</v>
      </c>
      <c r="AJ89" s="105">
        <v>1.3116449467929952E-2</v>
      </c>
      <c r="AK89" s="105">
        <v>1.479777062795228E-2</v>
      </c>
      <c r="AL89" s="105">
        <v>1.4871218070806935E-2</v>
      </c>
      <c r="AM89" s="105">
        <v>1.2155254053377564E-2</v>
      </c>
      <c r="AN89" s="105">
        <v>1.3513204685630059E-2</v>
      </c>
      <c r="AO89" s="105">
        <v>1.5353298780992626E-2</v>
      </c>
      <c r="AP89" s="105">
        <v>1.5179541841124224E-2</v>
      </c>
      <c r="AQ89" s="105">
        <v>1.408110581858517E-2</v>
      </c>
      <c r="AR89" s="105">
        <v>1.4340112662642582E-2</v>
      </c>
      <c r="AS89" s="105">
        <v>1.4373727012813477E-2</v>
      </c>
      <c r="AT89" s="105">
        <v>1.5513704764259438E-2</v>
      </c>
      <c r="AU89" s="105">
        <v>1.5284226951555518E-2</v>
      </c>
      <c r="AV89" s="105">
        <v>1.592646664306583E-2</v>
      </c>
      <c r="AW89" s="105">
        <v>1.628850265458295E-2</v>
      </c>
      <c r="AX89" s="105">
        <v>1.4413899136375656E-2</v>
      </c>
      <c r="AY89" s="105">
        <v>1.3621196411790005E-2</v>
      </c>
      <c r="AZ89" s="105">
        <v>1.2040996659776685E-2</v>
      </c>
      <c r="BA89" s="105">
        <v>1.1761044614337199E-2</v>
      </c>
      <c r="BB89" s="105">
        <v>1.2508354226596487E-2</v>
      </c>
      <c r="BC89" s="94"/>
      <c r="BD89" s="94"/>
    </row>
    <row r="90" spans="1:56" x14ac:dyDescent="0.25">
      <c r="A90" s="7"/>
      <c r="B90" s="7" t="str">
        <f>MID(B78,7,50)</f>
        <v>Tertiaire non marchand</v>
      </c>
      <c r="C90" s="105">
        <v>2.0995872949249362E-4</v>
      </c>
      <c r="D90" s="105">
        <v>2.263177231233469E-4</v>
      </c>
      <c r="E90" s="105">
        <v>2.5053583406467662E-4</v>
      </c>
      <c r="F90" s="105">
        <v>2.1057585981555446E-4</v>
      </c>
      <c r="G90" s="105">
        <v>2.0244043483671315E-4</v>
      </c>
      <c r="H90" s="105">
        <v>2.1690627635105383E-4</v>
      </c>
      <c r="I90" s="105">
        <v>2.4660950426758793E-4</v>
      </c>
      <c r="J90" s="105">
        <v>2.2703894814680477E-4</v>
      </c>
      <c r="K90" s="105">
        <v>3.1188865175828712E-4</v>
      </c>
      <c r="L90" s="105">
        <v>2.0510105260271045E-4</v>
      </c>
      <c r="M90" s="105">
        <v>1.8952746010232534E-4</v>
      </c>
      <c r="N90" s="105">
        <v>2.2538955122196826E-4</v>
      </c>
      <c r="O90" s="105">
        <v>2.6604756687252678E-4</v>
      </c>
      <c r="P90" s="105">
        <v>2.5345780283650307E-4</v>
      </c>
      <c r="Q90" s="105">
        <v>2.1205719021101874E-4</v>
      </c>
      <c r="R90" s="105">
        <v>2.5842223368831188E-4</v>
      </c>
      <c r="S90" s="105">
        <v>2.5025806024031914E-4</v>
      </c>
      <c r="T90" s="105">
        <v>2.4459224422097782E-4</v>
      </c>
      <c r="U90" s="105">
        <v>1.2165259629821136E-4</v>
      </c>
      <c r="V90" s="105">
        <v>2.7312823981032208E-4</v>
      </c>
      <c r="W90" s="105">
        <v>2.4915282182704304E-4</v>
      </c>
      <c r="X90" s="105">
        <v>8.3150033160265938E-4</v>
      </c>
      <c r="Y90" s="105">
        <v>4.8196853319172188E-4</v>
      </c>
      <c r="Z90" s="105">
        <v>4.8466105452925719E-4</v>
      </c>
      <c r="AA90" s="105">
        <v>4.0495742441899469E-4</v>
      </c>
      <c r="AB90" s="105">
        <v>3.5233616742811008E-4</v>
      </c>
      <c r="AC90" s="105">
        <v>3.4508886121797233E-4</v>
      </c>
      <c r="AD90" s="105">
        <v>4.6237624132902362E-4</v>
      </c>
      <c r="AE90" s="105">
        <v>4.67766723465366E-4</v>
      </c>
      <c r="AF90" s="105">
        <v>5.5946983128378187E-4</v>
      </c>
      <c r="AG90" s="105">
        <v>4.1162043453927394E-4</v>
      </c>
      <c r="AH90" s="105">
        <v>3.8549486575970959E-4</v>
      </c>
      <c r="AI90" s="105">
        <v>8.161635914564461E-3</v>
      </c>
      <c r="AJ90" s="105">
        <v>8.6401617041836753E-3</v>
      </c>
      <c r="AK90" s="105">
        <v>8.2610773564175261E-3</v>
      </c>
      <c r="AL90" s="105">
        <v>7.8328240956415107E-3</v>
      </c>
      <c r="AM90" s="105">
        <v>9.0327233984996563E-3</v>
      </c>
      <c r="AN90" s="105">
        <v>9.7229168290330088E-3</v>
      </c>
      <c r="AO90" s="105">
        <v>9.1107378814258046E-3</v>
      </c>
      <c r="AP90" s="105">
        <v>8.3485488383841025E-3</v>
      </c>
      <c r="AQ90" s="105">
        <v>9.1879882033499179E-3</v>
      </c>
      <c r="AR90" s="105">
        <v>8.5288725550328216E-3</v>
      </c>
      <c r="AS90" s="105">
        <v>9.5891156283486705E-3</v>
      </c>
      <c r="AT90" s="105">
        <v>1.0815355472003E-2</v>
      </c>
      <c r="AU90" s="105">
        <v>1.09726318108243E-2</v>
      </c>
      <c r="AV90" s="105">
        <v>1.1033504442237798E-2</v>
      </c>
      <c r="AW90" s="105">
        <v>8.1395046358955156E-3</v>
      </c>
      <c r="AX90" s="105">
        <v>9.5437822069737045E-3</v>
      </c>
      <c r="AY90" s="105">
        <v>6.8570010263386072E-3</v>
      </c>
      <c r="AZ90" s="105">
        <v>3.4327658523389997E-3</v>
      </c>
      <c r="BA90" s="105">
        <v>3.4194422067308715E-3</v>
      </c>
      <c r="BB90" s="105">
        <v>3.3178821533461048E-3</v>
      </c>
      <c r="BC90" s="94"/>
      <c r="BD90" s="94"/>
    </row>
    <row r="91" spans="1:56" x14ac:dyDescent="0.25">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row>
    <row r="92" spans="1:56" x14ac:dyDescent="0.25">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row>
    <row r="93" spans="1:56" x14ac:dyDescent="0.25">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row>
    <row r="94" spans="1:56" x14ac:dyDescent="0.25">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row>
    <row r="95" spans="1:56" x14ac:dyDescent="0.25">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row>
    <row r="96" spans="1:56" x14ac:dyDescent="0.25">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row>
    <row r="97" spans="1:54" x14ac:dyDescent="0.25">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row>
    <row r="98" spans="1:54" x14ac:dyDescent="0.25">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row>
    <row r="99" spans="1:54" x14ac:dyDescent="0.25">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row>
    <row r="100" spans="1:54" x14ac:dyDescent="0.25">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row>
    <row r="101" spans="1:54" x14ac:dyDescent="0.25">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row>
    <row r="102" spans="1:54" x14ac:dyDescent="0.25">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row>
    <row r="103" spans="1:54" x14ac:dyDescent="0.25">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row>
    <row r="104" spans="1:54" x14ac:dyDescent="0.25">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row>
    <row r="105" spans="1:54" x14ac:dyDescent="0.25">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row>
    <row r="106" spans="1:54"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row>
    <row r="107" spans="1:54" x14ac:dyDescent="0.25">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row>
    <row r="108" spans="1:54"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row>
    <row r="109" spans="1:54" x14ac:dyDescent="0.25">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row>
    <row r="110" spans="1:54"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row>
    <row r="111" spans="1:54" x14ac:dyDescent="0.25">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row>
    <row r="112" spans="1:54" x14ac:dyDescent="0.25">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row>
    <row r="113" spans="1:54" x14ac:dyDescent="0.25">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row>
    <row r="114" spans="1:54" x14ac:dyDescent="0.25">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row>
    <row r="115" spans="1:54" x14ac:dyDescent="0.25">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row>
    <row r="116" spans="1:54" x14ac:dyDescent="0.25">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row>
    <row r="117" spans="1:54" x14ac:dyDescent="0.25">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row>
    <row r="118" spans="1:54" x14ac:dyDescent="0.25">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row>
    <row r="119" spans="1:54" x14ac:dyDescent="0.25">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row>
    <row r="120" spans="1:54" x14ac:dyDescent="0.25">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row>
  </sheetData>
  <mergeCells count="3">
    <mergeCell ref="A29:B29"/>
    <mergeCell ref="A54:B54"/>
    <mergeCell ref="A79:B79"/>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DC120"/>
  <sheetViews>
    <sheetView workbookViewId="0">
      <pane xSplit="2" ySplit="7" topLeftCell="C8" activePane="bottomRight" state="frozen"/>
      <selection activeCell="BE1" sqref="BE1:DC1048576"/>
      <selection pane="topRight" activeCell="BE1" sqref="BE1:DC1048576"/>
      <selection pane="bottomLeft" activeCell="BE1" sqref="BE1:DC1048576"/>
      <selection pane="bottomRight" activeCell="BE1" sqref="BE1:DC1048576"/>
    </sheetView>
  </sheetViews>
  <sheetFormatPr baseColWidth="10" defaultColWidth="11.42578125" defaultRowHeight="15" x14ac:dyDescent="0.25"/>
  <cols>
    <col min="1" max="1" width="11.42578125" style="13"/>
    <col min="2" max="2" width="82.42578125" style="13" customWidth="1"/>
    <col min="3" max="54" width="11.42578125" style="13"/>
    <col min="55" max="56" width="11.42578125" style="90"/>
    <col min="57" max="57" width="9.5703125" style="13" hidden="1" customWidth="1"/>
    <col min="58" max="92" width="11.42578125" style="13" hidden="1" customWidth="1"/>
    <col min="93" max="93" width="13.85546875" style="13" hidden="1" customWidth="1"/>
    <col min="94" max="97" width="11.42578125" style="13" hidden="1" customWidth="1"/>
    <col min="98" max="98" width="13.85546875" style="13" hidden="1" customWidth="1"/>
    <col min="99" max="102" width="11.42578125" style="13" hidden="1" customWidth="1"/>
    <col min="103" max="103" width="13.85546875" style="13" hidden="1" customWidth="1"/>
    <col min="104" max="107" width="11.42578125" style="13" hidden="1" customWidth="1"/>
    <col min="108" max="16384" width="11.42578125" style="13"/>
  </cols>
  <sheetData>
    <row r="1" spans="1:107" ht="18.75" x14ac:dyDescent="0.3">
      <c r="A1" s="67" t="s">
        <v>169</v>
      </c>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row>
    <row r="2" spans="1:107" x14ac:dyDescent="0.25">
      <c r="A2" s="7" t="s">
        <v>142</v>
      </c>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row>
    <row r="3" spans="1:107" x14ac:dyDescent="0.25">
      <c r="A3" s="7" t="s">
        <v>143</v>
      </c>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row>
    <row r="4" spans="1:107" x14ac:dyDescent="0.25">
      <c r="A4" s="7"/>
      <c r="B4" s="7"/>
      <c r="C4" s="7"/>
      <c r="D4" s="7"/>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E4" s="86"/>
      <c r="BF4" s="86"/>
      <c r="BG4" s="86"/>
      <c r="BH4" s="86"/>
      <c r="BI4" s="86"/>
      <c r="BJ4" s="86"/>
      <c r="BK4" s="86"/>
      <c r="BL4" s="86"/>
      <c r="BM4" s="86"/>
      <c r="BN4" s="86"/>
      <c r="BO4" s="86"/>
      <c r="BP4" s="86"/>
      <c r="BQ4" s="86"/>
      <c r="BR4" s="86"/>
      <c r="BS4" s="86"/>
      <c r="BT4" s="86"/>
      <c r="BU4" s="86"/>
      <c r="BV4" s="86"/>
      <c r="BW4" s="86"/>
      <c r="BX4" s="86"/>
      <c r="BY4" s="86"/>
      <c r="BZ4" s="86"/>
      <c r="CA4" s="86"/>
      <c r="CB4" s="86"/>
      <c r="CC4" s="86"/>
      <c r="CD4" s="86"/>
      <c r="CE4" s="86"/>
      <c r="CF4" s="86"/>
      <c r="CG4" s="86"/>
      <c r="CH4" s="86"/>
      <c r="CI4" s="86"/>
      <c r="CJ4" s="86"/>
      <c r="CK4" s="86"/>
      <c r="CL4" s="86"/>
      <c r="CM4" s="86"/>
      <c r="CN4" s="86"/>
      <c r="CO4" s="86"/>
      <c r="CP4" s="86"/>
      <c r="CQ4" s="86"/>
      <c r="CR4" s="86"/>
      <c r="CS4" s="86"/>
      <c r="CT4" s="86"/>
      <c r="CU4" s="86"/>
      <c r="CV4" s="86"/>
      <c r="CW4" s="86"/>
      <c r="CX4" s="86"/>
      <c r="CY4" s="86"/>
      <c r="CZ4" s="86"/>
      <c r="DA4" s="86"/>
      <c r="DB4" s="86"/>
      <c r="DC4" s="86"/>
    </row>
    <row r="5" spans="1:107" x14ac:dyDescent="0.25">
      <c r="A5" s="7"/>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E5" s="13" t="s">
        <v>319</v>
      </c>
    </row>
    <row r="6" spans="1:107" ht="15.75" thickBot="1" x14ac:dyDescent="0.3">
      <c r="A6" s="102" t="s">
        <v>293</v>
      </c>
      <c r="B6" s="103"/>
      <c r="C6" s="104" t="s">
        <v>130</v>
      </c>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row>
    <row r="7" spans="1:107" ht="15.75" thickBot="1" x14ac:dyDescent="0.3">
      <c r="A7" s="14" t="s">
        <v>144</v>
      </c>
      <c r="B7" s="15" t="s">
        <v>22</v>
      </c>
      <c r="C7" s="22" t="s">
        <v>47</v>
      </c>
      <c r="D7" s="22" t="s">
        <v>48</v>
      </c>
      <c r="E7" s="22" t="s">
        <v>49</v>
      </c>
      <c r="F7" s="22" t="s">
        <v>50</v>
      </c>
      <c r="G7" s="22" t="s">
        <v>51</v>
      </c>
      <c r="H7" s="22" t="s">
        <v>52</v>
      </c>
      <c r="I7" s="22" t="s">
        <v>53</v>
      </c>
      <c r="J7" s="22" t="s">
        <v>54</v>
      </c>
      <c r="K7" s="22" t="s">
        <v>55</v>
      </c>
      <c r="L7" s="22" t="s">
        <v>56</v>
      </c>
      <c r="M7" s="22" t="s">
        <v>57</v>
      </c>
      <c r="N7" s="22" t="s">
        <v>58</v>
      </c>
      <c r="O7" s="22" t="s">
        <v>59</v>
      </c>
      <c r="P7" s="22" t="s">
        <v>60</v>
      </c>
      <c r="Q7" s="22" t="s">
        <v>61</v>
      </c>
      <c r="R7" s="22" t="s">
        <v>62</v>
      </c>
      <c r="S7" s="22" t="s">
        <v>63</v>
      </c>
      <c r="T7" s="22" t="s">
        <v>64</v>
      </c>
      <c r="U7" s="22" t="s">
        <v>65</v>
      </c>
      <c r="V7" s="22" t="s">
        <v>66</v>
      </c>
      <c r="W7" s="22" t="s">
        <v>67</v>
      </c>
      <c r="X7" s="22" t="s">
        <v>68</v>
      </c>
      <c r="Y7" s="22" t="s">
        <v>69</v>
      </c>
      <c r="Z7" s="22" t="s">
        <v>70</v>
      </c>
      <c r="AA7" s="22" t="s">
        <v>71</v>
      </c>
      <c r="AB7" s="22" t="s">
        <v>72</v>
      </c>
      <c r="AC7" s="22" t="s">
        <v>73</v>
      </c>
      <c r="AD7" s="22" t="s">
        <v>74</v>
      </c>
      <c r="AE7" s="22" t="s">
        <v>75</v>
      </c>
      <c r="AF7" s="22" t="s">
        <v>76</v>
      </c>
      <c r="AG7" s="22" t="s">
        <v>77</v>
      </c>
      <c r="AH7" s="22" t="s">
        <v>78</v>
      </c>
      <c r="AI7" s="22" t="s">
        <v>79</v>
      </c>
      <c r="AJ7" s="22" t="s">
        <v>80</v>
      </c>
      <c r="AK7" s="22" t="s">
        <v>81</v>
      </c>
      <c r="AL7" s="22" t="s">
        <v>82</v>
      </c>
      <c r="AM7" s="22" t="s">
        <v>83</v>
      </c>
      <c r="AN7" s="22" t="s">
        <v>84</v>
      </c>
      <c r="AO7" s="22" t="s">
        <v>85</v>
      </c>
      <c r="AP7" s="22" t="s">
        <v>86</v>
      </c>
      <c r="AQ7" s="22" t="s">
        <v>87</v>
      </c>
      <c r="AR7" s="22" t="s">
        <v>88</v>
      </c>
      <c r="AS7" s="22" t="s">
        <v>89</v>
      </c>
      <c r="AT7" s="22" t="s">
        <v>90</v>
      </c>
      <c r="AU7" s="22" t="s">
        <v>91</v>
      </c>
      <c r="AV7" s="22" t="s">
        <v>92</v>
      </c>
      <c r="AW7" s="22" t="s">
        <v>93</v>
      </c>
      <c r="AX7" s="22" t="s">
        <v>285</v>
      </c>
      <c r="AY7" s="22" t="s">
        <v>313</v>
      </c>
      <c r="AZ7" s="22" t="s">
        <v>317</v>
      </c>
      <c r="BA7" s="22" t="s">
        <v>320</v>
      </c>
      <c r="BB7" s="22" t="s">
        <v>323</v>
      </c>
      <c r="BC7" s="91"/>
      <c r="BD7" s="91"/>
    </row>
    <row r="8" spans="1:107" ht="15.75" thickBot="1" x14ac:dyDescent="0.3">
      <c r="A8" s="16" t="s">
        <v>94</v>
      </c>
      <c r="B8" s="17" t="s">
        <v>95</v>
      </c>
      <c r="C8" s="81">
        <v>4128.5730727174096</v>
      </c>
      <c r="D8" s="81">
        <v>5246.0617078761697</v>
      </c>
      <c r="E8" s="81">
        <v>4095.3682483141101</v>
      </c>
      <c r="F8" s="81">
        <v>4312.8237888883996</v>
      </c>
      <c r="G8" s="81">
        <v>4457.1031875067201</v>
      </c>
      <c r="H8" s="81">
        <v>4415.8566260545404</v>
      </c>
      <c r="I8" s="81">
        <v>4122.77828780659</v>
      </c>
      <c r="J8" s="81">
        <v>4525.4585495397796</v>
      </c>
      <c r="K8" s="81">
        <v>4456.2942012214398</v>
      </c>
      <c r="L8" s="81">
        <v>3775.6204655278798</v>
      </c>
      <c r="M8" s="81">
        <v>4798.5103025110002</v>
      </c>
      <c r="N8" s="81">
        <v>4754.6975737919902</v>
      </c>
      <c r="O8" s="81">
        <v>4800.3022242883399</v>
      </c>
      <c r="P8" s="81">
        <v>4985.2842847174097</v>
      </c>
      <c r="Q8" s="81">
        <v>5017.0341554876304</v>
      </c>
      <c r="R8" s="81">
        <v>4714.2841720350398</v>
      </c>
      <c r="S8" s="81">
        <v>4741.5180682637501</v>
      </c>
      <c r="T8" s="81">
        <v>5017.6616025817902</v>
      </c>
      <c r="U8" s="81">
        <v>4491.5845165904502</v>
      </c>
      <c r="V8" s="81">
        <v>4622.5390702839504</v>
      </c>
      <c r="W8" s="81">
        <v>4661.8759559744403</v>
      </c>
      <c r="X8" s="81">
        <v>4658.8258242576903</v>
      </c>
      <c r="Y8" s="81">
        <v>5235.7587682600797</v>
      </c>
      <c r="Z8" s="81">
        <v>4665.4273576253199</v>
      </c>
      <c r="AA8" s="81">
        <v>5288.4516238712604</v>
      </c>
      <c r="AB8" s="81">
        <v>5631.1612394068397</v>
      </c>
      <c r="AC8" s="81">
        <v>5331.6924489446801</v>
      </c>
      <c r="AD8" s="81">
        <v>4948.1751402069003</v>
      </c>
      <c r="AE8" s="81">
        <v>4723.4061831116396</v>
      </c>
      <c r="AF8" s="81">
        <v>4677.5702659259596</v>
      </c>
      <c r="AG8" s="81">
        <v>4494.1242955630196</v>
      </c>
      <c r="AH8" s="81">
        <v>4612.1183360020896</v>
      </c>
      <c r="AI8" s="81">
        <v>4492.5987648701403</v>
      </c>
      <c r="AJ8" s="81">
        <v>4272.3136050728899</v>
      </c>
      <c r="AK8" s="81">
        <v>5054.7720367511602</v>
      </c>
      <c r="AL8" s="81">
        <v>4600.1832370297698</v>
      </c>
      <c r="AM8" s="81">
        <v>4826.2429643385503</v>
      </c>
      <c r="AN8" s="81">
        <v>4450.0036761271804</v>
      </c>
      <c r="AO8" s="81">
        <v>4275.6223267012301</v>
      </c>
      <c r="AP8" s="81">
        <v>4754.4248927983999</v>
      </c>
      <c r="AQ8" s="81">
        <v>4866.7237983077903</v>
      </c>
      <c r="AR8" s="81">
        <v>4064.09621696362</v>
      </c>
      <c r="AS8" s="81">
        <v>5406.0358264119604</v>
      </c>
      <c r="AT8" s="81">
        <v>4944.1143014036697</v>
      </c>
      <c r="AU8" s="81">
        <v>4721.1379222624701</v>
      </c>
      <c r="AV8" s="81">
        <v>4950.2986735684499</v>
      </c>
      <c r="AW8" s="81">
        <v>4657.7070013361999</v>
      </c>
      <c r="AX8" s="81">
        <v>4852.9363908003497</v>
      </c>
      <c r="AY8" s="81">
        <v>4842.7331818129796</v>
      </c>
      <c r="AZ8" s="81">
        <v>4739.7815826420901</v>
      </c>
      <c r="BA8" s="81">
        <v>4764.4618825657399</v>
      </c>
      <c r="BB8" s="81">
        <v>4588.4073183438404</v>
      </c>
      <c r="BC8" s="87"/>
      <c r="BD8" s="87"/>
      <c r="BE8" s="82" t="str">
        <f>IF(C8&gt;0,IF(C8&lt;5,"SECRETTTTTTTT",""),"")</f>
        <v/>
      </c>
      <c r="BF8" s="82" t="str">
        <f t="shared" ref="BF8:BU8" si="0">IF(D8&gt;0,IF(D8&lt;5,"SECRETTTTTTTT",""),"")</f>
        <v/>
      </c>
      <c r="BG8" s="82" t="str">
        <f t="shared" si="0"/>
        <v/>
      </c>
      <c r="BH8" s="82" t="str">
        <f t="shared" si="0"/>
        <v/>
      </c>
      <c r="BI8" s="82" t="str">
        <f t="shared" si="0"/>
        <v/>
      </c>
      <c r="BJ8" s="82" t="str">
        <f t="shared" si="0"/>
        <v/>
      </c>
      <c r="BK8" s="82" t="str">
        <f t="shared" si="0"/>
        <v/>
      </c>
      <c r="BL8" s="82" t="str">
        <f t="shared" si="0"/>
        <v/>
      </c>
      <c r="BM8" s="82" t="str">
        <f t="shared" si="0"/>
        <v/>
      </c>
      <c r="BN8" s="82" t="str">
        <f t="shared" si="0"/>
        <v/>
      </c>
      <c r="BO8" s="82" t="str">
        <f t="shared" si="0"/>
        <v/>
      </c>
      <c r="BP8" s="82" t="str">
        <f t="shared" si="0"/>
        <v/>
      </c>
      <c r="BQ8" s="82" t="str">
        <f t="shared" si="0"/>
        <v/>
      </c>
      <c r="BR8" s="82" t="str">
        <f t="shared" si="0"/>
        <v/>
      </c>
      <c r="BS8" s="82" t="str">
        <f t="shared" si="0"/>
        <v/>
      </c>
      <c r="BT8" s="82" t="str">
        <f t="shared" si="0"/>
        <v/>
      </c>
      <c r="BU8" s="82" t="str">
        <f t="shared" si="0"/>
        <v/>
      </c>
      <c r="BV8" s="82" t="str">
        <f t="shared" ref="BV8:CK8" si="1">IF(T8&gt;0,IF(T8&lt;5,"SECRETTTTTTTT",""),"")</f>
        <v/>
      </c>
      <c r="BW8" s="82" t="str">
        <f t="shared" si="1"/>
        <v/>
      </c>
      <c r="BX8" s="82" t="str">
        <f t="shared" si="1"/>
        <v/>
      </c>
      <c r="BY8" s="82" t="str">
        <f t="shared" si="1"/>
        <v/>
      </c>
      <c r="BZ8" s="82" t="str">
        <f t="shared" si="1"/>
        <v/>
      </c>
      <c r="CA8" s="82" t="str">
        <f t="shared" si="1"/>
        <v/>
      </c>
      <c r="CB8" s="82" t="str">
        <f t="shared" si="1"/>
        <v/>
      </c>
      <c r="CC8" s="82" t="str">
        <f t="shared" si="1"/>
        <v/>
      </c>
      <c r="CD8" s="82" t="str">
        <f t="shared" si="1"/>
        <v/>
      </c>
      <c r="CE8" s="82" t="str">
        <f t="shared" si="1"/>
        <v/>
      </c>
      <c r="CF8" s="82" t="str">
        <f t="shared" si="1"/>
        <v/>
      </c>
      <c r="CG8" s="82" t="str">
        <f t="shared" si="1"/>
        <v/>
      </c>
      <c r="CH8" s="82" t="str">
        <f t="shared" si="1"/>
        <v/>
      </c>
      <c r="CI8" s="13" t="str">
        <f t="shared" si="1"/>
        <v/>
      </c>
      <c r="CJ8" s="13" t="str">
        <f t="shared" si="1"/>
        <v/>
      </c>
      <c r="CK8" s="13" t="str">
        <f t="shared" si="1"/>
        <v/>
      </c>
      <c r="CL8" s="13" t="str">
        <f t="shared" ref="CL8:DA8" si="2">IF(AJ8&gt;0,IF(AJ8&lt;5,"SECRETTTTTTTT",""),"")</f>
        <v/>
      </c>
      <c r="CM8" s="13" t="str">
        <f t="shared" si="2"/>
        <v/>
      </c>
      <c r="CN8" s="13" t="str">
        <f t="shared" si="2"/>
        <v/>
      </c>
      <c r="CO8" s="13" t="str">
        <f t="shared" si="2"/>
        <v/>
      </c>
      <c r="CP8" s="13" t="str">
        <f t="shared" si="2"/>
        <v/>
      </c>
      <c r="CQ8" s="13" t="str">
        <f t="shared" si="2"/>
        <v/>
      </c>
      <c r="CR8" s="13" t="str">
        <f t="shared" si="2"/>
        <v/>
      </c>
      <c r="CS8" s="13" t="str">
        <f t="shared" si="2"/>
        <v/>
      </c>
      <c r="CT8" s="13" t="str">
        <f t="shared" si="2"/>
        <v/>
      </c>
      <c r="CU8" s="13" t="str">
        <f t="shared" si="2"/>
        <v/>
      </c>
      <c r="CV8" s="13" t="str">
        <f t="shared" si="2"/>
        <v/>
      </c>
      <c r="CW8" s="13" t="str">
        <f t="shared" si="2"/>
        <v/>
      </c>
      <c r="CX8" s="13" t="str">
        <f t="shared" si="2"/>
        <v/>
      </c>
      <c r="CY8" s="13" t="str">
        <f t="shared" si="2"/>
        <v/>
      </c>
      <c r="CZ8" s="13" t="str">
        <f t="shared" si="2"/>
        <v/>
      </c>
      <c r="DA8" s="13" t="str">
        <f t="shared" si="2"/>
        <v/>
      </c>
      <c r="DB8" s="13" t="str">
        <f t="shared" ref="BF8:DB14" si="3">IF(AZ8&gt;0,IF(AZ8&lt;5,"SECRETTTTTTTT",""),"")</f>
        <v/>
      </c>
      <c r="DC8" s="13" t="str">
        <f t="shared" ref="DC8:DC13" si="4">IF(BA8&gt;0,IF(BA8&lt;5,"SECRETTTTTTTT",""),"")</f>
        <v/>
      </c>
    </row>
    <row r="9" spans="1:107" ht="15.75" thickBot="1" x14ac:dyDescent="0.3">
      <c r="A9" s="18"/>
      <c r="B9" s="18" t="s">
        <v>145</v>
      </c>
      <c r="C9" s="77">
        <v>4128.5730727174096</v>
      </c>
      <c r="D9" s="77">
        <v>5246.0617078761697</v>
      </c>
      <c r="E9" s="77">
        <v>4095.3682483141101</v>
      </c>
      <c r="F9" s="77">
        <v>4312.8237888883996</v>
      </c>
      <c r="G9" s="77">
        <v>4457.1031875067201</v>
      </c>
      <c r="H9" s="77">
        <v>4415.8566260545404</v>
      </c>
      <c r="I9" s="77">
        <v>4122.77828780659</v>
      </c>
      <c r="J9" s="77">
        <v>4525.4585495397796</v>
      </c>
      <c r="K9" s="77">
        <v>4456.2942012214398</v>
      </c>
      <c r="L9" s="77">
        <v>3775.6204655278798</v>
      </c>
      <c r="M9" s="77">
        <v>4798.5103025110002</v>
      </c>
      <c r="N9" s="77">
        <v>4754.6975737919902</v>
      </c>
      <c r="O9" s="77">
        <v>4800.3022242883399</v>
      </c>
      <c r="P9" s="77">
        <v>4985.2842847174097</v>
      </c>
      <c r="Q9" s="77">
        <v>5017.0341554876304</v>
      </c>
      <c r="R9" s="77">
        <v>4714.2841720350398</v>
      </c>
      <c r="S9" s="77">
        <v>4741.5180682637501</v>
      </c>
      <c r="T9" s="77">
        <v>5017.6616025817902</v>
      </c>
      <c r="U9" s="77">
        <v>4491.5845165904502</v>
      </c>
      <c r="V9" s="77">
        <v>4622.5390702839504</v>
      </c>
      <c r="W9" s="77">
        <v>4661.8759559744403</v>
      </c>
      <c r="X9" s="77">
        <v>4658.8258242576903</v>
      </c>
      <c r="Y9" s="77">
        <v>5235.7587682600797</v>
      </c>
      <c r="Z9" s="77">
        <v>4665.4273576253199</v>
      </c>
      <c r="AA9" s="77">
        <v>5288.4516238712604</v>
      </c>
      <c r="AB9" s="77">
        <v>5631.1612394068397</v>
      </c>
      <c r="AC9" s="77">
        <v>5331.6924489446801</v>
      </c>
      <c r="AD9" s="77">
        <v>4948.1751402069003</v>
      </c>
      <c r="AE9" s="77">
        <v>4723.4061831116396</v>
      </c>
      <c r="AF9" s="77">
        <v>4677.5702659259596</v>
      </c>
      <c r="AG9" s="77">
        <v>4494.1242955630196</v>
      </c>
      <c r="AH9" s="77">
        <v>4612.1183360020896</v>
      </c>
      <c r="AI9" s="77">
        <v>4492.5987648701403</v>
      </c>
      <c r="AJ9" s="77">
        <v>4272.3136050728899</v>
      </c>
      <c r="AK9" s="77">
        <v>5054.7720367511602</v>
      </c>
      <c r="AL9" s="77">
        <v>4600.1832370297698</v>
      </c>
      <c r="AM9" s="77">
        <v>4826.2429643385503</v>
      </c>
      <c r="AN9" s="77">
        <v>4450.0036761271804</v>
      </c>
      <c r="AO9" s="77">
        <v>4275.6223267012301</v>
      </c>
      <c r="AP9" s="77">
        <v>4754.4248927983999</v>
      </c>
      <c r="AQ9" s="77">
        <v>4866.7237983077903</v>
      </c>
      <c r="AR9" s="77">
        <v>4064.09621696362</v>
      </c>
      <c r="AS9" s="77">
        <v>5406.0358264119604</v>
      </c>
      <c r="AT9" s="77">
        <v>4944.1143014036697</v>
      </c>
      <c r="AU9" s="77">
        <v>4721.1379222624701</v>
      </c>
      <c r="AV9" s="77">
        <v>4950.2986735684499</v>
      </c>
      <c r="AW9" s="77">
        <v>4657.7070013361999</v>
      </c>
      <c r="AX9" s="77">
        <v>4852.9363908003497</v>
      </c>
      <c r="AY9" s="77">
        <v>4842.7331818129796</v>
      </c>
      <c r="AZ9" s="77">
        <v>4739.7815826420901</v>
      </c>
      <c r="BA9" s="77">
        <v>4764.4618825657399</v>
      </c>
      <c r="BB9" s="77">
        <v>4588.4073183438404</v>
      </c>
      <c r="BC9" s="92"/>
      <c r="BD9" s="92"/>
      <c r="BE9" s="82" t="str">
        <f>IF(C9&gt;0,IF(C9&lt;5,"SECRETTTTTTTT",""),"")</f>
        <v/>
      </c>
      <c r="BF9" s="82" t="str">
        <f t="shared" si="3"/>
        <v/>
      </c>
      <c r="BG9" s="82" t="str">
        <f t="shared" si="3"/>
        <v/>
      </c>
      <c r="BH9" s="82" t="str">
        <f t="shared" si="3"/>
        <v/>
      </c>
      <c r="BI9" s="82" t="str">
        <f t="shared" si="3"/>
        <v/>
      </c>
      <c r="BJ9" s="82" t="str">
        <f t="shared" si="3"/>
        <v/>
      </c>
      <c r="BK9" s="82" t="str">
        <f t="shared" si="3"/>
        <v/>
      </c>
      <c r="BL9" s="82" t="str">
        <f t="shared" si="3"/>
        <v/>
      </c>
      <c r="BM9" s="82" t="str">
        <f t="shared" si="3"/>
        <v/>
      </c>
      <c r="BN9" s="82" t="str">
        <f t="shared" si="3"/>
        <v/>
      </c>
      <c r="BO9" s="82" t="str">
        <f t="shared" si="3"/>
        <v/>
      </c>
      <c r="BP9" s="82" t="str">
        <f t="shared" si="3"/>
        <v/>
      </c>
      <c r="BQ9" s="82" t="str">
        <f t="shared" si="3"/>
        <v/>
      </c>
      <c r="BR9" s="82" t="str">
        <f t="shared" si="3"/>
        <v/>
      </c>
      <c r="BS9" s="82" t="str">
        <f t="shared" si="3"/>
        <v/>
      </c>
      <c r="BT9" s="82" t="str">
        <f t="shared" si="3"/>
        <v/>
      </c>
      <c r="BU9" s="82" t="str">
        <f t="shared" si="3"/>
        <v/>
      </c>
      <c r="BV9" s="82" t="str">
        <f t="shared" si="3"/>
        <v/>
      </c>
      <c r="BW9" s="82" t="str">
        <f t="shared" si="3"/>
        <v/>
      </c>
      <c r="BX9" s="82" t="str">
        <f t="shared" si="3"/>
        <v/>
      </c>
      <c r="BY9" s="82" t="str">
        <f t="shared" si="3"/>
        <v/>
      </c>
      <c r="BZ9" s="82" t="str">
        <f t="shared" si="3"/>
        <v/>
      </c>
      <c r="CA9" s="82" t="str">
        <f t="shared" si="3"/>
        <v/>
      </c>
      <c r="CB9" s="82" t="str">
        <f t="shared" si="3"/>
        <v/>
      </c>
      <c r="CC9" s="82" t="str">
        <f t="shared" si="3"/>
        <v/>
      </c>
      <c r="CD9" s="82" t="str">
        <f t="shared" si="3"/>
        <v/>
      </c>
      <c r="CE9" s="82" t="str">
        <f t="shared" si="3"/>
        <v/>
      </c>
      <c r="CF9" s="82" t="str">
        <f t="shared" si="3"/>
        <v/>
      </c>
      <c r="CG9" s="82" t="str">
        <f t="shared" si="3"/>
        <v/>
      </c>
      <c r="CH9" s="82" t="str">
        <f t="shared" si="3"/>
        <v/>
      </c>
      <c r="CI9" s="13" t="str">
        <f t="shared" si="3"/>
        <v/>
      </c>
      <c r="CJ9" s="13" t="str">
        <f t="shared" si="3"/>
        <v/>
      </c>
      <c r="CK9" s="13" t="str">
        <f t="shared" si="3"/>
        <v/>
      </c>
      <c r="CL9" s="13" t="str">
        <f t="shared" si="3"/>
        <v/>
      </c>
      <c r="CM9" s="13" t="str">
        <f t="shared" si="3"/>
        <v/>
      </c>
      <c r="CN9" s="13" t="str">
        <f t="shared" si="3"/>
        <v/>
      </c>
      <c r="CO9" s="13" t="str">
        <f t="shared" si="3"/>
        <v/>
      </c>
      <c r="CP9" s="13" t="str">
        <f t="shared" si="3"/>
        <v/>
      </c>
      <c r="CQ9" s="13" t="str">
        <f t="shared" si="3"/>
        <v/>
      </c>
      <c r="CR9" s="13" t="str">
        <f t="shared" si="3"/>
        <v/>
      </c>
      <c r="CS9" s="13" t="str">
        <f t="shared" si="3"/>
        <v/>
      </c>
      <c r="CT9" s="13" t="str">
        <f t="shared" si="3"/>
        <v/>
      </c>
      <c r="CU9" s="13" t="str">
        <f t="shared" si="3"/>
        <v/>
      </c>
      <c r="CV9" s="13" t="str">
        <f t="shared" si="3"/>
        <v/>
      </c>
      <c r="CW9" s="13" t="str">
        <f t="shared" si="3"/>
        <v/>
      </c>
      <c r="CX9" s="13" t="str">
        <f t="shared" si="3"/>
        <v/>
      </c>
      <c r="CY9" s="13" t="str">
        <f t="shared" si="3"/>
        <v/>
      </c>
      <c r="CZ9" s="13" t="str">
        <f t="shared" si="3"/>
        <v/>
      </c>
      <c r="DA9" s="13" t="str">
        <f t="shared" si="3"/>
        <v/>
      </c>
      <c r="DB9" s="13" t="str">
        <f t="shared" si="3"/>
        <v/>
      </c>
      <c r="DC9" s="13" t="str">
        <f t="shared" si="4"/>
        <v/>
      </c>
    </row>
    <row r="10" spans="1:107" ht="15.75" thickBot="1" x14ac:dyDescent="0.3">
      <c r="A10" s="19" t="s">
        <v>96</v>
      </c>
      <c r="B10" s="20" t="s">
        <v>97</v>
      </c>
      <c r="C10" s="81">
        <v>7612.3804336665098</v>
      </c>
      <c r="D10" s="81">
        <v>7666.6109765524598</v>
      </c>
      <c r="E10" s="81">
        <v>7578.43382908483</v>
      </c>
      <c r="F10" s="81">
        <v>7568.1116388744804</v>
      </c>
      <c r="G10" s="81">
        <v>7509.7078053087998</v>
      </c>
      <c r="H10" s="81">
        <v>7540.5493273235898</v>
      </c>
      <c r="I10" s="81">
        <v>7565.4053629543496</v>
      </c>
      <c r="J10" s="81">
        <v>7517.4815112503702</v>
      </c>
      <c r="K10" s="81">
        <v>7576.4405279883904</v>
      </c>
      <c r="L10" s="81">
        <v>7507.2263080455596</v>
      </c>
      <c r="M10" s="81">
        <v>7570.9242544162598</v>
      </c>
      <c r="N10" s="81">
        <v>7632.4595933822002</v>
      </c>
      <c r="O10" s="81">
        <v>7664.2291997607999</v>
      </c>
      <c r="P10" s="81">
        <v>7710.5967846740004</v>
      </c>
      <c r="Q10" s="81">
        <v>7546.36071691707</v>
      </c>
      <c r="R10" s="81">
        <v>7821.0859908078901</v>
      </c>
      <c r="S10" s="81">
        <v>7925.3754989588097</v>
      </c>
      <c r="T10" s="81">
        <v>8087.4703306294195</v>
      </c>
      <c r="U10" s="81">
        <v>8149.4528896353204</v>
      </c>
      <c r="V10" s="81">
        <v>8253.0536271148903</v>
      </c>
      <c r="W10" s="81">
        <v>8299.1204321295209</v>
      </c>
      <c r="X10" s="81">
        <v>8308.8262664683207</v>
      </c>
      <c r="Y10" s="81">
        <v>8403.2981201843795</v>
      </c>
      <c r="Z10" s="81">
        <v>8371.0041897544907</v>
      </c>
      <c r="AA10" s="81">
        <v>8372.9452868933495</v>
      </c>
      <c r="AB10" s="81">
        <v>8691.2122909585796</v>
      </c>
      <c r="AC10" s="81">
        <v>8637.7563293191706</v>
      </c>
      <c r="AD10" s="81">
        <v>8905.13639804175</v>
      </c>
      <c r="AE10" s="81">
        <v>8968.6548956605402</v>
      </c>
      <c r="AF10" s="81">
        <v>8986.0991244034794</v>
      </c>
      <c r="AG10" s="81">
        <v>8910.0486420327907</v>
      </c>
      <c r="AH10" s="81">
        <v>9135.39333416712</v>
      </c>
      <c r="AI10" s="81">
        <v>9111.6654348546399</v>
      </c>
      <c r="AJ10" s="81">
        <v>9071.1994149869897</v>
      </c>
      <c r="AK10" s="81">
        <v>9243.2113403351395</v>
      </c>
      <c r="AL10" s="81">
        <v>9303.1835246457904</v>
      </c>
      <c r="AM10" s="81">
        <v>9044.1008807499602</v>
      </c>
      <c r="AN10" s="81">
        <v>8800.7827273491293</v>
      </c>
      <c r="AO10" s="81">
        <v>9164.6265680809393</v>
      </c>
      <c r="AP10" s="81">
        <v>8912.7792133027197</v>
      </c>
      <c r="AQ10" s="81">
        <v>9169.3150538098107</v>
      </c>
      <c r="AR10" s="81">
        <v>9256.4749191094907</v>
      </c>
      <c r="AS10" s="81">
        <v>9385.9122718146209</v>
      </c>
      <c r="AT10" s="81">
        <v>9482.1792834622593</v>
      </c>
      <c r="AU10" s="81">
        <v>9535.1049631385995</v>
      </c>
      <c r="AV10" s="81">
        <v>9535.03541435841</v>
      </c>
      <c r="AW10" s="81">
        <v>9642.5969951990191</v>
      </c>
      <c r="AX10" s="81">
        <v>9681.6380186188508</v>
      </c>
      <c r="AY10" s="81">
        <v>9651.5743252786306</v>
      </c>
      <c r="AZ10" s="81">
        <v>9767.0059122034709</v>
      </c>
      <c r="BA10" s="81">
        <v>9829.3419259328803</v>
      </c>
      <c r="BB10" s="81">
        <v>9849.7306164519196</v>
      </c>
      <c r="BC10" s="87"/>
      <c r="BD10" s="87"/>
      <c r="BE10" s="82" t="str">
        <f t="shared" ref="BE10:BT29" si="5">IF(C10&gt;0,IF(C10&lt;5,"SECRETTTTTTTT",""),"")</f>
        <v/>
      </c>
      <c r="BF10" s="82" t="str">
        <f t="shared" si="3"/>
        <v/>
      </c>
      <c r="BG10" s="82" t="str">
        <f t="shared" si="3"/>
        <v/>
      </c>
      <c r="BH10" s="82" t="str">
        <f t="shared" si="3"/>
        <v/>
      </c>
      <c r="BI10" s="82" t="str">
        <f t="shared" si="3"/>
        <v/>
      </c>
      <c r="BJ10" s="82" t="str">
        <f t="shared" si="3"/>
        <v/>
      </c>
      <c r="BK10" s="82" t="str">
        <f t="shared" si="3"/>
        <v/>
      </c>
      <c r="BL10" s="82" t="str">
        <f t="shared" si="3"/>
        <v/>
      </c>
      <c r="BM10" s="82" t="str">
        <f t="shared" si="3"/>
        <v/>
      </c>
      <c r="BN10" s="82" t="str">
        <f t="shared" si="3"/>
        <v/>
      </c>
      <c r="BO10" s="82" t="str">
        <f t="shared" si="3"/>
        <v/>
      </c>
      <c r="BP10" s="82" t="str">
        <f t="shared" si="3"/>
        <v/>
      </c>
      <c r="BQ10" s="82" t="str">
        <f t="shared" si="3"/>
        <v/>
      </c>
      <c r="BR10" s="82" t="str">
        <f t="shared" si="3"/>
        <v/>
      </c>
      <c r="BS10" s="82" t="str">
        <f t="shared" si="3"/>
        <v/>
      </c>
      <c r="BT10" s="82" t="str">
        <f t="shared" si="3"/>
        <v/>
      </c>
      <c r="BU10" s="82" t="str">
        <f t="shared" si="3"/>
        <v/>
      </c>
      <c r="BV10" s="82" t="str">
        <f t="shared" si="3"/>
        <v/>
      </c>
      <c r="BW10" s="82" t="str">
        <f t="shared" si="3"/>
        <v/>
      </c>
      <c r="BX10" s="82" t="str">
        <f t="shared" si="3"/>
        <v/>
      </c>
      <c r="BY10" s="82" t="str">
        <f t="shared" si="3"/>
        <v/>
      </c>
      <c r="BZ10" s="82" t="str">
        <f t="shared" si="3"/>
        <v/>
      </c>
      <c r="CA10" s="82" t="str">
        <f t="shared" si="3"/>
        <v/>
      </c>
      <c r="CB10" s="82" t="str">
        <f t="shared" si="3"/>
        <v/>
      </c>
      <c r="CC10" s="82" t="str">
        <f t="shared" si="3"/>
        <v/>
      </c>
      <c r="CD10" s="82" t="str">
        <f t="shared" si="3"/>
        <v/>
      </c>
      <c r="CE10" s="82" t="str">
        <f t="shared" si="3"/>
        <v/>
      </c>
      <c r="CF10" s="82" t="str">
        <f t="shared" si="3"/>
        <v/>
      </c>
      <c r="CG10" s="82" t="str">
        <f t="shared" si="3"/>
        <v/>
      </c>
      <c r="CH10" s="82" t="str">
        <f t="shared" si="3"/>
        <v/>
      </c>
      <c r="CI10" s="13" t="str">
        <f t="shared" si="3"/>
        <v/>
      </c>
      <c r="CJ10" s="13" t="str">
        <f t="shared" si="3"/>
        <v/>
      </c>
      <c r="CK10" s="13" t="str">
        <f t="shared" si="3"/>
        <v/>
      </c>
      <c r="CL10" s="13" t="str">
        <f t="shared" si="3"/>
        <v/>
      </c>
      <c r="CM10" s="13" t="str">
        <f t="shared" si="3"/>
        <v/>
      </c>
      <c r="CN10" s="13" t="str">
        <f t="shared" si="3"/>
        <v/>
      </c>
      <c r="CO10" s="13" t="str">
        <f t="shared" si="3"/>
        <v/>
      </c>
      <c r="CP10" s="13" t="str">
        <f t="shared" si="3"/>
        <v/>
      </c>
      <c r="CQ10" s="13" t="str">
        <f t="shared" si="3"/>
        <v/>
      </c>
      <c r="CR10" s="13" t="str">
        <f t="shared" si="3"/>
        <v/>
      </c>
      <c r="CS10" s="13" t="str">
        <f t="shared" si="3"/>
        <v/>
      </c>
      <c r="CT10" s="13" t="str">
        <f t="shared" si="3"/>
        <v/>
      </c>
      <c r="CU10" s="13" t="str">
        <f t="shared" si="3"/>
        <v/>
      </c>
      <c r="CV10" s="13" t="str">
        <f t="shared" si="3"/>
        <v/>
      </c>
      <c r="CW10" s="13" t="str">
        <f t="shared" si="3"/>
        <v/>
      </c>
      <c r="CX10" s="13" t="str">
        <f t="shared" si="3"/>
        <v/>
      </c>
      <c r="CY10" s="13" t="str">
        <f t="shared" si="3"/>
        <v/>
      </c>
      <c r="CZ10" s="13" t="str">
        <f t="shared" si="3"/>
        <v/>
      </c>
      <c r="DA10" s="13" t="str">
        <f t="shared" si="3"/>
        <v/>
      </c>
      <c r="DB10" s="13" t="str">
        <f t="shared" si="3"/>
        <v/>
      </c>
      <c r="DC10" s="13" t="str">
        <f t="shared" si="4"/>
        <v/>
      </c>
    </row>
    <row r="11" spans="1:107" ht="15.75" thickBot="1" x14ac:dyDescent="0.3">
      <c r="A11" s="19" t="s">
        <v>98</v>
      </c>
      <c r="B11" s="20" t="s">
        <v>99</v>
      </c>
      <c r="C11" s="81">
        <v>5356.8082749744199</v>
      </c>
      <c r="D11" s="81">
        <v>5408.7401333970201</v>
      </c>
      <c r="E11" s="81">
        <v>5418.2828925099502</v>
      </c>
      <c r="F11" s="81">
        <v>5458.0364521625497</v>
      </c>
      <c r="G11" s="81">
        <v>5540.74879766292</v>
      </c>
      <c r="H11" s="81">
        <v>5578.4233002151104</v>
      </c>
      <c r="I11" s="81">
        <v>5542.41237101764</v>
      </c>
      <c r="J11" s="81">
        <v>5558.8426659872603</v>
      </c>
      <c r="K11" s="81">
        <v>5416.0847100124302</v>
      </c>
      <c r="L11" s="81">
        <v>5418.6800125610398</v>
      </c>
      <c r="M11" s="81">
        <v>5438.7941490236499</v>
      </c>
      <c r="N11" s="81">
        <v>5496.1043807558199</v>
      </c>
      <c r="O11" s="81">
        <v>5523.9616111944097</v>
      </c>
      <c r="P11" s="81">
        <v>5569.3984734899504</v>
      </c>
      <c r="Q11" s="81">
        <v>5527.9562562185001</v>
      </c>
      <c r="R11" s="81">
        <v>5541.7958766851998</v>
      </c>
      <c r="S11" s="81">
        <v>5545.98006508867</v>
      </c>
      <c r="T11" s="81">
        <v>5573.3069530236598</v>
      </c>
      <c r="U11" s="81">
        <v>5585.3476084609902</v>
      </c>
      <c r="V11" s="81">
        <v>5539.5033303319597</v>
      </c>
      <c r="W11" s="81">
        <v>5492.8378634266501</v>
      </c>
      <c r="X11" s="81">
        <v>5432.2977296014897</v>
      </c>
      <c r="Y11" s="81">
        <v>5426.5589497565798</v>
      </c>
      <c r="Z11" s="81">
        <v>5402.38018265551</v>
      </c>
      <c r="AA11" s="81">
        <v>5351.5601402257598</v>
      </c>
      <c r="AB11" s="81">
        <v>5401.1145828920398</v>
      </c>
      <c r="AC11" s="81">
        <v>5463.9124967745402</v>
      </c>
      <c r="AD11" s="81">
        <v>5505.3163489068602</v>
      </c>
      <c r="AE11" s="81">
        <v>5506.2981973084998</v>
      </c>
      <c r="AF11" s="81">
        <v>5486.3154225124699</v>
      </c>
      <c r="AG11" s="81">
        <v>5500.8034861715396</v>
      </c>
      <c r="AH11" s="81">
        <v>5460.5257947826003</v>
      </c>
      <c r="AI11" s="81">
        <v>5369.93482313801</v>
      </c>
      <c r="AJ11" s="81">
        <v>5672.8800632564898</v>
      </c>
      <c r="AK11" s="81">
        <v>5562.49617554215</v>
      </c>
      <c r="AL11" s="81">
        <v>5579.5654713964304</v>
      </c>
      <c r="AM11" s="81">
        <v>5531.4185570854497</v>
      </c>
      <c r="AN11" s="81">
        <v>5524.9218521270204</v>
      </c>
      <c r="AO11" s="81">
        <v>5586.7042972395102</v>
      </c>
      <c r="AP11" s="81">
        <v>5597.7566964470598</v>
      </c>
      <c r="AQ11" s="81">
        <v>5693.9644104914396</v>
      </c>
      <c r="AR11" s="81">
        <v>5638.1914838686398</v>
      </c>
      <c r="AS11" s="81">
        <v>5725.75771971636</v>
      </c>
      <c r="AT11" s="81">
        <v>5753.63256755164</v>
      </c>
      <c r="AU11" s="81">
        <v>5823.2749184094901</v>
      </c>
      <c r="AV11" s="81">
        <v>5867.6031146266796</v>
      </c>
      <c r="AW11" s="81">
        <v>5892.11246001361</v>
      </c>
      <c r="AX11" s="81">
        <v>5997.7126477008896</v>
      </c>
      <c r="AY11" s="81">
        <v>6011.6603426984602</v>
      </c>
      <c r="AZ11" s="81">
        <v>6074.21869568494</v>
      </c>
      <c r="BA11" s="81">
        <v>6118.5334869814897</v>
      </c>
      <c r="BB11" s="81">
        <v>6134.6765004256404</v>
      </c>
      <c r="BC11" s="87"/>
      <c r="BD11" s="87"/>
      <c r="BE11" s="82" t="str">
        <f t="shared" si="5"/>
        <v/>
      </c>
      <c r="BF11" s="82" t="str">
        <f t="shared" si="3"/>
        <v/>
      </c>
      <c r="BG11" s="82" t="str">
        <f t="shared" si="3"/>
        <v/>
      </c>
      <c r="BH11" s="82" t="str">
        <f t="shared" si="3"/>
        <v/>
      </c>
      <c r="BI11" s="82" t="str">
        <f t="shared" si="3"/>
        <v/>
      </c>
      <c r="BJ11" s="82" t="str">
        <f t="shared" si="3"/>
        <v/>
      </c>
      <c r="BK11" s="82" t="str">
        <f t="shared" si="3"/>
        <v/>
      </c>
      <c r="BL11" s="82" t="str">
        <f t="shared" si="3"/>
        <v/>
      </c>
      <c r="BM11" s="82" t="str">
        <f t="shared" si="3"/>
        <v/>
      </c>
      <c r="BN11" s="82" t="str">
        <f t="shared" si="3"/>
        <v/>
      </c>
      <c r="BO11" s="82" t="str">
        <f t="shared" si="3"/>
        <v/>
      </c>
      <c r="BP11" s="82" t="str">
        <f t="shared" si="3"/>
        <v/>
      </c>
      <c r="BQ11" s="82" t="str">
        <f t="shared" si="3"/>
        <v/>
      </c>
      <c r="BR11" s="82" t="str">
        <f t="shared" si="3"/>
        <v/>
      </c>
      <c r="BS11" s="82" t="str">
        <f t="shared" si="3"/>
        <v/>
      </c>
      <c r="BT11" s="82" t="str">
        <f t="shared" si="3"/>
        <v/>
      </c>
      <c r="BU11" s="82" t="str">
        <f t="shared" si="3"/>
        <v/>
      </c>
      <c r="BV11" s="82" t="str">
        <f t="shared" si="3"/>
        <v/>
      </c>
      <c r="BW11" s="82" t="str">
        <f t="shared" si="3"/>
        <v/>
      </c>
      <c r="BX11" s="82" t="str">
        <f t="shared" si="3"/>
        <v/>
      </c>
      <c r="BY11" s="82" t="str">
        <f t="shared" si="3"/>
        <v/>
      </c>
      <c r="BZ11" s="82" t="str">
        <f t="shared" si="3"/>
        <v/>
      </c>
      <c r="CA11" s="82" t="str">
        <f t="shared" si="3"/>
        <v/>
      </c>
      <c r="CB11" s="82" t="str">
        <f t="shared" si="3"/>
        <v/>
      </c>
      <c r="CC11" s="82" t="str">
        <f t="shared" si="3"/>
        <v/>
      </c>
      <c r="CD11" s="82" t="str">
        <f t="shared" si="3"/>
        <v/>
      </c>
      <c r="CE11" s="82" t="str">
        <f t="shared" si="3"/>
        <v/>
      </c>
      <c r="CF11" s="82" t="str">
        <f t="shared" si="3"/>
        <v/>
      </c>
      <c r="CG11" s="82" t="str">
        <f t="shared" si="3"/>
        <v/>
      </c>
      <c r="CH11" s="82" t="str">
        <f t="shared" si="3"/>
        <v/>
      </c>
      <c r="CI11" s="13" t="str">
        <f t="shared" si="3"/>
        <v/>
      </c>
      <c r="CJ11" s="13" t="str">
        <f t="shared" si="3"/>
        <v/>
      </c>
      <c r="CK11" s="13" t="str">
        <f t="shared" si="3"/>
        <v/>
      </c>
      <c r="CL11" s="13" t="str">
        <f t="shared" si="3"/>
        <v/>
      </c>
      <c r="CM11" s="13" t="str">
        <f t="shared" si="3"/>
        <v/>
      </c>
      <c r="CN11" s="13" t="str">
        <f t="shared" si="3"/>
        <v/>
      </c>
      <c r="CO11" s="13" t="str">
        <f t="shared" si="3"/>
        <v/>
      </c>
      <c r="CP11" s="13" t="str">
        <f t="shared" si="3"/>
        <v/>
      </c>
      <c r="CQ11" s="13" t="str">
        <f t="shared" si="3"/>
        <v/>
      </c>
      <c r="CR11" s="13" t="str">
        <f t="shared" si="3"/>
        <v/>
      </c>
      <c r="CS11" s="13" t="str">
        <f t="shared" si="3"/>
        <v/>
      </c>
      <c r="CT11" s="13" t="str">
        <f t="shared" si="3"/>
        <v/>
      </c>
      <c r="CU11" s="13" t="str">
        <f t="shared" si="3"/>
        <v/>
      </c>
      <c r="CV11" s="13" t="str">
        <f t="shared" si="3"/>
        <v/>
      </c>
      <c r="CW11" s="13" t="str">
        <f t="shared" si="3"/>
        <v/>
      </c>
      <c r="CX11" s="13" t="str">
        <f t="shared" si="3"/>
        <v/>
      </c>
      <c r="CY11" s="13" t="str">
        <f t="shared" si="3"/>
        <v/>
      </c>
      <c r="CZ11" s="13" t="str">
        <f t="shared" si="3"/>
        <v/>
      </c>
      <c r="DA11" s="13" t="str">
        <f t="shared" si="3"/>
        <v/>
      </c>
      <c r="DB11" s="13" t="str">
        <f t="shared" si="3"/>
        <v/>
      </c>
      <c r="DC11" s="13" t="str">
        <f t="shared" si="4"/>
        <v/>
      </c>
    </row>
    <row r="12" spans="1:107" ht="15.75" thickBot="1" x14ac:dyDescent="0.3">
      <c r="A12" s="19" t="s">
        <v>100</v>
      </c>
      <c r="B12" s="20" t="s">
        <v>101</v>
      </c>
      <c r="C12" s="81">
        <v>4489.3394246226298</v>
      </c>
      <c r="D12" s="81">
        <v>4489.4225440954197</v>
      </c>
      <c r="E12" s="81">
        <v>4461.2103520065002</v>
      </c>
      <c r="F12" s="81">
        <v>4494.82700884521</v>
      </c>
      <c r="G12" s="81">
        <v>4588.5333195101102</v>
      </c>
      <c r="H12" s="81">
        <v>4619.8330382689901</v>
      </c>
      <c r="I12" s="81">
        <v>4643.5436771611103</v>
      </c>
      <c r="J12" s="81">
        <v>4605.5244108920997</v>
      </c>
      <c r="K12" s="81">
        <v>4615.9060669845203</v>
      </c>
      <c r="L12" s="81">
        <v>4631.0267060285696</v>
      </c>
      <c r="M12" s="81">
        <v>4646.03413517013</v>
      </c>
      <c r="N12" s="81">
        <v>4649.9016006714401</v>
      </c>
      <c r="O12" s="81">
        <v>4516.2712804054099</v>
      </c>
      <c r="P12" s="81">
        <v>4554.7996103738697</v>
      </c>
      <c r="Q12" s="81">
        <v>4511.2931487890601</v>
      </c>
      <c r="R12" s="81">
        <v>4401.6903361995401</v>
      </c>
      <c r="S12" s="81">
        <v>4315.74454165715</v>
      </c>
      <c r="T12" s="81">
        <v>4247.9878938821103</v>
      </c>
      <c r="U12" s="81">
        <v>4269.3045722428997</v>
      </c>
      <c r="V12" s="81">
        <v>4225.6777886689097</v>
      </c>
      <c r="W12" s="81">
        <v>4223.01173979143</v>
      </c>
      <c r="X12" s="81">
        <v>4161.8071527714101</v>
      </c>
      <c r="Y12" s="81">
        <v>4113.1171885328904</v>
      </c>
      <c r="Z12" s="81">
        <v>4120.7475112945604</v>
      </c>
      <c r="AA12" s="81">
        <v>4096.5522283816599</v>
      </c>
      <c r="AB12" s="81">
        <v>4094.3303758475699</v>
      </c>
      <c r="AC12" s="81">
        <v>4166.1263446222501</v>
      </c>
      <c r="AD12" s="81">
        <v>4227.5991818768398</v>
      </c>
      <c r="AE12" s="81">
        <v>4232.1088513610803</v>
      </c>
      <c r="AF12" s="81">
        <v>4201.0885025155603</v>
      </c>
      <c r="AG12" s="81">
        <v>4256.3414398883997</v>
      </c>
      <c r="AH12" s="81">
        <v>4292.4697159243397</v>
      </c>
      <c r="AI12" s="81">
        <v>4310.5745982304898</v>
      </c>
      <c r="AJ12" s="81">
        <v>4310.8913199644103</v>
      </c>
      <c r="AK12" s="81">
        <v>4358.6735565742601</v>
      </c>
      <c r="AL12" s="81">
        <v>4309.8313806862998</v>
      </c>
      <c r="AM12" s="81">
        <v>4164.6747726064496</v>
      </c>
      <c r="AN12" s="81">
        <v>4159.6502378120604</v>
      </c>
      <c r="AO12" s="81">
        <v>4117.9869804774798</v>
      </c>
      <c r="AP12" s="81">
        <v>4053.2359693807298</v>
      </c>
      <c r="AQ12" s="81">
        <v>4071.96190817037</v>
      </c>
      <c r="AR12" s="81">
        <v>4140.1088826104897</v>
      </c>
      <c r="AS12" s="81">
        <v>4177.2468122933697</v>
      </c>
      <c r="AT12" s="81">
        <v>4186.8480304695004</v>
      </c>
      <c r="AU12" s="81">
        <v>4195.8959809865801</v>
      </c>
      <c r="AV12" s="81">
        <v>4195.3984762142099</v>
      </c>
      <c r="AW12" s="81">
        <v>4239.6281653925398</v>
      </c>
      <c r="AX12" s="81">
        <v>4311.9335987878103</v>
      </c>
      <c r="AY12" s="81">
        <v>4299.4486506230596</v>
      </c>
      <c r="AZ12" s="81">
        <v>4286.2106910591601</v>
      </c>
      <c r="BA12" s="81">
        <v>4294.9546774569499</v>
      </c>
      <c r="BB12" s="81">
        <v>4252.6689168414196</v>
      </c>
      <c r="BC12" s="87"/>
      <c r="BD12" s="87"/>
      <c r="BE12" s="82" t="str">
        <f t="shared" si="5"/>
        <v/>
      </c>
      <c r="BF12" s="82" t="str">
        <f t="shared" si="3"/>
        <v/>
      </c>
      <c r="BG12" s="82" t="str">
        <f t="shared" si="3"/>
        <v/>
      </c>
      <c r="BH12" s="82" t="str">
        <f t="shared" si="3"/>
        <v/>
      </c>
      <c r="BI12" s="82" t="str">
        <f t="shared" si="3"/>
        <v/>
      </c>
      <c r="BJ12" s="82" t="str">
        <f t="shared" si="3"/>
        <v/>
      </c>
      <c r="BK12" s="82" t="str">
        <f t="shared" si="3"/>
        <v/>
      </c>
      <c r="BL12" s="82" t="str">
        <f t="shared" si="3"/>
        <v/>
      </c>
      <c r="BM12" s="82" t="str">
        <f t="shared" si="3"/>
        <v/>
      </c>
      <c r="BN12" s="82" t="str">
        <f t="shared" si="3"/>
        <v/>
      </c>
      <c r="BO12" s="82" t="str">
        <f t="shared" si="3"/>
        <v/>
      </c>
      <c r="BP12" s="82" t="str">
        <f t="shared" si="3"/>
        <v/>
      </c>
      <c r="BQ12" s="82" t="str">
        <f t="shared" si="3"/>
        <v/>
      </c>
      <c r="BR12" s="82" t="str">
        <f t="shared" si="3"/>
        <v/>
      </c>
      <c r="BS12" s="82" t="str">
        <f t="shared" si="3"/>
        <v/>
      </c>
      <c r="BT12" s="82" t="str">
        <f t="shared" si="3"/>
        <v/>
      </c>
      <c r="BU12" s="82" t="str">
        <f t="shared" si="3"/>
        <v/>
      </c>
      <c r="BV12" s="82" t="str">
        <f t="shared" si="3"/>
        <v/>
      </c>
      <c r="BW12" s="82" t="str">
        <f t="shared" si="3"/>
        <v/>
      </c>
      <c r="BX12" s="82" t="str">
        <f t="shared" si="3"/>
        <v/>
      </c>
      <c r="BY12" s="82" t="str">
        <f t="shared" si="3"/>
        <v/>
      </c>
      <c r="BZ12" s="82" t="str">
        <f t="shared" si="3"/>
        <v/>
      </c>
      <c r="CA12" s="82" t="str">
        <f t="shared" si="3"/>
        <v/>
      </c>
      <c r="CB12" s="82" t="str">
        <f t="shared" si="3"/>
        <v/>
      </c>
      <c r="CC12" s="82" t="str">
        <f t="shared" si="3"/>
        <v/>
      </c>
      <c r="CD12" s="82" t="str">
        <f t="shared" si="3"/>
        <v/>
      </c>
      <c r="CE12" s="82" t="str">
        <f t="shared" si="3"/>
        <v/>
      </c>
      <c r="CF12" s="82" t="str">
        <f t="shared" si="3"/>
        <v/>
      </c>
      <c r="CG12" s="82" t="str">
        <f t="shared" si="3"/>
        <v/>
      </c>
      <c r="CH12" s="82" t="str">
        <f t="shared" si="3"/>
        <v/>
      </c>
      <c r="CI12" s="13" t="str">
        <f t="shared" si="3"/>
        <v/>
      </c>
      <c r="CJ12" s="13" t="str">
        <f t="shared" si="3"/>
        <v/>
      </c>
      <c r="CK12" s="13" t="str">
        <f t="shared" si="3"/>
        <v/>
      </c>
      <c r="CL12" s="13" t="str">
        <f t="shared" si="3"/>
        <v/>
      </c>
      <c r="CM12" s="13" t="str">
        <f t="shared" si="3"/>
        <v/>
      </c>
      <c r="CN12" s="13" t="str">
        <f t="shared" si="3"/>
        <v/>
      </c>
      <c r="CO12" s="13" t="str">
        <f t="shared" si="3"/>
        <v/>
      </c>
      <c r="CP12" s="13" t="str">
        <f t="shared" si="3"/>
        <v/>
      </c>
      <c r="CQ12" s="13" t="str">
        <f t="shared" si="3"/>
        <v/>
      </c>
      <c r="CR12" s="13" t="str">
        <f t="shared" si="3"/>
        <v/>
      </c>
      <c r="CS12" s="13" t="str">
        <f t="shared" si="3"/>
        <v/>
      </c>
      <c r="CT12" s="13" t="str">
        <f t="shared" si="3"/>
        <v/>
      </c>
      <c r="CU12" s="13" t="str">
        <f t="shared" si="3"/>
        <v/>
      </c>
      <c r="CV12" s="13" t="str">
        <f t="shared" si="3"/>
        <v/>
      </c>
      <c r="CW12" s="13" t="str">
        <f t="shared" si="3"/>
        <v/>
      </c>
      <c r="CX12" s="13" t="str">
        <f t="shared" si="3"/>
        <v/>
      </c>
      <c r="CY12" s="13" t="str">
        <f t="shared" si="3"/>
        <v/>
      </c>
      <c r="CZ12" s="13" t="str">
        <f t="shared" si="3"/>
        <v/>
      </c>
      <c r="DA12" s="13" t="str">
        <f t="shared" si="3"/>
        <v/>
      </c>
      <c r="DB12" s="13" t="str">
        <f t="shared" si="3"/>
        <v/>
      </c>
      <c r="DC12" s="13" t="str">
        <f t="shared" si="4"/>
        <v/>
      </c>
    </row>
    <row r="13" spans="1:107" ht="15.75" thickBot="1" x14ac:dyDescent="0.3">
      <c r="A13" s="19" t="s">
        <v>102</v>
      </c>
      <c r="B13" s="20" t="s">
        <v>103</v>
      </c>
      <c r="C13" s="81">
        <v>1366.1659733053</v>
      </c>
      <c r="D13" s="81">
        <v>1391.5434954241</v>
      </c>
      <c r="E13" s="81">
        <v>1388.03457150282</v>
      </c>
      <c r="F13" s="81">
        <v>1348.6671343376699</v>
      </c>
      <c r="G13" s="81">
        <v>1358.73250886951</v>
      </c>
      <c r="H13" s="81">
        <v>1360.2334506315999</v>
      </c>
      <c r="I13" s="81">
        <v>1381.3905251876299</v>
      </c>
      <c r="J13" s="81">
        <v>1418.2508963155501</v>
      </c>
      <c r="K13" s="81">
        <v>1392.9208806926499</v>
      </c>
      <c r="L13" s="81">
        <v>1389.6004698849199</v>
      </c>
      <c r="M13" s="81">
        <v>1425.3884110669301</v>
      </c>
      <c r="N13" s="81">
        <v>1414.16235251188</v>
      </c>
      <c r="O13" s="81">
        <v>1411.5247870946</v>
      </c>
      <c r="P13" s="81">
        <v>1399.8231814850999</v>
      </c>
      <c r="Q13" s="81">
        <v>1389.16016548571</v>
      </c>
      <c r="R13" s="81">
        <v>1387.2469635831501</v>
      </c>
      <c r="S13" s="81">
        <v>1379.53415556442</v>
      </c>
      <c r="T13" s="81">
        <v>1389.83301022054</v>
      </c>
      <c r="U13" s="81">
        <v>1322.6800255144999</v>
      </c>
      <c r="V13" s="81">
        <v>1325.14197939887</v>
      </c>
      <c r="W13" s="81">
        <v>1325.1591524005</v>
      </c>
      <c r="X13" s="81">
        <v>1330.76412741641</v>
      </c>
      <c r="Y13" s="81">
        <v>1402.0228255461</v>
      </c>
      <c r="Z13" s="81">
        <v>1427.2683238552099</v>
      </c>
      <c r="AA13" s="81">
        <v>1467.9203299942101</v>
      </c>
      <c r="AB13" s="81">
        <v>1464.62261995683</v>
      </c>
      <c r="AC13" s="81">
        <v>1490.43680951701</v>
      </c>
      <c r="AD13" s="81">
        <v>1505.8357352590699</v>
      </c>
      <c r="AE13" s="81">
        <v>1470.4954603240899</v>
      </c>
      <c r="AF13" s="81">
        <v>1488.1260266782799</v>
      </c>
      <c r="AG13" s="81">
        <v>1482.5058416557499</v>
      </c>
      <c r="AH13" s="81">
        <v>1496.2519931616901</v>
      </c>
      <c r="AI13" s="81">
        <v>1489.2437519299899</v>
      </c>
      <c r="AJ13" s="81">
        <v>1501.0690813659801</v>
      </c>
      <c r="AK13" s="81">
        <v>1496.9255774608</v>
      </c>
      <c r="AL13" s="81">
        <v>1455.7797847459599</v>
      </c>
      <c r="AM13" s="81">
        <v>1386.5468871190801</v>
      </c>
      <c r="AN13" s="81">
        <v>1347.8348634167901</v>
      </c>
      <c r="AO13" s="81">
        <v>1385.3526613571901</v>
      </c>
      <c r="AP13" s="81">
        <v>1388.4742966958499</v>
      </c>
      <c r="AQ13" s="81">
        <v>1372.1259011177999</v>
      </c>
      <c r="AR13" s="81">
        <v>1321.9461696906801</v>
      </c>
      <c r="AS13" s="81">
        <v>1324.5846502197101</v>
      </c>
      <c r="AT13" s="81">
        <v>1285.3481230944601</v>
      </c>
      <c r="AU13" s="81">
        <v>1276.9624403744799</v>
      </c>
      <c r="AV13" s="81">
        <v>1265.8959610479901</v>
      </c>
      <c r="AW13" s="81">
        <v>1287.0480624065201</v>
      </c>
      <c r="AX13" s="81">
        <v>1219.93282540463</v>
      </c>
      <c r="AY13" s="81">
        <v>1209.38608365807</v>
      </c>
      <c r="AZ13" s="81">
        <v>1222.84445234174</v>
      </c>
      <c r="BA13" s="81">
        <v>1228.3088458726299</v>
      </c>
      <c r="BB13" s="81">
        <v>1259.7578789557899</v>
      </c>
      <c r="BC13" s="87"/>
      <c r="BD13" s="87"/>
      <c r="BE13" s="82" t="str">
        <f t="shared" si="5"/>
        <v/>
      </c>
      <c r="BF13" s="82" t="str">
        <f t="shared" si="3"/>
        <v/>
      </c>
      <c r="BG13" s="82" t="str">
        <f t="shared" si="3"/>
        <v/>
      </c>
      <c r="BH13" s="82" t="str">
        <f t="shared" si="3"/>
        <v/>
      </c>
      <c r="BI13" s="82" t="str">
        <f t="shared" si="3"/>
        <v/>
      </c>
      <c r="BJ13" s="82" t="str">
        <f t="shared" si="3"/>
        <v/>
      </c>
      <c r="BK13" s="82" t="str">
        <f t="shared" si="3"/>
        <v/>
      </c>
      <c r="BL13" s="82" t="str">
        <f t="shared" si="3"/>
        <v/>
      </c>
      <c r="BM13" s="82" t="str">
        <f t="shared" si="3"/>
        <v/>
      </c>
      <c r="BN13" s="82" t="str">
        <f t="shared" si="3"/>
        <v/>
      </c>
      <c r="BO13" s="82" t="str">
        <f t="shared" si="3"/>
        <v/>
      </c>
      <c r="BP13" s="82" t="str">
        <f t="shared" si="3"/>
        <v/>
      </c>
      <c r="BQ13" s="82" t="str">
        <f t="shared" si="3"/>
        <v/>
      </c>
      <c r="BR13" s="82" t="str">
        <f t="shared" si="3"/>
        <v/>
      </c>
      <c r="BS13" s="82" t="str">
        <f t="shared" si="3"/>
        <v/>
      </c>
      <c r="BT13" s="82" t="str">
        <f t="shared" si="3"/>
        <v/>
      </c>
      <c r="BU13" s="82" t="str">
        <f t="shared" si="3"/>
        <v/>
      </c>
      <c r="BV13" s="82" t="str">
        <f t="shared" si="3"/>
        <v/>
      </c>
      <c r="BW13" s="82" t="str">
        <f t="shared" si="3"/>
        <v/>
      </c>
      <c r="BX13" s="82" t="str">
        <f t="shared" si="3"/>
        <v/>
      </c>
      <c r="BY13" s="82" t="str">
        <f t="shared" si="3"/>
        <v/>
      </c>
      <c r="BZ13" s="82" t="str">
        <f t="shared" si="3"/>
        <v/>
      </c>
      <c r="CA13" s="82" t="str">
        <f t="shared" si="3"/>
        <v/>
      </c>
      <c r="CB13" s="82" t="str">
        <f t="shared" si="3"/>
        <v/>
      </c>
      <c r="CC13" s="82" t="str">
        <f t="shared" si="3"/>
        <v/>
      </c>
      <c r="CD13" s="82" t="str">
        <f t="shared" si="3"/>
        <v/>
      </c>
      <c r="CE13" s="82" t="str">
        <f t="shared" si="3"/>
        <v/>
      </c>
      <c r="CF13" s="82" t="str">
        <f t="shared" si="3"/>
        <v/>
      </c>
      <c r="CG13" s="82" t="str">
        <f t="shared" si="3"/>
        <v/>
      </c>
      <c r="CH13" s="82" t="str">
        <f t="shared" si="3"/>
        <v/>
      </c>
      <c r="CI13" s="13" t="str">
        <f t="shared" si="3"/>
        <v/>
      </c>
      <c r="CJ13" s="13" t="str">
        <f t="shared" si="3"/>
        <v/>
      </c>
      <c r="CK13" s="13" t="str">
        <f t="shared" si="3"/>
        <v/>
      </c>
      <c r="CL13" s="13" t="str">
        <f t="shared" si="3"/>
        <v/>
      </c>
      <c r="CM13" s="13" t="str">
        <f t="shared" si="3"/>
        <v/>
      </c>
      <c r="CN13" s="13" t="str">
        <f t="shared" si="3"/>
        <v/>
      </c>
      <c r="CO13" s="13" t="str">
        <f t="shared" si="3"/>
        <v/>
      </c>
      <c r="CP13" s="13" t="str">
        <f t="shared" si="3"/>
        <v/>
      </c>
      <c r="CQ13" s="13" t="str">
        <f t="shared" si="3"/>
        <v/>
      </c>
      <c r="CR13" s="13" t="str">
        <f t="shared" si="3"/>
        <v/>
      </c>
      <c r="CS13" s="13" t="str">
        <f t="shared" si="3"/>
        <v/>
      </c>
      <c r="CT13" s="13" t="str">
        <f t="shared" si="3"/>
        <v/>
      </c>
      <c r="CU13" s="13" t="str">
        <f t="shared" si="3"/>
        <v/>
      </c>
      <c r="CV13" s="13" t="str">
        <f t="shared" si="3"/>
        <v/>
      </c>
      <c r="CW13" s="13" t="str">
        <f t="shared" si="3"/>
        <v/>
      </c>
      <c r="CX13" s="13" t="str">
        <f t="shared" si="3"/>
        <v/>
      </c>
      <c r="CY13" s="13" t="str">
        <f t="shared" si="3"/>
        <v/>
      </c>
      <c r="CZ13" s="13" t="str">
        <f t="shared" si="3"/>
        <v/>
      </c>
      <c r="DA13" s="13" t="str">
        <f t="shared" si="3"/>
        <v/>
      </c>
      <c r="DB13" s="13" t="str">
        <f t="shared" si="3"/>
        <v/>
      </c>
      <c r="DC13" s="13" t="str">
        <f t="shared" si="4"/>
        <v/>
      </c>
    </row>
    <row r="14" spans="1:107" ht="15.75" thickBot="1" x14ac:dyDescent="0.3">
      <c r="A14" s="19" t="s">
        <v>104</v>
      </c>
      <c r="B14" s="20" t="s">
        <v>8</v>
      </c>
      <c r="C14" s="81">
        <v>22077.049883024301</v>
      </c>
      <c r="D14" s="81">
        <v>21678.355290252701</v>
      </c>
      <c r="E14" s="81">
        <v>21554.8197905505</v>
      </c>
      <c r="F14" s="81">
        <v>21491.538169435698</v>
      </c>
      <c r="G14" s="81">
        <v>21417.566750407401</v>
      </c>
      <c r="H14" s="81">
        <v>21142.792414880201</v>
      </c>
      <c r="I14" s="81">
        <v>21111.320235538999</v>
      </c>
      <c r="J14" s="81">
        <v>20962.0325433812</v>
      </c>
      <c r="K14" s="81">
        <v>20879.106938237601</v>
      </c>
      <c r="L14" s="81">
        <v>20936.772657347199</v>
      </c>
      <c r="M14" s="81">
        <v>21108.861419386601</v>
      </c>
      <c r="N14" s="81">
        <v>20860.192184481399</v>
      </c>
      <c r="O14" s="81">
        <v>20914.020584901999</v>
      </c>
      <c r="P14" s="81">
        <v>20976.108828083499</v>
      </c>
      <c r="Q14" s="81">
        <v>20790.925763229399</v>
      </c>
      <c r="R14" s="81">
        <v>20859.376264230501</v>
      </c>
      <c r="S14" s="81">
        <v>20790.619492826099</v>
      </c>
      <c r="T14" s="81">
        <v>20739.626157611601</v>
      </c>
      <c r="U14" s="81">
        <v>20726.146952217801</v>
      </c>
      <c r="V14" s="81">
        <v>20850.9707026336</v>
      </c>
      <c r="W14" s="81">
        <v>20831.518834797102</v>
      </c>
      <c r="X14" s="81">
        <v>20891.9802596804</v>
      </c>
      <c r="Y14" s="81">
        <v>20924.328597502601</v>
      </c>
      <c r="Z14" s="81">
        <v>20882.9895615272</v>
      </c>
      <c r="AA14" s="81">
        <v>20814.125075471999</v>
      </c>
      <c r="AB14" s="81">
        <v>20978.700184027701</v>
      </c>
      <c r="AC14" s="81">
        <v>21082.601605713899</v>
      </c>
      <c r="AD14" s="81">
        <v>21360.350695109501</v>
      </c>
      <c r="AE14" s="81">
        <v>21323.918611012799</v>
      </c>
      <c r="AF14" s="81">
        <v>21440.363548591198</v>
      </c>
      <c r="AG14" s="81">
        <v>21379.556662303301</v>
      </c>
      <c r="AH14" s="81">
        <v>21453.3524894416</v>
      </c>
      <c r="AI14" s="81">
        <v>21385.361602451401</v>
      </c>
      <c r="AJ14" s="81">
        <v>21439.676507240099</v>
      </c>
      <c r="AK14" s="81">
        <v>21592.2593902927</v>
      </c>
      <c r="AL14" s="81">
        <v>21427.912945874799</v>
      </c>
      <c r="AM14" s="81">
        <v>20612.196313001499</v>
      </c>
      <c r="AN14" s="81">
        <v>20637.659726051999</v>
      </c>
      <c r="AO14" s="81">
        <v>20972.356149584601</v>
      </c>
      <c r="AP14" s="81">
        <v>21193.385223116002</v>
      </c>
      <c r="AQ14" s="81">
        <v>21474.702426487602</v>
      </c>
      <c r="AR14" s="81">
        <v>21737.230377427299</v>
      </c>
      <c r="AS14" s="81">
        <v>22075.001711339701</v>
      </c>
      <c r="AT14" s="81">
        <v>22459.542274239298</v>
      </c>
      <c r="AU14" s="81">
        <v>22620.087873754699</v>
      </c>
      <c r="AV14" s="81">
        <v>22836.0245485792</v>
      </c>
      <c r="AW14" s="81">
        <v>23002.8342272673</v>
      </c>
      <c r="AX14" s="81">
        <v>22962.2739495565</v>
      </c>
      <c r="AY14" s="81">
        <v>22974.149435858501</v>
      </c>
      <c r="AZ14" s="81">
        <v>23030.169121253301</v>
      </c>
      <c r="BA14" s="81">
        <v>22996.442193803101</v>
      </c>
      <c r="BB14" s="81">
        <v>22745.857781077699</v>
      </c>
      <c r="BC14" s="87"/>
      <c r="BD14" s="87"/>
      <c r="BE14" s="82" t="str">
        <f t="shared" si="5"/>
        <v/>
      </c>
      <c r="BF14" s="82" t="str">
        <f t="shared" si="5"/>
        <v/>
      </c>
      <c r="BG14" s="82" t="str">
        <f t="shared" si="5"/>
        <v/>
      </c>
      <c r="BH14" s="82" t="str">
        <f t="shared" si="5"/>
        <v/>
      </c>
      <c r="BI14" s="82" t="str">
        <f t="shared" si="5"/>
        <v/>
      </c>
      <c r="BJ14" s="82" t="str">
        <f t="shared" si="5"/>
        <v/>
      </c>
      <c r="BK14" s="82" t="str">
        <f t="shared" si="5"/>
        <v/>
      </c>
      <c r="BL14" s="82" t="str">
        <f t="shared" si="5"/>
        <v/>
      </c>
      <c r="BM14" s="82" t="str">
        <f t="shared" si="5"/>
        <v/>
      </c>
      <c r="BN14" s="82" t="str">
        <f t="shared" si="5"/>
        <v/>
      </c>
      <c r="BO14" s="82" t="str">
        <f t="shared" si="5"/>
        <v/>
      </c>
      <c r="BP14" s="82" t="str">
        <f t="shared" si="5"/>
        <v/>
      </c>
      <c r="BQ14" s="82" t="str">
        <f t="shared" si="5"/>
        <v/>
      </c>
      <c r="BR14" s="82" t="str">
        <f t="shared" si="5"/>
        <v/>
      </c>
      <c r="BS14" s="82" t="str">
        <f t="shared" si="5"/>
        <v/>
      </c>
      <c r="BT14" s="82" t="str">
        <f t="shared" si="5"/>
        <v/>
      </c>
      <c r="BU14" s="82" t="str">
        <f t="shared" si="3"/>
        <v/>
      </c>
      <c r="BV14" s="82" t="str">
        <f t="shared" si="3"/>
        <v/>
      </c>
      <c r="BW14" s="82" t="str">
        <f t="shared" si="3"/>
        <v/>
      </c>
      <c r="BX14" s="82" t="str">
        <f t="shared" si="3"/>
        <v/>
      </c>
      <c r="BY14" s="82" t="str">
        <f t="shared" si="3"/>
        <v/>
      </c>
      <c r="BZ14" s="82" t="str">
        <f t="shared" si="3"/>
        <v/>
      </c>
      <c r="CA14" s="82" t="str">
        <f t="shared" si="3"/>
        <v/>
      </c>
      <c r="CB14" s="82" t="str">
        <f t="shared" si="3"/>
        <v/>
      </c>
      <c r="CC14" s="82" t="str">
        <f t="shared" si="3"/>
        <v/>
      </c>
      <c r="CD14" s="82" t="str">
        <f t="shared" ref="CD14:CS29" si="6">IF(AB14&gt;0,IF(AB14&lt;5,"SECRETTTTTTTT",""),"")</f>
        <v/>
      </c>
      <c r="CE14" s="82" t="str">
        <f t="shared" si="6"/>
        <v/>
      </c>
      <c r="CF14" s="82" t="str">
        <f t="shared" si="6"/>
        <v/>
      </c>
      <c r="CG14" s="82" t="str">
        <f t="shared" si="6"/>
        <v/>
      </c>
      <c r="CH14" s="82" t="str">
        <f t="shared" si="6"/>
        <v/>
      </c>
      <c r="CI14" s="13" t="str">
        <f t="shared" si="6"/>
        <v/>
      </c>
      <c r="CJ14" s="13" t="str">
        <f t="shared" si="6"/>
        <v/>
      </c>
      <c r="CK14" s="13" t="str">
        <f t="shared" si="6"/>
        <v/>
      </c>
      <c r="CL14" s="13" t="str">
        <f t="shared" si="6"/>
        <v/>
      </c>
      <c r="CM14" s="13" t="str">
        <f t="shared" si="6"/>
        <v/>
      </c>
      <c r="CN14" s="13" t="str">
        <f t="shared" si="6"/>
        <v/>
      </c>
      <c r="CO14" s="13" t="str">
        <f t="shared" si="6"/>
        <v/>
      </c>
      <c r="CP14" s="13" t="str">
        <f t="shared" si="6"/>
        <v/>
      </c>
      <c r="CQ14" s="13" t="str">
        <f t="shared" si="6"/>
        <v/>
      </c>
      <c r="CR14" s="13" t="str">
        <f t="shared" si="6"/>
        <v/>
      </c>
      <c r="CS14" s="13" t="str">
        <f t="shared" si="6"/>
        <v/>
      </c>
      <c r="CT14" s="13" t="str">
        <f t="shared" ref="CT14:DC29" si="7">IF(AR14&gt;0,IF(AR14&lt;5,"SECRETTTTTTTT",""),"")</f>
        <v/>
      </c>
      <c r="CU14" s="13" t="str">
        <f t="shared" si="7"/>
        <v/>
      </c>
      <c r="CV14" s="13" t="str">
        <f t="shared" si="7"/>
        <v/>
      </c>
      <c r="CW14" s="13" t="str">
        <f t="shared" si="7"/>
        <v/>
      </c>
      <c r="CX14" s="13" t="str">
        <f t="shared" si="7"/>
        <v/>
      </c>
      <c r="CY14" s="13" t="str">
        <f t="shared" si="7"/>
        <v/>
      </c>
      <c r="CZ14" s="13" t="str">
        <f t="shared" si="7"/>
        <v/>
      </c>
      <c r="DA14" s="13" t="str">
        <f t="shared" si="7"/>
        <v/>
      </c>
      <c r="DB14" s="13" t="str">
        <f t="shared" si="7"/>
        <v/>
      </c>
      <c r="DC14" s="13" t="str">
        <f t="shared" si="7"/>
        <v/>
      </c>
    </row>
    <row r="15" spans="1:107" ht="15.75" thickBot="1" x14ac:dyDescent="0.3">
      <c r="A15" s="18"/>
      <c r="B15" s="18" t="s">
        <v>146</v>
      </c>
      <c r="C15" s="77">
        <v>40901.74398959316</v>
      </c>
      <c r="D15" s="77">
        <v>40634.672439721697</v>
      </c>
      <c r="E15" s="77">
        <v>40400.781435654601</v>
      </c>
      <c r="F15" s="77">
        <v>40361.180403655613</v>
      </c>
      <c r="G15" s="77">
        <v>40415.289181758737</v>
      </c>
      <c r="H15" s="77">
        <v>40241.831531319491</v>
      </c>
      <c r="I15" s="77">
        <v>40244.072171859734</v>
      </c>
      <c r="J15" s="77">
        <v>40062.132027826476</v>
      </c>
      <c r="K15" s="77">
        <v>39880.459123915592</v>
      </c>
      <c r="L15" s="77">
        <v>39883.306153867292</v>
      </c>
      <c r="M15" s="77">
        <v>40190.002369063572</v>
      </c>
      <c r="N15" s="77">
        <v>40052.820111802735</v>
      </c>
      <c r="O15" s="77">
        <v>40030.007463357222</v>
      </c>
      <c r="P15" s="77">
        <v>40210.726878106419</v>
      </c>
      <c r="Q15" s="77">
        <v>39765.696050639744</v>
      </c>
      <c r="R15" s="77">
        <v>40011.195431506283</v>
      </c>
      <c r="S15" s="77">
        <v>39957.253754095145</v>
      </c>
      <c r="T15" s="77">
        <v>40038.224345367329</v>
      </c>
      <c r="U15" s="77">
        <v>40052.932048071511</v>
      </c>
      <c r="V15" s="77">
        <v>40194.347428148234</v>
      </c>
      <c r="W15" s="77">
        <v>40171.648022545203</v>
      </c>
      <c r="X15" s="77">
        <v>40125.675535938033</v>
      </c>
      <c r="Y15" s="77">
        <v>40269.325681522547</v>
      </c>
      <c r="Z15" s="77">
        <v>40204.389769086971</v>
      </c>
      <c r="AA15" s="77">
        <v>40103.103060966976</v>
      </c>
      <c r="AB15" s="77">
        <v>40629.980053682724</v>
      </c>
      <c r="AC15" s="77">
        <v>40840.833585946872</v>
      </c>
      <c r="AD15" s="77">
        <v>41504.238359194016</v>
      </c>
      <c r="AE15" s="77">
        <v>41501.476015667009</v>
      </c>
      <c r="AF15" s="77">
        <v>41601.992624700986</v>
      </c>
      <c r="AG15" s="77">
        <v>41529.256072051779</v>
      </c>
      <c r="AH15" s="77">
        <v>41837.99332747735</v>
      </c>
      <c r="AI15" s="77">
        <v>41666.780210604527</v>
      </c>
      <c r="AJ15" s="77">
        <v>41995.716386813969</v>
      </c>
      <c r="AK15" s="77">
        <v>42253.566040205049</v>
      </c>
      <c r="AL15" s="77">
        <v>42076.273107349276</v>
      </c>
      <c r="AM15" s="77">
        <v>40738.937410562437</v>
      </c>
      <c r="AN15" s="77">
        <v>40470.849406756999</v>
      </c>
      <c r="AO15" s="77">
        <v>41227.026656739719</v>
      </c>
      <c r="AP15" s="77">
        <v>41145.631398942365</v>
      </c>
      <c r="AQ15" s="77">
        <v>41782.069700077023</v>
      </c>
      <c r="AR15" s="77">
        <v>42093.951832706603</v>
      </c>
      <c r="AS15" s="77">
        <v>42688.503165383765</v>
      </c>
      <c r="AT15" s="77">
        <v>43167.550278817158</v>
      </c>
      <c r="AU15" s="77">
        <v>43451.326176663846</v>
      </c>
      <c r="AV15" s="77">
        <v>43699.957514826492</v>
      </c>
      <c r="AW15" s="77">
        <v>44064.219910278989</v>
      </c>
      <c r="AX15" s="77">
        <v>44173.491040068679</v>
      </c>
      <c r="AY15" s="77">
        <v>44146.218838116722</v>
      </c>
      <c r="AZ15" s="77">
        <v>44380.448872542605</v>
      </c>
      <c r="BA15" s="77">
        <v>44467.581130047052</v>
      </c>
      <c r="BB15" s="77">
        <v>44242.691693752466</v>
      </c>
      <c r="BC15" s="92"/>
      <c r="BD15" s="92"/>
      <c r="BE15" s="82" t="str">
        <f t="shared" si="5"/>
        <v/>
      </c>
      <c r="BF15" s="82" t="str">
        <f t="shared" si="5"/>
        <v/>
      </c>
      <c r="BG15" s="82" t="str">
        <f t="shared" si="5"/>
        <v/>
      </c>
      <c r="BH15" s="82" t="str">
        <f t="shared" si="5"/>
        <v/>
      </c>
      <c r="BI15" s="82" t="str">
        <f t="shared" si="5"/>
        <v/>
      </c>
      <c r="BJ15" s="82" t="str">
        <f t="shared" si="5"/>
        <v/>
      </c>
      <c r="BK15" s="82" t="str">
        <f t="shared" si="5"/>
        <v/>
      </c>
      <c r="BL15" s="82" t="str">
        <f t="shared" si="5"/>
        <v/>
      </c>
      <c r="BM15" s="82" t="str">
        <f t="shared" si="5"/>
        <v/>
      </c>
      <c r="BN15" s="82" t="str">
        <f t="shared" si="5"/>
        <v/>
      </c>
      <c r="BO15" s="82" t="str">
        <f t="shared" si="5"/>
        <v/>
      </c>
      <c r="BP15" s="82" t="str">
        <f t="shared" si="5"/>
        <v/>
      </c>
      <c r="BQ15" s="82" t="str">
        <f t="shared" si="5"/>
        <v/>
      </c>
      <c r="BR15" s="82" t="str">
        <f t="shared" si="5"/>
        <v/>
      </c>
      <c r="BS15" s="82" t="str">
        <f t="shared" si="5"/>
        <v/>
      </c>
      <c r="BT15" s="82" t="str">
        <f t="shared" si="5"/>
        <v/>
      </c>
      <c r="BU15" s="82" t="str">
        <f t="shared" ref="BU15:CE28" si="8">IF(S15&gt;0,IF(S15&lt;5,"SECRETTTTTTTT",""),"")</f>
        <v/>
      </c>
      <c r="BV15" s="82" t="str">
        <f t="shared" si="8"/>
        <v/>
      </c>
      <c r="BW15" s="82" t="str">
        <f t="shared" si="8"/>
        <v/>
      </c>
      <c r="BX15" s="82" t="str">
        <f t="shared" si="8"/>
        <v/>
      </c>
      <c r="BY15" s="82" t="str">
        <f t="shared" si="8"/>
        <v/>
      </c>
      <c r="BZ15" s="82" t="str">
        <f t="shared" si="8"/>
        <v/>
      </c>
      <c r="CA15" s="82" t="str">
        <f t="shared" si="8"/>
        <v/>
      </c>
      <c r="CB15" s="82" t="str">
        <f t="shared" si="8"/>
        <v/>
      </c>
      <c r="CC15" s="82" t="str">
        <f t="shared" si="8"/>
        <v/>
      </c>
      <c r="CD15" s="82" t="str">
        <f t="shared" si="8"/>
        <v/>
      </c>
      <c r="CE15" s="82" t="str">
        <f t="shared" si="8"/>
        <v/>
      </c>
      <c r="CF15" s="82" t="str">
        <f t="shared" si="6"/>
        <v/>
      </c>
      <c r="CG15" s="82" t="str">
        <f t="shared" si="6"/>
        <v/>
      </c>
      <c r="CH15" s="82" t="str">
        <f t="shared" si="6"/>
        <v/>
      </c>
      <c r="CI15" s="13" t="str">
        <f t="shared" si="6"/>
        <v/>
      </c>
      <c r="CJ15" s="13" t="str">
        <f t="shared" si="6"/>
        <v/>
      </c>
      <c r="CK15" s="13" t="str">
        <f t="shared" si="6"/>
        <v/>
      </c>
      <c r="CL15" s="13" t="str">
        <f t="shared" si="6"/>
        <v/>
      </c>
      <c r="CM15" s="13" t="str">
        <f t="shared" si="6"/>
        <v/>
      </c>
      <c r="CN15" s="13" t="str">
        <f t="shared" si="6"/>
        <v/>
      </c>
      <c r="CO15" s="13" t="str">
        <f t="shared" si="6"/>
        <v/>
      </c>
      <c r="CP15" s="13" t="str">
        <f t="shared" si="6"/>
        <v/>
      </c>
      <c r="CQ15" s="13" t="str">
        <f t="shared" si="6"/>
        <v/>
      </c>
      <c r="CR15" s="13" t="str">
        <f t="shared" si="6"/>
        <v/>
      </c>
      <c r="CS15" s="13" t="str">
        <f t="shared" si="6"/>
        <v/>
      </c>
      <c r="CT15" s="13" t="str">
        <f t="shared" si="7"/>
        <v/>
      </c>
      <c r="CU15" s="13" t="str">
        <f t="shared" si="7"/>
        <v/>
      </c>
      <c r="CV15" s="13" t="str">
        <f t="shared" si="7"/>
        <v/>
      </c>
      <c r="CW15" s="13" t="str">
        <f t="shared" si="7"/>
        <v/>
      </c>
      <c r="CX15" s="13" t="str">
        <f t="shared" si="7"/>
        <v/>
      </c>
      <c r="CY15" s="13" t="str">
        <f t="shared" si="7"/>
        <v/>
      </c>
      <c r="CZ15" s="13" t="str">
        <f t="shared" si="7"/>
        <v/>
      </c>
      <c r="DA15" s="13" t="str">
        <f t="shared" si="7"/>
        <v/>
      </c>
      <c r="DB15" s="13" t="str">
        <f t="shared" si="7"/>
        <v/>
      </c>
      <c r="DC15" s="13" t="str">
        <f t="shared" si="7"/>
        <v/>
      </c>
    </row>
    <row r="16" spans="1:107" ht="15.75" thickBot="1" x14ac:dyDescent="0.3">
      <c r="A16" s="16" t="s">
        <v>105</v>
      </c>
      <c r="B16" s="17" t="s">
        <v>10</v>
      </c>
      <c r="C16" s="81">
        <v>14036.3813842039</v>
      </c>
      <c r="D16" s="81">
        <v>14008.113536093701</v>
      </c>
      <c r="E16" s="81">
        <v>14108.399225119299</v>
      </c>
      <c r="F16" s="81">
        <v>14024.619893609401</v>
      </c>
      <c r="G16" s="81">
        <v>14185.9364538999</v>
      </c>
      <c r="H16" s="81">
        <v>14101.7970749616</v>
      </c>
      <c r="I16" s="81">
        <v>14092.0482656393</v>
      </c>
      <c r="J16" s="81">
        <v>13949.0612848787</v>
      </c>
      <c r="K16" s="81">
        <v>13886.5445910979</v>
      </c>
      <c r="L16" s="81">
        <v>13841.0317786833</v>
      </c>
      <c r="M16" s="81">
        <v>13747.8978019692</v>
      </c>
      <c r="N16" s="81">
        <v>13799.343527086899</v>
      </c>
      <c r="O16" s="81">
        <v>13646.8755331751</v>
      </c>
      <c r="P16" s="81">
        <v>13568.198926073401</v>
      </c>
      <c r="Q16" s="81">
        <v>13424.0047503895</v>
      </c>
      <c r="R16" s="81">
        <v>13121.952166027701</v>
      </c>
      <c r="S16" s="81">
        <v>12834.717897578301</v>
      </c>
      <c r="T16" s="81">
        <v>12760.373235314601</v>
      </c>
      <c r="U16" s="81">
        <v>12578.206573761399</v>
      </c>
      <c r="V16" s="81">
        <v>12733.5950822715</v>
      </c>
      <c r="W16" s="81">
        <v>12680.649507853899</v>
      </c>
      <c r="X16" s="81">
        <v>12554.303739548501</v>
      </c>
      <c r="Y16" s="81">
        <v>12654.896160738401</v>
      </c>
      <c r="Z16" s="81">
        <v>12531.3946067569</v>
      </c>
      <c r="AA16" s="81">
        <v>12651.640804844699</v>
      </c>
      <c r="AB16" s="81">
        <v>12780.6643460057</v>
      </c>
      <c r="AC16" s="81">
        <v>12809.276258104701</v>
      </c>
      <c r="AD16" s="81">
        <v>12866.439034335401</v>
      </c>
      <c r="AE16" s="81">
        <v>12931.8680995133</v>
      </c>
      <c r="AF16" s="81">
        <v>12974.129352059401</v>
      </c>
      <c r="AG16" s="81">
        <v>13225.799164686799</v>
      </c>
      <c r="AH16" s="81">
        <v>13364.231121474601</v>
      </c>
      <c r="AI16" s="81">
        <v>13629.1219006553</v>
      </c>
      <c r="AJ16" s="81">
        <v>13677.4902378347</v>
      </c>
      <c r="AK16" s="81">
        <v>13798.578375630799</v>
      </c>
      <c r="AL16" s="81">
        <v>13845.074490348299</v>
      </c>
      <c r="AM16" s="81">
        <v>13219.621593652901</v>
      </c>
      <c r="AN16" s="81">
        <v>13751.7538966988</v>
      </c>
      <c r="AO16" s="81">
        <v>14158.0863363844</v>
      </c>
      <c r="AP16" s="81">
        <v>14291.9197423601</v>
      </c>
      <c r="AQ16" s="81">
        <v>14677.5519247258</v>
      </c>
      <c r="AR16" s="81">
        <v>14728.0754320669</v>
      </c>
      <c r="AS16" s="81">
        <v>14865.7561454975</v>
      </c>
      <c r="AT16" s="81">
        <v>14861.625599676599</v>
      </c>
      <c r="AU16" s="81">
        <v>14737.7662996417</v>
      </c>
      <c r="AV16" s="81">
        <v>14611.393246925099</v>
      </c>
      <c r="AW16" s="81">
        <v>14583.461979535101</v>
      </c>
      <c r="AX16" s="81">
        <v>14508.679247844801</v>
      </c>
      <c r="AY16" s="81">
        <v>14380.693616587399</v>
      </c>
      <c r="AZ16" s="81">
        <v>14385.986201731001</v>
      </c>
      <c r="BA16" s="81">
        <v>14329.8763588325</v>
      </c>
      <c r="BB16" s="81">
        <v>14339.5105951446</v>
      </c>
      <c r="BC16" s="87"/>
      <c r="BD16" s="87"/>
      <c r="BE16" s="82" t="str">
        <f t="shared" si="5"/>
        <v/>
      </c>
      <c r="BF16" s="82" t="str">
        <f t="shared" si="5"/>
        <v/>
      </c>
      <c r="BG16" s="82" t="str">
        <f t="shared" si="5"/>
        <v/>
      </c>
      <c r="BH16" s="82" t="str">
        <f t="shared" si="5"/>
        <v/>
      </c>
      <c r="BI16" s="82" t="str">
        <f t="shared" si="5"/>
        <v/>
      </c>
      <c r="BJ16" s="82" t="str">
        <f t="shared" si="5"/>
        <v/>
      </c>
      <c r="BK16" s="82" t="str">
        <f t="shared" si="5"/>
        <v/>
      </c>
      <c r="BL16" s="82" t="str">
        <f t="shared" si="5"/>
        <v/>
      </c>
      <c r="BM16" s="82" t="str">
        <f t="shared" si="5"/>
        <v/>
      </c>
      <c r="BN16" s="82" t="str">
        <f t="shared" si="5"/>
        <v/>
      </c>
      <c r="BO16" s="82" t="str">
        <f t="shared" si="5"/>
        <v/>
      </c>
      <c r="BP16" s="82" t="str">
        <f t="shared" si="5"/>
        <v/>
      </c>
      <c r="BQ16" s="82" t="str">
        <f t="shared" si="5"/>
        <v/>
      </c>
      <c r="BR16" s="82" t="str">
        <f t="shared" si="5"/>
        <v/>
      </c>
      <c r="BS16" s="82" t="str">
        <f t="shared" si="5"/>
        <v/>
      </c>
      <c r="BT16" s="82" t="str">
        <f t="shared" si="5"/>
        <v/>
      </c>
      <c r="BU16" s="82" t="str">
        <f t="shared" si="8"/>
        <v/>
      </c>
      <c r="BV16" s="82" t="str">
        <f t="shared" si="8"/>
        <v/>
      </c>
      <c r="BW16" s="82" t="str">
        <f t="shared" si="8"/>
        <v/>
      </c>
      <c r="BX16" s="82" t="str">
        <f t="shared" si="8"/>
        <v/>
      </c>
      <c r="BY16" s="82" t="str">
        <f t="shared" si="8"/>
        <v/>
      </c>
      <c r="BZ16" s="82" t="str">
        <f t="shared" si="8"/>
        <v/>
      </c>
      <c r="CA16" s="82" t="str">
        <f t="shared" si="8"/>
        <v/>
      </c>
      <c r="CB16" s="82" t="str">
        <f t="shared" si="8"/>
        <v/>
      </c>
      <c r="CC16" s="82" t="str">
        <f t="shared" si="8"/>
        <v/>
      </c>
      <c r="CD16" s="82" t="str">
        <f t="shared" si="8"/>
        <v/>
      </c>
      <c r="CE16" s="82" t="str">
        <f t="shared" si="8"/>
        <v/>
      </c>
      <c r="CF16" s="82" t="str">
        <f t="shared" si="6"/>
        <v/>
      </c>
      <c r="CG16" s="82" t="str">
        <f t="shared" si="6"/>
        <v/>
      </c>
      <c r="CH16" s="82" t="str">
        <f t="shared" si="6"/>
        <v/>
      </c>
      <c r="CI16" s="13" t="str">
        <f t="shared" si="6"/>
        <v/>
      </c>
      <c r="CJ16" s="13" t="str">
        <f t="shared" si="6"/>
        <v/>
      </c>
      <c r="CK16" s="13" t="str">
        <f t="shared" si="6"/>
        <v/>
      </c>
      <c r="CL16" s="13" t="str">
        <f t="shared" si="6"/>
        <v/>
      </c>
      <c r="CM16" s="13" t="str">
        <f t="shared" si="6"/>
        <v/>
      </c>
      <c r="CN16" s="13" t="str">
        <f t="shared" si="6"/>
        <v/>
      </c>
      <c r="CO16" s="13" t="str">
        <f t="shared" si="6"/>
        <v/>
      </c>
      <c r="CP16" s="13" t="str">
        <f t="shared" si="6"/>
        <v/>
      </c>
      <c r="CQ16" s="13" t="str">
        <f t="shared" si="6"/>
        <v/>
      </c>
      <c r="CR16" s="13" t="str">
        <f t="shared" si="6"/>
        <v/>
      </c>
      <c r="CS16" s="13" t="str">
        <f t="shared" si="6"/>
        <v/>
      </c>
      <c r="CT16" s="13" t="str">
        <f t="shared" si="7"/>
        <v/>
      </c>
      <c r="CU16" s="13" t="str">
        <f t="shared" si="7"/>
        <v/>
      </c>
      <c r="CV16" s="13" t="str">
        <f t="shared" si="7"/>
        <v/>
      </c>
      <c r="CW16" s="13" t="str">
        <f t="shared" si="7"/>
        <v/>
      </c>
      <c r="CX16" s="13" t="str">
        <f t="shared" si="7"/>
        <v/>
      </c>
      <c r="CY16" s="13" t="str">
        <f t="shared" si="7"/>
        <v/>
      </c>
      <c r="CZ16" s="13" t="str">
        <f t="shared" si="7"/>
        <v/>
      </c>
      <c r="DA16" s="13" t="str">
        <f t="shared" si="7"/>
        <v/>
      </c>
      <c r="DB16" s="13" t="str">
        <f t="shared" si="7"/>
        <v/>
      </c>
      <c r="DC16" s="13" t="str">
        <f t="shared" si="7"/>
        <v/>
      </c>
    </row>
    <row r="17" spans="1:107" ht="15.75" thickBot="1" x14ac:dyDescent="0.3">
      <c r="A17" s="18"/>
      <c r="B17" s="21" t="s">
        <v>147</v>
      </c>
      <c r="C17" s="77">
        <v>14036.3813842039</v>
      </c>
      <c r="D17" s="77">
        <v>14008.113536093701</v>
      </c>
      <c r="E17" s="77">
        <v>14108.399225119299</v>
      </c>
      <c r="F17" s="77">
        <v>14024.619893609401</v>
      </c>
      <c r="G17" s="77">
        <v>14185.9364538999</v>
      </c>
      <c r="H17" s="77">
        <v>14101.7970749616</v>
      </c>
      <c r="I17" s="77">
        <v>14092.0482656393</v>
      </c>
      <c r="J17" s="77">
        <v>13949.0612848787</v>
      </c>
      <c r="K17" s="77">
        <v>13886.5445910979</v>
      </c>
      <c r="L17" s="77">
        <v>13841.0317786833</v>
      </c>
      <c r="M17" s="77">
        <v>13747.8978019692</v>
      </c>
      <c r="N17" s="77">
        <v>13799.343527086899</v>
      </c>
      <c r="O17" s="77">
        <v>13646.8755331751</v>
      </c>
      <c r="P17" s="77">
        <v>13568.198926073401</v>
      </c>
      <c r="Q17" s="77">
        <v>13424.0047503895</v>
      </c>
      <c r="R17" s="77">
        <v>13121.952166027701</v>
      </c>
      <c r="S17" s="77">
        <v>12834.717897578301</v>
      </c>
      <c r="T17" s="77">
        <v>12760.373235314601</v>
      </c>
      <c r="U17" s="77">
        <v>12578.206573761399</v>
      </c>
      <c r="V17" s="77">
        <v>12733.5950822715</v>
      </c>
      <c r="W17" s="77">
        <v>12680.649507853899</v>
      </c>
      <c r="X17" s="77">
        <v>12554.303739548501</v>
      </c>
      <c r="Y17" s="77">
        <v>12654.896160738401</v>
      </c>
      <c r="Z17" s="77">
        <v>12531.3946067569</v>
      </c>
      <c r="AA17" s="77">
        <v>12651.640804844699</v>
      </c>
      <c r="AB17" s="77">
        <v>12780.6643460057</v>
      </c>
      <c r="AC17" s="77">
        <v>12809.276258104701</v>
      </c>
      <c r="AD17" s="77">
        <v>12866.439034335401</v>
      </c>
      <c r="AE17" s="77">
        <v>12931.8680995133</v>
      </c>
      <c r="AF17" s="77">
        <v>12974.129352059401</v>
      </c>
      <c r="AG17" s="77">
        <v>13225.799164686799</v>
      </c>
      <c r="AH17" s="77">
        <v>13364.231121474601</v>
      </c>
      <c r="AI17" s="77">
        <v>13629.1219006553</v>
      </c>
      <c r="AJ17" s="77">
        <v>13677.4902378347</v>
      </c>
      <c r="AK17" s="77">
        <v>13798.578375630799</v>
      </c>
      <c r="AL17" s="77">
        <v>13845.074490348299</v>
      </c>
      <c r="AM17" s="77">
        <v>13219.621593652901</v>
      </c>
      <c r="AN17" s="77">
        <v>13751.7538966988</v>
      </c>
      <c r="AO17" s="77">
        <v>14158.0863363844</v>
      </c>
      <c r="AP17" s="77">
        <v>14291.9197423601</v>
      </c>
      <c r="AQ17" s="77">
        <v>14677.5519247258</v>
      </c>
      <c r="AR17" s="77">
        <v>14728.0754320669</v>
      </c>
      <c r="AS17" s="77">
        <v>14865.7561454975</v>
      </c>
      <c r="AT17" s="77">
        <v>14861.625599676599</v>
      </c>
      <c r="AU17" s="77">
        <v>14737.7662996417</v>
      </c>
      <c r="AV17" s="77">
        <v>14611.393246925099</v>
      </c>
      <c r="AW17" s="77">
        <v>14583.461979535101</v>
      </c>
      <c r="AX17" s="77">
        <v>14508.679247844801</v>
      </c>
      <c r="AY17" s="77">
        <v>14380.693616587399</v>
      </c>
      <c r="AZ17" s="77">
        <v>14385.986201731001</v>
      </c>
      <c r="BA17" s="77">
        <v>14329.8763588325</v>
      </c>
      <c r="BB17" s="77">
        <v>14339.5105951446</v>
      </c>
      <c r="BC17" s="92"/>
      <c r="BD17" s="92"/>
      <c r="BE17" s="82" t="str">
        <f t="shared" si="5"/>
        <v/>
      </c>
      <c r="BF17" s="82" t="str">
        <f t="shared" si="5"/>
        <v/>
      </c>
      <c r="BG17" s="82" t="str">
        <f t="shared" si="5"/>
        <v/>
      </c>
      <c r="BH17" s="82" t="str">
        <f t="shared" si="5"/>
        <v/>
      </c>
      <c r="BI17" s="82" t="str">
        <f t="shared" si="5"/>
        <v/>
      </c>
      <c r="BJ17" s="82" t="str">
        <f t="shared" si="5"/>
        <v/>
      </c>
      <c r="BK17" s="82" t="str">
        <f t="shared" si="5"/>
        <v/>
      </c>
      <c r="BL17" s="82" t="str">
        <f t="shared" si="5"/>
        <v/>
      </c>
      <c r="BM17" s="82" t="str">
        <f t="shared" si="5"/>
        <v/>
      </c>
      <c r="BN17" s="82" t="str">
        <f t="shared" si="5"/>
        <v/>
      </c>
      <c r="BO17" s="82" t="str">
        <f t="shared" si="5"/>
        <v/>
      </c>
      <c r="BP17" s="82" t="str">
        <f t="shared" si="5"/>
        <v/>
      </c>
      <c r="BQ17" s="82" t="str">
        <f t="shared" si="5"/>
        <v/>
      </c>
      <c r="BR17" s="82" t="str">
        <f t="shared" si="5"/>
        <v/>
      </c>
      <c r="BS17" s="82" t="str">
        <f t="shared" si="5"/>
        <v/>
      </c>
      <c r="BT17" s="82" t="str">
        <f t="shared" si="5"/>
        <v/>
      </c>
      <c r="BU17" s="82" t="str">
        <f t="shared" si="8"/>
        <v/>
      </c>
      <c r="BV17" s="82" t="str">
        <f t="shared" si="8"/>
        <v/>
      </c>
      <c r="BW17" s="82" t="str">
        <f t="shared" si="8"/>
        <v/>
      </c>
      <c r="BX17" s="82" t="str">
        <f t="shared" si="8"/>
        <v/>
      </c>
      <c r="BY17" s="82" t="str">
        <f t="shared" si="8"/>
        <v/>
      </c>
      <c r="BZ17" s="82" t="str">
        <f t="shared" si="8"/>
        <v/>
      </c>
      <c r="CA17" s="82" t="str">
        <f t="shared" si="8"/>
        <v/>
      </c>
      <c r="CB17" s="82" t="str">
        <f t="shared" si="8"/>
        <v/>
      </c>
      <c r="CC17" s="82" t="str">
        <f t="shared" si="8"/>
        <v/>
      </c>
      <c r="CD17" s="82" t="str">
        <f t="shared" si="8"/>
        <v/>
      </c>
      <c r="CE17" s="82" t="str">
        <f t="shared" si="8"/>
        <v/>
      </c>
      <c r="CF17" s="82" t="str">
        <f t="shared" si="6"/>
        <v/>
      </c>
      <c r="CG17" s="82" t="str">
        <f t="shared" si="6"/>
        <v/>
      </c>
      <c r="CH17" s="82" t="str">
        <f t="shared" si="6"/>
        <v/>
      </c>
      <c r="CI17" s="13" t="str">
        <f t="shared" si="6"/>
        <v/>
      </c>
      <c r="CJ17" s="13" t="str">
        <f t="shared" si="6"/>
        <v/>
      </c>
      <c r="CK17" s="13" t="str">
        <f t="shared" si="6"/>
        <v/>
      </c>
      <c r="CL17" s="13" t="str">
        <f t="shared" si="6"/>
        <v/>
      </c>
      <c r="CM17" s="13" t="str">
        <f t="shared" si="6"/>
        <v/>
      </c>
      <c r="CN17" s="13" t="str">
        <f t="shared" si="6"/>
        <v/>
      </c>
      <c r="CO17" s="13" t="str">
        <f t="shared" si="6"/>
        <v/>
      </c>
      <c r="CP17" s="13" t="str">
        <f t="shared" si="6"/>
        <v/>
      </c>
      <c r="CQ17" s="13" t="str">
        <f t="shared" si="6"/>
        <v/>
      </c>
      <c r="CR17" s="13" t="str">
        <f t="shared" si="6"/>
        <v/>
      </c>
      <c r="CS17" s="13" t="str">
        <f t="shared" si="6"/>
        <v/>
      </c>
      <c r="CT17" s="13" t="str">
        <f t="shared" si="7"/>
        <v/>
      </c>
      <c r="CU17" s="13" t="str">
        <f t="shared" si="7"/>
        <v/>
      </c>
      <c r="CV17" s="13" t="str">
        <f t="shared" si="7"/>
        <v/>
      </c>
      <c r="CW17" s="13" t="str">
        <f t="shared" si="7"/>
        <v/>
      </c>
      <c r="CX17" s="13" t="str">
        <f t="shared" si="7"/>
        <v/>
      </c>
      <c r="CY17" s="13" t="str">
        <f t="shared" si="7"/>
        <v/>
      </c>
      <c r="CZ17" s="13" t="str">
        <f t="shared" si="7"/>
        <v/>
      </c>
      <c r="DA17" s="13" t="str">
        <f t="shared" si="7"/>
        <v/>
      </c>
      <c r="DB17" s="13" t="str">
        <f t="shared" si="7"/>
        <v/>
      </c>
      <c r="DC17" s="13" t="str">
        <f t="shared" si="7"/>
        <v/>
      </c>
    </row>
    <row r="18" spans="1:107" ht="15.75" thickBot="1" x14ac:dyDescent="0.3">
      <c r="A18" s="19" t="s">
        <v>106</v>
      </c>
      <c r="B18" s="20" t="s">
        <v>107</v>
      </c>
      <c r="C18" s="81">
        <v>25436.411892027601</v>
      </c>
      <c r="D18" s="81">
        <v>25620.723908794102</v>
      </c>
      <c r="E18" s="81">
        <v>25514.545367610099</v>
      </c>
      <c r="F18" s="81">
        <v>25460.212869083</v>
      </c>
      <c r="G18" s="81">
        <v>25336.697786497702</v>
      </c>
      <c r="H18" s="81">
        <v>25298.1852906028</v>
      </c>
      <c r="I18" s="81">
        <v>25300.404102543998</v>
      </c>
      <c r="J18" s="81">
        <v>25127.762915031799</v>
      </c>
      <c r="K18" s="81">
        <v>25151.885302772102</v>
      </c>
      <c r="L18" s="81">
        <v>24916.846620135999</v>
      </c>
      <c r="M18" s="81">
        <v>25059.4050479865</v>
      </c>
      <c r="N18" s="81">
        <v>25418.123589000701</v>
      </c>
      <c r="O18" s="81">
        <v>25561.2794651158</v>
      </c>
      <c r="P18" s="81">
        <v>25531.9510036266</v>
      </c>
      <c r="Q18" s="81">
        <v>25530.242159454901</v>
      </c>
      <c r="R18" s="81">
        <v>25615.087444862202</v>
      </c>
      <c r="S18" s="81">
        <v>25583.0602115361</v>
      </c>
      <c r="T18" s="81">
        <v>25870.827067377599</v>
      </c>
      <c r="U18" s="81">
        <v>25860.0673311748</v>
      </c>
      <c r="V18" s="81">
        <v>25796.429105982901</v>
      </c>
      <c r="W18" s="81">
        <v>25892.304980225399</v>
      </c>
      <c r="X18" s="81">
        <v>25869.4371489238</v>
      </c>
      <c r="Y18" s="81">
        <v>25876.188522492299</v>
      </c>
      <c r="Z18" s="81">
        <v>25812.3825817004</v>
      </c>
      <c r="AA18" s="81">
        <v>25837.0091224432</v>
      </c>
      <c r="AB18" s="81">
        <v>26143.2387651096</v>
      </c>
      <c r="AC18" s="81">
        <v>25994.4729818419</v>
      </c>
      <c r="AD18" s="81">
        <v>26484.887686532002</v>
      </c>
      <c r="AE18" s="81">
        <v>26417.325818072899</v>
      </c>
      <c r="AF18" s="81">
        <v>26454.8393825862</v>
      </c>
      <c r="AG18" s="81">
        <v>26461.307723892201</v>
      </c>
      <c r="AH18" s="81">
        <v>26537.577765579499</v>
      </c>
      <c r="AI18" s="81">
        <v>26733.8230400416</v>
      </c>
      <c r="AJ18" s="81">
        <v>26868.357805548199</v>
      </c>
      <c r="AK18" s="81">
        <v>26975.496737038698</v>
      </c>
      <c r="AL18" s="81">
        <v>27164.685153722599</v>
      </c>
      <c r="AM18" s="81">
        <v>26903.232816741602</v>
      </c>
      <c r="AN18" s="81">
        <v>27102.330720105499</v>
      </c>
      <c r="AO18" s="81">
        <v>27735.319480164399</v>
      </c>
      <c r="AP18" s="81">
        <v>27559.262646090599</v>
      </c>
      <c r="AQ18" s="81">
        <v>28062.720200650801</v>
      </c>
      <c r="AR18" s="81">
        <v>28315.2114650691</v>
      </c>
      <c r="AS18" s="81">
        <v>28841.571939530899</v>
      </c>
      <c r="AT18" s="81">
        <v>29148.810348823001</v>
      </c>
      <c r="AU18" s="81">
        <v>29230.259675134399</v>
      </c>
      <c r="AV18" s="81">
        <v>29456.1114095796</v>
      </c>
      <c r="AW18" s="81">
        <v>29430.456814728601</v>
      </c>
      <c r="AX18" s="81">
        <v>29367.845572731901</v>
      </c>
      <c r="AY18" s="81">
        <v>29243.470994046202</v>
      </c>
      <c r="AZ18" s="81">
        <v>29122.074742966401</v>
      </c>
      <c r="BA18" s="81">
        <v>29230.8136455249</v>
      </c>
      <c r="BB18" s="81">
        <v>29064.800473580301</v>
      </c>
      <c r="BC18" s="87"/>
      <c r="BD18" s="87"/>
      <c r="BE18" s="82" t="str">
        <f t="shared" si="5"/>
        <v/>
      </c>
      <c r="BF18" s="82" t="str">
        <f t="shared" si="5"/>
        <v/>
      </c>
      <c r="BG18" s="82" t="str">
        <f t="shared" si="5"/>
        <v/>
      </c>
      <c r="BH18" s="82" t="str">
        <f t="shared" si="5"/>
        <v/>
      </c>
      <c r="BI18" s="82" t="str">
        <f t="shared" si="5"/>
        <v/>
      </c>
      <c r="BJ18" s="82" t="str">
        <f t="shared" si="5"/>
        <v/>
      </c>
      <c r="BK18" s="82" t="str">
        <f t="shared" si="5"/>
        <v/>
      </c>
      <c r="BL18" s="82" t="str">
        <f t="shared" si="5"/>
        <v/>
      </c>
      <c r="BM18" s="82" t="str">
        <f t="shared" si="5"/>
        <v/>
      </c>
      <c r="BN18" s="82" t="str">
        <f t="shared" si="5"/>
        <v/>
      </c>
      <c r="BO18" s="82" t="str">
        <f t="shared" si="5"/>
        <v/>
      </c>
      <c r="BP18" s="82" t="str">
        <f t="shared" si="5"/>
        <v/>
      </c>
      <c r="BQ18" s="82" t="str">
        <f t="shared" si="5"/>
        <v/>
      </c>
      <c r="BR18" s="82" t="str">
        <f t="shared" si="5"/>
        <v/>
      </c>
      <c r="BS18" s="82" t="str">
        <f t="shared" si="5"/>
        <v/>
      </c>
      <c r="BT18" s="82" t="str">
        <f t="shared" si="5"/>
        <v/>
      </c>
      <c r="BU18" s="82" t="str">
        <f t="shared" si="8"/>
        <v/>
      </c>
      <c r="BV18" s="82" t="str">
        <f t="shared" si="8"/>
        <v/>
      </c>
      <c r="BW18" s="82" t="str">
        <f t="shared" si="8"/>
        <v/>
      </c>
      <c r="BX18" s="82" t="str">
        <f t="shared" si="8"/>
        <v/>
      </c>
      <c r="BY18" s="82" t="str">
        <f t="shared" si="8"/>
        <v/>
      </c>
      <c r="BZ18" s="82" t="str">
        <f t="shared" si="8"/>
        <v/>
      </c>
      <c r="CA18" s="82" t="str">
        <f t="shared" si="8"/>
        <v/>
      </c>
      <c r="CB18" s="82" t="str">
        <f t="shared" si="8"/>
        <v/>
      </c>
      <c r="CC18" s="82" t="str">
        <f t="shared" si="8"/>
        <v/>
      </c>
      <c r="CD18" s="82" t="str">
        <f t="shared" si="8"/>
        <v/>
      </c>
      <c r="CE18" s="82" t="str">
        <f t="shared" si="8"/>
        <v/>
      </c>
      <c r="CF18" s="82" t="str">
        <f t="shared" si="6"/>
        <v/>
      </c>
      <c r="CG18" s="82" t="str">
        <f t="shared" si="6"/>
        <v/>
      </c>
      <c r="CH18" s="82" t="str">
        <f t="shared" si="6"/>
        <v/>
      </c>
      <c r="CI18" s="13" t="str">
        <f t="shared" si="6"/>
        <v/>
      </c>
      <c r="CJ18" s="13" t="str">
        <f t="shared" si="6"/>
        <v/>
      </c>
      <c r="CK18" s="13" t="str">
        <f t="shared" si="6"/>
        <v/>
      </c>
      <c r="CL18" s="13" t="str">
        <f t="shared" si="6"/>
        <v/>
      </c>
      <c r="CM18" s="13" t="str">
        <f t="shared" si="6"/>
        <v/>
      </c>
      <c r="CN18" s="13" t="str">
        <f t="shared" si="6"/>
        <v/>
      </c>
      <c r="CO18" s="13" t="str">
        <f t="shared" si="6"/>
        <v/>
      </c>
      <c r="CP18" s="13" t="str">
        <f t="shared" si="6"/>
        <v/>
      </c>
      <c r="CQ18" s="13" t="str">
        <f t="shared" si="6"/>
        <v/>
      </c>
      <c r="CR18" s="13" t="str">
        <f t="shared" si="6"/>
        <v/>
      </c>
      <c r="CS18" s="13" t="str">
        <f t="shared" si="6"/>
        <v/>
      </c>
      <c r="CT18" s="13" t="str">
        <f t="shared" si="7"/>
        <v/>
      </c>
      <c r="CU18" s="13" t="str">
        <f t="shared" si="7"/>
        <v/>
      </c>
      <c r="CV18" s="13" t="str">
        <f t="shared" si="7"/>
        <v/>
      </c>
      <c r="CW18" s="13" t="str">
        <f t="shared" si="7"/>
        <v/>
      </c>
      <c r="CX18" s="13" t="str">
        <f t="shared" si="7"/>
        <v/>
      </c>
      <c r="CY18" s="13" t="str">
        <f t="shared" si="7"/>
        <v/>
      </c>
      <c r="CZ18" s="13" t="str">
        <f t="shared" si="7"/>
        <v/>
      </c>
      <c r="DA18" s="13" t="str">
        <f t="shared" si="7"/>
        <v/>
      </c>
      <c r="DB18" s="13" t="str">
        <f t="shared" si="7"/>
        <v/>
      </c>
      <c r="DC18" s="13" t="str">
        <f t="shared" si="7"/>
        <v/>
      </c>
    </row>
    <row r="19" spans="1:107" ht="15.75" thickBot="1" x14ac:dyDescent="0.3">
      <c r="A19" s="19" t="s">
        <v>108</v>
      </c>
      <c r="B19" s="20" t="s">
        <v>12</v>
      </c>
      <c r="C19" s="81">
        <v>12384.097324697899</v>
      </c>
      <c r="D19" s="81">
        <v>12503.0321788809</v>
      </c>
      <c r="E19" s="81">
        <v>12547.558395017901</v>
      </c>
      <c r="F19" s="81">
        <v>12546.566362608501</v>
      </c>
      <c r="G19" s="81">
        <v>12387.048241091599</v>
      </c>
      <c r="H19" s="81">
        <v>12354.7245019813</v>
      </c>
      <c r="I19" s="81">
        <v>12372.880386367</v>
      </c>
      <c r="J19" s="81">
        <v>12293.198799990399</v>
      </c>
      <c r="K19" s="81">
        <v>12419.195569687099</v>
      </c>
      <c r="L19" s="81">
        <v>12339.2495029292</v>
      </c>
      <c r="M19" s="81">
        <v>12309.147274995201</v>
      </c>
      <c r="N19" s="81">
        <v>12220.371340928699</v>
      </c>
      <c r="O19" s="81">
        <v>12137.2914820736</v>
      </c>
      <c r="P19" s="81">
        <v>12094.935463865801</v>
      </c>
      <c r="Q19" s="81">
        <v>12046.116813275001</v>
      </c>
      <c r="R19" s="81">
        <v>12111.225643592599</v>
      </c>
      <c r="S19" s="81">
        <v>11899.3696764747</v>
      </c>
      <c r="T19" s="81">
        <v>12094.0596913842</v>
      </c>
      <c r="U19" s="81">
        <v>12222.4230429256</v>
      </c>
      <c r="V19" s="81">
        <v>12455.060806888599</v>
      </c>
      <c r="W19" s="81">
        <v>12365.8242453735</v>
      </c>
      <c r="X19" s="81">
        <v>12486.2505277008</v>
      </c>
      <c r="Y19" s="81">
        <v>12573.8682462742</v>
      </c>
      <c r="Z19" s="81">
        <v>13026.082462100099</v>
      </c>
      <c r="AA19" s="81">
        <v>12822.167147354299</v>
      </c>
      <c r="AB19" s="81">
        <v>12927.973135542499</v>
      </c>
      <c r="AC19" s="81">
        <v>13079.4726268137</v>
      </c>
      <c r="AD19" s="81">
        <v>13466.3822559252</v>
      </c>
      <c r="AE19" s="81">
        <v>13340.5668898927</v>
      </c>
      <c r="AF19" s="81">
        <v>13403.265379263101</v>
      </c>
      <c r="AG19" s="81">
        <v>13295.477568840201</v>
      </c>
      <c r="AH19" s="81">
        <v>13181.4839159537</v>
      </c>
      <c r="AI19" s="81">
        <v>13330.9918745471</v>
      </c>
      <c r="AJ19" s="81">
        <v>13356.178635170099</v>
      </c>
      <c r="AK19" s="81">
        <v>13244.0154886154</v>
      </c>
      <c r="AL19" s="81">
        <v>13360.2686007435</v>
      </c>
      <c r="AM19" s="81">
        <v>13174.8754461395</v>
      </c>
      <c r="AN19" s="81">
        <v>13117.140823661501</v>
      </c>
      <c r="AO19" s="81">
        <v>13458.162700353199</v>
      </c>
      <c r="AP19" s="81">
        <v>13613.9696973426</v>
      </c>
      <c r="AQ19" s="81">
        <v>13762.6079315521</v>
      </c>
      <c r="AR19" s="81">
        <v>13835.181197742701</v>
      </c>
      <c r="AS19" s="81">
        <v>13787.0293808358</v>
      </c>
      <c r="AT19" s="81">
        <v>13811.941534666699</v>
      </c>
      <c r="AU19" s="81">
        <v>13754.3749840198</v>
      </c>
      <c r="AV19" s="81">
        <v>13651.8533539406</v>
      </c>
      <c r="AW19" s="81">
        <v>13554.467522209799</v>
      </c>
      <c r="AX19" s="81">
        <v>13584.0988593078</v>
      </c>
      <c r="AY19" s="81">
        <v>13601.474042808801</v>
      </c>
      <c r="AZ19" s="81">
        <v>13497.252322292499</v>
      </c>
      <c r="BA19" s="81">
        <v>13508.274798247499</v>
      </c>
      <c r="BB19" s="81">
        <v>13399.8701977116</v>
      </c>
      <c r="BC19" s="87"/>
      <c r="BD19" s="87"/>
      <c r="BE19" s="82" t="str">
        <f t="shared" si="5"/>
        <v/>
      </c>
      <c r="BF19" s="82" t="str">
        <f t="shared" si="5"/>
        <v/>
      </c>
      <c r="BG19" s="82" t="str">
        <f t="shared" si="5"/>
        <v/>
      </c>
      <c r="BH19" s="82" t="str">
        <f t="shared" si="5"/>
        <v/>
      </c>
      <c r="BI19" s="82" t="str">
        <f t="shared" si="5"/>
        <v/>
      </c>
      <c r="BJ19" s="82" t="str">
        <f t="shared" si="5"/>
        <v/>
      </c>
      <c r="BK19" s="82" t="str">
        <f t="shared" si="5"/>
        <v/>
      </c>
      <c r="BL19" s="82" t="str">
        <f t="shared" si="5"/>
        <v/>
      </c>
      <c r="BM19" s="82" t="str">
        <f t="shared" si="5"/>
        <v/>
      </c>
      <c r="BN19" s="82" t="str">
        <f t="shared" si="5"/>
        <v/>
      </c>
      <c r="BO19" s="82" t="str">
        <f t="shared" si="5"/>
        <v/>
      </c>
      <c r="BP19" s="82" t="str">
        <f t="shared" si="5"/>
        <v/>
      </c>
      <c r="BQ19" s="82" t="str">
        <f t="shared" si="5"/>
        <v/>
      </c>
      <c r="BR19" s="82" t="str">
        <f t="shared" si="5"/>
        <v/>
      </c>
      <c r="BS19" s="82" t="str">
        <f t="shared" si="5"/>
        <v/>
      </c>
      <c r="BT19" s="82" t="str">
        <f t="shared" si="5"/>
        <v/>
      </c>
      <c r="BU19" s="82" t="str">
        <f t="shared" si="8"/>
        <v/>
      </c>
      <c r="BV19" s="82" t="str">
        <f t="shared" si="8"/>
        <v/>
      </c>
      <c r="BW19" s="82" t="str">
        <f t="shared" si="8"/>
        <v/>
      </c>
      <c r="BX19" s="82" t="str">
        <f t="shared" si="8"/>
        <v/>
      </c>
      <c r="BY19" s="82" t="str">
        <f t="shared" si="8"/>
        <v/>
      </c>
      <c r="BZ19" s="82" t="str">
        <f t="shared" si="8"/>
        <v/>
      </c>
      <c r="CA19" s="82" t="str">
        <f t="shared" si="8"/>
        <v/>
      </c>
      <c r="CB19" s="82" t="str">
        <f t="shared" si="8"/>
        <v/>
      </c>
      <c r="CC19" s="82" t="str">
        <f t="shared" si="8"/>
        <v/>
      </c>
      <c r="CD19" s="82" t="str">
        <f t="shared" si="8"/>
        <v/>
      </c>
      <c r="CE19" s="82" t="str">
        <f t="shared" si="8"/>
        <v/>
      </c>
      <c r="CF19" s="82" t="str">
        <f t="shared" si="6"/>
        <v/>
      </c>
      <c r="CG19" s="82" t="str">
        <f t="shared" si="6"/>
        <v/>
      </c>
      <c r="CH19" s="82" t="str">
        <f t="shared" si="6"/>
        <v/>
      </c>
      <c r="CI19" s="13" t="str">
        <f t="shared" si="6"/>
        <v/>
      </c>
      <c r="CJ19" s="13" t="str">
        <f t="shared" si="6"/>
        <v/>
      </c>
      <c r="CK19" s="13" t="str">
        <f t="shared" si="6"/>
        <v/>
      </c>
      <c r="CL19" s="13" t="str">
        <f t="shared" si="6"/>
        <v/>
      </c>
      <c r="CM19" s="13" t="str">
        <f t="shared" si="6"/>
        <v/>
      </c>
      <c r="CN19" s="13" t="str">
        <f t="shared" si="6"/>
        <v/>
      </c>
      <c r="CO19" s="13" t="str">
        <f t="shared" si="6"/>
        <v/>
      </c>
      <c r="CP19" s="13" t="str">
        <f t="shared" si="6"/>
        <v/>
      </c>
      <c r="CQ19" s="13" t="str">
        <f t="shared" si="6"/>
        <v/>
      </c>
      <c r="CR19" s="13" t="str">
        <f t="shared" si="6"/>
        <v/>
      </c>
      <c r="CS19" s="13" t="str">
        <f t="shared" si="6"/>
        <v/>
      </c>
      <c r="CT19" s="13" t="str">
        <f t="shared" si="7"/>
        <v/>
      </c>
      <c r="CU19" s="13" t="str">
        <f t="shared" si="7"/>
        <v/>
      </c>
      <c r="CV19" s="13" t="str">
        <f t="shared" si="7"/>
        <v/>
      </c>
      <c r="CW19" s="13" t="str">
        <f t="shared" si="7"/>
        <v/>
      </c>
      <c r="CX19" s="13" t="str">
        <f t="shared" si="7"/>
        <v/>
      </c>
      <c r="CY19" s="13" t="str">
        <f t="shared" si="7"/>
        <v/>
      </c>
      <c r="CZ19" s="13" t="str">
        <f t="shared" si="7"/>
        <v/>
      </c>
      <c r="DA19" s="13" t="str">
        <f t="shared" si="7"/>
        <v/>
      </c>
      <c r="DB19" s="13" t="str">
        <f t="shared" si="7"/>
        <v/>
      </c>
      <c r="DC19" s="13" t="str">
        <f t="shared" si="7"/>
        <v/>
      </c>
    </row>
    <row r="20" spans="1:107" ht="15.75" thickBot="1" x14ac:dyDescent="0.3">
      <c r="A20" s="19" t="s">
        <v>109</v>
      </c>
      <c r="B20" s="20" t="s">
        <v>13</v>
      </c>
      <c r="C20" s="81">
        <v>7023.7656870897699</v>
      </c>
      <c r="D20" s="81">
        <v>7159.8989150226798</v>
      </c>
      <c r="E20" s="81">
        <v>7170.1799908562398</v>
      </c>
      <c r="F20" s="81">
        <v>7169.1836406419297</v>
      </c>
      <c r="G20" s="81">
        <v>7124.85163146578</v>
      </c>
      <c r="H20" s="81">
        <v>7064.0128104047599</v>
      </c>
      <c r="I20" s="81">
        <v>6911.3762009025704</v>
      </c>
      <c r="J20" s="81">
        <v>6948.5017974141501</v>
      </c>
      <c r="K20" s="81">
        <v>6825.1209488846298</v>
      </c>
      <c r="L20" s="81">
        <v>6890.9067991021802</v>
      </c>
      <c r="M20" s="81">
        <v>6960.3000501738998</v>
      </c>
      <c r="N20" s="81">
        <v>7048.1573481645701</v>
      </c>
      <c r="O20" s="81">
        <v>7095.7956801391301</v>
      </c>
      <c r="P20" s="81">
        <v>7044.0263343220204</v>
      </c>
      <c r="Q20" s="81">
        <v>7075.72891397279</v>
      </c>
      <c r="R20" s="81">
        <v>7053.8945030145996</v>
      </c>
      <c r="S20" s="81">
        <v>7000.1248223923603</v>
      </c>
      <c r="T20" s="81">
        <v>7042.0878401597101</v>
      </c>
      <c r="U20" s="81">
        <v>7008.36260393058</v>
      </c>
      <c r="V20" s="81">
        <v>7001.7659905248702</v>
      </c>
      <c r="W20" s="81">
        <v>7086.3810695556003</v>
      </c>
      <c r="X20" s="81">
        <v>7074.8132606005902</v>
      </c>
      <c r="Y20" s="81">
        <v>7074.5511592285202</v>
      </c>
      <c r="Z20" s="81">
        <v>7105.6647538011102</v>
      </c>
      <c r="AA20" s="81">
        <v>7208.5741423010604</v>
      </c>
      <c r="AB20" s="81">
        <v>7314.1690180631103</v>
      </c>
      <c r="AC20" s="81">
        <v>7337.4678079452497</v>
      </c>
      <c r="AD20" s="81">
        <v>7450.3007931524899</v>
      </c>
      <c r="AE20" s="81">
        <v>7587.4576455608703</v>
      </c>
      <c r="AF20" s="81">
        <v>7517.4136072981701</v>
      </c>
      <c r="AG20" s="81">
        <v>7484.1388351728201</v>
      </c>
      <c r="AH20" s="81">
        <v>7558.6442157403699</v>
      </c>
      <c r="AI20" s="81">
        <v>7667.2755904455298</v>
      </c>
      <c r="AJ20" s="81">
        <v>7688.7533151109201</v>
      </c>
      <c r="AK20" s="81">
        <v>7657.41945730097</v>
      </c>
      <c r="AL20" s="81">
        <v>7758.3566328773404</v>
      </c>
      <c r="AM20" s="81">
        <v>7362.51734428281</v>
      </c>
      <c r="AN20" s="81">
        <v>6641.9678497780196</v>
      </c>
      <c r="AO20" s="81">
        <v>7371.5402483287498</v>
      </c>
      <c r="AP20" s="81">
        <v>7026.8006981275903</v>
      </c>
      <c r="AQ20" s="81">
        <v>7089.10492761563</v>
      </c>
      <c r="AR20" s="81">
        <v>7732.4739556760996</v>
      </c>
      <c r="AS20" s="81">
        <v>7893.4555453126204</v>
      </c>
      <c r="AT20" s="81">
        <v>8136.2190534811298</v>
      </c>
      <c r="AU20" s="81">
        <v>8241.2787750087191</v>
      </c>
      <c r="AV20" s="81">
        <v>8581.7538089705904</v>
      </c>
      <c r="AW20" s="81">
        <v>8407.7359095583706</v>
      </c>
      <c r="AX20" s="81">
        <v>8516.0415106620603</v>
      </c>
      <c r="AY20" s="81">
        <v>8549.0859004850408</v>
      </c>
      <c r="AZ20" s="81">
        <v>8574.7533132410099</v>
      </c>
      <c r="BA20" s="81">
        <v>8654.2523650326293</v>
      </c>
      <c r="BB20" s="81">
        <v>8466.8586105937102</v>
      </c>
      <c r="BC20" s="87"/>
      <c r="BD20" s="87"/>
      <c r="BE20" s="82" t="str">
        <f t="shared" si="5"/>
        <v/>
      </c>
      <c r="BF20" s="82" t="str">
        <f t="shared" si="5"/>
        <v/>
      </c>
      <c r="BG20" s="82" t="str">
        <f t="shared" si="5"/>
        <v/>
      </c>
      <c r="BH20" s="82" t="str">
        <f t="shared" si="5"/>
        <v/>
      </c>
      <c r="BI20" s="82" t="str">
        <f t="shared" si="5"/>
        <v/>
      </c>
      <c r="BJ20" s="82" t="str">
        <f t="shared" si="5"/>
        <v/>
      </c>
      <c r="BK20" s="82" t="str">
        <f t="shared" si="5"/>
        <v/>
      </c>
      <c r="BL20" s="82" t="str">
        <f t="shared" si="5"/>
        <v/>
      </c>
      <c r="BM20" s="82" t="str">
        <f t="shared" si="5"/>
        <v/>
      </c>
      <c r="BN20" s="82" t="str">
        <f t="shared" si="5"/>
        <v/>
      </c>
      <c r="BO20" s="82" t="str">
        <f t="shared" si="5"/>
        <v/>
      </c>
      <c r="BP20" s="82" t="str">
        <f t="shared" si="5"/>
        <v/>
      </c>
      <c r="BQ20" s="82" t="str">
        <f t="shared" si="5"/>
        <v/>
      </c>
      <c r="BR20" s="82" t="str">
        <f t="shared" si="5"/>
        <v/>
      </c>
      <c r="BS20" s="82" t="str">
        <f t="shared" si="5"/>
        <v/>
      </c>
      <c r="BT20" s="82" t="str">
        <f t="shared" si="5"/>
        <v/>
      </c>
      <c r="BU20" s="82" t="str">
        <f t="shared" si="8"/>
        <v/>
      </c>
      <c r="BV20" s="82" t="str">
        <f t="shared" si="8"/>
        <v/>
      </c>
      <c r="BW20" s="82" t="str">
        <f t="shared" si="8"/>
        <v/>
      </c>
      <c r="BX20" s="82" t="str">
        <f t="shared" si="8"/>
        <v/>
      </c>
      <c r="BY20" s="82" t="str">
        <f t="shared" si="8"/>
        <v/>
      </c>
      <c r="BZ20" s="82" t="str">
        <f t="shared" si="8"/>
        <v/>
      </c>
      <c r="CA20" s="82" t="str">
        <f t="shared" si="8"/>
        <v/>
      </c>
      <c r="CB20" s="82" t="str">
        <f t="shared" si="8"/>
        <v/>
      </c>
      <c r="CC20" s="82" t="str">
        <f t="shared" si="8"/>
        <v/>
      </c>
      <c r="CD20" s="82" t="str">
        <f t="shared" si="8"/>
        <v/>
      </c>
      <c r="CE20" s="82" t="str">
        <f t="shared" si="8"/>
        <v/>
      </c>
      <c r="CF20" s="82" t="str">
        <f t="shared" si="6"/>
        <v/>
      </c>
      <c r="CG20" s="82" t="str">
        <f t="shared" si="6"/>
        <v/>
      </c>
      <c r="CH20" s="82" t="str">
        <f t="shared" si="6"/>
        <v/>
      </c>
      <c r="CI20" s="13" t="str">
        <f t="shared" si="6"/>
        <v/>
      </c>
      <c r="CJ20" s="13" t="str">
        <f t="shared" si="6"/>
        <v/>
      </c>
      <c r="CK20" s="13" t="str">
        <f t="shared" si="6"/>
        <v/>
      </c>
      <c r="CL20" s="13" t="str">
        <f t="shared" si="6"/>
        <v/>
      </c>
      <c r="CM20" s="13" t="str">
        <f t="shared" si="6"/>
        <v/>
      </c>
      <c r="CN20" s="13" t="str">
        <f t="shared" si="6"/>
        <v/>
      </c>
      <c r="CO20" s="13" t="str">
        <f t="shared" si="6"/>
        <v/>
      </c>
      <c r="CP20" s="13" t="str">
        <f t="shared" si="6"/>
        <v/>
      </c>
      <c r="CQ20" s="13" t="str">
        <f t="shared" si="6"/>
        <v/>
      </c>
      <c r="CR20" s="13" t="str">
        <f t="shared" si="6"/>
        <v/>
      </c>
      <c r="CS20" s="13" t="str">
        <f t="shared" si="6"/>
        <v/>
      </c>
      <c r="CT20" s="13" t="str">
        <f t="shared" si="7"/>
        <v/>
      </c>
      <c r="CU20" s="13" t="str">
        <f t="shared" si="7"/>
        <v/>
      </c>
      <c r="CV20" s="13" t="str">
        <f t="shared" si="7"/>
        <v/>
      </c>
      <c r="CW20" s="13" t="str">
        <f t="shared" si="7"/>
        <v/>
      </c>
      <c r="CX20" s="13" t="str">
        <f t="shared" si="7"/>
        <v/>
      </c>
      <c r="CY20" s="13" t="str">
        <f t="shared" si="7"/>
        <v/>
      </c>
      <c r="CZ20" s="13" t="str">
        <f t="shared" si="7"/>
        <v/>
      </c>
      <c r="DA20" s="13" t="str">
        <f t="shared" si="7"/>
        <v/>
      </c>
      <c r="DB20" s="13" t="str">
        <f t="shared" si="7"/>
        <v/>
      </c>
      <c r="DC20" s="13" t="str">
        <f t="shared" si="7"/>
        <v/>
      </c>
    </row>
    <row r="21" spans="1:107" ht="15.75" thickBot="1" x14ac:dyDescent="0.3">
      <c r="A21" s="19" t="s">
        <v>110</v>
      </c>
      <c r="B21" s="20" t="s">
        <v>14</v>
      </c>
      <c r="C21" s="81">
        <v>1840.12271711313</v>
      </c>
      <c r="D21" s="81">
        <v>1837.10385481802</v>
      </c>
      <c r="E21" s="81">
        <v>1845.98906261409</v>
      </c>
      <c r="F21" s="81">
        <v>1843.87324227358</v>
      </c>
      <c r="G21" s="81">
        <v>1865.8279775067899</v>
      </c>
      <c r="H21" s="81">
        <v>1849.3584818626</v>
      </c>
      <c r="I21" s="81">
        <v>1891.83221017395</v>
      </c>
      <c r="J21" s="81">
        <v>1878.52082429954</v>
      </c>
      <c r="K21" s="81">
        <v>1914.44604044317</v>
      </c>
      <c r="L21" s="81">
        <v>1912.5609099102601</v>
      </c>
      <c r="M21" s="81">
        <v>1913.92021510873</v>
      </c>
      <c r="N21" s="81">
        <v>1940.6528973377899</v>
      </c>
      <c r="O21" s="81">
        <v>1905.9111655837801</v>
      </c>
      <c r="P21" s="81">
        <v>1897.50960060947</v>
      </c>
      <c r="Q21" s="81">
        <v>1860.4728278764601</v>
      </c>
      <c r="R21" s="81">
        <v>1892.93376347708</v>
      </c>
      <c r="S21" s="81">
        <v>1943.22402595787</v>
      </c>
      <c r="T21" s="81">
        <v>1963.30911005711</v>
      </c>
      <c r="U21" s="81">
        <v>2015.0340677940601</v>
      </c>
      <c r="V21" s="81">
        <v>2021.3098049995399</v>
      </c>
      <c r="W21" s="81">
        <v>2020.8807975428199</v>
      </c>
      <c r="X21" s="81">
        <v>2066.1029184680601</v>
      </c>
      <c r="Y21" s="81">
        <v>2110.6843602287099</v>
      </c>
      <c r="Z21" s="81">
        <v>2094.11923759105</v>
      </c>
      <c r="AA21" s="81">
        <v>2181.1196241469702</v>
      </c>
      <c r="AB21" s="81">
        <v>2249.45743077821</v>
      </c>
      <c r="AC21" s="81">
        <v>2212.4540117935499</v>
      </c>
      <c r="AD21" s="81">
        <v>2233.9175621091899</v>
      </c>
      <c r="AE21" s="81">
        <v>2191.57128286333</v>
      </c>
      <c r="AF21" s="81">
        <v>2207.0854496663801</v>
      </c>
      <c r="AG21" s="81">
        <v>2212.1596855913099</v>
      </c>
      <c r="AH21" s="81">
        <v>2245.0034222200902</v>
      </c>
      <c r="AI21" s="81">
        <v>2188.0651144173498</v>
      </c>
      <c r="AJ21" s="81">
        <v>2138.8503832496299</v>
      </c>
      <c r="AK21" s="81">
        <v>2177.0827485567802</v>
      </c>
      <c r="AL21" s="81">
        <v>2209.6057347799701</v>
      </c>
      <c r="AM21" s="81">
        <v>2297.8963240563698</v>
      </c>
      <c r="AN21" s="81">
        <v>2322.2929980310601</v>
      </c>
      <c r="AO21" s="81">
        <v>2409.1148786754002</v>
      </c>
      <c r="AP21" s="81">
        <v>2444.1333275772399</v>
      </c>
      <c r="AQ21" s="81">
        <v>2587.9928305888002</v>
      </c>
      <c r="AR21" s="81">
        <v>2633.2589312553901</v>
      </c>
      <c r="AS21" s="81">
        <v>2626.0633153475101</v>
      </c>
      <c r="AT21" s="81">
        <v>2593.6426982583998</v>
      </c>
      <c r="AU21" s="81">
        <v>2732.6638118339902</v>
      </c>
      <c r="AV21" s="81">
        <v>2804.5001498510901</v>
      </c>
      <c r="AW21" s="81">
        <v>2865.61204985943</v>
      </c>
      <c r="AX21" s="81">
        <v>2669.9648139119599</v>
      </c>
      <c r="AY21" s="81">
        <v>2704.3664828498599</v>
      </c>
      <c r="AZ21" s="81">
        <v>2699.0994037964101</v>
      </c>
      <c r="BA21" s="81">
        <v>2753.9205069231398</v>
      </c>
      <c r="BB21" s="81">
        <v>2733.2604717791601</v>
      </c>
      <c r="BC21" s="87"/>
      <c r="BD21" s="87"/>
      <c r="BE21" s="82" t="str">
        <f t="shared" si="5"/>
        <v/>
      </c>
      <c r="BF21" s="82" t="str">
        <f t="shared" si="5"/>
        <v/>
      </c>
      <c r="BG21" s="82" t="str">
        <f t="shared" si="5"/>
        <v/>
      </c>
      <c r="BH21" s="82" t="str">
        <f t="shared" si="5"/>
        <v/>
      </c>
      <c r="BI21" s="82" t="str">
        <f t="shared" si="5"/>
        <v/>
      </c>
      <c r="BJ21" s="82" t="str">
        <f t="shared" si="5"/>
        <v/>
      </c>
      <c r="BK21" s="82" t="str">
        <f t="shared" si="5"/>
        <v/>
      </c>
      <c r="BL21" s="82" t="str">
        <f t="shared" si="5"/>
        <v/>
      </c>
      <c r="BM21" s="82" t="str">
        <f t="shared" si="5"/>
        <v/>
      </c>
      <c r="BN21" s="82" t="str">
        <f t="shared" si="5"/>
        <v/>
      </c>
      <c r="BO21" s="82" t="str">
        <f t="shared" si="5"/>
        <v/>
      </c>
      <c r="BP21" s="82" t="str">
        <f t="shared" si="5"/>
        <v/>
      </c>
      <c r="BQ21" s="82" t="str">
        <f t="shared" si="5"/>
        <v/>
      </c>
      <c r="BR21" s="82" t="str">
        <f t="shared" si="5"/>
        <v/>
      </c>
      <c r="BS21" s="82" t="str">
        <f t="shared" si="5"/>
        <v/>
      </c>
      <c r="BT21" s="82" t="str">
        <f t="shared" si="5"/>
        <v/>
      </c>
      <c r="BU21" s="82" t="str">
        <f t="shared" si="8"/>
        <v/>
      </c>
      <c r="BV21" s="82" t="str">
        <f t="shared" si="8"/>
        <v/>
      </c>
      <c r="BW21" s="82" t="str">
        <f t="shared" si="8"/>
        <v/>
      </c>
      <c r="BX21" s="82" t="str">
        <f t="shared" si="8"/>
        <v/>
      </c>
      <c r="BY21" s="82" t="str">
        <f t="shared" si="8"/>
        <v/>
      </c>
      <c r="BZ21" s="82" t="str">
        <f t="shared" si="8"/>
        <v/>
      </c>
      <c r="CA21" s="82" t="str">
        <f t="shared" si="8"/>
        <v/>
      </c>
      <c r="CB21" s="82" t="str">
        <f t="shared" si="8"/>
        <v/>
      </c>
      <c r="CC21" s="82" t="str">
        <f t="shared" si="8"/>
        <v/>
      </c>
      <c r="CD21" s="82" t="str">
        <f t="shared" si="8"/>
        <v/>
      </c>
      <c r="CE21" s="82" t="str">
        <f t="shared" si="8"/>
        <v/>
      </c>
      <c r="CF21" s="82" t="str">
        <f t="shared" si="6"/>
        <v/>
      </c>
      <c r="CG21" s="82" t="str">
        <f t="shared" si="6"/>
        <v/>
      </c>
      <c r="CH21" s="82" t="str">
        <f t="shared" si="6"/>
        <v/>
      </c>
      <c r="CI21" s="13" t="str">
        <f t="shared" si="6"/>
        <v/>
      </c>
      <c r="CJ21" s="13" t="str">
        <f t="shared" si="6"/>
        <v/>
      </c>
      <c r="CK21" s="13" t="str">
        <f t="shared" si="6"/>
        <v/>
      </c>
      <c r="CL21" s="13" t="str">
        <f t="shared" si="6"/>
        <v/>
      </c>
      <c r="CM21" s="13" t="str">
        <f t="shared" si="6"/>
        <v/>
      </c>
      <c r="CN21" s="13" t="str">
        <f t="shared" si="6"/>
        <v/>
      </c>
      <c r="CO21" s="13" t="str">
        <f t="shared" si="6"/>
        <v/>
      </c>
      <c r="CP21" s="13" t="str">
        <f t="shared" si="6"/>
        <v/>
      </c>
      <c r="CQ21" s="13" t="str">
        <f t="shared" si="6"/>
        <v/>
      </c>
      <c r="CR21" s="13" t="str">
        <f t="shared" si="6"/>
        <v/>
      </c>
      <c r="CS21" s="13" t="str">
        <f t="shared" si="6"/>
        <v/>
      </c>
      <c r="CT21" s="13" t="str">
        <f t="shared" si="7"/>
        <v/>
      </c>
      <c r="CU21" s="13" t="str">
        <f t="shared" si="7"/>
        <v/>
      </c>
      <c r="CV21" s="13" t="str">
        <f t="shared" si="7"/>
        <v/>
      </c>
      <c r="CW21" s="13" t="str">
        <f t="shared" si="7"/>
        <v/>
      </c>
      <c r="CX21" s="13" t="str">
        <f t="shared" si="7"/>
        <v/>
      </c>
      <c r="CY21" s="13" t="str">
        <f t="shared" si="7"/>
        <v/>
      </c>
      <c r="CZ21" s="13" t="str">
        <f t="shared" si="7"/>
        <v/>
      </c>
      <c r="DA21" s="13" t="str">
        <f t="shared" si="7"/>
        <v/>
      </c>
      <c r="DB21" s="13" t="str">
        <f t="shared" si="7"/>
        <v/>
      </c>
      <c r="DC21" s="13" t="str">
        <f t="shared" si="7"/>
        <v/>
      </c>
    </row>
    <row r="22" spans="1:107" ht="15.75" thickBot="1" x14ac:dyDescent="0.3">
      <c r="A22" s="19" t="s">
        <v>111</v>
      </c>
      <c r="B22" s="20" t="s">
        <v>112</v>
      </c>
      <c r="C22" s="81">
        <v>4718.6243738700796</v>
      </c>
      <c r="D22" s="81">
        <v>4690.4739293440598</v>
      </c>
      <c r="E22" s="81">
        <v>4692.9524991448397</v>
      </c>
      <c r="F22" s="81">
        <v>4642.8894950129597</v>
      </c>
      <c r="G22" s="81">
        <v>4674.80438168826</v>
      </c>
      <c r="H22" s="81">
        <v>4780.8157020976296</v>
      </c>
      <c r="I22" s="81">
        <v>4739.5474639784798</v>
      </c>
      <c r="J22" s="81">
        <v>4757.15878039156</v>
      </c>
      <c r="K22" s="81">
        <v>4841.8498583570999</v>
      </c>
      <c r="L22" s="81">
        <v>4913.3464352616502</v>
      </c>
      <c r="M22" s="81">
        <v>4920.0236777235996</v>
      </c>
      <c r="N22" s="81">
        <v>4950.2185308677699</v>
      </c>
      <c r="O22" s="81">
        <v>4971.2864463961296</v>
      </c>
      <c r="P22" s="81">
        <v>5012.5666877788199</v>
      </c>
      <c r="Q22" s="81">
        <v>5058.7401348149197</v>
      </c>
      <c r="R22" s="81">
        <v>5038.3040430045203</v>
      </c>
      <c r="S22" s="81">
        <v>5075.3702728384196</v>
      </c>
      <c r="T22" s="81">
        <v>5109.4377975318603</v>
      </c>
      <c r="U22" s="81">
        <v>5028.6312232249002</v>
      </c>
      <c r="V22" s="81">
        <v>5085.3549671995897</v>
      </c>
      <c r="W22" s="81">
        <v>5209.5737878303698</v>
      </c>
      <c r="X22" s="81">
        <v>5220.8755174848402</v>
      </c>
      <c r="Y22" s="81">
        <v>5190.1625680996904</v>
      </c>
      <c r="Z22" s="81">
        <v>5163.0003284731001</v>
      </c>
      <c r="AA22" s="81">
        <v>5264.24524643513</v>
      </c>
      <c r="AB22" s="81">
        <v>5372.0488127908102</v>
      </c>
      <c r="AC22" s="81">
        <v>5443.4146421523801</v>
      </c>
      <c r="AD22" s="81">
        <v>5546.3942753131096</v>
      </c>
      <c r="AE22" s="81">
        <v>5607.1106689449698</v>
      </c>
      <c r="AF22" s="81">
        <v>5647.4730252566897</v>
      </c>
      <c r="AG22" s="81">
        <v>5670.7507120766504</v>
      </c>
      <c r="AH22" s="81">
        <v>5742.5889646186097</v>
      </c>
      <c r="AI22" s="81">
        <v>5803.7611237319697</v>
      </c>
      <c r="AJ22" s="81">
        <v>5852.8285681949001</v>
      </c>
      <c r="AK22" s="81">
        <v>5881.4104416117798</v>
      </c>
      <c r="AL22" s="81">
        <v>5919.4462029767401</v>
      </c>
      <c r="AM22" s="81">
        <v>5873.5806190018702</v>
      </c>
      <c r="AN22" s="81">
        <v>5917.0172787127603</v>
      </c>
      <c r="AO22" s="81">
        <v>5891.3589853679896</v>
      </c>
      <c r="AP22" s="81">
        <v>5879.6445659189403</v>
      </c>
      <c r="AQ22" s="81">
        <v>5838.79369845991</v>
      </c>
      <c r="AR22" s="81">
        <v>5868.3448617553304</v>
      </c>
      <c r="AS22" s="81">
        <v>5960.8551270200396</v>
      </c>
      <c r="AT22" s="81">
        <v>5955.7027533192404</v>
      </c>
      <c r="AU22" s="81">
        <v>5973.9656434397102</v>
      </c>
      <c r="AV22" s="81">
        <v>5973.7749655567004</v>
      </c>
      <c r="AW22" s="81">
        <v>6037.34834561156</v>
      </c>
      <c r="AX22" s="81">
        <v>5988.3622201956796</v>
      </c>
      <c r="AY22" s="81">
        <v>5833.3799491375803</v>
      </c>
      <c r="AZ22" s="81">
        <v>5639.8987569486399</v>
      </c>
      <c r="BA22" s="81">
        <v>5538.28217579592</v>
      </c>
      <c r="BB22" s="81">
        <v>5542.2985024319096</v>
      </c>
      <c r="BC22" s="87"/>
      <c r="BD22" s="87"/>
      <c r="BE22" s="82" t="str">
        <f t="shared" si="5"/>
        <v/>
      </c>
      <c r="BF22" s="82" t="str">
        <f t="shared" si="5"/>
        <v/>
      </c>
      <c r="BG22" s="82" t="str">
        <f t="shared" si="5"/>
        <v/>
      </c>
      <c r="BH22" s="82" t="str">
        <f t="shared" si="5"/>
        <v/>
      </c>
      <c r="BI22" s="82" t="str">
        <f t="shared" si="5"/>
        <v/>
      </c>
      <c r="BJ22" s="82" t="str">
        <f t="shared" si="5"/>
        <v/>
      </c>
      <c r="BK22" s="82" t="str">
        <f t="shared" si="5"/>
        <v/>
      </c>
      <c r="BL22" s="82" t="str">
        <f t="shared" si="5"/>
        <v/>
      </c>
      <c r="BM22" s="82" t="str">
        <f t="shared" si="5"/>
        <v/>
      </c>
      <c r="BN22" s="82" t="str">
        <f t="shared" si="5"/>
        <v/>
      </c>
      <c r="BO22" s="82" t="str">
        <f t="shared" si="5"/>
        <v/>
      </c>
      <c r="BP22" s="82" t="str">
        <f t="shared" si="5"/>
        <v/>
      </c>
      <c r="BQ22" s="82" t="str">
        <f t="shared" si="5"/>
        <v/>
      </c>
      <c r="BR22" s="82" t="str">
        <f t="shared" si="5"/>
        <v/>
      </c>
      <c r="BS22" s="82" t="str">
        <f t="shared" si="5"/>
        <v/>
      </c>
      <c r="BT22" s="82" t="str">
        <f t="shared" si="5"/>
        <v/>
      </c>
      <c r="BU22" s="82" t="str">
        <f t="shared" si="8"/>
        <v/>
      </c>
      <c r="BV22" s="82" t="str">
        <f t="shared" si="8"/>
        <v/>
      </c>
      <c r="BW22" s="82" t="str">
        <f t="shared" si="8"/>
        <v/>
      </c>
      <c r="BX22" s="82" t="str">
        <f t="shared" si="8"/>
        <v/>
      </c>
      <c r="BY22" s="82" t="str">
        <f t="shared" si="8"/>
        <v/>
      </c>
      <c r="BZ22" s="82" t="str">
        <f t="shared" si="8"/>
        <v/>
      </c>
      <c r="CA22" s="82" t="str">
        <f t="shared" si="8"/>
        <v/>
      </c>
      <c r="CB22" s="82" t="str">
        <f t="shared" si="8"/>
        <v/>
      </c>
      <c r="CC22" s="82" t="str">
        <f t="shared" si="8"/>
        <v/>
      </c>
      <c r="CD22" s="82" t="str">
        <f t="shared" si="8"/>
        <v/>
      </c>
      <c r="CE22" s="82" t="str">
        <f t="shared" si="8"/>
        <v/>
      </c>
      <c r="CF22" s="82" t="str">
        <f t="shared" si="6"/>
        <v/>
      </c>
      <c r="CG22" s="82" t="str">
        <f t="shared" si="6"/>
        <v/>
      </c>
      <c r="CH22" s="82" t="str">
        <f t="shared" si="6"/>
        <v/>
      </c>
      <c r="CI22" s="13" t="str">
        <f t="shared" si="6"/>
        <v/>
      </c>
      <c r="CJ22" s="13" t="str">
        <f t="shared" si="6"/>
        <v/>
      </c>
      <c r="CK22" s="13" t="str">
        <f t="shared" si="6"/>
        <v/>
      </c>
      <c r="CL22" s="13" t="str">
        <f t="shared" si="6"/>
        <v/>
      </c>
      <c r="CM22" s="13" t="str">
        <f t="shared" si="6"/>
        <v/>
      </c>
      <c r="CN22" s="13" t="str">
        <f t="shared" si="6"/>
        <v/>
      </c>
      <c r="CO22" s="13" t="str">
        <f t="shared" si="6"/>
        <v/>
      </c>
      <c r="CP22" s="13" t="str">
        <f t="shared" si="6"/>
        <v/>
      </c>
      <c r="CQ22" s="13" t="str">
        <f t="shared" si="6"/>
        <v/>
      </c>
      <c r="CR22" s="13" t="str">
        <f t="shared" si="6"/>
        <v/>
      </c>
      <c r="CS22" s="13" t="str">
        <f t="shared" si="6"/>
        <v/>
      </c>
      <c r="CT22" s="13" t="str">
        <f t="shared" si="7"/>
        <v/>
      </c>
      <c r="CU22" s="13" t="str">
        <f t="shared" si="7"/>
        <v/>
      </c>
      <c r="CV22" s="13" t="str">
        <f t="shared" si="7"/>
        <v/>
      </c>
      <c r="CW22" s="13" t="str">
        <f t="shared" si="7"/>
        <v/>
      </c>
      <c r="CX22" s="13" t="str">
        <f t="shared" si="7"/>
        <v/>
      </c>
      <c r="CY22" s="13" t="str">
        <f t="shared" si="7"/>
        <v/>
      </c>
      <c r="CZ22" s="13" t="str">
        <f t="shared" si="7"/>
        <v/>
      </c>
      <c r="DA22" s="13" t="str">
        <f t="shared" si="7"/>
        <v/>
      </c>
      <c r="DB22" s="13" t="str">
        <f t="shared" si="7"/>
        <v/>
      </c>
      <c r="DC22" s="13" t="str">
        <f t="shared" si="7"/>
        <v/>
      </c>
    </row>
    <row r="23" spans="1:107" ht="15.75" thickBot="1" x14ac:dyDescent="0.3">
      <c r="A23" s="19" t="s">
        <v>113</v>
      </c>
      <c r="B23" s="20" t="s">
        <v>114</v>
      </c>
      <c r="C23" s="81">
        <v>1290.31806481287</v>
      </c>
      <c r="D23" s="81">
        <v>1301.83825778237</v>
      </c>
      <c r="E23" s="81">
        <v>1325.9812145698199</v>
      </c>
      <c r="F23" s="81">
        <v>1283.91469022927</v>
      </c>
      <c r="G23" s="81">
        <v>1171.97281582149</v>
      </c>
      <c r="H23" s="81">
        <v>1165.75258357435</v>
      </c>
      <c r="I23" s="81">
        <v>1199.8380344616701</v>
      </c>
      <c r="J23" s="81">
        <v>1225.0225704658001</v>
      </c>
      <c r="K23" s="81">
        <v>1244.317803553</v>
      </c>
      <c r="L23" s="81">
        <v>1250.8264216274799</v>
      </c>
      <c r="M23" s="81">
        <v>1233.79207217422</v>
      </c>
      <c r="N23" s="81">
        <v>1208.4351820440399</v>
      </c>
      <c r="O23" s="81">
        <v>1200.6311677676199</v>
      </c>
      <c r="P23" s="81">
        <v>1233.72545152931</v>
      </c>
      <c r="Q23" s="81">
        <v>1189.9042963929201</v>
      </c>
      <c r="R23" s="81">
        <v>1194.93122614914</v>
      </c>
      <c r="S23" s="81">
        <v>1196.6009418696699</v>
      </c>
      <c r="T23" s="81">
        <v>1205.7181355789101</v>
      </c>
      <c r="U23" s="81">
        <v>1220.89078492615</v>
      </c>
      <c r="V23" s="81">
        <v>1217.4344989208601</v>
      </c>
      <c r="W23" s="81">
        <v>1194.9040964650401</v>
      </c>
      <c r="X23" s="81">
        <v>1207.0791393033901</v>
      </c>
      <c r="Y23" s="81">
        <v>1216.19515175331</v>
      </c>
      <c r="Z23" s="81">
        <v>1255.35333830177</v>
      </c>
      <c r="AA23" s="81">
        <v>1270.46095012962</v>
      </c>
      <c r="AB23" s="81">
        <v>1274.1237459409299</v>
      </c>
      <c r="AC23" s="81">
        <v>1264.7498222977499</v>
      </c>
      <c r="AD23" s="81">
        <v>1258.5567441564201</v>
      </c>
      <c r="AE23" s="81">
        <v>1236.9373711702001</v>
      </c>
      <c r="AF23" s="81">
        <v>1221.7424604053299</v>
      </c>
      <c r="AG23" s="81">
        <v>1216.8535243326901</v>
      </c>
      <c r="AH23" s="81">
        <v>1219.12698665007</v>
      </c>
      <c r="AI23" s="81">
        <v>1244.04328908716</v>
      </c>
      <c r="AJ23" s="81">
        <v>1258.0285942610001</v>
      </c>
      <c r="AK23" s="81">
        <v>1281.73088732121</v>
      </c>
      <c r="AL23" s="81">
        <v>1298.9611506521301</v>
      </c>
      <c r="AM23" s="81">
        <v>1285.49204322019</v>
      </c>
      <c r="AN23" s="81">
        <v>1318.3507820969301</v>
      </c>
      <c r="AO23" s="81">
        <v>1321.9188292826</v>
      </c>
      <c r="AP23" s="81">
        <v>1328.7995568147601</v>
      </c>
      <c r="AQ23" s="81">
        <v>1374.9971496319399</v>
      </c>
      <c r="AR23" s="81">
        <v>1357.53234375178</v>
      </c>
      <c r="AS23" s="81">
        <v>1421.3608084054399</v>
      </c>
      <c r="AT23" s="81">
        <v>1413.4554080729499</v>
      </c>
      <c r="AU23" s="81">
        <v>1402.5621453092299</v>
      </c>
      <c r="AV23" s="81">
        <v>1395.14924668249</v>
      </c>
      <c r="AW23" s="81">
        <v>1394.4424078444399</v>
      </c>
      <c r="AX23" s="81">
        <v>1421.77422529875</v>
      </c>
      <c r="AY23" s="81">
        <v>1422.12142551857</v>
      </c>
      <c r="AZ23" s="81">
        <v>1391.45894815979</v>
      </c>
      <c r="BA23" s="81">
        <v>1397.1981302080301</v>
      </c>
      <c r="BB23" s="81">
        <v>1375.88589095817</v>
      </c>
      <c r="BC23" s="87"/>
      <c r="BD23" s="87"/>
      <c r="BE23" s="82" t="str">
        <f t="shared" si="5"/>
        <v/>
      </c>
      <c r="BF23" s="82" t="str">
        <f t="shared" si="5"/>
        <v/>
      </c>
      <c r="BG23" s="82" t="str">
        <f t="shared" si="5"/>
        <v/>
      </c>
      <c r="BH23" s="82" t="str">
        <f t="shared" si="5"/>
        <v/>
      </c>
      <c r="BI23" s="82" t="str">
        <f t="shared" si="5"/>
        <v/>
      </c>
      <c r="BJ23" s="82" t="str">
        <f t="shared" si="5"/>
        <v/>
      </c>
      <c r="BK23" s="82" t="str">
        <f t="shared" si="5"/>
        <v/>
      </c>
      <c r="BL23" s="82" t="str">
        <f t="shared" si="5"/>
        <v/>
      </c>
      <c r="BM23" s="82" t="str">
        <f t="shared" si="5"/>
        <v/>
      </c>
      <c r="BN23" s="82" t="str">
        <f t="shared" si="5"/>
        <v/>
      </c>
      <c r="BO23" s="82" t="str">
        <f t="shared" si="5"/>
        <v/>
      </c>
      <c r="BP23" s="82" t="str">
        <f t="shared" si="5"/>
        <v/>
      </c>
      <c r="BQ23" s="82" t="str">
        <f t="shared" si="5"/>
        <v/>
      </c>
      <c r="BR23" s="82" t="str">
        <f t="shared" si="5"/>
        <v/>
      </c>
      <c r="BS23" s="82" t="str">
        <f t="shared" si="5"/>
        <v/>
      </c>
      <c r="BT23" s="82" t="str">
        <f t="shared" si="5"/>
        <v/>
      </c>
      <c r="BU23" s="82" t="str">
        <f t="shared" si="8"/>
        <v/>
      </c>
      <c r="BV23" s="82" t="str">
        <f t="shared" si="8"/>
        <v/>
      </c>
      <c r="BW23" s="82" t="str">
        <f t="shared" si="8"/>
        <v/>
      </c>
      <c r="BX23" s="82" t="str">
        <f t="shared" si="8"/>
        <v/>
      </c>
      <c r="BY23" s="82" t="str">
        <f t="shared" si="8"/>
        <v/>
      </c>
      <c r="BZ23" s="82" t="str">
        <f t="shared" si="8"/>
        <v/>
      </c>
      <c r="CA23" s="82" t="str">
        <f t="shared" si="8"/>
        <v/>
      </c>
      <c r="CB23" s="82" t="str">
        <f t="shared" si="8"/>
        <v/>
      </c>
      <c r="CC23" s="82" t="str">
        <f t="shared" si="8"/>
        <v/>
      </c>
      <c r="CD23" s="82" t="str">
        <f t="shared" si="8"/>
        <v/>
      </c>
      <c r="CE23" s="82" t="str">
        <f t="shared" si="8"/>
        <v/>
      </c>
      <c r="CF23" s="82" t="str">
        <f t="shared" si="6"/>
        <v/>
      </c>
      <c r="CG23" s="82" t="str">
        <f t="shared" si="6"/>
        <v/>
      </c>
      <c r="CH23" s="82" t="str">
        <f t="shared" si="6"/>
        <v/>
      </c>
      <c r="CI23" s="13" t="str">
        <f t="shared" si="6"/>
        <v/>
      </c>
      <c r="CJ23" s="13" t="str">
        <f t="shared" si="6"/>
        <v/>
      </c>
      <c r="CK23" s="13" t="str">
        <f t="shared" si="6"/>
        <v/>
      </c>
      <c r="CL23" s="13" t="str">
        <f t="shared" si="6"/>
        <v/>
      </c>
      <c r="CM23" s="13" t="str">
        <f t="shared" si="6"/>
        <v/>
      </c>
      <c r="CN23" s="13" t="str">
        <f t="shared" si="6"/>
        <v/>
      </c>
      <c r="CO23" s="13" t="str">
        <f t="shared" si="6"/>
        <v/>
      </c>
      <c r="CP23" s="13" t="str">
        <f t="shared" si="6"/>
        <v/>
      </c>
      <c r="CQ23" s="13" t="str">
        <f t="shared" si="6"/>
        <v/>
      </c>
      <c r="CR23" s="13" t="str">
        <f t="shared" si="6"/>
        <v/>
      </c>
      <c r="CS23" s="13" t="str">
        <f t="shared" si="6"/>
        <v/>
      </c>
      <c r="CT23" s="13" t="str">
        <f t="shared" si="7"/>
        <v/>
      </c>
      <c r="CU23" s="13" t="str">
        <f t="shared" si="7"/>
        <v/>
      </c>
      <c r="CV23" s="13" t="str">
        <f t="shared" si="7"/>
        <v/>
      </c>
      <c r="CW23" s="13" t="str">
        <f t="shared" si="7"/>
        <v/>
      </c>
      <c r="CX23" s="13" t="str">
        <f t="shared" si="7"/>
        <v/>
      </c>
      <c r="CY23" s="13" t="str">
        <f t="shared" si="7"/>
        <v/>
      </c>
      <c r="CZ23" s="13" t="str">
        <f t="shared" si="7"/>
        <v/>
      </c>
      <c r="DA23" s="13" t="str">
        <f t="shared" si="7"/>
        <v/>
      </c>
      <c r="DB23" s="13" t="str">
        <f t="shared" si="7"/>
        <v/>
      </c>
      <c r="DC23" s="13" t="str">
        <f t="shared" si="7"/>
        <v/>
      </c>
    </row>
    <row r="24" spans="1:107" ht="15.75" thickBot="1" x14ac:dyDescent="0.3">
      <c r="A24" s="19" t="s">
        <v>115</v>
      </c>
      <c r="B24" s="20" t="s">
        <v>17</v>
      </c>
      <c r="C24" s="81">
        <v>12867.597320093601</v>
      </c>
      <c r="D24" s="81">
        <v>12915.0525697908</v>
      </c>
      <c r="E24" s="81">
        <v>13159.847973984</v>
      </c>
      <c r="F24" s="81">
        <v>13336.861644582201</v>
      </c>
      <c r="G24" s="81">
        <v>13207.360113553999</v>
      </c>
      <c r="H24" s="81">
        <v>13512.161612182799</v>
      </c>
      <c r="I24" s="81">
        <v>13552.085411611701</v>
      </c>
      <c r="J24" s="81">
        <v>13439.535745945301</v>
      </c>
      <c r="K24" s="81">
        <v>13420.4813393408</v>
      </c>
      <c r="L24" s="81">
        <v>13322.4111513633</v>
      </c>
      <c r="M24" s="81">
        <v>13318.7218723898</v>
      </c>
      <c r="N24" s="81">
        <v>13340.575461878399</v>
      </c>
      <c r="O24" s="81">
        <v>13497.1271704069</v>
      </c>
      <c r="P24" s="81">
        <v>13480.5485159648</v>
      </c>
      <c r="Q24" s="81">
        <v>13651.5512271278</v>
      </c>
      <c r="R24" s="81">
        <v>13654.1094946183</v>
      </c>
      <c r="S24" s="81">
        <v>13658.024138942301</v>
      </c>
      <c r="T24" s="81">
        <v>13590.709540567599</v>
      </c>
      <c r="U24" s="81">
        <v>13596.7218231318</v>
      </c>
      <c r="V24" s="81">
        <v>13555.7546665667</v>
      </c>
      <c r="W24" s="81">
        <v>13832.3244367715</v>
      </c>
      <c r="X24" s="81">
        <v>13996.503907893601</v>
      </c>
      <c r="Y24" s="81">
        <v>14115.794278589099</v>
      </c>
      <c r="Z24" s="81">
        <v>14162.4640091277</v>
      </c>
      <c r="AA24" s="81">
        <v>14318.713244545501</v>
      </c>
      <c r="AB24" s="81">
        <v>14558.5200976859</v>
      </c>
      <c r="AC24" s="81">
        <v>14640.632162412499</v>
      </c>
      <c r="AD24" s="81">
        <v>15097.3043635222</v>
      </c>
      <c r="AE24" s="81">
        <v>15302.3221384849</v>
      </c>
      <c r="AF24" s="81">
        <v>15366.050025875</v>
      </c>
      <c r="AG24" s="81">
        <v>15480.3901250608</v>
      </c>
      <c r="AH24" s="81">
        <v>15779.9766359067</v>
      </c>
      <c r="AI24" s="81">
        <v>15747.882615435999</v>
      </c>
      <c r="AJ24" s="81">
        <v>16118.2229134112</v>
      </c>
      <c r="AK24" s="81">
        <v>16402.302396274099</v>
      </c>
      <c r="AL24" s="81">
        <v>16290.0133862934</v>
      </c>
      <c r="AM24" s="81">
        <v>15967.711065225199</v>
      </c>
      <c r="AN24" s="81">
        <v>16111.9834302813</v>
      </c>
      <c r="AO24" s="81">
        <v>16600.684499017902</v>
      </c>
      <c r="AP24" s="81">
        <v>16816.895104377101</v>
      </c>
      <c r="AQ24" s="81">
        <v>17233.6904683789</v>
      </c>
      <c r="AR24" s="81">
        <v>17398.3583944231</v>
      </c>
      <c r="AS24" s="81">
        <v>17597.706230759399</v>
      </c>
      <c r="AT24" s="81">
        <v>18059.261735700398</v>
      </c>
      <c r="AU24" s="81">
        <v>18125.034130662902</v>
      </c>
      <c r="AV24" s="81">
        <v>18292.412250740399</v>
      </c>
      <c r="AW24" s="81">
        <v>18487.5407244423</v>
      </c>
      <c r="AX24" s="81">
        <v>18363.3510144139</v>
      </c>
      <c r="AY24" s="81">
        <v>18646.414079974798</v>
      </c>
      <c r="AZ24" s="81">
        <v>18608.340446525901</v>
      </c>
      <c r="BA24" s="81">
        <v>18719.849236883801</v>
      </c>
      <c r="BB24" s="81">
        <v>18901.0104073314</v>
      </c>
      <c r="BC24" s="87"/>
      <c r="BD24" s="87"/>
      <c r="BE24" s="82" t="str">
        <f t="shared" si="5"/>
        <v/>
      </c>
      <c r="BF24" s="82" t="str">
        <f t="shared" si="5"/>
        <v/>
      </c>
      <c r="BG24" s="82" t="str">
        <f t="shared" si="5"/>
        <v/>
      </c>
      <c r="BH24" s="82" t="str">
        <f t="shared" si="5"/>
        <v/>
      </c>
      <c r="BI24" s="82" t="str">
        <f t="shared" si="5"/>
        <v/>
      </c>
      <c r="BJ24" s="82" t="str">
        <f t="shared" si="5"/>
        <v/>
      </c>
      <c r="BK24" s="82" t="str">
        <f t="shared" si="5"/>
        <v/>
      </c>
      <c r="BL24" s="82" t="str">
        <f t="shared" si="5"/>
        <v/>
      </c>
      <c r="BM24" s="82" t="str">
        <f t="shared" si="5"/>
        <v/>
      </c>
      <c r="BN24" s="82" t="str">
        <f t="shared" si="5"/>
        <v/>
      </c>
      <c r="BO24" s="82" t="str">
        <f t="shared" si="5"/>
        <v/>
      </c>
      <c r="BP24" s="82" t="str">
        <f t="shared" si="5"/>
        <v/>
      </c>
      <c r="BQ24" s="82" t="str">
        <f t="shared" si="5"/>
        <v/>
      </c>
      <c r="BR24" s="82" t="str">
        <f t="shared" si="5"/>
        <v/>
      </c>
      <c r="BS24" s="82" t="str">
        <f t="shared" si="5"/>
        <v/>
      </c>
      <c r="BT24" s="82" t="str">
        <f t="shared" si="5"/>
        <v/>
      </c>
      <c r="BU24" s="82" t="str">
        <f t="shared" si="8"/>
        <v/>
      </c>
      <c r="BV24" s="82" t="str">
        <f t="shared" si="8"/>
        <v/>
      </c>
      <c r="BW24" s="82" t="str">
        <f t="shared" si="8"/>
        <v/>
      </c>
      <c r="BX24" s="82" t="str">
        <f t="shared" si="8"/>
        <v/>
      </c>
      <c r="BY24" s="82" t="str">
        <f t="shared" si="8"/>
        <v/>
      </c>
      <c r="BZ24" s="82" t="str">
        <f t="shared" si="8"/>
        <v/>
      </c>
      <c r="CA24" s="82" t="str">
        <f t="shared" si="8"/>
        <v/>
      </c>
      <c r="CB24" s="82" t="str">
        <f t="shared" si="8"/>
        <v/>
      </c>
      <c r="CC24" s="82" t="str">
        <f t="shared" si="8"/>
        <v/>
      </c>
      <c r="CD24" s="82" t="str">
        <f t="shared" si="8"/>
        <v/>
      </c>
      <c r="CE24" s="82" t="str">
        <f t="shared" si="8"/>
        <v/>
      </c>
      <c r="CF24" s="82" t="str">
        <f t="shared" si="6"/>
        <v/>
      </c>
      <c r="CG24" s="82" t="str">
        <f t="shared" si="6"/>
        <v/>
      </c>
      <c r="CH24" s="82" t="str">
        <f t="shared" si="6"/>
        <v/>
      </c>
      <c r="CI24" s="13" t="str">
        <f t="shared" si="6"/>
        <v/>
      </c>
      <c r="CJ24" s="13" t="str">
        <f t="shared" si="6"/>
        <v/>
      </c>
      <c r="CK24" s="13" t="str">
        <f t="shared" si="6"/>
        <v/>
      </c>
      <c r="CL24" s="13" t="str">
        <f t="shared" si="6"/>
        <v/>
      </c>
      <c r="CM24" s="13" t="str">
        <f t="shared" si="6"/>
        <v/>
      </c>
      <c r="CN24" s="13" t="str">
        <f t="shared" si="6"/>
        <v/>
      </c>
      <c r="CO24" s="13" t="str">
        <f t="shared" si="6"/>
        <v/>
      </c>
      <c r="CP24" s="13" t="str">
        <f t="shared" si="6"/>
        <v/>
      </c>
      <c r="CQ24" s="13" t="str">
        <f t="shared" si="6"/>
        <v/>
      </c>
      <c r="CR24" s="13" t="str">
        <f t="shared" si="6"/>
        <v/>
      </c>
      <c r="CS24" s="13" t="str">
        <f t="shared" si="6"/>
        <v/>
      </c>
      <c r="CT24" s="13" t="str">
        <f t="shared" si="7"/>
        <v/>
      </c>
      <c r="CU24" s="13" t="str">
        <f t="shared" si="7"/>
        <v/>
      </c>
      <c r="CV24" s="13" t="str">
        <f t="shared" si="7"/>
        <v/>
      </c>
      <c r="CW24" s="13" t="str">
        <f t="shared" si="7"/>
        <v/>
      </c>
      <c r="CX24" s="13" t="str">
        <f t="shared" si="7"/>
        <v/>
      </c>
      <c r="CY24" s="13" t="str">
        <f t="shared" si="7"/>
        <v/>
      </c>
      <c r="CZ24" s="13" t="str">
        <f t="shared" si="7"/>
        <v/>
      </c>
      <c r="DA24" s="13" t="str">
        <f t="shared" si="7"/>
        <v/>
      </c>
      <c r="DB24" s="13" t="str">
        <f t="shared" si="7"/>
        <v/>
      </c>
      <c r="DC24" s="13" t="str">
        <f t="shared" si="7"/>
        <v/>
      </c>
    </row>
    <row r="25" spans="1:107" ht="15.75" thickBot="1" x14ac:dyDescent="0.3">
      <c r="A25" s="19" t="s">
        <v>118</v>
      </c>
      <c r="B25" s="20" t="s">
        <v>119</v>
      </c>
      <c r="C25" s="81">
        <v>8649.9740415632205</v>
      </c>
      <c r="D25" s="81">
        <v>8455.7676399555203</v>
      </c>
      <c r="E25" s="81">
        <v>8325.3847668825001</v>
      </c>
      <c r="F25" s="81">
        <v>8427.7341913753498</v>
      </c>
      <c r="G25" s="81">
        <v>8502.9828232823093</v>
      </c>
      <c r="H25" s="81">
        <v>8741.8743631976904</v>
      </c>
      <c r="I25" s="81">
        <v>8534.0851168231602</v>
      </c>
      <c r="J25" s="81">
        <v>8519.2600466852291</v>
      </c>
      <c r="K25" s="81">
        <v>8449.54673028258</v>
      </c>
      <c r="L25" s="81">
        <v>8420.5809169984095</v>
      </c>
      <c r="M25" s="81">
        <v>8491.9369554425102</v>
      </c>
      <c r="N25" s="81">
        <v>8402.7763858803992</v>
      </c>
      <c r="O25" s="81">
        <v>8460.3774836858993</v>
      </c>
      <c r="P25" s="81">
        <v>8531.2555005679806</v>
      </c>
      <c r="Q25" s="81">
        <v>8415.4080938055504</v>
      </c>
      <c r="R25" s="81">
        <v>8543.3764963423</v>
      </c>
      <c r="S25" s="81">
        <v>8554.4168702512197</v>
      </c>
      <c r="T25" s="81">
        <v>8510.1733724055903</v>
      </c>
      <c r="U25" s="81">
        <v>8668.2341816137996</v>
      </c>
      <c r="V25" s="81">
        <v>8497.1305736024005</v>
      </c>
      <c r="W25" s="81">
        <v>8467.6526943824392</v>
      </c>
      <c r="X25" s="81">
        <v>8514.4013738078902</v>
      </c>
      <c r="Y25" s="81">
        <v>8624.8030236554605</v>
      </c>
      <c r="Z25" s="81">
        <v>8629.4735449299606</v>
      </c>
      <c r="AA25" s="81">
        <v>8595.8297550221996</v>
      </c>
      <c r="AB25" s="81">
        <v>8494.13028427067</v>
      </c>
      <c r="AC25" s="81">
        <v>8495.8864624368707</v>
      </c>
      <c r="AD25" s="81">
        <v>8499.1201294951006</v>
      </c>
      <c r="AE25" s="81">
        <v>8616.8721643864392</v>
      </c>
      <c r="AF25" s="81">
        <v>8529.7990485815208</v>
      </c>
      <c r="AG25" s="81">
        <v>8326.7732804723692</v>
      </c>
      <c r="AH25" s="81">
        <v>8217.9412236507906</v>
      </c>
      <c r="AI25" s="81">
        <v>8193.4322039707895</v>
      </c>
      <c r="AJ25" s="81">
        <v>7946.2975732206196</v>
      </c>
      <c r="AK25" s="81">
        <v>7746.4398552005196</v>
      </c>
      <c r="AL25" s="81">
        <v>8140.3443523535798</v>
      </c>
      <c r="AM25" s="81">
        <v>7633.9674296573403</v>
      </c>
      <c r="AN25" s="81">
        <v>7637.9011843687904</v>
      </c>
      <c r="AO25" s="81">
        <v>8035.7024344439296</v>
      </c>
      <c r="AP25" s="81">
        <v>7969.8107587858603</v>
      </c>
      <c r="AQ25" s="81">
        <v>8302.8332360981894</v>
      </c>
      <c r="AR25" s="81">
        <v>8346.1093962599407</v>
      </c>
      <c r="AS25" s="81">
        <v>8388.0012913618793</v>
      </c>
      <c r="AT25" s="81">
        <v>8423.8467841435504</v>
      </c>
      <c r="AU25" s="81">
        <v>8483.8971150043999</v>
      </c>
      <c r="AV25" s="81">
        <v>8462.1590477033897</v>
      </c>
      <c r="AW25" s="81">
        <v>8613.9118975525398</v>
      </c>
      <c r="AX25" s="81">
        <v>8780.09022559195</v>
      </c>
      <c r="AY25" s="81">
        <v>8774.5964445769896</v>
      </c>
      <c r="AZ25" s="81">
        <v>8783.4730483066905</v>
      </c>
      <c r="BA25" s="81">
        <v>8871.14027702975</v>
      </c>
      <c r="BB25" s="81">
        <v>8903.2011611928992</v>
      </c>
      <c r="BC25" s="87"/>
      <c r="BD25" s="87"/>
      <c r="BE25" s="82" t="str">
        <f t="shared" si="5"/>
        <v/>
      </c>
      <c r="BF25" s="82" t="str">
        <f t="shared" si="5"/>
        <v/>
      </c>
      <c r="BG25" s="82" t="str">
        <f t="shared" si="5"/>
        <v/>
      </c>
      <c r="BH25" s="82" t="str">
        <f t="shared" si="5"/>
        <v/>
      </c>
      <c r="BI25" s="82" t="str">
        <f t="shared" si="5"/>
        <v/>
      </c>
      <c r="BJ25" s="82" t="str">
        <f t="shared" si="5"/>
        <v/>
      </c>
      <c r="BK25" s="82" t="str">
        <f t="shared" si="5"/>
        <v/>
      </c>
      <c r="BL25" s="82" t="str">
        <f t="shared" si="5"/>
        <v/>
      </c>
      <c r="BM25" s="82" t="str">
        <f t="shared" si="5"/>
        <v/>
      </c>
      <c r="BN25" s="82" t="str">
        <f t="shared" si="5"/>
        <v/>
      </c>
      <c r="BO25" s="82" t="str">
        <f t="shared" si="5"/>
        <v/>
      </c>
      <c r="BP25" s="82" t="str">
        <f t="shared" si="5"/>
        <v/>
      </c>
      <c r="BQ25" s="82" t="str">
        <f t="shared" si="5"/>
        <v/>
      </c>
      <c r="BR25" s="82" t="str">
        <f t="shared" si="5"/>
        <v/>
      </c>
      <c r="BS25" s="82" t="str">
        <f t="shared" si="5"/>
        <v/>
      </c>
      <c r="BT25" s="82" t="str">
        <f t="shared" si="5"/>
        <v/>
      </c>
      <c r="BU25" s="82" t="str">
        <f t="shared" si="8"/>
        <v/>
      </c>
      <c r="BV25" s="82" t="str">
        <f t="shared" si="8"/>
        <v/>
      </c>
      <c r="BW25" s="82" t="str">
        <f t="shared" si="8"/>
        <v/>
      </c>
      <c r="BX25" s="82" t="str">
        <f t="shared" si="8"/>
        <v/>
      </c>
      <c r="BY25" s="82" t="str">
        <f t="shared" si="8"/>
        <v/>
      </c>
      <c r="BZ25" s="82" t="str">
        <f t="shared" si="8"/>
        <v/>
      </c>
      <c r="CA25" s="82" t="str">
        <f t="shared" si="8"/>
        <v/>
      </c>
      <c r="CB25" s="82" t="str">
        <f t="shared" si="8"/>
        <v/>
      </c>
      <c r="CC25" s="82" t="str">
        <f t="shared" si="8"/>
        <v/>
      </c>
      <c r="CD25" s="82" t="str">
        <f t="shared" si="8"/>
        <v/>
      </c>
      <c r="CE25" s="82" t="str">
        <f t="shared" si="8"/>
        <v/>
      </c>
      <c r="CF25" s="82" t="str">
        <f t="shared" si="6"/>
        <v/>
      </c>
      <c r="CG25" s="82" t="str">
        <f t="shared" si="6"/>
        <v/>
      </c>
      <c r="CH25" s="82" t="str">
        <f t="shared" si="6"/>
        <v/>
      </c>
      <c r="CI25" s="13" t="str">
        <f t="shared" si="6"/>
        <v/>
      </c>
      <c r="CJ25" s="13" t="str">
        <f t="shared" si="6"/>
        <v/>
      </c>
      <c r="CK25" s="13" t="str">
        <f t="shared" si="6"/>
        <v/>
      </c>
      <c r="CL25" s="13" t="str">
        <f t="shared" si="6"/>
        <v/>
      </c>
      <c r="CM25" s="13" t="str">
        <f t="shared" si="6"/>
        <v/>
      </c>
      <c r="CN25" s="13" t="str">
        <f t="shared" si="6"/>
        <v/>
      </c>
      <c r="CO25" s="13" t="str">
        <f t="shared" si="6"/>
        <v/>
      </c>
      <c r="CP25" s="13" t="str">
        <f t="shared" si="6"/>
        <v/>
      </c>
      <c r="CQ25" s="13" t="str">
        <f t="shared" si="6"/>
        <v/>
      </c>
      <c r="CR25" s="13" t="str">
        <f t="shared" si="6"/>
        <v/>
      </c>
      <c r="CS25" s="13" t="str">
        <f t="shared" si="6"/>
        <v/>
      </c>
      <c r="CT25" s="13" t="str">
        <f t="shared" si="7"/>
        <v/>
      </c>
      <c r="CU25" s="13" t="str">
        <f t="shared" si="7"/>
        <v/>
      </c>
      <c r="CV25" s="13" t="str">
        <f t="shared" si="7"/>
        <v/>
      </c>
      <c r="CW25" s="13" t="str">
        <f t="shared" si="7"/>
        <v/>
      </c>
      <c r="CX25" s="13" t="str">
        <f t="shared" si="7"/>
        <v/>
      </c>
      <c r="CY25" s="13" t="str">
        <f t="shared" si="7"/>
        <v/>
      </c>
      <c r="CZ25" s="13" t="str">
        <f t="shared" si="7"/>
        <v/>
      </c>
      <c r="DA25" s="13" t="str">
        <f t="shared" si="7"/>
        <v/>
      </c>
      <c r="DB25" s="13" t="str">
        <f t="shared" si="7"/>
        <v/>
      </c>
      <c r="DC25" s="13" t="str">
        <f t="shared" si="7"/>
        <v/>
      </c>
    </row>
    <row r="26" spans="1:107" ht="15.75" thickBot="1" x14ac:dyDescent="0.3">
      <c r="A26" s="18"/>
      <c r="B26" s="18" t="s">
        <v>148</v>
      </c>
      <c r="C26" s="77">
        <v>74210.911421268174</v>
      </c>
      <c r="D26" s="77">
        <v>74483.891254388451</v>
      </c>
      <c r="E26" s="77">
        <v>74582.439270679504</v>
      </c>
      <c r="F26" s="77">
        <v>74711.236135806786</v>
      </c>
      <c r="G26" s="77">
        <v>74271.545770907935</v>
      </c>
      <c r="H26" s="77">
        <v>74766.885345903924</v>
      </c>
      <c r="I26" s="77">
        <v>74502.048926862524</v>
      </c>
      <c r="J26" s="77">
        <v>74188.961480223777</v>
      </c>
      <c r="K26" s="77">
        <v>74266.843593320475</v>
      </c>
      <c r="L26" s="77">
        <v>73966.728757328485</v>
      </c>
      <c r="M26" s="77">
        <v>74207.247165994457</v>
      </c>
      <c r="N26" s="77">
        <v>74529.310736102372</v>
      </c>
      <c r="O26" s="77">
        <v>74829.700061168856</v>
      </c>
      <c r="P26" s="77">
        <v>74826.518558264783</v>
      </c>
      <c r="Q26" s="77">
        <v>74828.164466720351</v>
      </c>
      <c r="R26" s="77">
        <v>75103.862615060745</v>
      </c>
      <c r="S26" s="77">
        <v>74910.19096026264</v>
      </c>
      <c r="T26" s="77">
        <v>75386.322555062579</v>
      </c>
      <c r="U26" s="77">
        <v>75620.365058721713</v>
      </c>
      <c r="V26" s="77">
        <v>75630.240414685482</v>
      </c>
      <c r="W26" s="77">
        <v>76069.846108146667</v>
      </c>
      <c r="X26" s="77">
        <v>76435.463794182971</v>
      </c>
      <c r="Y26" s="77">
        <v>76782.247310321283</v>
      </c>
      <c r="Z26" s="77">
        <v>77248.540256025182</v>
      </c>
      <c r="AA26" s="77">
        <v>77498.119232377998</v>
      </c>
      <c r="AB26" s="77">
        <v>78333.661290181728</v>
      </c>
      <c r="AC26" s="77">
        <v>78468.550517693904</v>
      </c>
      <c r="AD26" s="77">
        <v>80036.86381020573</v>
      </c>
      <c r="AE26" s="77">
        <v>80300.163979376302</v>
      </c>
      <c r="AF26" s="77">
        <v>80347.668378932402</v>
      </c>
      <c r="AG26" s="77">
        <v>80147.851455439042</v>
      </c>
      <c r="AH26" s="77">
        <v>80482.343130319845</v>
      </c>
      <c r="AI26" s="77">
        <v>80909.274851677503</v>
      </c>
      <c r="AJ26" s="77">
        <v>81227.517788166573</v>
      </c>
      <c r="AK26" s="77">
        <v>81365.898011919446</v>
      </c>
      <c r="AL26" s="77">
        <v>82141.681214399257</v>
      </c>
      <c r="AM26" s="77">
        <v>80499.273088324873</v>
      </c>
      <c r="AN26" s="77">
        <v>80168.985067035857</v>
      </c>
      <c r="AO26" s="77">
        <v>82823.802055634151</v>
      </c>
      <c r="AP26" s="77">
        <v>82639.316355034694</v>
      </c>
      <c r="AQ26" s="77">
        <v>84252.740442976268</v>
      </c>
      <c r="AR26" s="77">
        <v>85486.470545933436</v>
      </c>
      <c r="AS26" s="77">
        <v>86516.043638573596</v>
      </c>
      <c r="AT26" s="77">
        <v>87542.880316465365</v>
      </c>
      <c r="AU26" s="77">
        <v>87944.036280413144</v>
      </c>
      <c r="AV26" s="77">
        <v>88617.714233024861</v>
      </c>
      <c r="AW26" s="77">
        <v>88791.515671807036</v>
      </c>
      <c r="AX26" s="77">
        <v>88691.52844211401</v>
      </c>
      <c r="AY26" s="77">
        <v>88774.909319397848</v>
      </c>
      <c r="AZ26" s="77">
        <v>88316.350982237345</v>
      </c>
      <c r="BA26" s="77">
        <v>88673.731135645678</v>
      </c>
      <c r="BB26" s="77">
        <v>88387.185715579166</v>
      </c>
      <c r="BC26" s="92"/>
      <c r="BD26" s="92"/>
      <c r="BE26" s="82" t="str">
        <f t="shared" si="5"/>
        <v/>
      </c>
      <c r="BF26" s="82" t="str">
        <f t="shared" si="5"/>
        <v/>
      </c>
      <c r="BG26" s="82" t="str">
        <f t="shared" si="5"/>
        <v/>
      </c>
      <c r="BH26" s="82" t="str">
        <f t="shared" si="5"/>
        <v/>
      </c>
      <c r="BI26" s="82" t="str">
        <f t="shared" si="5"/>
        <v/>
      </c>
      <c r="BJ26" s="82" t="str">
        <f t="shared" si="5"/>
        <v/>
      </c>
      <c r="BK26" s="82" t="str">
        <f t="shared" si="5"/>
        <v/>
      </c>
      <c r="BL26" s="82" t="str">
        <f t="shared" si="5"/>
        <v/>
      </c>
      <c r="BM26" s="82" t="str">
        <f t="shared" si="5"/>
        <v/>
      </c>
      <c r="BN26" s="82" t="str">
        <f t="shared" si="5"/>
        <v/>
      </c>
      <c r="BO26" s="82" t="str">
        <f t="shared" si="5"/>
        <v/>
      </c>
      <c r="BP26" s="82" t="str">
        <f t="shared" si="5"/>
        <v/>
      </c>
      <c r="BQ26" s="82" t="str">
        <f t="shared" si="5"/>
        <v/>
      </c>
      <c r="BR26" s="82" t="str">
        <f t="shared" si="5"/>
        <v/>
      </c>
      <c r="BS26" s="82" t="str">
        <f t="shared" si="5"/>
        <v/>
      </c>
      <c r="BT26" s="82" t="str">
        <f t="shared" si="5"/>
        <v/>
      </c>
      <c r="BU26" s="82" t="str">
        <f t="shared" si="8"/>
        <v/>
      </c>
      <c r="BV26" s="82" t="str">
        <f t="shared" si="8"/>
        <v/>
      </c>
      <c r="BW26" s="82" t="str">
        <f t="shared" si="8"/>
        <v/>
      </c>
      <c r="BX26" s="82" t="str">
        <f t="shared" si="8"/>
        <v/>
      </c>
      <c r="BY26" s="82" t="str">
        <f t="shared" si="8"/>
        <v/>
      </c>
      <c r="BZ26" s="82" t="str">
        <f t="shared" si="8"/>
        <v/>
      </c>
      <c r="CA26" s="82" t="str">
        <f t="shared" si="8"/>
        <v/>
      </c>
      <c r="CB26" s="82" t="str">
        <f t="shared" si="8"/>
        <v/>
      </c>
      <c r="CC26" s="82" t="str">
        <f t="shared" si="8"/>
        <v/>
      </c>
      <c r="CD26" s="82" t="str">
        <f t="shared" si="8"/>
        <v/>
      </c>
      <c r="CE26" s="82" t="str">
        <f t="shared" si="8"/>
        <v/>
      </c>
      <c r="CF26" s="82" t="str">
        <f t="shared" si="6"/>
        <v/>
      </c>
      <c r="CG26" s="82" t="str">
        <f t="shared" si="6"/>
        <v/>
      </c>
      <c r="CH26" s="82" t="str">
        <f t="shared" si="6"/>
        <v/>
      </c>
      <c r="CI26" s="13" t="str">
        <f t="shared" si="6"/>
        <v/>
      </c>
      <c r="CJ26" s="13" t="str">
        <f t="shared" si="6"/>
        <v/>
      </c>
      <c r="CK26" s="13" t="str">
        <f t="shared" si="6"/>
        <v/>
      </c>
      <c r="CL26" s="13" t="str">
        <f t="shared" si="6"/>
        <v/>
      </c>
      <c r="CM26" s="13" t="str">
        <f t="shared" si="6"/>
        <v/>
      </c>
      <c r="CN26" s="13" t="str">
        <f t="shared" si="6"/>
        <v/>
      </c>
      <c r="CO26" s="13" t="str">
        <f t="shared" si="6"/>
        <v/>
      </c>
      <c r="CP26" s="13" t="str">
        <f t="shared" si="6"/>
        <v/>
      </c>
      <c r="CQ26" s="13" t="str">
        <f t="shared" si="6"/>
        <v/>
      </c>
      <c r="CR26" s="13" t="str">
        <f t="shared" si="6"/>
        <v/>
      </c>
      <c r="CS26" s="13" t="str">
        <f t="shared" si="6"/>
        <v/>
      </c>
      <c r="CT26" s="13" t="str">
        <f t="shared" si="7"/>
        <v/>
      </c>
      <c r="CU26" s="13" t="str">
        <f t="shared" si="7"/>
        <v/>
      </c>
      <c r="CV26" s="13" t="str">
        <f t="shared" si="7"/>
        <v/>
      </c>
      <c r="CW26" s="13" t="str">
        <f t="shared" si="7"/>
        <v/>
      </c>
      <c r="CX26" s="13" t="str">
        <f t="shared" si="7"/>
        <v/>
      </c>
      <c r="CY26" s="13" t="str">
        <f t="shared" si="7"/>
        <v/>
      </c>
      <c r="CZ26" s="13" t="str">
        <f t="shared" si="7"/>
        <v/>
      </c>
      <c r="DA26" s="13" t="str">
        <f t="shared" si="7"/>
        <v/>
      </c>
      <c r="DB26" s="13" t="str">
        <f t="shared" si="7"/>
        <v/>
      </c>
      <c r="DC26" s="13" t="str">
        <f t="shared" si="7"/>
        <v/>
      </c>
    </row>
    <row r="27" spans="1:107" ht="15.75" thickBot="1" x14ac:dyDescent="0.3">
      <c r="A27" s="16" t="s">
        <v>116</v>
      </c>
      <c r="B27" s="17" t="s">
        <v>117</v>
      </c>
      <c r="C27" s="81">
        <v>56523.060289670502</v>
      </c>
      <c r="D27" s="81">
        <v>56245.209306427198</v>
      </c>
      <c r="E27" s="81">
        <v>55947.984344431301</v>
      </c>
      <c r="F27" s="81">
        <v>55902.350294399897</v>
      </c>
      <c r="G27" s="81">
        <v>55757.249378737099</v>
      </c>
      <c r="H27" s="81">
        <v>55802.757874432697</v>
      </c>
      <c r="I27" s="81">
        <v>55895.714292635697</v>
      </c>
      <c r="J27" s="81">
        <v>56060.426990636297</v>
      </c>
      <c r="K27" s="81">
        <v>56156.834485997802</v>
      </c>
      <c r="L27" s="81">
        <v>56190.240479176398</v>
      </c>
      <c r="M27" s="81">
        <v>56563.8941390248</v>
      </c>
      <c r="N27" s="81">
        <v>56456.227832933699</v>
      </c>
      <c r="O27" s="81">
        <v>56473.756825365403</v>
      </c>
      <c r="P27" s="81">
        <v>56585.846185207804</v>
      </c>
      <c r="Q27" s="81">
        <v>56542.310234468903</v>
      </c>
      <c r="R27" s="81">
        <v>56709.075614235699</v>
      </c>
      <c r="S27" s="81">
        <v>56574.421711188697</v>
      </c>
      <c r="T27" s="81">
        <v>56537.617016382697</v>
      </c>
      <c r="U27" s="81">
        <v>56612.278807626899</v>
      </c>
      <c r="V27" s="81">
        <v>57032.266567281702</v>
      </c>
      <c r="W27" s="81">
        <v>57266.871983173398</v>
      </c>
      <c r="X27" s="81">
        <v>57639.742105335703</v>
      </c>
      <c r="Y27" s="81">
        <v>57471.180634289398</v>
      </c>
      <c r="Z27" s="81">
        <v>57482.542650599898</v>
      </c>
      <c r="AA27" s="81">
        <v>57996.845264878299</v>
      </c>
      <c r="AB27" s="81">
        <v>57874.711389682103</v>
      </c>
      <c r="AC27" s="81">
        <v>57645.0238398324</v>
      </c>
      <c r="AD27" s="81">
        <v>57415.0665389969</v>
      </c>
      <c r="AE27" s="81">
        <v>57462.277794089998</v>
      </c>
      <c r="AF27" s="81">
        <v>57122.147616759103</v>
      </c>
      <c r="AG27" s="81">
        <v>56904.008754045797</v>
      </c>
      <c r="AH27" s="81">
        <v>57224.534807797201</v>
      </c>
      <c r="AI27" s="81">
        <v>57383.732087712298</v>
      </c>
      <c r="AJ27" s="81">
        <v>57672.130006418403</v>
      </c>
      <c r="AK27" s="81">
        <v>57602.032529308497</v>
      </c>
      <c r="AL27" s="81">
        <v>57486.6728712447</v>
      </c>
      <c r="AM27" s="81">
        <v>57383.050907762998</v>
      </c>
      <c r="AN27" s="81">
        <v>57049.277920953398</v>
      </c>
      <c r="AO27" s="81">
        <v>57793.306933000698</v>
      </c>
      <c r="AP27" s="81">
        <v>58311.372382172798</v>
      </c>
      <c r="AQ27" s="81">
        <v>59097.405228494797</v>
      </c>
      <c r="AR27" s="81">
        <v>59293.391743915003</v>
      </c>
      <c r="AS27" s="81">
        <v>59391.928318128303</v>
      </c>
      <c r="AT27" s="81">
        <v>59206.569170815499</v>
      </c>
      <c r="AU27" s="81">
        <v>59003.168849320398</v>
      </c>
      <c r="AV27" s="81">
        <v>59072.122454966498</v>
      </c>
      <c r="AW27" s="81">
        <v>59389.430086690198</v>
      </c>
      <c r="AX27" s="81">
        <v>59326.355153971497</v>
      </c>
      <c r="AY27" s="81">
        <v>59566.547585571403</v>
      </c>
      <c r="AZ27" s="81">
        <v>59777.730578143302</v>
      </c>
      <c r="BA27" s="81">
        <v>60072.508495864502</v>
      </c>
      <c r="BB27" s="81">
        <v>60211.599379176798</v>
      </c>
      <c r="BC27" s="87"/>
      <c r="BD27" s="87"/>
      <c r="BE27" s="82" t="str">
        <f t="shared" si="5"/>
        <v/>
      </c>
      <c r="BF27" s="82" t="str">
        <f t="shared" si="5"/>
        <v/>
      </c>
      <c r="BG27" s="82" t="str">
        <f t="shared" si="5"/>
        <v/>
      </c>
      <c r="BH27" s="82" t="str">
        <f t="shared" si="5"/>
        <v/>
      </c>
      <c r="BI27" s="82" t="str">
        <f t="shared" si="5"/>
        <v/>
      </c>
      <c r="BJ27" s="82" t="str">
        <f t="shared" si="5"/>
        <v/>
      </c>
      <c r="BK27" s="82" t="str">
        <f t="shared" si="5"/>
        <v/>
      </c>
      <c r="BL27" s="82" t="str">
        <f t="shared" si="5"/>
        <v/>
      </c>
      <c r="BM27" s="82" t="str">
        <f t="shared" si="5"/>
        <v/>
      </c>
      <c r="BN27" s="82" t="str">
        <f t="shared" si="5"/>
        <v/>
      </c>
      <c r="BO27" s="82" t="str">
        <f t="shared" si="5"/>
        <v/>
      </c>
      <c r="BP27" s="82" t="str">
        <f t="shared" si="5"/>
        <v/>
      </c>
      <c r="BQ27" s="82" t="str">
        <f t="shared" si="5"/>
        <v/>
      </c>
      <c r="BR27" s="82" t="str">
        <f t="shared" si="5"/>
        <v/>
      </c>
      <c r="BS27" s="82" t="str">
        <f t="shared" si="5"/>
        <v/>
      </c>
      <c r="BT27" s="82" t="str">
        <f t="shared" si="5"/>
        <v/>
      </c>
      <c r="BU27" s="82" t="str">
        <f t="shared" si="8"/>
        <v/>
      </c>
      <c r="BV27" s="82" t="str">
        <f t="shared" si="8"/>
        <v/>
      </c>
      <c r="BW27" s="82" t="str">
        <f t="shared" si="8"/>
        <v/>
      </c>
      <c r="BX27" s="82" t="str">
        <f t="shared" si="8"/>
        <v/>
      </c>
      <c r="BY27" s="82" t="str">
        <f t="shared" si="8"/>
        <v/>
      </c>
      <c r="BZ27" s="82" t="str">
        <f t="shared" si="8"/>
        <v/>
      </c>
      <c r="CA27" s="82" t="str">
        <f t="shared" si="8"/>
        <v/>
      </c>
      <c r="CB27" s="82" t="str">
        <f t="shared" si="8"/>
        <v/>
      </c>
      <c r="CC27" s="82" t="str">
        <f t="shared" si="8"/>
        <v/>
      </c>
      <c r="CD27" s="82" t="str">
        <f t="shared" si="8"/>
        <v/>
      </c>
      <c r="CE27" s="82" t="str">
        <f t="shared" si="8"/>
        <v/>
      </c>
      <c r="CF27" s="82" t="str">
        <f t="shared" si="6"/>
        <v/>
      </c>
      <c r="CG27" s="82" t="str">
        <f t="shared" si="6"/>
        <v/>
      </c>
      <c r="CH27" s="82" t="str">
        <f t="shared" si="6"/>
        <v/>
      </c>
      <c r="CI27" s="13" t="str">
        <f t="shared" si="6"/>
        <v/>
      </c>
      <c r="CJ27" s="13" t="str">
        <f t="shared" si="6"/>
        <v/>
      </c>
      <c r="CK27" s="13" t="str">
        <f t="shared" si="6"/>
        <v/>
      </c>
      <c r="CL27" s="13" t="str">
        <f t="shared" si="6"/>
        <v/>
      </c>
      <c r="CM27" s="13" t="str">
        <f t="shared" si="6"/>
        <v/>
      </c>
      <c r="CN27" s="13" t="str">
        <f t="shared" si="6"/>
        <v/>
      </c>
      <c r="CO27" s="13" t="str">
        <f t="shared" si="6"/>
        <v/>
      </c>
      <c r="CP27" s="13" t="str">
        <f t="shared" si="6"/>
        <v/>
      </c>
      <c r="CQ27" s="13" t="str">
        <f t="shared" si="6"/>
        <v/>
      </c>
      <c r="CR27" s="13" t="str">
        <f t="shared" si="6"/>
        <v/>
      </c>
      <c r="CS27" s="13" t="str">
        <f t="shared" si="6"/>
        <v/>
      </c>
      <c r="CT27" s="13" t="str">
        <f t="shared" si="7"/>
        <v/>
      </c>
      <c r="CU27" s="13" t="str">
        <f t="shared" si="7"/>
        <v/>
      </c>
      <c r="CV27" s="13" t="str">
        <f t="shared" si="7"/>
        <v/>
      </c>
      <c r="CW27" s="13" t="str">
        <f t="shared" si="7"/>
        <v/>
      </c>
      <c r="CX27" s="13" t="str">
        <f t="shared" si="7"/>
        <v/>
      </c>
      <c r="CY27" s="13" t="str">
        <f t="shared" si="7"/>
        <v/>
      </c>
      <c r="CZ27" s="13" t="str">
        <f t="shared" si="7"/>
        <v/>
      </c>
      <c r="DA27" s="13" t="str">
        <f t="shared" si="7"/>
        <v/>
      </c>
      <c r="DB27" s="13" t="str">
        <f t="shared" si="7"/>
        <v/>
      </c>
      <c r="DC27" s="13" t="str">
        <f t="shared" si="7"/>
        <v/>
      </c>
    </row>
    <row r="28" spans="1:107" ht="15.75" thickBot="1" x14ac:dyDescent="0.3">
      <c r="A28" s="18"/>
      <c r="B28" s="21" t="s">
        <v>149</v>
      </c>
      <c r="C28" s="77">
        <v>56523.060289670502</v>
      </c>
      <c r="D28" s="77">
        <v>56245.209306427198</v>
      </c>
      <c r="E28" s="77">
        <v>55947.984344431301</v>
      </c>
      <c r="F28" s="77">
        <v>55902.350294399897</v>
      </c>
      <c r="G28" s="77">
        <v>55757.249378737099</v>
      </c>
      <c r="H28" s="77">
        <v>55802.757874432697</v>
      </c>
      <c r="I28" s="77">
        <v>55895.714292635697</v>
      </c>
      <c r="J28" s="77">
        <v>56060.426990636297</v>
      </c>
      <c r="K28" s="77">
        <v>56156.834485997802</v>
      </c>
      <c r="L28" s="77">
        <v>56190.240479176398</v>
      </c>
      <c r="M28" s="77">
        <v>56563.8941390248</v>
      </c>
      <c r="N28" s="77">
        <v>56456.227832933699</v>
      </c>
      <c r="O28" s="77">
        <v>56473.756825365403</v>
      </c>
      <c r="P28" s="77">
        <v>56585.846185207804</v>
      </c>
      <c r="Q28" s="77">
        <v>56542.310234468903</v>
      </c>
      <c r="R28" s="77">
        <v>56709.075614235699</v>
      </c>
      <c r="S28" s="77">
        <v>56574.421711188697</v>
      </c>
      <c r="T28" s="77">
        <v>56537.617016382697</v>
      </c>
      <c r="U28" s="77">
        <v>56612.278807626899</v>
      </c>
      <c r="V28" s="77">
        <v>57032.266567281702</v>
      </c>
      <c r="W28" s="77">
        <v>57266.871983173398</v>
      </c>
      <c r="X28" s="77">
        <v>57639.742105335703</v>
      </c>
      <c r="Y28" s="77">
        <v>57471.180634289398</v>
      </c>
      <c r="Z28" s="77">
        <v>57482.542650599898</v>
      </c>
      <c r="AA28" s="77">
        <v>57996.845264878299</v>
      </c>
      <c r="AB28" s="77">
        <v>57874.711389682103</v>
      </c>
      <c r="AC28" s="77">
        <v>57645.0238398324</v>
      </c>
      <c r="AD28" s="77">
        <v>57415.0665389969</v>
      </c>
      <c r="AE28" s="77">
        <v>57462.277794089998</v>
      </c>
      <c r="AF28" s="77">
        <v>57122.147616759103</v>
      </c>
      <c r="AG28" s="77">
        <v>56904.008754045797</v>
      </c>
      <c r="AH28" s="77">
        <v>57224.534807797201</v>
      </c>
      <c r="AI28" s="77">
        <v>57383.732087712298</v>
      </c>
      <c r="AJ28" s="77">
        <v>57672.130006418403</v>
      </c>
      <c r="AK28" s="77">
        <v>57602.032529308497</v>
      </c>
      <c r="AL28" s="77">
        <v>57486.6728712447</v>
      </c>
      <c r="AM28" s="77">
        <v>57383.050907762998</v>
      </c>
      <c r="AN28" s="77">
        <v>57049.277920953398</v>
      </c>
      <c r="AO28" s="77">
        <v>57793.306933000698</v>
      </c>
      <c r="AP28" s="77">
        <v>58311.372382172798</v>
      </c>
      <c r="AQ28" s="77">
        <v>59097.405228494797</v>
      </c>
      <c r="AR28" s="77">
        <v>59293.391743915003</v>
      </c>
      <c r="AS28" s="77">
        <v>59391.928318128303</v>
      </c>
      <c r="AT28" s="77">
        <v>59206.569170815499</v>
      </c>
      <c r="AU28" s="77">
        <v>59003.168849320398</v>
      </c>
      <c r="AV28" s="77">
        <v>59072.122454966498</v>
      </c>
      <c r="AW28" s="77">
        <v>59389.430086690198</v>
      </c>
      <c r="AX28" s="77">
        <v>59326.355153971497</v>
      </c>
      <c r="AY28" s="77">
        <v>59566.547585571403</v>
      </c>
      <c r="AZ28" s="77">
        <v>59777.730578143302</v>
      </c>
      <c r="BA28" s="77">
        <v>60072.508495864502</v>
      </c>
      <c r="BB28" s="77">
        <v>60211.599379176798</v>
      </c>
      <c r="BC28" s="92"/>
      <c r="BD28" s="92"/>
      <c r="BE28" s="82" t="str">
        <f t="shared" si="5"/>
        <v/>
      </c>
      <c r="BF28" s="82" t="str">
        <f t="shared" si="5"/>
        <v/>
      </c>
      <c r="BG28" s="82" t="str">
        <f t="shared" si="5"/>
        <v/>
      </c>
      <c r="BH28" s="82" t="str">
        <f t="shared" si="5"/>
        <v/>
      </c>
      <c r="BI28" s="82" t="str">
        <f t="shared" si="5"/>
        <v/>
      </c>
      <c r="BJ28" s="82" t="str">
        <f t="shared" si="5"/>
        <v/>
      </c>
      <c r="BK28" s="82" t="str">
        <f t="shared" si="5"/>
        <v/>
      </c>
      <c r="BL28" s="82" t="str">
        <f t="shared" si="5"/>
        <v/>
      </c>
      <c r="BM28" s="82" t="str">
        <f t="shared" si="5"/>
        <v/>
      </c>
      <c r="BN28" s="82" t="str">
        <f t="shared" si="5"/>
        <v/>
      </c>
      <c r="BO28" s="82" t="str">
        <f t="shared" si="5"/>
        <v/>
      </c>
      <c r="BP28" s="82" t="str">
        <f t="shared" si="5"/>
        <v/>
      </c>
      <c r="BQ28" s="82" t="str">
        <f t="shared" si="5"/>
        <v/>
      </c>
      <c r="BR28" s="82" t="str">
        <f t="shared" si="5"/>
        <v/>
      </c>
      <c r="BS28" s="82" t="str">
        <f t="shared" si="5"/>
        <v/>
      </c>
      <c r="BT28" s="82" t="str">
        <f t="shared" si="5"/>
        <v/>
      </c>
      <c r="BU28" s="82" t="str">
        <f t="shared" si="8"/>
        <v/>
      </c>
      <c r="BV28" s="82" t="str">
        <f t="shared" si="8"/>
        <v/>
      </c>
      <c r="BW28" s="82" t="str">
        <f t="shared" si="8"/>
        <v/>
      </c>
      <c r="BX28" s="82" t="str">
        <f t="shared" si="8"/>
        <v/>
      </c>
      <c r="BY28" s="82" t="str">
        <f t="shared" si="8"/>
        <v/>
      </c>
      <c r="BZ28" s="82" t="str">
        <f t="shared" si="8"/>
        <v/>
      </c>
      <c r="CA28" s="82" t="str">
        <f t="shared" si="8"/>
        <v/>
      </c>
      <c r="CB28" s="82" t="str">
        <f t="shared" si="8"/>
        <v/>
      </c>
      <c r="CC28" s="82" t="str">
        <f t="shared" si="8"/>
        <v/>
      </c>
      <c r="CD28" s="82" t="str">
        <f t="shared" si="8"/>
        <v/>
      </c>
      <c r="CE28" s="82" t="str">
        <f t="shared" si="8"/>
        <v/>
      </c>
      <c r="CF28" s="82" t="str">
        <f t="shared" si="6"/>
        <v/>
      </c>
      <c r="CG28" s="82" t="str">
        <f t="shared" si="6"/>
        <v/>
      </c>
      <c r="CH28" s="82" t="str">
        <f t="shared" si="6"/>
        <v/>
      </c>
      <c r="CI28" s="13" t="str">
        <f t="shared" si="6"/>
        <v/>
      </c>
      <c r="CJ28" s="13" t="str">
        <f t="shared" si="6"/>
        <v/>
      </c>
      <c r="CK28" s="13" t="str">
        <f t="shared" si="6"/>
        <v/>
      </c>
      <c r="CL28" s="13" t="str">
        <f t="shared" si="6"/>
        <v/>
      </c>
      <c r="CM28" s="13" t="str">
        <f t="shared" si="6"/>
        <v/>
      </c>
      <c r="CN28" s="13" t="str">
        <f t="shared" si="6"/>
        <v/>
      </c>
      <c r="CO28" s="13" t="str">
        <f t="shared" si="6"/>
        <v/>
      </c>
      <c r="CP28" s="13" t="str">
        <f t="shared" si="6"/>
        <v/>
      </c>
      <c r="CQ28" s="13" t="str">
        <f t="shared" si="6"/>
        <v/>
      </c>
      <c r="CR28" s="13" t="str">
        <f t="shared" si="6"/>
        <v/>
      </c>
      <c r="CS28" s="13" t="str">
        <f t="shared" si="6"/>
        <v/>
      </c>
      <c r="CT28" s="13" t="str">
        <f t="shared" si="7"/>
        <v/>
      </c>
      <c r="CU28" s="13" t="str">
        <f t="shared" si="7"/>
        <v/>
      </c>
      <c r="CV28" s="13" t="str">
        <f t="shared" si="7"/>
        <v/>
      </c>
      <c r="CW28" s="13" t="str">
        <f t="shared" si="7"/>
        <v/>
      </c>
      <c r="CX28" s="13" t="str">
        <f t="shared" si="7"/>
        <v/>
      </c>
      <c r="CY28" s="13" t="str">
        <f t="shared" si="7"/>
        <v/>
      </c>
      <c r="CZ28" s="13" t="str">
        <f t="shared" si="7"/>
        <v/>
      </c>
      <c r="DA28" s="13" t="str">
        <f t="shared" si="7"/>
        <v/>
      </c>
      <c r="DB28" s="13" t="str">
        <f t="shared" si="7"/>
        <v/>
      </c>
      <c r="DC28" s="13" t="str">
        <f t="shared" si="7"/>
        <v/>
      </c>
    </row>
    <row r="29" spans="1:107" ht="15.75" thickBot="1" x14ac:dyDescent="0.3">
      <c r="A29" s="100" t="s">
        <v>150</v>
      </c>
      <c r="B29" s="100"/>
      <c r="C29" s="78">
        <v>189800.67015745316</v>
      </c>
      <c r="D29" s="78">
        <v>190617.94824450722</v>
      </c>
      <c r="E29" s="78">
        <v>189134.97252419882</v>
      </c>
      <c r="F29" s="78">
        <v>189312.21051636009</v>
      </c>
      <c r="G29" s="78">
        <v>189087.12397281037</v>
      </c>
      <c r="H29" s="78">
        <v>189329.12845267224</v>
      </c>
      <c r="I29" s="78">
        <v>188856.66194480387</v>
      </c>
      <c r="J29" s="78">
        <v>188786.04033310505</v>
      </c>
      <c r="K29" s="78">
        <v>188646.97599555319</v>
      </c>
      <c r="L29" s="78">
        <v>187656.92763458335</v>
      </c>
      <c r="M29" s="78">
        <v>189507.55177856304</v>
      </c>
      <c r="N29" s="78">
        <v>189592.39978171769</v>
      </c>
      <c r="O29" s="78">
        <v>189780.64210735494</v>
      </c>
      <c r="P29" s="78">
        <v>190176.57483236984</v>
      </c>
      <c r="Q29" s="78">
        <v>189577.20965770612</v>
      </c>
      <c r="R29" s="78">
        <v>189660.36999886547</v>
      </c>
      <c r="S29" s="78">
        <v>189018.10239138856</v>
      </c>
      <c r="T29" s="78">
        <v>189740.19875470898</v>
      </c>
      <c r="U29" s="78">
        <v>189355.36700477198</v>
      </c>
      <c r="V29" s="78">
        <v>190212.98856267089</v>
      </c>
      <c r="W29" s="78">
        <v>190850.8915776936</v>
      </c>
      <c r="X29" s="78">
        <v>191414.01099926289</v>
      </c>
      <c r="Y29" s="78">
        <v>192413.4085551317</v>
      </c>
      <c r="Z29" s="78">
        <v>192132.29464009427</v>
      </c>
      <c r="AA29" s="78">
        <v>193538.15998693922</v>
      </c>
      <c r="AB29" s="78">
        <v>195250.17831895911</v>
      </c>
      <c r="AC29" s="78">
        <v>195095.37665052255</v>
      </c>
      <c r="AD29" s="78">
        <v>196770.78288293895</v>
      </c>
      <c r="AE29" s="78">
        <v>196919.19207175827</v>
      </c>
      <c r="AF29" s="78">
        <v>196723.50823837786</v>
      </c>
      <c r="AG29" s="78">
        <v>196301.03974178643</v>
      </c>
      <c r="AH29" s="78">
        <v>197521.22072307108</v>
      </c>
      <c r="AI29" s="78">
        <v>198081.50781551978</v>
      </c>
      <c r="AJ29" s="78">
        <v>198845.16802430653</v>
      </c>
      <c r="AK29" s="78">
        <v>200074.84699381495</v>
      </c>
      <c r="AL29" s="78">
        <v>200149.88492037129</v>
      </c>
      <c r="AM29" s="78">
        <v>196667.12596464175</v>
      </c>
      <c r="AN29" s="78">
        <v>195890.86996757225</v>
      </c>
      <c r="AO29" s="78">
        <v>200277.84430846019</v>
      </c>
      <c r="AP29" s="78">
        <v>201142.66477130837</v>
      </c>
      <c r="AQ29" s="78">
        <v>204676.49109458167</v>
      </c>
      <c r="AR29" s="78">
        <v>205665.98577158558</v>
      </c>
      <c r="AS29" s="78">
        <v>208868.26709399512</v>
      </c>
      <c r="AT29" s="78">
        <v>209722.73966717828</v>
      </c>
      <c r="AU29" s="78">
        <v>209857.43552830158</v>
      </c>
      <c r="AV29" s="78">
        <v>210951.48612331142</v>
      </c>
      <c r="AW29" s="78">
        <v>211486.33464964753</v>
      </c>
      <c r="AX29" s="78">
        <v>211552.99027479932</v>
      </c>
      <c r="AY29" s="78">
        <v>211711.10254148638</v>
      </c>
      <c r="AZ29" s="78">
        <v>211600.29821729634</v>
      </c>
      <c r="BA29" s="78">
        <v>212308.15900295548</v>
      </c>
      <c r="BB29" s="78">
        <v>211769.39470199688</v>
      </c>
      <c r="BC29" s="92"/>
      <c r="BD29" s="92"/>
      <c r="BE29" s="82" t="str">
        <f t="shared" si="5"/>
        <v/>
      </c>
      <c r="BF29" s="82" t="str">
        <f t="shared" si="5"/>
        <v/>
      </c>
      <c r="BG29" s="82" t="str">
        <f t="shared" si="5"/>
        <v/>
      </c>
      <c r="BH29" s="82" t="str">
        <f t="shared" si="5"/>
        <v/>
      </c>
      <c r="BI29" s="82" t="str">
        <f t="shared" si="5"/>
        <v/>
      </c>
      <c r="BJ29" s="82" t="str">
        <f t="shared" si="5"/>
        <v/>
      </c>
      <c r="BK29" s="82" t="str">
        <f t="shared" si="5"/>
        <v/>
      </c>
      <c r="BL29" s="82" t="str">
        <f t="shared" si="5"/>
        <v/>
      </c>
      <c r="BM29" s="82" t="str">
        <f t="shared" si="5"/>
        <v/>
      </c>
      <c r="BN29" s="82" t="str">
        <f t="shared" si="5"/>
        <v/>
      </c>
      <c r="BO29" s="82" t="str">
        <f t="shared" si="5"/>
        <v/>
      </c>
      <c r="BP29" s="82" t="str">
        <f t="shared" ref="BP29:CE29" si="9">IF(N29&gt;0,IF(N29&lt;5,"SECRETTTTTTTT",""),"")</f>
        <v/>
      </c>
      <c r="BQ29" s="82" t="str">
        <f t="shared" si="9"/>
        <v/>
      </c>
      <c r="BR29" s="82" t="str">
        <f t="shared" si="9"/>
        <v/>
      </c>
      <c r="BS29" s="82" t="str">
        <f t="shared" si="9"/>
        <v/>
      </c>
      <c r="BT29" s="82" t="str">
        <f t="shared" si="9"/>
        <v/>
      </c>
      <c r="BU29" s="82" t="str">
        <f t="shared" si="9"/>
        <v/>
      </c>
      <c r="BV29" s="82" t="str">
        <f t="shared" si="9"/>
        <v/>
      </c>
      <c r="BW29" s="82" t="str">
        <f t="shared" si="9"/>
        <v/>
      </c>
      <c r="BX29" s="82" t="str">
        <f t="shared" si="9"/>
        <v/>
      </c>
      <c r="BY29" s="82" t="str">
        <f t="shared" si="9"/>
        <v/>
      </c>
      <c r="BZ29" s="82" t="str">
        <f t="shared" si="9"/>
        <v/>
      </c>
      <c r="CA29" s="82" t="str">
        <f t="shared" si="9"/>
        <v/>
      </c>
      <c r="CB29" s="82" t="str">
        <f t="shared" si="9"/>
        <v/>
      </c>
      <c r="CC29" s="82" t="str">
        <f t="shared" si="9"/>
        <v/>
      </c>
      <c r="CD29" s="82" t="str">
        <f t="shared" si="9"/>
        <v/>
      </c>
      <c r="CE29" s="82" t="str">
        <f t="shared" si="9"/>
        <v/>
      </c>
      <c r="CF29" s="82" t="str">
        <f t="shared" si="6"/>
        <v/>
      </c>
      <c r="CG29" s="82" t="str">
        <f t="shared" si="6"/>
        <v/>
      </c>
      <c r="CH29" s="82" t="str">
        <f t="shared" si="6"/>
        <v/>
      </c>
      <c r="CI29" s="13" t="str">
        <f t="shared" si="6"/>
        <v/>
      </c>
      <c r="CJ29" s="13" t="str">
        <f t="shared" si="6"/>
        <v/>
      </c>
      <c r="CK29" s="13" t="str">
        <f t="shared" si="6"/>
        <v/>
      </c>
      <c r="CL29" s="13" t="str">
        <f t="shared" si="6"/>
        <v/>
      </c>
      <c r="CM29" s="13" t="str">
        <f t="shared" si="6"/>
        <v/>
      </c>
      <c r="CN29" s="13" t="str">
        <f t="shared" si="6"/>
        <v/>
      </c>
      <c r="CO29" s="13" t="str">
        <f t="shared" si="6"/>
        <v/>
      </c>
      <c r="CP29" s="13" t="str">
        <f t="shared" si="6"/>
        <v/>
      </c>
      <c r="CQ29" s="13" t="str">
        <f t="shared" si="6"/>
        <v/>
      </c>
      <c r="CR29" s="13" t="str">
        <f t="shared" si="6"/>
        <v/>
      </c>
      <c r="CS29" s="13" t="str">
        <f t="shared" si="6"/>
        <v/>
      </c>
      <c r="CT29" s="13" t="str">
        <f t="shared" si="7"/>
        <v/>
      </c>
      <c r="CU29" s="13" t="str">
        <f t="shared" si="7"/>
        <v/>
      </c>
      <c r="CV29" s="13" t="str">
        <f t="shared" si="7"/>
        <v/>
      </c>
      <c r="CW29" s="13" t="str">
        <f t="shared" si="7"/>
        <v/>
      </c>
      <c r="CX29" s="13" t="str">
        <f t="shared" si="7"/>
        <v/>
      </c>
      <c r="CY29" s="13" t="str">
        <f t="shared" si="7"/>
        <v/>
      </c>
      <c r="CZ29" s="13" t="str">
        <f t="shared" si="7"/>
        <v/>
      </c>
      <c r="DA29" s="13" t="str">
        <f t="shared" si="7"/>
        <v/>
      </c>
      <c r="DB29" s="13" t="str">
        <f t="shared" si="7"/>
        <v/>
      </c>
      <c r="DC29" s="13" t="str">
        <f t="shared" si="7"/>
        <v/>
      </c>
    </row>
    <row r="30" spans="1:107" x14ac:dyDescent="0.25">
      <c r="A30" s="7"/>
      <c r="B30" s="7"/>
      <c r="C30" s="8"/>
      <c r="D30" s="8"/>
      <c r="E30" s="8"/>
      <c r="F30" s="8"/>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95"/>
      <c r="BD30" s="95"/>
      <c r="BE30" s="82" t="str">
        <f t="shared" ref="BE30" si="10">IF(C30&gt;0,IF(C30&lt;5,"SECRETTTTTTTT",""),"")</f>
        <v/>
      </c>
      <c r="BF30" s="82"/>
      <c r="BG30" s="82"/>
      <c r="BH30" s="82"/>
      <c r="BI30" s="82"/>
      <c r="BJ30" s="82"/>
      <c r="BK30" s="82"/>
      <c r="BL30" s="82"/>
      <c r="BM30" s="82"/>
      <c r="BN30" s="82"/>
      <c r="BO30" s="82"/>
      <c r="BP30" s="82"/>
      <c r="BQ30" s="82"/>
      <c r="BR30" s="82"/>
      <c r="BS30" s="82"/>
      <c r="BT30" s="82"/>
      <c r="BU30" s="82"/>
      <c r="BV30" s="82"/>
      <c r="BW30" s="82"/>
      <c r="BX30" s="82"/>
      <c r="BY30" s="82"/>
      <c r="BZ30" s="82"/>
      <c r="CA30" s="82"/>
      <c r="CB30" s="82"/>
      <c r="CC30" s="82"/>
      <c r="CD30" s="82"/>
      <c r="CE30" s="82"/>
      <c r="CF30" s="82"/>
      <c r="CG30" s="82"/>
      <c r="CH30" s="82"/>
    </row>
    <row r="31" spans="1:107" ht="15.75" thickBot="1" x14ac:dyDescent="0.3">
      <c r="A31" s="102" t="s">
        <v>294</v>
      </c>
      <c r="B31" s="103"/>
      <c r="C31" s="8"/>
      <c r="D31" s="8"/>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95"/>
      <c r="BD31" s="95"/>
      <c r="BE31" s="82"/>
      <c r="BF31" s="82"/>
      <c r="BG31" s="82"/>
      <c r="BH31" s="82"/>
      <c r="BI31" s="82"/>
      <c r="BJ31" s="82"/>
      <c r="BK31" s="82"/>
      <c r="BL31" s="82"/>
      <c r="BM31" s="82"/>
      <c r="BN31" s="82"/>
      <c r="BO31" s="82"/>
      <c r="BP31" s="82"/>
      <c r="BQ31" s="82"/>
      <c r="BR31" s="82"/>
      <c r="BS31" s="82"/>
      <c r="BT31" s="82"/>
      <c r="BU31" s="82"/>
      <c r="BV31" s="82"/>
      <c r="BW31" s="82"/>
      <c r="BX31" s="82"/>
      <c r="BY31" s="82"/>
      <c r="BZ31" s="82"/>
      <c r="CA31" s="82"/>
      <c r="CB31" s="82"/>
      <c r="CC31" s="82"/>
      <c r="CD31" s="82"/>
      <c r="CE31" s="82"/>
      <c r="CF31" s="82"/>
      <c r="CG31" s="82"/>
      <c r="CH31" s="82"/>
    </row>
    <row r="32" spans="1:107" ht="15.75" thickBot="1" x14ac:dyDescent="0.3">
      <c r="A32" s="14" t="s">
        <v>144</v>
      </c>
      <c r="B32" s="15" t="s">
        <v>22</v>
      </c>
      <c r="C32" s="22" t="s">
        <v>47</v>
      </c>
      <c r="D32" s="22" t="s">
        <v>48</v>
      </c>
      <c r="E32" s="22" t="s">
        <v>49</v>
      </c>
      <c r="F32" s="22" t="s">
        <v>50</v>
      </c>
      <c r="G32" s="22" t="s">
        <v>51</v>
      </c>
      <c r="H32" s="22" t="s">
        <v>52</v>
      </c>
      <c r="I32" s="22" t="s">
        <v>53</v>
      </c>
      <c r="J32" s="22" t="s">
        <v>54</v>
      </c>
      <c r="K32" s="22" t="s">
        <v>55</v>
      </c>
      <c r="L32" s="22" t="s">
        <v>56</v>
      </c>
      <c r="M32" s="22" t="s">
        <v>57</v>
      </c>
      <c r="N32" s="22" t="s">
        <v>58</v>
      </c>
      <c r="O32" s="22" t="s">
        <v>59</v>
      </c>
      <c r="P32" s="22" t="s">
        <v>60</v>
      </c>
      <c r="Q32" s="22" t="s">
        <v>61</v>
      </c>
      <c r="R32" s="22" t="s">
        <v>62</v>
      </c>
      <c r="S32" s="22" t="s">
        <v>63</v>
      </c>
      <c r="T32" s="22" t="s">
        <v>64</v>
      </c>
      <c r="U32" s="22" t="s">
        <v>65</v>
      </c>
      <c r="V32" s="22" t="s">
        <v>66</v>
      </c>
      <c r="W32" s="22" t="s">
        <v>67</v>
      </c>
      <c r="X32" s="22" t="s">
        <v>68</v>
      </c>
      <c r="Y32" s="22" t="s">
        <v>69</v>
      </c>
      <c r="Z32" s="22" t="s">
        <v>70</v>
      </c>
      <c r="AA32" s="22" t="s">
        <v>71</v>
      </c>
      <c r="AB32" s="22" t="s">
        <v>72</v>
      </c>
      <c r="AC32" s="22" t="s">
        <v>73</v>
      </c>
      <c r="AD32" s="22" t="s">
        <v>74</v>
      </c>
      <c r="AE32" s="22" t="s">
        <v>75</v>
      </c>
      <c r="AF32" s="22" t="s">
        <v>76</v>
      </c>
      <c r="AG32" s="22" t="s">
        <v>77</v>
      </c>
      <c r="AH32" s="22" t="s">
        <v>78</v>
      </c>
      <c r="AI32" s="22" t="s">
        <v>79</v>
      </c>
      <c r="AJ32" s="22" t="s">
        <v>80</v>
      </c>
      <c r="AK32" s="22" t="s">
        <v>81</v>
      </c>
      <c r="AL32" s="22" t="s">
        <v>82</v>
      </c>
      <c r="AM32" s="22" t="s">
        <v>83</v>
      </c>
      <c r="AN32" s="22" t="s">
        <v>84</v>
      </c>
      <c r="AO32" s="22" t="s">
        <v>85</v>
      </c>
      <c r="AP32" s="22" t="s">
        <v>86</v>
      </c>
      <c r="AQ32" s="22" t="s">
        <v>87</v>
      </c>
      <c r="AR32" s="22" t="s">
        <v>88</v>
      </c>
      <c r="AS32" s="22" t="s">
        <v>89</v>
      </c>
      <c r="AT32" s="22" t="s">
        <v>90</v>
      </c>
      <c r="AU32" s="22" t="s">
        <v>91</v>
      </c>
      <c r="AV32" s="22" t="s">
        <v>92</v>
      </c>
      <c r="AW32" s="22" t="s">
        <v>93</v>
      </c>
      <c r="AX32" s="22" t="s">
        <v>285</v>
      </c>
      <c r="AY32" s="22" t="s">
        <v>313</v>
      </c>
      <c r="AZ32" s="22" t="s">
        <v>317</v>
      </c>
      <c r="BA32" s="22" t="s">
        <v>320</v>
      </c>
      <c r="BB32" s="22" t="s">
        <v>323</v>
      </c>
      <c r="BC32" s="91"/>
      <c r="BD32" s="91"/>
      <c r="BE32" s="82"/>
      <c r="BF32" s="82"/>
      <c r="BG32" s="82"/>
      <c r="BH32" s="82"/>
      <c r="BI32" s="82"/>
      <c r="BJ32" s="82"/>
      <c r="BK32" s="82"/>
      <c r="BL32" s="82"/>
      <c r="BM32" s="82"/>
      <c r="BN32" s="82"/>
      <c r="BO32" s="82"/>
      <c r="BP32" s="82"/>
      <c r="BQ32" s="82"/>
      <c r="BR32" s="82"/>
      <c r="BS32" s="82"/>
      <c r="BT32" s="82"/>
      <c r="BU32" s="82"/>
      <c r="BV32" s="82"/>
      <c r="BW32" s="82"/>
      <c r="BX32" s="82"/>
      <c r="BY32" s="82"/>
      <c r="BZ32" s="82"/>
      <c r="CA32" s="82"/>
      <c r="CB32" s="82"/>
      <c r="CC32" s="82"/>
      <c r="CD32" s="82"/>
      <c r="CE32" s="82"/>
      <c r="CF32" s="82"/>
      <c r="CG32" s="82"/>
      <c r="CH32" s="82"/>
    </row>
    <row r="33" spans="1:107" ht="15.75" thickBot="1" x14ac:dyDescent="0.3">
      <c r="A33" s="16" t="s">
        <v>94</v>
      </c>
      <c r="B33" s="17" t="s">
        <v>95</v>
      </c>
      <c r="C33" s="81">
        <v>43.863920661149798</v>
      </c>
      <c r="D33" s="81">
        <v>60.149172982929699</v>
      </c>
      <c r="E33" s="81">
        <v>68.731317046582504</v>
      </c>
      <c r="F33" s="81">
        <v>63.105143679617697</v>
      </c>
      <c r="G33" s="81">
        <v>57.810681224612999</v>
      </c>
      <c r="H33" s="81">
        <v>41.182429388348702</v>
      </c>
      <c r="I33" s="81">
        <v>51.323525222953698</v>
      </c>
      <c r="J33" s="81">
        <v>45.579583930775499</v>
      </c>
      <c r="K33" s="81">
        <v>47.028867332961497</v>
      </c>
      <c r="L33" s="81">
        <v>51.773945820701101</v>
      </c>
      <c r="M33" s="81">
        <v>60.301935147286201</v>
      </c>
      <c r="N33" s="81">
        <v>56.1692174402625</v>
      </c>
      <c r="O33" s="81">
        <v>68.613273686900996</v>
      </c>
      <c r="P33" s="81">
        <v>63.636065380220302</v>
      </c>
      <c r="Q33" s="81">
        <v>71.083505016987203</v>
      </c>
      <c r="R33" s="81">
        <v>65.323565279526704</v>
      </c>
      <c r="S33" s="81">
        <v>36.365697574748097</v>
      </c>
      <c r="T33" s="81">
        <v>44.6647198458502</v>
      </c>
      <c r="U33" s="81">
        <v>29.4067408771832</v>
      </c>
      <c r="V33" s="81">
        <v>46.2246732284149</v>
      </c>
      <c r="W33" s="81">
        <v>56.589061172078097</v>
      </c>
      <c r="X33" s="81">
        <v>61.009048122969801</v>
      </c>
      <c r="Y33" s="81">
        <v>49.787070238529203</v>
      </c>
      <c r="Z33" s="81">
        <v>69.030408309729296</v>
      </c>
      <c r="AA33" s="81">
        <v>67.1084497458247</v>
      </c>
      <c r="AB33" s="81">
        <v>86.169891082486501</v>
      </c>
      <c r="AC33" s="81">
        <v>103.55925563291299</v>
      </c>
      <c r="AD33" s="81">
        <v>116.204912097144</v>
      </c>
      <c r="AE33" s="81">
        <v>96.682659523195497</v>
      </c>
      <c r="AF33" s="81">
        <v>50.739864067593402</v>
      </c>
      <c r="AG33" s="81">
        <v>81.2844057398556</v>
      </c>
      <c r="AH33" s="81">
        <v>54.437515330090001</v>
      </c>
      <c r="AI33" s="81">
        <v>57.682377539953201</v>
      </c>
      <c r="AJ33" s="81">
        <v>58.063074323583201</v>
      </c>
      <c r="AK33" s="81">
        <v>72.472173795358202</v>
      </c>
      <c r="AL33" s="81">
        <v>72.984021777930394</v>
      </c>
      <c r="AM33" s="81">
        <v>69.584967673891796</v>
      </c>
      <c r="AN33" s="81">
        <v>76.123696798647103</v>
      </c>
      <c r="AO33" s="81">
        <v>89.259924745783707</v>
      </c>
      <c r="AP33" s="81">
        <v>82.978260728359302</v>
      </c>
      <c r="AQ33" s="81">
        <v>83.985264652720801</v>
      </c>
      <c r="AR33" s="81">
        <v>86.771508616742906</v>
      </c>
      <c r="AS33" s="81">
        <v>61.803791939058698</v>
      </c>
      <c r="AT33" s="81">
        <v>71.558458506024706</v>
      </c>
      <c r="AU33" s="81">
        <v>64.459498689643397</v>
      </c>
      <c r="AV33" s="81">
        <v>46.463326333716701</v>
      </c>
      <c r="AW33" s="81" t="s">
        <v>316</v>
      </c>
      <c r="AX33" s="81">
        <v>46.351192887163599</v>
      </c>
      <c r="AY33" s="81">
        <v>42.571762586537503</v>
      </c>
      <c r="AZ33" s="81">
        <v>49.588601613362897</v>
      </c>
      <c r="BA33" s="81">
        <v>70.623212280481397</v>
      </c>
      <c r="BB33" s="81">
        <v>49.550168194947403</v>
      </c>
      <c r="BC33" s="87"/>
      <c r="BD33" s="87"/>
      <c r="BE33" s="82"/>
      <c r="BF33" s="82" t="str">
        <f t="shared" ref="BF33:BU48" si="11">IF(D33&gt;0,IF(D33&lt;5,"SECRETTTTTTTT",""),"")</f>
        <v/>
      </c>
      <c r="BG33" s="82" t="str">
        <f t="shared" si="11"/>
        <v/>
      </c>
      <c r="BH33" s="82" t="str">
        <f t="shared" si="11"/>
        <v/>
      </c>
      <c r="BI33" s="82" t="str">
        <f t="shared" si="11"/>
        <v/>
      </c>
      <c r="BJ33" s="82" t="str">
        <f t="shared" si="11"/>
        <v/>
      </c>
      <c r="BK33" s="82" t="str">
        <f t="shared" si="11"/>
        <v/>
      </c>
      <c r="BL33" s="82" t="str">
        <f t="shared" si="11"/>
        <v/>
      </c>
      <c r="BM33" s="82" t="str">
        <f t="shared" si="11"/>
        <v/>
      </c>
      <c r="BN33" s="82" t="str">
        <f t="shared" si="11"/>
        <v/>
      </c>
      <c r="BO33" s="82" t="str">
        <f t="shared" si="11"/>
        <v/>
      </c>
      <c r="BP33" s="82" t="str">
        <f t="shared" si="11"/>
        <v/>
      </c>
      <c r="BQ33" s="82" t="str">
        <f t="shared" si="11"/>
        <v/>
      </c>
      <c r="BR33" s="82" t="str">
        <f t="shared" si="11"/>
        <v/>
      </c>
      <c r="BS33" s="82" t="str">
        <f t="shared" si="11"/>
        <v/>
      </c>
      <c r="BT33" s="82" t="str">
        <f t="shared" si="11"/>
        <v/>
      </c>
      <c r="BU33" s="82" t="str">
        <f t="shared" si="11"/>
        <v/>
      </c>
      <c r="BV33" s="82" t="str">
        <f t="shared" ref="BV33:CK48" si="12">IF(T33&gt;0,IF(T33&lt;5,"SECRETTTTTTTT",""),"")</f>
        <v/>
      </c>
      <c r="BW33" s="82" t="str">
        <f t="shared" si="12"/>
        <v/>
      </c>
      <c r="BX33" s="82" t="str">
        <f t="shared" si="12"/>
        <v/>
      </c>
      <c r="BY33" s="82" t="str">
        <f t="shared" si="12"/>
        <v/>
      </c>
      <c r="BZ33" s="82" t="str">
        <f t="shared" si="12"/>
        <v/>
      </c>
      <c r="CA33" s="82" t="str">
        <f t="shared" si="12"/>
        <v/>
      </c>
      <c r="CB33" s="82" t="str">
        <f t="shared" si="12"/>
        <v/>
      </c>
      <c r="CC33" s="82" t="str">
        <f t="shared" si="12"/>
        <v/>
      </c>
      <c r="CD33" s="82" t="str">
        <f t="shared" si="12"/>
        <v/>
      </c>
      <c r="CE33" s="82" t="str">
        <f t="shared" si="12"/>
        <v/>
      </c>
      <c r="CF33" s="82" t="str">
        <f t="shared" si="12"/>
        <v/>
      </c>
      <c r="CG33" s="82" t="str">
        <f t="shared" si="12"/>
        <v/>
      </c>
      <c r="CH33" s="82" t="str">
        <f t="shared" si="12"/>
        <v/>
      </c>
      <c r="CI33" s="13" t="str">
        <f t="shared" si="12"/>
        <v/>
      </c>
      <c r="CJ33" s="13" t="str">
        <f t="shared" si="12"/>
        <v/>
      </c>
      <c r="CK33" s="13" t="str">
        <f t="shared" si="12"/>
        <v/>
      </c>
      <c r="CL33" s="13" t="str">
        <f t="shared" ref="CL33:DA48" si="13">IF(AJ33&gt;0,IF(AJ33&lt;5,"SECRETTTTTTTT",""),"")</f>
        <v/>
      </c>
      <c r="CM33" s="13" t="str">
        <f t="shared" si="13"/>
        <v/>
      </c>
      <c r="CN33" s="13" t="str">
        <f t="shared" si="13"/>
        <v/>
      </c>
      <c r="CO33" s="13" t="str">
        <f t="shared" si="13"/>
        <v/>
      </c>
      <c r="CP33" s="13" t="str">
        <f t="shared" si="13"/>
        <v/>
      </c>
      <c r="CQ33" s="13" t="str">
        <f t="shared" si="13"/>
        <v/>
      </c>
      <c r="CR33" s="13" t="str">
        <f t="shared" si="13"/>
        <v/>
      </c>
      <c r="CS33" s="13" t="str">
        <f t="shared" si="13"/>
        <v/>
      </c>
      <c r="CT33" s="13" t="str">
        <f t="shared" si="13"/>
        <v/>
      </c>
      <c r="CU33" s="13" t="str">
        <f t="shared" si="13"/>
        <v/>
      </c>
      <c r="CV33" s="13" t="str">
        <f t="shared" si="13"/>
        <v/>
      </c>
      <c r="CW33" s="13" t="str">
        <f t="shared" si="13"/>
        <v/>
      </c>
      <c r="CX33" s="13" t="str">
        <f t="shared" si="13"/>
        <v/>
      </c>
      <c r="CY33" s="13" t="str">
        <f t="shared" si="13"/>
        <v/>
      </c>
      <c r="CZ33" s="13" t="str">
        <f t="shared" si="13"/>
        <v/>
      </c>
      <c r="DA33" s="13" t="str">
        <f t="shared" si="13"/>
        <v/>
      </c>
      <c r="DB33" s="13" t="str">
        <f t="shared" ref="DB33:DC54" si="14">IF(AZ33&gt;0,IF(AZ33&lt;5,"SECRETTTTTTTT",""),"")</f>
        <v/>
      </c>
      <c r="DC33" s="13" t="str">
        <f t="shared" si="14"/>
        <v/>
      </c>
    </row>
    <row r="34" spans="1:107" ht="15.75" thickBot="1" x14ac:dyDescent="0.3">
      <c r="A34" s="18"/>
      <c r="B34" s="18" t="s">
        <v>145</v>
      </c>
      <c r="C34" s="77">
        <v>43.863920661149798</v>
      </c>
      <c r="D34" s="77">
        <v>60.149172982929699</v>
      </c>
      <c r="E34" s="77">
        <v>68.731317046582504</v>
      </c>
      <c r="F34" s="77">
        <v>63.105143679617697</v>
      </c>
      <c r="G34" s="77">
        <v>57.810681224612999</v>
      </c>
      <c r="H34" s="77">
        <v>41.182429388348702</v>
      </c>
      <c r="I34" s="77">
        <v>51.323525222953698</v>
      </c>
      <c r="J34" s="77">
        <v>45.579583930775499</v>
      </c>
      <c r="K34" s="77">
        <v>47.028867332961497</v>
      </c>
      <c r="L34" s="77">
        <v>51.773945820701101</v>
      </c>
      <c r="M34" s="77">
        <v>60.301935147286201</v>
      </c>
      <c r="N34" s="77">
        <v>56.1692174402625</v>
      </c>
      <c r="O34" s="77">
        <v>68.613273686900996</v>
      </c>
      <c r="P34" s="77">
        <v>63.636065380220302</v>
      </c>
      <c r="Q34" s="77">
        <v>71.083505016987203</v>
      </c>
      <c r="R34" s="77">
        <v>65.323565279526704</v>
      </c>
      <c r="S34" s="77">
        <v>36.365697574748097</v>
      </c>
      <c r="T34" s="77">
        <v>44.6647198458502</v>
      </c>
      <c r="U34" s="77">
        <v>29.4067408771832</v>
      </c>
      <c r="V34" s="77">
        <v>46.2246732284149</v>
      </c>
      <c r="W34" s="77">
        <v>56.589061172078097</v>
      </c>
      <c r="X34" s="77">
        <v>61.009048122969801</v>
      </c>
      <c r="Y34" s="77">
        <v>49.787070238529203</v>
      </c>
      <c r="Z34" s="77">
        <v>69.030408309729296</v>
      </c>
      <c r="AA34" s="77">
        <v>67.1084497458247</v>
      </c>
      <c r="AB34" s="77">
        <v>86.169891082486501</v>
      </c>
      <c r="AC34" s="77">
        <v>103.55925563291299</v>
      </c>
      <c r="AD34" s="77">
        <v>116.204912097144</v>
      </c>
      <c r="AE34" s="77">
        <v>96.682659523195497</v>
      </c>
      <c r="AF34" s="77">
        <v>50.739864067593402</v>
      </c>
      <c r="AG34" s="77">
        <v>81.2844057398556</v>
      </c>
      <c r="AH34" s="77">
        <v>54.437515330090001</v>
      </c>
      <c r="AI34" s="77">
        <v>57.682377539953201</v>
      </c>
      <c r="AJ34" s="77">
        <v>58.063074323583201</v>
      </c>
      <c r="AK34" s="77">
        <v>72.472173795358202</v>
      </c>
      <c r="AL34" s="77">
        <v>72.984021777930394</v>
      </c>
      <c r="AM34" s="77">
        <v>69.584967673891796</v>
      </c>
      <c r="AN34" s="77">
        <v>76.123696798647103</v>
      </c>
      <c r="AO34" s="77">
        <v>89.259924745783707</v>
      </c>
      <c r="AP34" s="77">
        <v>82.978260728359302</v>
      </c>
      <c r="AQ34" s="77">
        <v>83.985264652720801</v>
      </c>
      <c r="AR34" s="77">
        <v>86.771508616742906</v>
      </c>
      <c r="AS34" s="77">
        <v>61.803791939058698</v>
      </c>
      <c r="AT34" s="77">
        <v>71.558458506024706</v>
      </c>
      <c r="AU34" s="77">
        <v>64.459498689643397</v>
      </c>
      <c r="AV34" s="77">
        <v>46.463326333716701</v>
      </c>
      <c r="AW34" s="77" t="s">
        <v>316</v>
      </c>
      <c r="AX34" s="77">
        <v>46.351192887163599</v>
      </c>
      <c r="AY34" s="77">
        <v>42.571762586537503</v>
      </c>
      <c r="AZ34" s="77">
        <v>49.588601613362897</v>
      </c>
      <c r="BA34" s="77">
        <v>70.623212280481397</v>
      </c>
      <c r="BB34" s="77">
        <v>49.550168194947403</v>
      </c>
      <c r="BC34" s="92"/>
      <c r="BD34" s="92"/>
      <c r="BE34" s="82" t="str">
        <f t="shared" ref="BE34:BT55" si="15">IF(C34&gt;0,IF(C34&lt;5,"SECRETTTTTTTT",""),"")</f>
        <v/>
      </c>
      <c r="BF34" s="82" t="str">
        <f t="shared" si="11"/>
        <v/>
      </c>
      <c r="BG34" s="82" t="str">
        <f t="shared" si="11"/>
        <v/>
      </c>
      <c r="BH34" s="82" t="str">
        <f t="shared" si="11"/>
        <v/>
      </c>
      <c r="BI34" s="82" t="str">
        <f t="shared" si="11"/>
        <v/>
      </c>
      <c r="BJ34" s="82" t="str">
        <f t="shared" si="11"/>
        <v/>
      </c>
      <c r="BK34" s="82" t="str">
        <f t="shared" si="11"/>
        <v/>
      </c>
      <c r="BL34" s="82" t="str">
        <f t="shared" si="11"/>
        <v/>
      </c>
      <c r="BM34" s="82" t="str">
        <f t="shared" si="11"/>
        <v/>
      </c>
      <c r="BN34" s="82" t="str">
        <f t="shared" si="11"/>
        <v/>
      </c>
      <c r="BO34" s="82" t="str">
        <f t="shared" si="11"/>
        <v/>
      </c>
      <c r="BP34" s="82" t="str">
        <f t="shared" si="11"/>
        <v/>
      </c>
      <c r="BQ34" s="82" t="str">
        <f t="shared" si="11"/>
        <v/>
      </c>
      <c r="BR34" s="82" t="str">
        <f t="shared" si="11"/>
        <v/>
      </c>
      <c r="BS34" s="82" t="str">
        <f t="shared" si="11"/>
        <v/>
      </c>
      <c r="BT34" s="82" t="str">
        <f t="shared" si="11"/>
        <v/>
      </c>
      <c r="BU34" s="82" t="str">
        <f t="shared" si="11"/>
        <v/>
      </c>
      <c r="BV34" s="82" t="str">
        <f t="shared" si="12"/>
        <v/>
      </c>
      <c r="BW34" s="82" t="str">
        <f t="shared" si="12"/>
        <v/>
      </c>
      <c r="BX34" s="82" t="str">
        <f t="shared" si="12"/>
        <v/>
      </c>
      <c r="BY34" s="82" t="str">
        <f t="shared" si="12"/>
        <v/>
      </c>
      <c r="BZ34" s="82" t="str">
        <f t="shared" si="12"/>
        <v/>
      </c>
      <c r="CA34" s="82" t="str">
        <f t="shared" si="12"/>
        <v/>
      </c>
      <c r="CB34" s="82" t="str">
        <f t="shared" si="12"/>
        <v/>
      </c>
      <c r="CC34" s="82" t="str">
        <f t="shared" si="12"/>
        <v/>
      </c>
      <c r="CD34" s="82" t="str">
        <f t="shared" si="12"/>
        <v/>
      </c>
      <c r="CE34" s="82" t="str">
        <f t="shared" si="12"/>
        <v/>
      </c>
      <c r="CF34" s="82" t="str">
        <f t="shared" si="12"/>
        <v/>
      </c>
      <c r="CG34" s="82" t="str">
        <f t="shared" si="12"/>
        <v/>
      </c>
      <c r="CH34" s="82" t="str">
        <f t="shared" si="12"/>
        <v/>
      </c>
      <c r="CI34" s="13" t="str">
        <f t="shared" si="12"/>
        <v/>
      </c>
      <c r="CJ34" s="13" t="str">
        <f t="shared" si="12"/>
        <v/>
      </c>
      <c r="CK34" s="13" t="str">
        <f t="shared" si="12"/>
        <v/>
      </c>
      <c r="CL34" s="13" t="str">
        <f t="shared" si="13"/>
        <v/>
      </c>
      <c r="CM34" s="13" t="str">
        <f t="shared" si="13"/>
        <v/>
      </c>
      <c r="CN34" s="13" t="str">
        <f t="shared" si="13"/>
        <v/>
      </c>
      <c r="CO34" s="13" t="str">
        <f t="shared" si="13"/>
        <v/>
      </c>
      <c r="CP34" s="13" t="str">
        <f t="shared" si="13"/>
        <v/>
      </c>
      <c r="CQ34" s="13" t="str">
        <f t="shared" si="13"/>
        <v/>
      </c>
      <c r="CR34" s="13" t="str">
        <f t="shared" si="13"/>
        <v/>
      </c>
      <c r="CS34" s="13" t="str">
        <f t="shared" si="13"/>
        <v/>
      </c>
      <c r="CT34" s="13" t="str">
        <f t="shared" si="13"/>
        <v/>
      </c>
      <c r="CU34" s="13" t="str">
        <f t="shared" si="13"/>
        <v/>
      </c>
      <c r="CV34" s="13" t="str">
        <f t="shared" si="13"/>
        <v/>
      </c>
      <c r="CW34" s="13" t="str">
        <f t="shared" si="13"/>
        <v/>
      </c>
      <c r="CX34" s="13" t="str">
        <f t="shared" si="13"/>
        <v/>
      </c>
      <c r="CY34" s="13" t="str">
        <f t="shared" si="13"/>
        <v/>
      </c>
      <c r="CZ34" s="13" t="str">
        <f t="shared" si="13"/>
        <v/>
      </c>
      <c r="DA34" s="13" t="str">
        <f t="shared" si="13"/>
        <v/>
      </c>
      <c r="DB34" s="13" t="str">
        <f t="shared" si="14"/>
        <v/>
      </c>
      <c r="DC34" s="13" t="str">
        <f t="shared" si="14"/>
        <v/>
      </c>
    </row>
    <row r="35" spans="1:107" ht="15.75" thickBot="1" x14ac:dyDescent="0.3">
      <c r="A35" s="19" t="s">
        <v>96</v>
      </c>
      <c r="B35" s="20" t="s">
        <v>97</v>
      </c>
      <c r="C35" s="81">
        <v>797.33206838022795</v>
      </c>
      <c r="D35" s="81">
        <v>723.36818756923299</v>
      </c>
      <c r="E35" s="81">
        <v>675.62552322266504</v>
      </c>
      <c r="F35" s="81">
        <v>657.10978974074203</v>
      </c>
      <c r="G35" s="81">
        <v>584.44559036037799</v>
      </c>
      <c r="H35" s="81">
        <v>624.97491194632801</v>
      </c>
      <c r="I35" s="81">
        <v>603.97755337345995</v>
      </c>
      <c r="J35" s="81">
        <v>595.94948432488604</v>
      </c>
      <c r="K35" s="81">
        <v>634.34614307117999</v>
      </c>
      <c r="L35" s="81">
        <v>601.76140278494302</v>
      </c>
      <c r="M35" s="81">
        <v>654.85540865620305</v>
      </c>
      <c r="N35" s="81">
        <v>653.95072294264799</v>
      </c>
      <c r="O35" s="81">
        <v>647.99131436228697</v>
      </c>
      <c r="P35" s="81">
        <v>700.89054372934004</v>
      </c>
      <c r="Q35" s="81">
        <v>601.08492884974498</v>
      </c>
      <c r="R35" s="81">
        <v>767.02942930069401</v>
      </c>
      <c r="S35" s="81">
        <v>792.14336415545097</v>
      </c>
      <c r="T35" s="81">
        <v>852.85856757959198</v>
      </c>
      <c r="U35" s="81">
        <v>882.58115732977501</v>
      </c>
      <c r="V35" s="81">
        <v>841.91865176061697</v>
      </c>
      <c r="W35" s="81">
        <v>799.11606221414604</v>
      </c>
      <c r="X35" s="81">
        <v>801.24133997983802</v>
      </c>
      <c r="Y35" s="81">
        <v>902.26977929572502</v>
      </c>
      <c r="Z35" s="81">
        <v>880.31684973985898</v>
      </c>
      <c r="AA35" s="81">
        <v>871.22984270330801</v>
      </c>
      <c r="AB35" s="81">
        <v>1028.70446822853</v>
      </c>
      <c r="AC35" s="81">
        <v>876.02493432772803</v>
      </c>
      <c r="AD35" s="81">
        <v>1022.03147196311</v>
      </c>
      <c r="AE35" s="81">
        <v>1046.2358021929499</v>
      </c>
      <c r="AF35" s="81">
        <v>1079.3738703461399</v>
      </c>
      <c r="AG35" s="81">
        <v>949.51515668566606</v>
      </c>
      <c r="AH35" s="81">
        <v>1031.1199574177499</v>
      </c>
      <c r="AI35" s="81">
        <v>933.43904208205299</v>
      </c>
      <c r="AJ35" s="81">
        <v>893.80927217411704</v>
      </c>
      <c r="AK35" s="81">
        <v>993.42376096843805</v>
      </c>
      <c r="AL35" s="81">
        <v>989.50719398073295</v>
      </c>
      <c r="AM35" s="81">
        <v>748.61366007464801</v>
      </c>
      <c r="AN35" s="81">
        <v>658.150679589937</v>
      </c>
      <c r="AO35" s="81">
        <v>903.35726171081205</v>
      </c>
      <c r="AP35" s="81">
        <v>602.76663251265802</v>
      </c>
      <c r="AQ35" s="81">
        <v>815.51904393673306</v>
      </c>
      <c r="AR35" s="81">
        <v>878.76160322450903</v>
      </c>
      <c r="AS35" s="81">
        <v>934.73900297493196</v>
      </c>
      <c r="AT35" s="81">
        <v>967.77448010445403</v>
      </c>
      <c r="AU35" s="81">
        <v>1018.48090927367</v>
      </c>
      <c r="AV35" s="81">
        <v>1021.82657841808</v>
      </c>
      <c r="AW35" s="81">
        <v>975.81099912229104</v>
      </c>
      <c r="AX35" s="81">
        <v>945.01732377732299</v>
      </c>
      <c r="AY35" s="81">
        <v>971.51224708691302</v>
      </c>
      <c r="AZ35" s="81">
        <v>1006.44512361299</v>
      </c>
      <c r="BA35" s="81">
        <v>945.76440651373798</v>
      </c>
      <c r="BB35" s="81">
        <v>946.20721365598695</v>
      </c>
      <c r="BC35" s="87"/>
      <c r="BD35" s="87"/>
      <c r="BE35" s="82" t="str">
        <f t="shared" si="15"/>
        <v/>
      </c>
      <c r="BF35" s="82" t="str">
        <f t="shared" si="11"/>
        <v/>
      </c>
      <c r="BG35" s="82" t="str">
        <f t="shared" si="11"/>
        <v/>
      </c>
      <c r="BH35" s="82" t="str">
        <f t="shared" si="11"/>
        <v/>
      </c>
      <c r="BI35" s="82" t="str">
        <f t="shared" si="11"/>
        <v/>
      </c>
      <c r="BJ35" s="82" t="str">
        <f t="shared" si="11"/>
        <v/>
      </c>
      <c r="BK35" s="82" t="str">
        <f t="shared" si="11"/>
        <v/>
      </c>
      <c r="BL35" s="82" t="str">
        <f t="shared" si="11"/>
        <v/>
      </c>
      <c r="BM35" s="82" t="str">
        <f t="shared" si="11"/>
        <v/>
      </c>
      <c r="BN35" s="82" t="str">
        <f t="shared" si="11"/>
        <v/>
      </c>
      <c r="BO35" s="82" t="str">
        <f t="shared" si="11"/>
        <v/>
      </c>
      <c r="BP35" s="82" t="str">
        <f t="shared" si="11"/>
        <v/>
      </c>
      <c r="BQ35" s="82" t="str">
        <f t="shared" si="11"/>
        <v/>
      </c>
      <c r="BR35" s="82" t="str">
        <f t="shared" si="11"/>
        <v/>
      </c>
      <c r="BS35" s="82" t="str">
        <f t="shared" si="11"/>
        <v/>
      </c>
      <c r="BT35" s="82" t="str">
        <f t="shared" si="11"/>
        <v/>
      </c>
      <c r="BU35" s="82" t="str">
        <f t="shared" si="11"/>
        <v/>
      </c>
      <c r="BV35" s="82" t="str">
        <f t="shared" si="12"/>
        <v/>
      </c>
      <c r="BW35" s="82" t="str">
        <f t="shared" si="12"/>
        <v/>
      </c>
      <c r="BX35" s="82" t="str">
        <f t="shared" si="12"/>
        <v/>
      </c>
      <c r="BY35" s="82" t="str">
        <f t="shared" si="12"/>
        <v/>
      </c>
      <c r="BZ35" s="82" t="str">
        <f t="shared" si="12"/>
        <v/>
      </c>
      <c r="CA35" s="82" t="str">
        <f t="shared" si="12"/>
        <v/>
      </c>
      <c r="CB35" s="82" t="str">
        <f t="shared" si="12"/>
        <v/>
      </c>
      <c r="CC35" s="82" t="str">
        <f t="shared" si="12"/>
        <v/>
      </c>
      <c r="CD35" s="82" t="str">
        <f t="shared" si="12"/>
        <v/>
      </c>
      <c r="CE35" s="82" t="str">
        <f t="shared" si="12"/>
        <v/>
      </c>
      <c r="CF35" s="82" t="str">
        <f t="shared" si="12"/>
        <v/>
      </c>
      <c r="CG35" s="82" t="str">
        <f t="shared" si="12"/>
        <v/>
      </c>
      <c r="CH35" s="82" t="str">
        <f t="shared" si="12"/>
        <v/>
      </c>
      <c r="CI35" s="13" t="str">
        <f t="shared" si="12"/>
        <v/>
      </c>
      <c r="CJ35" s="13" t="str">
        <f t="shared" si="12"/>
        <v/>
      </c>
      <c r="CK35" s="13" t="str">
        <f t="shared" si="12"/>
        <v/>
      </c>
      <c r="CL35" s="13" t="str">
        <f t="shared" si="13"/>
        <v/>
      </c>
      <c r="CM35" s="13" t="str">
        <f t="shared" si="13"/>
        <v/>
      </c>
      <c r="CN35" s="13" t="str">
        <f t="shared" si="13"/>
        <v/>
      </c>
      <c r="CO35" s="13" t="str">
        <f t="shared" si="13"/>
        <v/>
      </c>
      <c r="CP35" s="13" t="str">
        <f t="shared" si="13"/>
        <v/>
      </c>
      <c r="CQ35" s="13" t="str">
        <f t="shared" si="13"/>
        <v/>
      </c>
      <c r="CR35" s="13" t="str">
        <f t="shared" si="13"/>
        <v/>
      </c>
      <c r="CS35" s="13" t="str">
        <f t="shared" si="13"/>
        <v/>
      </c>
      <c r="CT35" s="13" t="str">
        <f t="shared" si="13"/>
        <v/>
      </c>
      <c r="CU35" s="13" t="str">
        <f t="shared" si="13"/>
        <v/>
      </c>
      <c r="CV35" s="13" t="str">
        <f t="shared" si="13"/>
        <v/>
      </c>
      <c r="CW35" s="13" t="str">
        <f t="shared" si="13"/>
        <v/>
      </c>
      <c r="CX35" s="13" t="str">
        <f t="shared" si="13"/>
        <v/>
      </c>
      <c r="CY35" s="13" t="str">
        <f t="shared" si="13"/>
        <v/>
      </c>
      <c r="CZ35" s="13" t="str">
        <f t="shared" si="13"/>
        <v/>
      </c>
      <c r="DA35" s="13" t="str">
        <f t="shared" si="13"/>
        <v/>
      </c>
      <c r="DB35" s="13" t="str">
        <f t="shared" si="14"/>
        <v/>
      </c>
      <c r="DC35" s="13" t="str">
        <f t="shared" si="14"/>
        <v/>
      </c>
    </row>
    <row r="36" spans="1:107" ht="15.75" thickBot="1" x14ac:dyDescent="0.3">
      <c r="A36" s="19" t="s">
        <v>98</v>
      </c>
      <c r="B36" s="20" t="s">
        <v>99</v>
      </c>
      <c r="C36" s="81">
        <v>278.18101479758701</v>
      </c>
      <c r="D36" s="81">
        <v>329.17048765233602</v>
      </c>
      <c r="E36" s="81">
        <v>296.00055551278501</v>
      </c>
      <c r="F36" s="81">
        <v>278.67113117768503</v>
      </c>
      <c r="G36" s="81">
        <v>303.460785318094</v>
      </c>
      <c r="H36" s="81">
        <v>319.09548991359901</v>
      </c>
      <c r="I36" s="81">
        <v>291.13183003337002</v>
      </c>
      <c r="J36" s="81">
        <v>295.18887295351402</v>
      </c>
      <c r="K36" s="81">
        <v>278.09107116048301</v>
      </c>
      <c r="L36" s="81">
        <v>248.67599424118899</v>
      </c>
      <c r="M36" s="81">
        <v>248.71455220395401</v>
      </c>
      <c r="N36" s="81">
        <v>262.19356281027899</v>
      </c>
      <c r="O36" s="81">
        <v>260.40818503899197</v>
      </c>
      <c r="P36" s="81">
        <v>287.15961734175397</v>
      </c>
      <c r="Q36" s="81">
        <v>304.53630805660498</v>
      </c>
      <c r="R36" s="81">
        <v>280.40624390781801</v>
      </c>
      <c r="S36" s="81">
        <v>268.50266165738702</v>
      </c>
      <c r="T36" s="81">
        <v>352.05589817948697</v>
      </c>
      <c r="U36" s="81">
        <v>348.31098765471199</v>
      </c>
      <c r="V36" s="81">
        <v>303.40138430331399</v>
      </c>
      <c r="W36" s="81">
        <v>314.57637347046</v>
      </c>
      <c r="X36" s="81">
        <v>253.58459313408</v>
      </c>
      <c r="Y36" s="81">
        <v>235.6944954592</v>
      </c>
      <c r="Z36" s="81">
        <v>223.448034568803</v>
      </c>
      <c r="AA36" s="81">
        <v>232.40549054469901</v>
      </c>
      <c r="AB36" s="81">
        <v>254.94307299771299</v>
      </c>
      <c r="AC36" s="81">
        <v>242.62597525564101</v>
      </c>
      <c r="AD36" s="81">
        <v>251.14730885371699</v>
      </c>
      <c r="AE36" s="81">
        <v>239.364368436516</v>
      </c>
      <c r="AF36" s="81">
        <v>230.37800609846701</v>
      </c>
      <c r="AG36" s="81">
        <v>278.196807025981</v>
      </c>
      <c r="AH36" s="81">
        <v>267.19938418147501</v>
      </c>
      <c r="AI36" s="81">
        <v>256.27018811676101</v>
      </c>
      <c r="AJ36" s="81">
        <v>251.47181465086899</v>
      </c>
      <c r="AK36" s="81">
        <v>249.224107593968</v>
      </c>
      <c r="AL36" s="81">
        <v>271.71956274448098</v>
      </c>
      <c r="AM36" s="81">
        <v>175.420283757639</v>
      </c>
      <c r="AN36" s="81">
        <v>183.012585288011</v>
      </c>
      <c r="AO36" s="81">
        <v>219.65932657713</v>
      </c>
      <c r="AP36" s="81">
        <v>204.64662527837899</v>
      </c>
      <c r="AQ36" s="81">
        <v>221.991790651429</v>
      </c>
      <c r="AR36" s="81">
        <v>184.09235771674699</v>
      </c>
      <c r="AS36" s="81">
        <v>219.29040456979999</v>
      </c>
      <c r="AT36" s="81">
        <v>235.43806583398</v>
      </c>
      <c r="AU36" s="81">
        <v>236.49551266840999</v>
      </c>
      <c r="AV36" s="81">
        <v>202.97036821926099</v>
      </c>
      <c r="AW36" s="81">
        <v>190.74810047947099</v>
      </c>
      <c r="AX36" s="81">
        <v>179.10996721967399</v>
      </c>
      <c r="AY36" s="81">
        <v>177.26844231874401</v>
      </c>
      <c r="AZ36" s="81">
        <v>195.387330234144</v>
      </c>
      <c r="BA36" s="81">
        <v>192.930960904665</v>
      </c>
      <c r="BB36" s="81">
        <v>186.482481074059</v>
      </c>
      <c r="BC36" s="87"/>
      <c r="BD36" s="87"/>
      <c r="BE36" s="82" t="str">
        <f t="shared" si="15"/>
        <v/>
      </c>
      <c r="BF36" s="82" t="str">
        <f t="shared" si="11"/>
        <v/>
      </c>
      <c r="BG36" s="82" t="str">
        <f t="shared" si="11"/>
        <v/>
      </c>
      <c r="BH36" s="82" t="str">
        <f t="shared" si="11"/>
        <v/>
      </c>
      <c r="BI36" s="82" t="str">
        <f t="shared" si="11"/>
        <v/>
      </c>
      <c r="BJ36" s="82" t="str">
        <f t="shared" si="11"/>
        <v/>
      </c>
      <c r="BK36" s="82" t="str">
        <f t="shared" si="11"/>
        <v/>
      </c>
      <c r="BL36" s="82" t="str">
        <f t="shared" si="11"/>
        <v/>
      </c>
      <c r="BM36" s="82" t="str">
        <f t="shared" si="11"/>
        <v/>
      </c>
      <c r="BN36" s="82" t="str">
        <f t="shared" si="11"/>
        <v/>
      </c>
      <c r="BO36" s="82" t="str">
        <f t="shared" si="11"/>
        <v/>
      </c>
      <c r="BP36" s="82" t="str">
        <f t="shared" si="11"/>
        <v/>
      </c>
      <c r="BQ36" s="82" t="str">
        <f t="shared" si="11"/>
        <v/>
      </c>
      <c r="BR36" s="82" t="str">
        <f t="shared" si="11"/>
        <v/>
      </c>
      <c r="BS36" s="82" t="str">
        <f t="shared" si="11"/>
        <v/>
      </c>
      <c r="BT36" s="82" t="str">
        <f t="shared" si="11"/>
        <v/>
      </c>
      <c r="BU36" s="82" t="str">
        <f t="shared" si="11"/>
        <v/>
      </c>
      <c r="BV36" s="82" t="str">
        <f t="shared" si="12"/>
        <v/>
      </c>
      <c r="BW36" s="82" t="str">
        <f t="shared" si="12"/>
        <v/>
      </c>
      <c r="BX36" s="82" t="str">
        <f t="shared" si="12"/>
        <v/>
      </c>
      <c r="BY36" s="82" t="str">
        <f t="shared" si="12"/>
        <v/>
      </c>
      <c r="BZ36" s="82" t="str">
        <f t="shared" si="12"/>
        <v/>
      </c>
      <c r="CA36" s="82" t="str">
        <f t="shared" si="12"/>
        <v/>
      </c>
      <c r="CB36" s="82" t="str">
        <f t="shared" si="12"/>
        <v/>
      </c>
      <c r="CC36" s="82" t="str">
        <f t="shared" si="12"/>
        <v/>
      </c>
      <c r="CD36" s="82" t="str">
        <f t="shared" si="12"/>
        <v/>
      </c>
      <c r="CE36" s="82" t="str">
        <f t="shared" si="12"/>
        <v/>
      </c>
      <c r="CF36" s="82" t="str">
        <f t="shared" si="12"/>
        <v/>
      </c>
      <c r="CG36" s="82" t="str">
        <f t="shared" si="12"/>
        <v/>
      </c>
      <c r="CH36" s="82" t="str">
        <f t="shared" si="12"/>
        <v/>
      </c>
      <c r="CI36" s="13" t="str">
        <f t="shared" si="12"/>
        <v/>
      </c>
      <c r="CJ36" s="13" t="str">
        <f t="shared" si="12"/>
        <v/>
      </c>
      <c r="CK36" s="13" t="str">
        <f t="shared" si="12"/>
        <v/>
      </c>
      <c r="CL36" s="13" t="str">
        <f t="shared" si="13"/>
        <v/>
      </c>
      <c r="CM36" s="13" t="str">
        <f t="shared" si="13"/>
        <v/>
      </c>
      <c r="CN36" s="13" t="str">
        <f t="shared" si="13"/>
        <v/>
      </c>
      <c r="CO36" s="13" t="str">
        <f t="shared" si="13"/>
        <v/>
      </c>
      <c r="CP36" s="13" t="str">
        <f t="shared" si="13"/>
        <v/>
      </c>
      <c r="CQ36" s="13" t="str">
        <f t="shared" si="13"/>
        <v/>
      </c>
      <c r="CR36" s="13" t="str">
        <f t="shared" si="13"/>
        <v/>
      </c>
      <c r="CS36" s="13" t="str">
        <f t="shared" si="13"/>
        <v/>
      </c>
      <c r="CT36" s="13" t="str">
        <f t="shared" si="13"/>
        <v/>
      </c>
      <c r="CU36" s="13" t="str">
        <f t="shared" si="13"/>
        <v/>
      </c>
      <c r="CV36" s="13" t="str">
        <f t="shared" si="13"/>
        <v/>
      </c>
      <c r="CW36" s="13" t="str">
        <f t="shared" si="13"/>
        <v/>
      </c>
      <c r="CX36" s="13" t="str">
        <f t="shared" si="13"/>
        <v/>
      </c>
      <c r="CY36" s="13" t="str">
        <f t="shared" si="13"/>
        <v/>
      </c>
      <c r="CZ36" s="13" t="str">
        <f t="shared" si="13"/>
        <v/>
      </c>
      <c r="DA36" s="13" t="str">
        <f t="shared" si="13"/>
        <v/>
      </c>
      <c r="DB36" s="13" t="str">
        <f t="shared" si="14"/>
        <v/>
      </c>
      <c r="DC36" s="13" t="str">
        <f t="shared" si="14"/>
        <v/>
      </c>
    </row>
    <row r="37" spans="1:107" ht="15.75" thickBot="1" x14ac:dyDescent="0.3">
      <c r="A37" s="19" t="s">
        <v>100</v>
      </c>
      <c r="B37" s="20" t="s">
        <v>101</v>
      </c>
      <c r="C37" s="81">
        <v>352.66511960496399</v>
      </c>
      <c r="D37" s="81">
        <v>344.80113686971998</v>
      </c>
      <c r="E37" s="81">
        <v>357.53606937227198</v>
      </c>
      <c r="F37" s="81">
        <v>341.02927480604598</v>
      </c>
      <c r="G37" s="81">
        <v>349.67583961540601</v>
      </c>
      <c r="H37" s="81">
        <v>399.74099636107701</v>
      </c>
      <c r="I37" s="81">
        <v>352.33922497406297</v>
      </c>
      <c r="J37" s="81">
        <v>331.29898897859698</v>
      </c>
      <c r="K37" s="81">
        <v>326.50270006075698</v>
      </c>
      <c r="L37" s="81">
        <v>335.25213977620302</v>
      </c>
      <c r="M37" s="81">
        <v>319.18680901476603</v>
      </c>
      <c r="N37" s="81">
        <v>337.35378348929498</v>
      </c>
      <c r="O37" s="81">
        <v>319.84850745845802</v>
      </c>
      <c r="P37" s="81">
        <v>350.71007234659101</v>
      </c>
      <c r="Q37" s="81">
        <v>337.75023010823998</v>
      </c>
      <c r="R37" s="81">
        <v>273.513161207819</v>
      </c>
      <c r="S37" s="81">
        <v>251.375153425978</v>
      </c>
      <c r="T37" s="81">
        <v>209.67319037706</v>
      </c>
      <c r="U37" s="81">
        <v>245.57508229262899</v>
      </c>
      <c r="V37" s="81">
        <v>216.24591201998501</v>
      </c>
      <c r="W37" s="81">
        <v>245.28245037228001</v>
      </c>
      <c r="X37" s="81">
        <v>216.904240174682</v>
      </c>
      <c r="Y37" s="81">
        <v>218.931194202374</v>
      </c>
      <c r="Z37" s="81">
        <v>237.77952495435201</v>
      </c>
      <c r="AA37" s="81">
        <v>224.249426849732</v>
      </c>
      <c r="AB37" s="81">
        <v>241.47334616900301</v>
      </c>
      <c r="AC37" s="81">
        <v>286.54017439303499</v>
      </c>
      <c r="AD37" s="81">
        <v>331.52723370629701</v>
      </c>
      <c r="AE37" s="81">
        <v>317.33484128168197</v>
      </c>
      <c r="AF37" s="81">
        <v>304.00514962573698</v>
      </c>
      <c r="AG37" s="81">
        <v>307.83002788228498</v>
      </c>
      <c r="AH37" s="81">
        <v>317.198015646442</v>
      </c>
      <c r="AI37" s="81">
        <v>307.12471686917502</v>
      </c>
      <c r="AJ37" s="81">
        <v>275.89250750501998</v>
      </c>
      <c r="AK37" s="81">
        <v>297.72698377497801</v>
      </c>
      <c r="AL37" s="81">
        <v>243.146296074974</v>
      </c>
      <c r="AM37" s="81">
        <v>122.285974676802</v>
      </c>
      <c r="AN37" s="81">
        <v>159.990142601217</v>
      </c>
      <c r="AO37" s="81">
        <v>189.23447466227799</v>
      </c>
      <c r="AP37" s="81">
        <v>168.87595392808299</v>
      </c>
      <c r="AQ37" s="81">
        <v>206.550441050583</v>
      </c>
      <c r="AR37" s="81">
        <v>241.40054875657799</v>
      </c>
      <c r="AS37" s="81">
        <v>217.18493347692601</v>
      </c>
      <c r="AT37" s="81">
        <v>225.08802694974</v>
      </c>
      <c r="AU37" s="81">
        <v>230.50251419824701</v>
      </c>
      <c r="AV37" s="81">
        <v>214.16095507333401</v>
      </c>
      <c r="AW37" s="81">
        <v>231.69512168156999</v>
      </c>
      <c r="AX37" s="81">
        <v>260.98168488995299</v>
      </c>
      <c r="AY37" s="81">
        <v>228.193241597579</v>
      </c>
      <c r="AZ37" s="81">
        <v>222.84821403942999</v>
      </c>
      <c r="BA37" s="81">
        <v>209.65811617069701</v>
      </c>
      <c r="BB37" s="81">
        <v>152.943903075158</v>
      </c>
      <c r="BC37" s="87"/>
      <c r="BD37" s="87"/>
      <c r="BE37" s="82" t="str">
        <f t="shared" si="15"/>
        <v/>
      </c>
      <c r="BF37" s="82" t="str">
        <f t="shared" si="11"/>
        <v/>
      </c>
      <c r="BG37" s="82" t="str">
        <f t="shared" si="11"/>
        <v/>
      </c>
      <c r="BH37" s="82" t="str">
        <f t="shared" si="11"/>
        <v/>
      </c>
      <c r="BI37" s="82" t="str">
        <f t="shared" si="11"/>
        <v/>
      </c>
      <c r="BJ37" s="82" t="str">
        <f t="shared" si="11"/>
        <v/>
      </c>
      <c r="BK37" s="82" t="str">
        <f t="shared" si="11"/>
        <v/>
      </c>
      <c r="BL37" s="82" t="str">
        <f t="shared" si="11"/>
        <v/>
      </c>
      <c r="BM37" s="82" t="str">
        <f t="shared" si="11"/>
        <v/>
      </c>
      <c r="BN37" s="82" t="str">
        <f t="shared" si="11"/>
        <v/>
      </c>
      <c r="BO37" s="82" t="str">
        <f t="shared" si="11"/>
        <v/>
      </c>
      <c r="BP37" s="82" t="str">
        <f t="shared" si="11"/>
        <v/>
      </c>
      <c r="BQ37" s="82" t="str">
        <f t="shared" si="11"/>
        <v/>
      </c>
      <c r="BR37" s="82" t="str">
        <f t="shared" si="11"/>
        <v/>
      </c>
      <c r="BS37" s="82" t="str">
        <f t="shared" si="11"/>
        <v/>
      </c>
      <c r="BT37" s="82" t="str">
        <f t="shared" si="11"/>
        <v/>
      </c>
      <c r="BU37" s="82" t="str">
        <f t="shared" si="11"/>
        <v/>
      </c>
      <c r="BV37" s="82" t="str">
        <f t="shared" si="12"/>
        <v/>
      </c>
      <c r="BW37" s="82" t="str">
        <f t="shared" si="12"/>
        <v/>
      </c>
      <c r="BX37" s="82" t="str">
        <f t="shared" si="12"/>
        <v/>
      </c>
      <c r="BY37" s="82" t="str">
        <f t="shared" si="12"/>
        <v/>
      </c>
      <c r="BZ37" s="82" t="str">
        <f t="shared" si="12"/>
        <v/>
      </c>
      <c r="CA37" s="82" t="str">
        <f t="shared" si="12"/>
        <v/>
      </c>
      <c r="CB37" s="82" t="str">
        <f t="shared" si="12"/>
        <v/>
      </c>
      <c r="CC37" s="82" t="str">
        <f t="shared" si="12"/>
        <v/>
      </c>
      <c r="CD37" s="82" t="str">
        <f t="shared" si="12"/>
        <v/>
      </c>
      <c r="CE37" s="82" t="str">
        <f t="shared" si="12"/>
        <v/>
      </c>
      <c r="CF37" s="82" t="str">
        <f t="shared" si="12"/>
        <v/>
      </c>
      <c r="CG37" s="82" t="str">
        <f t="shared" si="12"/>
        <v/>
      </c>
      <c r="CH37" s="82" t="str">
        <f t="shared" si="12"/>
        <v/>
      </c>
      <c r="CI37" s="13" t="str">
        <f t="shared" si="12"/>
        <v/>
      </c>
      <c r="CJ37" s="13" t="str">
        <f t="shared" si="12"/>
        <v/>
      </c>
      <c r="CK37" s="13" t="str">
        <f t="shared" si="12"/>
        <v/>
      </c>
      <c r="CL37" s="13" t="str">
        <f t="shared" si="13"/>
        <v/>
      </c>
      <c r="CM37" s="13" t="str">
        <f t="shared" si="13"/>
        <v/>
      </c>
      <c r="CN37" s="13" t="str">
        <f t="shared" si="13"/>
        <v/>
      </c>
      <c r="CO37" s="13" t="str">
        <f t="shared" si="13"/>
        <v/>
      </c>
      <c r="CP37" s="13" t="str">
        <f t="shared" si="13"/>
        <v/>
      </c>
      <c r="CQ37" s="13" t="str">
        <f t="shared" si="13"/>
        <v/>
      </c>
      <c r="CR37" s="13" t="str">
        <f t="shared" si="13"/>
        <v/>
      </c>
      <c r="CS37" s="13" t="str">
        <f t="shared" si="13"/>
        <v/>
      </c>
      <c r="CT37" s="13" t="str">
        <f t="shared" si="13"/>
        <v/>
      </c>
      <c r="CU37" s="13" t="str">
        <f t="shared" si="13"/>
        <v/>
      </c>
      <c r="CV37" s="13" t="str">
        <f t="shared" si="13"/>
        <v/>
      </c>
      <c r="CW37" s="13" t="str">
        <f t="shared" si="13"/>
        <v/>
      </c>
      <c r="CX37" s="13" t="str">
        <f t="shared" si="13"/>
        <v/>
      </c>
      <c r="CY37" s="13" t="str">
        <f t="shared" si="13"/>
        <v/>
      </c>
      <c r="CZ37" s="13" t="str">
        <f t="shared" si="13"/>
        <v/>
      </c>
      <c r="DA37" s="13" t="str">
        <f t="shared" si="13"/>
        <v/>
      </c>
      <c r="DB37" s="13" t="str">
        <f t="shared" si="14"/>
        <v/>
      </c>
      <c r="DC37" s="13" t="str">
        <f t="shared" si="14"/>
        <v/>
      </c>
    </row>
    <row r="38" spans="1:107" ht="15.75" thickBot="1" x14ac:dyDescent="0.3">
      <c r="A38" s="19" t="s">
        <v>102</v>
      </c>
      <c r="B38" s="20" t="s">
        <v>103</v>
      </c>
      <c r="C38" s="81">
        <v>136.13656217581899</v>
      </c>
      <c r="D38" s="81">
        <v>168.60956125346999</v>
      </c>
      <c r="E38" s="81">
        <v>189.097163079241</v>
      </c>
      <c r="F38" s="81">
        <v>177.07998329900099</v>
      </c>
      <c r="G38" s="81">
        <v>167.72155844628099</v>
      </c>
      <c r="H38" s="81">
        <v>133.06502752478801</v>
      </c>
      <c r="I38" s="81">
        <v>137.24566701345299</v>
      </c>
      <c r="J38" s="81">
        <v>144.49128082766001</v>
      </c>
      <c r="K38" s="81">
        <v>138.187918261508</v>
      </c>
      <c r="L38" s="81">
        <v>144.49220158974501</v>
      </c>
      <c r="M38" s="81">
        <v>165.95190786725601</v>
      </c>
      <c r="N38" s="81">
        <v>149.808815211118</v>
      </c>
      <c r="O38" s="81">
        <v>136.33472705377801</v>
      </c>
      <c r="P38" s="81">
        <v>142.65393770856201</v>
      </c>
      <c r="Q38" s="81">
        <v>131.05924819311201</v>
      </c>
      <c r="R38" s="81">
        <v>129.06005856560901</v>
      </c>
      <c r="S38" s="81">
        <v>126.73303458127</v>
      </c>
      <c r="T38" s="81">
        <v>157.49999353189</v>
      </c>
      <c r="U38" s="81">
        <v>113.70445591160301</v>
      </c>
      <c r="V38" s="81">
        <v>135.39248909306099</v>
      </c>
      <c r="W38" s="81">
        <v>148.25010382874899</v>
      </c>
      <c r="X38" s="81">
        <v>142.26764555494799</v>
      </c>
      <c r="Y38" s="81">
        <v>186.544389367451</v>
      </c>
      <c r="Z38" s="81">
        <v>211.083599951526</v>
      </c>
      <c r="AA38" s="81">
        <v>237.663148222405</v>
      </c>
      <c r="AB38" s="81">
        <v>227.25374907724699</v>
      </c>
      <c r="AC38" s="81">
        <v>249.260346419987</v>
      </c>
      <c r="AD38" s="81">
        <v>251.22456239393401</v>
      </c>
      <c r="AE38" s="81">
        <v>207.034270690672</v>
      </c>
      <c r="AF38" s="81">
        <v>225.63553569806899</v>
      </c>
      <c r="AG38" s="81">
        <v>217.45182003414899</v>
      </c>
      <c r="AH38" s="81">
        <v>238.21849905409499</v>
      </c>
      <c r="AI38" s="81">
        <v>236.20191055348999</v>
      </c>
      <c r="AJ38" s="81">
        <v>245.15303076080801</v>
      </c>
      <c r="AK38" s="81">
        <v>228.38064362981399</v>
      </c>
      <c r="AL38" s="81">
        <v>189.43650592516499</v>
      </c>
      <c r="AM38" s="81">
        <v>139.05431205405301</v>
      </c>
      <c r="AN38" s="81">
        <v>119.52248262556</v>
      </c>
      <c r="AO38" s="81">
        <v>162.19703616314399</v>
      </c>
      <c r="AP38" s="81">
        <v>183.10912925265399</v>
      </c>
      <c r="AQ38" s="81">
        <v>174.95856206840699</v>
      </c>
      <c r="AR38" s="81">
        <v>132.60023034635699</v>
      </c>
      <c r="AS38" s="81">
        <v>143.197667823025</v>
      </c>
      <c r="AT38" s="81">
        <v>116.47273699998</v>
      </c>
      <c r="AU38" s="81">
        <v>121.700275910919</v>
      </c>
      <c r="AV38" s="81">
        <v>120.293353230562</v>
      </c>
      <c r="AW38" s="81">
        <v>143.75361946672001</v>
      </c>
      <c r="AX38" s="81">
        <v>87.691344376612605</v>
      </c>
      <c r="AY38" s="81">
        <v>82.600719774744704</v>
      </c>
      <c r="AZ38" s="81">
        <v>99.737656454952301</v>
      </c>
      <c r="BA38" s="81">
        <v>98.5922012093815</v>
      </c>
      <c r="BB38" s="81">
        <v>103.388979440958</v>
      </c>
      <c r="BC38" s="87"/>
      <c r="BD38" s="87"/>
      <c r="BE38" s="82" t="str">
        <f t="shared" si="15"/>
        <v/>
      </c>
      <c r="BF38" s="82" t="str">
        <f t="shared" si="11"/>
        <v/>
      </c>
      <c r="BG38" s="82" t="str">
        <f t="shared" si="11"/>
        <v/>
      </c>
      <c r="BH38" s="82" t="str">
        <f t="shared" si="11"/>
        <v/>
      </c>
      <c r="BI38" s="82" t="str">
        <f t="shared" si="11"/>
        <v/>
      </c>
      <c r="BJ38" s="82" t="str">
        <f t="shared" si="11"/>
        <v/>
      </c>
      <c r="BK38" s="82" t="str">
        <f t="shared" si="11"/>
        <v/>
      </c>
      <c r="BL38" s="82" t="str">
        <f t="shared" si="11"/>
        <v/>
      </c>
      <c r="BM38" s="82" t="str">
        <f t="shared" si="11"/>
        <v/>
      </c>
      <c r="BN38" s="82" t="str">
        <f t="shared" si="11"/>
        <v/>
      </c>
      <c r="BO38" s="82" t="str">
        <f t="shared" si="11"/>
        <v/>
      </c>
      <c r="BP38" s="82" t="str">
        <f t="shared" si="11"/>
        <v/>
      </c>
      <c r="BQ38" s="82" t="str">
        <f t="shared" si="11"/>
        <v/>
      </c>
      <c r="BR38" s="82" t="str">
        <f t="shared" si="11"/>
        <v/>
      </c>
      <c r="BS38" s="82" t="str">
        <f t="shared" si="11"/>
        <v/>
      </c>
      <c r="BT38" s="82" t="str">
        <f t="shared" si="11"/>
        <v/>
      </c>
      <c r="BU38" s="82" t="str">
        <f t="shared" si="11"/>
        <v/>
      </c>
      <c r="BV38" s="82" t="str">
        <f t="shared" si="12"/>
        <v/>
      </c>
      <c r="BW38" s="82" t="str">
        <f t="shared" si="12"/>
        <v/>
      </c>
      <c r="BX38" s="82" t="str">
        <f t="shared" si="12"/>
        <v/>
      </c>
      <c r="BY38" s="82" t="str">
        <f t="shared" si="12"/>
        <v/>
      </c>
      <c r="BZ38" s="82" t="str">
        <f t="shared" si="12"/>
        <v/>
      </c>
      <c r="CA38" s="82" t="str">
        <f t="shared" si="12"/>
        <v/>
      </c>
      <c r="CB38" s="82" t="str">
        <f t="shared" si="12"/>
        <v/>
      </c>
      <c r="CC38" s="82" t="str">
        <f t="shared" si="12"/>
        <v/>
      </c>
      <c r="CD38" s="82" t="str">
        <f t="shared" si="12"/>
        <v/>
      </c>
      <c r="CE38" s="82" t="str">
        <f t="shared" si="12"/>
        <v/>
      </c>
      <c r="CF38" s="82" t="str">
        <f t="shared" si="12"/>
        <v/>
      </c>
      <c r="CG38" s="82" t="str">
        <f t="shared" si="12"/>
        <v/>
      </c>
      <c r="CH38" s="82" t="str">
        <f t="shared" si="12"/>
        <v/>
      </c>
      <c r="CI38" s="13" t="str">
        <f t="shared" si="12"/>
        <v/>
      </c>
      <c r="CJ38" s="13" t="str">
        <f t="shared" si="12"/>
        <v/>
      </c>
      <c r="CK38" s="13" t="str">
        <f t="shared" si="12"/>
        <v/>
      </c>
      <c r="CL38" s="13" t="str">
        <f t="shared" si="13"/>
        <v/>
      </c>
      <c r="CM38" s="13" t="str">
        <f t="shared" si="13"/>
        <v/>
      </c>
      <c r="CN38" s="13" t="str">
        <f t="shared" si="13"/>
        <v/>
      </c>
      <c r="CO38" s="13" t="str">
        <f t="shared" si="13"/>
        <v/>
      </c>
      <c r="CP38" s="13" t="str">
        <f t="shared" si="13"/>
        <v/>
      </c>
      <c r="CQ38" s="13" t="str">
        <f t="shared" si="13"/>
        <v/>
      </c>
      <c r="CR38" s="13" t="str">
        <f t="shared" si="13"/>
        <v/>
      </c>
      <c r="CS38" s="13" t="str">
        <f t="shared" si="13"/>
        <v/>
      </c>
      <c r="CT38" s="13" t="str">
        <f t="shared" si="13"/>
        <v/>
      </c>
      <c r="CU38" s="13" t="str">
        <f t="shared" si="13"/>
        <v/>
      </c>
      <c r="CV38" s="13" t="str">
        <f t="shared" si="13"/>
        <v/>
      </c>
      <c r="CW38" s="13" t="str">
        <f t="shared" si="13"/>
        <v/>
      </c>
      <c r="CX38" s="13" t="str">
        <f t="shared" si="13"/>
        <v/>
      </c>
      <c r="CY38" s="13" t="str">
        <f t="shared" si="13"/>
        <v/>
      </c>
      <c r="CZ38" s="13" t="str">
        <f t="shared" si="13"/>
        <v/>
      </c>
      <c r="DA38" s="13" t="str">
        <f t="shared" si="13"/>
        <v/>
      </c>
      <c r="DB38" s="13" t="str">
        <f t="shared" si="14"/>
        <v/>
      </c>
      <c r="DC38" s="13" t="str">
        <f t="shared" si="14"/>
        <v/>
      </c>
    </row>
    <row r="39" spans="1:107" ht="15.75" thickBot="1" x14ac:dyDescent="0.3">
      <c r="A39" s="19" t="s">
        <v>104</v>
      </c>
      <c r="B39" s="20" t="s">
        <v>8</v>
      </c>
      <c r="C39" s="81">
        <v>1650.7189878009101</v>
      </c>
      <c r="D39" s="81">
        <v>1534.44599863235</v>
      </c>
      <c r="E39" s="81">
        <v>1483.8943226809499</v>
      </c>
      <c r="F39" s="81">
        <v>1588.73826465511</v>
      </c>
      <c r="G39" s="81">
        <v>1499.98005408377</v>
      </c>
      <c r="H39" s="81">
        <v>1398.2249246777401</v>
      </c>
      <c r="I39" s="81">
        <v>1343.13529142534</v>
      </c>
      <c r="J39" s="81">
        <v>1224.02448467871</v>
      </c>
      <c r="K39" s="81">
        <v>1318.85945715449</v>
      </c>
      <c r="L39" s="81">
        <v>1437.1192738193099</v>
      </c>
      <c r="M39" s="81">
        <v>1601.96904636315</v>
      </c>
      <c r="N39" s="81">
        <v>1369.35182764361</v>
      </c>
      <c r="O39" s="81">
        <v>1436.73033540753</v>
      </c>
      <c r="P39" s="81">
        <v>1512.8707896390499</v>
      </c>
      <c r="Q39" s="81">
        <v>1392.2589796165801</v>
      </c>
      <c r="R39" s="81">
        <v>1459.98291714826</v>
      </c>
      <c r="S39" s="81">
        <v>1352.55074400014</v>
      </c>
      <c r="T39" s="81">
        <v>1409.2198041526999</v>
      </c>
      <c r="U39" s="81">
        <v>1489.4186572552501</v>
      </c>
      <c r="V39" s="81">
        <v>1553.6310714506401</v>
      </c>
      <c r="W39" s="81">
        <v>1517.2665033548201</v>
      </c>
      <c r="X39" s="81">
        <v>1606.0551634035801</v>
      </c>
      <c r="Y39" s="81">
        <v>1642.32078564673</v>
      </c>
      <c r="Z39" s="81">
        <v>1639.1691711830299</v>
      </c>
      <c r="AA39" s="81">
        <v>1760.3173103839199</v>
      </c>
      <c r="AB39" s="81">
        <v>1882.5943691274499</v>
      </c>
      <c r="AC39" s="81">
        <v>1916.1031160795901</v>
      </c>
      <c r="AD39" s="81">
        <v>2047.9276043979501</v>
      </c>
      <c r="AE39" s="81">
        <v>1978.54570411533</v>
      </c>
      <c r="AF39" s="81">
        <v>1972.1327477376401</v>
      </c>
      <c r="AG39" s="81">
        <v>1752.0851614369701</v>
      </c>
      <c r="AH39" s="81">
        <v>1772.9262381211799</v>
      </c>
      <c r="AI39" s="81">
        <v>1644.2066287447001</v>
      </c>
      <c r="AJ39" s="81">
        <v>1509.57246236784</v>
      </c>
      <c r="AK39" s="81">
        <v>1643.88683736796</v>
      </c>
      <c r="AL39" s="81">
        <v>1566.76475190007</v>
      </c>
      <c r="AM39" s="81">
        <v>819.29097149982294</v>
      </c>
      <c r="AN39" s="81">
        <v>997.32444618645002</v>
      </c>
      <c r="AO39" s="81">
        <v>1292.2158850149301</v>
      </c>
      <c r="AP39" s="81">
        <v>1455.39055100938</v>
      </c>
      <c r="AQ39" s="81">
        <v>1551.03262698447</v>
      </c>
      <c r="AR39" s="81">
        <v>1640.38483184388</v>
      </c>
      <c r="AS39" s="81">
        <v>1752.65281766885</v>
      </c>
      <c r="AT39" s="81">
        <v>1871.79624785641</v>
      </c>
      <c r="AU39" s="81">
        <v>1770.88187847791</v>
      </c>
      <c r="AV39" s="81">
        <v>1801.3982220421699</v>
      </c>
      <c r="AW39" s="81">
        <v>1892.68508341336</v>
      </c>
      <c r="AX39" s="81">
        <v>1728.3057223467599</v>
      </c>
      <c r="AY39" s="81">
        <v>1681.0910017886299</v>
      </c>
      <c r="AZ39" s="81">
        <v>1656.4744551951501</v>
      </c>
      <c r="BA39" s="81">
        <v>1591.6780939182099</v>
      </c>
      <c r="BB39" s="81">
        <v>1412.43752074444</v>
      </c>
      <c r="BC39" s="87"/>
      <c r="BD39" s="87"/>
      <c r="BE39" s="82" t="str">
        <f t="shared" si="15"/>
        <v/>
      </c>
      <c r="BF39" s="82" t="str">
        <f t="shared" si="11"/>
        <v/>
      </c>
      <c r="BG39" s="82" t="str">
        <f t="shared" si="11"/>
        <v/>
      </c>
      <c r="BH39" s="82" t="str">
        <f t="shared" si="11"/>
        <v/>
      </c>
      <c r="BI39" s="82" t="str">
        <f t="shared" si="11"/>
        <v/>
      </c>
      <c r="BJ39" s="82" t="str">
        <f t="shared" si="11"/>
        <v/>
      </c>
      <c r="BK39" s="82" t="str">
        <f t="shared" si="11"/>
        <v/>
      </c>
      <c r="BL39" s="82" t="str">
        <f t="shared" si="11"/>
        <v/>
      </c>
      <c r="BM39" s="82" t="str">
        <f t="shared" si="11"/>
        <v/>
      </c>
      <c r="BN39" s="82" t="str">
        <f t="shared" si="11"/>
        <v/>
      </c>
      <c r="BO39" s="82" t="str">
        <f t="shared" si="11"/>
        <v/>
      </c>
      <c r="BP39" s="82" t="str">
        <f t="shared" si="11"/>
        <v/>
      </c>
      <c r="BQ39" s="82" t="str">
        <f t="shared" si="11"/>
        <v/>
      </c>
      <c r="BR39" s="82" t="str">
        <f t="shared" si="11"/>
        <v/>
      </c>
      <c r="BS39" s="82" t="str">
        <f t="shared" si="11"/>
        <v/>
      </c>
      <c r="BT39" s="82" t="str">
        <f t="shared" si="11"/>
        <v/>
      </c>
      <c r="BU39" s="82" t="str">
        <f t="shared" si="11"/>
        <v/>
      </c>
      <c r="BV39" s="82" t="str">
        <f t="shared" si="12"/>
        <v/>
      </c>
      <c r="BW39" s="82" t="str">
        <f t="shared" si="12"/>
        <v/>
      </c>
      <c r="BX39" s="82" t="str">
        <f t="shared" si="12"/>
        <v/>
      </c>
      <c r="BY39" s="82" t="str">
        <f t="shared" si="12"/>
        <v/>
      </c>
      <c r="BZ39" s="82" t="str">
        <f t="shared" si="12"/>
        <v/>
      </c>
      <c r="CA39" s="82" t="str">
        <f t="shared" si="12"/>
        <v/>
      </c>
      <c r="CB39" s="82" t="str">
        <f t="shared" si="12"/>
        <v/>
      </c>
      <c r="CC39" s="82" t="str">
        <f t="shared" si="12"/>
        <v/>
      </c>
      <c r="CD39" s="82" t="str">
        <f t="shared" si="12"/>
        <v/>
      </c>
      <c r="CE39" s="82" t="str">
        <f t="shared" si="12"/>
        <v/>
      </c>
      <c r="CF39" s="82" t="str">
        <f t="shared" si="12"/>
        <v/>
      </c>
      <c r="CG39" s="82" t="str">
        <f t="shared" si="12"/>
        <v/>
      </c>
      <c r="CH39" s="82" t="str">
        <f t="shared" si="12"/>
        <v/>
      </c>
      <c r="CI39" s="13" t="str">
        <f t="shared" si="12"/>
        <v/>
      </c>
      <c r="CJ39" s="13" t="str">
        <f t="shared" si="12"/>
        <v/>
      </c>
      <c r="CK39" s="13" t="str">
        <f t="shared" si="12"/>
        <v/>
      </c>
      <c r="CL39" s="13" t="str">
        <f t="shared" si="13"/>
        <v/>
      </c>
      <c r="CM39" s="13" t="str">
        <f t="shared" si="13"/>
        <v/>
      </c>
      <c r="CN39" s="13" t="str">
        <f t="shared" si="13"/>
        <v/>
      </c>
      <c r="CO39" s="13" t="str">
        <f t="shared" si="13"/>
        <v/>
      </c>
      <c r="CP39" s="13" t="str">
        <f t="shared" si="13"/>
        <v/>
      </c>
      <c r="CQ39" s="13" t="str">
        <f t="shared" si="13"/>
        <v/>
      </c>
      <c r="CR39" s="13" t="str">
        <f t="shared" si="13"/>
        <v/>
      </c>
      <c r="CS39" s="13" t="str">
        <f t="shared" si="13"/>
        <v/>
      </c>
      <c r="CT39" s="13" t="str">
        <f t="shared" si="13"/>
        <v/>
      </c>
      <c r="CU39" s="13" t="str">
        <f t="shared" si="13"/>
        <v/>
      </c>
      <c r="CV39" s="13" t="str">
        <f t="shared" si="13"/>
        <v/>
      </c>
      <c r="CW39" s="13" t="str">
        <f t="shared" si="13"/>
        <v/>
      </c>
      <c r="CX39" s="13" t="str">
        <f t="shared" si="13"/>
        <v/>
      </c>
      <c r="CY39" s="13" t="str">
        <f t="shared" si="13"/>
        <v/>
      </c>
      <c r="CZ39" s="13" t="str">
        <f t="shared" si="13"/>
        <v/>
      </c>
      <c r="DA39" s="13" t="str">
        <f t="shared" si="13"/>
        <v/>
      </c>
      <c r="DB39" s="13" t="str">
        <f t="shared" si="14"/>
        <v/>
      </c>
      <c r="DC39" s="13" t="str">
        <f t="shared" si="14"/>
        <v/>
      </c>
    </row>
    <row r="40" spans="1:107" ht="15.75" thickBot="1" x14ac:dyDescent="0.3">
      <c r="A40" s="18"/>
      <c r="B40" s="18" t="s">
        <v>146</v>
      </c>
      <c r="C40" s="77">
        <v>3215.0337527595084</v>
      </c>
      <c r="D40" s="77">
        <v>3100.3953719771089</v>
      </c>
      <c r="E40" s="77">
        <v>3002.153633867913</v>
      </c>
      <c r="F40" s="77">
        <v>3042.6284436785841</v>
      </c>
      <c r="G40" s="77">
        <v>2905.2838278239287</v>
      </c>
      <c r="H40" s="77">
        <v>2875.101350423532</v>
      </c>
      <c r="I40" s="77">
        <v>2727.8295668196861</v>
      </c>
      <c r="J40" s="77">
        <v>2590.9531117633669</v>
      </c>
      <c r="K40" s="77">
        <v>2695.9872897084178</v>
      </c>
      <c r="L40" s="77">
        <v>2767.3010122113901</v>
      </c>
      <c r="M40" s="77">
        <v>2990.6777241053292</v>
      </c>
      <c r="N40" s="77">
        <v>2772.6587120969498</v>
      </c>
      <c r="O40" s="77">
        <v>2801.3130693210451</v>
      </c>
      <c r="P40" s="77">
        <v>2994.284960765297</v>
      </c>
      <c r="Q40" s="77">
        <v>2766.689694824282</v>
      </c>
      <c r="R40" s="77">
        <v>2909.9918101302001</v>
      </c>
      <c r="S40" s="77">
        <v>2791.3049578202258</v>
      </c>
      <c r="T40" s="77">
        <v>2981.3074538207284</v>
      </c>
      <c r="U40" s="77">
        <v>3079.5903404439691</v>
      </c>
      <c r="V40" s="77">
        <v>3050.5895086276169</v>
      </c>
      <c r="W40" s="77">
        <v>3024.4914932404554</v>
      </c>
      <c r="X40" s="77">
        <v>3020.0529822471281</v>
      </c>
      <c r="Y40" s="77">
        <v>3185.76064397148</v>
      </c>
      <c r="Z40" s="77">
        <v>3191.7971803975697</v>
      </c>
      <c r="AA40" s="77">
        <v>3325.8652187040643</v>
      </c>
      <c r="AB40" s="77">
        <v>3634.9690055999426</v>
      </c>
      <c r="AC40" s="77">
        <v>3570.5545464759807</v>
      </c>
      <c r="AD40" s="77">
        <v>3903.8581813150081</v>
      </c>
      <c r="AE40" s="77">
        <v>3788.5149867171499</v>
      </c>
      <c r="AF40" s="77">
        <v>3811.525309506053</v>
      </c>
      <c r="AG40" s="77">
        <v>3505.0789730650513</v>
      </c>
      <c r="AH40" s="77">
        <v>3626.6620944209417</v>
      </c>
      <c r="AI40" s="77">
        <v>3377.242486366179</v>
      </c>
      <c r="AJ40" s="77">
        <v>3175.8990874586539</v>
      </c>
      <c r="AK40" s="77">
        <v>3412.6423333351577</v>
      </c>
      <c r="AL40" s="77">
        <v>3260.5743106254231</v>
      </c>
      <c r="AM40" s="77">
        <v>2004.6652020629651</v>
      </c>
      <c r="AN40" s="77">
        <v>2118.0003362911752</v>
      </c>
      <c r="AO40" s="77">
        <v>2766.663984128294</v>
      </c>
      <c r="AP40" s="77">
        <v>2614.7888919811539</v>
      </c>
      <c r="AQ40" s="77">
        <v>2970.0524646916219</v>
      </c>
      <c r="AR40" s="77">
        <v>3077.2395718880707</v>
      </c>
      <c r="AS40" s="77">
        <v>3267.0648265135333</v>
      </c>
      <c r="AT40" s="77">
        <v>3416.569557744564</v>
      </c>
      <c r="AU40" s="77">
        <v>3378.061090529156</v>
      </c>
      <c r="AV40" s="77">
        <v>3360.6494769834071</v>
      </c>
      <c r="AW40" s="77">
        <v>3434.692924163412</v>
      </c>
      <c r="AX40" s="77">
        <v>3201.1060426103222</v>
      </c>
      <c r="AY40" s="77">
        <v>3140.6656525666103</v>
      </c>
      <c r="AZ40" s="77">
        <v>3180.8927795366662</v>
      </c>
      <c r="BA40" s="77">
        <v>3038.6237787166915</v>
      </c>
      <c r="BB40" s="77">
        <v>2801.4600979906018</v>
      </c>
      <c r="BC40" s="92"/>
      <c r="BD40" s="92"/>
      <c r="BE40" s="82" t="str">
        <f t="shared" si="15"/>
        <v/>
      </c>
      <c r="BF40" s="82" t="str">
        <f t="shared" si="11"/>
        <v/>
      </c>
      <c r="BG40" s="82" t="str">
        <f t="shared" si="11"/>
        <v/>
      </c>
      <c r="BH40" s="82" t="str">
        <f t="shared" si="11"/>
        <v/>
      </c>
      <c r="BI40" s="82" t="str">
        <f t="shared" si="11"/>
        <v/>
      </c>
      <c r="BJ40" s="82" t="str">
        <f t="shared" si="11"/>
        <v/>
      </c>
      <c r="BK40" s="82" t="str">
        <f t="shared" si="11"/>
        <v/>
      </c>
      <c r="BL40" s="82" t="str">
        <f t="shared" si="11"/>
        <v/>
      </c>
      <c r="BM40" s="82" t="str">
        <f t="shared" si="11"/>
        <v/>
      </c>
      <c r="BN40" s="82" t="str">
        <f t="shared" si="11"/>
        <v/>
      </c>
      <c r="BO40" s="82" t="str">
        <f t="shared" si="11"/>
        <v/>
      </c>
      <c r="BP40" s="82" t="str">
        <f t="shared" si="11"/>
        <v/>
      </c>
      <c r="BQ40" s="82" t="str">
        <f t="shared" si="11"/>
        <v/>
      </c>
      <c r="BR40" s="82" t="str">
        <f t="shared" si="11"/>
        <v/>
      </c>
      <c r="BS40" s="82" t="str">
        <f t="shared" si="11"/>
        <v/>
      </c>
      <c r="BT40" s="82" t="str">
        <f t="shared" si="11"/>
        <v/>
      </c>
      <c r="BU40" s="82" t="str">
        <f t="shared" si="11"/>
        <v/>
      </c>
      <c r="BV40" s="82" t="str">
        <f t="shared" si="12"/>
        <v/>
      </c>
      <c r="BW40" s="82" t="str">
        <f t="shared" si="12"/>
        <v/>
      </c>
      <c r="BX40" s="82" t="str">
        <f t="shared" si="12"/>
        <v/>
      </c>
      <c r="BY40" s="82" t="str">
        <f t="shared" si="12"/>
        <v/>
      </c>
      <c r="BZ40" s="82" t="str">
        <f t="shared" si="12"/>
        <v/>
      </c>
      <c r="CA40" s="82" t="str">
        <f t="shared" si="12"/>
        <v/>
      </c>
      <c r="CB40" s="82" t="str">
        <f t="shared" si="12"/>
        <v/>
      </c>
      <c r="CC40" s="82" t="str">
        <f t="shared" si="12"/>
        <v/>
      </c>
      <c r="CD40" s="82" t="str">
        <f t="shared" si="12"/>
        <v/>
      </c>
      <c r="CE40" s="82" t="str">
        <f t="shared" si="12"/>
        <v/>
      </c>
      <c r="CF40" s="82" t="str">
        <f t="shared" si="12"/>
        <v/>
      </c>
      <c r="CG40" s="82" t="str">
        <f t="shared" si="12"/>
        <v/>
      </c>
      <c r="CH40" s="82" t="str">
        <f t="shared" si="12"/>
        <v/>
      </c>
      <c r="CI40" s="13" t="str">
        <f t="shared" si="12"/>
        <v/>
      </c>
      <c r="CJ40" s="13" t="str">
        <f t="shared" si="12"/>
        <v/>
      </c>
      <c r="CK40" s="13" t="str">
        <f t="shared" si="12"/>
        <v/>
      </c>
      <c r="CL40" s="13" t="str">
        <f t="shared" si="13"/>
        <v/>
      </c>
      <c r="CM40" s="13" t="str">
        <f t="shared" si="13"/>
        <v/>
      </c>
      <c r="CN40" s="13" t="str">
        <f t="shared" si="13"/>
        <v/>
      </c>
      <c r="CO40" s="13" t="str">
        <f t="shared" si="13"/>
        <v/>
      </c>
      <c r="CP40" s="13" t="str">
        <f t="shared" si="13"/>
        <v/>
      </c>
      <c r="CQ40" s="13" t="str">
        <f t="shared" si="13"/>
        <v/>
      </c>
      <c r="CR40" s="13" t="str">
        <f t="shared" si="13"/>
        <v/>
      </c>
      <c r="CS40" s="13" t="str">
        <f t="shared" si="13"/>
        <v/>
      </c>
      <c r="CT40" s="13" t="str">
        <f t="shared" si="13"/>
        <v/>
      </c>
      <c r="CU40" s="13" t="str">
        <f t="shared" si="13"/>
        <v/>
      </c>
      <c r="CV40" s="13" t="str">
        <f t="shared" si="13"/>
        <v/>
      </c>
      <c r="CW40" s="13" t="str">
        <f t="shared" si="13"/>
        <v/>
      </c>
      <c r="CX40" s="13" t="str">
        <f t="shared" si="13"/>
        <v/>
      </c>
      <c r="CY40" s="13" t="str">
        <f t="shared" si="13"/>
        <v/>
      </c>
      <c r="CZ40" s="13" t="str">
        <f t="shared" si="13"/>
        <v/>
      </c>
      <c r="DA40" s="13" t="str">
        <f t="shared" si="13"/>
        <v/>
      </c>
      <c r="DB40" s="13" t="str">
        <f t="shared" si="14"/>
        <v/>
      </c>
      <c r="DC40" s="13" t="str">
        <f t="shared" si="14"/>
        <v/>
      </c>
    </row>
    <row r="41" spans="1:107" ht="15.75" thickBot="1" x14ac:dyDescent="0.3">
      <c r="A41" s="16" t="s">
        <v>105</v>
      </c>
      <c r="B41" s="17" t="s">
        <v>10</v>
      </c>
      <c r="C41" s="81">
        <v>872.81717513573403</v>
      </c>
      <c r="D41" s="81">
        <v>913.37766217464105</v>
      </c>
      <c r="E41" s="81">
        <v>1002.36594399759</v>
      </c>
      <c r="F41" s="81">
        <v>954.64662323310597</v>
      </c>
      <c r="G41" s="81">
        <v>953.28845867736504</v>
      </c>
      <c r="H41" s="81">
        <v>884.49715240591695</v>
      </c>
      <c r="I41" s="81">
        <v>852.53907884773002</v>
      </c>
      <c r="J41" s="81">
        <v>785.89157259593003</v>
      </c>
      <c r="K41" s="81">
        <v>802.25823349838402</v>
      </c>
      <c r="L41" s="81">
        <v>843.33611350344404</v>
      </c>
      <c r="M41" s="81">
        <v>800.25634099609601</v>
      </c>
      <c r="N41" s="81">
        <v>743.05759245678803</v>
      </c>
      <c r="O41" s="81">
        <v>803.74227866542606</v>
      </c>
      <c r="P41" s="81">
        <v>796.20122987047296</v>
      </c>
      <c r="Q41" s="81">
        <v>789.95470487064301</v>
      </c>
      <c r="R41" s="81">
        <v>744.81523134677502</v>
      </c>
      <c r="S41" s="81">
        <v>646.76988338467004</v>
      </c>
      <c r="T41" s="81">
        <v>645.72498463365901</v>
      </c>
      <c r="U41" s="81">
        <v>634.804595728751</v>
      </c>
      <c r="V41" s="81">
        <v>725.78797420619003</v>
      </c>
      <c r="W41" s="81">
        <v>693.04239807395504</v>
      </c>
      <c r="X41" s="81">
        <v>743.91355137865605</v>
      </c>
      <c r="Y41" s="81">
        <v>821.09139939983402</v>
      </c>
      <c r="Z41" s="81">
        <v>874.35850906570602</v>
      </c>
      <c r="AA41" s="81">
        <v>892.79837144163105</v>
      </c>
      <c r="AB41" s="81">
        <v>876.67060936284099</v>
      </c>
      <c r="AC41" s="81">
        <v>928.92852471522895</v>
      </c>
      <c r="AD41" s="81">
        <v>974.19906554106694</v>
      </c>
      <c r="AE41" s="81">
        <v>944.47242471171603</v>
      </c>
      <c r="AF41" s="81">
        <v>953.39237052375995</v>
      </c>
      <c r="AG41" s="81">
        <v>969.30259338644998</v>
      </c>
      <c r="AH41" s="81">
        <v>973.996553277923</v>
      </c>
      <c r="AI41" s="81">
        <v>974.52568263186504</v>
      </c>
      <c r="AJ41" s="81">
        <v>967.40099577949798</v>
      </c>
      <c r="AK41" s="81">
        <v>1028.6714878958101</v>
      </c>
      <c r="AL41" s="81">
        <v>893.83351999539502</v>
      </c>
      <c r="AM41" s="81">
        <v>332.418063204747</v>
      </c>
      <c r="AN41" s="81">
        <v>654.47878613809905</v>
      </c>
      <c r="AO41" s="81">
        <v>825.89429670841002</v>
      </c>
      <c r="AP41" s="81">
        <v>781.47877855398303</v>
      </c>
      <c r="AQ41" s="81">
        <v>929.82381330400005</v>
      </c>
      <c r="AR41" s="81">
        <v>818.01550167901905</v>
      </c>
      <c r="AS41" s="81">
        <v>903.15971847580101</v>
      </c>
      <c r="AT41" s="81">
        <v>929.14557927136298</v>
      </c>
      <c r="AU41" s="81">
        <v>862.24505096151802</v>
      </c>
      <c r="AV41" s="81">
        <v>811.20330004609502</v>
      </c>
      <c r="AW41" s="81">
        <v>837.48301650511701</v>
      </c>
      <c r="AX41" s="81">
        <v>834.86352894039499</v>
      </c>
      <c r="AY41" s="81">
        <v>829.13182052469006</v>
      </c>
      <c r="AZ41" s="81">
        <v>859.53064633758004</v>
      </c>
      <c r="BA41" s="81">
        <v>871.76494557019805</v>
      </c>
      <c r="BB41" s="81">
        <v>865.39031671278497</v>
      </c>
      <c r="BC41" s="87"/>
      <c r="BD41" s="87"/>
      <c r="BE41" s="82" t="str">
        <f t="shared" si="15"/>
        <v/>
      </c>
      <c r="BF41" s="82" t="str">
        <f t="shared" si="11"/>
        <v/>
      </c>
      <c r="BG41" s="82" t="str">
        <f t="shared" si="11"/>
        <v/>
      </c>
      <c r="BH41" s="82" t="str">
        <f t="shared" si="11"/>
        <v/>
      </c>
      <c r="BI41" s="82" t="str">
        <f t="shared" si="11"/>
        <v/>
      </c>
      <c r="BJ41" s="82" t="str">
        <f t="shared" si="11"/>
        <v/>
      </c>
      <c r="BK41" s="82" t="str">
        <f t="shared" si="11"/>
        <v/>
      </c>
      <c r="BL41" s="82" t="str">
        <f t="shared" si="11"/>
        <v/>
      </c>
      <c r="BM41" s="82" t="str">
        <f t="shared" si="11"/>
        <v/>
      </c>
      <c r="BN41" s="82" t="str">
        <f t="shared" si="11"/>
        <v/>
      </c>
      <c r="BO41" s="82" t="str">
        <f t="shared" si="11"/>
        <v/>
      </c>
      <c r="BP41" s="82" t="str">
        <f t="shared" si="11"/>
        <v/>
      </c>
      <c r="BQ41" s="82" t="str">
        <f t="shared" si="11"/>
        <v/>
      </c>
      <c r="BR41" s="82" t="str">
        <f t="shared" si="11"/>
        <v/>
      </c>
      <c r="BS41" s="82" t="str">
        <f t="shared" si="11"/>
        <v/>
      </c>
      <c r="BT41" s="82" t="str">
        <f t="shared" si="11"/>
        <v/>
      </c>
      <c r="BU41" s="82" t="str">
        <f t="shared" si="11"/>
        <v/>
      </c>
      <c r="BV41" s="82" t="str">
        <f t="shared" si="12"/>
        <v/>
      </c>
      <c r="BW41" s="82" t="str">
        <f t="shared" si="12"/>
        <v/>
      </c>
      <c r="BX41" s="82" t="str">
        <f t="shared" si="12"/>
        <v/>
      </c>
      <c r="BY41" s="82" t="str">
        <f t="shared" si="12"/>
        <v/>
      </c>
      <c r="BZ41" s="82" t="str">
        <f t="shared" si="12"/>
        <v/>
      </c>
      <c r="CA41" s="82" t="str">
        <f t="shared" si="12"/>
        <v/>
      </c>
      <c r="CB41" s="82" t="str">
        <f t="shared" si="12"/>
        <v/>
      </c>
      <c r="CC41" s="82" t="str">
        <f t="shared" si="12"/>
        <v/>
      </c>
      <c r="CD41" s="82" t="str">
        <f t="shared" si="12"/>
        <v/>
      </c>
      <c r="CE41" s="82" t="str">
        <f t="shared" si="12"/>
        <v/>
      </c>
      <c r="CF41" s="82" t="str">
        <f t="shared" si="12"/>
        <v/>
      </c>
      <c r="CG41" s="82" t="str">
        <f t="shared" si="12"/>
        <v/>
      </c>
      <c r="CH41" s="82" t="str">
        <f t="shared" si="12"/>
        <v/>
      </c>
      <c r="CI41" s="13" t="str">
        <f t="shared" si="12"/>
        <v/>
      </c>
      <c r="CJ41" s="13" t="str">
        <f t="shared" si="12"/>
        <v/>
      </c>
      <c r="CK41" s="13" t="str">
        <f t="shared" si="12"/>
        <v/>
      </c>
      <c r="CL41" s="13" t="str">
        <f t="shared" si="13"/>
        <v/>
      </c>
      <c r="CM41" s="13" t="str">
        <f t="shared" si="13"/>
        <v/>
      </c>
      <c r="CN41" s="13" t="str">
        <f t="shared" si="13"/>
        <v/>
      </c>
      <c r="CO41" s="13" t="str">
        <f t="shared" si="13"/>
        <v/>
      </c>
      <c r="CP41" s="13" t="str">
        <f t="shared" si="13"/>
        <v/>
      </c>
      <c r="CQ41" s="13" t="str">
        <f t="shared" si="13"/>
        <v/>
      </c>
      <c r="CR41" s="13" t="str">
        <f t="shared" si="13"/>
        <v/>
      </c>
      <c r="CS41" s="13" t="str">
        <f t="shared" si="13"/>
        <v/>
      </c>
      <c r="CT41" s="13" t="str">
        <f t="shared" si="13"/>
        <v/>
      </c>
      <c r="CU41" s="13" t="str">
        <f t="shared" si="13"/>
        <v/>
      </c>
      <c r="CV41" s="13" t="str">
        <f t="shared" si="13"/>
        <v/>
      </c>
      <c r="CW41" s="13" t="str">
        <f t="shared" si="13"/>
        <v/>
      </c>
      <c r="CX41" s="13" t="str">
        <f t="shared" si="13"/>
        <v/>
      </c>
      <c r="CY41" s="13" t="str">
        <f t="shared" si="13"/>
        <v/>
      </c>
      <c r="CZ41" s="13" t="str">
        <f t="shared" si="13"/>
        <v/>
      </c>
      <c r="DA41" s="13" t="str">
        <f t="shared" si="13"/>
        <v/>
      </c>
      <c r="DB41" s="13" t="str">
        <f t="shared" si="14"/>
        <v/>
      </c>
      <c r="DC41" s="13" t="str">
        <f t="shared" si="14"/>
        <v/>
      </c>
    </row>
    <row r="42" spans="1:107" ht="15.75" thickBot="1" x14ac:dyDescent="0.3">
      <c r="A42" s="18"/>
      <c r="B42" s="21" t="s">
        <v>147</v>
      </c>
      <c r="C42" s="77">
        <v>872.81717513573403</v>
      </c>
      <c r="D42" s="77">
        <v>913.37766217464105</v>
      </c>
      <c r="E42" s="77">
        <v>1002.36594399759</v>
      </c>
      <c r="F42" s="77">
        <v>954.64662323310597</v>
      </c>
      <c r="G42" s="77">
        <v>953.28845867736504</v>
      </c>
      <c r="H42" s="77">
        <v>884.49715240591695</v>
      </c>
      <c r="I42" s="77">
        <v>852.53907884773002</v>
      </c>
      <c r="J42" s="77">
        <v>785.89157259593003</v>
      </c>
      <c r="K42" s="77">
        <v>802.25823349838402</v>
      </c>
      <c r="L42" s="77">
        <v>843.33611350344404</v>
      </c>
      <c r="M42" s="77">
        <v>800.25634099609601</v>
      </c>
      <c r="N42" s="77">
        <v>743.05759245678803</v>
      </c>
      <c r="O42" s="77">
        <v>803.74227866542606</v>
      </c>
      <c r="P42" s="77">
        <v>796.20122987047296</v>
      </c>
      <c r="Q42" s="77">
        <v>789.95470487064301</v>
      </c>
      <c r="R42" s="77">
        <v>744.81523134677502</v>
      </c>
      <c r="S42" s="77">
        <v>646.76988338467004</v>
      </c>
      <c r="T42" s="77">
        <v>645.72498463365901</v>
      </c>
      <c r="U42" s="77">
        <v>634.804595728751</v>
      </c>
      <c r="V42" s="77">
        <v>725.78797420619003</v>
      </c>
      <c r="W42" s="77">
        <v>693.04239807395504</v>
      </c>
      <c r="X42" s="77">
        <v>743.91355137865605</v>
      </c>
      <c r="Y42" s="77">
        <v>821.09139939983402</v>
      </c>
      <c r="Z42" s="77">
        <v>874.35850906570602</v>
      </c>
      <c r="AA42" s="77">
        <v>892.79837144163105</v>
      </c>
      <c r="AB42" s="77">
        <v>876.67060936284099</v>
      </c>
      <c r="AC42" s="77">
        <v>928.92852471522895</v>
      </c>
      <c r="AD42" s="77">
        <v>974.19906554106694</v>
      </c>
      <c r="AE42" s="77">
        <v>944.47242471171603</v>
      </c>
      <c r="AF42" s="77">
        <v>953.39237052375995</v>
      </c>
      <c r="AG42" s="77">
        <v>969.30259338644998</v>
      </c>
      <c r="AH42" s="77">
        <v>973.996553277923</v>
      </c>
      <c r="AI42" s="77">
        <v>974.52568263186504</v>
      </c>
      <c r="AJ42" s="77">
        <v>967.40099577949798</v>
      </c>
      <c r="AK42" s="77">
        <v>1028.6714878958101</v>
      </c>
      <c r="AL42" s="77">
        <v>893.83351999539502</v>
      </c>
      <c r="AM42" s="77">
        <v>332.418063204747</v>
      </c>
      <c r="AN42" s="77">
        <v>654.47878613809905</v>
      </c>
      <c r="AO42" s="77">
        <v>825.89429670841002</v>
      </c>
      <c r="AP42" s="77">
        <v>781.47877855398303</v>
      </c>
      <c r="AQ42" s="77">
        <v>929.82381330400005</v>
      </c>
      <c r="AR42" s="77">
        <v>818.01550167901905</v>
      </c>
      <c r="AS42" s="77">
        <v>903.15971847580101</v>
      </c>
      <c r="AT42" s="77">
        <v>929.14557927136298</v>
      </c>
      <c r="AU42" s="77">
        <v>862.24505096151802</v>
      </c>
      <c r="AV42" s="77">
        <v>811.20330004609502</v>
      </c>
      <c r="AW42" s="77">
        <v>837.48301650511701</v>
      </c>
      <c r="AX42" s="77">
        <v>834.86352894039499</v>
      </c>
      <c r="AY42" s="77">
        <v>829.13182052469006</v>
      </c>
      <c r="AZ42" s="77">
        <v>859.53064633758004</v>
      </c>
      <c r="BA42" s="77">
        <v>871.76494557019805</v>
      </c>
      <c r="BB42" s="77">
        <v>865.39031671278497</v>
      </c>
      <c r="BC42" s="92"/>
      <c r="BD42" s="92"/>
      <c r="BE42" s="82" t="str">
        <f t="shared" si="15"/>
        <v/>
      </c>
      <c r="BF42" s="82" t="str">
        <f t="shared" si="11"/>
        <v/>
      </c>
      <c r="BG42" s="82" t="str">
        <f t="shared" si="11"/>
        <v/>
      </c>
      <c r="BH42" s="82" t="str">
        <f t="shared" si="11"/>
        <v/>
      </c>
      <c r="BI42" s="82" t="str">
        <f t="shared" si="11"/>
        <v/>
      </c>
      <c r="BJ42" s="82" t="str">
        <f t="shared" si="11"/>
        <v/>
      </c>
      <c r="BK42" s="82" t="str">
        <f t="shared" si="11"/>
        <v/>
      </c>
      <c r="BL42" s="82" t="str">
        <f t="shared" si="11"/>
        <v/>
      </c>
      <c r="BM42" s="82" t="str">
        <f t="shared" si="11"/>
        <v/>
      </c>
      <c r="BN42" s="82" t="str">
        <f t="shared" si="11"/>
        <v/>
      </c>
      <c r="BO42" s="82" t="str">
        <f t="shared" si="11"/>
        <v/>
      </c>
      <c r="BP42" s="82" t="str">
        <f t="shared" si="11"/>
        <v/>
      </c>
      <c r="BQ42" s="82" t="str">
        <f t="shared" si="11"/>
        <v/>
      </c>
      <c r="BR42" s="82" t="str">
        <f t="shared" si="11"/>
        <v/>
      </c>
      <c r="BS42" s="82" t="str">
        <f t="shared" si="11"/>
        <v/>
      </c>
      <c r="BT42" s="82" t="str">
        <f t="shared" si="11"/>
        <v/>
      </c>
      <c r="BU42" s="82" t="str">
        <f t="shared" si="11"/>
        <v/>
      </c>
      <c r="BV42" s="82" t="str">
        <f t="shared" si="12"/>
        <v/>
      </c>
      <c r="BW42" s="82" t="str">
        <f t="shared" si="12"/>
        <v/>
      </c>
      <c r="BX42" s="82" t="str">
        <f t="shared" si="12"/>
        <v/>
      </c>
      <c r="BY42" s="82" t="str">
        <f t="shared" si="12"/>
        <v/>
      </c>
      <c r="BZ42" s="82" t="str">
        <f t="shared" si="12"/>
        <v/>
      </c>
      <c r="CA42" s="82" t="str">
        <f t="shared" si="12"/>
        <v/>
      </c>
      <c r="CB42" s="82" t="str">
        <f t="shared" si="12"/>
        <v/>
      </c>
      <c r="CC42" s="82" t="str">
        <f t="shared" si="12"/>
        <v/>
      </c>
      <c r="CD42" s="82" t="str">
        <f t="shared" si="12"/>
        <v/>
      </c>
      <c r="CE42" s="82" t="str">
        <f t="shared" si="12"/>
        <v/>
      </c>
      <c r="CF42" s="82" t="str">
        <f t="shared" si="12"/>
        <v/>
      </c>
      <c r="CG42" s="82" t="str">
        <f t="shared" si="12"/>
        <v/>
      </c>
      <c r="CH42" s="82" t="str">
        <f t="shared" si="12"/>
        <v/>
      </c>
      <c r="CI42" s="13" t="str">
        <f t="shared" si="12"/>
        <v/>
      </c>
      <c r="CJ42" s="13" t="str">
        <f t="shared" si="12"/>
        <v/>
      </c>
      <c r="CK42" s="13" t="str">
        <f t="shared" si="12"/>
        <v/>
      </c>
      <c r="CL42" s="13" t="str">
        <f t="shared" si="13"/>
        <v/>
      </c>
      <c r="CM42" s="13" t="str">
        <f t="shared" si="13"/>
        <v/>
      </c>
      <c r="CN42" s="13" t="str">
        <f t="shared" si="13"/>
        <v/>
      </c>
      <c r="CO42" s="13" t="str">
        <f t="shared" si="13"/>
        <v/>
      </c>
      <c r="CP42" s="13" t="str">
        <f t="shared" si="13"/>
        <v/>
      </c>
      <c r="CQ42" s="13" t="str">
        <f t="shared" si="13"/>
        <v/>
      </c>
      <c r="CR42" s="13" t="str">
        <f t="shared" si="13"/>
        <v/>
      </c>
      <c r="CS42" s="13" t="str">
        <f t="shared" si="13"/>
        <v/>
      </c>
      <c r="CT42" s="13" t="str">
        <f t="shared" si="13"/>
        <v/>
      </c>
      <c r="CU42" s="13" t="str">
        <f t="shared" si="13"/>
        <v/>
      </c>
      <c r="CV42" s="13" t="str">
        <f t="shared" si="13"/>
        <v/>
      </c>
      <c r="CW42" s="13" t="str">
        <f t="shared" si="13"/>
        <v/>
      </c>
      <c r="CX42" s="13" t="str">
        <f t="shared" si="13"/>
        <v/>
      </c>
      <c r="CY42" s="13" t="str">
        <f t="shared" si="13"/>
        <v/>
      </c>
      <c r="CZ42" s="13" t="str">
        <f t="shared" si="13"/>
        <v/>
      </c>
      <c r="DA42" s="13" t="str">
        <f t="shared" si="13"/>
        <v/>
      </c>
      <c r="DB42" s="13" t="str">
        <f t="shared" si="14"/>
        <v/>
      </c>
      <c r="DC42" s="13" t="str">
        <f t="shared" si="14"/>
        <v/>
      </c>
    </row>
    <row r="43" spans="1:107" ht="15.75" thickBot="1" x14ac:dyDescent="0.3">
      <c r="A43" s="19" t="s">
        <v>106</v>
      </c>
      <c r="B43" s="20" t="s">
        <v>107</v>
      </c>
      <c r="C43" s="81">
        <v>353.134036252258</v>
      </c>
      <c r="D43" s="81">
        <v>398.91902001603501</v>
      </c>
      <c r="E43" s="81">
        <v>338.176687131167</v>
      </c>
      <c r="F43" s="81">
        <v>341.95536511055502</v>
      </c>
      <c r="G43" s="81">
        <v>325.41791195572699</v>
      </c>
      <c r="H43" s="81">
        <v>285.27476090556098</v>
      </c>
      <c r="I43" s="81">
        <v>297.60435989729598</v>
      </c>
      <c r="J43" s="81">
        <v>302.70296230918899</v>
      </c>
      <c r="K43" s="81">
        <v>328.29837865223101</v>
      </c>
      <c r="L43" s="81">
        <v>311.62206961745102</v>
      </c>
      <c r="M43" s="81">
        <v>340.52184105748597</v>
      </c>
      <c r="N43" s="81">
        <v>453.22390736741301</v>
      </c>
      <c r="O43" s="81">
        <v>464.07555704198199</v>
      </c>
      <c r="P43" s="81">
        <v>494.92204572200802</v>
      </c>
      <c r="Q43" s="81">
        <v>496.829610421761</v>
      </c>
      <c r="R43" s="81">
        <v>510.82496378053099</v>
      </c>
      <c r="S43" s="81">
        <v>497.04835895204798</v>
      </c>
      <c r="T43" s="81">
        <v>645.23631407304003</v>
      </c>
      <c r="U43" s="81">
        <v>688.77055855660001</v>
      </c>
      <c r="V43" s="81">
        <v>631.20250253748304</v>
      </c>
      <c r="W43" s="81">
        <v>630.17818156616499</v>
      </c>
      <c r="X43" s="81">
        <v>629.99860190674997</v>
      </c>
      <c r="Y43" s="81">
        <v>596.854738236392</v>
      </c>
      <c r="Z43" s="81">
        <v>715.43498556966597</v>
      </c>
      <c r="AA43" s="81">
        <v>674.92972732250598</v>
      </c>
      <c r="AB43" s="81">
        <v>687.06013316693202</v>
      </c>
      <c r="AC43" s="81">
        <v>689.54428478786804</v>
      </c>
      <c r="AD43" s="81">
        <v>741.13979142557002</v>
      </c>
      <c r="AE43" s="81">
        <v>656.15943391280803</v>
      </c>
      <c r="AF43" s="81">
        <v>623.21189465303905</v>
      </c>
      <c r="AG43" s="81">
        <v>652.85150976156001</v>
      </c>
      <c r="AH43" s="81">
        <v>713.73436597876605</v>
      </c>
      <c r="AI43" s="81">
        <v>714.695022604104</v>
      </c>
      <c r="AJ43" s="81">
        <v>729.17254583316901</v>
      </c>
      <c r="AK43" s="81">
        <v>698.98186023362996</v>
      </c>
      <c r="AL43" s="81">
        <v>684.28864707349805</v>
      </c>
      <c r="AM43" s="81">
        <v>450.93384828649903</v>
      </c>
      <c r="AN43" s="81">
        <v>614.0386520221</v>
      </c>
      <c r="AO43" s="81">
        <v>752.91584232192702</v>
      </c>
      <c r="AP43" s="81">
        <v>676.86909525024805</v>
      </c>
      <c r="AQ43" s="81">
        <v>702.40479604581401</v>
      </c>
      <c r="AR43" s="81">
        <v>705.08784829207605</v>
      </c>
      <c r="AS43" s="81">
        <v>753.73380459907696</v>
      </c>
      <c r="AT43" s="81">
        <v>817.74066147126496</v>
      </c>
      <c r="AU43" s="81">
        <v>758.11104437899803</v>
      </c>
      <c r="AV43" s="81">
        <v>758.837754182308</v>
      </c>
      <c r="AW43" s="81">
        <v>718.61327722247802</v>
      </c>
      <c r="AX43" s="81">
        <v>696.65008828445798</v>
      </c>
      <c r="AY43" s="81">
        <v>659.03308950197402</v>
      </c>
      <c r="AZ43" s="81">
        <v>646.51803416256803</v>
      </c>
      <c r="BA43" s="81">
        <v>623.04915688776896</v>
      </c>
      <c r="BB43" s="81">
        <v>617.65340560922505</v>
      </c>
      <c r="BC43" s="87"/>
      <c r="BD43" s="87"/>
      <c r="BE43" s="82" t="str">
        <f t="shared" si="15"/>
        <v/>
      </c>
      <c r="BF43" s="82" t="str">
        <f t="shared" si="11"/>
        <v/>
      </c>
      <c r="BG43" s="82" t="str">
        <f t="shared" si="11"/>
        <v/>
      </c>
      <c r="BH43" s="82" t="str">
        <f t="shared" si="11"/>
        <v/>
      </c>
      <c r="BI43" s="82" t="str">
        <f t="shared" si="11"/>
        <v/>
      </c>
      <c r="BJ43" s="82" t="str">
        <f t="shared" si="11"/>
        <v/>
      </c>
      <c r="BK43" s="82" t="str">
        <f t="shared" si="11"/>
        <v/>
      </c>
      <c r="BL43" s="82" t="str">
        <f t="shared" si="11"/>
        <v/>
      </c>
      <c r="BM43" s="82" t="str">
        <f t="shared" si="11"/>
        <v/>
      </c>
      <c r="BN43" s="82" t="str">
        <f t="shared" si="11"/>
        <v/>
      </c>
      <c r="BO43" s="82" t="str">
        <f t="shared" si="11"/>
        <v/>
      </c>
      <c r="BP43" s="82" t="str">
        <f t="shared" si="11"/>
        <v/>
      </c>
      <c r="BQ43" s="82" t="str">
        <f t="shared" si="11"/>
        <v/>
      </c>
      <c r="BR43" s="82" t="str">
        <f t="shared" si="11"/>
        <v/>
      </c>
      <c r="BS43" s="82" t="str">
        <f t="shared" si="11"/>
        <v/>
      </c>
      <c r="BT43" s="82" t="str">
        <f t="shared" si="11"/>
        <v/>
      </c>
      <c r="BU43" s="82" t="str">
        <f t="shared" si="11"/>
        <v/>
      </c>
      <c r="BV43" s="82" t="str">
        <f t="shared" si="12"/>
        <v/>
      </c>
      <c r="BW43" s="82" t="str">
        <f t="shared" si="12"/>
        <v/>
      </c>
      <c r="BX43" s="82" t="str">
        <f t="shared" si="12"/>
        <v/>
      </c>
      <c r="BY43" s="82" t="str">
        <f t="shared" si="12"/>
        <v/>
      </c>
      <c r="BZ43" s="82" t="str">
        <f t="shared" si="12"/>
        <v/>
      </c>
      <c r="CA43" s="82" t="str">
        <f t="shared" si="12"/>
        <v/>
      </c>
      <c r="CB43" s="82" t="str">
        <f t="shared" si="12"/>
        <v/>
      </c>
      <c r="CC43" s="82" t="str">
        <f t="shared" si="12"/>
        <v/>
      </c>
      <c r="CD43" s="82" t="str">
        <f t="shared" si="12"/>
        <v/>
      </c>
      <c r="CE43" s="82" t="str">
        <f t="shared" si="12"/>
        <v/>
      </c>
      <c r="CF43" s="82" t="str">
        <f t="shared" si="12"/>
        <v/>
      </c>
      <c r="CG43" s="82" t="str">
        <f t="shared" si="12"/>
        <v/>
      </c>
      <c r="CH43" s="82" t="str">
        <f t="shared" si="12"/>
        <v/>
      </c>
      <c r="CI43" s="13" t="str">
        <f t="shared" si="12"/>
        <v/>
      </c>
      <c r="CJ43" s="13" t="str">
        <f t="shared" si="12"/>
        <v/>
      </c>
      <c r="CK43" s="13" t="str">
        <f t="shared" si="12"/>
        <v/>
      </c>
      <c r="CL43" s="13" t="str">
        <f t="shared" si="13"/>
        <v/>
      </c>
      <c r="CM43" s="13" t="str">
        <f t="shared" si="13"/>
        <v/>
      </c>
      <c r="CN43" s="13" t="str">
        <f t="shared" si="13"/>
        <v/>
      </c>
      <c r="CO43" s="13" t="str">
        <f t="shared" si="13"/>
        <v/>
      </c>
      <c r="CP43" s="13" t="str">
        <f t="shared" si="13"/>
        <v/>
      </c>
      <c r="CQ43" s="13" t="str">
        <f t="shared" si="13"/>
        <v/>
      </c>
      <c r="CR43" s="13" t="str">
        <f t="shared" si="13"/>
        <v/>
      </c>
      <c r="CS43" s="13" t="str">
        <f t="shared" si="13"/>
        <v/>
      </c>
      <c r="CT43" s="13" t="str">
        <f t="shared" si="13"/>
        <v/>
      </c>
      <c r="CU43" s="13" t="str">
        <f t="shared" si="13"/>
        <v/>
      </c>
      <c r="CV43" s="13" t="str">
        <f t="shared" si="13"/>
        <v/>
      </c>
      <c r="CW43" s="13" t="str">
        <f t="shared" si="13"/>
        <v/>
      </c>
      <c r="CX43" s="13" t="str">
        <f t="shared" si="13"/>
        <v/>
      </c>
      <c r="CY43" s="13" t="str">
        <f t="shared" si="13"/>
        <v/>
      </c>
      <c r="CZ43" s="13" t="str">
        <f t="shared" si="13"/>
        <v/>
      </c>
      <c r="DA43" s="13" t="str">
        <f t="shared" si="13"/>
        <v/>
      </c>
      <c r="DB43" s="13" t="str">
        <f t="shared" si="14"/>
        <v/>
      </c>
      <c r="DC43" s="13" t="str">
        <f t="shared" si="14"/>
        <v/>
      </c>
    </row>
    <row r="44" spans="1:107" ht="15.75" thickBot="1" x14ac:dyDescent="0.3">
      <c r="A44" s="19" t="s">
        <v>108</v>
      </c>
      <c r="B44" s="20" t="s">
        <v>12</v>
      </c>
      <c r="C44" s="81">
        <v>818.64941933582202</v>
      </c>
      <c r="D44" s="81">
        <v>935.57250881220705</v>
      </c>
      <c r="E44" s="81">
        <v>952.94268784840995</v>
      </c>
      <c r="F44" s="81">
        <v>922.852279125667</v>
      </c>
      <c r="G44" s="81">
        <v>822.12492210509197</v>
      </c>
      <c r="H44" s="81">
        <v>822.896726614263</v>
      </c>
      <c r="I44" s="81">
        <v>817.64002859163804</v>
      </c>
      <c r="J44" s="81">
        <v>808.46196005685204</v>
      </c>
      <c r="K44" s="81">
        <v>811.70311224716897</v>
      </c>
      <c r="L44" s="81">
        <v>829.59907642366795</v>
      </c>
      <c r="M44" s="81">
        <v>811.12325051850098</v>
      </c>
      <c r="N44" s="81">
        <v>888.68135902678398</v>
      </c>
      <c r="O44" s="81">
        <v>734.40899235586699</v>
      </c>
      <c r="P44" s="81">
        <v>799.74087426006895</v>
      </c>
      <c r="Q44" s="81">
        <v>846.06046288210905</v>
      </c>
      <c r="R44" s="81">
        <v>946.15296606726395</v>
      </c>
      <c r="S44" s="81">
        <v>936.75866440298705</v>
      </c>
      <c r="T44" s="81">
        <v>1054.6611639180901</v>
      </c>
      <c r="U44" s="81">
        <v>1198.0019940924101</v>
      </c>
      <c r="V44" s="81">
        <v>1328.06096966828</v>
      </c>
      <c r="W44" s="81">
        <v>1269.0078106408801</v>
      </c>
      <c r="X44" s="81">
        <v>1307.1189794413599</v>
      </c>
      <c r="Y44" s="81">
        <v>1304.97701807313</v>
      </c>
      <c r="Z44" s="81">
        <v>1613.0680233635201</v>
      </c>
      <c r="AA44" s="81">
        <v>1219.3782737100901</v>
      </c>
      <c r="AB44" s="81">
        <v>1256.96422579812</v>
      </c>
      <c r="AC44" s="81">
        <v>1312.2097957327301</v>
      </c>
      <c r="AD44" s="81">
        <v>1548.8473181095601</v>
      </c>
      <c r="AE44" s="81">
        <v>1276.47341949258</v>
      </c>
      <c r="AF44" s="81">
        <v>1324.9718821665699</v>
      </c>
      <c r="AG44" s="81">
        <v>1306.33029596495</v>
      </c>
      <c r="AH44" s="81">
        <v>1203.1394839179</v>
      </c>
      <c r="AI44" s="81">
        <v>1189.44347872347</v>
      </c>
      <c r="AJ44" s="81">
        <v>1250.42874645858</v>
      </c>
      <c r="AK44" s="81">
        <v>1037.38189479619</v>
      </c>
      <c r="AL44" s="81">
        <v>1102.61023057891</v>
      </c>
      <c r="AM44" s="81">
        <v>978.40615118688197</v>
      </c>
      <c r="AN44" s="81">
        <v>953.545777713745</v>
      </c>
      <c r="AO44" s="81">
        <v>1201.7530129168899</v>
      </c>
      <c r="AP44" s="81">
        <v>1268.2477296688901</v>
      </c>
      <c r="AQ44" s="81">
        <v>1399.5895252433299</v>
      </c>
      <c r="AR44" s="81">
        <v>1411.7921396326401</v>
      </c>
      <c r="AS44" s="81">
        <v>1321.19152532208</v>
      </c>
      <c r="AT44" s="81">
        <v>1248.60592168879</v>
      </c>
      <c r="AU44" s="81">
        <v>1258.0437906218399</v>
      </c>
      <c r="AV44" s="81">
        <v>1215.1238804402301</v>
      </c>
      <c r="AW44" s="81">
        <v>1139.51706712444</v>
      </c>
      <c r="AX44" s="81">
        <v>1299.95588629185</v>
      </c>
      <c r="AY44" s="81">
        <v>1196.60521922362</v>
      </c>
      <c r="AZ44" s="81">
        <v>1233.61676555134</v>
      </c>
      <c r="BA44" s="81">
        <v>1246.78133179052</v>
      </c>
      <c r="BB44" s="81">
        <v>1165.86800635181</v>
      </c>
      <c r="BC44" s="87"/>
      <c r="BD44" s="87"/>
      <c r="BE44" s="82" t="str">
        <f t="shared" si="15"/>
        <v/>
      </c>
      <c r="BF44" s="82" t="str">
        <f t="shared" si="11"/>
        <v/>
      </c>
      <c r="BG44" s="82" t="str">
        <f t="shared" si="11"/>
        <v/>
      </c>
      <c r="BH44" s="82" t="str">
        <f t="shared" si="11"/>
        <v/>
      </c>
      <c r="BI44" s="82" t="str">
        <f t="shared" si="11"/>
        <v/>
      </c>
      <c r="BJ44" s="82" t="str">
        <f t="shared" si="11"/>
        <v/>
      </c>
      <c r="BK44" s="82" t="str">
        <f t="shared" si="11"/>
        <v/>
      </c>
      <c r="BL44" s="82" t="str">
        <f t="shared" si="11"/>
        <v/>
      </c>
      <c r="BM44" s="82" t="str">
        <f t="shared" si="11"/>
        <v/>
      </c>
      <c r="BN44" s="82" t="str">
        <f t="shared" si="11"/>
        <v/>
      </c>
      <c r="BO44" s="82" t="str">
        <f t="shared" si="11"/>
        <v/>
      </c>
      <c r="BP44" s="82" t="str">
        <f t="shared" si="11"/>
        <v/>
      </c>
      <c r="BQ44" s="82" t="str">
        <f t="shared" si="11"/>
        <v/>
      </c>
      <c r="BR44" s="82" t="str">
        <f t="shared" si="11"/>
        <v/>
      </c>
      <c r="BS44" s="82" t="str">
        <f t="shared" si="11"/>
        <v/>
      </c>
      <c r="BT44" s="82" t="str">
        <f t="shared" si="11"/>
        <v/>
      </c>
      <c r="BU44" s="82" t="str">
        <f t="shared" si="11"/>
        <v/>
      </c>
      <c r="BV44" s="82" t="str">
        <f t="shared" si="12"/>
        <v/>
      </c>
      <c r="BW44" s="82" t="str">
        <f t="shared" si="12"/>
        <v/>
      </c>
      <c r="BX44" s="82" t="str">
        <f t="shared" si="12"/>
        <v/>
      </c>
      <c r="BY44" s="82" t="str">
        <f t="shared" si="12"/>
        <v/>
      </c>
      <c r="BZ44" s="82" t="str">
        <f t="shared" si="12"/>
        <v/>
      </c>
      <c r="CA44" s="82" t="str">
        <f t="shared" si="12"/>
        <v/>
      </c>
      <c r="CB44" s="82" t="str">
        <f t="shared" si="12"/>
        <v/>
      </c>
      <c r="CC44" s="82" t="str">
        <f t="shared" si="12"/>
        <v/>
      </c>
      <c r="CD44" s="82" t="str">
        <f t="shared" si="12"/>
        <v/>
      </c>
      <c r="CE44" s="82" t="str">
        <f t="shared" si="12"/>
        <v/>
      </c>
      <c r="CF44" s="82" t="str">
        <f t="shared" si="12"/>
        <v/>
      </c>
      <c r="CG44" s="82" t="str">
        <f t="shared" si="12"/>
        <v/>
      </c>
      <c r="CH44" s="82" t="str">
        <f t="shared" si="12"/>
        <v/>
      </c>
      <c r="CI44" s="13" t="str">
        <f t="shared" si="12"/>
        <v/>
      </c>
      <c r="CJ44" s="13" t="str">
        <f t="shared" si="12"/>
        <v/>
      </c>
      <c r="CK44" s="13" t="str">
        <f t="shared" si="12"/>
        <v/>
      </c>
      <c r="CL44" s="13" t="str">
        <f t="shared" si="13"/>
        <v/>
      </c>
      <c r="CM44" s="13" t="str">
        <f t="shared" si="13"/>
        <v/>
      </c>
      <c r="CN44" s="13" t="str">
        <f t="shared" si="13"/>
        <v/>
      </c>
      <c r="CO44" s="13" t="str">
        <f t="shared" si="13"/>
        <v/>
      </c>
      <c r="CP44" s="13" t="str">
        <f t="shared" si="13"/>
        <v/>
      </c>
      <c r="CQ44" s="13" t="str">
        <f t="shared" si="13"/>
        <v/>
      </c>
      <c r="CR44" s="13" t="str">
        <f t="shared" si="13"/>
        <v/>
      </c>
      <c r="CS44" s="13" t="str">
        <f t="shared" si="13"/>
        <v/>
      </c>
      <c r="CT44" s="13" t="str">
        <f t="shared" si="13"/>
        <v/>
      </c>
      <c r="CU44" s="13" t="str">
        <f t="shared" si="13"/>
        <v/>
      </c>
      <c r="CV44" s="13" t="str">
        <f t="shared" si="13"/>
        <v/>
      </c>
      <c r="CW44" s="13" t="str">
        <f t="shared" si="13"/>
        <v/>
      </c>
      <c r="CX44" s="13" t="str">
        <f t="shared" si="13"/>
        <v/>
      </c>
      <c r="CY44" s="13" t="str">
        <f t="shared" si="13"/>
        <v/>
      </c>
      <c r="CZ44" s="13" t="str">
        <f t="shared" si="13"/>
        <v/>
      </c>
      <c r="DA44" s="13" t="str">
        <f t="shared" si="13"/>
        <v/>
      </c>
      <c r="DB44" s="13" t="str">
        <f t="shared" si="14"/>
        <v/>
      </c>
      <c r="DC44" s="13" t="str">
        <f t="shared" si="14"/>
        <v/>
      </c>
    </row>
    <row r="45" spans="1:107" ht="15.75" thickBot="1" x14ac:dyDescent="0.3">
      <c r="A45" s="19" t="s">
        <v>109</v>
      </c>
      <c r="B45" s="20" t="s">
        <v>13</v>
      </c>
      <c r="C45" s="81">
        <v>27.364566272828799</v>
      </c>
      <c r="D45" s="81">
        <v>26.140069757665501</v>
      </c>
      <c r="E45" s="81">
        <v>24.996767181005499</v>
      </c>
      <c r="F45" s="81">
        <v>23.6188907977421</v>
      </c>
      <c r="G45" s="81">
        <v>25.001643693532099</v>
      </c>
      <c r="H45" s="81">
        <v>29.482004339246402</v>
      </c>
      <c r="I45" s="81">
        <v>21.509135379261199</v>
      </c>
      <c r="J45" s="81">
        <v>25.689061478282198</v>
      </c>
      <c r="K45" s="81">
        <v>23.354367302262101</v>
      </c>
      <c r="L45" s="81">
        <v>24.228932820013899</v>
      </c>
      <c r="M45" s="81">
        <v>40.415650238321597</v>
      </c>
      <c r="N45" s="81">
        <v>37.184929469501</v>
      </c>
      <c r="O45" s="81">
        <v>40.708156974426203</v>
      </c>
      <c r="P45" s="81">
        <v>45.9623129246324</v>
      </c>
      <c r="Q45" s="81">
        <v>33.151568642216603</v>
      </c>
      <c r="R45" s="81">
        <v>35.979556568270702</v>
      </c>
      <c r="S45" s="81">
        <v>34.721621347267003</v>
      </c>
      <c r="T45" s="81">
        <v>48.720966810559602</v>
      </c>
      <c r="U45" s="81">
        <v>44.258476586135103</v>
      </c>
      <c r="V45" s="81">
        <v>48.2630792233943</v>
      </c>
      <c r="W45" s="81">
        <v>55.677814391155501</v>
      </c>
      <c r="X45" s="81">
        <v>44.641172781767096</v>
      </c>
      <c r="Y45" s="81">
        <v>42.4477548228244</v>
      </c>
      <c r="Z45" s="81">
        <v>49.093451510414198</v>
      </c>
      <c r="AA45" s="81">
        <v>36.799826806450199</v>
      </c>
      <c r="AB45" s="81">
        <v>51.999468515988603</v>
      </c>
      <c r="AC45" s="81">
        <v>57.004123240354303</v>
      </c>
      <c r="AD45" s="81">
        <v>53.858148436290897</v>
      </c>
      <c r="AE45" s="81">
        <v>60.581858937020598</v>
      </c>
      <c r="AF45" s="81">
        <v>51.153066367046399</v>
      </c>
      <c r="AG45" s="81">
        <v>58.2194650973534</v>
      </c>
      <c r="AH45" s="81">
        <v>49.165240642849099</v>
      </c>
      <c r="AI45" s="81">
        <v>47.933632566361297</v>
      </c>
      <c r="AJ45" s="81">
        <v>52.816969072278603</v>
      </c>
      <c r="AK45" s="81">
        <v>49.9592606333456</v>
      </c>
      <c r="AL45" s="81">
        <v>60.3496258283499</v>
      </c>
      <c r="AM45" s="81">
        <v>9.6417194728352893</v>
      </c>
      <c r="AN45" s="81">
        <v>16.438522983969001</v>
      </c>
      <c r="AO45" s="81">
        <v>49.478845310330797</v>
      </c>
      <c r="AP45" s="81">
        <v>26.329337547565501</v>
      </c>
      <c r="AQ45" s="81">
        <v>52.052099353110499</v>
      </c>
      <c r="AR45" s="81">
        <v>68.240769684952596</v>
      </c>
      <c r="AS45" s="81">
        <v>84.718229563046293</v>
      </c>
      <c r="AT45" s="81">
        <v>92.823147581385399</v>
      </c>
      <c r="AU45" s="81">
        <v>103.515218951149</v>
      </c>
      <c r="AV45" s="81">
        <v>96.594756394391197</v>
      </c>
      <c r="AW45" s="81">
        <v>83.608759508740803</v>
      </c>
      <c r="AX45" s="81">
        <v>91.480491830915</v>
      </c>
      <c r="AY45" s="81">
        <v>82.917386587908098</v>
      </c>
      <c r="AZ45" s="81">
        <v>84.352058157160897</v>
      </c>
      <c r="BA45" s="81">
        <v>95.237729909376199</v>
      </c>
      <c r="BB45" s="81">
        <v>89.4314123519557</v>
      </c>
      <c r="BC45" s="87"/>
      <c r="BD45" s="87"/>
      <c r="BE45" s="82" t="str">
        <f t="shared" si="15"/>
        <v/>
      </c>
      <c r="BF45" s="82" t="str">
        <f t="shared" si="11"/>
        <v/>
      </c>
      <c r="BG45" s="82" t="str">
        <f t="shared" si="11"/>
        <v/>
      </c>
      <c r="BH45" s="82" t="str">
        <f t="shared" si="11"/>
        <v/>
      </c>
      <c r="BI45" s="82" t="str">
        <f t="shared" si="11"/>
        <v/>
      </c>
      <c r="BJ45" s="82" t="str">
        <f t="shared" si="11"/>
        <v/>
      </c>
      <c r="BK45" s="82" t="str">
        <f t="shared" si="11"/>
        <v/>
      </c>
      <c r="BL45" s="82" t="str">
        <f t="shared" si="11"/>
        <v/>
      </c>
      <c r="BM45" s="82" t="str">
        <f t="shared" si="11"/>
        <v/>
      </c>
      <c r="BN45" s="82" t="str">
        <f t="shared" si="11"/>
        <v/>
      </c>
      <c r="BO45" s="82" t="str">
        <f t="shared" si="11"/>
        <v/>
      </c>
      <c r="BP45" s="82" t="str">
        <f t="shared" si="11"/>
        <v/>
      </c>
      <c r="BQ45" s="82" t="str">
        <f t="shared" si="11"/>
        <v/>
      </c>
      <c r="BR45" s="82" t="str">
        <f t="shared" si="11"/>
        <v/>
      </c>
      <c r="BS45" s="82" t="str">
        <f t="shared" si="11"/>
        <v/>
      </c>
      <c r="BT45" s="82" t="str">
        <f t="shared" si="11"/>
        <v/>
      </c>
      <c r="BU45" s="82" t="str">
        <f t="shared" si="11"/>
        <v/>
      </c>
      <c r="BV45" s="82" t="str">
        <f t="shared" si="12"/>
        <v/>
      </c>
      <c r="BW45" s="82" t="str">
        <f t="shared" si="12"/>
        <v/>
      </c>
      <c r="BX45" s="82" t="str">
        <f t="shared" si="12"/>
        <v/>
      </c>
      <c r="BY45" s="82" t="str">
        <f t="shared" si="12"/>
        <v/>
      </c>
      <c r="BZ45" s="82" t="str">
        <f t="shared" si="12"/>
        <v/>
      </c>
      <c r="CA45" s="82" t="str">
        <f t="shared" si="12"/>
        <v/>
      </c>
      <c r="CB45" s="82" t="str">
        <f t="shared" si="12"/>
        <v/>
      </c>
      <c r="CC45" s="82" t="str">
        <f t="shared" si="12"/>
        <v/>
      </c>
      <c r="CD45" s="82" t="str">
        <f t="shared" si="12"/>
        <v/>
      </c>
      <c r="CE45" s="82" t="str">
        <f t="shared" si="12"/>
        <v/>
      </c>
      <c r="CF45" s="82" t="str">
        <f t="shared" si="12"/>
        <v/>
      </c>
      <c r="CG45" s="82" t="str">
        <f t="shared" si="12"/>
        <v/>
      </c>
      <c r="CH45" s="82" t="str">
        <f t="shared" si="12"/>
        <v/>
      </c>
      <c r="CI45" s="13" t="str">
        <f t="shared" si="12"/>
        <v/>
      </c>
      <c r="CJ45" s="13" t="str">
        <f t="shared" si="12"/>
        <v/>
      </c>
      <c r="CK45" s="13" t="str">
        <f t="shared" si="12"/>
        <v/>
      </c>
      <c r="CL45" s="13" t="str">
        <f t="shared" si="13"/>
        <v/>
      </c>
      <c r="CM45" s="13" t="str">
        <f t="shared" si="13"/>
        <v/>
      </c>
      <c r="CN45" s="13" t="str">
        <f t="shared" si="13"/>
        <v/>
      </c>
      <c r="CO45" s="13" t="str">
        <f t="shared" si="13"/>
        <v/>
      </c>
      <c r="CP45" s="13" t="str">
        <f t="shared" si="13"/>
        <v/>
      </c>
      <c r="CQ45" s="13" t="str">
        <f t="shared" si="13"/>
        <v/>
      </c>
      <c r="CR45" s="13" t="str">
        <f t="shared" si="13"/>
        <v/>
      </c>
      <c r="CS45" s="13" t="str">
        <f t="shared" si="13"/>
        <v/>
      </c>
      <c r="CT45" s="13" t="str">
        <f t="shared" si="13"/>
        <v/>
      </c>
      <c r="CU45" s="13" t="str">
        <f t="shared" si="13"/>
        <v/>
      </c>
      <c r="CV45" s="13" t="str">
        <f t="shared" si="13"/>
        <v/>
      </c>
      <c r="CW45" s="13" t="str">
        <f t="shared" si="13"/>
        <v/>
      </c>
      <c r="CX45" s="13" t="str">
        <f t="shared" si="13"/>
        <v/>
      </c>
      <c r="CY45" s="13" t="str">
        <f t="shared" si="13"/>
        <v/>
      </c>
      <c r="CZ45" s="13" t="str">
        <f t="shared" si="13"/>
        <v/>
      </c>
      <c r="DA45" s="13" t="str">
        <f t="shared" si="13"/>
        <v/>
      </c>
      <c r="DB45" s="13" t="str">
        <f t="shared" si="14"/>
        <v/>
      </c>
      <c r="DC45" s="13" t="str">
        <f t="shared" si="14"/>
        <v/>
      </c>
    </row>
    <row r="46" spans="1:107" ht="15.75" thickBot="1" x14ac:dyDescent="0.3">
      <c r="A46" s="19" t="s">
        <v>110</v>
      </c>
      <c r="B46" s="20" t="s">
        <v>14</v>
      </c>
      <c r="C46" s="81">
        <v>19.187418056056199</v>
      </c>
      <c r="D46" s="81">
        <v>20.3454637739903</v>
      </c>
      <c r="E46" s="81">
        <v>18.573273253849599</v>
      </c>
      <c r="F46" s="81">
        <v>20.182521104973102</v>
      </c>
      <c r="G46" s="81">
        <v>27.561858155422101</v>
      </c>
      <c r="H46" s="81">
        <v>19.572717061730199</v>
      </c>
      <c r="I46" s="81">
        <v>11.562685454282599</v>
      </c>
      <c r="J46" s="81">
        <v>14.664236268271701</v>
      </c>
      <c r="K46" s="81">
        <v>18.6635059048226</v>
      </c>
      <c r="L46" s="81">
        <v>19.395649344130501</v>
      </c>
      <c r="M46" s="81">
        <v>20.8785924942751</v>
      </c>
      <c r="N46" s="81">
        <v>18.682164687128601</v>
      </c>
      <c r="O46" s="81">
        <v>14.2235140892448</v>
      </c>
      <c r="P46" s="81">
        <v>13.6808319518563</v>
      </c>
      <c r="Q46" s="81">
        <v>18.865893649467399</v>
      </c>
      <c r="R46" s="81">
        <v>29.860500887727301</v>
      </c>
      <c r="S46" s="81">
        <v>29.8477843869865</v>
      </c>
      <c r="T46" s="81">
        <v>25.108899103537201</v>
      </c>
      <c r="U46" s="81">
        <v>24.307303378134101</v>
      </c>
      <c r="V46" s="81">
        <v>17.661138083849401</v>
      </c>
      <c r="W46" s="81">
        <v>23.649548105620799</v>
      </c>
      <c r="X46" s="81">
        <v>54.2324908398977</v>
      </c>
      <c r="Y46" s="81">
        <v>33.7151587867668</v>
      </c>
      <c r="Z46" s="81">
        <v>36.745034841796503</v>
      </c>
      <c r="AA46" s="81">
        <v>41.371558009919099</v>
      </c>
      <c r="AB46" s="81">
        <v>53.834591295060697</v>
      </c>
      <c r="AC46" s="81">
        <v>62.776069045254197</v>
      </c>
      <c r="AD46" s="81">
        <v>53.991380088996301</v>
      </c>
      <c r="AE46" s="81">
        <v>45.509504495430299</v>
      </c>
      <c r="AF46" s="81">
        <v>51.763472337003201</v>
      </c>
      <c r="AG46" s="81">
        <v>59.0065163271979</v>
      </c>
      <c r="AH46" s="81">
        <v>54.284127963208498</v>
      </c>
      <c r="AI46" s="81">
        <v>43.3028561901423</v>
      </c>
      <c r="AJ46" s="81">
        <v>30.511746288912398</v>
      </c>
      <c r="AK46" s="81">
        <v>27.344264746806999</v>
      </c>
      <c r="AL46" s="81">
        <v>34.431332587183903</v>
      </c>
      <c r="AM46" s="81">
        <v>39.579811487010502</v>
      </c>
      <c r="AN46" s="81">
        <v>42.344746961629198</v>
      </c>
      <c r="AO46" s="81">
        <v>53.0966838676866</v>
      </c>
      <c r="AP46" s="81">
        <v>39.052737641327703</v>
      </c>
      <c r="AQ46" s="81">
        <v>28.052515669320002</v>
      </c>
      <c r="AR46" s="81">
        <v>24.314805317952501</v>
      </c>
      <c r="AS46" s="81">
        <v>21.752511122925402</v>
      </c>
      <c r="AT46" s="81">
        <v>16.0956124254167</v>
      </c>
      <c r="AU46" s="81">
        <v>22.916900348513899</v>
      </c>
      <c r="AV46" s="81">
        <v>22.596198110985199</v>
      </c>
      <c r="AW46" s="81">
        <v>24.5070526473434</v>
      </c>
      <c r="AX46" s="81">
        <v>21.047960959313802</v>
      </c>
      <c r="AY46" s="81">
        <v>14.315151763136599</v>
      </c>
      <c r="AZ46" s="81">
        <v>13.165031716976999</v>
      </c>
      <c r="BA46" s="81">
        <v>12.918797341583801</v>
      </c>
      <c r="BB46" s="81">
        <v>11.3571119074326</v>
      </c>
      <c r="BC46" s="87"/>
      <c r="BD46" s="87"/>
      <c r="BE46" s="82" t="str">
        <f t="shared" si="15"/>
        <v/>
      </c>
      <c r="BF46" s="82" t="str">
        <f t="shared" si="11"/>
        <v/>
      </c>
      <c r="BG46" s="82" t="str">
        <f t="shared" si="11"/>
        <v/>
      </c>
      <c r="BH46" s="82" t="str">
        <f t="shared" si="11"/>
        <v/>
      </c>
      <c r="BI46" s="82" t="str">
        <f t="shared" si="11"/>
        <v/>
      </c>
      <c r="BJ46" s="82" t="str">
        <f t="shared" si="11"/>
        <v/>
      </c>
      <c r="BK46" s="82" t="str">
        <f t="shared" si="11"/>
        <v/>
      </c>
      <c r="BL46" s="82" t="str">
        <f t="shared" si="11"/>
        <v/>
      </c>
      <c r="BM46" s="82" t="str">
        <f t="shared" si="11"/>
        <v/>
      </c>
      <c r="BN46" s="82" t="str">
        <f t="shared" si="11"/>
        <v/>
      </c>
      <c r="BO46" s="82" t="str">
        <f t="shared" si="11"/>
        <v/>
      </c>
      <c r="BP46" s="82" t="str">
        <f t="shared" si="11"/>
        <v/>
      </c>
      <c r="BQ46" s="82" t="str">
        <f t="shared" si="11"/>
        <v/>
      </c>
      <c r="BR46" s="82" t="str">
        <f t="shared" si="11"/>
        <v/>
      </c>
      <c r="BS46" s="82" t="str">
        <f t="shared" si="11"/>
        <v/>
      </c>
      <c r="BT46" s="82" t="str">
        <f t="shared" si="11"/>
        <v/>
      </c>
      <c r="BU46" s="82" t="str">
        <f t="shared" si="11"/>
        <v/>
      </c>
      <c r="BV46" s="82" t="str">
        <f t="shared" si="12"/>
        <v/>
      </c>
      <c r="BW46" s="82" t="str">
        <f t="shared" si="12"/>
        <v/>
      </c>
      <c r="BX46" s="82" t="str">
        <f t="shared" si="12"/>
        <v/>
      </c>
      <c r="BY46" s="82" t="str">
        <f t="shared" si="12"/>
        <v/>
      </c>
      <c r="BZ46" s="82" t="str">
        <f t="shared" si="12"/>
        <v/>
      </c>
      <c r="CA46" s="82" t="str">
        <f t="shared" si="12"/>
        <v/>
      </c>
      <c r="CB46" s="82" t="str">
        <f t="shared" si="12"/>
        <v/>
      </c>
      <c r="CC46" s="82" t="str">
        <f t="shared" si="12"/>
        <v/>
      </c>
      <c r="CD46" s="82" t="str">
        <f t="shared" si="12"/>
        <v/>
      </c>
      <c r="CE46" s="82" t="str">
        <f t="shared" si="12"/>
        <v/>
      </c>
      <c r="CF46" s="82" t="str">
        <f t="shared" si="12"/>
        <v/>
      </c>
      <c r="CG46" s="82" t="str">
        <f t="shared" si="12"/>
        <v/>
      </c>
      <c r="CH46" s="82" t="str">
        <f t="shared" si="12"/>
        <v/>
      </c>
      <c r="CI46" s="13" t="str">
        <f t="shared" si="12"/>
        <v/>
      </c>
      <c r="CJ46" s="13" t="str">
        <f t="shared" si="12"/>
        <v/>
      </c>
      <c r="CK46" s="13" t="str">
        <f t="shared" si="12"/>
        <v/>
      </c>
      <c r="CL46" s="13" t="str">
        <f t="shared" si="13"/>
        <v/>
      </c>
      <c r="CM46" s="13" t="str">
        <f t="shared" si="13"/>
        <v/>
      </c>
      <c r="CN46" s="13" t="str">
        <f t="shared" si="13"/>
        <v/>
      </c>
      <c r="CO46" s="13" t="str">
        <f t="shared" si="13"/>
        <v/>
      </c>
      <c r="CP46" s="13" t="str">
        <f t="shared" si="13"/>
        <v/>
      </c>
      <c r="CQ46" s="13" t="str">
        <f t="shared" si="13"/>
        <v/>
      </c>
      <c r="CR46" s="13" t="str">
        <f t="shared" si="13"/>
        <v/>
      </c>
      <c r="CS46" s="13" t="str">
        <f t="shared" si="13"/>
        <v/>
      </c>
      <c r="CT46" s="13" t="str">
        <f t="shared" si="13"/>
        <v/>
      </c>
      <c r="CU46" s="13" t="str">
        <f t="shared" si="13"/>
        <v/>
      </c>
      <c r="CV46" s="13" t="str">
        <f t="shared" si="13"/>
        <v/>
      </c>
      <c r="CW46" s="13" t="str">
        <f t="shared" si="13"/>
        <v/>
      </c>
      <c r="CX46" s="13" t="str">
        <f t="shared" si="13"/>
        <v/>
      </c>
      <c r="CY46" s="13" t="str">
        <f t="shared" si="13"/>
        <v/>
      </c>
      <c r="CZ46" s="13" t="str">
        <f t="shared" si="13"/>
        <v/>
      </c>
      <c r="DA46" s="13" t="str">
        <f t="shared" si="13"/>
        <v/>
      </c>
      <c r="DB46" s="13" t="str">
        <f t="shared" si="14"/>
        <v/>
      </c>
      <c r="DC46" s="13" t="str">
        <f t="shared" si="14"/>
        <v/>
      </c>
    </row>
    <row r="47" spans="1:107" ht="15.75" thickBot="1" x14ac:dyDescent="0.3">
      <c r="A47" s="19" t="s">
        <v>111</v>
      </c>
      <c r="B47" s="20" t="s">
        <v>112</v>
      </c>
      <c r="C47" s="81">
        <v>57.6798405752847</v>
      </c>
      <c r="D47" s="81">
        <v>48.756982257551599</v>
      </c>
      <c r="E47" s="81">
        <v>46.299831751285701</v>
      </c>
      <c r="F47" s="81">
        <v>40.101102780930098</v>
      </c>
      <c r="G47" s="81">
        <v>74.468958150402798</v>
      </c>
      <c r="H47" s="81">
        <v>49.991697370302099</v>
      </c>
      <c r="I47" s="81">
        <v>42.201315408155601</v>
      </c>
      <c r="J47" s="81">
        <v>39.412269407373898</v>
      </c>
      <c r="K47" s="81">
        <v>38.2425099740748</v>
      </c>
      <c r="L47" s="81">
        <v>50.720046536279902</v>
      </c>
      <c r="M47" s="81">
        <v>59.081965460830702</v>
      </c>
      <c r="N47" s="81">
        <v>71.138412129741496</v>
      </c>
      <c r="O47" s="81">
        <v>64.554373643073902</v>
      </c>
      <c r="P47" s="81">
        <v>72.323099266598106</v>
      </c>
      <c r="Q47" s="81">
        <v>74.8842952527189</v>
      </c>
      <c r="R47" s="81">
        <v>70.460653109392098</v>
      </c>
      <c r="S47" s="81">
        <v>67.310191031212</v>
      </c>
      <c r="T47" s="81">
        <v>81.398180345301895</v>
      </c>
      <c r="U47" s="81">
        <v>64.114504460150599</v>
      </c>
      <c r="V47" s="81">
        <v>65.429405496208304</v>
      </c>
      <c r="W47" s="81">
        <v>88.132283626534999</v>
      </c>
      <c r="X47" s="81">
        <v>66.900221233801901</v>
      </c>
      <c r="Y47" s="81">
        <v>71.883877976187804</v>
      </c>
      <c r="Z47" s="81">
        <v>61.939572208803803</v>
      </c>
      <c r="AA47" s="81">
        <v>68.496768724189295</v>
      </c>
      <c r="AB47" s="81">
        <v>65.069897171749503</v>
      </c>
      <c r="AC47" s="81">
        <v>56.525241404786698</v>
      </c>
      <c r="AD47" s="81">
        <v>50.587644523374003</v>
      </c>
      <c r="AE47" s="81">
        <v>58.856100993588299</v>
      </c>
      <c r="AF47" s="81">
        <v>50.563004325964002</v>
      </c>
      <c r="AG47" s="81">
        <v>59.785577592725602</v>
      </c>
      <c r="AH47" s="81">
        <v>69.192721992072507</v>
      </c>
      <c r="AI47" s="81">
        <v>66.034192999305404</v>
      </c>
      <c r="AJ47" s="81">
        <v>64.669069267798406</v>
      </c>
      <c r="AK47" s="81">
        <v>61.709364807695501</v>
      </c>
      <c r="AL47" s="81">
        <v>66.953924411915807</v>
      </c>
      <c r="AM47" s="81">
        <v>43.935495209162497</v>
      </c>
      <c r="AN47" s="81">
        <v>48.8132609766716</v>
      </c>
      <c r="AO47" s="81">
        <v>58.253734476417897</v>
      </c>
      <c r="AP47" s="81">
        <v>68.121820837716697</v>
      </c>
      <c r="AQ47" s="81">
        <v>58.979328015953001</v>
      </c>
      <c r="AR47" s="81">
        <v>66.848869248361794</v>
      </c>
      <c r="AS47" s="81">
        <v>83.328665606116303</v>
      </c>
      <c r="AT47" s="81">
        <v>66.330971624251305</v>
      </c>
      <c r="AU47" s="81">
        <v>69.683687875254606</v>
      </c>
      <c r="AV47" s="81">
        <v>85.730903756203404</v>
      </c>
      <c r="AW47" s="81">
        <v>76.534526458293698</v>
      </c>
      <c r="AX47" s="81">
        <v>73.072235814159995</v>
      </c>
      <c r="AY47" s="81">
        <v>74.439046753839193</v>
      </c>
      <c r="AZ47" s="81">
        <v>67.205229644293993</v>
      </c>
      <c r="BA47" s="81">
        <v>64.270183485316096</v>
      </c>
      <c r="BB47" s="81">
        <v>73.0682973298902</v>
      </c>
      <c r="BC47" s="87"/>
      <c r="BD47" s="87"/>
      <c r="BE47" s="82" t="str">
        <f t="shared" si="15"/>
        <v/>
      </c>
      <c r="BF47" s="82" t="str">
        <f t="shared" si="11"/>
        <v/>
      </c>
      <c r="BG47" s="82" t="str">
        <f t="shared" si="11"/>
        <v/>
      </c>
      <c r="BH47" s="82" t="str">
        <f t="shared" si="11"/>
        <v/>
      </c>
      <c r="BI47" s="82" t="str">
        <f t="shared" si="11"/>
        <v/>
      </c>
      <c r="BJ47" s="82" t="str">
        <f t="shared" si="11"/>
        <v/>
      </c>
      <c r="BK47" s="82" t="str">
        <f t="shared" si="11"/>
        <v/>
      </c>
      <c r="BL47" s="82" t="str">
        <f t="shared" si="11"/>
        <v/>
      </c>
      <c r="BM47" s="82" t="str">
        <f t="shared" si="11"/>
        <v/>
      </c>
      <c r="BN47" s="82" t="str">
        <f t="shared" si="11"/>
        <v/>
      </c>
      <c r="BO47" s="82" t="str">
        <f t="shared" si="11"/>
        <v/>
      </c>
      <c r="BP47" s="82" t="str">
        <f t="shared" si="11"/>
        <v/>
      </c>
      <c r="BQ47" s="82" t="str">
        <f t="shared" si="11"/>
        <v/>
      </c>
      <c r="BR47" s="82" t="str">
        <f t="shared" si="11"/>
        <v/>
      </c>
      <c r="BS47" s="82" t="str">
        <f t="shared" si="11"/>
        <v/>
      </c>
      <c r="BT47" s="82" t="str">
        <f t="shared" si="11"/>
        <v/>
      </c>
      <c r="BU47" s="82" t="str">
        <f t="shared" si="11"/>
        <v/>
      </c>
      <c r="BV47" s="82" t="str">
        <f t="shared" si="12"/>
        <v/>
      </c>
      <c r="BW47" s="82" t="str">
        <f t="shared" si="12"/>
        <v/>
      </c>
      <c r="BX47" s="82" t="str">
        <f t="shared" si="12"/>
        <v/>
      </c>
      <c r="BY47" s="82" t="str">
        <f t="shared" si="12"/>
        <v/>
      </c>
      <c r="BZ47" s="82" t="str">
        <f t="shared" si="12"/>
        <v/>
      </c>
      <c r="CA47" s="82" t="str">
        <f t="shared" si="12"/>
        <v/>
      </c>
      <c r="CB47" s="82" t="str">
        <f t="shared" si="12"/>
        <v/>
      </c>
      <c r="CC47" s="82" t="str">
        <f t="shared" si="12"/>
        <v/>
      </c>
      <c r="CD47" s="82" t="str">
        <f t="shared" si="12"/>
        <v/>
      </c>
      <c r="CE47" s="82" t="str">
        <f t="shared" si="12"/>
        <v/>
      </c>
      <c r="CF47" s="82" t="str">
        <f t="shared" si="12"/>
        <v/>
      </c>
      <c r="CG47" s="82" t="str">
        <f t="shared" si="12"/>
        <v/>
      </c>
      <c r="CH47" s="82" t="str">
        <f t="shared" si="12"/>
        <v/>
      </c>
      <c r="CI47" s="13" t="str">
        <f t="shared" si="12"/>
        <v/>
      </c>
      <c r="CJ47" s="13" t="str">
        <f t="shared" si="12"/>
        <v/>
      </c>
      <c r="CK47" s="13" t="str">
        <f t="shared" si="12"/>
        <v/>
      </c>
      <c r="CL47" s="13" t="str">
        <f t="shared" si="13"/>
        <v/>
      </c>
      <c r="CM47" s="13" t="str">
        <f t="shared" si="13"/>
        <v/>
      </c>
      <c r="CN47" s="13" t="str">
        <f t="shared" si="13"/>
        <v/>
      </c>
      <c r="CO47" s="13" t="str">
        <f t="shared" si="13"/>
        <v/>
      </c>
      <c r="CP47" s="13" t="str">
        <f t="shared" si="13"/>
        <v/>
      </c>
      <c r="CQ47" s="13" t="str">
        <f t="shared" si="13"/>
        <v/>
      </c>
      <c r="CR47" s="13" t="str">
        <f t="shared" si="13"/>
        <v/>
      </c>
      <c r="CS47" s="13" t="str">
        <f t="shared" si="13"/>
        <v/>
      </c>
      <c r="CT47" s="13" t="str">
        <f t="shared" si="13"/>
        <v/>
      </c>
      <c r="CU47" s="13" t="str">
        <f t="shared" si="13"/>
        <v/>
      </c>
      <c r="CV47" s="13" t="str">
        <f t="shared" si="13"/>
        <v/>
      </c>
      <c r="CW47" s="13" t="str">
        <f t="shared" si="13"/>
        <v/>
      </c>
      <c r="CX47" s="13" t="str">
        <f t="shared" si="13"/>
        <v/>
      </c>
      <c r="CY47" s="13" t="str">
        <f t="shared" si="13"/>
        <v/>
      </c>
      <c r="CZ47" s="13" t="str">
        <f t="shared" si="13"/>
        <v/>
      </c>
      <c r="DA47" s="13" t="str">
        <f t="shared" si="13"/>
        <v/>
      </c>
      <c r="DB47" s="13" t="str">
        <f t="shared" si="14"/>
        <v/>
      </c>
      <c r="DC47" s="13" t="str">
        <f t="shared" si="14"/>
        <v/>
      </c>
    </row>
    <row r="48" spans="1:107" ht="15.75" thickBot="1" x14ac:dyDescent="0.3">
      <c r="A48" s="19" t="s">
        <v>113</v>
      </c>
      <c r="B48" s="20" t="s">
        <v>114</v>
      </c>
      <c r="C48" s="81">
        <v>57.1661127506637</v>
      </c>
      <c r="D48" s="81">
        <v>50.441404942552502</v>
      </c>
      <c r="E48" s="81">
        <v>41.880188636015198</v>
      </c>
      <c r="F48" s="81">
        <v>34.402382062971299</v>
      </c>
      <c r="G48" s="81">
        <v>48.450390462547702</v>
      </c>
      <c r="H48" s="81">
        <v>26.291116838210499</v>
      </c>
      <c r="I48" s="81">
        <v>29.3151656033493</v>
      </c>
      <c r="J48" s="81">
        <v>24.953871697191399</v>
      </c>
      <c r="K48" s="81">
        <v>17.76106174281</v>
      </c>
      <c r="L48" s="81">
        <v>15.2815035148656</v>
      </c>
      <c r="M48" s="81">
        <v>17.5573233663096</v>
      </c>
      <c r="N48" s="81">
        <v>12.8721262703143</v>
      </c>
      <c r="O48" s="81">
        <v>14.280392971583399</v>
      </c>
      <c r="P48" s="81">
        <v>23.4320523261982</v>
      </c>
      <c r="Q48" s="81">
        <v>21.766746281998799</v>
      </c>
      <c r="R48" s="81">
        <v>26.978466610138302</v>
      </c>
      <c r="S48" s="81">
        <v>12.048265987656</v>
      </c>
      <c r="T48" s="81">
        <v>13.9845791509583</v>
      </c>
      <c r="U48" s="81">
        <v>23.403687527326198</v>
      </c>
      <c r="V48" s="81">
        <v>9.2219701852974101</v>
      </c>
      <c r="W48" s="81">
        <v>15.389034118420099</v>
      </c>
      <c r="X48" s="81">
        <v>13.2813821234564</v>
      </c>
      <c r="Y48" s="81">
        <v>6.1277318427684602</v>
      </c>
      <c r="Z48" s="81">
        <v>24.1268089890951</v>
      </c>
      <c r="AA48" s="81">
        <v>26.6124943950058</v>
      </c>
      <c r="AB48" s="81">
        <v>29.658737451350699</v>
      </c>
      <c r="AC48" s="81">
        <v>23.8314372501051</v>
      </c>
      <c r="AD48" s="81">
        <v>20.812216423684301</v>
      </c>
      <c r="AE48" s="81">
        <v>23.403660972348199</v>
      </c>
      <c r="AF48" s="81">
        <v>9.2685243903456005</v>
      </c>
      <c r="AG48" s="81">
        <v>9.89746623624095</v>
      </c>
      <c r="AH48" s="81">
        <v>7.6118364369470504</v>
      </c>
      <c r="AI48" s="81">
        <v>7.7599347846318896</v>
      </c>
      <c r="AJ48" s="81">
        <v>9.4425587155419599</v>
      </c>
      <c r="AK48" s="81">
        <v>8.9302463641521594</v>
      </c>
      <c r="AL48" s="81">
        <v>8.3000336207710408</v>
      </c>
      <c r="AM48" s="81" t="s">
        <v>316</v>
      </c>
      <c r="AN48" s="81">
        <v>6.9650471639718097</v>
      </c>
      <c r="AO48" s="81">
        <v>10.3216270759388</v>
      </c>
      <c r="AP48" s="81">
        <v>9.1107054421648801</v>
      </c>
      <c r="AQ48" s="81">
        <v>8.4730067464528904</v>
      </c>
      <c r="AR48" s="81" t="s">
        <v>316</v>
      </c>
      <c r="AS48" s="81">
        <v>8.1418423362290095</v>
      </c>
      <c r="AT48" s="81">
        <v>7.7606446023817401</v>
      </c>
      <c r="AU48" s="81">
        <v>7.1654041391638401</v>
      </c>
      <c r="AV48" s="81">
        <v>7.5942801684758896</v>
      </c>
      <c r="AW48" s="81" t="s">
        <v>316</v>
      </c>
      <c r="AX48" s="81">
        <v>7.3315845960594004</v>
      </c>
      <c r="AY48" s="81">
        <v>8.8649903963420194</v>
      </c>
      <c r="AZ48" s="81">
        <v>10.505008620576801</v>
      </c>
      <c r="BA48" s="81">
        <v>11.3374957669885</v>
      </c>
      <c r="BB48" s="81">
        <v>12.374295708884301</v>
      </c>
      <c r="BC48" s="87"/>
      <c r="BD48" s="87"/>
      <c r="BE48" s="82" t="str">
        <f t="shared" si="15"/>
        <v/>
      </c>
      <c r="BF48" s="82" t="str">
        <f t="shared" si="11"/>
        <v/>
      </c>
      <c r="BG48" s="82" t="str">
        <f t="shared" si="11"/>
        <v/>
      </c>
      <c r="BH48" s="82" t="str">
        <f t="shared" si="11"/>
        <v/>
      </c>
      <c r="BI48" s="82" t="str">
        <f t="shared" si="11"/>
        <v/>
      </c>
      <c r="BJ48" s="82" t="str">
        <f t="shared" si="11"/>
        <v/>
      </c>
      <c r="BK48" s="82" t="str">
        <f t="shared" si="11"/>
        <v/>
      </c>
      <c r="BL48" s="82" t="str">
        <f t="shared" si="11"/>
        <v/>
      </c>
      <c r="BM48" s="82" t="str">
        <f t="shared" si="11"/>
        <v/>
      </c>
      <c r="BN48" s="82" t="str">
        <f t="shared" si="11"/>
        <v/>
      </c>
      <c r="BO48" s="82" t="str">
        <f t="shared" si="11"/>
        <v/>
      </c>
      <c r="BP48" s="82" t="str">
        <f t="shared" si="11"/>
        <v/>
      </c>
      <c r="BQ48" s="82" t="str">
        <f t="shared" si="11"/>
        <v/>
      </c>
      <c r="BR48" s="82" t="str">
        <f t="shared" si="11"/>
        <v/>
      </c>
      <c r="BS48" s="82" t="str">
        <f t="shared" si="11"/>
        <v/>
      </c>
      <c r="BT48" s="82" t="str">
        <f t="shared" si="11"/>
        <v/>
      </c>
      <c r="BU48" s="82" t="str">
        <f t="shared" ref="BU48:CJ54" si="16">IF(S48&gt;0,IF(S48&lt;5,"SECRETTTTTTTT",""),"")</f>
        <v/>
      </c>
      <c r="BV48" s="82" t="str">
        <f t="shared" si="12"/>
        <v/>
      </c>
      <c r="BW48" s="82" t="str">
        <f t="shared" si="12"/>
        <v/>
      </c>
      <c r="BX48" s="82" t="str">
        <f t="shared" si="12"/>
        <v/>
      </c>
      <c r="BY48" s="82" t="str">
        <f t="shared" si="12"/>
        <v/>
      </c>
      <c r="BZ48" s="82" t="str">
        <f t="shared" si="12"/>
        <v/>
      </c>
      <c r="CA48" s="82" t="str">
        <f t="shared" si="12"/>
        <v/>
      </c>
      <c r="CB48" s="82" t="str">
        <f t="shared" si="12"/>
        <v/>
      </c>
      <c r="CC48" s="82" t="str">
        <f t="shared" si="12"/>
        <v/>
      </c>
      <c r="CD48" s="82" t="str">
        <f t="shared" si="12"/>
        <v/>
      </c>
      <c r="CE48" s="82" t="str">
        <f t="shared" si="12"/>
        <v/>
      </c>
      <c r="CF48" s="82" t="str">
        <f t="shared" si="12"/>
        <v/>
      </c>
      <c r="CG48" s="82" t="str">
        <f t="shared" si="12"/>
        <v/>
      </c>
      <c r="CH48" s="82" t="str">
        <f t="shared" si="12"/>
        <v/>
      </c>
      <c r="CI48" s="13" t="str">
        <f t="shared" si="12"/>
        <v/>
      </c>
      <c r="CJ48" s="13" t="str">
        <f t="shared" si="12"/>
        <v/>
      </c>
      <c r="CK48" s="13" t="str">
        <f t="shared" ref="CK48:CZ54" si="17">IF(AI48&gt;0,IF(AI48&lt;5,"SECRETTTTTTTT",""),"")</f>
        <v/>
      </c>
      <c r="CL48" s="13" t="str">
        <f t="shared" si="13"/>
        <v/>
      </c>
      <c r="CM48" s="13" t="str">
        <f t="shared" si="13"/>
        <v/>
      </c>
      <c r="CN48" s="13" t="str">
        <f t="shared" si="13"/>
        <v/>
      </c>
      <c r="CO48" s="13" t="str">
        <f t="shared" si="13"/>
        <v/>
      </c>
      <c r="CP48" s="13" t="str">
        <f t="shared" si="13"/>
        <v/>
      </c>
      <c r="CQ48" s="13" t="str">
        <f t="shared" si="13"/>
        <v/>
      </c>
      <c r="CR48" s="13" t="str">
        <f t="shared" si="13"/>
        <v/>
      </c>
      <c r="CS48" s="13" t="str">
        <f t="shared" si="13"/>
        <v/>
      </c>
      <c r="CT48" s="13" t="str">
        <f t="shared" si="13"/>
        <v/>
      </c>
      <c r="CU48" s="13" t="str">
        <f t="shared" si="13"/>
        <v/>
      </c>
      <c r="CV48" s="13" t="str">
        <f t="shared" si="13"/>
        <v/>
      </c>
      <c r="CW48" s="13" t="str">
        <f t="shared" si="13"/>
        <v/>
      </c>
      <c r="CX48" s="13" t="str">
        <f t="shared" si="13"/>
        <v/>
      </c>
      <c r="CY48" s="13" t="str">
        <f t="shared" si="13"/>
        <v/>
      </c>
      <c r="CZ48" s="13" t="str">
        <f t="shared" si="13"/>
        <v/>
      </c>
      <c r="DA48" s="13" t="str">
        <f t="shared" ref="DA48:DA54" si="18">IF(AY48&gt;0,IF(AY48&lt;5,"SECRETTTTTTTT",""),"")</f>
        <v/>
      </c>
      <c r="DB48" s="13" t="str">
        <f t="shared" si="14"/>
        <v/>
      </c>
      <c r="DC48" s="13" t="str">
        <f t="shared" si="14"/>
        <v/>
      </c>
    </row>
    <row r="49" spans="1:107" ht="15.75" thickBot="1" x14ac:dyDescent="0.3">
      <c r="A49" s="19" t="s">
        <v>115</v>
      </c>
      <c r="B49" s="20" t="s">
        <v>17</v>
      </c>
      <c r="C49" s="81">
        <v>278.14499369248199</v>
      </c>
      <c r="D49" s="81">
        <v>403.74286541914</v>
      </c>
      <c r="E49" s="81">
        <v>373.75464767451899</v>
      </c>
      <c r="F49" s="81">
        <v>412.66125449749501</v>
      </c>
      <c r="G49" s="81">
        <v>506.024074320387</v>
      </c>
      <c r="H49" s="81">
        <v>511.04694533205401</v>
      </c>
      <c r="I49" s="81">
        <v>436.57367694308499</v>
      </c>
      <c r="J49" s="81">
        <v>405.98901623847098</v>
      </c>
      <c r="K49" s="81">
        <v>380.49674719654399</v>
      </c>
      <c r="L49" s="81">
        <v>331.24848532485902</v>
      </c>
      <c r="M49" s="81">
        <v>412.31339497379599</v>
      </c>
      <c r="N49" s="81">
        <v>393.192850424173</v>
      </c>
      <c r="O49" s="81">
        <v>446.02161215931898</v>
      </c>
      <c r="P49" s="81">
        <v>365.181389479975</v>
      </c>
      <c r="Q49" s="81">
        <v>457.62896479423699</v>
      </c>
      <c r="R49" s="81">
        <v>335.468283427713</v>
      </c>
      <c r="S49" s="81">
        <v>409.03929287480798</v>
      </c>
      <c r="T49" s="81">
        <v>443.95280436089899</v>
      </c>
      <c r="U49" s="81">
        <v>471.13920592197502</v>
      </c>
      <c r="V49" s="81">
        <v>384.39076373140801</v>
      </c>
      <c r="W49" s="81">
        <v>549.142175825658</v>
      </c>
      <c r="X49" s="81">
        <v>623.05631302715801</v>
      </c>
      <c r="Y49" s="81">
        <v>676.04902896540102</v>
      </c>
      <c r="Z49" s="81">
        <v>695.47326804722798</v>
      </c>
      <c r="AA49" s="81">
        <v>545.52536254548897</v>
      </c>
      <c r="AB49" s="81">
        <v>609.09919223589702</v>
      </c>
      <c r="AC49" s="81">
        <v>686.321264521996</v>
      </c>
      <c r="AD49" s="81">
        <v>862.70058529019605</v>
      </c>
      <c r="AE49" s="81">
        <v>922.61747359512503</v>
      </c>
      <c r="AF49" s="81">
        <v>829.71733895599402</v>
      </c>
      <c r="AG49" s="81">
        <v>749.20328078088698</v>
      </c>
      <c r="AH49" s="81">
        <v>796.68437028709798</v>
      </c>
      <c r="AI49" s="81">
        <v>705.004387594832</v>
      </c>
      <c r="AJ49" s="81">
        <v>781.59605628320401</v>
      </c>
      <c r="AK49" s="81">
        <v>885.33451969684597</v>
      </c>
      <c r="AL49" s="81">
        <v>843.90909570147505</v>
      </c>
      <c r="AM49" s="81">
        <v>673.31755602624503</v>
      </c>
      <c r="AN49" s="81">
        <v>726.38699947747796</v>
      </c>
      <c r="AO49" s="81">
        <v>831.34705305310695</v>
      </c>
      <c r="AP49" s="81">
        <v>860.19037642583999</v>
      </c>
      <c r="AQ49" s="81">
        <v>967.82935133687897</v>
      </c>
      <c r="AR49" s="81">
        <v>991.12714844553705</v>
      </c>
      <c r="AS49" s="81">
        <v>889.69146260886896</v>
      </c>
      <c r="AT49" s="81">
        <v>1006.86813947167</v>
      </c>
      <c r="AU49" s="81">
        <v>916.36483829817701</v>
      </c>
      <c r="AV49" s="81">
        <v>938.14317042935397</v>
      </c>
      <c r="AW49" s="81">
        <v>960.77886251622203</v>
      </c>
      <c r="AX49" s="81">
        <v>852.81007055037298</v>
      </c>
      <c r="AY49" s="81">
        <v>921.31765138865899</v>
      </c>
      <c r="AZ49" s="81">
        <v>858.51816828717199</v>
      </c>
      <c r="BA49" s="81">
        <v>913.09218837716105</v>
      </c>
      <c r="BB49" s="81">
        <v>888.66631114337201</v>
      </c>
      <c r="BC49" s="87"/>
      <c r="BD49" s="87"/>
      <c r="BE49" s="82" t="str">
        <f t="shared" si="15"/>
        <v/>
      </c>
      <c r="BF49" s="82" t="str">
        <f t="shared" si="15"/>
        <v/>
      </c>
      <c r="BG49" s="82" t="str">
        <f t="shared" si="15"/>
        <v/>
      </c>
      <c r="BH49" s="82" t="str">
        <f t="shared" si="15"/>
        <v/>
      </c>
      <c r="BI49" s="82" t="str">
        <f t="shared" si="15"/>
        <v/>
      </c>
      <c r="BJ49" s="82" t="str">
        <f t="shared" si="15"/>
        <v/>
      </c>
      <c r="BK49" s="82" t="str">
        <f t="shared" si="15"/>
        <v/>
      </c>
      <c r="BL49" s="82" t="str">
        <f t="shared" si="15"/>
        <v/>
      </c>
      <c r="BM49" s="82" t="str">
        <f t="shared" si="15"/>
        <v/>
      </c>
      <c r="BN49" s="82" t="str">
        <f t="shared" si="15"/>
        <v/>
      </c>
      <c r="BO49" s="82" t="str">
        <f t="shared" si="15"/>
        <v/>
      </c>
      <c r="BP49" s="82" t="str">
        <f t="shared" si="15"/>
        <v/>
      </c>
      <c r="BQ49" s="82" t="str">
        <f t="shared" si="15"/>
        <v/>
      </c>
      <c r="BR49" s="82" t="str">
        <f t="shared" si="15"/>
        <v/>
      </c>
      <c r="BS49" s="82" t="str">
        <f t="shared" si="15"/>
        <v/>
      </c>
      <c r="BT49" s="82" t="str">
        <f t="shared" si="15"/>
        <v/>
      </c>
      <c r="BU49" s="82" t="str">
        <f t="shared" si="16"/>
        <v/>
      </c>
      <c r="BV49" s="82" t="str">
        <f t="shared" si="16"/>
        <v/>
      </c>
      <c r="BW49" s="82" t="str">
        <f t="shared" si="16"/>
        <v/>
      </c>
      <c r="BX49" s="82" t="str">
        <f t="shared" si="16"/>
        <v/>
      </c>
      <c r="BY49" s="82" t="str">
        <f t="shared" si="16"/>
        <v/>
      </c>
      <c r="BZ49" s="82" t="str">
        <f t="shared" si="16"/>
        <v/>
      </c>
      <c r="CA49" s="82" t="str">
        <f t="shared" si="16"/>
        <v/>
      </c>
      <c r="CB49" s="82" t="str">
        <f t="shared" si="16"/>
        <v/>
      </c>
      <c r="CC49" s="82" t="str">
        <f t="shared" si="16"/>
        <v/>
      </c>
      <c r="CD49" s="82" t="str">
        <f t="shared" si="16"/>
        <v/>
      </c>
      <c r="CE49" s="82" t="str">
        <f t="shared" si="16"/>
        <v/>
      </c>
      <c r="CF49" s="82" t="str">
        <f t="shared" si="16"/>
        <v/>
      </c>
      <c r="CG49" s="82" t="str">
        <f t="shared" si="16"/>
        <v/>
      </c>
      <c r="CH49" s="82" t="str">
        <f t="shared" si="16"/>
        <v/>
      </c>
      <c r="CI49" s="13" t="str">
        <f t="shared" si="16"/>
        <v/>
      </c>
      <c r="CJ49" s="13" t="str">
        <f t="shared" si="16"/>
        <v/>
      </c>
      <c r="CK49" s="13" t="str">
        <f t="shared" si="17"/>
        <v/>
      </c>
      <c r="CL49" s="13" t="str">
        <f t="shared" si="17"/>
        <v/>
      </c>
      <c r="CM49" s="13" t="str">
        <f t="shared" si="17"/>
        <v/>
      </c>
      <c r="CN49" s="13" t="str">
        <f t="shared" si="17"/>
        <v/>
      </c>
      <c r="CO49" s="13" t="str">
        <f t="shared" si="17"/>
        <v/>
      </c>
      <c r="CP49" s="13" t="str">
        <f t="shared" si="17"/>
        <v/>
      </c>
      <c r="CQ49" s="13" t="str">
        <f t="shared" si="17"/>
        <v/>
      </c>
      <c r="CR49" s="13" t="str">
        <f t="shared" si="17"/>
        <v/>
      </c>
      <c r="CS49" s="13" t="str">
        <f t="shared" si="17"/>
        <v/>
      </c>
      <c r="CT49" s="13" t="str">
        <f t="shared" si="17"/>
        <v/>
      </c>
      <c r="CU49" s="13" t="str">
        <f t="shared" si="17"/>
        <v/>
      </c>
      <c r="CV49" s="13" t="str">
        <f t="shared" si="17"/>
        <v/>
      </c>
      <c r="CW49" s="13" t="str">
        <f t="shared" si="17"/>
        <v/>
      </c>
      <c r="CX49" s="13" t="str">
        <f t="shared" si="17"/>
        <v/>
      </c>
      <c r="CY49" s="13" t="str">
        <f t="shared" si="17"/>
        <v/>
      </c>
      <c r="CZ49" s="13" t="str">
        <f t="shared" si="17"/>
        <v/>
      </c>
      <c r="DA49" s="13" t="str">
        <f t="shared" si="18"/>
        <v/>
      </c>
      <c r="DB49" s="13" t="str">
        <f t="shared" si="14"/>
        <v/>
      </c>
      <c r="DC49" s="13" t="str">
        <f t="shared" si="14"/>
        <v/>
      </c>
    </row>
    <row r="50" spans="1:107" ht="15.75" thickBot="1" x14ac:dyDescent="0.3">
      <c r="A50" s="19" t="s">
        <v>118</v>
      </c>
      <c r="B50" s="20" t="s">
        <v>119</v>
      </c>
      <c r="C50" s="81">
        <v>14.0234420581238</v>
      </c>
      <c r="D50" s="81">
        <v>18.272605530558799</v>
      </c>
      <c r="E50" s="81">
        <v>27.065862078739102</v>
      </c>
      <c r="F50" s="81">
        <v>18.541916750733499</v>
      </c>
      <c r="G50" s="81">
        <v>18.304439906515</v>
      </c>
      <c r="H50" s="81">
        <v>20.4746133730048</v>
      </c>
      <c r="I50" s="81">
        <v>17.698985868021001</v>
      </c>
      <c r="J50" s="81">
        <v>13.2044473223618</v>
      </c>
      <c r="K50" s="81">
        <v>14.9682794359883</v>
      </c>
      <c r="L50" s="81">
        <v>17.05712391858</v>
      </c>
      <c r="M50" s="81">
        <v>16.538173794328099</v>
      </c>
      <c r="N50" s="81">
        <v>17.269541086836099</v>
      </c>
      <c r="O50" s="81">
        <v>13.516604199013999</v>
      </c>
      <c r="P50" s="81">
        <v>13.271120604626001</v>
      </c>
      <c r="Q50" s="81">
        <v>17.184838403865701</v>
      </c>
      <c r="R50" s="81">
        <v>22.792672771347</v>
      </c>
      <c r="S50" s="81">
        <v>22.4489971266424</v>
      </c>
      <c r="T50" s="81">
        <v>34.957135062018303</v>
      </c>
      <c r="U50" s="81">
        <v>32.561392344040001</v>
      </c>
      <c r="V50" s="81">
        <v>28.360140693415701</v>
      </c>
      <c r="W50" s="81">
        <v>38.7670933659601</v>
      </c>
      <c r="X50" s="81">
        <v>31.715729764610298</v>
      </c>
      <c r="Y50" s="81">
        <v>32.483641993302903</v>
      </c>
      <c r="Z50" s="81">
        <v>36.573274276012597</v>
      </c>
      <c r="AA50" s="81">
        <v>42.139350679807798</v>
      </c>
      <c r="AB50" s="81">
        <v>38.526739794479099</v>
      </c>
      <c r="AC50" s="81">
        <v>38.865184231437503</v>
      </c>
      <c r="AD50" s="81">
        <v>45.462502931877403</v>
      </c>
      <c r="AE50" s="81">
        <v>42.794345955847596</v>
      </c>
      <c r="AF50" s="81">
        <v>44.473145204083899</v>
      </c>
      <c r="AG50" s="81">
        <v>44.208980022214099</v>
      </c>
      <c r="AH50" s="81">
        <v>43.623665028403302</v>
      </c>
      <c r="AI50" s="81">
        <v>43.925717911965798</v>
      </c>
      <c r="AJ50" s="81">
        <v>32.755098821190003</v>
      </c>
      <c r="AK50" s="81">
        <v>37.5762469017846</v>
      </c>
      <c r="AL50" s="81">
        <v>47.317914554838701</v>
      </c>
      <c r="AM50" s="81" t="s">
        <v>316</v>
      </c>
      <c r="AN50" s="81">
        <v>30.780195380086699</v>
      </c>
      <c r="AO50" s="81">
        <v>27.170775185781199</v>
      </c>
      <c r="AP50" s="81">
        <v>29.6672437615353</v>
      </c>
      <c r="AQ50" s="81">
        <v>15.639919516198701</v>
      </c>
      <c r="AR50" s="81" t="s">
        <v>316</v>
      </c>
      <c r="AS50" s="81">
        <v>23.4332320020631</v>
      </c>
      <c r="AT50" s="81">
        <v>27.043168214434498</v>
      </c>
      <c r="AU50" s="81">
        <v>26.298509275630298</v>
      </c>
      <c r="AV50" s="81">
        <v>28.271397616472601</v>
      </c>
      <c r="AW50" s="81">
        <v>29.456602437780301</v>
      </c>
      <c r="AX50" s="81">
        <v>28.518390845282902</v>
      </c>
      <c r="AY50" s="81">
        <v>22.4601602897135</v>
      </c>
      <c r="AZ50" s="81">
        <v>19.374189203721102</v>
      </c>
      <c r="BA50" s="81">
        <v>24.992365748295001</v>
      </c>
      <c r="BB50" s="81">
        <v>29.322698876532399</v>
      </c>
      <c r="BC50" s="87"/>
      <c r="BD50" s="87"/>
      <c r="BE50" s="82" t="str">
        <f t="shared" si="15"/>
        <v/>
      </c>
      <c r="BF50" s="82" t="str">
        <f t="shared" si="15"/>
        <v/>
      </c>
      <c r="BG50" s="82" t="str">
        <f t="shared" si="15"/>
        <v/>
      </c>
      <c r="BH50" s="82" t="str">
        <f t="shared" si="15"/>
        <v/>
      </c>
      <c r="BI50" s="82" t="str">
        <f t="shared" si="15"/>
        <v/>
      </c>
      <c r="BJ50" s="82" t="str">
        <f t="shared" si="15"/>
        <v/>
      </c>
      <c r="BK50" s="82" t="str">
        <f t="shared" si="15"/>
        <v/>
      </c>
      <c r="BL50" s="82" t="str">
        <f t="shared" si="15"/>
        <v/>
      </c>
      <c r="BM50" s="82" t="str">
        <f t="shared" si="15"/>
        <v/>
      </c>
      <c r="BN50" s="82" t="str">
        <f t="shared" si="15"/>
        <v/>
      </c>
      <c r="BO50" s="82" t="str">
        <f t="shared" si="15"/>
        <v/>
      </c>
      <c r="BP50" s="82" t="str">
        <f t="shared" si="15"/>
        <v/>
      </c>
      <c r="BQ50" s="82" t="str">
        <f t="shared" si="15"/>
        <v/>
      </c>
      <c r="BR50" s="82" t="str">
        <f t="shared" si="15"/>
        <v/>
      </c>
      <c r="BS50" s="82" t="str">
        <f t="shared" si="15"/>
        <v/>
      </c>
      <c r="BT50" s="82" t="str">
        <f t="shared" si="15"/>
        <v/>
      </c>
      <c r="BU50" s="82" t="str">
        <f t="shared" si="16"/>
        <v/>
      </c>
      <c r="BV50" s="82" t="str">
        <f t="shared" si="16"/>
        <v/>
      </c>
      <c r="BW50" s="82" t="str">
        <f t="shared" si="16"/>
        <v/>
      </c>
      <c r="BX50" s="82" t="str">
        <f t="shared" si="16"/>
        <v/>
      </c>
      <c r="BY50" s="82" t="str">
        <f t="shared" si="16"/>
        <v/>
      </c>
      <c r="BZ50" s="82" t="str">
        <f t="shared" si="16"/>
        <v/>
      </c>
      <c r="CA50" s="82" t="str">
        <f t="shared" si="16"/>
        <v/>
      </c>
      <c r="CB50" s="82" t="str">
        <f t="shared" si="16"/>
        <v/>
      </c>
      <c r="CC50" s="82" t="str">
        <f t="shared" si="16"/>
        <v/>
      </c>
      <c r="CD50" s="82" t="str">
        <f t="shared" si="16"/>
        <v/>
      </c>
      <c r="CE50" s="82" t="str">
        <f t="shared" si="16"/>
        <v/>
      </c>
      <c r="CF50" s="82" t="str">
        <f t="shared" si="16"/>
        <v/>
      </c>
      <c r="CG50" s="82" t="str">
        <f t="shared" si="16"/>
        <v/>
      </c>
      <c r="CH50" s="82" t="str">
        <f t="shared" si="16"/>
        <v/>
      </c>
      <c r="CI50" s="13" t="str">
        <f t="shared" si="16"/>
        <v/>
      </c>
      <c r="CJ50" s="13" t="str">
        <f t="shared" si="16"/>
        <v/>
      </c>
      <c r="CK50" s="13" t="str">
        <f t="shared" si="17"/>
        <v/>
      </c>
      <c r="CL50" s="13" t="str">
        <f t="shared" si="17"/>
        <v/>
      </c>
      <c r="CM50" s="13" t="str">
        <f t="shared" si="17"/>
        <v/>
      </c>
      <c r="CN50" s="13" t="str">
        <f t="shared" si="17"/>
        <v/>
      </c>
      <c r="CO50" s="13" t="str">
        <f t="shared" si="17"/>
        <v/>
      </c>
      <c r="CP50" s="13" t="str">
        <f t="shared" si="17"/>
        <v/>
      </c>
      <c r="CQ50" s="13" t="str">
        <f t="shared" si="17"/>
        <v/>
      </c>
      <c r="CR50" s="13" t="str">
        <f t="shared" si="17"/>
        <v/>
      </c>
      <c r="CS50" s="13" t="str">
        <f t="shared" si="17"/>
        <v/>
      </c>
      <c r="CT50" s="13" t="str">
        <f t="shared" si="17"/>
        <v/>
      </c>
      <c r="CU50" s="13" t="str">
        <f t="shared" si="17"/>
        <v/>
      </c>
      <c r="CV50" s="13" t="str">
        <f t="shared" si="17"/>
        <v/>
      </c>
      <c r="CW50" s="13" t="str">
        <f t="shared" si="17"/>
        <v/>
      </c>
      <c r="CX50" s="13" t="str">
        <f t="shared" si="17"/>
        <v/>
      </c>
      <c r="CY50" s="13" t="str">
        <f t="shared" si="17"/>
        <v/>
      </c>
      <c r="CZ50" s="13" t="str">
        <f t="shared" si="17"/>
        <v/>
      </c>
      <c r="DA50" s="13" t="str">
        <f t="shared" si="18"/>
        <v/>
      </c>
      <c r="DB50" s="13" t="str">
        <f t="shared" si="14"/>
        <v/>
      </c>
      <c r="DC50" s="13" t="str">
        <f t="shared" si="14"/>
        <v/>
      </c>
    </row>
    <row r="51" spans="1:107" ht="15.75" thickBot="1" x14ac:dyDescent="0.3">
      <c r="A51" s="18"/>
      <c r="B51" s="18" t="s">
        <v>148</v>
      </c>
      <c r="C51" s="77">
        <v>1625.3498289935192</v>
      </c>
      <c r="D51" s="77">
        <v>1902.1909205097008</v>
      </c>
      <c r="E51" s="77">
        <v>1823.689945554991</v>
      </c>
      <c r="F51" s="77">
        <v>1814.3157122310674</v>
      </c>
      <c r="G51" s="77">
        <v>1847.3541987496253</v>
      </c>
      <c r="H51" s="77">
        <v>1765.030581834372</v>
      </c>
      <c r="I51" s="77">
        <v>1674.1053531450887</v>
      </c>
      <c r="J51" s="77">
        <v>1635.0778247779931</v>
      </c>
      <c r="K51" s="77">
        <v>1633.4879624559017</v>
      </c>
      <c r="L51" s="77">
        <v>1599.1528874998478</v>
      </c>
      <c r="M51" s="77">
        <v>1718.430191903848</v>
      </c>
      <c r="N51" s="77">
        <v>1892.2452904618915</v>
      </c>
      <c r="O51" s="77">
        <v>1791.78920343451</v>
      </c>
      <c r="P51" s="77">
        <v>1828.5137265359631</v>
      </c>
      <c r="Q51" s="77">
        <v>1966.3723803283744</v>
      </c>
      <c r="R51" s="77">
        <v>1978.5180632223835</v>
      </c>
      <c r="S51" s="77">
        <v>2009.2231761096066</v>
      </c>
      <c r="T51" s="77">
        <v>2348.0200428244038</v>
      </c>
      <c r="U51" s="77">
        <v>2546.5571228667714</v>
      </c>
      <c r="V51" s="77">
        <v>2512.5899696193364</v>
      </c>
      <c r="W51" s="77">
        <v>2669.9439416403948</v>
      </c>
      <c r="X51" s="77">
        <v>2770.9448911188015</v>
      </c>
      <c r="Y51" s="77">
        <v>2764.5389506967736</v>
      </c>
      <c r="Z51" s="77">
        <v>3232.4544188065356</v>
      </c>
      <c r="AA51" s="77">
        <v>2655.2533621934572</v>
      </c>
      <c r="AB51" s="77">
        <v>2792.2129854295772</v>
      </c>
      <c r="AC51" s="77">
        <v>2927.0774002145317</v>
      </c>
      <c r="AD51" s="77">
        <v>3377.3995872295486</v>
      </c>
      <c r="AE51" s="77">
        <v>3086.395798354748</v>
      </c>
      <c r="AF51" s="77">
        <v>2985.1223284000457</v>
      </c>
      <c r="AG51" s="77">
        <v>2939.5030917831291</v>
      </c>
      <c r="AH51" s="77">
        <v>2937.435812247244</v>
      </c>
      <c r="AI51" s="77">
        <v>2818.0992233748129</v>
      </c>
      <c r="AJ51" s="77">
        <v>2951.3927907406746</v>
      </c>
      <c r="AK51" s="77">
        <v>2807.2176581804506</v>
      </c>
      <c r="AL51" s="77">
        <v>2848.1608043569427</v>
      </c>
      <c r="AM51" s="77">
        <v>2213.143347635018</v>
      </c>
      <c r="AN51" s="77">
        <v>2439.3132026796516</v>
      </c>
      <c r="AO51" s="77">
        <v>2984.3375742080789</v>
      </c>
      <c r="AP51" s="77">
        <v>2977.5890465752882</v>
      </c>
      <c r="AQ51" s="77">
        <v>3233.0205419270583</v>
      </c>
      <c r="AR51" s="77">
        <v>3298.6020402117438</v>
      </c>
      <c r="AS51" s="77">
        <v>3185.9912731604063</v>
      </c>
      <c r="AT51" s="77">
        <v>3283.2682670795948</v>
      </c>
      <c r="AU51" s="77">
        <v>3162.0993938887268</v>
      </c>
      <c r="AV51" s="77">
        <v>3152.8923410984212</v>
      </c>
      <c r="AW51" s="77">
        <v>3037.9543062408939</v>
      </c>
      <c r="AX51" s="77">
        <v>3070.8667091724119</v>
      </c>
      <c r="AY51" s="77">
        <v>2979.9526959051927</v>
      </c>
      <c r="AZ51" s="77">
        <v>2933.2544853438098</v>
      </c>
      <c r="BA51" s="77">
        <v>2991.6792493070097</v>
      </c>
      <c r="BB51" s="77">
        <v>2887.7415392791022</v>
      </c>
      <c r="BC51" s="92"/>
      <c r="BD51" s="92"/>
      <c r="BE51" s="82" t="str">
        <f t="shared" si="15"/>
        <v/>
      </c>
      <c r="BF51" s="82" t="str">
        <f t="shared" si="15"/>
        <v/>
      </c>
      <c r="BG51" s="82" t="str">
        <f t="shared" si="15"/>
        <v/>
      </c>
      <c r="BH51" s="82" t="str">
        <f t="shared" si="15"/>
        <v/>
      </c>
      <c r="BI51" s="82" t="str">
        <f t="shared" si="15"/>
        <v/>
      </c>
      <c r="BJ51" s="82" t="str">
        <f t="shared" si="15"/>
        <v/>
      </c>
      <c r="BK51" s="82" t="str">
        <f t="shared" si="15"/>
        <v/>
      </c>
      <c r="BL51" s="82" t="str">
        <f t="shared" si="15"/>
        <v/>
      </c>
      <c r="BM51" s="82" t="str">
        <f t="shared" si="15"/>
        <v/>
      </c>
      <c r="BN51" s="82" t="str">
        <f t="shared" si="15"/>
        <v/>
      </c>
      <c r="BO51" s="82" t="str">
        <f t="shared" si="15"/>
        <v/>
      </c>
      <c r="BP51" s="82" t="str">
        <f t="shared" si="15"/>
        <v/>
      </c>
      <c r="BQ51" s="82" t="str">
        <f t="shared" si="15"/>
        <v/>
      </c>
      <c r="BR51" s="82" t="str">
        <f t="shared" si="15"/>
        <v/>
      </c>
      <c r="BS51" s="82" t="str">
        <f t="shared" si="15"/>
        <v/>
      </c>
      <c r="BT51" s="82" t="str">
        <f t="shared" si="15"/>
        <v/>
      </c>
      <c r="BU51" s="82" t="str">
        <f t="shared" si="16"/>
        <v/>
      </c>
      <c r="BV51" s="82" t="str">
        <f t="shared" si="16"/>
        <v/>
      </c>
      <c r="BW51" s="82" t="str">
        <f t="shared" si="16"/>
        <v/>
      </c>
      <c r="BX51" s="82" t="str">
        <f t="shared" si="16"/>
        <v/>
      </c>
      <c r="BY51" s="82" t="str">
        <f t="shared" si="16"/>
        <v/>
      </c>
      <c r="BZ51" s="82" t="str">
        <f t="shared" si="16"/>
        <v/>
      </c>
      <c r="CA51" s="82" t="str">
        <f t="shared" si="16"/>
        <v/>
      </c>
      <c r="CB51" s="82" t="str">
        <f t="shared" si="16"/>
        <v/>
      </c>
      <c r="CC51" s="82" t="str">
        <f t="shared" si="16"/>
        <v/>
      </c>
      <c r="CD51" s="82" t="str">
        <f t="shared" si="16"/>
        <v/>
      </c>
      <c r="CE51" s="82" t="str">
        <f t="shared" si="16"/>
        <v/>
      </c>
      <c r="CF51" s="82" t="str">
        <f t="shared" si="16"/>
        <v/>
      </c>
      <c r="CG51" s="82" t="str">
        <f t="shared" si="16"/>
        <v/>
      </c>
      <c r="CH51" s="82" t="str">
        <f t="shared" si="16"/>
        <v/>
      </c>
      <c r="CI51" s="13" t="str">
        <f t="shared" si="16"/>
        <v/>
      </c>
      <c r="CJ51" s="13" t="str">
        <f t="shared" si="16"/>
        <v/>
      </c>
      <c r="CK51" s="13" t="str">
        <f t="shared" si="17"/>
        <v/>
      </c>
      <c r="CL51" s="13" t="str">
        <f t="shared" si="17"/>
        <v/>
      </c>
      <c r="CM51" s="13" t="str">
        <f t="shared" si="17"/>
        <v/>
      </c>
      <c r="CN51" s="13" t="str">
        <f t="shared" si="17"/>
        <v/>
      </c>
      <c r="CO51" s="13" t="str">
        <f t="shared" si="17"/>
        <v/>
      </c>
      <c r="CP51" s="13" t="str">
        <f t="shared" si="17"/>
        <v/>
      </c>
      <c r="CQ51" s="13" t="str">
        <f t="shared" si="17"/>
        <v/>
      </c>
      <c r="CR51" s="13" t="str">
        <f t="shared" si="17"/>
        <v/>
      </c>
      <c r="CS51" s="13" t="str">
        <f t="shared" si="17"/>
        <v/>
      </c>
      <c r="CT51" s="13" t="str">
        <f t="shared" si="17"/>
        <v/>
      </c>
      <c r="CU51" s="13" t="str">
        <f t="shared" si="17"/>
        <v/>
      </c>
      <c r="CV51" s="13" t="str">
        <f t="shared" si="17"/>
        <v/>
      </c>
      <c r="CW51" s="13" t="str">
        <f t="shared" si="17"/>
        <v/>
      </c>
      <c r="CX51" s="13" t="str">
        <f t="shared" si="17"/>
        <v/>
      </c>
      <c r="CY51" s="13" t="str">
        <f t="shared" si="17"/>
        <v/>
      </c>
      <c r="CZ51" s="13" t="str">
        <f t="shared" si="17"/>
        <v/>
      </c>
      <c r="DA51" s="13" t="str">
        <f t="shared" si="18"/>
        <v/>
      </c>
      <c r="DB51" s="13" t="str">
        <f t="shared" si="14"/>
        <v/>
      </c>
      <c r="DC51" s="13" t="str">
        <f t="shared" si="14"/>
        <v/>
      </c>
    </row>
    <row r="52" spans="1:107" ht="15.75" thickBot="1" x14ac:dyDescent="0.3">
      <c r="A52" s="16" t="s">
        <v>116</v>
      </c>
      <c r="B52" s="17" t="s">
        <v>117</v>
      </c>
      <c r="C52" s="81">
        <v>80.2382825027221</v>
      </c>
      <c r="D52" s="81">
        <v>59.021492071082299</v>
      </c>
      <c r="E52" s="81">
        <v>59.348310737762297</v>
      </c>
      <c r="F52" s="81">
        <v>50.4446731571798</v>
      </c>
      <c r="G52" s="81">
        <v>55.771020271535299</v>
      </c>
      <c r="H52" s="81">
        <v>61.415513886424698</v>
      </c>
      <c r="I52" s="81">
        <v>53.834715326354697</v>
      </c>
      <c r="J52" s="81">
        <v>70.357913386368807</v>
      </c>
      <c r="K52" s="81">
        <v>49.705190900588697</v>
      </c>
      <c r="L52" s="81">
        <v>46.241316399461397</v>
      </c>
      <c r="M52" s="81">
        <v>49.058034445687397</v>
      </c>
      <c r="N52" s="81">
        <v>45.589094723414803</v>
      </c>
      <c r="O52" s="81">
        <v>45.828276246650397</v>
      </c>
      <c r="P52" s="81">
        <v>55.838156618094999</v>
      </c>
      <c r="Q52" s="81">
        <v>46.144111698937799</v>
      </c>
      <c r="R52" s="81">
        <v>52.957920587857302</v>
      </c>
      <c r="S52" s="81">
        <v>62.982799017601103</v>
      </c>
      <c r="T52" s="81">
        <v>68.103319230668802</v>
      </c>
      <c r="U52" s="81">
        <v>75.439418090500894</v>
      </c>
      <c r="V52" s="81">
        <v>65.085421234993206</v>
      </c>
      <c r="W52" s="81">
        <v>93.8781573304463</v>
      </c>
      <c r="X52" s="81">
        <v>62.072440834253797</v>
      </c>
      <c r="Y52" s="81">
        <v>68.391870892004903</v>
      </c>
      <c r="Z52" s="81">
        <v>71.167156035435994</v>
      </c>
      <c r="AA52" s="81">
        <v>85.389880381538205</v>
      </c>
      <c r="AB52" s="81">
        <v>72.077830567295507</v>
      </c>
      <c r="AC52" s="81">
        <v>81.125136490227504</v>
      </c>
      <c r="AD52" s="81">
        <v>87.952860148042006</v>
      </c>
      <c r="AE52" s="81">
        <v>77.988650022090397</v>
      </c>
      <c r="AF52" s="81">
        <v>73.232015562654595</v>
      </c>
      <c r="AG52" s="81">
        <v>76.225991420859103</v>
      </c>
      <c r="AH52" s="81">
        <v>89.776597649545707</v>
      </c>
      <c r="AI52" s="81">
        <v>73.827595373210698</v>
      </c>
      <c r="AJ52" s="81">
        <v>88.494138947677797</v>
      </c>
      <c r="AK52" s="81">
        <v>104.119425786081</v>
      </c>
      <c r="AL52" s="81">
        <v>86.151217560413798</v>
      </c>
      <c r="AM52" s="81">
        <v>58.3740889427973</v>
      </c>
      <c r="AN52" s="81">
        <v>82.956107029569196</v>
      </c>
      <c r="AO52" s="81">
        <v>92.509291894667598</v>
      </c>
      <c r="AP52" s="81">
        <v>83.898137431686095</v>
      </c>
      <c r="AQ52" s="81">
        <v>458.62524281534598</v>
      </c>
      <c r="AR52" s="81">
        <v>439.50973259188402</v>
      </c>
      <c r="AS52" s="81">
        <v>458.67566457782499</v>
      </c>
      <c r="AT52" s="81">
        <v>468.47517138429902</v>
      </c>
      <c r="AU52" s="81">
        <v>375.152808644868</v>
      </c>
      <c r="AV52" s="81">
        <v>372.57958063391698</v>
      </c>
      <c r="AW52" s="81">
        <v>352.57910167919903</v>
      </c>
      <c r="AX52" s="81">
        <v>360.83049825800799</v>
      </c>
      <c r="AY52" s="81">
        <v>370.25169964520802</v>
      </c>
      <c r="AZ52" s="81">
        <v>374.84028150834303</v>
      </c>
      <c r="BA52" s="81">
        <v>384.42916926746898</v>
      </c>
      <c r="BB52" s="81">
        <v>386.514118922487</v>
      </c>
      <c r="BC52" s="87"/>
      <c r="BD52" s="87"/>
      <c r="BE52" s="82" t="str">
        <f t="shared" si="15"/>
        <v/>
      </c>
      <c r="BF52" s="82" t="str">
        <f t="shared" si="15"/>
        <v/>
      </c>
      <c r="BG52" s="82" t="str">
        <f t="shared" si="15"/>
        <v/>
      </c>
      <c r="BH52" s="82" t="str">
        <f t="shared" si="15"/>
        <v/>
      </c>
      <c r="BI52" s="82" t="str">
        <f t="shared" si="15"/>
        <v/>
      </c>
      <c r="BJ52" s="82" t="str">
        <f t="shared" si="15"/>
        <v/>
      </c>
      <c r="BK52" s="82" t="str">
        <f t="shared" si="15"/>
        <v/>
      </c>
      <c r="BL52" s="82" t="str">
        <f t="shared" si="15"/>
        <v/>
      </c>
      <c r="BM52" s="82" t="str">
        <f t="shared" si="15"/>
        <v/>
      </c>
      <c r="BN52" s="82" t="str">
        <f t="shared" si="15"/>
        <v/>
      </c>
      <c r="BO52" s="82" t="str">
        <f t="shared" si="15"/>
        <v/>
      </c>
      <c r="BP52" s="82" t="str">
        <f t="shared" si="15"/>
        <v/>
      </c>
      <c r="BQ52" s="82" t="str">
        <f t="shared" si="15"/>
        <v/>
      </c>
      <c r="BR52" s="82" t="str">
        <f t="shared" si="15"/>
        <v/>
      </c>
      <c r="BS52" s="82" t="str">
        <f t="shared" si="15"/>
        <v/>
      </c>
      <c r="BT52" s="82" t="str">
        <f t="shared" si="15"/>
        <v/>
      </c>
      <c r="BU52" s="82" t="str">
        <f t="shared" si="16"/>
        <v/>
      </c>
      <c r="BV52" s="82" t="str">
        <f t="shared" si="16"/>
        <v/>
      </c>
      <c r="BW52" s="82" t="str">
        <f t="shared" si="16"/>
        <v/>
      </c>
      <c r="BX52" s="82" t="str">
        <f t="shared" si="16"/>
        <v/>
      </c>
      <c r="BY52" s="82" t="str">
        <f t="shared" si="16"/>
        <v/>
      </c>
      <c r="BZ52" s="82" t="str">
        <f t="shared" si="16"/>
        <v/>
      </c>
      <c r="CA52" s="82" t="str">
        <f t="shared" si="16"/>
        <v/>
      </c>
      <c r="CB52" s="82" t="str">
        <f t="shared" si="16"/>
        <v/>
      </c>
      <c r="CC52" s="82" t="str">
        <f t="shared" si="16"/>
        <v/>
      </c>
      <c r="CD52" s="82" t="str">
        <f t="shared" si="16"/>
        <v/>
      </c>
      <c r="CE52" s="82" t="str">
        <f t="shared" si="16"/>
        <v/>
      </c>
      <c r="CF52" s="82" t="str">
        <f t="shared" si="16"/>
        <v/>
      </c>
      <c r="CG52" s="82" t="str">
        <f t="shared" si="16"/>
        <v/>
      </c>
      <c r="CH52" s="82" t="str">
        <f t="shared" si="16"/>
        <v/>
      </c>
      <c r="CI52" s="13" t="str">
        <f t="shared" si="16"/>
        <v/>
      </c>
      <c r="CJ52" s="13" t="str">
        <f t="shared" si="16"/>
        <v/>
      </c>
      <c r="CK52" s="13" t="str">
        <f t="shared" si="17"/>
        <v/>
      </c>
      <c r="CL52" s="13" t="str">
        <f t="shared" si="17"/>
        <v/>
      </c>
      <c r="CM52" s="13" t="str">
        <f t="shared" si="17"/>
        <v/>
      </c>
      <c r="CN52" s="13" t="str">
        <f t="shared" si="17"/>
        <v/>
      </c>
      <c r="CO52" s="13" t="str">
        <f t="shared" si="17"/>
        <v/>
      </c>
      <c r="CP52" s="13" t="str">
        <f t="shared" si="17"/>
        <v/>
      </c>
      <c r="CQ52" s="13" t="str">
        <f t="shared" si="17"/>
        <v/>
      </c>
      <c r="CR52" s="13" t="str">
        <f t="shared" si="17"/>
        <v/>
      </c>
      <c r="CS52" s="13" t="str">
        <f t="shared" si="17"/>
        <v/>
      </c>
      <c r="CT52" s="13" t="str">
        <f t="shared" si="17"/>
        <v/>
      </c>
      <c r="CU52" s="13" t="str">
        <f t="shared" si="17"/>
        <v/>
      </c>
      <c r="CV52" s="13" t="str">
        <f t="shared" si="17"/>
        <v/>
      </c>
      <c r="CW52" s="13" t="str">
        <f t="shared" si="17"/>
        <v/>
      </c>
      <c r="CX52" s="13" t="str">
        <f t="shared" si="17"/>
        <v/>
      </c>
      <c r="CY52" s="13" t="str">
        <f t="shared" si="17"/>
        <v/>
      </c>
      <c r="CZ52" s="13" t="str">
        <f t="shared" si="17"/>
        <v/>
      </c>
      <c r="DA52" s="13" t="str">
        <f t="shared" si="18"/>
        <v/>
      </c>
      <c r="DB52" s="13" t="str">
        <f t="shared" si="14"/>
        <v/>
      </c>
      <c r="DC52" s="13" t="str">
        <f t="shared" si="14"/>
        <v/>
      </c>
    </row>
    <row r="53" spans="1:107" ht="15.75" thickBot="1" x14ac:dyDescent="0.3">
      <c r="A53" s="18"/>
      <c r="B53" s="21" t="s">
        <v>149</v>
      </c>
      <c r="C53" s="77">
        <v>80.2382825027221</v>
      </c>
      <c r="D53" s="77">
        <v>59.021492071082299</v>
      </c>
      <c r="E53" s="77">
        <v>59.348310737762297</v>
      </c>
      <c r="F53" s="77">
        <v>50.4446731571798</v>
      </c>
      <c r="G53" s="77">
        <v>55.771020271535299</v>
      </c>
      <c r="H53" s="77">
        <v>61.415513886424698</v>
      </c>
      <c r="I53" s="77">
        <v>53.834715326354697</v>
      </c>
      <c r="J53" s="77">
        <v>70.357913386368807</v>
      </c>
      <c r="K53" s="77">
        <v>49.705190900588697</v>
      </c>
      <c r="L53" s="77">
        <v>46.241316399461397</v>
      </c>
      <c r="M53" s="77">
        <v>49.058034445687397</v>
      </c>
      <c r="N53" s="77">
        <v>45.589094723414803</v>
      </c>
      <c r="O53" s="77">
        <v>45.828276246650397</v>
      </c>
      <c r="P53" s="77">
        <v>55.838156618094999</v>
      </c>
      <c r="Q53" s="77">
        <v>46.144111698937799</v>
      </c>
      <c r="R53" s="77">
        <v>52.957920587857302</v>
      </c>
      <c r="S53" s="77">
        <v>62.982799017601103</v>
      </c>
      <c r="T53" s="77">
        <v>68.103319230668802</v>
      </c>
      <c r="U53" s="77">
        <v>75.439418090500894</v>
      </c>
      <c r="V53" s="77">
        <v>65.085421234993206</v>
      </c>
      <c r="W53" s="77">
        <v>93.8781573304463</v>
      </c>
      <c r="X53" s="77">
        <v>62.072440834253797</v>
      </c>
      <c r="Y53" s="77">
        <v>68.391870892004903</v>
      </c>
      <c r="Z53" s="77">
        <v>71.167156035435994</v>
      </c>
      <c r="AA53" s="77">
        <v>85.389880381538205</v>
      </c>
      <c r="AB53" s="77">
        <v>72.077830567295507</v>
      </c>
      <c r="AC53" s="77">
        <v>81.125136490227504</v>
      </c>
      <c r="AD53" s="77">
        <v>87.952860148042006</v>
      </c>
      <c r="AE53" s="77">
        <v>77.988650022090397</v>
      </c>
      <c r="AF53" s="77">
        <v>73.232015562654595</v>
      </c>
      <c r="AG53" s="77">
        <v>76.225991420859103</v>
      </c>
      <c r="AH53" s="77">
        <v>89.776597649545707</v>
      </c>
      <c r="AI53" s="77">
        <v>73.827595373210698</v>
      </c>
      <c r="AJ53" s="77">
        <v>88.494138947677797</v>
      </c>
      <c r="AK53" s="77">
        <v>104.119425786081</v>
      </c>
      <c r="AL53" s="77">
        <v>86.151217560413798</v>
      </c>
      <c r="AM53" s="77">
        <v>58.3740889427973</v>
      </c>
      <c r="AN53" s="77">
        <v>82.956107029569196</v>
      </c>
      <c r="AO53" s="77">
        <v>92.509291894667598</v>
      </c>
      <c r="AP53" s="77">
        <v>83.898137431686095</v>
      </c>
      <c r="AQ53" s="77">
        <v>458.62524281534598</v>
      </c>
      <c r="AR53" s="77">
        <v>439.50973259188402</v>
      </c>
      <c r="AS53" s="77">
        <v>458.67566457782499</v>
      </c>
      <c r="AT53" s="77">
        <v>468.47517138429902</v>
      </c>
      <c r="AU53" s="77">
        <v>375.152808644868</v>
      </c>
      <c r="AV53" s="77">
        <v>372.57958063391698</v>
      </c>
      <c r="AW53" s="77">
        <v>352.57910167919903</v>
      </c>
      <c r="AX53" s="77">
        <v>360.83049825800799</v>
      </c>
      <c r="AY53" s="77">
        <v>370.25169964520802</v>
      </c>
      <c r="AZ53" s="77">
        <v>374.84028150834303</v>
      </c>
      <c r="BA53" s="77">
        <v>384.42916926746898</v>
      </c>
      <c r="BB53" s="77">
        <v>386.514118922487</v>
      </c>
      <c r="BC53" s="92"/>
      <c r="BD53" s="92"/>
      <c r="BE53" s="82" t="str">
        <f t="shared" si="15"/>
        <v/>
      </c>
      <c r="BF53" s="82" t="str">
        <f t="shared" si="15"/>
        <v/>
      </c>
      <c r="BG53" s="82" t="str">
        <f t="shared" si="15"/>
        <v/>
      </c>
      <c r="BH53" s="82" t="str">
        <f t="shared" si="15"/>
        <v/>
      </c>
      <c r="BI53" s="82" t="str">
        <f t="shared" si="15"/>
        <v/>
      </c>
      <c r="BJ53" s="82" t="str">
        <f t="shared" si="15"/>
        <v/>
      </c>
      <c r="BK53" s="82" t="str">
        <f t="shared" si="15"/>
        <v/>
      </c>
      <c r="BL53" s="82" t="str">
        <f t="shared" si="15"/>
        <v/>
      </c>
      <c r="BM53" s="82" t="str">
        <f t="shared" si="15"/>
        <v/>
      </c>
      <c r="BN53" s="82" t="str">
        <f t="shared" si="15"/>
        <v/>
      </c>
      <c r="BO53" s="82" t="str">
        <f t="shared" si="15"/>
        <v/>
      </c>
      <c r="BP53" s="82" t="str">
        <f t="shared" si="15"/>
        <v/>
      </c>
      <c r="BQ53" s="82" t="str">
        <f t="shared" si="15"/>
        <v/>
      </c>
      <c r="BR53" s="82" t="str">
        <f t="shared" si="15"/>
        <v/>
      </c>
      <c r="BS53" s="82" t="str">
        <f t="shared" si="15"/>
        <v/>
      </c>
      <c r="BT53" s="82" t="str">
        <f t="shared" si="15"/>
        <v/>
      </c>
      <c r="BU53" s="82" t="str">
        <f t="shared" si="16"/>
        <v/>
      </c>
      <c r="BV53" s="82" t="str">
        <f t="shared" si="16"/>
        <v/>
      </c>
      <c r="BW53" s="82" t="str">
        <f t="shared" si="16"/>
        <v/>
      </c>
      <c r="BX53" s="82" t="str">
        <f t="shared" si="16"/>
        <v/>
      </c>
      <c r="BY53" s="82" t="str">
        <f t="shared" si="16"/>
        <v/>
      </c>
      <c r="BZ53" s="82" t="str">
        <f t="shared" si="16"/>
        <v/>
      </c>
      <c r="CA53" s="82" t="str">
        <f t="shared" si="16"/>
        <v/>
      </c>
      <c r="CB53" s="82" t="str">
        <f t="shared" si="16"/>
        <v/>
      </c>
      <c r="CC53" s="82" t="str">
        <f t="shared" si="16"/>
        <v/>
      </c>
      <c r="CD53" s="82" t="str">
        <f t="shared" si="16"/>
        <v/>
      </c>
      <c r="CE53" s="82" t="str">
        <f t="shared" si="16"/>
        <v/>
      </c>
      <c r="CF53" s="82" t="str">
        <f t="shared" si="16"/>
        <v/>
      </c>
      <c r="CG53" s="82" t="str">
        <f t="shared" si="16"/>
        <v/>
      </c>
      <c r="CH53" s="82" t="str">
        <f t="shared" si="16"/>
        <v/>
      </c>
      <c r="CI53" s="13" t="str">
        <f t="shared" si="16"/>
        <v/>
      </c>
      <c r="CJ53" s="13" t="str">
        <f t="shared" si="16"/>
        <v/>
      </c>
      <c r="CK53" s="13" t="str">
        <f t="shared" si="17"/>
        <v/>
      </c>
      <c r="CL53" s="13" t="str">
        <f t="shared" si="17"/>
        <v/>
      </c>
      <c r="CM53" s="13" t="str">
        <f t="shared" si="17"/>
        <v/>
      </c>
      <c r="CN53" s="13" t="str">
        <f t="shared" si="17"/>
        <v/>
      </c>
      <c r="CO53" s="13" t="str">
        <f t="shared" si="17"/>
        <v/>
      </c>
      <c r="CP53" s="13" t="str">
        <f t="shared" si="17"/>
        <v/>
      </c>
      <c r="CQ53" s="13" t="str">
        <f t="shared" si="17"/>
        <v/>
      </c>
      <c r="CR53" s="13" t="str">
        <f t="shared" si="17"/>
        <v/>
      </c>
      <c r="CS53" s="13" t="str">
        <f t="shared" si="17"/>
        <v/>
      </c>
      <c r="CT53" s="13" t="str">
        <f t="shared" si="17"/>
        <v/>
      </c>
      <c r="CU53" s="13" t="str">
        <f t="shared" si="17"/>
        <v/>
      </c>
      <c r="CV53" s="13" t="str">
        <f t="shared" si="17"/>
        <v/>
      </c>
      <c r="CW53" s="13" t="str">
        <f t="shared" si="17"/>
        <v/>
      </c>
      <c r="CX53" s="13" t="str">
        <f t="shared" si="17"/>
        <v/>
      </c>
      <c r="CY53" s="13" t="str">
        <f t="shared" si="17"/>
        <v/>
      </c>
      <c r="CZ53" s="13" t="str">
        <f t="shared" si="17"/>
        <v/>
      </c>
      <c r="DA53" s="13" t="str">
        <f t="shared" si="18"/>
        <v/>
      </c>
      <c r="DB53" s="13" t="str">
        <f t="shared" si="14"/>
        <v/>
      </c>
      <c r="DC53" s="13" t="str">
        <f t="shared" si="14"/>
        <v/>
      </c>
    </row>
    <row r="54" spans="1:107" ht="15.75" thickBot="1" x14ac:dyDescent="0.3">
      <c r="A54" s="100" t="s">
        <v>150</v>
      </c>
      <c r="B54" s="100"/>
      <c r="C54" s="78">
        <v>5837.3029600526343</v>
      </c>
      <c r="D54" s="78">
        <v>6035.1346197154626</v>
      </c>
      <c r="E54" s="78">
        <v>5956.2891512048391</v>
      </c>
      <c r="F54" s="78">
        <v>5925.1405959795547</v>
      </c>
      <c r="G54" s="78">
        <v>5819.5081867470672</v>
      </c>
      <c r="H54" s="78">
        <v>5627.2270279385939</v>
      </c>
      <c r="I54" s="78">
        <v>5359.6322393618138</v>
      </c>
      <c r="J54" s="78">
        <v>5127.8600064544344</v>
      </c>
      <c r="K54" s="78">
        <v>5228.467543896254</v>
      </c>
      <c r="L54" s="78">
        <v>5307.8052754348446</v>
      </c>
      <c r="M54" s="78">
        <v>5618.7242265982468</v>
      </c>
      <c r="N54" s="78">
        <v>5509.7199071793066</v>
      </c>
      <c r="O54" s="78">
        <v>5511.2861013545325</v>
      </c>
      <c r="P54" s="78">
        <v>5738.4741391700491</v>
      </c>
      <c r="Q54" s="78">
        <v>5640.2443967392246</v>
      </c>
      <c r="R54" s="78">
        <v>5751.6065905667419</v>
      </c>
      <c r="S54" s="78">
        <v>5546.6465139068514</v>
      </c>
      <c r="T54" s="78">
        <v>6087.8205203553107</v>
      </c>
      <c r="U54" s="78">
        <v>6365.7982180071749</v>
      </c>
      <c r="V54" s="78">
        <v>6400.2775469165517</v>
      </c>
      <c r="W54" s="78">
        <v>6537.9450514573291</v>
      </c>
      <c r="X54" s="78">
        <v>6657.9929137018098</v>
      </c>
      <c r="Y54" s="78">
        <v>6889.5699351986223</v>
      </c>
      <c r="Z54" s="78">
        <v>7438.8076726149766</v>
      </c>
      <c r="AA54" s="78">
        <v>7026.4152824665152</v>
      </c>
      <c r="AB54" s="78">
        <v>7462.1003220421435</v>
      </c>
      <c r="AC54" s="78">
        <v>7611.244863528882</v>
      </c>
      <c r="AD54" s="78">
        <v>8459.6146063308097</v>
      </c>
      <c r="AE54" s="78">
        <v>7994.054519328899</v>
      </c>
      <c r="AF54" s="78">
        <v>7874.0118880601076</v>
      </c>
      <c r="AG54" s="78">
        <v>7571.3950553953446</v>
      </c>
      <c r="AH54" s="78">
        <v>7682.3085729257446</v>
      </c>
      <c r="AI54" s="78">
        <v>7301.3773652860209</v>
      </c>
      <c r="AJ54" s="78">
        <v>7241.2500872500887</v>
      </c>
      <c r="AK54" s="78">
        <v>7425.1230789928577</v>
      </c>
      <c r="AL54" s="78">
        <v>7161.7038743161056</v>
      </c>
      <c r="AM54" s="78">
        <v>4678.1856695194192</v>
      </c>
      <c r="AN54" s="78">
        <v>5370.8721289371424</v>
      </c>
      <c r="AO54" s="78">
        <v>6758.6650716852337</v>
      </c>
      <c r="AP54" s="78">
        <v>6540.7331152704701</v>
      </c>
      <c r="AQ54" s="78">
        <v>7675.5073273907465</v>
      </c>
      <c r="AR54" s="78">
        <v>7720.1383549874599</v>
      </c>
      <c r="AS54" s="78">
        <v>7876.6952746666238</v>
      </c>
      <c r="AT54" s="78">
        <v>8169.017033985845</v>
      </c>
      <c r="AU54" s="78">
        <v>7842.0178427139126</v>
      </c>
      <c r="AV54" s="78">
        <v>7743.7880250955568</v>
      </c>
      <c r="AW54" s="78">
        <v>7699.4469691137929</v>
      </c>
      <c r="AX54" s="78">
        <v>7514.0179718683012</v>
      </c>
      <c r="AY54" s="78">
        <v>7362.5736312282388</v>
      </c>
      <c r="AZ54" s="78">
        <v>7398.1067943397611</v>
      </c>
      <c r="BA54" s="78">
        <v>7357.1203551418494</v>
      </c>
      <c r="BB54" s="78">
        <v>6990.6562410999231</v>
      </c>
      <c r="BC54" s="92"/>
      <c r="BD54" s="92"/>
      <c r="BE54" s="82" t="str">
        <f t="shared" si="15"/>
        <v/>
      </c>
      <c r="BF54" s="82" t="str">
        <f t="shared" si="15"/>
        <v/>
      </c>
      <c r="BG54" s="82" t="str">
        <f t="shared" si="15"/>
        <v/>
      </c>
      <c r="BH54" s="82" t="str">
        <f t="shared" si="15"/>
        <v/>
      </c>
      <c r="BI54" s="82" t="str">
        <f t="shared" si="15"/>
        <v/>
      </c>
      <c r="BJ54" s="82" t="str">
        <f t="shared" si="15"/>
        <v/>
      </c>
      <c r="BK54" s="82" t="str">
        <f t="shared" si="15"/>
        <v/>
      </c>
      <c r="BL54" s="82" t="str">
        <f t="shared" si="15"/>
        <v/>
      </c>
      <c r="BM54" s="82" t="str">
        <f t="shared" si="15"/>
        <v/>
      </c>
      <c r="BN54" s="82" t="str">
        <f t="shared" si="15"/>
        <v/>
      </c>
      <c r="BO54" s="82" t="str">
        <f t="shared" si="15"/>
        <v/>
      </c>
      <c r="BP54" s="82" t="str">
        <f t="shared" si="15"/>
        <v/>
      </c>
      <c r="BQ54" s="82" t="str">
        <f t="shared" si="15"/>
        <v/>
      </c>
      <c r="BR54" s="82" t="str">
        <f t="shared" si="15"/>
        <v/>
      </c>
      <c r="BS54" s="82" t="str">
        <f t="shared" si="15"/>
        <v/>
      </c>
      <c r="BT54" s="82" t="str">
        <f t="shared" si="15"/>
        <v/>
      </c>
      <c r="BU54" s="82" t="str">
        <f t="shared" si="16"/>
        <v/>
      </c>
      <c r="BV54" s="82" t="str">
        <f t="shared" si="16"/>
        <v/>
      </c>
      <c r="BW54" s="82" t="str">
        <f t="shared" si="16"/>
        <v/>
      </c>
      <c r="BX54" s="82" t="str">
        <f t="shared" si="16"/>
        <v/>
      </c>
      <c r="BY54" s="82" t="str">
        <f t="shared" si="16"/>
        <v/>
      </c>
      <c r="BZ54" s="82" t="str">
        <f t="shared" si="16"/>
        <v/>
      </c>
      <c r="CA54" s="82" t="str">
        <f t="shared" si="16"/>
        <v/>
      </c>
      <c r="CB54" s="82" t="str">
        <f t="shared" si="16"/>
        <v/>
      </c>
      <c r="CC54" s="82" t="str">
        <f t="shared" si="16"/>
        <v/>
      </c>
      <c r="CD54" s="82" t="str">
        <f t="shared" si="16"/>
        <v/>
      </c>
      <c r="CE54" s="82" t="str">
        <f t="shared" si="16"/>
        <v/>
      </c>
      <c r="CF54" s="82" t="str">
        <f t="shared" si="16"/>
        <v/>
      </c>
      <c r="CG54" s="82" t="str">
        <f t="shared" si="16"/>
        <v/>
      </c>
      <c r="CH54" s="82" t="str">
        <f t="shared" si="16"/>
        <v/>
      </c>
      <c r="CI54" s="13" t="str">
        <f t="shared" si="16"/>
        <v/>
      </c>
      <c r="CJ54" s="13" t="str">
        <f t="shared" si="16"/>
        <v/>
      </c>
      <c r="CK54" s="13" t="str">
        <f t="shared" si="17"/>
        <v/>
      </c>
      <c r="CL54" s="13" t="str">
        <f t="shared" si="17"/>
        <v/>
      </c>
      <c r="CM54" s="13" t="str">
        <f t="shared" si="17"/>
        <v/>
      </c>
      <c r="CN54" s="13" t="str">
        <f t="shared" si="17"/>
        <v/>
      </c>
      <c r="CO54" s="13" t="str">
        <f t="shared" si="17"/>
        <v/>
      </c>
      <c r="CP54" s="13" t="str">
        <f t="shared" si="17"/>
        <v/>
      </c>
      <c r="CQ54" s="13" t="str">
        <f t="shared" si="17"/>
        <v/>
      </c>
      <c r="CR54" s="13" t="str">
        <f t="shared" si="17"/>
        <v/>
      </c>
      <c r="CS54" s="13" t="str">
        <f t="shared" si="17"/>
        <v/>
      </c>
      <c r="CT54" s="13" t="str">
        <f t="shared" si="17"/>
        <v/>
      </c>
      <c r="CU54" s="13" t="str">
        <f t="shared" si="17"/>
        <v/>
      </c>
      <c r="CV54" s="13" t="str">
        <f t="shared" si="17"/>
        <v/>
      </c>
      <c r="CW54" s="13" t="str">
        <f t="shared" si="17"/>
        <v/>
      </c>
      <c r="CX54" s="13" t="str">
        <f t="shared" si="17"/>
        <v/>
      </c>
      <c r="CY54" s="13" t="str">
        <f t="shared" si="17"/>
        <v/>
      </c>
      <c r="CZ54" s="13" t="str">
        <f t="shared" si="17"/>
        <v/>
      </c>
      <c r="DA54" s="13" t="str">
        <f t="shared" si="18"/>
        <v/>
      </c>
      <c r="DB54" s="13" t="str">
        <f t="shared" si="14"/>
        <v/>
      </c>
      <c r="DC54" s="13" t="str">
        <f t="shared" si="14"/>
        <v/>
      </c>
    </row>
    <row r="55" spans="1:107" s="7" customFormat="1" x14ac:dyDescent="0.25">
      <c r="BE55" s="7" t="str">
        <f t="shared" si="15"/>
        <v/>
      </c>
    </row>
    <row r="56" spans="1:107" s="7" customFormat="1" ht="15.75" thickBot="1" x14ac:dyDescent="0.3">
      <c r="A56" s="102" t="s">
        <v>170</v>
      </c>
    </row>
    <row r="57" spans="1:107" ht="15.75" thickBot="1" x14ac:dyDescent="0.3">
      <c r="A57" s="14" t="s">
        <v>144</v>
      </c>
      <c r="B57" s="15" t="s">
        <v>22</v>
      </c>
      <c r="C57" s="22" t="s">
        <v>47</v>
      </c>
      <c r="D57" s="22" t="s">
        <v>48</v>
      </c>
      <c r="E57" s="22" t="s">
        <v>49</v>
      </c>
      <c r="F57" s="22" t="s">
        <v>50</v>
      </c>
      <c r="G57" s="22" t="s">
        <v>51</v>
      </c>
      <c r="H57" s="22" t="s">
        <v>52</v>
      </c>
      <c r="I57" s="22" t="s">
        <v>53</v>
      </c>
      <c r="J57" s="22" t="s">
        <v>54</v>
      </c>
      <c r="K57" s="22" t="s">
        <v>55</v>
      </c>
      <c r="L57" s="22" t="s">
        <v>56</v>
      </c>
      <c r="M57" s="22" t="s">
        <v>57</v>
      </c>
      <c r="N57" s="22" t="s">
        <v>58</v>
      </c>
      <c r="O57" s="22" t="s">
        <v>59</v>
      </c>
      <c r="P57" s="22" t="s">
        <v>60</v>
      </c>
      <c r="Q57" s="22" t="s">
        <v>61</v>
      </c>
      <c r="R57" s="22" t="s">
        <v>62</v>
      </c>
      <c r="S57" s="22" t="s">
        <v>63</v>
      </c>
      <c r="T57" s="22" t="s">
        <v>64</v>
      </c>
      <c r="U57" s="22" t="s">
        <v>65</v>
      </c>
      <c r="V57" s="22" t="s">
        <v>66</v>
      </c>
      <c r="W57" s="22" t="s">
        <v>67</v>
      </c>
      <c r="X57" s="22" t="s">
        <v>68</v>
      </c>
      <c r="Y57" s="22" t="s">
        <v>69</v>
      </c>
      <c r="Z57" s="22" t="s">
        <v>70</v>
      </c>
      <c r="AA57" s="22" t="s">
        <v>71</v>
      </c>
      <c r="AB57" s="22" t="s">
        <v>72</v>
      </c>
      <c r="AC57" s="22" t="s">
        <v>73</v>
      </c>
      <c r="AD57" s="22" t="s">
        <v>74</v>
      </c>
      <c r="AE57" s="22" t="s">
        <v>75</v>
      </c>
      <c r="AF57" s="22" t="s">
        <v>76</v>
      </c>
      <c r="AG57" s="22" t="s">
        <v>77</v>
      </c>
      <c r="AH57" s="22" t="s">
        <v>78</v>
      </c>
      <c r="AI57" s="22" t="s">
        <v>79</v>
      </c>
      <c r="AJ57" s="22" t="s">
        <v>80</v>
      </c>
      <c r="AK57" s="22" t="s">
        <v>81</v>
      </c>
      <c r="AL57" s="22" t="s">
        <v>82</v>
      </c>
      <c r="AM57" s="22" t="s">
        <v>83</v>
      </c>
      <c r="AN57" s="22" t="s">
        <v>84</v>
      </c>
      <c r="AO57" s="22" t="s">
        <v>85</v>
      </c>
      <c r="AP57" s="22" t="s">
        <v>86</v>
      </c>
      <c r="AQ57" s="22" t="s">
        <v>87</v>
      </c>
      <c r="AR57" s="22" t="s">
        <v>88</v>
      </c>
      <c r="AS57" s="22" t="s">
        <v>89</v>
      </c>
      <c r="AT57" s="22" t="s">
        <v>90</v>
      </c>
      <c r="AU57" s="22" t="s">
        <v>91</v>
      </c>
      <c r="AV57" s="22" t="s">
        <v>92</v>
      </c>
      <c r="AW57" s="22" t="s">
        <v>93</v>
      </c>
      <c r="AX57" s="22" t="s">
        <v>285</v>
      </c>
      <c r="AY57" s="22" t="s">
        <v>313</v>
      </c>
      <c r="AZ57" s="22" t="s">
        <v>317</v>
      </c>
      <c r="BA57" s="22" t="s">
        <v>320</v>
      </c>
      <c r="BB57" s="22" t="s">
        <v>323</v>
      </c>
      <c r="BC57" s="91"/>
      <c r="BD57" s="91"/>
    </row>
    <row r="58" spans="1:107" ht="15.75" thickBot="1" x14ac:dyDescent="0.3">
      <c r="A58" s="16" t="s">
        <v>94</v>
      </c>
      <c r="B58" s="17" t="s">
        <v>95</v>
      </c>
      <c r="C58" s="23">
        <v>1.0624474821824759E-2</v>
      </c>
      <c r="D58" s="23">
        <v>1.1465586249705145E-2</v>
      </c>
      <c r="E58" s="23">
        <v>1.6782695200822609E-2</v>
      </c>
      <c r="F58" s="23">
        <v>1.4631978204674717E-2</v>
      </c>
      <c r="G58" s="23">
        <v>1.2970460586745353E-2</v>
      </c>
      <c r="H58" s="23">
        <v>9.3260340803103005E-3</v>
      </c>
      <c r="I58" s="23">
        <v>1.2448771590445858E-2</v>
      </c>
      <c r="J58" s="23">
        <v>1.007181558107758E-2</v>
      </c>
      <c r="K58" s="23">
        <v>1.0553357837117487E-2</v>
      </c>
      <c r="L58" s="23">
        <v>1.3712698692415431E-2</v>
      </c>
      <c r="M58" s="23">
        <v>1.2566803308879207E-2</v>
      </c>
      <c r="N58" s="23">
        <v>1.1813415378902037E-2</v>
      </c>
      <c r="O58" s="23">
        <v>1.429353204882285E-2</v>
      </c>
      <c r="P58" s="23">
        <v>1.2764781654538584E-2</v>
      </c>
      <c r="Q58" s="23">
        <v>1.4168431550189087E-2</v>
      </c>
      <c r="R58" s="23">
        <v>1.3856518380250323E-2</v>
      </c>
      <c r="S58" s="23">
        <v>7.6696317616405272E-3</v>
      </c>
      <c r="T58" s="23">
        <v>8.9015010145101041E-3</v>
      </c>
      <c r="U58" s="23">
        <v>6.547075039680157E-3</v>
      </c>
      <c r="V58" s="23">
        <v>9.9998447878073722E-3</v>
      </c>
      <c r="W58" s="23">
        <v>1.2138688739574082E-2</v>
      </c>
      <c r="X58" s="23">
        <v>1.3095370040516726E-2</v>
      </c>
      <c r="Y58" s="23">
        <v>9.50904585985618E-3</v>
      </c>
      <c r="Z58" s="23">
        <v>1.4796159712336715E-2</v>
      </c>
      <c r="AA58" s="23">
        <v>1.2689621560100397E-2</v>
      </c>
      <c r="AB58" s="23">
        <v>1.5302330624005225E-2</v>
      </c>
      <c r="AC58" s="23">
        <v>1.9423336327925447E-2</v>
      </c>
      <c r="AD58" s="23">
        <v>2.3484397541410604E-2</v>
      </c>
      <c r="AE58" s="23">
        <v>2.0468842986419565E-2</v>
      </c>
      <c r="AF58" s="23">
        <v>1.0847483027077323E-2</v>
      </c>
      <c r="AG58" s="23">
        <v>1.8086817451868534E-2</v>
      </c>
      <c r="AH58" s="23">
        <v>1.1803148003630351E-2</v>
      </c>
      <c r="AI58" s="23">
        <v>1.283942336248684E-2</v>
      </c>
      <c r="AJ58" s="23">
        <v>1.3590545940878464E-2</v>
      </c>
      <c r="AK58" s="23">
        <v>1.4337377287925737E-2</v>
      </c>
      <c r="AL58" s="23">
        <v>1.5865459703960503E-2</v>
      </c>
      <c r="AM58" s="23">
        <v>1.4418040738533065E-2</v>
      </c>
      <c r="AN58" s="23">
        <v>1.7106434587239989E-2</v>
      </c>
      <c r="AO58" s="23">
        <v>2.0876475498866242E-2</v>
      </c>
      <c r="AP58" s="23">
        <v>1.745284920875451E-2</v>
      </c>
      <c r="AQ58" s="23">
        <v>1.7257043574554886E-2</v>
      </c>
      <c r="AR58" s="23">
        <v>2.1350751553212956E-2</v>
      </c>
      <c r="AS58" s="23">
        <v>1.1432368175791111E-2</v>
      </c>
      <c r="AT58" s="23">
        <v>1.4473463626378691E-2</v>
      </c>
      <c r="AU58" s="23">
        <v>1.365338182256557E-2</v>
      </c>
      <c r="AV58" s="23">
        <v>9.3859642412693779E-3</v>
      </c>
      <c r="AW58" s="23">
        <v>7.8874906718331018E-3</v>
      </c>
      <c r="AX58" s="23">
        <v>9.5511643167281099E-3</v>
      </c>
      <c r="AY58" s="23">
        <v>8.7908544592993371E-3</v>
      </c>
      <c r="AZ58" s="23">
        <v>1.0462212392858996E-2</v>
      </c>
      <c r="BA58" s="23">
        <v>1.4822914742776713E-2</v>
      </c>
      <c r="BB58" s="23">
        <v>1.0798990751508142E-2</v>
      </c>
      <c r="BC58" s="89"/>
      <c r="BD58" s="89"/>
    </row>
    <row r="59" spans="1:107" ht="15.75" thickBot="1" x14ac:dyDescent="0.3">
      <c r="A59" s="18"/>
      <c r="B59" s="18" t="s">
        <v>145</v>
      </c>
      <c r="C59" s="24">
        <v>1.0624474821824759E-2</v>
      </c>
      <c r="D59" s="24">
        <v>1.1465586249705145E-2</v>
      </c>
      <c r="E59" s="24">
        <v>1.6782695200822609E-2</v>
      </c>
      <c r="F59" s="24">
        <v>1.4631978204674717E-2</v>
      </c>
      <c r="G59" s="24">
        <v>1.2970460586745353E-2</v>
      </c>
      <c r="H59" s="24">
        <v>9.3260340803103005E-3</v>
      </c>
      <c r="I59" s="24">
        <v>1.2448771590445858E-2</v>
      </c>
      <c r="J59" s="24">
        <v>1.007181558107758E-2</v>
      </c>
      <c r="K59" s="24">
        <v>1.0553357837117487E-2</v>
      </c>
      <c r="L59" s="24">
        <v>1.3712698692415431E-2</v>
      </c>
      <c r="M59" s="24">
        <v>1.2566803308879207E-2</v>
      </c>
      <c r="N59" s="24">
        <v>1.1813415378902037E-2</v>
      </c>
      <c r="O59" s="24">
        <v>1.429353204882285E-2</v>
      </c>
      <c r="P59" s="24">
        <v>1.2764781654538584E-2</v>
      </c>
      <c r="Q59" s="24">
        <v>1.4168431550189087E-2</v>
      </c>
      <c r="R59" s="24">
        <v>1.3856518380250323E-2</v>
      </c>
      <c r="S59" s="24">
        <v>7.6696317616405272E-3</v>
      </c>
      <c r="T59" s="24">
        <v>8.9015010145101041E-3</v>
      </c>
      <c r="U59" s="24">
        <v>6.547075039680157E-3</v>
      </c>
      <c r="V59" s="24">
        <v>9.9998447878073722E-3</v>
      </c>
      <c r="W59" s="24">
        <v>1.2138688739574082E-2</v>
      </c>
      <c r="X59" s="24">
        <v>1.3095370040516726E-2</v>
      </c>
      <c r="Y59" s="24">
        <v>9.50904585985618E-3</v>
      </c>
      <c r="Z59" s="24">
        <v>1.4796159712336715E-2</v>
      </c>
      <c r="AA59" s="24">
        <v>1.2689621560100397E-2</v>
      </c>
      <c r="AB59" s="24">
        <v>1.5302330624005225E-2</v>
      </c>
      <c r="AC59" s="24">
        <v>1.9423336327925447E-2</v>
      </c>
      <c r="AD59" s="24">
        <v>2.3484397541410604E-2</v>
      </c>
      <c r="AE59" s="24">
        <v>2.0468842986419565E-2</v>
      </c>
      <c r="AF59" s="24">
        <v>1.0847483027077323E-2</v>
      </c>
      <c r="AG59" s="24">
        <v>1.8086817451868534E-2</v>
      </c>
      <c r="AH59" s="24">
        <v>1.1803148003630351E-2</v>
      </c>
      <c r="AI59" s="24">
        <v>1.283942336248684E-2</v>
      </c>
      <c r="AJ59" s="24">
        <v>1.3590545940878464E-2</v>
      </c>
      <c r="AK59" s="24">
        <v>1.4337377287925737E-2</v>
      </c>
      <c r="AL59" s="24">
        <v>1.5865459703960503E-2</v>
      </c>
      <c r="AM59" s="24">
        <v>1.4418040738533065E-2</v>
      </c>
      <c r="AN59" s="24">
        <v>1.7106434587239989E-2</v>
      </c>
      <c r="AO59" s="24">
        <v>2.0876475498866242E-2</v>
      </c>
      <c r="AP59" s="24">
        <v>1.745284920875451E-2</v>
      </c>
      <c r="AQ59" s="24">
        <v>1.7257043574554886E-2</v>
      </c>
      <c r="AR59" s="24">
        <v>2.1350751553212956E-2</v>
      </c>
      <c r="AS59" s="24">
        <v>1.1432368175791111E-2</v>
      </c>
      <c r="AT59" s="24">
        <v>1.4473463626378691E-2</v>
      </c>
      <c r="AU59" s="24">
        <v>1.365338182256557E-2</v>
      </c>
      <c r="AV59" s="24">
        <v>9.3859642412693779E-3</v>
      </c>
      <c r="AW59" s="24">
        <v>7.8874906718331018E-3</v>
      </c>
      <c r="AX59" s="24">
        <v>9.5511643167281099E-3</v>
      </c>
      <c r="AY59" s="24">
        <v>8.7908544592993371E-3</v>
      </c>
      <c r="AZ59" s="24">
        <v>1.0462212392858996E-2</v>
      </c>
      <c r="BA59" s="24">
        <v>1.4822914742776713E-2</v>
      </c>
      <c r="BB59" s="24">
        <v>1.0798990751508142E-2</v>
      </c>
      <c r="BC59" s="93"/>
      <c r="BD59" s="93"/>
    </row>
    <row r="60" spans="1:107" ht="15.75" thickBot="1" x14ac:dyDescent="0.3">
      <c r="A60" s="19" t="s">
        <v>96</v>
      </c>
      <c r="B60" s="20" t="s">
        <v>97</v>
      </c>
      <c r="C60" s="23">
        <v>0.10474148990950946</v>
      </c>
      <c r="D60" s="23">
        <v>9.4353057665450893E-2</v>
      </c>
      <c r="E60" s="23">
        <v>8.9151075071701641E-2</v>
      </c>
      <c r="F60" s="23">
        <v>8.68261226968986E-2</v>
      </c>
      <c r="G60" s="23">
        <v>7.782534361020263E-2</v>
      </c>
      <c r="H60" s="23">
        <v>8.2881880989982712E-2</v>
      </c>
      <c r="I60" s="23">
        <v>7.9834129752117081E-2</v>
      </c>
      <c r="J60" s="23">
        <v>7.9275151316702444E-2</v>
      </c>
      <c r="K60" s="23">
        <v>8.3726142999185432E-2</v>
      </c>
      <c r="L60" s="23">
        <v>8.0157621216244687E-2</v>
      </c>
      <c r="M60" s="23">
        <v>8.6496098316426004E-2</v>
      </c>
      <c r="N60" s="23">
        <v>8.5680207663288835E-2</v>
      </c>
      <c r="O60" s="23">
        <v>8.4547486442930322E-2</v>
      </c>
      <c r="P60" s="23">
        <v>9.0899649314106018E-2</v>
      </c>
      <c r="Q60" s="23">
        <v>7.9652292197252325E-2</v>
      </c>
      <c r="R60" s="23">
        <v>9.8071985169602083E-2</v>
      </c>
      <c r="S60" s="23">
        <v>9.9950262831018946E-2</v>
      </c>
      <c r="T60" s="23">
        <v>0.10545430557557507</v>
      </c>
      <c r="U60" s="23">
        <v>0.10829943669620619</v>
      </c>
      <c r="V60" s="23">
        <v>0.10201298692577812</v>
      </c>
      <c r="W60" s="23">
        <v>9.6289247607543885E-2</v>
      </c>
      <c r="X60" s="23">
        <v>9.6432554284277619E-2</v>
      </c>
      <c r="Y60" s="23">
        <v>0.10737091156251018</v>
      </c>
      <c r="Z60" s="23">
        <v>0.10516263399047199</v>
      </c>
      <c r="AA60" s="23">
        <v>0.10405297214435331</v>
      </c>
      <c r="AB60" s="23">
        <v>0.11836144760825663</v>
      </c>
      <c r="AC60" s="23">
        <v>0.10141811147811998</v>
      </c>
      <c r="AD60" s="23">
        <v>0.1147687611149736</v>
      </c>
      <c r="AE60" s="23">
        <v>0.11665470623684811</v>
      </c>
      <c r="AF60" s="23">
        <v>0.12011595414242568</v>
      </c>
      <c r="AG60" s="23">
        <v>0.10656677587666212</v>
      </c>
      <c r="AH60" s="23">
        <v>0.11287088795194802</v>
      </c>
      <c r="AI60" s="23">
        <v>0.10244439381097012</v>
      </c>
      <c r="AJ60" s="23">
        <v>9.8532645054347417E-2</v>
      </c>
      <c r="AK60" s="23">
        <v>0.10747604099815147</v>
      </c>
      <c r="AL60" s="23">
        <v>0.10636221368302066</v>
      </c>
      <c r="AM60" s="23">
        <v>8.2773696351402373E-2</v>
      </c>
      <c r="AN60" s="23">
        <v>7.4783198265386291E-2</v>
      </c>
      <c r="AO60" s="23">
        <v>9.8570002279970023E-2</v>
      </c>
      <c r="AP60" s="23">
        <v>6.7629481005543363E-2</v>
      </c>
      <c r="AQ60" s="23">
        <v>8.8940017782232095E-2</v>
      </c>
      <c r="AR60" s="23">
        <v>9.4934800872236297E-2</v>
      </c>
      <c r="AS60" s="23">
        <v>9.9589573810731413E-2</v>
      </c>
      <c r="AT60" s="23">
        <v>0.10206245327931485</v>
      </c>
      <c r="AU60" s="23">
        <v>0.10681381203573288</v>
      </c>
      <c r="AV60" s="23">
        <v>0.10716547280772069</v>
      </c>
      <c r="AW60" s="23">
        <v>0.10119794486984579</v>
      </c>
      <c r="AX60" s="23">
        <v>9.7609239465465569E-2</v>
      </c>
      <c r="AY60" s="23">
        <v>0.1006584225894014</v>
      </c>
      <c r="AZ60" s="23">
        <v>0.10304540947963166</v>
      </c>
      <c r="BA60" s="23">
        <v>9.6218486816346829E-2</v>
      </c>
      <c r="BB60" s="23">
        <v>9.6064273278250401E-2</v>
      </c>
      <c r="BC60" s="89"/>
      <c r="BD60" s="89"/>
    </row>
    <row r="61" spans="1:107" ht="15.75" thickBot="1" x14ac:dyDescent="0.3">
      <c r="A61" s="19" t="s">
        <v>98</v>
      </c>
      <c r="B61" s="20" t="s">
        <v>99</v>
      </c>
      <c r="C61" s="23">
        <v>5.1930366090788528E-2</v>
      </c>
      <c r="D61" s="23">
        <v>6.0858994799884533E-2</v>
      </c>
      <c r="E61" s="23">
        <v>5.4629955907611633E-2</v>
      </c>
      <c r="F61" s="23">
        <v>5.1057030054695154E-2</v>
      </c>
      <c r="G61" s="23">
        <v>5.4768912361826134E-2</v>
      </c>
      <c r="H61" s="23">
        <v>5.7201734744886483E-2</v>
      </c>
      <c r="I61" s="23">
        <v>5.2527998738555688E-2</v>
      </c>
      <c r="J61" s="23">
        <v>5.3102577405127541E-2</v>
      </c>
      <c r="K61" s="23">
        <v>5.1345406515963594E-2</v>
      </c>
      <c r="L61" s="23">
        <v>4.5892356379179669E-2</v>
      </c>
      <c r="M61" s="23">
        <v>4.5729723425660861E-2</v>
      </c>
      <c r="N61" s="23">
        <v>4.7705346304617008E-2</v>
      </c>
      <c r="O61" s="23">
        <v>4.7141563133109035E-2</v>
      </c>
      <c r="P61" s="23">
        <v>5.1560257128057715E-2</v>
      </c>
      <c r="Q61" s="23">
        <v>5.509021669880735E-2</v>
      </c>
      <c r="R61" s="23">
        <v>5.0598443202773055E-2</v>
      </c>
      <c r="S61" s="23">
        <v>4.8413924771850789E-2</v>
      </c>
      <c r="T61" s="23">
        <v>6.3168223309230748E-2</v>
      </c>
      <c r="U61" s="23">
        <v>6.2361559579044185E-2</v>
      </c>
      <c r="V61" s="23">
        <v>5.477050309583123E-2</v>
      </c>
      <c r="W61" s="23">
        <v>5.7270282009419221E-2</v>
      </c>
      <c r="X61" s="23">
        <v>4.6680908476767681E-2</v>
      </c>
      <c r="Y61" s="23">
        <v>4.3433508719143761E-2</v>
      </c>
      <c r="Z61" s="23">
        <v>4.1361034768746759E-2</v>
      </c>
      <c r="AA61" s="23">
        <v>4.3427614462890965E-2</v>
      </c>
      <c r="AB61" s="23">
        <v>4.7201937504759081E-2</v>
      </c>
      <c r="AC61" s="23">
        <v>4.4405172190965375E-2</v>
      </c>
      <c r="AD61" s="23">
        <v>4.5619051283689628E-2</v>
      </c>
      <c r="AE61" s="23">
        <v>4.34710144382515E-2</v>
      </c>
      <c r="AF61" s="23">
        <v>4.1991389185014251E-2</v>
      </c>
      <c r="AG61" s="23">
        <v>5.0573849388610134E-2</v>
      </c>
      <c r="AH61" s="23">
        <v>4.893290394063838E-2</v>
      </c>
      <c r="AI61" s="23">
        <v>4.7723146845757299E-2</v>
      </c>
      <c r="AJ61" s="23">
        <v>4.4328773364990338E-2</v>
      </c>
      <c r="AK61" s="23">
        <v>4.4804364754404045E-2</v>
      </c>
      <c r="AL61" s="23">
        <v>4.869905445817381E-2</v>
      </c>
      <c r="AM61" s="23">
        <v>3.1713435160847674E-2</v>
      </c>
      <c r="AN61" s="23">
        <v>3.312491835835716E-2</v>
      </c>
      <c r="AO61" s="23">
        <v>3.9318230371646404E-2</v>
      </c>
      <c r="AP61" s="23">
        <v>3.6558685269095351E-2</v>
      </c>
      <c r="AQ61" s="23">
        <v>3.8987210781015254E-2</v>
      </c>
      <c r="AR61" s="23">
        <v>3.2650958777021205E-2</v>
      </c>
      <c r="AS61" s="23">
        <v>3.8298931827779659E-2</v>
      </c>
      <c r="AT61" s="23">
        <v>4.0919899397428267E-2</v>
      </c>
      <c r="AU61" s="23">
        <v>4.0612115344367761E-2</v>
      </c>
      <c r="AV61" s="23">
        <v>3.4591700265701214E-2</v>
      </c>
      <c r="AW61" s="23">
        <v>3.2373465675336138E-2</v>
      </c>
      <c r="AX61" s="23">
        <v>2.9863045754339769E-2</v>
      </c>
      <c r="AY61" s="23">
        <v>2.9487434787304256E-2</v>
      </c>
      <c r="AZ61" s="23">
        <v>3.2166660441933885E-2</v>
      </c>
      <c r="BA61" s="23">
        <v>3.1532222764681692E-2</v>
      </c>
      <c r="BB61" s="23">
        <v>3.0398095329251727E-2</v>
      </c>
      <c r="BC61" s="89"/>
      <c r="BD61" s="89"/>
    </row>
    <row r="62" spans="1:107" ht="15.75" thickBot="1" x14ac:dyDescent="0.3">
      <c r="A62" s="19" t="s">
        <v>100</v>
      </c>
      <c r="B62" s="20" t="s">
        <v>101</v>
      </c>
      <c r="C62" s="23">
        <v>7.8556127360454309E-2</v>
      </c>
      <c r="D62" s="23">
        <v>7.6803003834693503E-2</v>
      </c>
      <c r="E62" s="23">
        <v>8.0143288740344751E-2</v>
      </c>
      <c r="F62" s="23">
        <v>7.587150164732627E-2</v>
      </c>
      <c r="G62" s="23">
        <v>7.6206451008780901E-2</v>
      </c>
      <c r="H62" s="23">
        <v>8.6527152182723985E-2</v>
      </c>
      <c r="I62" s="23">
        <v>7.5877228571578775E-2</v>
      </c>
      <c r="J62" s="23">
        <v>7.1935128211474117E-2</v>
      </c>
      <c r="K62" s="23">
        <v>7.073426003966643E-2</v>
      </c>
      <c r="L62" s="23">
        <v>7.2392616380246549E-2</v>
      </c>
      <c r="M62" s="23">
        <v>6.8700917756618671E-2</v>
      </c>
      <c r="N62" s="23">
        <v>7.2550736007097771E-2</v>
      </c>
      <c r="O62" s="23">
        <v>7.082136736253504E-2</v>
      </c>
      <c r="P62" s="23">
        <v>7.6997914803501932E-2</v>
      </c>
      <c r="Q62" s="23">
        <v>7.4867719513838346E-2</v>
      </c>
      <c r="R62" s="23">
        <v>6.2138210622960988E-2</v>
      </c>
      <c r="S62" s="23">
        <v>5.8246068783639249E-2</v>
      </c>
      <c r="T62" s="23">
        <v>4.9358236326197694E-2</v>
      </c>
      <c r="U62" s="23">
        <v>5.7521096969573887E-2</v>
      </c>
      <c r="V62" s="23">
        <v>5.1174254837849945E-2</v>
      </c>
      <c r="W62" s="23">
        <v>5.8082351053183254E-2</v>
      </c>
      <c r="X62" s="23">
        <v>5.2117801765572486E-2</v>
      </c>
      <c r="Y62" s="23">
        <v>5.3227560550120061E-2</v>
      </c>
      <c r="Z62" s="23">
        <v>5.7703007598165601E-2</v>
      </c>
      <c r="AA62" s="23">
        <v>5.4741014967682126E-2</v>
      </c>
      <c r="AB62" s="23">
        <v>5.8977494242636798E-2</v>
      </c>
      <c r="AC62" s="23">
        <v>6.8778560871757738E-2</v>
      </c>
      <c r="AD62" s="23">
        <v>7.8419741192001013E-2</v>
      </c>
      <c r="AE62" s="23">
        <v>7.498267469647539E-2</v>
      </c>
      <c r="AF62" s="23">
        <v>7.2363424251524908E-2</v>
      </c>
      <c r="AG62" s="23">
        <v>7.2322681868857833E-2</v>
      </c>
      <c r="AH62" s="23">
        <v>7.3896389873105164E-2</v>
      </c>
      <c r="AI62" s="23">
        <v>7.1249136250942299E-2</v>
      </c>
      <c r="AJ62" s="23">
        <v>6.3998947555768515E-2</v>
      </c>
      <c r="AK62" s="23">
        <v>6.8306786436417438E-2</v>
      </c>
      <c r="AL62" s="23">
        <v>5.6416661024045738E-2</v>
      </c>
      <c r="AM62" s="23">
        <v>2.9362670881565543E-2</v>
      </c>
      <c r="AN62" s="23">
        <v>3.8462402715226947E-2</v>
      </c>
      <c r="AO62" s="23">
        <v>4.5953150303631188E-2</v>
      </c>
      <c r="AP62" s="23">
        <v>4.1664476286063491E-2</v>
      </c>
      <c r="AQ62" s="23">
        <v>5.0725042549180199E-2</v>
      </c>
      <c r="AR62" s="23">
        <v>5.8307777790705381E-2</v>
      </c>
      <c r="AS62" s="23">
        <v>5.1992363208648494E-2</v>
      </c>
      <c r="AT62" s="23">
        <v>5.3760734880195622E-2</v>
      </c>
      <c r="AU62" s="23">
        <v>5.4935230816672675E-2</v>
      </c>
      <c r="AV62" s="23">
        <v>5.1046630323083361E-2</v>
      </c>
      <c r="AW62" s="23">
        <v>5.4649868489143251E-2</v>
      </c>
      <c r="AX62" s="23">
        <v>6.0525441524266817E-2</v>
      </c>
      <c r="AY62" s="23">
        <v>5.3075001038682047E-2</v>
      </c>
      <c r="AZ62" s="23">
        <v>5.1991894496526081E-2</v>
      </c>
      <c r="BA62" s="23">
        <v>4.8814977552879779E-2</v>
      </c>
      <c r="BB62" s="23">
        <v>3.5964215899683502E-2</v>
      </c>
      <c r="BC62" s="89"/>
      <c r="BD62" s="89"/>
    </row>
    <row r="63" spans="1:107" ht="15.75" thickBot="1" x14ac:dyDescent="0.3">
      <c r="A63" s="19" t="s">
        <v>102</v>
      </c>
      <c r="B63" s="20" t="s">
        <v>103</v>
      </c>
      <c r="C63" s="23">
        <v>9.964862603512982E-2</v>
      </c>
      <c r="D63" s="23">
        <v>0.12116729502737027</v>
      </c>
      <c r="E63" s="23">
        <v>0.13623375596078</v>
      </c>
      <c r="F63" s="23">
        <v>0.13129999151789587</v>
      </c>
      <c r="G63" s="23">
        <v>0.12343971852548694</v>
      </c>
      <c r="H63" s="23">
        <v>9.7825139841254211E-2</v>
      </c>
      <c r="I63" s="23">
        <v>9.9353270860759194E-2</v>
      </c>
      <c r="J63" s="23">
        <v>0.10187991504396821</v>
      </c>
      <c r="K63" s="23">
        <v>9.9207298976516228E-2</v>
      </c>
      <c r="L63" s="23">
        <v>0.10398111163686578</v>
      </c>
      <c r="M63" s="23">
        <v>0.11642574513639961</v>
      </c>
      <c r="N63" s="23">
        <v>0.105934665100526</v>
      </c>
      <c r="O63" s="23">
        <v>9.6586845870699461E-2</v>
      </c>
      <c r="P63" s="23">
        <v>0.10190854073242139</v>
      </c>
      <c r="Q63" s="23">
        <v>9.4344231463970946E-2</v>
      </c>
      <c r="R63" s="23">
        <v>9.3033224763568415E-2</v>
      </c>
      <c r="S63" s="23">
        <v>9.1866543550289045E-2</v>
      </c>
      <c r="T63" s="23">
        <v>0.11332296209232917</v>
      </c>
      <c r="U63" s="23">
        <v>8.5965202254697934E-2</v>
      </c>
      <c r="V63" s="23">
        <v>0.10217206246418944</v>
      </c>
      <c r="W63" s="23">
        <v>0.11187343313457618</v>
      </c>
      <c r="X63" s="23">
        <v>0.10690673322488123</v>
      </c>
      <c r="Y63" s="23">
        <v>0.13305374632170511</v>
      </c>
      <c r="Z63" s="23">
        <v>0.14789342439925088</v>
      </c>
      <c r="AA63" s="23">
        <v>0.16190466428334188</v>
      </c>
      <c r="AB63" s="23">
        <v>0.15516198232958148</v>
      </c>
      <c r="AC63" s="23">
        <v>0.16723979495699798</v>
      </c>
      <c r="AD63" s="23">
        <v>0.16683397565320254</v>
      </c>
      <c r="AE63" s="23">
        <v>0.14079218622343972</v>
      </c>
      <c r="AF63" s="23">
        <v>0.15162394290067038</v>
      </c>
      <c r="AG63" s="23">
        <v>0.1466785586431727</v>
      </c>
      <c r="AH63" s="23">
        <v>0.15921014651464013</v>
      </c>
      <c r="AI63" s="23">
        <v>0.15860527213720615</v>
      </c>
      <c r="AJ63" s="23">
        <v>0.16331895300762411</v>
      </c>
      <c r="AK63" s="23">
        <v>0.1525664649388988</v>
      </c>
      <c r="AL63" s="23">
        <v>0.13012717164376789</v>
      </c>
      <c r="AM63" s="23">
        <v>0.10028821480604622</v>
      </c>
      <c r="AN63" s="23">
        <v>8.8677393551438458E-2</v>
      </c>
      <c r="AO63" s="23">
        <v>0.11707996143324562</v>
      </c>
      <c r="AP63" s="23">
        <v>0.1318779394680899</v>
      </c>
      <c r="AQ63" s="23">
        <v>0.12750911700294945</v>
      </c>
      <c r="AR63" s="23">
        <v>0.1003068304796283</v>
      </c>
      <c r="AS63" s="23">
        <v>0.10810760021964068</v>
      </c>
      <c r="AT63" s="23">
        <v>9.0615713289854335E-2</v>
      </c>
      <c r="AU63" s="23">
        <v>9.53045070575681E-2</v>
      </c>
      <c r="AV63" s="23">
        <v>9.5026255657673031E-2</v>
      </c>
      <c r="AW63" s="23">
        <v>0.111692502918601</v>
      </c>
      <c r="AX63" s="23">
        <v>7.1882109039509576E-2</v>
      </c>
      <c r="AY63" s="23">
        <v>6.8299710812695633E-2</v>
      </c>
      <c r="AZ63" s="23">
        <v>8.1562014092598015E-2</v>
      </c>
      <c r="BA63" s="23">
        <v>8.0266621493992774E-2</v>
      </c>
      <c r="BB63" s="23">
        <v>8.2070516222257611E-2</v>
      </c>
      <c r="BC63" s="89"/>
      <c r="BD63" s="89"/>
    </row>
    <row r="64" spans="1:107" ht="15.75" thickBot="1" x14ac:dyDescent="0.3">
      <c r="A64" s="19" t="s">
        <v>104</v>
      </c>
      <c r="B64" s="20" t="s">
        <v>8</v>
      </c>
      <c r="C64" s="23">
        <v>7.4770813878995535E-2</v>
      </c>
      <c r="D64" s="23">
        <v>7.078239922206124E-2</v>
      </c>
      <c r="E64" s="23">
        <v>6.8842808109742581E-2</v>
      </c>
      <c r="F64" s="23">
        <v>7.3923897495365987E-2</v>
      </c>
      <c r="G64" s="23">
        <v>7.0035035798603859E-2</v>
      </c>
      <c r="H64" s="23">
        <v>6.6132462412754695E-2</v>
      </c>
      <c r="I64" s="23">
        <v>6.3621567786380936E-2</v>
      </c>
      <c r="J64" s="23">
        <v>5.8392452265569925E-2</v>
      </c>
      <c r="K64" s="23">
        <v>6.316646880806745E-2</v>
      </c>
      <c r="L64" s="23">
        <v>6.8640916980821851E-2</v>
      </c>
      <c r="M64" s="23">
        <v>7.5890831558157124E-2</v>
      </c>
      <c r="N64" s="23">
        <v>6.5644257518505375E-2</v>
      </c>
      <c r="O64" s="23">
        <v>6.8696993463070288E-2</v>
      </c>
      <c r="P64" s="23">
        <v>7.2123519287503365E-2</v>
      </c>
      <c r="Q64" s="23">
        <v>6.6964741997151175E-2</v>
      </c>
      <c r="R64" s="23">
        <v>6.9991686168096381E-2</v>
      </c>
      <c r="S64" s="23">
        <v>6.5055817334680383E-2</v>
      </c>
      <c r="T64" s="23">
        <v>6.7948177727181716E-2</v>
      </c>
      <c r="U64" s="23">
        <v>7.1861820756601108E-2</v>
      </c>
      <c r="V64" s="23">
        <v>7.451121070609952E-2</v>
      </c>
      <c r="W64" s="23">
        <v>7.2835135804901974E-2</v>
      </c>
      <c r="X64" s="23">
        <v>7.6874242816661983E-2</v>
      </c>
      <c r="Y64" s="23">
        <v>7.8488577446769181E-2</v>
      </c>
      <c r="Z64" s="23">
        <v>7.8493032156797926E-2</v>
      </c>
      <c r="AA64" s="23">
        <v>8.4573207088984567E-2</v>
      </c>
      <c r="AB64" s="23">
        <v>8.9738370471626167E-2</v>
      </c>
      <c r="AC64" s="23">
        <v>9.0885515550428064E-2</v>
      </c>
      <c r="AD64" s="23">
        <v>9.587518639695497E-2</v>
      </c>
      <c r="AE64" s="23">
        <v>9.2785277425205717E-2</v>
      </c>
      <c r="AF64" s="23">
        <v>9.1982243830339566E-2</v>
      </c>
      <c r="AG64" s="23">
        <v>8.1951426267237254E-2</v>
      </c>
      <c r="AH64" s="23">
        <v>8.2640987649540393E-2</v>
      </c>
      <c r="AI64" s="23">
        <v>7.6884677440115151E-2</v>
      </c>
      <c r="AJ64" s="23">
        <v>7.0410225726030104E-2</v>
      </c>
      <c r="AK64" s="23">
        <v>7.6133155296708194E-2</v>
      </c>
      <c r="AL64" s="23">
        <v>7.3117935277112286E-2</v>
      </c>
      <c r="AM64" s="23">
        <v>3.9747873494831845E-2</v>
      </c>
      <c r="AN64" s="23">
        <v>4.8325462258081285E-2</v>
      </c>
      <c r="AO64" s="23">
        <v>6.1615198397273307E-2</v>
      </c>
      <c r="AP64" s="23">
        <v>6.867192455039979E-2</v>
      </c>
      <c r="AQ64" s="23">
        <v>7.2226035834209071E-2</v>
      </c>
      <c r="AR64" s="23">
        <v>7.5464298043568287E-2</v>
      </c>
      <c r="AS64" s="23">
        <v>7.9395364973789809E-2</v>
      </c>
      <c r="AT64" s="23">
        <v>8.3340801206056969E-2</v>
      </c>
      <c r="AU64" s="23">
        <v>7.8288019408297826E-2</v>
      </c>
      <c r="AV64" s="23">
        <v>7.8884055243943429E-2</v>
      </c>
      <c r="AW64" s="23">
        <v>8.2280516596941453E-2</v>
      </c>
      <c r="AX64" s="23">
        <v>7.5267185042017182E-2</v>
      </c>
      <c r="AY64" s="23">
        <v>7.3173155179566754E-2</v>
      </c>
      <c r="AZ64" s="23">
        <v>7.1926282715244122E-2</v>
      </c>
      <c r="BA64" s="23">
        <v>6.9214101925171828E-2</v>
      </c>
      <c r="BB64" s="23">
        <v>6.2096471996736395E-2</v>
      </c>
      <c r="BC64" s="89"/>
      <c r="BD64" s="89"/>
    </row>
    <row r="65" spans="1:56" ht="15.75" thickBot="1" x14ac:dyDescent="0.3">
      <c r="A65" s="18"/>
      <c r="B65" s="18" t="s">
        <v>146</v>
      </c>
      <c r="C65" s="24">
        <v>7.8603830525601201E-2</v>
      </c>
      <c r="D65" s="24">
        <v>7.6299258387681076E-2</v>
      </c>
      <c r="E65" s="24">
        <v>7.4309296186495163E-2</v>
      </c>
      <c r="F65" s="24">
        <v>7.5385021281563047E-2</v>
      </c>
      <c r="G65" s="24">
        <v>7.188576122165212E-2</v>
      </c>
      <c r="H65" s="24">
        <v>7.14455888566079E-2</v>
      </c>
      <c r="I65" s="24">
        <v>6.7782145782133194E-2</v>
      </c>
      <c r="J65" s="24">
        <v>6.4673370602536459E-2</v>
      </c>
      <c r="K65" s="24">
        <v>6.7601711437962925E-2</v>
      </c>
      <c r="L65" s="24">
        <v>6.9384945208286308E-2</v>
      </c>
      <c r="M65" s="24">
        <v>7.4413474690596587E-2</v>
      </c>
      <c r="N65" s="24">
        <v>6.9225055922589207E-2</v>
      </c>
      <c r="O65" s="24">
        <v>6.9980328429499264E-2</v>
      </c>
      <c r="P65" s="24">
        <v>7.4464830487697517E-2</v>
      </c>
      <c r="Q65" s="24">
        <v>6.9574783534557844E-2</v>
      </c>
      <c r="R65" s="24">
        <v>7.2729439316845945E-2</v>
      </c>
      <c r="S65" s="24">
        <v>6.9857277354406527E-2</v>
      </c>
      <c r="T65" s="24">
        <v>7.4461530264283163E-2</v>
      </c>
      <c r="U65" s="24">
        <v>7.6888012511739365E-2</v>
      </c>
      <c r="V65" s="24">
        <v>7.5895982988177069E-2</v>
      </c>
      <c r="W65" s="24">
        <v>7.5289206246730161E-2</v>
      </c>
      <c r="X65" s="24">
        <v>7.5264850794655336E-2</v>
      </c>
      <c r="Y65" s="24">
        <v>7.9111348155334424E-2</v>
      </c>
      <c r="Z65" s="24">
        <v>7.938927064257377E-2</v>
      </c>
      <c r="AA65" s="24">
        <v>8.2932864662564845E-2</v>
      </c>
      <c r="AB65" s="24">
        <v>8.946519296335384E-2</v>
      </c>
      <c r="AC65" s="24">
        <v>8.7426093763781326E-2</v>
      </c>
      <c r="AD65" s="24">
        <v>9.4059265647269144E-2</v>
      </c>
      <c r="AE65" s="24">
        <v>9.1286271006047276E-2</v>
      </c>
      <c r="AF65" s="24">
        <v>9.1618816047839446E-2</v>
      </c>
      <c r="AG65" s="24">
        <v>8.4400235029104889E-2</v>
      </c>
      <c r="AH65" s="24">
        <v>8.668346175291132E-2</v>
      </c>
      <c r="AI65" s="24">
        <v>8.1053598797313456E-2</v>
      </c>
      <c r="AJ65" s="24">
        <v>7.5624357927510891E-2</v>
      </c>
      <c r="AK65" s="24">
        <v>8.0765782705487288E-2</v>
      </c>
      <c r="AL65" s="24">
        <v>7.7491994177020226E-2</v>
      </c>
      <c r="AM65" s="24">
        <v>4.9207596699446875E-2</v>
      </c>
      <c r="AN65" s="24">
        <v>5.2333972904891751E-2</v>
      </c>
      <c r="AO65" s="24">
        <v>6.7108016475789303E-2</v>
      </c>
      <c r="AP65" s="24">
        <v>6.3549611540251294E-2</v>
      </c>
      <c r="AQ65" s="24">
        <v>7.1084378682326185E-2</v>
      </c>
      <c r="AR65" s="24">
        <v>7.3104078802529643E-2</v>
      </c>
      <c r="AS65" s="24">
        <v>7.6532662994911613E-2</v>
      </c>
      <c r="AT65" s="24">
        <v>7.9146709407346569E-2</v>
      </c>
      <c r="AU65" s="24">
        <v>7.7743567061559368E-2</v>
      </c>
      <c r="AV65" s="24">
        <v>7.6902808792049929E-2</v>
      </c>
      <c r="AW65" s="24">
        <v>7.7947435156163772E-2</v>
      </c>
      <c r="AX65" s="24">
        <v>7.2466675538654587E-2</v>
      </c>
      <c r="AY65" s="24">
        <v>7.1142347753119395E-2</v>
      </c>
      <c r="AZ65" s="24">
        <v>7.1673289936114826E-2</v>
      </c>
      <c r="BA65" s="24">
        <v>6.8333462299874734E-2</v>
      </c>
      <c r="BB65" s="24">
        <v>6.3320290668169216E-2</v>
      </c>
      <c r="BC65" s="93"/>
      <c r="BD65" s="93"/>
    </row>
    <row r="66" spans="1:56" ht="15.75" thickBot="1" x14ac:dyDescent="0.3">
      <c r="A66" s="16" t="s">
        <v>105</v>
      </c>
      <c r="B66" s="17" t="s">
        <v>10</v>
      </c>
      <c r="C66" s="23">
        <v>6.2182492142738077E-2</v>
      </c>
      <c r="D66" s="23">
        <v>6.5203473674110821E-2</v>
      </c>
      <c r="E66" s="23">
        <v>7.1047461019739758E-2</v>
      </c>
      <c r="F66" s="23">
        <v>6.8069340237029152E-2</v>
      </c>
      <c r="G66" s="23">
        <v>6.7199543842260304E-2</v>
      </c>
      <c r="H66" s="23">
        <v>6.2722300406405862E-2</v>
      </c>
      <c r="I66" s="23">
        <v>6.049788240695142E-2</v>
      </c>
      <c r="J66" s="23">
        <v>5.6340104652623874E-2</v>
      </c>
      <c r="K66" s="23">
        <v>5.7772344173559143E-2</v>
      </c>
      <c r="L66" s="23">
        <v>6.0930147910091048E-2</v>
      </c>
      <c r="M66" s="23">
        <v>5.8209360625409226E-2</v>
      </c>
      <c r="N66" s="23">
        <v>5.3847314620310109E-2</v>
      </c>
      <c r="O66" s="23">
        <v>5.8895699364411684E-2</v>
      </c>
      <c r="P66" s="23">
        <v>5.8681423688478555E-2</v>
      </c>
      <c r="Q66" s="23">
        <v>5.8846426201370518E-2</v>
      </c>
      <c r="R66" s="23">
        <v>5.6761007960010476E-2</v>
      </c>
      <c r="S66" s="23">
        <v>5.0392216529099157E-2</v>
      </c>
      <c r="T66" s="23">
        <v>5.06039261333361E-2</v>
      </c>
      <c r="U66" s="23">
        <v>5.0468609495806553E-2</v>
      </c>
      <c r="V66" s="23">
        <v>5.6997883906068053E-2</v>
      </c>
      <c r="W66" s="23">
        <v>5.4653541022856252E-2</v>
      </c>
      <c r="X66" s="23">
        <v>5.9255659796981296E-2</v>
      </c>
      <c r="Y66" s="23">
        <v>6.488329805085688E-2</v>
      </c>
      <c r="Z66" s="23">
        <v>6.9773439948515703E-2</v>
      </c>
      <c r="AA66" s="23">
        <v>7.0567793159267631E-2</v>
      </c>
      <c r="AB66" s="23">
        <v>6.8593508571158437E-2</v>
      </c>
      <c r="AC66" s="23">
        <v>7.2519985204275397E-2</v>
      </c>
      <c r="AD66" s="23">
        <v>7.5716292825180123E-2</v>
      </c>
      <c r="AE66" s="23">
        <v>7.3034492576309368E-2</v>
      </c>
      <c r="AF66" s="23">
        <v>7.348411170052245E-2</v>
      </c>
      <c r="AG66" s="23">
        <v>7.3288773050063483E-2</v>
      </c>
      <c r="AH66" s="23">
        <v>7.2880852211006431E-2</v>
      </c>
      <c r="AI66" s="23">
        <v>7.150318925425482E-2</v>
      </c>
      <c r="AJ66" s="23">
        <v>7.0729423231717728E-2</v>
      </c>
      <c r="AK66" s="23">
        <v>7.4549091934899017E-2</v>
      </c>
      <c r="AL66" s="23">
        <v>6.4559675761839033E-2</v>
      </c>
      <c r="AM66" s="23">
        <v>2.5145807756278737E-2</v>
      </c>
      <c r="AN66" s="23">
        <v>4.7592386473350942E-2</v>
      </c>
      <c r="AO66" s="23">
        <v>5.8333751969429047E-2</v>
      </c>
      <c r="AP66" s="23">
        <v>5.4679762596045289E-2</v>
      </c>
      <c r="AQ66" s="23">
        <v>6.3350061241317715E-2</v>
      </c>
      <c r="AR66" s="23">
        <v>5.5541235204294499E-2</v>
      </c>
      <c r="AS66" s="23">
        <v>6.0754374660541406E-2</v>
      </c>
      <c r="AT66" s="23">
        <v>6.2519781099288491E-2</v>
      </c>
      <c r="AU66" s="23">
        <v>5.8505816514574573E-2</v>
      </c>
      <c r="AV66" s="23">
        <v>5.5518545448553239E-2</v>
      </c>
      <c r="AW66" s="23">
        <v>5.742690025731563E-2</v>
      </c>
      <c r="AX66" s="23">
        <v>5.7542352041755299E-2</v>
      </c>
      <c r="AY66" s="23">
        <v>5.7655899126334814E-2</v>
      </c>
      <c r="AZ66" s="23">
        <v>5.9747773582193249E-2</v>
      </c>
      <c r="BA66" s="23">
        <v>6.0835482717397533E-2</v>
      </c>
      <c r="BB66" s="23">
        <v>6.0350059436882639E-2</v>
      </c>
      <c r="BC66" s="89"/>
      <c r="BD66" s="89"/>
    </row>
    <row r="67" spans="1:56" ht="15.75" thickBot="1" x14ac:dyDescent="0.3">
      <c r="A67" s="18"/>
      <c r="B67" s="21" t="s">
        <v>147</v>
      </c>
      <c r="C67" s="24">
        <v>6.2182492142738077E-2</v>
      </c>
      <c r="D67" s="24">
        <v>6.5203473674110821E-2</v>
      </c>
      <c r="E67" s="24">
        <v>7.1047461019739758E-2</v>
      </c>
      <c r="F67" s="24">
        <v>6.8069340237029152E-2</v>
      </c>
      <c r="G67" s="24">
        <v>6.7199543842260304E-2</v>
      </c>
      <c r="H67" s="24">
        <v>6.2722300406405862E-2</v>
      </c>
      <c r="I67" s="24">
        <v>6.049788240695142E-2</v>
      </c>
      <c r="J67" s="24">
        <v>5.6340104652623874E-2</v>
      </c>
      <c r="K67" s="24">
        <v>5.7772344173559143E-2</v>
      </c>
      <c r="L67" s="24">
        <v>6.0930147910091048E-2</v>
      </c>
      <c r="M67" s="24">
        <v>5.8209360625409226E-2</v>
      </c>
      <c r="N67" s="24">
        <v>5.3847314620310109E-2</v>
      </c>
      <c r="O67" s="24">
        <v>5.8895699364411684E-2</v>
      </c>
      <c r="P67" s="24">
        <v>5.8681423688478555E-2</v>
      </c>
      <c r="Q67" s="24">
        <v>5.8846426201370518E-2</v>
      </c>
      <c r="R67" s="24">
        <v>5.6761007960010476E-2</v>
      </c>
      <c r="S67" s="24">
        <v>5.0392216529099157E-2</v>
      </c>
      <c r="T67" s="24">
        <v>5.06039261333361E-2</v>
      </c>
      <c r="U67" s="24">
        <v>5.0468609495806553E-2</v>
      </c>
      <c r="V67" s="24">
        <v>5.6997883906068053E-2</v>
      </c>
      <c r="W67" s="24">
        <v>5.4653541022856252E-2</v>
      </c>
      <c r="X67" s="24">
        <v>5.9255659796981296E-2</v>
      </c>
      <c r="Y67" s="24">
        <v>6.488329805085688E-2</v>
      </c>
      <c r="Z67" s="24">
        <v>6.9773439948515703E-2</v>
      </c>
      <c r="AA67" s="24">
        <v>7.0567793159267631E-2</v>
      </c>
      <c r="AB67" s="24">
        <v>6.8593508571158437E-2</v>
      </c>
      <c r="AC67" s="24">
        <v>7.2519985204275397E-2</v>
      </c>
      <c r="AD67" s="24">
        <v>7.5716292825180123E-2</v>
      </c>
      <c r="AE67" s="24">
        <v>7.3034492576309368E-2</v>
      </c>
      <c r="AF67" s="24">
        <v>7.348411170052245E-2</v>
      </c>
      <c r="AG67" s="24">
        <v>7.3288773050063483E-2</v>
      </c>
      <c r="AH67" s="24">
        <v>7.2880852211006431E-2</v>
      </c>
      <c r="AI67" s="24">
        <v>7.150318925425482E-2</v>
      </c>
      <c r="AJ67" s="24">
        <v>7.0729423231717728E-2</v>
      </c>
      <c r="AK67" s="24">
        <v>7.4549091934899017E-2</v>
      </c>
      <c r="AL67" s="24">
        <v>6.4559675761839033E-2</v>
      </c>
      <c r="AM67" s="24">
        <v>2.5145807756278737E-2</v>
      </c>
      <c r="AN67" s="24">
        <v>4.7592386473350942E-2</v>
      </c>
      <c r="AO67" s="24">
        <v>5.8333751969429047E-2</v>
      </c>
      <c r="AP67" s="24">
        <v>5.4679762596045289E-2</v>
      </c>
      <c r="AQ67" s="24">
        <v>6.3350061241317715E-2</v>
      </c>
      <c r="AR67" s="24">
        <v>5.5541235204294499E-2</v>
      </c>
      <c r="AS67" s="24">
        <v>6.0754374660541406E-2</v>
      </c>
      <c r="AT67" s="24">
        <v>6.2519781099288491E-2</v>
      </c>
      <c r="AU67" s="24">
        <v>5.8505816514574573E-2</v>
      </c>
      <c r="AV67" s="24">
        <v>5.5518545448553239E-2</v>
      </c>
      <c r="AW67" s="24">
        <v>5.742690025731563E-2</v>
      </c>
      <c r="AX67" s="24">
        <v>5.7542352041755299E-2</v>
      </c>
      <c r="AY67" s="24">
        <v>5.7655899126334814E-2</v>
      </c>
      <c r="AZ67" s="24">
        <v>5.9747773582193249E-2</v>
      </c>
      <c r="BA67" s="24">
        <v>6.0835482717397533E-2</v>
      </c>
      <c r="BB67" s="24">
        <v>6.0350059436882639E-2</v>
      </c>
      <c r="BC67" s="93"/>
      <c r="BD67" s="93"/>
    </row>
    <row r="68" spans="1:56" ht="15.75" thickBot="1" x14ac:dyDescent="0.3">
      <c r="A68" s="19" t="s">
        <v>106</v>
      </c>
      <c r="B68" s="20" t="s">
        <v>107</v>
      </c>
      <c r="C68" s="23">
        <v>1.3883012971768196E-2</v>
      </c>
      <c r="D68" s="23">
        <v>1.5570169735879685E-2</v>
      </c>
      <c r="E68" s="23">
        <v>1.3254270544850528E-2</v>
      </c>
      <c r="F68" s="23">
        <v>1.3430970387753526E-2</v>
      </c>
      <c r="G68" s="23">
        <v>1.2843738150010496E-2</v>
      </c>
      <c r="H68" s="23">
        <v>1.1276491085371583E-2</v>
      </c>
      <c r="I68" s="23">
        <v>1.1762830296744999E-2</v>
      </c>
      <c r="J68" s="23">
        <v>1.2046554376239662E-2</v>
      </c>
      <c r="K68" s="23">
        <v>1.3052635009274942E-2</v>
      </c>
      <c r="L68" s="23">
        <v>1.2506481031416734E-2</v>
      </c>
      <c r="M68" s="23">
        <v>1.3588584421913344E-2</v>
      </c>
      <c r="N68" s="23">
        <v>1.78307382045911E-2</v>
      </c>
      <c r="O68" s="23">
        <v>1.8155411886768776E-2</v>
      </c>
      <c r="P68" s="23">
        <v>1.9384419375225517E-2</v>
      </c>
      <c r="Q68" s="23">
        <v>1.9460434700097999E-2</v>
      </c>
      <c r="R68" s="23">
        <v>1.9942347059330096E-2</v>
      </c>
      <c r="S68" s="23">
        <v>1.9428807767411474E-2</v>
      </c>
      <c r="T68" s="23">
        <v>2.4940691397016265E-2</v>
      </c>
      <c r="U68" s="23">
        <v>2.663452301712587E-2</v>
      </c>
      <c r="V68" s="23">
        <v>2.4468599895909229E-2</v>
      </c>
      <c r="W68" s="23">
        <v>2.433843499246003E-2</v>
      </c>
      <c r="X68" s="23">
        <v>2.435300769320985E-2</v>
      </c>
      <c r="Y68" s="23">
        <v>2.3065790300514675E-2</v>
      </c>
      <c r="Z68" s="23">
        <v>2.7716735690911043E-2</v>
      </c>
      <c r="AA68" s="23">
        <v>2.6122595077625738E-2</v>
      </c>
      <c r="AB68" s="23">
        <v>2.6280605067336676E-2</v>
      </c>
      <c r="AC68" s="23">
        <v>2.6526572986093629E-2</v>
      </c>
      <c r="AD68" s="23">
        <v>2.7983497615602565E-2</v>
      </c>
      <c r="AE68" s="23">
        <v>2.4838223158224038E-2</v>
      </c>
      <c r="AF68" s="23">
        <v>2.3557576201474351E-2</v>
      </c>
      <c r="AG68" s="23">
        <v>2.4671929164411376E-2</v>
      </c>
      <c r="AH68" s="23">
        <v>2.689523408215928E-2</v>
      </c>
      <c r="AI68" s="23">
        <v>2.673373806408617E-2</v>
      </c>
      <c r="AJ68" s="23">
        <v>2.7138709075945015E-2</v>
      </c>
      <c r="AK68" s="23">
        <v>2.5911732675302068E-2</v>
      </c>
      <c r="AL68" s="23">
        <v>2.5190376520146208E-2</v>
      </c>
      <c r="AM68" s="23">
        <v>1.6761325724612829E-2</v>
      </c>
      <c r="AN68" s="23">
        <v>2.2656304299562832E-2</v>
      </c>
      <c r="AO68" s="23">
        <v>2.7146463658383076E-2</v>
      </c>
      <c r="AP68" s="23">
        <v>2.4560493651170485E-2</v>
      </c>
      <c r="AQ68" s="23">
        <v>2.5029818600034524E-2</v>
      </c>
      <c r="AR68" s="23">
        <v>2.4901380276177831E-2</v>
      </c>
      <c r="AS68" s="23">
        <v>2.6133589603900633E-2</v>
      </c>
      <c r="AT68" s="23">
        <v>2.8053997802496407E-2</v>
      </c>
      <c r="AU68" s="23">
        <v>2.5935829951723215E-2</v>
      </c>
      <c r="AV68" s="23">
        <v>2.5761640551628339E-2</v>
      </c>
      <c r="AW68" s="23">
        <v>2.441733343611727E-2</v>
      </c>
      <c r="AX68" s="23">
        <v>2.3721525181653054E-2</v>
      </c>
      <c r="AY68" s="23">
        <v>2.2536076159911021E-2</v>
      </c>
      <c r="AZ68" s="23">
        <v>2.2200273842739034E-2</v>
      </c>
      <c r="BA68" s="23">
        <v>2.1314807190909474E-2</v>
      </c>
      <c r="BB68" s="23">
        <v>2.1250908161942059E-2</v>
      </c>
      <c r="BC68" s="89"/>
      <c r="BD68" s="89"/>
    </row>
    <row r="69" spans="1:56" ht="15.75" thickBot="1" x14ac:dyDescent="0.3">
      <c r="A69" s="19" t="s">
        <v>108</v>
      </c>
      <c r="B69" s="20" t="s">
        <v>12</v>
      </c>
      <c r="C69" s="23">
        <v>6.6104892255907099E-2</v>
      </c>
      <c r="D69" s="23">
        <v>7.4827649439509536E-2</v>
      </c>
      <c r="E69" s="23">
        <v>7.5946463674301981E-2</v>
      </c>
      <c r="F69" s="23">
        <v>7.3554170316746395E-2</v>
      </c>
      <c r="G69" s="23">
        <v>6.6369719896452337E-2</v>
      </c>
      <c r="H69" s="23">
        <v>6.6605833783043633E-2</v>
      </c>
      <c r="I69" s="23">
        <v>6.6083240365966106E-2</v>
      </c>
      <c r="J69" s="23">
        <v>6.5764978929445397E-2</v>
      </c>
      <c r="K69" s="23">
        <v>6.5358751111737251E-2</v>
      </c>
      <c r="L69" s="23">
        <v>6.7232539242093325E-2</v>
      </c>
      <c r="M69" s="23">
        <v>6.5895974139997218E-2</v>
      </c>
      <c r="N69" s="23">
        <v>7.2721305616171864E-2</v>
      </c>
      <c r="O69" s="23">
        <v>6.0508474517610961E-2</v>
      </c>
      <c r="P69" s="23">
        <v>6.6121962919879415E-2</v>
      </c>
      <c r="Q69" s="23">
        <v>7.0235120246363358E-2</v>
      </c>
      <c r="R69" s="23">
        <v>7.8121983184073762E-2</v>
      </c>
      <c r="S69" s="23">
        <v>7.8723385344937918E-2</v>
      </c>
      <c r="T69" s="23">
        <v>8.7204891560890008E-2</v>
      </c>
      <c r="U69" s="23">
        <v>9.8016734479324019E-2</v>
      </c>
      <c r="V69" s="23">
        <v>0.10662822046872392</v>
      </c>
      <c r="W69" s="23">
        <v>0.10262217749986714</v>
      </c>
      <c r="X69" s="23">
        <v>0.10468466706971087</v>
      </c>
      <c r="Y69" s="23">
        <v>0.10378484906264319</v>
      </c>
      <c r="Z69" s="23">
        <v>0.1238337027311784</v>
      </c>
      <c r="AA69" s="23">
        <v>9.5099233982587267E-2</v>
      </c>
      <c r="AB69" s="23">
        <v>9.7228251684897529E-2</v>
      </c>
      <c r="AC69" s="23">
        <v>0.10032589487152728</v>
      </c>
      <c r="AD69" s="23">
        <v>0.11501584380081505</v>
      </c>
      <c r="AE69" s="23">
        <v>9.568359650890719E-2</v>
      </c>
      <c r="AF69" s="23">
        <v>9.8854409330468365E-2</v>
      </c>
      <c r="AG69" s="23">
        <v>9.8253732459112009E-2</v>
      </c>
      <c r="AH69" s="23">
        <v>9.1274965063813981E-2</v>
      </c>
      <c r="AI69" s="23">
        <v>8.9223929465779492E-2</v>
      </c>
      <c r="AJ69" s="23">
        <v>9.3621744708167795E-2</v>
      </c>
      <c r="AK69" s="23">
        <v>7.8328351072069258E-2</v>
      </c>
      <c r="AL69" s="23">
        <v>8.2529046647875748E-2</v>
      </c>
      <c r="AM69" s="23">
        <v>7.4263028533873107E-2</v>
      </c>
      <c r="AN69" s="23">
        <v>7.2694636013488606E-2</v>
      </c>
      <c r="AO69" s="23">
        <v>8.92954736596661E-2</v>
      </c>
      <c r="AP69" s="23">
        <v>9.3157819347610832E-2</v>
      </c>
      <c r="AQ69" s="23">
        <v>0.10169508077278265</v>
      </c>
      <c r="AR69" s="23">
        <v>0.10204363206048817</v>
      </c>
      <c r="AS69" s="23">
        <v>9.5828585609497446E-2</v>
      </c>
      <c r="AT69" s="23">
        <v>9.04004638706951E-2</v>
      </c>
      <c r="AU69" s="23">
        <v>9.146499147242014E-2</v>
      </c>
      <c r="AV69" s="23">
        <v>8.9007979278468097E-2</v>
      </c>
      <c r="AW69" s="23">
        <v>8.4069482276398808E-2</v>
      </c>
      <c r="AX69" s="23">
        <v>9.5696880577479201E-2</v>
      </c>
      <c r="AY69" s="23">
        <v>8.7976142545834871E-2</v>
      </c>
      <c r="AZ69" s="23">
        <v>9.1397621982205857E-2</v>
      </c>
      <c r="BA69" s="23">
        <v>9.2297599094761651E-2</v>
      </c>
      <c r="BB69" s="23">
        <v>8.7005917904407343E-2</v>
      </c>
      <c r="BC69" s="89"/>
      <c r="BD69" s="89"/>
    </row>
    <row r="70" spans="1:56" ht="15.75" thickBot="1" x14ac:dyDescent="0.3">
      <c r="A70" s="19" t="s">
        <v>109</v>
      </c>
      <c r="B70" s="20" t="s">
        <v>13</v>
      </c>
      <c r="C70" s="23">
        <v>3.8959964628556745E-3</v>
      </c>
      <c r="D70" s="23">
        <v>3.6508992749631156E-3</v>
      </c>
      <c r="E70" s="23">
        <v>3.4862119518453629E-3</v>
      </c>
      <c r="F70" s="23">
        <v>3.2945021332480835E-3</v>
      </c>
      <c r="G70" s="23">
        <v>3.5090756954315083E-3</v>
      </c>
      <c r="H70" s="23">
        <v>4.1735491045290325E-3</v>
      </c>
      <c r="I70" s="23">
        <v>3.1121349430309232E-3</v>
      </c>
      <c r="J70" s="23">
        <v>3.697064810120975E-3</v>
      </c>
      <c r="K70" s="23">
        <v>3.4218246793236247E-3</v>
      </c>
      <c r="L70" s="23">
        <v>3.5160732145108533E-3</v>
      </c>
      <c r="M70" s="23">
        <v>5.8065959724411349E-3</v>
      </c>
      <c r="N70" s="23">
        <v>5.2758370213151426E-3</v>
      </c>
      <c r="O70" s="23">
        <v>5.7369404094267861E-3</v>
      </c>
      <c r="P70" s="23">
        <v>6.525005833763144E-3</v>
      </c>
      <c r="Q70" s="23">
        <v>4.6852513776708673E-3</v>
      </c>
      <c r="R70" s="23">
        <v>5.1006655334715082E-3</v>
      </c>
      <c r="S70" s="23">
        <v>4.9601431729042449E-3</v>
      </c>
      <c r="T70" s="23">
        <v>6.9185400574973003E-3</v>
      </c>
      <c r="U70" s="23">
        <v>6.3150951352478699E-3</v>
      </c>
      <c r="V70" s="23">
        <v>6.8929866106216976E-3</v>
      </c>
      <c r="W70" s="23">
        <v>7.8570166978964278E-3</v>
      </c>
      <c r="X70" s="23">
        <v>6.3098729446856737E-3</v>
      </c>
      <c r="Y70" s="23">
        <v>6.0000633068364624E-3</v>
      </c>
      <c r="Z70" s="23">
        <v>6.9090582248694053E-3</v>
      </c>
      <c r="AA70" s="23">
        <v>5.1050077421695584E-3</v>
      </c>
      <c r="AB70" s="23">
        <v>7.1094157637826587E-3</v>
      </c>
      <c r="AC70" s="23">
        <v>7.7689094838178886E-3</v>
      </c>
      <c r="AD70" s="23">
        <v>7.2289897994174245E-3</v>
      </c>
      <c r="AE70" s="23">
        <v>7.9844740843416397E-3</v>
      </c>
      <c r="AF70" s="23">
        <v>6.8046098085364362E-3</v>
      </c>
      <c r="AG70" s="23">
        <v>7.7790466451186594E-3</v>
      </c>
      <c r="AH70" s="23">
        <v>6.5045052048442473E-3</v>
      </c>
      <c r="AI70" s="23">
        <v>6.2517164018589776E-3</v>
      </c>
      <c r="AJ70" s="23">
        <v>6.8693801072374043E-3</v>
      </c>
      <c r="AK70" s="23">
        <v>6.5242946284876585E-3</v>
      </c>
      <c r="AL70" s="23">
        <v>7.7786609567041835E-3</v>
      </c>
      <c r="AM70" s="23">
        <v>1.3095683204498445E-3</v>
      </c>
      <c r="AN70" s="23">
        <v>2.4749476895643799E-3</v>
      </c>
      <c r="AO70" s="23">
        <v>6.712144768055559E-3</v>
      </c>
      <c r="AP70" s="23">
        <v>3.7469879506588821E-3</v>
      </c>
      <c r="AQ70" s="23">
        <v>7.3425488668310418E-3</v>
      </c>
      <c r="AR70" s="23">
        <v>8.8252181741730641E-3</v>
      </c>
      <c r="AS70" s="23">
        <v>1.0732717638899558E-2</v>
      </c>
      <c r="AT70" s="23">
        <v>1.1408634277326943E-2</v>
      </c>
      <c r="AU70" s="23">
        <v>1.2560577281410976E-2</v>
      </c>
      <c r="AV70" s="23">
        <v>1.1255829349639436E-2</v>
      </c>
      <c r="AW70" s="23">
        <v>9.9442656629699592E-3</v>
      </c>
      <c r="AX70" s="23">
        <v>1.0742137848480621E-2</v>
      </c>
      <c r="AY70" s="23">
        <v>9.6989768909917836E-3</v>
      </c>
      <c r="AZ70" s="23">
        <v>9.8372577117648002E-3</v>
      </c>
      <c r="BA70" s="23">
        <v>1.1004732227844748E-2</v>
      </c>
      <c r="BB70" s="23">
        <v>1.0562525780229679E-2</v>
      </c>
      <c r="BC70" s="89"/>
      <c r="BD70" s="89"/>
    </row>
    <row r="71" spans="1:56" ht="15.75" thickBot="1" x14ac:dyDescent="0.3">
      <c r="A71" s="19" t="s">
        <v>110</v>
      </c>
      <c r="B71" s="20" t="s">
        <v>14</v>
      </c>
      <c r="C71" s="23">
        <v>1.0427249159859464E-2</v>
      </c>
      <c r="D71" s="23">
        <v>1.1074748833949665E-2</v>
      </c>
      <c r="E71" s="23">
        <v>1.0061421072315639E-2</v>
      </c>
      <c r="F71" s="23">
        <v>1.0945720477014533E-2</v>
      </c>
      <c r="G71" s="23">
        <v>1.4771918144485965E-2</v>
      </c>
      <c r="H71" s="23">
        <v>1.0583517070209849E-2</v>
      </c>
      <c r="I71" s="23">
        <v>6.1118979749369183E-3</v>
      </c>
      <c r="J71" s="23">
        <v>7.8062676115074102E-3</v>
      </c>
      <c r="K71" s="23">
        <v>9.7487761527623069E-3</v>
      </c>
      <c r="L71" s="23">
        <v>1.014119301697982E-2</v>
      </c>
      <c r="M71" s="23">
        <v>1.0908810267772309E-2</v>
      </c>
      <c r="N71" s="23">
        <v>9.6267419654266929E-3</v>
      </c>
      <c r="O71" s="23">
        <v>7.4628421020284759E-3</v>
      </c>
      <c r="P71" s="23">
        <v>7.2098881330888076E-3</v>
      </c>
      <c r="Q71" s="23">
        <v>1.0140375804897345E-2</v>
      </c>
      <c r="R71" s="23">
        <v>1.5774720417516003E-2</v>
      </c>
      <c r="S71" s="23">
        <v>1.5359929677832016E-2</v>
      </c>
      <c r="T71" s="23">
        <v>1.2789070745363585E-2</v>
      </c>
      <c r="U71" s="23">
        <v>1.2062973905321758E-2</v>
      </c>
      <c r="V71" s="23">
        <v>8.7374721283031732E-3</v>
      </c>
      <c r="W71" s="23">
        <v>1.1702594301641235E-2</v>
      </c>
      <c r="X71" s="23">
        <v>2.6248687979255704E-2</v>
      </c>
      <c r="Y71" s="23">
        <v>1.5973567351924418E-2</v>
      </c>
      <c r="Z71" s="23">
        <v>1.7546772973665914E-2</v>
      </c>
      <c r="AA71" s="23">
        <v>1.8968037127307678E-2</v>
      </c>
      <c r="AB71" s="23">
        <v>2.3932256089165632E-2</v>
      </c>
      <c r="AC71" s="23">
        <v>2.8373954310744791E-2</v>
      </c>
      <c r="AD71" s="23">
        <v>2.4168922347349048E-2</v>
      </c>
      <c r="AE71" s="23">
        <v>2.0765696672193686E-2</v>
      </c>
      <c r="AF71" s="23">
        <v>2.3453315930666706E-2</v>
      </c>
      <c r="AG71" s="23">
        <v>2.6673714701308044E-2</v>
      </c>
      <c r="AH71" s="23">
        <v>2.4179975596441083E-2</v>
      </c>
      <c r="AI71" s="23">
        <v>1.9790478768120769E-2</v>
      </c>
      <c r="AJ71" s="23">
        <v>1.4265488847590563E-2</v>
      </c>
      <c r="AK71" s="23">
        <v>1.2560048424863001E-2</v>
      </c>
      <c r="AL71" s="23">
        <v>1.5582568439800205E-2</v>
      </c>
      <c r="AM71" s="23">
        <v>1.7224367815316444E-2</v>
      </c>
      <c r="AN71" s="23">
        <v>1.823402430164105E-2</v>
      </c>
      <c r="AO71" s="23">
        <v>2.203991363702866E-2</v>
      </c>
      <c r="AP71" s="23">
        <v>1.5978153564985317E-2</v>
      </c>
      <c r="AQ71" s="23">
        <v>1.083948739646922E-2</v>
      </c>
      <c r="AR71" s="23">
        <v>9.2337312633211377E-3</v>
      </c>
      <c r="AS71" s="23">
        <v>8.2833155605187177E-3</v>
      </c>
      <c r="AT71" s="23">
        <v>6.2057940502848411E-3</v>
      </c>
      <c r="AU71" s="23">
        <v>8.3862860295037655E-3</v>
      </c>
      <c r="AV71" s="23">
        <v>8.0571213776490565E-3</v>
      </c>
      <c r="AW71" s="23">
        <v>8.5521180888897957E-3</v>
      </c>
      <c r="AX71" s="23">
        <v>7.883235333155908E-3</v>
      </c>
      <c r="AY71" s="23">
        <v>5.2933475747160199E-3</v>
      </c>
      <c r="AZ71" s="23">
        <v>4.8775646048677436E-3</v>
      </c>
      <c r="BA71" s="23">
        <v>4.6910567349736348E-3</v>
      </c>
      <c r="BB71" s="23">
        <v>4.1551517042354618E-3</v>
      </c>
      <c r="BC71" s="89"/>
      <c r="BD71" s="89"/>
    </row>
    <row r="72" spans="1:56" ht="15.75" thickBot="1" x14ac:dyDescent="0.3">
      <c r="A72" s="19" t="s">
        <v>111</v>
      </c>
      <c r="B72" s="20" t="s">
        <v>112</v>
      </c>
      <c r="C72" s="23">
        <v>1.2223867806620378E-2</v>
      </c>
      <c r="D72" s="23">
        <v>1.0394894629415417E-2</v>
      </c>
      <c r="E72" s="23">
        <v>9.8658215184838464E-3</v>
      </c>
      <c r="F72" s="23">
        <v>8.6371004143009789E-3</v>
      </c>
      <c r="G72" s="23">
        <v>1.592985546991146E-2</v>
      </c>
      <c r="H72" s="23">
        <v>1.0456729664012723E-2</v>
      </c>
      <c r="I72" s="23">
        <v>8.9040811868420222E-3</v>
      </c>
      <c r="J72" s="23">
        <v>8.284833705746078E-3</v>
      </c>
      <c r="K72" s="23">
        <v>7.898326278760524E-3</v>
      </c>
      <c r="L72" s="23">
        <v>1.0322912744820304E-2</v>
      </c>
      <c r="M72" s="23">
        <v>1.2008471773893331E-2</v>
      </c>
      <c r="N72" s="23">
        <v>1.4370761954476985E-2</v>
      </c>
      <c r="O72" s="23">
        <v>1.2985446390817364E-2</v>
      </c>
      <c r="P72" s="23">
        <v>1.4428356523002407E-2</v>
      </c>
      <c r="Q72" s="23">
        <v>1.4802953553070508E-2</v>
      </c>
      <c r="R72" s="23">
        <v>1.3984994257586309E-2</v>
      </c>
      <c r="S72" s="23">
        <v>1.3262124222036027E-2</v>
      </c>
      <c r="T72" s="23">
        <v>1.5930946528915902E-2</v>
      </c>
      <c r="U72" s="23">
        <v>1.2749891891860281E-2</v>
      </c>
      <c r="V72" s="23">
        <v>1.2866241573739947E-2</v>
      </c>
      <c r="W72" s="23">
        <v>1.6917369292745815E-2</v>
      </c>
      <c r="X72" s="23">
        <v>1.2813985127542577E-2</v>
      </c>
      <c r="Y72" s="23">
        <v>1.3850024355307841E-2</v>
      </c>
      <c r="Z72" s="23">
        <v>1.1996817406192524E-2</v>
      </c>
      <c r="AA72" s="23">
        <v>1.301169788215591E-2</v>
      </c>
      <c r="AB72" s="23">
        <v>1.2112677944552279E-2</v>
      </c>
      <c r="AC72" s="23">
        <v>1.038415133160535E-2</v>
      </c>
      <c r="AD72" s="23">
        <v>9.1208165183168828E-3</v>
      </c>
      <c r="AE72" s="23">
        <v>1.0496689733549102E-2</v>
      </c>
      <c r="AF72" s="23">
        <v>8.9532086474491488E-3</v>
      </c>
      <c r="AG72" s="23">
        <v>1.054279770496769E-2</v>
      </c>
      <c r="AH72" s="23">
        <v>1.2049046591769762E-2</v>
      </c>
      <c r="AI72" s="23">
        <v>1.1377827514176479E-2</v>
      </c>
      <c r="AJ72" s="23">
        <v>1.1049199291299817E-2</v>
      </c>
      <c r="AK72" s="23">
        <v>1.0492273140995797E-2</v>
      </c>
      <c r="AL72" s="23">
        <v>1.1310842622109881E-2</v>
      </c>
      <c r="AM72" s="23">
        <v>7.4801893528157097E-3</v>
      </c>
      <c r="AN72" s="23">
        <v>8.2496397555375852E-3</v>
      </c>
      <c r="AO72" s="23">
        <v>9.887996066968446E-3</v>
      </c>
      <c r="AP72" s="23">
        <v>1.1586044032760305E-2</v>
      </c>
      <c r="AQ72" s="23">
        <v>1.0101286509148266E-2</v>
      </c>
      <c r="AR72" s="23">
        <v>1.1391435033756019E-2</v>
      </c>
      <c r="AS72" s="23">
        <v>1.3979314012916483E-2</v>
      </c>
      <c r="AT72" s="23">
        <v>1.1137387873712072E-2</v>
      </c>
      <c r="AU72" s="23">
        <v>1.1664561203457456E-2</v>
      </c>
      <c r="AV72" s="23">
        <v>1.4351210792255559E-2</v>
      </c>
      <c r="AW72" s="23">
        <v>1.2676844547809681E-2</v>
      </c>
      <c r="AX72" s="23">
        <v>1.220237405942559E-2</v>
      </c>
      <c r="AY72" s="23">
        <v>1.276087746776111E-2</v>
      </c>
      <c r="AZ72" s="23">
        <v>1.1916034762413734E-2</v>
      </c>
      <c r="BA72" s="23">
        <v>1.1604714502666104E-2</v>
      </c>
      <c r="BB72" s="23">
        <v>1.3183753509095279E-2</v>
      </c>
      <c r="BC72" s="89"/>
      <c r="BD72" s="89"/>
    </row>
    <row r="73" spans="1:56" ht="15.75" thickBot="1" x14ac:dyDescent="0.3">
      <c r="A73" s="19" t="s">
        <v>113</v>
      </c>
      <c r="B73" s="20" t="s">
        <v>114</v>
      </c>
      <c r="C73" s="23">
        <v>4.4303892435199138E-2</v>
      </c>
      <c r="D73" s="23">
        <v>3.8746291746316816E-2</v>
      </c>
      <c r="E73" s="23">
        <v>3.1584300121176405E-2</v>
      </c>
      <c r="F73" s="23">
        <v>2.6794912718716559E-2</v>
      </c>
      <c r="G73" s="23">
        <v>4.1340882491874675E-2</v>
      </c>
      <c r="H73" s="23">
        <v>2.2552913207019017E-2</v>
      </c>
      <c r="I73" s="23">
        <v>2.443260236912068E-2</v>
      </c>
      <c r="J73" s="23">
        <v>2.0370132190873014E-2</v>
      </c>
      <c r="K73" s="23">
        <v>1.4273734324217994E-2</v>
      </c>
      <c r="L73" s="23">
        <v>1.2217125614425759E-2</v>
      </c>
      <c r="M73" s="23">
        <v>1.423037460061616E-2</v>
      </c>
      <c r="N73" s="23">
        <v>1.0651896321440592E-2</v>
      </c>
      <c r="O73" s="23">
        <v>1.1894071514181568E-2</v>
      </c>
      <c r="P73" s="23">
        <v>1.8992922855852679E-2</v>
      </c>
      <c r="Q73" s="23">
        <v>1.8292854600141028E-2</v>
      </c>
      <c r="R73" s="23">
        <v>2.2577422047192451E-2</v>
      </c>
      <c r="S73" s="23">
        <v>1.0068741855434927E-2</v>
      </c>
      <c r="T73" s="23">
        <v>1.1598547569531071E-2</v>
      </c>
      <c r="U73" s="23">
        <v>1.9169353898221008E-2</v>
      </c>
      <c r="V73" s="23">
        <v>7.5749210273503911E-3</v>
      </c>
      <c r="W73" s="23">
        <v>1.2878886400964266E-2</v>
      </c>
      <c r="X73" s="23">
        <v>1.1002909163951864E-2</v>
      </c>
      <c r="Y73" s="23">
        <v>5.0384445571374833E-3</v>
      </c>
      <c r="Z73" s="23">
        <v>1.9219137953409689E-2</v>
      </c>
      <c r="AA73" s="23">
        <v>2.0947117180020871E-2</v>
      </c>
      <c r="AB73" s="23">
        <v>2.3277752687552312E-2</v>
      </c>
      <c r="AC73" s="23">
        <v>1.8842807352057216E-2</v>
      </c>
      <c r="AD73" s="23">
        <v>1.6536573754276151E-2</v>
      </c>
      <c r="AE73" s="23">
        <v>1.8920651536469667E-2</v>
      </c>
      <c r="AF73" s="23">
        <v>7.5863160123538966E-3</v>
      </c>
      <c r="AG73" s="23">
        <v>8.1336545757786406E-3</v>
      </c>
      <c r="AH73" s="23">
        <v>6.243678074802474E-3</v>
      </c>
      <c r="AI73" s="23">
        <v>6.237672637843565E-3</v>
      </c>
      <c r="AJ73" s="23">
        <v>7.5058379106945289E-3</v>
      </c>
      <c r="AK73" s="23">
        <v>6.9673333556127233E-3</v>
      </c>
      <c r="AL73" s="23">
        <v>6.3897473889839539E-3</v>
      </c>
      <c r="AM73" s="23">
        <v>2.6771026068927437E-3</v>
      </c>
      <c r="AN73" s="23">
        <v>5.2831516911556803E-3</v>
      </c>
      <c r="AO73" s="23">
        <v>7.8080641922169342E-3</v>
      </c>
      <c r="AP73" s="23">
        <v>6.8563429265464061E-3</v>
      </c>
      <c r="AQ73" s="23">
        <v>6.1621994989014706E-3</v>
      </c>
      <c r="AR73" s="23">
        <v>2.5358306168418582E-3</v>
      </c>
      <c r="AS73" s="23">
        <v>5.7282023593734598E-3</v>
      </c>
      <c r="AT73" s="23">
        <v>5.490547885739318E-3</v>
      </c>
      <c r="AU73" s="23">
        <v>5.1087961864135778E-3</v>
      </c>
      <c r="AV73" s="23">
        <v>5.4433460696296431E-3</v>
      </c>
      <c r="AW73" s="23">
        <v>3.5413139315153396E-3</v>
      </c>
      <c r="AX73" s="23">
        <v>5.1566447510460762E-3</v>
      </c>
      <c r="AY73" s="23">
        <v>6.2336381670850937E-3</v>
      </c>
      <c r="AZ73" s="23">
        <v>7.5496360381092928E-3</v>
      </c>
      <c r="BA73" s="23">
        <v>8.1144510015200566E-3</v>
      </c>
      <c r="BB73" s="23">
        <v>8.9936932925933372E-3</v>
      </c>
      <c r="BC73" s="89"/>
      <c r="BD73" s="89"/>
    </row>
    <row r="74" spans="1:56" ht="15.75" thickBot="1" x14ac:dyDescent="0.3">
      <c r="A74" s="19" t="s">
        <v>115</v>
      </c>
      <c r="B74" s="20" t="s">
        <v>17</v>
      </c>
      <c r="C74" s="23">
        <v>2.1615923064218077E-2</v>
      </c>
      <c r="D74" s="23">
        <v>3.1261418661471224E-2</v>
      </c>
      <c r="E74" s="23">
        <v>2.8401137187405428E-2</v>
      </c>
      <c r="F74" s="23">
        <v>3.0941406268927545E-2</v>
      </c>
      <c r="G74" s="23">
        <v>3.831379397318635E-2</v>
      </c>
      <c r="H74" s="23">
        <v>3.7821257619601381E-2</v>
      </c>
      <c r="I74" s="23">
        <v>3.2214501582835349E-2</v>
      </c>
      <c r="J74" s="23">
        <v>3.0208559574757453E-2</v>
      </c>
      <c r="K74" s="23">
        <v>2.8351944880036142E-2</v>
      </c>
      <c r="L74" s="23">
        <v>2.4864004087650601E-2</v>
      </c>
      <c r="M74" s="23">
        <v>3.095742961856849E-2</v>
      </c>
      <c r="N74" s="23">
        <v>2.9473454990584798E-2</v>
      </c>
      <c r="O74" s="23">
        <v>3.3045670128769536E-2</v>
      </c>
      <c r="P74" s="23">
        <v>2.7089505226548939E-2</v>
      </c>
      <c r="Q74" s="23">
        <v>3.3522121931817944E-2</v>
      </c>
      <c r="R74" s="23">
        <v>2.4569034220791635E-2</v>
      </c>
      <c r="S74" s="23">
        <v>2.9948643282049773E-2</v>
      </c>
      <c r="T74" s="23">
        <v>3.2665903353737473E-2</v>
      </c>
      <c r="U74" s="23">
        <v>3.4650941017299951E-2</v>
      </c>
      <c r="V74" s="23">
        <v>2.8356279173409063E-2</v>
      </c>
      <c r="W74" s="23">
        <v>3.9699920164237359E-2</v>
      </c>
      <c r="X74" s="23">
        <v>4.4515138718017523E-2</v>
      </c>
      <c r="Y74" s="23">
        <v>4.7893091640676233E-2</v>
      </c>
      <c r="Z74" s="23">
        <v>4.9106798619152424E-2</v>
      </c>
      <c r="AA74" s="23">
        <v>3.8098769996200509E-2</v>
      </c>
      <c r="AB74" s="23">
        <v>4.1837988212326219E-2</v>
      </c>
      <c r="AC74" s="23">
        <v>4.6877843586837525E-2</v>
      </c>
      <c r="AD74" s="23">
        <v>5.7142690146370474E-2</v>
      </c>
      <c r="AE74" s="23">
        <v>6.0292644818577476E-2</v>
      </c>
      <c r="AF74" s="23">
        <v>5.3996787564717486E-2</v>
      </c>
      <c r="AG74" s="23">
        <v>4.8396925059919604E-2</v>
      </c>
      <c r="AH74" s="23">
        <v>5.0487043718067039E-2</v>
      </c>
      <c r="AI74" s="23">
        <v>4.4768201847262316E-2</v>
      </c>
      <c r="AJ74" s="23">
        <v>4.8491453461217207E-2</v>
      </c>
      <c r="AK74" s="23">
        <v>5.3976234452180083E-2</v>
      </c>
      <c r="AL74" s="23">
        <v>5.1805304003712464E-2</v>
      </c>
      <c r="AM74" s="23">
        <v>4.2167443616424743E-2</v>
      </c>
      <c r="AN74" s="23">
        <v>4.5083648615991408E-2</v>
      </c>
      <c r="AO74" s="23">
        <v>5.0079082769285181E-2</v>
      </c>
      <c r="AP74" s="23">
        <v>5.1150368191447519E-2</v>
      </c>
      <c r="AQ74" s="23">
        <v>5.6159146708169849E-2</v>
      </c>
      <c r="AR74" s="23">
        <v>5.6966704902643842E-2</v>
      </c>
      <c r="AS74" s="23">
        <v>5.0557240298383814E-2</v>
      </c>
      <c r="AT74" s="23">
        <v>5.5753560372916337E-2</v>
      </c>
      <c r="AU74" s="23">
        <v>5.0557964839797083E-2</v>
      </c>
      <c r="AV74" s="23">
        <v>5.1285918859136907E-2</v>
      </c>
      <c r="AW74" s="23">
        <v>5.1968992352021182E-2</v>
      </c>
      <c r="AX74" s="23">
        <v>4.6440873993040754E-2</v>
      </c>
      <c r="AY74" s="23">
        <v>4.9409910529558732E-2</v>
      </c>
      <c r="AZ74" s="23">
        <v>4.6136202782524526E-2</v>
      </c>
      <c r="BA74" s="23">
        <v>4.8776684941355807E-2</v>
      </c>
      <c r="BB74" s="23">
        <v>4.7016867987050709E-2</v>
      </c>
      <c r="BC74" s="89"/>
      <c r="BD74" s="89"/>
    </row>
    <row r="75" spans="1:56" ht="15.75" thickBot="1" x14ac:dyDescent="0.3">
      <c r="A75" s="19" t="s">
        <v>118</v>
      </c>
      <c r="B75" s="20" t="s">
        <v>119</v>
      </c>
      <c r="C75" s="23">
        <v>1.6212120395669406E-3</v>
      </c>
      <c r="D75" s="23">
        <v>2.1609635350215133E-3</v>
      </c>
      <c r="E75" s="23">
        <v>3.2510043483400595E-3</v>
      </c>
      <c r="F75" s="23">
        <v>2.2001069717776161E-3</v>
      </c>
      <c r="G75" s="23">
        <v>2.1527080892595695E-3</v>
      </c>
      <c r="H75" s="23">
        <v>2.3421308202735817E-3</v>
      </c>
      <c r="I75" s="23">
        <v>2.0739171950759153E-3</v>
      </c>
      <c r="J75" s="23">
        <v>1.5499523726241384E-3</v>
      </c>
      <c r="K75" s="23">
        <v>1.7714890412219441E-3</v>
      </c>
      <c r="L75" s="23">
        <v>2.025646934185648E-3</v>
      </c>
      <c r="M75" s="23">
        <v>1.9475149051511422E-3</v>
      </c>
      <c r="N75" s="23">
        <v>2.055218453254922E-3</v>
      </c>
      <c r="O75" s="23">
        <v>1.5976360658939857E-3</v>
      </c>
      <c r="P75" s="23">
        <v>1.5555882254074394E-3</v>
      </c>
      <c r="Q75" s="23">
        <v>2.0420683361173169E-3</v>
      </c>
      <c r="R75" s="23">
        <v>2.6678764281435207E-3</v>
      </c>
      <c r="S75" s="23">
        <v>2.6242580256651831E-3</v>
      </c>
      <c r="T75" s="23">
        <v>4.1076877676038334E-3</v>
      </c>
      <c r="U75" s="23">
        <v>3.7564043220135891E-3</v>
      </c>
      <c r="V75" s="23">
        <v>3.3376138506710363E-3</v>
      </c>
      <c r="W75" s="23">
        <v>4.5782573713348844E-3</v>
      </c>
      <c r="X75" s="23">
        <v>3.7249512176128589E-3</v>
      </c>
      <c r="Y75" s="23">
        <v>3.7663053758108115E-3</v>
      </c>
      <c r="Z75" s="23">
        <v>4.2381814007066915E-3</v>
      </c>
      <c r="AA75" s="23">
        <v>4.902301683579466E-3</v>
      </c>
      <c r="AB75" s="23">
        <v>4.5356897651808404E-3</v>
      </c>
      <c r="AC75" s="23">
        <v>4.5745884674040036E-3</v>
      </c>
      <c r="AD75" s="23">
        <v>5.3490834626640522E-3</v>
      </c>
      <c r="AE75" s="23">
        <v>4.9663433714053186E-3</v>
      </c>
      <c r="AF75" s="23">
        <v>5.2138561472300626E-3</v>
      </c>
      <c r="AG75" s="23">
        <v>5.309257083520133E-3</v>
      </c>
      <c r="AH75" s="23">
        <v>5.3083447351578465E-3</v>
      </c>
      <c r="AI75" s="23">
        <v>5.3610888353574273E-3</v>
      </c>
      <c r="AJ75" s="23">
        <v>4.1220579168311242E-3</v>
      </c>
      <c r="AK75" s="23">
        <v>4.8507763055254402E-3</v>
      </c>
      <c r="AL75" s="23">
        <v>5.8127657144083703E-3</v>
      </c>
      <c r="AM75" s="23">
        <v>1.8191552419240739E-3</v>
      </c>
      <c r="AN75" s="23">
        <v>4.0299284629499209E-3</v>
      </c>
      <c r="AO75" s="23">
        <v>3.3812570098809809E-3</v>
      </c>
      <c r="AP75" s="23">
        <v>3.7224527230876026E-3</v>
      </c>
      <c r="AQ75" s="23">
        <v>1.8836846497411383E-3</v>
      </c>
      <c r="AR75" s="23">
        <v>3.3246613712035493E-3</v>
      </c>
      <c r="AS75" s="23">
        <v>2.7936609912298273E-3</v>
      </c>
      <c r="AT75" s="23">
        <v>3.2103110262331259E-3</v>
      </c>
      <c r="AU75" s="23">
        <v>3.0998147336227639E-3</v>
      </c>
      <c r="AV75" s="23">
        <v>3.3409201430863429E-3</v>
      </c>
      <c r="AW75" s="23">
        <v>3.4196544831332403E-3</v>
      </c>
      <c r="AX75" s="23">
        <v>3.2480749186561127E-3</v>
      </c>
      <c r="AY75" s="23">
        <v>2.5596801438765508E-3</v>
      </c>
      <c r="AZ75" s="23">
        <v>2.2057549556045064E-3</v>
      </c>
      <c r="BA75" s="23">
        <v>2.8172664356360495E-3</v>
      </c>
      <c r="BB75" s="23">
        <v>3.2935006573078019E-3</v>
      </c>
      <c r="BC75" s="89"/>
      <c r="BD75" s="89"/>
    </row>
    <row r="76" spans="1:56" ht="15.75" thickBot="1" x14ac:dyDescent="0.3">
      <c r="A76" s="18"/>
      <c r="B76" s="18" t="s">
        <v>148</v>
      </c>
      <c r="C76" s="24">
        <v>2.1901763472045279E-2</v>
      </c>
      <c r="D76" s="24">
        <v>2.5538286043797789E-2</v>
      </c>
      <c r="E76" s="24">
        <v>2.445200188393323E-2</v>
      </c>
      <c r="F76" s="24">
        <v>2.4284375497857971E-2</v>
      </c>
      <c r="G76" s="24">
        <v>2.4872973620985703E-2</v>
      </c>
      <c r="H76" s="24">
        <v>2.3607116622132617E-2</v>
      </c>
      <c r="I76" s="24">
        <v>2.2470594799191782E-2</v>
      </c>
      <c r="J76" s="24">
        <v>2.2039368015871856E-2</v>
      </c>
      <c r="K76" s="24">
        <v>2.1994848352526682E-2</v>
      </c>
      <c r="L76" s="24">
        <v>2.1619894706258816E-2</v>
      </c>
      <c r="M76" s="24">
        <v>2.3157174771082471E-2</v>
      </c>
      <c r="N76" s="24">
        <v>2.5389276672127849E-2</v>
      </c>
      <c r="O76" s="24">
        <v>2.3944893564585026E-2</v>
      </c>
      <c r="P76" s="24">
        <v>2.4436707223150621E-2</v>
      </c>
      <c r="Q76" s="24">
        <v>2.6278506152625378E-2</v>
      </c>
      <c r="R76" s="24">
        <v>2.6343759086841251E-2</v>
      </c>
      <c r="S76" s="24">
        <v>2.6821760168458688E-2</v>
      </c>
      <c r="T76" s="24">
        <v>3.1146499301771848E-2</v>
      </c>
      <c r="U76" s="24">
        <v>3.3675546539471024E-2</v>
      </c>
      <c r="V76" s="24">
        <v>3.3222028064999444E-2</v>
      </c>
      <c r="W76" s="24">
        <v>3.509858476438351E-2</v>
      </c>
      <c r="X76" s="24">
        <v>3.6252084485025142E-2</v>
      </c>
      <c r="Y76" s="24">
        <v>3.600492363193903E-2</v>
      </c>
      <c r="Z76" s="24">
        <v>4.1844860862007199E-2</v>
      </c>
      <c r="AA76" s="24">
        <v>3.4262165178895292E-2</v>
      </c>
      <c r="AB76" s="24">
        <v>3.5645122919583876E-2</v>
      </c>
      <c r="AC76" s="24">
        <v>3.7302554729292517E-2</v>
      </c>
      <c r="AD76" s="24">
        <v>4.2198050079004804E-2</v>
      </c>
      <c r="AE76" s="24">
        <v>3.8435734690995586E-2</v>
      </c>
      <c r="AF76" s="24">
        <v>3.7152569435141954E-2</v>
      </c>
      <c r="AG76" s="24">
        <v>3.6676006136202505E-2</v>
      </c>
      <c r="AH76" s="24">
        <v>3.649789131376114E-2</v>
      </c>
      <c r="AI76" s="24">
        <v>3.4830360654460678E-2</v>
      </c>
      <c r="AJ76" s="24">
        <v>3.6334888361818696E-2</v>
      </c>
      <c r="AK76" s="24">
        <v>3.4501157447671946E-2</v>
      </c>
      <c r="AL76" s="24">
        <v>3.4673758343500602E-2</v>
      </c>
      <c r="AM76" s="24">
        <v>2.7492712203832297E-2</v>
      </c>
      <c r="AN76" s="24">
        <v>3.0427143372713798E-2</v>
      </c>
      <c r="AO76" s="24">
        <v>3.6032366302182657E-2</v>
      </c>
      <c r="AP76" s="24">
        <v>3.6031143260950783E-2</v>
      </c>
      <c r="AQ76" s="24">
        <v>3.8372882886999068E-2</v>
      </c>
      <c r="AR76" s="24">
        <v>3.8586246679108656E-2</v>
      </c>
      <c r="AS76" s="24">
        <v>3.6825438833866381E-2</v>
      </c>
      <c r="AT76" s="24">
        <v>3.7504686334407331E-2</v>
      </c>
      <c r="AU76" s="24">
        <v>3.5955813806478519E-2</v>
      </c>
      <c r="AV76" s="24">
        <v>3.5578578937476631E-2</v>
      </c>
      <c r="AW76" s="24">
        <v>3.4214466137393588E-2</v>
      </c>
      <c r="AX76" s="24">
        <v>3.4624126600509134E-2</v>
      </c>
      <c r="AY76" s="24">
        <v>3.3567510445815296E-2</v>
      </c>
      <c r="AZ76" s="24">
        <v>3.321303985865269E-2</v>
      </c>
      <c r="BA76" s="24">
        <v>3.3738055351822158E-2</v>
      </c>
      <c r="BB76" s="24">
        <v>3.2671495487723259E-2</v>
      </c>
      <c r="BC76" s="93"/>
      <c r="BD76" s="93"/>
    </row>
    <row r="77" spans="1:56" ht="15.75" thickBot="1" x14ac:dyDescent="0.3">
      <c r="A77" s="16" t="s">
        <v>116</v>
      </c>
      <c r="B77" s="17" t="s">
        <v>117</v>
      </c>
      <c r="C77" s="23">
        <v>1.4195672012717528E-3</v>
      </c>
      <c r="D77" s="23">
        <v>1.0493603419542766E-3</v>
      </c>
      <c r="E77" s="23">
        <v>1.0607765665407649E-3</v>
      </c>
      <c r="F77" s="23">
        <v>9.0237124005559336E-4</v>
      </c>
      <c r="G77" s="23">
        <v>1.0002469794143656E-3</v>
      </c>
      <c r="H77" s="23">
        <v>1.1005820541096162E-3</v>
      </c>
      <c r="I77" s="23">
        <v>9.6312778193528631E-4</v>
      </c>
      <c r="J77" s="23">
        <v>1.255037058460518E-3</v>
      </c>
      <c r="K77" s="23">
        <v>8.8511383085494667E-4</v>
      </c>
      <c r="L77" s="23">
        <v>8.2294213381410987E-4</v>
      </c>
      <c r="M77" s="23">
        <v>8.6730298881316007E-4</v>
      </c>
      <c r="N77" s="23">
        <v>8.0751223511288937E-4</v>
      </c>
      <c r="O77" s="23">
        <v>8.1149685841453443E-4</v>
      </c>
      <c r="P77" s="23">
        <v>9.8678663274442188E-4</v>
      </c>
      <c r="Q77" s="23">
        <v>8.1609880295990746E-4</v>
      </c>
      <c r="R77" s="23">
        <v>9.3385265081914433E-4</v>
      </c>
      <c r="S77" s="23">
        <v>1.1132734036439125E-3</v>
      </c>
      <c r="T77" s="23">
        <v>1.204566496160154E-3</v>
      </c>
      <c r="U77" s="23">
        <v>1.3325628234618526E-3</v>
      </c>
      <c r="V77" s="23">
        <v>1.1412034827374621E-3</v>
      </c>
      <c r="W77" s="23">
        <v>1.6393100247911274E-3</v>
      </c>
      <c r="X77" s="23">
        <v>1.0769035142596129E-3</v>
      </c>
      <c r="Y77" s="23">
        <v>1.190020287336847E-3</v>
      </c>
      <c r="Z77" s="23">
        <v>1.2380655544069479E-3</v>
      </c>
      <c r="AA77" s="23">
        <v>1.4723193992975437E-3</v>
      </c>
      <c r="AB77" s="23">
        <v>1.2454114903827501E-3</v>
      </c>
      <c r="AC77" s="23">
        <v>1.4073224553716028E-3</v>
      </c>
      <c r="AD77" s="23">
        <v>1.5318777012703368E-3</v>
      </c>
      <c r="AE77" s="23">
        <v>1.3572147331429236E-3</v>
      </c>
      <c r="AF77" s="23">
        <v>1.2820248995884919E-3</v>
      </c>
      <c r="AG77" s="23">
        <v>1.3395539802885949E-3</v>
      </c>
      <c r="AH77" s="23">
        <v>1.5688480116279266E-3</v>
      </c>
      <c r="AI77" s="23">
        <v>1.2865596692171154E-3</v>
      </c>
      <c r="AJ77" s="23">
        <v>1.5344350718072867E-3</v>
      </c>
      <c r="AK77" s="23">
        <v>1.8075651364056291E-3</v>
      </c>
      <c r="AL77" s="23">
        <v>1.4986293910828736E-3</v>
      </c>
      <c r="AM77" s="23">
        <v>1.0172705706538207E-3</v>
      </c>
      <c r="AN77" s="23">
        <v>1.454113181669221E-3</v>
      </c>
      <c r="AO77" s="23">
        <v>1.6006921355428382E-3</v>
      </c>
      <c r="AP77" s="23">
        <v>1.4387954528289543E-3</v>
      </c>
      <c r="AQ77" s="23">
        <v>7.7604971156028388E-3</v>
      </c>
      <c r="AR77" s="23">
        <v>7.4124572682585455E-3</v>
      </c>
      <c r="AS77" s="23">
        <v>7.7228619707540727E-3</v>
      </c>
      <c r="AT77" s="23">
        <v>7.9125539267899843E-3</v>
      </c>
      <c r="AU77" s="23">
        <v>6.3581806869206659E-3</v>
      </c>
      <c r="AV77" s="23">
        <v>6.3071981359388634E-3</v>
      </c>
      <c r="AW77" s="23">
        <v>5.9367315221672042E-3</v>
      </c>
      <c r="AX77" s="23">
        <v>6.0821282096554493E-3</v>
      </c>
      <c r="AY77" s="23">
        <v>6.2157656378072981E-3</v>
      </c>
      <c r="AZ77" s="23">
        <v>6.2705672812108544E-3</v>
      </c>
      <c r="BA77" s="23">
        <v>6.39941928334712E-3</v>
      </c>
      <c r="BB77" s="23">
        <v>6.4192634460422029E-3</v>
      </c>
      <c r="BC77" s="89"/>
      <c r="BD77" s="89"/>
    </row>
    <row r="78" spans="1:56" ht="15.75" thickBot="1" x14ac:dyDescent="0.3">
      <c r="A78" s="18"/>
      <c r="B78" s="21" t="s">
        <v>149</v>
      </c>
      <c r="C78" s="24">
        <v>1.4195672012717528E-3</v>
      </c>
      <c r="D78" s="24">
        <v>1.0493603419542766E-3</v>
      </c>
      <c r="E78" s="24">
        <v>1.0607765665407649E-3</v>
      </c>
      <c r="F78" s="24">
        <v>9.0237124005559336E-4</v>
      </c>
      <c r="G78" s="24">
        <v>1.0002469794143656E-3</v>
      </c>
      <c r="H78" s="24">
        <v>1.1005820541096162E-3</v>
      </c>
      <c r="I78" s="24">
        <v>9.6312778193528631E-4</v>
      </c>
      <c r="J78" s="24">
        <v>1.255037058460518E-3</v>
      </c>
      <c r="K78" s="24">
        <v>8.8511383085494667E-4</v>
      </c>
      <c r="L78" s="24">
        <v>8.2294213381410987E-4</v>
      </c>
      <c r="M78" s="24">
        <v>8.6730298881316007E-4</v>
      </c>
      <c r="N78" s="24">
        <v>8.0751223511288937E-4</v>
      </c>
      <c r="O78" s="24">
        <v>8.1149685841453443E-4</v>
      </c>
      <c r="P78" s="24">
        <v>9.8678663274442188E-4</v>
      </c>
      <c r="Q78" s="24">
        <v>8.1609880295990746E-4</v>
      </c>
      <c r="R78" s="24">
        <v>9.3385265081914433E-4</v>
      </c>
      <c r="S78" s="24">
        <v>1.1132734036439125E-3</v>
      </c>
      <c r="T78" s="24">
        <v>1.204566496160154E-3</v>
      </c>
      <c r="U78" s="24">
        <v>1.3325628234618526E-3</v>
      </c>
      <c r="V78" s="24">
        <v>1.1412034827374621E-3</v>
      </c>
      <c r="W78" s="24">
        <v>1.6393100247911274E-3</v>
      </c>
      <c r="X78" s="24">
        <v>1.0769035142596129E-3</v>
      </c>
      <c r="Y78" s="24">
        <v>1.190020287336847E-3</v>
      </c>
      <c r="Z78" s="24">
        <v>1.2380655544069479E-3</v>
      </c>
      <c r="AA78" s="24">
        <v>1.4723193992975437E-3</v>
      </c>
      <c r="AB78" s="24">
        <v>1.2454114903827501E-3</v>
      </c>
      <c r="AC78" s="24">
        <v>1.4073224553716028E-3</v>
      </c>
      <c r="AD78" s="24">
        <v>1.5318777012703368E-3</v>
      </c>
      <c r="AE78" s="24">
        <v>1.3572147331429236E-3</v>
      </c>
      <c r="AF78" s="24">
        <v>1.2820248995884919E-3</v>
      </c>
      <c r="AG78" s="24">
        <v>1.3395539802885949E-3</v>
      </c>
      <c r="AH78" s="24">
        <v>1.5688480116279266E-3</v>
      </c>
      <c r="AI78" s="24">
        <v>1.2865596692171154E-3</v>
      </c>
      <c r="AJ78" s="24">
        <v>1.5344350718072867E-3</v>
      </c>
      <c r="AK78" s="24">
        <v>1.8075651364056291E-3</v>
      </c>
      <c r="AL78" s="24">
        <v>1.4986293910828736E-3</v>
      </c>
      <c r="AM78" s="24">
        <v>1.0172705706538207E-3</v>
      </c>
      <c r="AN78" s="24">
        <v>1.454113181669221E-3</v>
      </c>
      <c r="AO78" s="24">
        <v>1.6006921355428382E-3</v>
      </c>
      <c r="AP78" s="24">
        <v>1.4387954528289543E-3</v>
      </c>
      <c r="AQ78" s="24">
        <v>7.7604971156028388E-3</v>
      </c>
      <c r="AR78" s="24">
        <v>7.4124572682585455E-3</v>
      </c>
      <c r="AS78" s="24">
        <v>7.7228619707540727E-3</v>
      </c>
      <c r="AT78" s="24">
        <v>7.9125539267899843E-3</v>
      </c>
      <c r="AU78" s="24">
        <v>6.3581806869206659E-3</v>
      </c>
      <c r="AV78" s="24">
        <v>6.3071981359388634E-3</v>
      </c>
      <c r="AW78" s="24">
        <v>5.9367315221672042E-3</v>
      </c>
      <c r="AX78" s="24">
        <v>6.0821282096554493E-3</v>
      </c>
      <c r="AY78" s="24">
        <v>6.2157656378072981E-3</v>
      </c>
      <c r="AZ78" s="24">
        <v>6.2705672812108544E-3</v>
      </c>
      <c r="BA78" s="24">
        <v>6.39941928334712E-3</v>
      </c>
      <c r="BB78" s="24">
        <v>6.4192634460422029E-3</v>
      </c>
      <c r="BC78" s="93"/>
      <c r="BD78" s="93"/>
    </row>
    <row r="79" spans="1:56" ht="15.75" thickBot="1" x14ac:dyDescent="0.3">
      <c r="A79" s="100" t="s">
        <v>150</v>
      </c>
      <c r="B79" s="100"/>
      <c r="C79" s="25">
        <v>3.0754912273018721E-2</v>
      </c>
      <c r="D79" s="25">
        <v>3.1660893820838663E-2</v>
      </c>
      <c r="E79" s="25">
        <v>3.1492267515161765E-2</v>
      </c>
      <c r="F79" s="25">
        <v>3.1298248432144911E-2</v>
      </c>
      <c r="G79" s="25">
        <v>3.0776861292701657E-2</v>
      </c>
      <c r="H79" s="25">
        <v>2.9721929604430975E-2</v>
      </c>
      <c r="I79" s="25">
        <v>2.8379365515462964E-2</v>
      </c>
      <c r="J79" s="25">
        <v>2.7162283807672116E-2</v>
      </c>
      <c r="K79" s="25">
        <v>2.7715618107864607E-2</v>
      </c>
      <c r="L79" s="25">
        <v>2.8284622061864492E-2</v>
      </c>
      <c r="M79" s="25">
        <v>2.9649078223350427E-2</v>
      </c>
      <c r="N79" s="25">
        <v>2.9060869072403642E-2</v>
      </c>
      <c r="O79" s="25">
        <v>2.904029641883556E-2</v>
      </c>
      <c r="P79" s="25">
        <v>3.0174453106163037E-2</v>
      </c>
      <c r="Q79" s="25">
        <v>2.9751700676062538E-2</v>
      </c>
      <c r="R79" s="25">
        <v>3.0325821839328623E-2</v>
      </c>
      <c r="S79" s="25">
        <v>2.9344525438213E-2</v>
      </c>
      <c r="T79" s="25">
        <v>3.2085032904521624E-2</v>
      </c>
      <c r="U79" s="25">
        <v>3.3618261360644448E-2</v>
      </c>
      <c r="V79" s="25">
        <v>3.3647952199688011E-2</v>
      </c>
      <c r="W79" s="25">
        <v>3.425682215791899E-2</v>
      </c>
      <c r="X79" s="25">
        <v>3.4783205675197146E-2</v>
      </c>
      <c r="Y79" s="25">
        <v>3.5806080183983499E-2</v>
      </c>
      <c r="Z79" s="25">
        <v>3.8717112532015957E-2</v>
      </c>
      <c r="AA79" s="25">
        <v>3.6305063988108018E-2</v>
      </c>
      <c r="AB79" s="25">
        <v>3.8218148563491282E-2</v>
      </c>
      <c r="AC79" s="25">
        <v>3.901294328036807E-2</v>
      </c>
      <c r="AD79" s="25">
        <v>4.2992229244539444E-2</v>
      </c>
      <c r="AE79" s="25">
        <v>4.0595608966422267E-2</v>
      </c>
      <c r="AF79" s="25">
        <v>4.0025780134618417E-2</v>
      </c>
      <c r="AG79" s="25">
        <v>3.8570325788160505E-2</v>
      </c>
      <c r="AH79" s="25">
        <v>3.8893585938781249E-2</v>
      </c>
      <c r="AI79" s="25">
        <v>3.6860469439106092E-2</v>
      </c>
      <c r="AJ79" s="25">
        <v>3.6416525275408902E-2</v>
      </c>
      <c r="AK79" s="25">
        <v>3.711172688899967E-2</v>
      </c>
      <c r="AL79" s="25">
        <v>3.5781703682544491E-2</v>
      </c>
      <c r="AM79" s="25">
        <v>2.3787329207020078E-2</v>
      </c>
      <c r="AN79" s="25">
        <v>2.7417674595177591E-2</v>
      </c>
      <c r="AO79" s="25">
        <v>3.37464440713462E-2</v>
      </c>
      <c r="AP79" s="25">
        <v>3.2517880394530109E-2</v>
      </c>
      <c r="AQ79" s="25">
        <v>3.7500678687343088E-2</v>
      </c>
      <c r="AR79" s="25">
        <v>3.7537263763009955E-2</v>
      </c>
      <c r="AS79" s="25">
        <v>3.7711306673128789E-2</v>
      </c>
      <c r="AT79" s="25">
        <v>3.8951508295904172E-2</v>
      </c>
      <c r="AU79" s="25">
        <v>3.7368310648475123E-2</v>
      </c>
      <c r="AV79" s="25">
        <v>3.6708857412689359E-2</v>
      </c>
      <c r="AW79" s="25">
        <v>3.6406356854540273E-2</v>
      </c>
      <c r="AX79" s="25">
        <v>3.551837278266725E-2</v>
      </c>
      <c r="AY79" s="25">
        <v>3.4776511684291508E-2</v>
      </c>
      <c r="AZ79" s="25">
        <v>3.4962648241367342E-2</v>
      </c>
      <c r="BA79" s="25">
        <v>3.4653026947680486E-2</v>
      </c>
      <c r="BB79" s="25">
        <v>3.3010701338298747E-2</v>
      </c>
      <c r="BC79" s="93"/>
      <c r="BD79" s="93"/>
    </row>
    <row r="80" spans="1:56" x14ac:dyDescent="0.25">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row>
    <row r="81" spans="1:56" x14ac:dyDescent="0.25">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row>
    <row r="82" spans="1:56" x14ac:dyDescent="0.25">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row>
    <row r="83" spans="1:56" x14ac:dyDescent="0.25">
      <c r="A83" s="7"/>
      <c r="B83" s="7" t="s">
        <v>171</v>
      </c>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row>
    <row r="84" spans="1:56" x14ac:dyDescent="0.25">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row>
    <row r="85" spans="1:56" x14ac:dyDescent="0.25">
      <c r="A85" s="7"/>
      <c r="B85" s="7"/>
      <c r="C85" s="7" t="s">
        <v>218</v>
      </c>
      <c r="D85" s="7" t="s">
        <v>219</v>
      </c>
      <c r="E85" s="7" t="s">
        <v>220</v>
      </c>
      <c r="F85" s="7" t="s">
        <v>221</v>
      </c>
      <c r="G85" s="7" t="s">
        <v>222</v>
      </c>
      <c r="H85" s="7" t="s">
        <v>223</v>
      </c>
      <c r="I85" s="7" t="s">
        <v>224</v>
      </c>
      <c r="J85" s="7" t="s">
        <v>225</v>
      </c>
      <c r="K85" s="7" t="s">
        <v>226</v>
      </c>
      <c r="L85" s="7" t="s">
        <v>227</v>
      </c>
      <c r="M85" s="7" t="s">
        <v>228</v>
      </c>
      <c r="N85" s="7" t="s">
        <v>229</v>
      </c>
      <c r="O85" s="7" t="s">
        <v>230</v>
      </c>
      <c r="P85" s="7" t="s">
        <v>231</v>
      </c>
      <c r="Q85" s="7" t="s">
        <v>232</v>
      </c>
      <c r="R85" s="7" t="s">
        <v>233</v>
      </c>
      <c r="S85" s="7" t="s">
        <v>234</v>
      </c>
      <c r="T85" s="7" t="s">
        <v>235</v>
      </c>
      <c r="U85" s="7" t="s">
        <v>236</v>
      </c>
      <c r="V85" s="7" t="s">
        <v>237</v>
      </c>
      <c r="W85" s="7" t="s">
        <v>238</v>
      </c>
      <c r="X85" s="7" t="s">
        <v>239</v>
      </c>
      <c r="Y85" s="7" t="s">
        <v>240</v>
      </c>
      <c r="Z85" s="7" t="s">
        <v>241</v>
      </c>
      <c r="AA85" s="7" t="s">
        <v>242</v>
      </c>
      <c r="AB85" s="7" t="s">
        <v>243</v>
      </c>
      <c r="AC85" s="7" t="s">
        <v>244</v>
      </c>
      <c r="AD85" s="7" t="s">
        <v>245</v>
      </c>
      <c r="AE85" s="7" t="s">
        <v>246</v>
      </c>
      <c r="AF85" s="7" t="s">
        <v>247</v>
      </c>
      <c r="AG85" s="7" t="s">
        <v>248</v>
      </c>
      <c r="AH85" s="7" t="s">
        <v>249</v>
      </c>
      <c r="AI85" s="7" t="s">
        <v>250</v>
      </c>
      <c r="AJ85" s="7" t="s">
        <v>251</v>
      </c>
      <c r="AK85" s="7" t="s">
        <v>252</v>
      </c>
      <c r="AL85" s="7" t="s">
        <v>253</v>
      </c>
      <c r="AM85" s="7" t="s">
        <v>254</v>
      </c>
      <c r="AN85" s="7" t="s">
        <v>255</v>
      </c>
      <c r="AO85" s="7" t="s">
        <v>256</v>
      </c>
      <c r="AP85" s="7" t="s">
        <v>257</v>
      </c>
      <c r="AQ85" s="7" t="s">
        <v>258</v>
      </c>
      <c r="AR85" s="7" t="s">
        <v>259</v>
      </c>
      <c r="AS85" s="7" t="s">
        <v>260</v>
      </c>
      <c r="AT85" s="7" t="s">
        <v>261</v>
      </c>
      <c r="AU85" s="7" t="s">
        <v>262</v>
      </c>
      <c r="AV85" s="7" t="s">
        <v>263</v>
      </c>
      <c r="AW85" s="7" t="s">
        <v>264</v>
      </c>
      <c r="AX85" s="7" t="s">
        <v>310</v>
      </c>
      <c r="AY85" s="7" t="s">
        <v>314</v>
      </c>
      <c r="AZ85" s="7" t="s">
        <v>318</v>
      </c>
      <c r="BA85" s="7" t="s">
        <v>321</v>
      </c>
      <c r="BB85" s="7" t="s">
        <v>324</v>
      </c>
    </row>
    <row r="86" spans="1:56" x14ac:dyDescent="0.25">
      <c r="A86" s="7"/>
      <c r="B86" s="7" t="str">
        <f>MID(B59,7,50)</f>
        <v>Agriculture</v>
      </c>
      <c r="C86" s="105">
        <v>1.0624474821824759E-2</v>
      </c>
      <c r="D86" s="105">
        <v>1.1465586249705145E-2</v>
      </c>
      <c r="E86" s="105">
        <v>1.6782695200822609E-2</v>
      </c>
      <c r="F86" s="105">
        <v>1.4631978204674717E-2</v>
      </c>
      <c r="G86" s="105">
        <v>1.2970460586745353E-2</v>
      </c>
      <c r="H86" s="105">
        <v>9.3260340803103005E-3</v>
      </c>
      <c r="I86" s="105">
        <v>1.2448771590445858E-2</v>
      </c>
      <c r="J86" s="105">
        <v>1.007181558107758E-2</v>
      </c>
      <c r="K86" s="105">
        <v>1.0553357837117487E-2</v>
      </c>
      <c r="L86" s="105">
        <v>1.3712698692415431E-2</v>
      </c>
      <c r="M86" s="105">
        <v>1.2566803308879207E-2</v>
      </c>
      <c r="N86" s="105">
        <v>1.1813415378902037E-2</v>
      </c>
      <c r="O86" s="105">
        <v>1.429353204882285E-2</v>
      </c>
      <c r="P86" s="105">
        <v>1.2764781654538584E-2</v>
      </c>
      <c r="Q86" s="105">
        <v>1.4168431550189087E-2</v>
      </c>
      <c r="R86" s="105">
        <v>1.3856518380250323E-2</v>
      </c>
      <c r="S86" s="105">
        <v>7.6696317616405272E-3</v>
      </c>
      <c r="T86" s="105">
        <v>8.9015010145101041E-3</v>
      </c>
      <c r="U86" s="105">
        <v>6.547075039680157E-3</v>
      </c>
      <c r="V86" s="105">
        <v>9.9998447878073722E-3</v>
      </c>
      <c r="W86" s="105">
        <v>1.2138688739574082E-2</v>
      </c>
      <c r="X86" s="105">
        <v>1.3095370040516726E-2</v>
      </c>
      <c r="Y86" s="105">
        <v>9.50904585985618E-3</v>
      </c>
      <c r="Z86" s="105">
        <v>1.4796159712336715E-2</v>
      </c>
      <c r="AA86" s="105">
        <v>1.2689621560100397E-2</v>
      </c>
      <c r="AB86" s="105">
        <v>1.5302330624005225E-2</v>
      </c>
      <c r="AC86" s="105">
        <v>1.9423336327925447E-2</v>
      </c>
      <c r="AD86" s="105">
        <v>2.3484397541410604E-2</v>
      </c>
      <c r="AE86" s="105">
        <v>2.0468842986419565E-2</v>
      </c>
      <c r="AF86" s="105">
        <v>1.0847483027077323E-2</v>
      </c>
      <c r="AG86" s="105">
        <v>1.8086817451868534E-2</v>
      </c>
      <c r="AH86" s="105">
        <v>1.1803148003630351E-2</v>
      </c>
      <c r="AI86" s="105">
        <v>1.283942336248684E-2</v>
      </c>
      <c r="AJ86" s="105">
        <v>1.3590545940878464E-2</v>
      </c>
      <c r="AK86" s="105">
        <v>1.4337377287925737E-2</v>
      </c>
      <c r="AL86" s="105">
        <v>1.5865459703960503E-2</v>
      </c>
      <c r="AM86" s="105">
        <v>1.4418040738533065E-2</v>
      </c>
      <c r="AN86" s="105">
        <v>1.7106434587239989E-2</v>
      </c>
      <c r="AO86" s="105">
        <v>2.0876475498866242E-2</v>
      </c>
      <c r="AP86" s="105">
        <v>1.745284920875451E-2</v>
      </c>
      <c r="AQ86" s="105">
        <v>1.7257043574554886E-2</v>
      </c>
      <c r="AR86" s="105">
        <v>2.1350751553212956E-2</v>
      </c>
      <c r="AS86" s="105">
        <v>1.1432368175791111E-2</v>
      </c>
      <c r="AT86" s="105">
        <v>1.4473463626378691E-2</v>
      </c>
      <c r="AU86" s="105">
        <v>1.365338182256557E-2</v>
      </c>
      <c r="AV86" s="105">
        <v>9.3859642412693779E-3</v>
      </c>
      <c r="AW86" s="105">
        <v>7.8874906718331018E-3</v>
      </c>
      <c r="AX86" s="105">
        <v>9.5511643167281099E-3</v>
      </c>
      <c r="AY86" s="105">
        <v>8.7908544592993371E-3</v>
      </c>
      <c r="AZ86" s="105">
        <v>1.0462212392858996E-2</v>
      </c>
      <c r="BA86" s="105">
        <v>1.4822914742776713E-2</v>
      </c>
      <c r="BB86" s="105">
        <v>1.0798990751508142E-2</v>
      </c>
      <c r="BC86" s="94"/>
      <c r="BD86" s="94"/>
    </row>
    <row r="87" spans="1:56" x14ac:dyDescent="0.25">
      <c r="A87" s="7"/>
      <c r="B87" s="7" t="str">
        <f>MID(B65,7,50)</f>
        <v>Industrie</v>
      </c>
      <c r="C87" s="105">
        <v>7.8603830525601201E-2</v>
      </c>
      <c r="D87" s="105">
        <v>7.6299258387681076E-2</v>
      </c>
      <c r="E87" s="105">
        <v>7.4309296186495163E-2</v>
      </c>
      <c r="F87" s="105">
        <v>7.5385021281563047E-2</v>
      </c>
      <c r="G87" s="105">
        <v>7.188576122165212E-2</v>
      </c>
      <c r="H87" s="105">
        <v>7.14455888566079E-2</v>
      </c>
      <c r="I87" s="105">
        <v>6.7782145782133194E-2</v>
      </c>
      <c r="J87" s="105">
        <v>6.4673370602536459E-2</v>
      </c>
      <c r="K87" s="105">
        <v>6.7601711437962925E-2</v>
      </c>
      <c r="L87" s="105">
        <v>6.9384945208286308E-2</v>
      </c>
      <c r="M87" s="105">
        <v>7.4413474690596587E-2</v>
      </c>
      <c r="N87" s="105">
        <v>6.9225055922589207E-2</v>
      </c>
      <c r="O87" s="105">
        <v>6.9980328429499264E-2</v>
      </c>
      <c r="P87" s="105">
        <v>7.4464830487697517E-2</v>
      </c>
      <c r="Q87" s="105">
        <v>6.9574783534557844E-2</v>
      </c>
      <c r="R87" s="105">
        <v>7.2729439316845945E-2</v>
      </c>
      <c r="S87" s="105">
        <v>6.9857277354406527E-2</v>
      </c>
      <c r="T87" s="105">
        <v>7.4461530264283163E-2</v>
      </c>
      <c r="U87" s="105">
        <v>7.6888012511739365E-2</v>
      </c>
      <c r="V87" s="105">
        <v>7.5895982988177069E-2</v>
      </c>
      <c r="W87" s="105">
        <v>7.5289206246730161E-2</v>
      </c>
      <c r="X87" s="105">
        <v>7.5264850794655336E-2</v>
      </c>
      <c r="Y87" s="105">
        <v>7.9111348155334424E-2</v>
      </c>
      <c r="Z87" s="105">
        <v>7.938927064257377E-2</v>
      </c>
      <c r="AA87" s="105">
        <v>8.2932864662564845E-2</v>
      </c>
      <c r="AB87" s="105">
        <v>8.946519296335384E-2</v>
      </c>
      <c r="AC87" s="105">
        <v>8.7426093763781326E-2</v>
      </c>
      <c r="AD87" s="105">
        <v>9.4059265647269144E-2</v>
      </c>
      <c r="AE87" s="105">
        <v>9.1286271006047276E-2</v>
      </c>
      <c r="AF87" s="105">
        <v>9.1618816047839446E-2</v>
      </c>
      <c r="AG87" s="105">
        <v>8.4400235029104889E-2</v>
      </c>
      <c r="AH87" s="105">
        <v>8.668346175291132E-2</v>
      </c>
      <c r="AI87" s="105">
        <v>8.1053598797313456E-2</v>
      </c>
      <c r="AJ87" s="105">
        <v>7.5624357927510891E-2</v>
      </c>
      <c r="AK87" s="105">
        <v>8.0765782705487288E-2</v>
      </c>
      <c r="AL87" s="105">
        <v>7.7491994177020226E-2</v>
      </c>
      <c r="AM87" s="105">
        <v>4.9207596699446875E-2</v>
      </c>
      <c r="AN87" s="105">
        <v>5.2333972904891751E-2</v>
      </c>
      <c r="AO87" s="105">
        <v>6.7108016475789303E-2</v>
      </c>
      <c r="AP87" s="105">
        <v>6.3549611540251294E-2</v>
      </c>
      <c r="AQ87" s="105">
        <v>7.1084378682326185E-2</v>
      </c>
      <c r="AR87" s="105">
        <v>7.3104078802529643E-2</v>
      </c>
      <c r="AS87" s="105">
        <v>7.6532662994911613E-2</v>
      </c>
      <c r="AT87" s="105">
        <v>7.9146709407346569E-2</v>
      </c>
      <c r="AU87" s="105">
        <v>7.7743567061559368E-2</v>
      </c>
      <c r="AV87" s="105">
        <v>7.6902808792049929E-2</v>
      </c>
      <c r="AW87" s="105">
        <v>7.7947435156163772E-2</v>
      </c>
      <c r="AX87" s="105">
        <v>7.2466675538654587E-2</v>
      </c>
      <c r="AY87" s="105">
        <v>7.1142347753119395E-2</v>
      </c>
      <c r="AZ87" s="105">
        <v>7.1673289936114826E-2</v>
      </c>
      <c r="BA87" s="105">
        <v>6.8333462299874734E-2</v>
      </c>
      <c r="BB87" s="105">
        <v>6.3320290668169216E-2</v>
      </c>
      <c r="BC87" s="94"/>
      <c r="BD87" s="94"/>
    </row>
    <row r="88" spans="1:56" x14ac:dyDescent="0.25">
      <c r="A88" s="7"/>
      <c r="B88" s="7" t="str">
        <f>MID(B67,7,50)</f>
        <v>Construction</v>
      </c>
      <c r="C88" s="105">
        <v>6.2182492142738077E-2</v>
      </c>
      <c r="D88" s="105">
        <v>6.5203473674110821E-2</v>
      </c>
      <c r="E88" s="105">
        <v>7.1047461019739758E-2</v>
      </c>
      <c r="F88" s="105">
        <v>6.8069340237029152E-2</v>
      </c>
      <c r="G88" s="105">
        <v>6.7199543842260304E-2</v>
      </c>
      <c r="H88" s="105">
        <v>6.2722300406405862E-2</v>
      </c>
      <c r="I88" s="105">
        <v>6.049788240695142E-2</v>
      </c>
      <c r="J88" s="105">
        <v>5.6340104652623874E-2</v>
      </c>
      <c r="K88" s="105">
        <v>5.7772344173559143E-2</v>
      </c>
      <c r="L88" s="105">
        <v>6.0930147910091048E-2</v>
      </c>
      <c r="M88" s="105">
        <v>5.8209360625409226E-2</v>
      </c>
      <c r="N88" s="105">
        <v>5.3847314620310109E-2</v>
      </c>
      <c r="O88" s="105">
        <v>5.8895699364411684E-2</v>
      </c>
      <c r="P88" s="105">
        <v>5.8681423688478555E-2</v>
      </c>
      <c r="Q88" s="105">
        <v>5.8846426201370518E-2</v>
      </c>
      <c r="R88" s="105">
        <v>5.6761007960010476E-2</v>
      </c>
      <c r="S88" s="105">
        <v>5.0392216529099157E-2</v>
      </c>
      <c r="T88" s="105">
        <v>5.06039261333361E-2</v>
      </c>
      <c r="U88" s="105">
        <v>5.0468609495806553E-2</v>
      </c>
      <c r="V88" s="105">
        <v>5.6997883906068053E-2</v>
      </c>
      <c r="W88" s="105">
        <v>5.4653541022856252E-2</v>
      </c>
      <c r="X88" s="105">
        <v>5.9255659796981296E-2</v>
      </c>
      <c r="Y88" s="105">
        <v>6.488329805085688E-2</v>
      </c>
      <c r="Z88" s="105">
        <v>6.9773439948515703E-2</v>
      </c>
      <c r="AA88" s="105">
        <v>7.0567793159267631E-2</v>
      </c>
      <c r="AB88" s="105">
        <v>6.8593508571158437E-2</v>
      </c>
      <c r="AC88" s="105">
        <v>7.2519985204275397E-2</v>
      </c>
      <c r="AD88" s="105">
        <v>7.5716292825180123E-2</v>
      </c>
      <c r="AE88" s="105">
        <v>7.3034492576309368E-2</v>
      </c>
      <c r="AF88" s="105">
        <v>7.348411170052245E-2</v>
      </c>
      <c r="AG88" s="105">
        <v>7.3288773050063483E-2</v>
      </c>
      <c r="AH88" s="105">
        <v>7.2880852211006431E-2</v>
      </c>
      <c r="AI88" s="105">
        <v>7.150318925425482E-2</v>
      </c>
      <c r="AJ88" s="105">
        <v>7.0729423231717728E-2</v>
      </c>
      <c r="AK88" s="105">
        <v>7.4549091934899017E-2</v>
      </c>
      <c r="AL88" s="105">
        <v>6.4559675761839033E-2</v>
      </c>
      <c r="AM88" s="105">
        <v>2.5145807756278737E-2</v>
      </c>
      <c r="AN88" s="105">
        <v>4.7592386473350942E-2</v>
      </c>
      <c r="AO88" s="105">
        <v>5.8333751969429047E-2</v>
      </c>
      <c r="AP88" s="105">
        <v>5.4679762596045289E-2</v>
      </c>
      <c r="AQ88" s="105">
        <v>6.3350061241317715E-2</v>
      </c>
      <c r="AR88" s="105">
        <v>5.5541235204294499E-2</v>
      </c>
      <c r="AS88" s="105">
        <v>6.0754374660541406E-2</v>
      </c>
      <c r="AT88" s="105">
        <v>6.2519781099288491E-2</v>
      </c>
      <c r="AU88" s="105">
        <v>5.8505816514574573E-2</v>
      </c>
      <c r="AV88" s="105">
        <v>5.5518545448553239E-2</v>
      </c>
      <c r="AW88" s="105">
        <v>5.742690025731563E-2</v>
      </c>
      <c r="AX88" s="105">
        <v>5.7542352041755299E-2</v>
      </c>
      <c r="AY88" s="105">
        <v>5.7655899126334814E-2</v>
      </c>
      <c r="AZ88" s="105">
        <v>5.9747773582193249E-2</v>
      </c>
      <c r="BA88" s="105">
        <v>6.0835482717397533E-2</v>
      </c>
      <c r="BB88" s="105">
        <v>6.0350059436882639E-2</v>
      </c>
      <c r="BC88" s="94"/>
      <c r="BD88" s="94"/>
    </row>
    <row r="89" spans="1:56" x14ac:dyDescent="0.25">
      <c r="A89" s="7"/>
      <c r="B89" s="7" t="str">
        <f>MID(B76,7,50)</f>
        <v>Tertiaire marchand</v>
      </c>
      <c r="C89" s="105">
        <v>2.1901763472045279E-2</v>
      </c>
      <c r="D89" s="105">
        <v>2.5538286043797789E-2</v>
      </c>
      <c r="E89" s="105">
        <v>2.445200188393323E-2</v>
      </c>
      <c r="F89" s="105">
        <v>2.4284375497857971E-2</v>
      </c>
      <c r="G89" s="105">
        <v>2.4872973620985703E-2</v>
      </c>
      <c r="H89" s="105">
        <v>2.3607116622132617E-2</v>
      </c>
      <c r="I89" s="105">
        <v>2.2470594799191782E-2</v>
      </c>
      <c r="J89" s="105">
        <v>2.2039368015871856E-2</v>
      </c>
      <c r="K89" s="105">
        <v>2.1994848352526682E-2</v>
      </c>
      <c r="L89" s="105">
        <v>2.1619894706258816E-2</v>
      </c>
      <c r="M89" s="105">
        <v>2.3157174771082471E-2</v>
      </c>
      <c r="N89" s="105">
        <v>2.5389276672127849E-2</v>
      </c>
      <c r="O89" s="105">
        <v>2.3944893564585026E-2</v>
      </c>
      <c r="P89" s="105">
        <v>2.4436707223150621E-2</v>
      </c>
      <c r="Q89" s="105">
        <v>2.6278506152625378E-2</v>
      </c>
      <c r="R89" s="105">
        <v>2.6343759086841251E-2</v>
      </c>
      <c r="S89" s="105">
        <v>2.6821760168458688E-2</v>
      </c>
      <c r="T89" s="105">
        <v>3.1146499301771848E-2</v>
      </c>
      <c r="U89" s="105">
        <v>3.3675546539471024E-2</v>
      </c>
      <c r="V89" s="105">
        <v>3.3222028064999444E-2</v>
      </c>
      <c r="W89" s="105">
        <v>3.509858476438351E-2</v>
      </c>
      <c r="X89" s="105">
        <v>3.6252084485025142E-2</v>
      </c>
      <c r="Y89" s="105">
        <v>3.600492363193903E-2</v>
      </c>
      <c r="Z89" s="105">
        <v>4.1844860862007199E-2</v>
      </c>
      <c r="AA89" s="105">
        <v>3.4262165178895292E-2</v>
      </c>
      <c r="AB89" s="105">
        <v>3.5645122919583876E-2</v>
      </c>
      <c r="AC89" s="105">
        <v>3.7302554729292517E-2</v>
      </c>
      <c r="AD89" s="105">
        <v>4.2198050079004804E-2</v>
      </c>
      <c r="AE89" s="105">
        <v>3.8435734690995586E-2</v>
      </c>
      <c r="AF89" s="105">
        <v>3.7152569435141954E-2</v>
      </c>
      <c r="AG89" s="105">
        <v>3.6676006136202505E-2</v>
      </c>
      <c r="AH89" s="105">
        <v>3.649789131376114E-2</v>
      </c>
      <c r="AI89" s="105">
        <v>3.4830360654460678E-2</v>
      </c>
      <c r="AJ89" s="105">
        <v>3.6334888361818696E-2</v>
      </c>
      <c r="AK89" s="105">
        <v>3.4501157447671946E-2</v>
      </c>
      <c r="AL89" s="105">
        <v>3.4673758343500602E-2</v>
      </c>
      <c r="AM89" s="105">
        <v>2.7492712203832297E-2</v>
      </c>
      <c r="AN89" s="105">
        <v>3.0427143372713798E-2</v>
      </c>
      <c r="AO89" s="105">
        <v>3.6032366302182657E-2</v>
      </c>
      <c r="AP89" s="105">
        <v>3.6031143260950783E-2</v>
      </c>
      <c r="AQ89" s="105">
        <v>3.8372882886999068E-2</v>
      </c>
      <c r="AR89" s="105">
        <v>3.8586246679108656E-2</v>
      </c>
      <c r="AS89" s="105">
        <v>3.6825438833866381E-2</v>
      </c>
      <c r="AT89" s="105">
        <v>3.7504686334407331E-2</v>
      </c>
      <c r="AU89" s="105">
        <v>3.5955813806478519E-2</v>
      </c>
      <c r="AV89" s="105">
        <v>3.5578578937476631E-2</v>
      </c>
      <c r="AW89" s="105">
        <v>3.4214466137393588E-2</v>
      </c>
      <c r="AX89" s="105">
        <v>3.4624126600509134E-2</v>
      </c>
      <c r="AY89" s="105">
        <v>3.3567510445815296E-2</v>
      </c>
      <c r="AZ89" s="105">
        <v>3.321303985865269E-2</v>
      </c>
      <c r="BA89" s="105">
        <v>3.3738055351822158E-2</v>
      </c>
      <c r="BB89" s="105">
        <v>3.2671495487723259E-2</v>
      </c>
      <c r="BC89" s="94"/>
      <c r="BD89" s="94"/>
    </row>
    <row r="90" spans="1:56" x14ac:dyDescent="0.25">
      <c r="A90" s="7"/>
      <c r="B90" s="7" t="str">
        <f>MID(B78,7,50)</f>
        <v>Tertiaire non marchand</v>
      </c>
      <c r="C90" s="105">
        <v>1.4195672012717528E-3</v>
      </c>
      <c r="D90" s="105">
        <v>1.0493603419542766E-3</v>
      </c>
      <c r="E90" s="105">
        <v>1.0607765665407649E-3</v>
      </c>
      <c r="F90" s="105">
        <v>9.0237124005559336E-4</v>
      </c>
      <c r="G90" s="105">
        <v>1.0002469794143656E-3</v>
      </c>
      <c r="H90" s="105">
        <v>1.1005820541096162E-3</v>
      </c>
      <c r="I90" s="105">
        <v>9.6312778193528631E-4</v>
      </c>
      <c r="J90" s="105">
        <v>1.255037058460518E-3</v>
      </c>
      <c r="K90" s="105">
        <v>8.8511383085494667E-4</v>
      </c>
      <c r="L90" s="105">
        <v>8.2294213381410987E-4</v>
      </c>
      <c r="M90" s="105">
        <v>8.6730298881316007E-4</v>
      </c>
      <c r="N90" s="105">
        <v>8.0751223511288937E-4</v>
      </c>
      <c r="O90" s="105">
        <v>8.1149685841453443E-4</v>
      </c>
      <c r="P90" s="105">
        <v>9.8678663274442188E-4</v>
      </c>
      <c r="Q90" s="105">
        <v>8.1609880295990746E-4</v>
      </c>
      <c r="R90" s="105">
        <v>9.3385265081914433E-4</v>
      </c>
      <c r="S90" s="105">
        <v>1.1132734036439125E-3</v>
      </c>
      <c r="T90" s="105">
        <v>1.204566496160154E-3</v>
      </c>
      <c r="U90" s="105">
        <v>1.3325628234618526E-3</v>
      </c>
      <c r="V90" s="105">
        <v>1.1412034827374621E-3</v>
      </c>
      <c r="W90" s="105">
        <v>1.6393100247911274E-3</v>
      </c>
      <c r="X90" s="105">
        <v>1.0769035142596129E-3</v>
      </c>
      <c r="Y90" s="105">
        <v>1.190020287336847E-3</v>
      </c>
      <c r="Z90" s="105">
        <v>1.2380655544069479E-3</v>
      </c>
      <c r="AA90" s="105">
        <v>1.4723193992975437E-3</v>
      </c>
      <c r="AB90" s="105">
        <v>1.2454114903827501E-3</v>
      </c>
      <c r="AC90" s="105">
        <v>1.4073224553716028E-3</v>
      </c>
      <c r="AD90" s="105">
        <v>1.5318777012703368E-3</v>
      </c>
      <c r="AE90" s="105">
        <v>1.3572147331429236E-3</v>
      </c>
      <c r="AF90" s="105">
        <v>1.2820248995884919E-3</v>
      </c>
      <c r="AG90" s="105">
        <v>1.3395539802885949E-3</v>
      </c>
      <c r="AH90" s="105">
        <v>1.5688480116279266E-3</v>
      </c>
      <c r="AI90" s="105">
        <v>1.2865596692171154E-3</v>
      </c>
      <c r="AJ90" s="105">
        <v>1.5344350718072867E-3</v>
      </c>
      <c r="AK90" s="105">
        <v>1.8075651364056291E-3</v>
      </c>
      <c r="AL90" s="105">
        <v>1.4986293910828736E-3</v>
      </c>
      <c r="AM90" s="105">
        <v>1.0172705706538207E-3</v>
      </c>
      <c r="AN90" s="105">
        <v>1.454113181669221E-3</v>
      </c>
      <c r="AO90" s="105">
        <v>1.6006921355428382E-3</v>
      </c>
      <c r="AP90" s="105">
        <v>1.4387954528289543E-3</v>
      </c>
      <c r="AQ90" s="105">
        <v>7.7604971156028388E-3</v>
      </c>
      <c r="AR90" s="105">
        <v>7.4124572682585455E-3</v>
      </c>
      <c r="AS90" s="105">
        <v>7.7228619707540727E-3</v>
      </c>
      <c r="AT90" s="105">
        <v>7.9125539267899843E-3</v>
      </c>
      <c r="AU90" s="105">
        <v>6.3581806869206659E-3</v>
      </c>
      <c r="AV90" s="105">
        <v>6.3071981359388634E-3</v>
      </c>
      <c r="AW90" s="105">
        <v>5.9367315221672042E-3</v>
      </c>
      <c r="AX90" s="105">
        <v>6.0821282096554493E-3</v>
      </c>
      <c r="AY90" s="105">
        <v>6.2157656378072981E-3</v>
      </c>
      <c r="AZ90" s="105">
        <v>6.2705672812108544E-3</v>
      </c>
      <c r="BA90" s="105">
        <v>6.39941928334712E-3</v>
      </c>
      <c r="BB90" s="105">
        <v>6.4192634460422029E-3</v>
      </c>
      <c r="BC90" s="94"/>
      <c r="BD90" s="94"/>
    </row>
    <row r="91" spans="1:56" x14ac:dyDescent="0.25">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row>
    <row r="92" spans="1:56" x14ac:dyDescent="0.25">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row>
    <row r="93" spans="1:56" x14ac:dyDescent="0.25">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row>
    <row r="94" spans="1:56" x14ac:dyDescent="0.25">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row>
    <row r="95" spans="1:56" x14ac:dyDescent="0.25">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row>
    <row r="96" spans="1:56" x14ac:dyDescent="0.25">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row>
    <row r="97" spans="1:54" x14ac:dyDescent="0.25">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row>
    <row r="98" spans="1:54" x14ac:dyDescent="0.25">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row>
    <row r="99" spans="1:54" x14ac:dyDescent="0.25">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row>
    <row r="100" spans="1:54" x14ac:dyDescent="0.25">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row>
    <row r="101" spans="1:54" x14ac:dyDescent="0.25">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row>
    <row r="102" spans="1:54" x14ac:dyDescent="0.25">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row>
    <row r="103" spans="1:54" x14ac:dyDescent="0.25">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row>
    <row r="104" spans="1:54" x14ac:dyDescent="0.25">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row>
    <row r="105" spans="1:54" x14ac:dyDescent="0.25">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row>
    <row r="106" spans="1:54"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row>
    <row r="107" spans="1:54" x14ac:dyDescent="0.25">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row>
    <row r="108" spans="1:54"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row>
    <row r="109" spans="1:54" x14ac:dyDescent="0.25">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row>
    <row r="110" spans="1:54"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row>
    <row r="111" spans="1:54" x14ac:dyDescent="0.25">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row>
    <row r="112" spans="1:54" x14ac:dyDescent="0.25">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row>
    <row r="113" spans="1:54" x14ac:dyDescent="0.25">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row>
    <row r="114" spans="1:54" x14ac:dyDescent="0.25">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row>
    <row r="115" spans="1:54" x14ac:dyDescent="0.25">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row>
    <row r="116" spans="1:54" x14ac:dyDescent="0.25">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row>
    <row r="117" spans="1:54" x14ac:dyDescent="0.25">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row>
    <row r="118" spans="1:54" x14ac:dyDescent="0.25">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row>
    <row r="119" spans="1:54" x14ac:dyDescent="0.25">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row>
    <row r="120" spans="1:54" x14ac:dyDescent="0.25">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row>
  </sheetData>
  <mergeCells count="3">
    <mergeCell ref="A29:B29"/>
    <mergeCell ref="A54:B54"/>
    <mergeCell ref="A79:B79"/>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DC120"/>
  <sheetViews>
    <sheetView workbookViewId="0">
      <selection activeCell="BE1" sqref="BE1:DC1048576"/>
    </sheetView>
  </sheetViews>
  <sheetFormatPr baseColWidth="10" defaultColWidth="11.42578125" defaultRowHeight="15" x14ac:dyDescent="0.25"/>
  <cols>
    <col min="1" max="1" width="11.42578125" style="13"/>
    <col min="2" max="2" width="82.42578125" style="13" customWidth="1"/>
    <col min="3" max="54" width="11.42578125" style="13"/>
    <col min="55" max="56" width="11.42578125" style="90"/>
    <col min="57" max="107" width="11.42578125" style="13" hidden="1" customWidth="1"/>
    <col min="108" max="16384" width="11.42578125" style="13"/>
  </cols>
  <sheetData>
    <row r="1" spans="1:107" ht="18.75" x14ac:dyDescent="0.3">
      <c r="A1" s="67" t="s">
        <v>172</v>
      </c>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row>
    <row r="2" spans="1:107" x14ac:dyDescent="0.25">
      <c r="A2" s="7" t="s">
        <v>142</v>
      </c>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row>
    <row r="3" spans="1:107" x14ac:dyDescent="0.25">
      <c r="A3" s="7" t="s">
        <v>143</v>
      </c>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row>
    <row r="4" spans="1:107" x14ac:dyDescent="0.25">
      <c r="A4" s="7"/>
      <c r="B4" s="7"/>
      <c r="C4" s="7"/>
      <c r="D4" s="7"/>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E4" s="86"/>
      <c r="BF4" s="86"/>
      <c r="BG4" s="86"/>
      <c r="BH4" s="86"/>
      <c r="BI4" s="86"/>
      <c r="BJ4" s="86"/>
      <c r="BK4" s="86"/>
      <c r="BL4" s="86"/>
      <c r="BM4" s="86"/>
      <c r="BN4" s="86"/>
      <c r="BO4" s="86"/>
      <c r="BP4" s="86"/>
      <c r="BQ4" s="86"/>
      <c r="BR4" s="86"/>
      <c r="BS4" s="86"/>
      <c r="BT4" s="86"/>
      <c r="BU4" s="86"/>
      <c r="BV4" s="86"/>
      <c r="BW4" s="86"/>
      <c r="BX4" s="86"/>
      <c r="BY4" s="86"/>
      <c r="BZ4" s="86"/>
      <c r="CA4" s="86"/>
      <c r="CB4" s="86"/>
      <c r="CC4" s="86"/>
      <c r="CD4" s="86"/>
      <c r="CE4" s="86"/>
      <c r="CF4" s="86"/>
      <c r="CG4" s="86"/>
      <c r="CH4" s="86"/>
      <c r="CI4" s="86"/>
      <c r="CJ4" s="86"/>
      <c r="CK4" s="86"/>
      <c r="CL4" s="86"/>
      <c r="CM4" s="86"/>
      <c r="CN4" s="86"/>
      <c r="CO4" s="86"/>
      <c r="CP4" s="86"/>
      <c r="CQ4" s="86"/>
      <c r="CR4" s="86"/>
      <c r="CS4" s="86"/>
      <c r="CT4" s="86"/>
      <c r="CU4" s="86"/>
      <c r="CV4" s="86"/>
      <c r="CW4" s="86"/>
      <c r="CX4" s="86"/>
      <c r="CY4" s="86"/>
      <c r="CZ4" s="86"/>
      <c r="DA4" s="86"/>
      <c r="DB4" s="86"/>
      <c r="DC4" s="86"/>
    </row>
    <row r="5" spans="1:107" x14ac:dyDescent="0.25">
      <c r="A5" s="7"/>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E5" s="13" t="s">
        <v>319</v>
      </c>
    </row>
    <row r="6" spans="1:107" ht="15.75" thickBot="1" x14ac:dyDescent="0.3">
      <c r="A6" s="102" t="s">
        <v>295</v>
      </c>
      <c r="B6" s="103"/>
      <c r="C6" s="104" t="s">
        <v>128</v>
      </c>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row>
    <row r="7" spans="1:107" ht="15.75" thickBot="1" x14ac:dyDescent="0.3">
      <c r="A7" s="14" t="s">
        <v>144</v>
      </c>
      <c r="B7" s="15" t="s">
        <v>22</v>
      </c>
      <c r="C7" s="22" t="s">
        <v>47</v>
      </c>
      <c r="D7" s="22" t="s">
        <v>48</v>
      </c>
      <c r="E7" s="22" t="s">
        <v>49</v>
      </c>
      <c r="F7" s="22" t="s">
        <v>50</v>
      </c>
      <c r="G7" s="22" t="s">
        <v>51</v>
      </c>
      <c r="H7" s="22" t="s">
        <v>52</v>
      </c>
      <c r="I7" s="22" t="s">
        <v>53</v>
      </c>
      <c r="J7" s="22" t="s">
        <v>54</v>
      </c>
      <c r="K7" s="22" t="s">
        <v>55</v>
      </c>
      <c r="L7" s="22" t="s">
        <v>56</v>
      </c>
      <c r="M7" s="22" t="s">
        <v>57</v>
      </c>
      <c r="N7" s="22" t="s">
        <v>58</v>
      </c>
      <c r="O7" s="22" t="s">
        <v>59</v>
      </c>
      <c r="P7" s="22" t="s">
        <v>60</v>
      </c>
      <c r="Q7" s="22" t="s">
        <v>61</v>
      </c>
      <c r="R7" s="22" t="s">
        <v>62</v>
      </c>
      <c r="S7" s="22" t="s">
        <v>63</v>
      </c>
      <c r="T7" s="22" t="s">
        <v>64</v>
      </c>
      <c r="U7" s="22" t="s">
        <v>65</v>
      </c>
      <c r="V7" s="22" t="s">
        <v>66</v>
      </c>
      <c r="W7" s="22" t="s">
        <v>67</v>
      </c>
      <c r="X7" s="22" t="s">
        <v>68</v>
      </c>
      <c r="Y7" s="22" t="s">
        <v>69</v>
      </c>
      <c r="Z7" s="22" t="s">
        <v>70</v>
      </c>
      <c r="AA7" s="22" t="s">
        <v>71</v>
      </c>
      <c r="AB7" s="22" t="s">
        <v>72</v>
      </c>
      <c r="AC7" s="22" t="s">
        <v>73</v>
      </c>
      <c r="AD7" s="22" t="s">
        <v>74</v>
      </c>
      <c r="AE7" s="22" t="s">
        <v>75</v>
      </c>
      <c r="AF7" s="22" t="s">
        <v>76</v>
      </c>
      <c r="AG7" s="22" t="s">
        <v>77</v>
      </c>
      <c r="AH7" s="22" t="s">
        <v>78</v>
      </c>
      <c r="AI7" s="22" t="s">
        <v>79</v>
      </c>
      <c r="AJ7" s="22" t="s">
        <v>80</v>
      </c>
      <c r="AK7" s="22" t="s">
        <v>81</v>
      </c>
      <c r="AL7" s="22" t="s">
        <v>82</v>
      </c>
      <c r="AM7" s="22" t="s">
        <v>83</v>
      </c>
      <c r="AN7" s="22" t="s">
        <v>84</v>
      </c>
      <c r="AO7" s="22" t="s">
        <v>85</v>
      </c>
      <c r="AP7" s="22" t="s">
        <v>86</v>
      </c>
      <c r="AQ7" s="22" t="s">
        <v>87</v>
      </c>
      <c r="AR7" s="22" t="s">
        <v>88</v>
      </c>
      <c r="AS7" s="22" t="s">
        <v>89</v>
      </c>
      <c r="AT7" s="22" t="s">
        <v>90</v>
      </c>
      <c r="AU7" s="22" t="s">
        <v>91</v>
      </c>
      <c r="AV7" s="22" t="s">
        <v>92</v>
      </c>
      <c r="AW7" s="22" t="s">
        <v>93</v>
      </c>
      <c r="AX7" s="22" t="s">
        <v>285</v>
      </c>
      <c r="AY7" s="22" t="s">
        <v>313</v>
      </c>
      <c r="AZ7" s="22" t="s">
        <v>317</v>
      </c>
      <c r="BA7" s="22" t="s">
        <v>320</v>
      </c>
      <c r="BB7" s="22" t="s">
        <v>323</v>
      </c>
      <c r="BC7" s="91"/>
      <c r="BD7" s="91"/>
    </row>
    <row r="8" spans="1:107" ht="15.75" thickBot="1" x14ac:dyDescent="0.3">
      <c r="A8" s="16" t="s">
        <v>94</v>
      </c>
      <c r="B8" s="17" t="s">
        <v>95</v>
      </c>
      <c r="C8" s="81">
        <v>1975.57725943317</v>
      </c>
      <c r="D8" s="81">
        <v>2066.09352095451</v>
      </c>
      <c r="E8" s="81">
        <v>2085.8042334194402</v>
      </c>
      <c r="F8" s="81">
        <v>2064.3988692800199</v>
      </c>
      <c r="G8" s="81">
        <v>2108.7364619964701</v>
      </c>
      <c r="H8" s="81">
        <v>2044.9210372385801</v>
      </c>
      <c r="I8" s="81">
        <v>1979.7810646579301</v>
      </c>
      <c r="J8" s="81">
        <v>2075.7911060797701</v>
      </c>
      <c r="K8" s="81">
        <v>2077.1273172113301</v>
      </c>
      <c r="L8" s="81">
        <v>2173.4041908694098</v>
      </c>
      <c r="M8" s="81">
        <v>2131.3959276998298</v>
      </c>
      <c r="N8" s="81">
        <v>2131.8285459928802</v>
      </c>
      <c r="O8" s="81">
        <v>2098.50355056731</v>
      </c>
      <c r="P8" s="81">
        <v>2114.5414763373901</v>
      </c>
      <c r="Q8" s="81">
        <v>1945.1137351729101</v>
      </c>
      <c r="R8" s="81">
        <v>2125.7962608447701</v>
      </c>
      <c r="S8" s="81">
        <v>1915.9882847280901</v>
      </c>
      <c r="T8" s="81">
        <v>1830.67757697002</v>
      </c>
      <c r="U8" s="81">
        <v>1946.62939522131</v>
      </c>
      <c r="V8" s="81">
        <v>2143.7376419052598</v>
      </c>
      <c r="W8" s="81">
        <v>2254.5749204369099</v>
      </c>
      <c r="X8" s="81">
        <v>2233.07777188607</v>
      </c>
      <c r="Y8" s="81">
        <v>2190.0102658279602</v>
      </c>
      <c r="Z8" s="81">
        <v>2136.3158886286001</v>
      </c>
      <c r="AA8" s="81">
        <v>2232.11869680057</v>
      </c>
      <c r="AB8" s="81">
        <v>2369.3097574343501</v>
      </c>
      <c r="AC8" s="81">
        <v>2330.2618736621898</v>
      </c>
      <c r="AD8" s="81">
        <v>2308.4182430014898</v>
      </c>
      <c r="AE8" s="81">
        <v>2299.7662846580702</v>
      </c>
      <c r="AF8" s="81">
        <v>2362.7448668392399</v>
      </c>
      <c r="AG8" s="81">
        <v>2353.5656359726099</v>
      </c>
      <c r="AH8" s="81">
        <v>2399.51465563079</v>
      </c>
      <c r="AI8" s="81">
        <v>2380.9330327244202</v>
      </c>
      <c r="AJ8" s="81">
        <v>2361.1899905242199</v>
      </c>
      <c r="AK8" s="81">
        <v>2384.0141591678998</v>
      </c>
      <c r="AL8" s="81">
        <v>2402.0370415438101</v>
      </c>
      <c r="AM8" s="81">
        <v>2462.0796709306601</v>
      </c>
      <c r="AN8" s="81">
        <v>2472.52411654671</v>
      </c>
      <c r="AO8" s="81">
        <v>2486.8017241607399</v>
      </c>
      <c r="AP8" s="81">
        <v>2559.31733141838</v>
      </c>
      <c r="AQ8" s="81">
        <v>2646.8938641054901</v>
      </c>
      <c r="AR8" s="81">
        <v>2547.3381514473299</v>
      </c>
      <c r="AS8" s="81">
        <v>2549.58449929166</v>
      </c>
      <c r="AT8" s="81">
        <v>2634.5346584276799</v>
      </c>
      <c r="AU8" s="81">
        <v>2644.74976925703</v>
      </c>
      <c r="AV8" s="81">
        <v>2618.14546896611</v>
      </c>
      <c r="AW8" s="81">
        <v>2658.6138923834001</v>
      </c>
      <c r="AX8" s="81">
        <v>2698.4491423559798</v>
      </c>
      <c r="AY8" s="81">
        <v>2685.29314764116</v>
      </c>
      <c r="AZ8" s="81">
        <v>2830.8328179575701</v>
      </c>
      <c r="BA8" s="81">
        <v>2712.1422060544401</v>
      </c>
      <c r="BB8" s="81">
        <v>2691.79119289665</v>
      </c>
      <c r="BC8" s="96"/>
      <c r="BD8" s="96"/>
      <c r="BE8" s="82" t="str">
        <f>IF(C8&gt;0,IF(C8&lt;5,"SECRETTTTTTTT",""),"")</f>
        <v/>
      </c>
      <c r="BF8" s="82" t="str">
        <f t="shared" ref="BF8:BU8" si="0">IF(D8&gt;0,IF(D8&lt;5,"SECRETTTTTTTT",""),"")</f>
        <v/>
      </c>
      <c r="BG8" s="82" t="str">
        <f t="shared" si="0"/>
        <v/>
      </c>
      <c r="BH8" s="82" t="str">
        <f t="shared" si="0"/>
        <v/>
      </c>
      <c r="BI8" s="82" t="str">
        <f t="shared" si="0"/>
        <v/>
      </c>
      <c r="BJ8" s="82" t="str">
        <f t="shared" si="0"/>
        <v/>
      </c>
      <c r="BK8" s="82" t="str">
        <f t="shared" si="0"/>
        <v/>
      </c>
      <c r="BL8" s="82" t="str">
        <f t="shared" si="0"/>
        <v/>
      </c>
      <c r="BM8" s="82" t="str">
        <f t="shared" si="0"/>
        <v/>
      </c>
      <c r="BN8" s="82" t="str">
        <f t="shared" si="0"/>
        <v/>
      </c>
      <c r="BO8" s="82" t="str">
        <f t="shared" si="0"/>
        <v/>
      </c>
      <c r="BP8" s="82" t="str">
        <f t="shared" si="0"/>
        <v/>
      </c>
      <c r="BQ8" s="82" t="str">
        <f t="shared" si="0"/>
        <v/>
      </c>
      <c r="BR8" s="82" t="str">
        <f t="shared" si="0"/>
        <v/>
      </c>
      <c r="BS8" s="82" t="str">
        <f t="shared" si="0"/>
        <v/>
      </c>
      <c r="BT8" s="82" t="str">
        <f t="shared" si="0"/>
        <v/>
      </c>
      <c r="BU8" s="82" t="str">
        <f t="shared" si="0"/>
        <v/>
      </c>
      <c r="BV8" s="82" t="str">
        <f t="shared" ref="BV8:CK8" si="1">IF(T8&gt;0,IF(T8&lt;5,"SECRETTTTTTTT",""),"")</f>
        <v/>
      </c>
      <c r="BW8" s="82" t="str">
        <f t="shared" si="1"/>
        <v/>
      </c>
      <c r="BX8" s="82" t="str">
        <f t="shared" si="1"/>
        <v/>
      </c>
      <c r="BY8" s="82" t="str">
        <f t="shared" si="1"/>
        <v/>
      </c>
      <c r="BZ8" s="82" t="str">
        <f t="shared" si="1"/>
        <v/>
      </c>
      <c r="CA8" s="82" t="str">
        <f t="shared" si="1"/>
        <v/>
      </c>
      <c r="CB8" s="82" t="str">
        <f t="shared" si="1"/>
        <v/>
      </c>
      <c r="CC8" s="82" t="str">
        <f t="shared" si="1"/>
        <v/>
      </c>
      <c r="CD8" s="82" t="str">
        <f t="shared" si="1"/>
        <v/>
      </c>
      <c r="CE8" s="82" t="str">
        <f t="shared" si="1"/>
        <v/>
      </c>
      <c r="CF8" s="82" t="str">
        <f t="shared" si="1"/>
        <v/>
      </c>
      <c r="CG8" s="82" t="str">
        <f t="shared" si="1"/>
        <v/>
      </c>
      <c r="CH8" s="82" t="str">
        <f t="shared" si="1"/>
        <v/>
      </c>
      <c r="CI8" s="13" t="str">
        <f t="shared" si="1"/>
        <v/>
      </c>
      <c r="CJ8" s="13" t="str">
        <f t="shared" si="1"/>
        <v/>
      </c>
      <c r="CK8" s="13" t="str">
        <f t="shared" si="1"/>
        <v/>
      </c>
      <c r="CL8" s="13" t="str">
        <f t="shared" ref="CL8:DA8" si="2">IF(AJ8&gt;0,IF(AJ8&lt;5,"SECRETTTTTTTT",""),"")</f>
        <v/>
      </c>
      <c r="CM8" s="13" t="str">
        <f t="shared" si="2"/>
        <v/>
      </c>
      <c r="CN8" s="13" t="str">
        <f t="shared" si="2"/>
        <v/>
      </c>
      <c r="CO8" s="13" t="str">
        <f t="shared" si="2"/>
        <v/>
      </c>
      <c r="CP8" s="13" t="str">
        <f t="shared" si="2"/>
        <v/>
      </c>
      <c r="CQ8" s="13" t="str">
        <f t="shared" si="2"/>
        <v/>
      </c>
      <c r="CR8" s="13" t="str">
        <f t="shared" si="2"/>
        <v/>
      </c>
      <c r="CS8" s="13" t="str">
        <f t="shared" si="2"/>
        <v/>
      </c>
      <c r="CT8" s="13" t="str">
        <f t="shared" si="2"/>
        <v/>
      </c>
      <c r="CU8" s="13" t="str">
        <f t="shared" si="2"/>
        <v/>
      </c>
      <c r="CV8" s="13" t="str">
        <f t="shared" si="2"/>
        <v/>
      </c>
      <c r="CW8" s="13" t="str">
        <f t="shared" si="2"/>
        <v/>
      </c>
      <c r="CX8" s="13" t="str">
        <f t="shared" si="2"/>
        <v/>
      </c>
      <c r="CY8" s="13" t="str">
        <f t="shared" si="2"/>
        <v/>
      </c>
      <c r="CZ8" s="13" t="str">
        <f t="shared" si="2"/>
        <v/>
      </c>
      <c r="DA8" s="13" t="str">
        <f t="shared" si="2"/>
        <v/>
      </c>
      <c r="DB8" s="13" t="str">
        <f t="shared" ref="BF8:DB14" si="3">IF(AZ8&gt;0,IF(AZ8&lt;5,"SECRETTTTTTTT",""),"")</f>
        <v/>
      </c>
      <c r="DC8" s="13" t="str">
        <f t="shared" ref="DC8:DC13" si="4">IF(BA8&gt;0,IF(BA8&lt;5,"SECRETTTTTTTT",""),"")</f>
        <v/>
      </c>
    </row>
    <row r="9" spans="1:107" ht="15.75" thickBot="1" x14ac:dyDescent="0.3">
      <c r="A9" s="18"/>
      <c r="B9" s="18" t="s">
        <v>145</v>
      </c>
      <c r="C9" s="77">
        <v>1975.57725943317</v>
      </c>
      <c r="D9" s="77">
        <v>2066.09352095451</v>
      </c>
      <c r="E9" s="77">
        <v>2085.8042334194402</v>
      </c>
      <c r="F9" s="77">
        <v>2064.3988692800199</v>
      </c>
      <c r="G9" s="77">
        <v>2108.7364619964701</v>
      </c>
      <c r="H9" s="77">
        <v>2044.9210372385801</v>
      </c>
      <c r="I9" s="77">
        <v>1979.7810646579301</v>
      </c>
      <c r="J9" s="77">
        <v>2075.7911060797701</v>
      </c>
      <c r="K9" s="77">
        <v>2077.1273172113301</v>
      </c>
      <c r="L9" s="77">
        <v>2173.4041908694098</v>
      </c>
      <c r="M9" s="77">
        <v>2131.3959276998298</v>
      </c>
      <c r="N9" s="77">
        <v>2131.8285459928802</v>
      </c>
      <c r="O9" s="77">
        <v>2098.50355056731</v>
      </c>
      <c r="P9" s="77">
        <v>2114.5414763373901</v>
      </c>
      <c r="Q9" s="77">
        <v>1945.1137351729101</v>
      </c>
      <c r="R9" s="77">
        <v>2125.7962608447701</v>
      </c>
      <c r="S9" s="77">
        <v>1915.9882847280901</v>
      </c>
      <c r="T9" s="77">
        <v>1830.67757697002</v>
      </c>
      <c r="U9" s="77">
        <v>1946.62939522131</v>
      </c>
      <c r="V9" s="77">
        <v>2143.7376419052598</v>
      </c>
      <c r="W9" s="77">
        <v>2254.5749204369099</v>
      </c>
      <c r="X9" s="77">
        <v>2233.07777188607</v>
      </c>
      <c r="Y9" s="77">
        <v>2190.0102658279602</v>
      </c>
      <c r="Z9" s="77">
        <v>2136.3158886286001</v>
      </c>
      <c r="AA9" s="77">
        <v>2232.11869680057</v>
      </c>
      <c r="AB9" s="77">
        <v>2369.3097574343501</v>
      </c>
      <c r="AC9" s="77">
        <v>2330.2618736621898</v>
      </c>
      <c r="AD9" s="77">
        <v>2308.4182430014898</v>
      </c>
      <c r="AE9" s="77">
        <v>2299.7662846580702</v>
      </c>
      <c r="AF9" s="77">
        <v>2362.7448668392399</v>
      </c>
      <c r="AG9" s="77">
        <v>2353.5656359726099</v>
      </c>
      <c r="AH9" s="77">
        <v>2399.51465563079</v>
      </c>
      <c r="AI9" s="77">
        <v>2380.9330327244202</v>
      </c>
      <c r="AJ9" s="77">
        <v>2361.1899905242199</v>
      </c>
      <c r="AK9" s="77">
        <v>2384.0141591678998</v>
      </c>
      <c r="AL9" s="77">
        <v>2402.0370415438101</v>
      </c>
      <c r="AM9" s="77">
        <v>2462.0796709306601</v>
      </c>
      <c r="AN9" s="77">
        <v>2472.52411654671</v>
      </c>
      <c r="AO9" s="77">
        <v>2486.8017241607399</v>
      </c>
      <c r="AP9" s="77">
        <v>2559.31733141838</v>
      </c>
      <c r="AQ9" s="77">
        <v>2646.8938641054901</v>
      </c>
      <c r="AR9" s="77">
        <v>2547.3381514473299</v>
      </c>
      <c r="AS9" s="77">
        <v>2549.58449929166</v>
      </c>
      <c r="AT9" s="77">
        <v>2634.5346584276799</v>
      </c>
      <c r="AU9" s="77">
        <v>2644.74976925703</v>
      </c>
      <c r="AV9" s="77">
        <v>2618.14546896611</v>
      </c>
      <c r="AW9" s="77">
        <v>2658.6138923834001</v>
      </c>
      <c r="AX9" s="77">
        <v>2698.4491423559798</v>
      </c>
      <c r="AY9" s="77">
        <v>2685.29314764116</v>
      </c>
      <c r="AZ9" s="77">
        <v>2830.8328179575701</v>
      </c>
      <c r="BA9" s="77">
        <v>2712.1422060544401</v>
      </c>
      <c r="BB9" s="77">
        <v>2691.79119289665</v>
      </c>
      <c r="BC9" s="97"/>
      <c r="BD9" s="97"/>
      <c r="BE9" s="82" t="str">
        <f>IF(C9&gt;0,IF(C9&lt;5,"SECRETTTTTTTT",""),"")</f>
        <v/>
      </c>
      <c r="BF9" s="82" t="str">
        <f t="shared" si="3"/>
        <v/>
      </c>
      <c r="BG9" s="82" t="str">
        <f t="shared" si="3"/>
        <v/>
      </c>
      <c r="BH9" s="82" t="str">
        <f t="shared" si="3"/>
        <v/>
      </c>
      <c r="BI9" s="82" t="str">
        <f t="shared" si="3"/>
        <v/>
      </c>
      <c r="BJ9" s="82" t="str">
        <f t="shared" si="3"/>
        <v/>
      </c>
      <c r="BK9" s="82" t="str">
        <f t="shared" si="3"/>
        <v/>
      </c>
      <c r="BL9" s="82" t="str">
        <f t="shared" si="3"/>
        <v/>
      </c>
      <c r="BM9" s="82" t="str">
        <f t="shared" si="3"/>
        <v/>
      </c>
      <c r="BN9" s="82" t="str">
        <f t="shared" si="3"/>
        <v/>
      </c>
      <c r="BO9" s="82" t="str">
        <f t="shared" si="3"/>
        <v/>
      </c>
      <c r="BP9" s="82" t="str">
        <f t="shared" si="3"/>
        <v/>
      </c>
      <c r="BQ9" s="82" t="str">
        <f t="shared" si="3"/>
        <v/>
      </c>
      <c r="BR9" s="82" t="str">
        <f t="shared" si="3"/>
        <v/>
      </c>
      <c r="BS9" s="82" t="str">
        <f t="shared" si="3"/>
        <v/>
      </c>
      <c r="BT9" s="82" t="str">
        <f t="shared" si="3"/>
        <v/>
      </c>
      <c r="BU9" s="82" t="str">
        <f t="shared" si="3"/>
        <v/>
      </c>
      <c r="BV9" s="82" t="str">
        <f t="shared" si="3"/>
        <v/>
      </c>
      <c r="BW9" s="82" t="str">
        <f t="shared" si="3"/>
        <v/>
      </c>
      <c r="BX9" s="82" t="str">
        <f t="shared" si="3"/>
        <v/>
      </c>
      <c r="BY9" s="82" t="str">
        <f t="shared" si="3"/>
        <v/>
      </c>
      <c r="BZ9" s="82" t="str">
        <f t="shared" si="3"/>
        <v/>
      </c>
      <c r="CA9" s="82" t="str">
        <f t="shared" si="3"/>
        <v/>
      </c>
      <c r="CB9" s="82" t="str">
        <f t="shared" si="3"/>
        <v/>
      </c>
      <c r="CC9" s="82" t="str">
        <f t="shared" si="3"/>
        <v/>
      </c>
      <c r="CD9" s="82" t="str">
        <f t="shared" si="3"/>
        <v/>
      </c>
      <c r="CE9" s="82" t="str">
        <f t="shared" si="3"/>
        <v/>
      </c>
      <c r="CF9" s="82" t="str">
        <f t="shared" si="3"/>
        <v/>
      </c>
      <c r="CG9" s="82" t="str">
        <f t="shared" si="3"/>
        <v/>
      </c>
      <c r="CH9" s="82" t="str">
        <f t="shared" si="3"/>
        <v/>
      </c>
      <c r="CI9" s="13" t="str">
        <f t="shared" si="3"/>
        <v/>
      </c>
      <c r="CJ9" s="13" t="str">
        <f t="shared" si="3"/>
        <v/>
      </c>
      <c r="CK9" s="13" t="str">
        <f t="shared" si="3"/>
        <v/>
      </c>
      <c r="CL9" s="13" t="str">
        <f t="shared" si="3"/>
        <v/>
      </c>
      <c r="CM9" s="13" t="str">
        <f t="shared" si="3"/>
        <v/>
      </c>
      <c r="CN9" s="13" t="str">
        <f t="shared" si="3"/>
        <v/>
      </c>
      <c r="CO9" s="13" t="str">
        <f t="shared" si="3"/>
        <v/>
      </c>
      <c r="CP9" s="13" t="str">
        <f t="shared" si="3"/>
        <v/>
      </c>
      <c r="CQ9" s="13" t="str">
        <f t="shared" si="3"/>
        <v/>
      </c>
      <c r="CR9" s="13" t="str">
        <f t="shared" si="3"/>
        <v/>
      </c>
      <c r="CS9" s="13" t="str">
        <f t="shared" si="3"/>
        <v/>
      </c>
      <c r="CT9" s="13" t="str">
        <f t="shared" si="3"/>
        <v/>
      </c>
      <c r="CU9" s="13" t="str">
        <f t="shared" si="3"/>
        <v/>
      </c>
      <c r="CV9" s="13" t="str">
        <f t="shared" si="3"/>
        <v/>
      </c>
      <c r="CW9" s="13" t="str">
        <f t="shared" si="3"/>
        <v/>
      </c>
      <c r="CX9" s="13" t="str">
        <f t="shared" si="3"/>
        <v/>
      </c>
      <c r="CY9" s="13" t="str">
        <f t="shared" si="3"/>
        <v/>
      </c>
      <c r="CZ9" s="13" t="str">
        <f t="shared" si="3"/>
        <v/>
      </c>
      <c r="DA9" s="13" t="str">
        <f t="shared" si="3"/>
        <v/>
      </c>
      <c r="DB9" s="13" t="str">
        <f t="shared" si="3"/>
        <v/>
      </c>
      <c r="DC9" s="13" t="str">
        <f t="shared" si="4"/>
        <v/>
      </c>
    </row>
    <row r="10" spans="1:107" ht="15.75" thickBot="1" x14ac:dyDescent="0.3">
      <c r="A10" s="19" t="s">
        <v>96</v>
      </c>
      <c r="B10" s="20" t="s">
        <v>97</v>
      </c>
      <c r="C10" s="81">
        <v>7409.8267108113096</v>
      </c>
      <c r="D10" s="81">
        <v>7428.4132446877402</v>
      </c>
      <c r="E10" s="81">
        <v>7439.29676814904</v>
      </c>
      <c r="F10" s="81">
        <v>7460.3957248238903</v>
      </c>
      <c r="G10" s="81">
        <v>7457.15515119253</v>
      </c>
      <c r="H10" s="81">
        <v>7452.99581106402</v>
      </c>
      <c r="I10" s="81">
        <v>7576.7388886758299</v>
      </c>
      <c r="J10" s="81">
        <v>7521.6344237682597</v>
      </c>
      <c r="K10" s="81">
        <v>7594.9923877668398</v>
      </c>
      <c r="L10" s="81">
        <v>7472.2730634453601</v>
      </c>
      <c r="M10" s="81">
        <v>7482.1012095778897</v>
      </c>
      <c r="N10" s="81">
        <v>7496.9044181264999</v>
      </c>
      <c r="O10" s="81">
        <v>7546.4549249934898</v>
      </c>
      <c r="P10" s="81">
        <v>7609.6944812287902</v>
      </c>
      <c r="Q10" s="81">
        <v>7522.76949339355</v>
      </c>
      <c r="R10" s="81">
        <v>7762.4250870848</v>
      </c>
      <c r="S10" s="81">
        <v>7700.7709901697799</v>
      </c>
      <c r="T10" s="81">
        <v>7759.2127523538902</v>
      </c>
      <c r="U10" s="81">
        <v>7782.81678806728</v>
      </c>
      <c r="V10" s="81">
        <v>7819.7194716554804</v>
      </c>
      <c r="W10" s="81">
        <v>7895.60287535927</v>
      </c>
      <c r="X10" s="81">
        <v>7949.2857610291503</v>
      </c>
      <c r="Y10" s="81">
        <v>8097.7978708702904</v>
      </c>
      <c r="Z10" s="81">
        <v>8054.9104676218603</v>
      </c>
      <c r="AA10" s="81">
        <v>8006.6903318499099</v>
      </c>
      <c r="AB10" s="81">
        <v>8079.4233123608101</v>
      </c>
      <c r="AC10" s="81">
        <v>8147.4880812906504</v>
      </c>
      <c r="AD10" s="81">
        <v>8137.5554572113597</v>
      </c>
      <c r="AE10" s="81">
        <v>8237.5267695734692</v>
      </c>
      <c r="AF10" s="81">
        <v>8208.0354340081794</v>
      </c>
      <c r="AG10" s="81">
        <v>8120.3708410809504</v>
      </c>
      <c r="AH10" s="81">
        <v>8182.6515645157097</v>
      </c>
      <c r="AI10" s="81">
        <v>8207.8349883492301</v>
      </c>
      <c r="AJ10" s="81">
        <v>8116.6221292785303</v>
      </c>
      <c r="AK10" s="81">
        <v>8071.3208611239397</v>
      </c>
      <c r="AL10" s="81">
        <v>8133.4559925448903</v>
      </c>
      <c r="AM10" s="81">
        <v>7963.0530308069701</v>
      </c>
      <c r="AN10" s="81">
        <v>8056.1760106664597</v>
      </c>
      <c r="AO10" s="81">
        <v>8263.3793777216997</v>
      </c>
      <c r="AP10" s="81">
        <v>8117.0160062272198</v>
      </c>
      <c r="AQ10" s="81">
        <v>8320.8174413730103</v>
      </c>
      <c r="AR10" s="81">
        <v>8337.9087430175696</v>
      </c>
      <c r="AS10" s="81">
        <v>8504.17569414022</v>
      </c>
      <c r="AT10" s="81">
        <v>8592.8218438925906</v>
      </c>
      <c r="AU10" s="81">
        <v>8713.8265553361598</v>
      </c>
      <c r="AV10" s="81">
        <v>8742.6762603751995</v>
      </c>
      <c r="AW10" s="81">
        <v>8743.8518084930693</v>
      </c>
      <c r="AX10" s="81">
        <v>8730.3870237028605</v>
      </c>
      <c r="AY10" s="81">
        <v>8729.5525256049696</v>
      </c>
      <c r="AZ10" s="81">
        <v>8720.8487440356093</v>
      </c>
      <c r="BA10" s="81">
        <v>8739.5887404874593</v>
      </c>
      <c r="BB10" s="81">
        <v>8821.4061640091895</v>
      </c>
      <c r="BC10" s="96"/>
      <c r="BD10" s="96"/>
      <c r="BE10" s="82" t="str">
        <f t="shared" ref="BE10:BT29" si="5">IF(C10&gt;0,IF(C10&lt;5,"SECRETTTTTTTT",""),"")</f>
        <v/>
      </c>
      <c r="BF10" s="82" t="str">
        <f t="shared" si="3"/>
        <v/>
      </c>
      <c r="BG10" s="82" t="str">
        <f t="shared" si="3"/>
        <v/>
      </c>
      <c r="BH10" s="82" t="str">
        <f t="shared" si="3"/>
        <v/>
      </c>
      <c r="BI10" s="82" t="str">
        <f t="shared" si="3"/>
        <v/>
      </c>
      <c r="BJ10" s="82" t="str">
        <f t="shared" si="3"/>
        <v/>
      </c>
      <c r="BK10" s="82" t="str">
        <f t="shared" si="3"/>
        <v/>
      </c>
      <c r="BL10" s="82" t="str">
        <f t="shared" si="3"/>
        <v/>
      </c>
      <c r="BM10" s="82" t="str">
        <f t="shared" si="3"/>
        <v/>
      </c>
      <c r="BN10" s="82" t="str">
        <f t="shared" si="3"/>
        <v/>
      </c>
      <c r="BO10" s="82" t="str">
        <f t="shared" si="3"/>
        <v/>
      </c>
      <c r="BP10" s="82" t="str">
        <f t="shared" si="3"/>
        <v/>
      </c>
      <c r="BQ10" s="82" t="str">
        <f t="shared" si="3"/>
        <v/>
      </c>
      <c r="BR10" s="82" t="str">
        <f t="shared" si="3"/>
        <v/>
      </c>
      <c r="BS10" s="82" t="str">
        <f t="shared" si="3"/>
        <v/>
      </c>
      <c r="BT10" s="82" t="str">
        <f t="shared" si="3"/>
        <v/>
      </c>
      <c r="BU10" s="82" t="str">
        <f t="shared" si="3"/>
        <v/>
      </c>
      <c r="BV10" s="82" t="str">
        <f t="shared" si="3"/>
        <v/>
      </c>
      <c r="BW10" s="82" t="str">
        <f t="shared" si="3"/>
        <v/>
      </c>
      <c r="BX10" s="82" t="str">
        <f t="shared" si="3"/>
        <v/>
      </c>
      <c r="BY10" s="82" t="str">
        <f t="shared" si="3"/>
        <v/>
      </c>
      <c r="BZ10" s="82" t="str">
        <f t="shared" si="3"/>
        <v/>
      </c>
      <c r="CA10" s="82" t="str">
        <f t="shared" si="3"/>
        <v/>
      </c>
      <c r="CB10" s="82" t="str">
        <f t="shared" si="3"/>
        <v/>
      </c>
      <c r="CC10" s="82" t="str">
        <f t="shared" si="3"/>
        <v/>
      </c>
      <c r="CD10" s="82" t="str">
        <f t="shared" si="3"/>
        <v/>
      </c>
      <c r="CE10" s="82" t="str">
        <f t="shared" si="3"/>
        <v/>
      </c>
      <c r="CF10" s="82" t="str">
        <f t="shared" si="3"/>
        <v/>
      </c>
      <c r="CG10" s="82" t="str">
        <f t="shared" si="3"/>
        <v/>
      </c>
      <c r="CH10" s="82" t="str">
        <f t="shared" si="3"/>
        <v/>
      </c>
      <c r="CI10" s="13" t="str">
        <f t="shared" si="3"/>
        <v/>
      </c>
      <c r="CJ10" s="13" t="str">
        <f t="shared" si="3"/>
        <v/>
      </c>
      <c r="CK10" s="13" t="str">
        <f t="shared" si="3"/>
        <v/>
      </c>
      <c r="CL10" s="13" t="str">
        <f t="shared" si="3"/>
        <v/>
      </c>
      <c r="CM10" s="13" t="str">
        <f t="shared" si="3"/>
        <v/>
      </c>
      <c r="CN10" s="13" t="str">
        <f t="shared" si="3"/>
        <v/>
      </c>
      <c r="CO10" s="13" t="str">
        <f t="shared" si="3"/>
        <v/>
      </c>
      <c r="CP10" s="13" t="str">
        <f t="shared" si="3"/>
        <v/>
      </c>
      <c r="CQ10" s="13" t="str">
        <f t="shared" si="3"/>
        <v/>
      </c>
      <c r="CR10" s="13" t="str">
        <f t="shared" si="3"/>
        <v/>
      </c>
      <c r="CS10" s="13" t="str">
        <f t="shared" si="3"/>
        <v/>
      </c>
      <c r="CT10" s="13" t="str">
        <f t="shared" si="3"/>
        <v/>
      </c>
      <c r="CU10" s="13" t="str">
        <f t="shared" si="3"/>
        <v/>
      </c>
      <c r="CV10" s="13" t="str">
        <f t="shared" si="3"/>
        <v/>
      </c>
      <c r="CW10" s="13" t="str">
        <f t="shared" si="3"/>
        <v/>
      </c>
      <c r="CX10" s="13" t="str">
        <f t="shared" si="3"/>
        <v/>
      </c>
      <c r="CY10" s="13" t="str">
        <f t="shared" si="3"/>
        <v/>
      </c>
      <c r="CZ10" s="13" t="str">
        <f t="shared" si="3"/>
        <v/>
      </c>
      <c r="DA10" s="13" t="str">
        <f t="shared" si="3"/>
        <v/>
      </c>
      <c r="DB10" s="13" t="str">
        <f t="shared" si="3"/>
        <v/>
      </c>
      <c r="DC10" s="13" t="str">
        <f t="shared" si="4"/>
        <v/>
      </c>
    </row>
    <row r="11" spans="1:107" ht="15.75" thickBot="1" x14ac:dyDescent="0.3">
      <c r="A11" s="19" t="s">
        <v>98</v>
      </c>
      <c r="B11" s="20" t="s">
        <v>99</v>
      </c>
      <c r="C11" s="81">
        <v>8479.1086773844199</v>
      </c>
      <c r="D11" s="81">
        <v>8519.0452276763699</v>
      </c>
      <c r="E11" s="81">
        <v>8486.5312196021696</v>
      </c>
      <c r="F11" s="81">
        <v>8624.6524363767894</v>
      </c>
      <c r="G11" s="81">
        <v>8674.0283155028701</v>
      </c>
      <c r="H11" s="81">
        <v>8670.1622545240498</v>
      </c>
      <c r="I11" s="81">
        <v>8846.7346537329504</v>
      </c>
      <c r="J11" s="81">
        <v>8891.2078520913492</v>
      </c>
      <c r="K11" s="81">
        <v>8954.1351369051099</v>
      </c>
      <c r="L11" s="81">
        <v>8997.6531608097303</v>
      </c>
      <c r="M11" s="81">
        <v>9036.0467868176202</v>
      </c>
      <c r="N11" s="81">
        <v>8991.6814463792598</v>
      </c>
      <c r="O11" s="81">
        <v>8930.6671272544409</v>
      </c>
      <c r="P11" s="81">
        <v>8958.6414844302708</v>
      </c>
      <c r="Q11" s="81">
        <v>8978.6815934839997</v>
      </c>
      <c r="R11" s="81">
        <v>9097.0300133882902</v>
      </c>
      <c r="S11" s="81">
        <v>9099.5424196385393</v>
      </c>
      <c r="T11" s="81">
        <v>9049.5812593603496</v>
      </c>
      <c r="U11" s="81">
        <v>9035.7800161741907</v>
      </c>
      <c r="V11" s="81">
        <v>9046.8774473845297</v>
      </c>
      <c r="W11" s="81">
        <v>9056.4172734442709</v>
      </c>
      <c r="X11" s="81">
        <v>9039.4559664402404</v>
      </c>
      <c r="Y11" s="81">
        <v>9058.2155602122093</v>
      </c>
      <c r="Z11" s="81">
        <v>9090.8863638568291</v>
      </c>
      <c r="AA11" s="81">
        <v>8973.6772464113601</v>
      </c>
      <c r="AB11" s="81">
        <v>9126.3158670723697</v>
      </c>
      <c r="AC11" s="81">
        <v>9082.4830742514896</v>
      </c>
      <c r="AD11" s="81">
        <v>9055.3814393647099</v>
      </c>
      <c r="AE11" s="81">
        <v>8964.2191590843995</v>
      </c>
      <c r="AF11" s="81">
        <v>9021.6462565294005</v>
      </c>
      <c r="AG11" s="81">
        <v>9150.9988509783907</v>
      </c>
      <c r="AH11" s="81">
        <v>9110.6670718427195</v>
      </c>
      <c r="AI11" s="81">
        <v>9120.8434404215295</v>
      </c>
      <c r="AJ11" s="81">
        <v>9038.9620348727203</v>
      </c>
      <c r="AK11" s="81">
        <v>8999.7629845759493</v>
      </c>
      <c r="AL11" s="81">
        <v>9024.2079642676599</v>
      </c>
      <c r="AM11" s="81">
        <v>8876.7364692289302</v>
      </c>
      <c r="AN11" s="81">
        <v>8908.0576626559505</v>
      </c>
      <c r="AO11" s="81">
        <v>8969.9510344373393</v>
      </c>
      <c r="AP11" s="81">
        <v>8974.3105663340702</v>
      </c>
      <c r="AQ11" s="81">
        <v>9039.4460273433106</v>
      </c>
      <c r="AR11" s="81">
        <v>9070.4557809743401</v>
      </c>
      <c r="AS11" s="81">
        <v>9142.1450032356897</v>
      </c>
      <c r="AT11" s="81">
        <v>9190.2183124302392</v>
      </c>
      <c r="AU11" s="81">
        <v>9180.8878786559708</v>
      </c>
      <c r="AV11" s="81">
        <v>9190.7934569649806</v>
      </c>
      <c r="AW11" s="81">
        <v>9293.7401936379592</v>
      </c>
      <c r="AX11" s="81">
        <v>9431.1082375703409</v>
      </c>
      <c r="AY11" s="81">
        <v>9505.9968490172305</v>
      </c>
      <c r="AZ11" s="81">
        <v>9496.3702690235405</v>
      </c>
      <c r="BA11" s="81">
        <v>9610.1637576059202</v>
      </c>
      <c r="BB11" s="81">
        <v>9659.7319553265497</v>
      </c>
      <c r="BC11" s="96"/>
      <c r="BD11" s="96"/>
      <c r="BE11" s="82" t="str">
        <f t="shared" si="5"/>
        <v/>
      </c>
      <c r="BF11" s="82" t="str">
        <f t="shared" si="3"/>
        <v/>
      </c>
      <c r="BG11" s="82" t="str">
        <f t="shared" si="3"/>
        <v/>
      </c>
      <c r="BH11" s="82" t="str">
        <f t="shared" si="3"/>
        <v/>
      </c>
      <c r="BI11" s="82" t="str">
        <f t="shared" si="3"/>
        <v/>
      </c>
      <c r="BJ11" s="82" t="str">
        <f t="shared" si="3"/>
        <v/>
      </c>
      <c r="BK11" s="82" t="str">
        <f t="shared" si="3"/>
        <v/>
      </c>
      <c r="BL11" s="82" t="str">
        <f t="shared" si="3"/>
        <v/>
      </c>
      <c r="BM11" s="82" t="str">
        <f t="shared" si="3"/>
        <v/>
      </c>
      <c r="BN11" s="82" t="str">
        <f t="shared" si="3"/>
        <v/>
      </c>
      <c r="BO11" s="82" t="str">
        <f t="shared" si="3"/>
        <v/>
      </c>
      <c r="BP11" s="82" t="str">
        <f t="shared" si="3"/>
        <v/>
      </c>
      <c r="BQ11" s="82" t="str">
        <f t="shared" si="3"/>
        <v/>
      </c>
      <c r="BR11" s="82" t="str">
        <f t="shared" si="3"/>
        <v/>
      </c>
      <c r="BS11" s="82" t="str">
        <f t="shared" si="3"/>
        <v/>
      </c>
      <c r="BT11" s="82" t="str">
        <f t="shared" si="3"/>
        <v/>
      </c>
      <c r="BU11" s="82" t="str">
        <f t="shared" si="3"/>
        <v/>
      </c>
      <c r="BV11" s="82" t="str">
        <f t="shared" si="3"/>
        <v/>
      </c>
      <c r="BW11" s="82" t="str">
        <f t="shared" si="3"/>
        <v/>
      </c>
      <c r="BX11" s="82" t="str">
        <f t="shared" si="3"/>
        <v/>
      </c>
      <c r="BY11" s="82" t="str">
        <f t="shared" si="3"/>
        <v/>
      </c>
      <c r="BZ11" s="82" t="str">
        <f t="shared" si="3"/>
        <v/>
      </c>
      <c r="CA11" s="82" t="str">
        <f t="shared" si="3"/>
        <v/>
      </c>
      <c r="CB11" s="82" t="str">
        <f t="shared" si="3"/>
        <v/>
      </c>
      <c r="CC11" s="82" t="str">
        <f t="shared" si="3"/>
        <v/>
      </c>
      <c r="CD11" s="82" t="str">
        <f t="shared" si="3"/>
        <v/>
      </c>
      <c r="CE11" s="82" t="str">
        <f t="shared" si="3"/>
        <v/>
      </c>
      <c r="CF11" s="82" t="str">
        <f t="shared" si="3"/>
        <v/>
      </c>
      <c r="CG11" s="82" t="str">
        <f t="shared" si="3"/>
        <v/>
      </c>
      <c r="CH11" s="82" t="str">
        <f t="shared" si="3"/>
        <v/>
      </c>
      <c r="CI11" s="13" t="str">
        <f t="shared" si="3"/>
        <v/>
      </c>
      <c r="CJ11" s="13" t="str">
        <f t="shared" si="3"/>
        <v/>
      </c>
      <c r="CK11" s="13" t="str">
        <f t="shared" si="3"/>
        <v/>
      </c>
      <c r="CL11" s="13" t="str">
        <f t="shared" si="3"/>
        <v/>
      </c>
      <c r="CM11" s="13" t="str">
        <f t="shared" si="3"/>
        <v/>
      </c>
      <c r="CN11" s="13" t="str">
        <f t="shared" si="3"/>
        <v/>
      </c>
      <c r="CO11" s="13" t="str">
        <f t="shared" si="3"/>
        <v/>
      </c>
      <c r="CP11" s="13" t="str">
        <f t="shared" si="3"/>
        <v/>
      </c>
      <c r="CQ11" s="13" t="str">
        <f t="shared" si="3"/>
        <v/>
      </c>
      <c r="CR11" s="13" t="str">
        <f t="shared" si="3"/>
        <v/>
      </c>
      <c r="CS11" s="13" t="str">
        <f t="shared" si="3"/>
        <v/>
      </c>
      <c r="CT11" s="13" t="str">
        <f t="shared" si="3"/>
        <v/>
      </c>
      <c r="CU11" s="13" t="str">
        <f t="shared" si="3"/>
        <v/>
      </c>
      <c r="CV11" s="13" t="str">
        <f t="shared" si="3"/>
        <v/>
      </c>
      <c r="CW11" s="13" t="str">
        <f t="shared" si="3"/>
        <v/>
      </c>
      <c r="CX11" s="13" t="str">
        <f t="shared" si="3"/>
        <v/>
      </c>
      <c r="CY11" s="13" t="str">
        <f t="shared" si="3"/>
        <v/>
      </c>
      <c r="CZ11" s="13" t="str">
        <f t="shared" si="3"/>
        <v/>
      </c>
      <c r="DA11" s="13" t="str">
        <f t="shared" si="3"/>
        <v/>
      </c>
      <c r="DB11" s="13" t="str">
        <f t="shared" si="3"/>
        <v/>
      </c>
      <c r="DC11" s="13" t="str">
        <f t="shared" si="4"/>
        <v/>
      </c>
    </row>
    <row r="12" spans="1:107" ht="15.75" thickBot="1" x14ac:dyDescent="0.3">
      <c r="A12" s="19" t="s">
        <v>100</v>
      </c>
      <c r="B12" s="20" t="s">
        <v>101</v>
      </c>
      <c r="C12" s="81">
        <v>31336.9517375781</v>
      </c>
      <c r="D12" s="81">
        <v>31724.549880083399</v>
      </c>
      <c r="E12" s="81">
        <v>31675.251460413499</v>
      </c>
      <c r="F12" s="81">
        <v>31499.0076601664</v>
      </c>
      <c r="G12" s="81">
        <v>31438.848584477</v>
      </c>
      <c r="H12" s="81">
        <v>31127.197991416499</v>
      </c>
      <c r="I12" s="81">
        <v>30741.858195533499</v>
      </c>
      <c r="J12" s="81">
        <v>30551.987629466901</v>
      </c>
      <c r="K12" s="81">
        <v>30505.875670176702</v>
      </c>
      <c r="L12" s="81">
        <v>30086.738937638798</v>
      </c>
      <c r="M12" s="81">
        <v>30496.093049849202</v>
      </c>
      <c r="N12" s="81">
        <v>30336.980180148199</v>
      </c>
      <c r="O12" s="81">
        <v>30207.341639542501</v>
      </c>
      <c r="P12" s="81">
        <v>30084.055082135001</v>
      </c>
      <c r="Q12" s="81">
        <v>29998.3164896198</v>
      </c>
      <c r="R12" s="81">
        <v>29909.169212167799</v>
      </c>
      <c r="S12" s="81">
        <v>29918.449753065699</v>
      </c>
      <c r="T12" s="81">
        <v>29696.549483365699</v>
      </c>
      <c r="U12" s="81">
        <v>29125.274021624999</v>
      </c>
      <c r="V12" s="81">
        <v>28834.805454932</v>
      </c>
      <c r="W12" s="81">
        <v>28559.459798305201</v>
      </c>
      <c r="X12" s="81">
        <v>28218.326094917302</v>
      </c>
      <c r="Y12" s="81">
        <v>28415.890921847</v>
      </c>
      <c r="Z12" s="81">
        <v>28551.8893631215</v>
      </c>
      <c r="AA12" s="81">
        <v>28859.312018109398</v>
      </c>
      <c r="AB12" s="81">
        <v>28796.685028462402</v>
      </c>
      <c r="AC12" s="81">
        <v>28800.3357098454</v>
      </c>
      <c r="AD12" s="81">
        <v>28704.319437740702</v>
      </c>
      <c r="AE12" s="81">
        <v>29041.7962356155</v>
      </c>
      <c r="AF12" s="81">
        <v>29047.983583866</v>
      </c>
      <c r="AG12" s="81">
        <v>29055.534642576498</v>
      </c>
      <c r="AH12" s="81">
        <v>28980.914471536202</v>
      </c>
      <c r="AI12" s="81">
        <v>29102.578339918298</v>
      </c>
      <c r="AJ12" s="81">
        <v>29269.325636378799</v>
      </c>
      <c r="AK12" s="81">
        <v>29092.701399179201</v>
      </c>
      <c r="AL12" s="81">
        <v>29315.916265893698</v>
      </c>
      <c r="AM12" s="81">
        <v>28776.5184479852</v>
      </c>
      <c r="AN12" s="81">
        <v>28771.190513217502</v>
      </c>
      <c r="AO12" s="81">
        <v>28889.2443264699</v>
      </c>
      <c r="AP12" s="81">
        <v>29134.834105318499</v>
      </c>
      <c r="AQ12" s="81">
        <v>29250.990668279799</v>
      </c>
      <c r="AR12" s="81">
        <v>29441.7471600137</v>
      </c>
      <c r="AS12" s="81">
        <v>29563.761968614599</v>
      </c>
      <c r="AT12" s="81">
        <v>29861.391196090099</v>
      </c>
      <c r="AU12" s="81">
        <v>29981.5006908127</v>
      </c>
      <c r="AV12" s="81">
        <v>30189.795820013002</v>
      </c>
      <c r="AW12" s="81">
        <v>30661.837121085999</v>
      </c>
      <c r="AX12" s="81">
        <v>30857.3972916167</v>
      </c>
      <c r="AY12" s="81">
        <v>31154.116902098602</v>
      </c>
      <c r="AZ12" s="81">
        <v>31409.7478787449</v>
      </c>
      <c r="BA12" s="81">
        <v>31394.972679490798</v>
      </c>
      <c r="BB12" s="81">
        <v>31612.561165563799</v>
      </c>
      <c r="BC12" s="96"/>
      <c r="BD12" s="96"/>
      <c r="BE12" s="82" t="str">
        <f t="shared" si="5"/>
        <v/>
      </c>
      <c r="BF12" s="82" t="str">
        <f t="shared" si="3"/>
        <v/>
      </c>
      <c r="BG12" s="82" t="str">
        <f t="shared" si="3"/>
        <v/>
      </c>
      <c r="BH12" s="82" t="str">
        <f t="shared" si="3"/>
        <v/>
      </c>
      <c r="BI12" s="82" t="str">
        <f t="shared" si="3"/>
        <v/>
      </c>
      <c r="BJ12" s="82" t="str">
        <f t="shared" si="3"/>
        <v/>
      </c>
      <c r="BK12" s="82" t="str">
        <f t="shared" si="3"/>
        <v/>
      </c>
      <c r="BL12" s="82" t="str">
        <f t="shared" si="3"/>
        <v/>
      </c>
      <c r="BM12" s="82" t="str">
        <f t="shared" si="3"/>
        <v/>
      </c>
      <c r="BN12" s="82" t="str">
        <f t="shared" si="3"/>
        <v/>
      </c>
      <c r="BO12" s="82" t="str">
        <f t="shared" si="3"/>
        <v/>
      </c>
      <c r="BP12" s="82" t="str">
        <f t="shared" si="3"/>
        <v/>
      </c>
      <c r="BQ12" s="82" t="str">
        <f t="shared" si="3"/>
        <v/>
      </c>
      <c r="BR12" s="82" t="str">
        <f t="shared" si="3"/>
        <v/>
      </c>
      <c r="BS12" s="82" t="str">
        <f t="shared" si="3"/>
        <v/>
      </c>
      <c r="BT12" s="82" t="str">
        <f t="shared" si="3"/>
        <v/>
      </c>
      <c r="BU12" s="82" t="str">
        <f t="shared" si="3"/>
        <v/>
      </c>
      <c r="BV12" s="82" t="str">
        <f t="shared" si="3"/>
        <v/>
      </c>
      <c r="BW12" s="82" t="str">
        <f t="shared" si="3"/>
        <v/>
      </c>
      <c r="BX12" s="82" t="str">
        <f t="shared" si="3"/>
        <v/>
      </c>
      <c r="BY12" s="82" t="str">
        <f t="shared" si="3"/>
        <v/>
      </c>
      <c r="BZ12" s="82" t="str">
        <f t="shared" si="3"/>
        <v/>
      </c>
      <c r="CA12" s="82" t="str">
        <f t="shared" si="3"/>
        <v/>
      </c>
      <c r="CB12" s="82" t="str">
        <f t="shared" si="3"/>
        <v/>
      </c>
      <c r="CC12" s="82" t="str">
        <f t="shared" si="3"/>
        <v/>
      </c>
      <c r="CD12" s="82" t="str">
        <f t="shared" si="3"/>
        <v/>
      </c>
      <c r="CE12" s="82" t="str">
        <f t="shared" si="3"/>
        <v/>
      </c>
      <c r="CF12" s="82" t="str">
        <f t="shared" si="3"/>
        <v/>
      </c>
      <c r="CG12" s="82" t="str">
        <f t="shared" si="3"/>
        <v/>
      </c>
      <c r="CH12" s="82" t="str">
        <f t="shared" si="3"/>
        <v/>
      </c>
      <c r="CI12" s="13" t="str">
        <f t="shared" si="3"/>
        <v/>
      </c>
      <c r="CJ12" s="13" t="str">
        <f t="shared" si="3"/>
        <v/>
      </c>
      <c r="CK12" s="13" t="str">
        <f t="shared" si="3"/>
        <v/>
      </c>
      <c r="CL12" s="13" t="str">
        <f t="shared" si="3"/>
        <v/>
      </c>
      <c r="CM12" s="13" t="str">
        <f t="shared" si="3"/>
        <v/>
      </c>
      <c r="CN12" s="13" t="str">
        <f t="shared" si="3"/>
        <v/>
      </c>
      <c r="CO12" s="13" t="str">
        <f t="shared" si="3"/>
        <v/>
      </c>
      <c r="CP12" s="13" t="str">
        <f t="shared" si="3"/>
        <v/>
      </c>
      <c r="CQ12" s="13" t="str">
        <f t="shared" si="3"/>
        <v/>
      </c>
      <c r="CR12" s="13" t="str">
        <f t="shared" si="3"/>
        <v/>
      </c>
      <c r="CS12" s="13" t="str">
        <f t="shared" si="3"/>
        <v/>
      </c>
      <c r="CT12" s="13" t="str">
        <f t="shared" si="3"/>
        <v/>
      </c>
      <c r="CU12" s="13" t="str">
        <f t="shared" si="3"/>
        <v/>
      </c>
      <c r="CV12" s="13" t="str">
        <f t="shared" si="3"/>
        <v/>
      </c>
      <c r="CW12" s="13" t="str">
        <f t="shared" si="3"/>
        <v/>
      </c>
      <c r="CX12" s="13" t="str">
        <f t="shared" si="3"/>
        <v/>
      </c>
      <c r="CY12" s="13" t="str">
        <f t="shared" si="3"/>
        <v/>
      </c>
      <c r="CZ12" s="13" t="str">
        <f t="shared" si="3"/>
        <v/>
      </c>
      <c r="DA12" s="13" t="str">
        <f t="shared" si="3"/>
        <v/>
      </c>
      <c r="DB12" s="13" t="str">
        <f t="shared" si="3"/>
        <v/>
      </c>
      <c r="DC12" s="13" t="str">
        <f t="shared" si="4"/>
        <v/>
      </c>
    </row>
    <row r="13" spans="1:107" ht="15.75" thickBot="1" x14ac:dyDescent="0.3">
      <c r="A13" s="19" t="s">
        <v>102</v>
      </c>
      <c r="B13" s="20" t="s">
        <v>103</v>
      </c>
      <c r="C13" s="81">
        <v>1189.14549208942</v>
      </c>
      <c r="D13" s="81">
        <v>1170.03786656835</v>
      </c>
      <c r="E13" s="81">
        <v>1238.4467199477499</v>
      </c>
      <c r="F13" s="81">
        <v>1189.14942937872</v>
      </c>
      <c r="G13" s="81">
        <v>1192.7950811533501</v>
      </c>
      <c r="H13" s="81">
        <v>1177.2621963598301</v>
      </c>
      <c r="I13" s="81">
        <v>1158.0827043289501</v>
      </c>
      <c r="J13" s="81">
        <v>1135.0038044917901</v>
      </c>
      <c r="K13" s="81">
        <v>1148.10818097019</v>
      </c>
      <c r="L13" s="81">
        <v>1217.0048258008501</v>
      </c>
      <c r="M13" s="81">
        <v>1241.33963915391</v>
      </c>
      <c r="N13" s="81">
        <v>1237.35226860029</v>
      </c>
      <c r="O13" s="81">
        <v>1272.00074618341</v>
      </c>
      <c r="P13" s="81">
        <v>1251.14248339547</v>
      </c>
      <c r="Q13" s="81">
        <v>1247.3064316605401</v>
      </c>
      <c r="R13" s="81">
        <v>1257.5445235584</v>
      </c>
      <c r="S13" s="81">
        <v>1169.6009328249299</v>
      </c>
      <c r="T13" s="81">
        <v>1130.3445597928301</v>
      </c>
      <c r="U13" s="81">
        <v>1207.67881586064</v>
      </c>
      <c r="V13" s="81">
        <v>1198.5762611759301</v>
      </c>
      <c r="W13" s="81">
        <v>1202.65863288485</v>
      </c>
      <c r="X13" s="81">
        <v>1235.8457354468501</v>
      </c>
      <c r="Y13" s="81">
        <v>1279.22717836369</v>
      </c>
      <c r="Z13" s="81">
        <v>1281.7299248122299</v>
      </c>
      <c r="AA13" s="81">
        <v>1322.0085615625901</v>
      </c>
      <c r="AB13" s="81">
        <v>1332.9758740052</v>
      </c>
      <c r="AC13" s="81">
        <v>1326.83197562551</v>
      </c>
      <c r="AD13" s="81">
        <v>1332.75558271505</v>
      </c>
      <c r="AE13" s="81">
        <v>1637.89466827453</v>
      </c>
      <c r="AF13" s="81">
        <v>1633.8118922056799</v>
      </c>
      <c r="AG13" s="81">
        <v>1611.8924588118</v>
      </c>
      <c r="AH13" s="81">
        <v>1608.08478470774</v>
      </c>
      <c r="AI13" s="81">
        <v>1620.5285201284501</v>
      </c>
      <c r="AJ13" s="81">
        <v>1594.2482128464501</v>
      </c>
      <c r="AK13" s="81">
        <v>1588.4417662180499</v>
      </c>
      <c r="AL13" s="81">
        <v>1622.39023004962</v>
      </c>
      <c r="AM13" s="81">
        <v>1508.08797651794</v>
      </c>
      <c r="AN13" s="81">
        <v>1454.4141681968999</v>
      </c>
      <c r="AO13" s="81">
        <v>1577.3256770482701</v>
      </c>
      <c r="AP13" s="81">
        <v>1686.0777863118101</v>
      </c>
      <c r="AQ13" s="81">
        <v>1729.25061879437</v>
      </c>
      <c r="AR13" s="81">
        <v>1680.1944129723599</v>
      </c>
      <c r="AS13" s="81">
        <v>1654.9629568754499</v>
      </c>
      <c r="AT13" s="81">
        <v>1644.4859106408801</v>
      </c>
      <c r="AU13" s="81">
        <v>1674.8158484150299</v>
      </c>
      <c r="AV13" s="81">
        <v>1693.62527708834</v>
      </c>
      <c r="AW13" s="81">
        <v>1695.9039929451401</v>
      </c>
      <c r="AX13" s="81">
        <v>1686.38316516541</v>
      </c>
      <c r="AY13" s="81">
        <v>1696.24165799156</v>
      </c>
      <c r="AZ13" s="81">
        <v>1707.2138082654101</v>
      </c>
      <c r="BA13" s="81">
        <v>1726.7932260456</v>
      </c>
      <c r="BB13" s="81">
        <v>1735.84317436323</v>
      </c>
      <c r="BC13" s="96"/>
      <c r="BD13" s="96"/>
      <c r="BE13" s="82" t="str">
        <f t="shared" si="5"/>
        <v/>
      </c>
      <c r="BF13" s="82" t="str">
        <f t="shared" si="3"/>
        <v/>
      </c>
      <c r="BG13" s="82" t="str">
        <f t="shared" si="3"/>
        <v/>
      </c>
      <c r="BH13" s="82" t="str">
        <f t="shared" si="3"/>
        <v/>
      </c>
      <c r="BI13" s="82" t="str">
        <f t="shared" si="3"/>
        <v/>
      </c>
      <c r="BJ13" s="82" t="str">
        <f t="shared" si="3"/>
        <v/>
      </c>
      <c r="BK13" s="82" t="str">
        <f t="shared" si="3"/>
        <v/>
      </c>
      <c r="BL13" s="82" t="str">
        <f t="shared" si="3"/>
        <v/>
      </c>
      <c r="BM13" s="82" t="str">
        <f t="shared" si="3"/>
        <v/>
      </c>
      <c r="BN13" s="82" t="str">
        <f t="shared" si="3"/>
        <v/>
      </c>
      <c r="BO13" s="82" t="str">
        <f t="shared" si="3"/>
        <v/>
      </c>
      <c r="BP13" s="82" t="str">
        <f t="shared" si="3"/>
        <v/>
      </c>
      <c r="BQ13" s="82" t="str">
        <f t="shared" si="3"/>
        <v/>
      </c>
      <c r="BR13" s="82" t="str">
        <f t="shared" si="3"/>
        <v/>
      </c>
      <c r="BS13" s="82" t="str">
        <f t="shared" si="3"/>
        <v/>
      </c>
      <c r="BT13" s="82" t="str">
        <f t="shared" si="3"/>
        <v/>
      </c>
      <c r="BU13" s="82" t="str">
        <f t="shared" si="3"/>
        <v/>
      </c>
      <c r="BV13" s="82" t="str">
        <f t="shared" si="3"/>
        <v/>
      </c>
      <c r="BW13" s="82" t="str">
        <f t="shared" si="3"/>
        <v/>
      </c>
      <c r="BX13" s="82" t="str">
        <f t="shared" si="3"/>
        <v/>
      </c>
      <c r="BY13" s="82" t="str">
        <f t="shared" si="3"/>
        <v/>
      </c>
      <c r="BZ13" s="82" t="str">
        <f t="shared" si="3"/>
        <v/>
      </c>
      <c r="CA13" s="82" t="str">
        <f t="shared" si="3"/>
        <v/>
      </c>
      <c r="CB13" s="82" t="str">
        <f t="shared" si="3"/>
        <v/>
      </c>
      <c r="CC13" s="82" t="str">
        <f t="shared" si="3"/>
        <v/>
      </c>
      <c r="CD13" s="82" t="str">
        <f t="shared" si="3"/>
        <v/>
      </c>
      <c r="CE13" s="82" t="str">
        <f t="shared" si="3"/>
        <v/>
      </c>
      <c r="CF13" s="82" t="str">
        <f t="shared" si="3"/>
        <v/>
      </c>
      <c r="CG13" s="82" t="str">
        <f t="shared" si="3"/>
        <v/>
      </c>
      <c r="CH13" s="82" t="str">
        <f t="shared" si="3"/>
        <v/>
      </c>
      <c r="CI13" s="13" t="str">
        <f t="shared" si="3"/>
        <v/>
      </c>
      <c r="CJ13" s="13" t="str">
        <f t="shared" si="3"/>
        <v/>
      </c>
      <c r="CK13" s="13" t="str">
        <f t="shared" si="3"/>
        <v/>
      </c>
      <c r="CL13" s="13" t="str">
        <f t="shared" si="3"/>
        <v/>
      </c>
      <c r="CM13" s="13" t="str">
        <f t="shared" si="3"/>
        <v/>
      </c>
      <c r="CN13" s="13" t="str">
        <f t="shared" si="3"/>
        <v/>
      </c>
      <c r="CO13" s="13" t="str">
        <f t="shared" si="3"/>
        <v/>
      </c>
      <c r="CP13" s="13" t="str">
        <f t="shared" si="3"/>
        <v/>
      </c>
      <c r="CQ13" s="13" t="str">
        <f t="shared" si="3"/>
        <v/>
      </c>
      <c r="CR13" s="13" t="str">
        <f t="shared" si="3"/>
        <v/>
      </c>
      <c r="CS13" s="13" t="str">
        <f t="shared" si="3"/>
        <v/>
      </c>
      <c r="CT13" s="13" t="str">
        <f t="shared" si="3"/>
        <v/>
      </c>
      <c r="CU13" s="13" t="str">
        <f t="shared" si="3"/>
        <v/>
      </c>
      <c r="CV13" s="13" t="str">
        <f t="shared" si="3"/>
        <v/>
      </c>
      <c r="CW13" s="13" t="str">
        <f t="shared" si="3"/>
        <v/>
      </c>
      <c r="CX13" s="13" t="str">
        <f t="shared" si="3"/>
        <v/>
      </c>
      <c r="CY13" s="13" t="str">
        <f t="shared" si="3"/>
        <v/>
      </c>
      <c r="CZ13" s="13" t="str">
        <f t="shared" si="3"/>
        <v/>
      </c>
      <c r="DA13" s="13" t="str">
        <f t="shared" si="3"/>
        <v/>
      </c>
      <c r="DB13" s="13" t="str">
        <f t="shared" si="3"/>
        <v/>
      </c>
      <c r="DC13" s="13" t="str">
        <f t="shared" si="4"/>
        <v/>
      </c>
    </row>
    <row r="14" spans="1:107" ht="15.75" thickBot="1" x14ac:dyDescent="0.3">
      <c r="A14" s="19" t="s">
        <v>104</v>
      </c>
      <c r="B14" s="20" t="s">
        <v>8</v>
      </c>
      <c r="C14" s="81">
        <v>42892.946567844403</v>
      </c>
      <c r="D14" s="81">
        <v>42470.446550807203</v>
      </c>
      <c r="E14" s="81">
        <v>41786.769819964298</v>
      </c>
      <c r="F14" s="81">
        <v>41611.876452880198</v>
      </c>
      <c r="G14" s="81">
        <v>40862.252801002302</v>
      </c>
      <c r="H14" s="81">
        <v>40600.9699010201</v>
      </c>
      <c r="I14" s="81">
        <v>40452.964294242498</v>
      </c>
      <c r="J14" s="81">
        <v>40247.552842331097</v>
      </c>
      <c r="K14" s="81">
        <v>40274.824578372602</v>
      </c>
      <c r="L14" s="81">
        <v>40064.130484792397</v>
      </c>
      <c r="M14" s="81">
        <v>40045.4387149596</v>
      </c>
      <c r="N14" s="81">
        <v>39931.268006424303</v>
      </c>
      <c r="O14" s="81">
        <v>39971.454585377003</v>
      </c>
      <c r="P14" s="81">
        <v>39817.7729060907</v>
      </c>
      <c r="Q14" s="81">
        <v>39458.359106907199</v>
      </c>
      <c r="R14" s="81">
        <v>39397.0553091412</v>
      </c>
      <c r="S14" s="81">
        <v>38750.710713449902</v>
      </c>
      <c r="T14" s="81">
        <v>38593.089733350302</v>
      </c>
      <c r="U14" s="81">
        <v>38815.861496603196</v>
      </c>
      <c r="V14" s="81">
        <v>38749.283979463202</v>
      </c>
      <c r="W14" s="81">
        <v>38366.403567639201</v>
      </c>
      <c r="X14" s="81">
        <v>38367.944952947997</v>
      </c>
      <c r="Y14" s="81">
        <v>38401.280524274902</v>
      </c>
      <c r="Z14" s="81">
        <v>38430.901174125298</v>
      </c>
      <c r="AA14" s="81">
        <v>38856.312615483999</v>
      </c>
      <c r="AB14" s="81">
        <v>38893.222133454299</v>
      </c>
      <c r="AC14" s="81">
        <v>39137.921823590099</v>
      </c>
      <c r="AD14" s="81">
        <v>39356.494383982703</v>
      </c>
      <c r="AE14" s="81">
        <v>39275.979733490101</v>
      </c>
      <c r="AF14" s="81">
        <v>39639.273269232799</v>
      </c>
      <c r="AG14" s="81">
        <v>39470.047512409998</v>
      </c>
      <c r="AH14" s="81">
        <v>39449.530524166403</v>
      </c>
      <c r="AI14" s="81">
        <v>39788.784801399299</v>
      </c>
      <c r="AJ14" s="81">
        <v>39695.463647782599</v>
      </c>
      <c r="AK14" s="81">
        <v>39834.078421114798</v>
      </c>
      <c r="AL14" s="81">
        <v>39718.625720398602</v>
      </c>
      <c r="AM14" s="81">
        <v>38158.7607488832</v>
      </c>
      <c r="AN14" s="81">
        <v>38326.872485425898</v>
      </c>
      <c r="AO14" s="81">
        <v>38936.804792753501</v>
      </c>
      <c r="AP14" s="81">
        <v>39116.599410724499</v>
      </c>
      <c r="AQ14" s="81">
        <v>39415.094317613701</v>
      </c>
      <c r="AR14" s="81">
        <v>39755.004226216697</v>
      </c>
      <c r="AS14" s="81">
        <v>40033.671338319102</v>
      </c>
      <c r="AT14" s="81">
        <v>40531.1781168452</v>
      </c>
      <c r="AU14" s="81">
        <v>40914.076571165097</v>
      </c>
      <c r="AV14" s="81">
        <v>40975.869741573901</v>
      </c>
      <c r="AW14" s="81">
        <v>41114.3933788344</v>
      </c>
      <c r="AX14" s="81">
        <v>41162.083275960802</v>
      </c>
      <c r="AY14" s="81">
        <v>40998.515292334399</v>
      </c>
      <c r="AZ14" s="81">
        <v>41034.256051611599</v>
      </c>
      <c r="BA14" s="81">
        <v>41039.107508863097</v>
      </c>
      <c r="BB14" s="81">
        <v>40897.347208679697</v>
      </c>
      <c r="BC14" s="96"/>
      <c r="BD14" s="96"/>
      <c r="BE14" s="82" t="str">
        <f t="shared" si="5"/>
        <v/>
      </c>
      <c r="BF14" s="82" t="str">
        <f t="shared" si="5"/>
        <v/>
      </c>
      <c r="BG14" s="82" t="str">
        <f t="shared" si="5"/>
        <v/>
      </c>
      <c r="BH14" s="82" t="str">
        <f t="shared" si="5"/>
        <v/>
      </c>
      <c r="BI14" s="82" t="str">
        <f t="shared" si="5"/>
        <v/>
      </c>
      <c r="BJ14" s="82" t="str">
        <f t="shared" si="5"/>
        <v/>
      </c>
      <c r="BK14" s="82" t="str">
        <f t="shared" si="5"/>
        <v/>
      </c>
      <c r="BL14" s="82" t="str">
        <f t="shared" si="5"/>
        <v/>
      </c>
      <c r="BM14" s="82" t="str">
        <f t="shared" si="5"/>
        <v/>
      </c>
      <c r="BN14" s="82" t="str">
        <f t="shared" si="5"/>
        <v/>
      </c>
      <c r="BO14" s="82" t="str">
        <f t="shared" si="5"/>
        <v/>
      </c>
      <c r="BP14" s="82" t="str">
        <f t="shared" si="5"/>
        <v/>
      </c>
      <c r="BQ14" s="82" t="str">
        <f t="shared" si="5"/>
        <v/>
      </c>
      <c r="BR14" s="82" t="str">
        <f t="shared" si="5"/>
        <v/>
      </c>
      <c r="BS14" s="82" t="str">
        <f t="shared" si="5"/>
        <v/>
      </c>
      <c r="BT14" s="82" t="str">
        <f t="shared" si="5"/>
        <v/>
      </c>
      <c r="BU14" s="82" t="str">
        <f t="shared" si="3"/>
        <v/>
      </c>
      <c r="BV14" s="82" t="str">
        <f t="shared" si="3"/>
        <v/>
      </c>
      <c r="BW14" s="82" t="str">
        <f t="shared" si="3"/>
        <v/>
      </c>
      <c r="BX14" s="82" t="str">
        <f t="shared" si="3"/>
        <v/>
      </c>
      <c r="BY14" s="82" t="str">
        <f t="shared" si="3"/>
        <v/>
      </c>
      <c r="BZ14" s="82" t="str">
        <f t="shared" si="3"/>
        <v/>
      </c>
      <c r="CA14" s="82" t="str">
        <f t="shared" si="3"/>
        <v/>
      </c>
      <c r="CB14" s="82" t="str">
        <f t="shared" si="3"/>
        <v/>
      </c>
      <c r="CC14" s="82" t="str">
        <f t="shared" si="3"/>
        <v/>
      </c>
      <c r="CD14" s="82" t="str">
        <f t="shared" ref="CD14:CS29" si="6">IF(AB14&gt;0,IF(AB14&lt;5,"SECRETTTTTTTT",""),"")</f>
        <v/>
      </c>
      <c r="CE14" s="82" t="str">
        <f t="shared" si="6"/>
        <v/>
      </c>
      <c r="CF14" s="82" t="str">
        <f t="shared" si="6"/>
        <v/>
      </c>
      <c r="CG14" s="82" t="str">
        <f t="shared" si="6"/>
        <v/>
      </c>
      <c r="CH14" s="82" t="str">
        <f t="shared" si="6"/>
        <v/>
      </c>
      <c r="CI14" s="13" t="str">
        <f t="shared" si="6"/>
        <v/>
      </c>
      <c r="CJ14" s="13" t="str">
        <f t="shared" si="6"/>
        <v/>
      </c>
      <c r="CK14" s="13" t="str">
        <f t="shared" si="6"/>
        <v/>
      </c>
      <c r="CL14" s="13" t="str">
        <f t="shared" si="6"/>
        <v/>
      </c>
      <c r="CM14" s="13" t="str">
        <f t="shared" si="6"/>
        <v/>
      </c>
      <c r="CN14" s="13" t="str">
        <f t="shared" si="6"/>
        <v/>
      </c>
      <c r="CO14" s="13" t="str">
        <f t="shared" si="6"/>
        <v/>
      </c>
      <c r="CP14" s="13" t="str">
        <f t="shared" si="6"/>
        <v/>
      </c>
      <c r="CQ14" s="13" t="str">
        <f t="shared" si="6"/>
        <v/>
      </c>
      <c r="CR14" s="13" t="str">
        <f t="shared" si="6"/>
        <v/>
      </c>
      <c r="CS14" s="13" t="str">
        <f t="shared" si="6"/>
        <v/>
      </c>
      <c r="CT14" s="13" t="str">
        <f t="shared" ref="CT14:DC29" si="7">IF(AR14&gt;0,IF(AR14&lt;5,"SECRETTTTTTTT",""),"")</f>
        <v/>
      </c>
      <c r="CU14" s="13" t="str">
        <f t="shared" si="7"/>
        <v/>
      </c>
      <c r="CV14" s="13" t="str">
        <f t="shared" si="7"/>
        <v/>
      </c>
      <c r="CW14" s="13" t="str">
        <f t="shared" si="7"/>
        <v/>
      </c>
      <c r="CX14" s="13" t="str">
        <f t="shared" si="7"/>
        <v/>
      </c>
      <c r="CY14" s="13" t="str">
        <f t="shared" si="7"/>
        <v/>
      </c>
      <c r="CZ14" s="13" t="str">
        <f t="shared" si="7"/>
        <v/>
      </c>
      <c r="DA14" s="13" t="str">
        <f t="shared" si="7"/>
        <v/>
      </c>
      <c r="DB14" s="13" t="str">
        <f t="shared" si="7"/>
        <v/>
      </c>
      <c r="DC14" s="13" t="str">
        <f t="shared" si="7"/>
        <v/>
      </c>
    </row>
    <row r="15" spans="1:107" ht="15.75" thickBot="1" x14ac:dyDescent="0.3">
      <c r="A15" s="18"/>
      <c r="B15" s="18" t="s">
        <v>146</v>
      </c>
      <c r="C15" s="77">
        <v>91307.979185707649</v>
      </c>
      <c r="D15" s="77">
        <v>91312.49276982306</v>
      </c>
      <c r="E15" s="77">
        <v>90626.295988076759</v>
      </c>
      <c r="F15" s="77">
        <v>90385.081703625998</v>
      </c>
      <c r="G15" s="77">
        <v>89625.079933328059</v>
      </c>
      <c r="H15" s="77">
        <v>89028.588154384488</v>
      </c>
      <c r="I15" s="77">
        <v>88776.378736513725</v>
      </c>
      <c r="J15" s="77">
        <v>88347.386552149401</v>
      </c>
      <c r="K15" s="77">
        <v>88477.935954191445</v>
      </c>
      <c r="L15" s="77">
        <v>87837.800472487143</v>
      </c>
      <c r="M15" s="77">
        <v>88301.019400358229</v>
      </c>
      <c r="N15" s="77">
        <v>87994.186319678556</v>
      </c>
      <c r="O15" s="77">
        <v>87927.919023350842</v>
      </c>
      <c r="P15" s="77">
        <v>87721.306437280233</v>
      </c>
      <c r="Q15" s="77">
        <v>87205.433115065098</v>
      </c>
      <c r="R15" s="77">
        <v>87423.224145340486</v>
      </c>
      <c r="S15" s="77">
        <v>86639.074809148849</v>
      </c>
      <c r="T15" s="77">
        <v>86228.777788223073</v>
      </c>
      <c r="U15" s="77">
        <v>85967.41113833031</v>
      </c>
      <c r="V15" s="77">
        <v>85649.262614611143</v>
      </c>
      <c r="W15" s="77">
        <v>85080.542147632805</v>
      </c>
      <c r="X15" s="77">
        <v>84810.858510781545</v>
      </c>
      <c r="Y15" s="77">
        <v>85252.4120555681</v>
      </c>
      <c r="Z15" s="77">
        <v>85410.317293537722</v>
      </c>
      <c r="AA15" s="77">
        <v>86018.000773417254</v>
      </c>
      <c r="AB15" s="77">
        <v>86228.622215355077</v>
      </c>
      <c r="AC15" s="77">
        <v>86495.060664603137</v>
      </c>
      <c r="AD15" s="77">
        <v>86586.506301014524</v>
      </c>
      <c r="AE15" s="77">
        <v>87157.416566038009</v>
      </c>
      <c r="AF15" s="77">
        <v>87550.750435842056</v>
      </c>
      <c r="AG15" s="77">
        <v>87408.844305857638</v>
      </c>
      <c r="AH15" s="77">
        <v>87331.848416768771</v>
      </c>
      <c r="AI15" s="77">
        <v>87840.570090216803</v>
      </c>
      <c r="AJ15" s="77">
        <v>87714.621661159093</v>
      </c>
      <c r="AK15" s="77">
        <v>87586.305432211942</v>
      </c>
      <c r="AL15" s="77">
        <v>87814.596173154481</v>
      </c>
      <c r="AM15" s="77">
        <v>85283.156673422243</v>
      </c>
      <c r="AN15" s="77">
        <v>85516.710840162705</v>
      </c>
      <c r="AO15" s="77">
        <v>86636.705208430707</v>
      </c>
      <c r="AP15" s="77">
        <v>87028.837874916091</v>
      </c>
      <c r="AQ15" s="77">
        <v>87755.599073404199</v>
      </c>
      <c r="AR15" s="77">
        <v>88285.310323194659</v>
      </c>
      <c r="AS15" s="77">
        <v>88898.71696118507</v>
      </c>
      <c r="AT15" s="77">
        <v>89820.095379898994</v>
      </c>
      <c r="AU15" s="77">
        <v>90465.107544384955</v>
      </c>
      <c r="AV15" s="77">
        <v>90792.760556015419</v>
      </c>
      <c r="AW15" s="77">
        <v>91509.726494996576</v>
      </c>
      <c r="AX15" s="77">
        <v>91867.358994016104</v>
      </c>
      <c r="AY15" s="77">
        <v>92084.423227046762</v>
      </c>
      <c r="AZ15" s="77">
        <v>92368.43675168106</v>
      </c>
      <c r="BA15" s="77">
        <v>92510.625912492877</v>
      </c>
      <c r="BB15" s="77">
        <v>92726.889667942465</v>
      </c>
      <c r="BC15" s="97"/>
      <c r="BD15" s="97"/>
      <c r="BE15" s="82" t="str">
        <f t="shared" si="5"/>
        <v/>
      </c>
      <c r="BF15" s="82" t="str">
        <f t="shared" si="5"/>
        <v/>
      </c>
      <c r="BG15" s="82" t="str">
        <f t="shared" si="5"/>
        <v/>
      </c>
      <c r="BH15" s="82" t="str">
        <f t="shared" si="5"/>
        <v/>
      </c>
      <c r="BI15" s="82" t="str">
        <f t="shared" si="5"/>
        <v/>
      </c>
      <c r="BJ15" s="82" t="str">
        <f t="shared" si="5"/>
        <v/>
      </c>
      <c r="BK15" s="82" t="str">
        <f t="shared" si="5"/>
        <v/>
      </c>
      <c r="BL15" s="82" t="str">
        <f t="shared" si="5"/>
        <v/>
      </c>
      <c r="BM15" s="82" t="str">
        <f t="shared" si="5"/>
        <v/>
      </c>
      <c r="BN15" s="82" t="str">
        <f t="shared" si="5"/>
        <v/>
      </c>
      <c r="BO15" s="82" t="str">
        <f t="shared" si="5"/>
        <v/>
      </c>
      <c r="BP15" s="82" t="str">
        <f t="shared" si="5"/>
        <v/>
      </c>
      <c r="BQ15" s="82" t="str">
        <f t="shared" si="5"/>
        <v/>
      </c>
      <c r="BR15" s="82" t="str">
        <f t="shared" si="5"/>
        <v/>
      </c>
      <c r="BS15" s="82" t="str">
        <f t="shared" si="5"/>
        <v/>
      </c>
      <c r="BT15" s="82" t="str">
        <f t="shared" si="5"/>
        <v/>
      </c>
      <c r="BU15" s="82" t="str">
        <f t="shared" ref="BU15:CE28" si="8">IF(S15&gt;0,IF(S15&lt;5,"SECRETTTTTTTT",""),"")</f>
        <v/>
      </c>
      <c r="BV15" s="82" t="str">
        <f t="shared" si="8"/>
        <v/>
      </c>
      <c r="BW15" s="82" t="str">
        <f t="shared" si="8"/>
        <v/>
      </c>
      <c r="BX15" s="82" t="str">
        <f t="shared" si="8"/>
        <v/>
      </c>
      <c r="BY15" s="82" t="str">
        <f t="shared" si="8"/>
        <v/>
      </c>
      <c r="BZ15" s="82" t="str">
        <f t="shared" si="8"/>
        <v/>
      </c>
      <c r="CA15" s="82" t="str">
        <f t="shared" si="8"/>
        <v/>
      </c>
      <c r="CB15" s="82" t="str">
        <f t="shared" si="8"/>
        <v/>
      </c>
      <c r="CC15" s="82" t="str">
        <f t="shared" si="8"/>
        <v/>
      </c>
      <c r="CD15" s="82" t="str">
        <f t="shared" si="8"/>
        <v/>
      </c>
      <c r="CE15" s="82" t="str">
        <f t="shared" si="8"/>
        <v/>
      </c>
      <c r="CF15" s="82" t="str">
        <f t="shared" si="6"/>
        <v/>
      </c>
      <c r="CG15" s="82" t="str">
        <f t="shared" si="6"/>
        <v/>
      </c>
      <c r="CH15" s="82" t="str">
        <f t="shared" si="6"/>
        <v/>
      </c>
      <c r="CI15" s="13" t="str">
        <f t="shared" si="6"/>
        <v/>
      </c>
      <c r="CJ15" s="13" t="str">
        <f t="shared" si="6"/>
        <v/>
      </c>
      <c r="CK15" s="13" t="str">
        <f t="shared" si="6"/>
        <v/>
      </c>
      <c r="CL15" s="13" t="str">
        <f t="shared" si="6"/>
        <v/>
      </c>
      <c r="CM15" s="13" t="str">
        <f t="shared" si="6"/>
        <v/>
      </c>
      <c r="CN15" s="13" t="str">
        <f t="shared" si="6"/>
        <v/>
      </c>
      <c r="CO15" s="13" t="str">
        <f t="shared" si="6"/>
        <v/>
      </c>
      <c r="CP15" s="13" t="str">
        <f t="shared" si="6"/>
        <v/>
      </c>
      <c r="CQ15" s="13" t="str">
        <f t="shared" si="6"/>
        <v/>
      </c>
      <c r="CR15" s="13" t="str">
        <f t="shared" si="6"/>
        <v/>
      </c>
      <c r="CS15" s="13" t="str">
        <f t="shared" si="6"/>
        <v/>
      </c>
      <c r="CT15" s="13" t="str">
        <f t="shared" si="7"/>
        <v/>
      </c>
      <c r="CU15" s="13" t="str">
        <f t="shared" si="7"/>
        <v/>
      </c>
      <c r="CV15" s="13" t="str">
        <f t="shared" si="7"/>
        <v/>
      </c>
      <c r="CW15" s="13" t="str">
        <f t="shared" si="7"/>
        <v/>
      </c>
      <c r="CX15" s="13" t="str">
        <f t="shared" si="7"/>
        <v/>
      </c>
      <c r="CY15" s="13" t="str">
        <f t="shared" si="7"/>
        <v/>
      </c>
      <c r="CZ15" s="13" t="str">
        <f t="shared" si="7"/>
        <v/>
      </c>
      <c r="DA15" s="13" t="str">
        <f t="shared" si="7"/>
        <v/>
      </c>
      <c r="DB15" s="13" t="str">
        <f t="shared" si="7"/>
        <v/>
      </c>
      <c r="DC15" s="13" t="str">
        <f t="shared" si="7"/>
        <v/>
      </c>
    </row>
    <row r="16" spans="1:107" ht="15.75" thickBot="1" x14ac:dyDescent="0.3">
      <c r="A16" s="16" t="s">
        <v>105</v>
      </c>
      <c r="B16" s="17" t="s">
        <v>10</v>
      </c>
      <c r="C16" s="81">
        <v>31154.4622137388</v>
      </c>
      <c r="D16" s="81">
        <v>31140.316977772101</v>
      </c>
      <c r="E16" s="81">
        <v>30841.562328354001</v>
      </c>
      <c r="F16" s="81">
        <v>30911.961468099398</v>
      </c>
      <c r="G16" s="81">
        <v>30828.610338254199</v>
      </c>
      <c r="H16" s="81">
        <v>30641.479316311899</v>
      </c>
      <c r="I16" s="81">
        <v>30826.797647858199</v>
      </c>
      <c r="J16" s="81">
        <v>30221.339586658702</v>
      </c>
      <c r="K16" s="81">
        <v>30358.200229958202</v>
      </c>
      <c r="L16" s="81">
        <v>30565.890607596699</v>
      </c>
      <c r="M16" s="81">
        <v>30642.649766005801</v>
      </c>
      <c r="N16" s="81">
        <v>30325.968446469102</v>
      </c>
      <c r="O16" s="81">
        <v>30333.912066069399</v>
      </c>
      <c r="P16" s="81">
        <v>29948.969156800798</v>
      </c>
      <c r="Q16" s="81">
        <v>29789.8007235531</v>
      </c>
      <c r="R16" s="81">
        <v>29496.065708635299</v>
      </c>
      <c r="S16" s="81">
        <v>29097.310323949601</v>
      </c>
      <c r="T16" s="81">
        <v>28832.663393999199</v>
      </c>
      <c r="U16" s="81">
        <v>29167.7879236156</v>
      </c>
      <c r="V16" s="81">
        <v>29215.255064392801</v>
      </c>
      <c r="W16" s="81">
        <v>29317.104884525899</v>
      </c>
      <c r="X16" s="81">
        <v>29820.192016085599</v>
      </c>
      <c r="Y16" s="81">
        <v>30141.493829457999</v>
      </c>
      <c r="Z16" s="81">
        <v>29918.603532788002</v>
      </c>
      <c r="AA16" s="81">
        <v>30170.876365812499</v>
      </c>
      <c r="AB16" s="81">
        <v>30376.807639271301</v>
      </c>
      <c r="AC16" s="81">
        <v>30477.908002994202</v>
      </c>
      <c r="AD16" s="81">
        <v>30768.840821848102</v>
      </c>
      <c r="AE16" s="81">
        <v>31064.560733287501</v>
      </c>
      <c r="AF16" s="81">
        <v>31069.563062661098</v>
      </c>
      <c r="AG16" s="81">
        <v>31282.170483967999</v>
      </c>
      <c r="AH16" s="81">
        <v>31062.9039361953</v>
      </c>
      <c r="AI16" s="81">
        <v>31632.1524820011</v>
      </c>
      <c r="AJ16" s="81">
        <v>31658.9758996196</v>
      </c>
      <c r="AK16" s="81">
        <v>32001.248748092199</v>
      </c>
      <c r="AL16" s="81">
        <v>31953.808282912101</v>
      </c>
      <c r="AM16" s="81">
        <v>30184.586208233999</v>
      </c>
      <c r="AN16" s="81">
        <v>31996.611166870101</v>
      </c>
      <c r="AO16" s="81">
        <v>32730.011499200398</v>
      </c>
      <c r="AP16" s="81">
        <v>33292.546454297699</v>
      </c>
      <c r="AQ16" s="81">
        <v>33606.347709506299</v>
      </c>
      <c r="AR16" s="81">
        <v>33928.909449846098</v>
      </c>
      <c r="AS16" s="81">
        <v>34318.456428161298</v>
      </c>
      <c r="AT16" s="81">
        <v>34482.1834085835</v>
      </c>
      <c r="AU16" s="81">
        <v>34588.249085229203</v>
      </c>
      <c r="AV16" s="81">
        <v>34560.6182545267</v>
      </c>
      <c r="AW16" s="81">
        <v>34792.597806473997</v>
      </c>
      <c r="AX16" s="81">
        <v>34786.919292885097</v>
      </c>
      <c r="AY16" s="81">
        <v>34569.521700560297</v>
      </c>
      <c r="AZ16" s="81">
        <v>34262.7839455715</v>
      </c>
      <c r="BA16" s="81">
        <v>34022.105287179998</v>
      </c>
      <c r="BB16" s="81">
        <v>33596.625781424198</v>
      </c>
      <c r="BC16" s="96"/>
      <c r="BD16" s="96"/>
      <c r="BE16" s="82" t="str">
        <f t="shared" si="5"/>
        <v/>
      </c>
      <c r="BF16" s="82" t="str">
        <f t="shared" si="5"/>
        <v/>
      </c>
      <c r="BG16" s="82" t="str">
        <f t="shared" si="5"/>
        <v/>
      </c>
      <c r="BH16" s="82" t="str">
        <f t="shared" si="5"/>
        <v/>
      </c>
      <c r="BI16" s="82" t="str">
        <f t="shared" si="5"/>
        <v/>
      </c>
      <c r="BJ16" s="82" t="str">
        <f t="shared" si="5"/>
        <v/>
      </c>
      <c r="BK16" s="82" t="str">
        <f t="shared" si="5"/>
        <v/>
      </c>
      <c r="BL16" s="82" t="str">
        <f t="shared" si="5"/>
        <v/>
      </c>
      <c r="BM16" s="82" t="str">
        <f t="shared" si="5"/>
        <v/>
      </c>
      <c r="BN16" s="82" t="str">
        <f t="shared" si="5"/>
        <v/>
      </c>
      <c r="BO16" s="82" t="str">
        <f t="shared" si="5"/>
        <v/>
      </c>
      <c r="BP16" s="82" t="str">
        <f t="shared" si="5"/>
        <v/>
      </c>
      <c r="BQ16" s="82" t="str">
        <f t="shared" si="5"/>
        <v/>
      </c>
      <c r="BR16" s="82" t="str">
        <f t="shared" si="5"/>
        <v/>
      </c>
      <c r="BS16" s="82" t="str">
        <f t="shared" si="5"/>
        <v/>
      </c>
      <c r="BT16" s="82" t="str">
        <f t="shared" si="5"/>
        <v/>
      </c>
      <c r="BU16" s="82" t="str">
        <f t="shared" si="8"/>
        <v/>
      </c>
      <c r="BV16" s="82" t="str">
        <f t="shared" si="8"/>
        <v/>
      </c>
      <c r="BW16" s="82" t="str">
        <f t="shared" si="8"/>
        <v/>
      </c>
      <c r="BX16" s="82" t="str">
        <f t="shared" si="8"/>
        <v/>
      </c>
      <c r="BY16" s="82" t="str">
        <f t="shared" si="8"/>
        <v/>
      </c>
      <c r="BZ16" s="82" t="str">
        <f t="shared" si="8"/>
        <v/>
      </c>
      <c r="CA16" s="82" t="str">
        <f t="shared" si="8"/>
        <v/>
      </c>
      <c r="CB16" s="82" t="str">
        <f t="shared" si="8"/>
        <v/>
      </c>
      <c r="CC16" s="82" t="str">
        <f t="shared" si="8"/>
        <v/>
      </c>
      <c r="CD16" s="82" t="str">
        <f t="shared" si="8"/>
        <v/>
      </c>
      <c r="CE16" s="82" t="str">
        <f t="shared" si="8"/>
        <v/>
      </c>
      <c r="CF16" s="82" t="str">
        <f t="shared" si="6"/>
        <v/>
      </c>
      <c r="CG16" s="82" t="str">
        <f t="shared" si="6"/>
        <v/>
      </c>
      <c r="CH16" s="82" t="str">
        <f t="shared" si="6"/>
        <v/>
      </c>
      <c r="CI16" s="13" t="str">
        <f t="shared" si="6"/>
        <v/>
      </c>
      <c r="CJ16" s="13" t="str">
        <f t="shared" si="6"/>
        <v/>
      </c>
      <c r="CK16" s="13" t="str">
        <f t="shared" si="6"/>
        <v/>
      </c>
      <c r="CL16" s="13" t="str">
        <f t="shared" si="6"/>
        <v/>
      </c>
      <c r="CM16" s="13" t="str">
        <f t="shared" si="6"/>
        <v/>
      </c>
      <c r="CN16" s="13" t="str">
        <f t="shared" si="6"/>
        <v/>
      </c>
      <c r="CO16" s="13" t="str">
        <f t="shared" si="6"/>
        <v/>
      </c>
      <c r="CP16" s="13" t="str">
        <f t="shared" si="6"/>
        <v/>
      </c>
      <c r="CQ16" s="13" t="str">
        <f t="shared" si="6"/>
        <v/>
      </c>
      <c r="CR16" s="13" t="str">
        <f t="shared" si="6"/>
        <v/>
      </c>
      <c r="CS16" s="13" t="str">
        <f t="shared" si="6"/>
        <v/>
      </c>
      <c r="CT16" s="13" t="str">
        <f t="shared" si="7"/>
        <v/>
      </c>
      <c r="CU16" s="13" t="str">
        <f t="shared" si="7"/>
        <v/>
      </c>
      <c r="CV16" s="13" t="str">
        <f t="shared" si="7"/>
        <v/>
      </c>
      <c r="CW16" s="13" t="str">
        <f t="shared" si="7"/>
        <v/>
      </c>
      <c r="CX16" s="13" t="str">
        <f t="shared" si="7"/>
        <v/>
      </c>
      <c r="CY16" s="13" t="str">
        <f t="shared" si="7"/>
        <v/>
      </c>
      <c r="CZ16" s="13" t="str">
        <f t="shared" si="7"/>
        <v/>
      </c>
      <c r="DA16" s="13" t="str">
        <f t="shared" si="7"/>
        <v/>
      </c>
      <c r="DB16" s="13" t="str">
        <f t="shared" si="7"/>
        <v/>
      </c>
      <c r="DC16" s="13" t="str">
        <f t="shared" si="7"/>
        <v/>
      </c>
    </row>
    <row r="17" spans="1:107" ht="15.75" thickBot="1" x14ac:dyDescent="0.3">
      <c r="A17" s="18"/>
      <c r="B17" s="21" t="s">
        <v>147</v>
      </c>
      <c r="C17" s="77">
        <v>31154.4622137388</v>
      </c>
      <c r="D17" s="77">
        <v>31140.316977772101</v>
      </c>
      <c r="E17" s="77">
        <v>30841.562328354001</v>
      </c>
      <c r="F17" s="77">
        <v>30911.961468099398</v>
      </c>
      <c r="G17" s="77">
        <v>30828.610338254199</v>
      </c>
      <c r="H17" s="77">
        <v>30641.479316311899</v>
      </c>
      <c r="I17" s="77">
        <v>30826.797647858199</v>
      </c>
      <c r="J17" s="77">
        <v>30221.339586658702</v>
      </c>
      <c r="K17" s="77">
        <v>30358.200229958202</v>
      </c>
      <c r="L17" s="77">
        <v>30565.890607596699</v>
      </c>
      <c r="M17" s="77">
        <v>30642.649766005801</v>
      </c>
      <c r="N17" s="77">
        <v>30325.968446469102</v>
      </c>
      <c r="O17" s="77">
        <v>30333.912066069399</v>
      </c>
      <c r="P17" s="77">
        <v>29948.969156800798</v>
      </c>
      <c r="Q17" s="77">
        <v>29789.8007235531</v>
      </c>
      <c r="R17" s="77">
        <v>29496.065708635299</v>
      </c>
      <c r="S17" s="77">
        <v>29097.310323949601</v>
      </c>
      <c r="T17" s="77">
        <v>28832.663393999199</v>
      </c>
      <c r="U17" s="77">
        <v>29167.7879236156</v>
      </c>
      <c r="V17" s="77">
        <v>29215.255064392801</v>
      </c>
      <c r="W17" s="77">
        <v>29317.104884525899</v>
      </c>
      <c r="X17" s="77">
        <v>29820.192016085599</v>
      </c>
      <c r="Y17" s="77">
        <v>30141.493829457999</v>
      </c>
      <c r="Z17" s="77">
        <v>29918.603532788002</v>
      </c>
      <c r="AA17" s="77">
        <v>30170.876365812499</v>
      </c>
      <c r="AB17" s="77">
        <v>30376.807639271301</v>
      </c>
      <c r="AC17" s="77">
        <v>30477.908002994202</v>
      </c>
      <c r="AD17" s="77">
        <v>30768.840821848102</v>
      </c>
      <c r="AE17" s="77">
        <v>31064.560733287501</v>
      </c>
      <c r="AF17" s="77">
        <v>31069.563062661098</v>
      </c>
      <c r="AG17" s="77">
        <v>31282.170483967999</v>
      </c>
      <c r="AH17" s="77">
        <v>31062.9039361953</v>
      </c>
      <c r="AI17" s="77">
        <v>31632.1524820011</v>
      </c>
      <c r="AJ17" s="77">
        <v>31658.9758996196</v>
      </c>
      <c r="AK17" s="77">
        <v>32001.248748092199</v>
      </c>
      <c r="AL17" s="77">
        <v>31953.808282912101</v>
      </c>
      <c r="AM17" s="77">
        <v>30184.586208233999</v>
      </c>
      <c r="AN17" s="77">
        <v>31996.611166870101</v>
      </c>
      <c r="AO17" s="77">
        <v>32730.011499200398</v>
      </c>
      <c r="AP17" s="77">
        <v>33292.546454297699</v>
      </c>
      <c r="AQ17" s="77">
        <v>33606.347709506299</v>
      </c>
      <c r="AR17" s="77">
        <v>33928.909449846098</v>
      </c>
      <c r="AS17" s="77">
        <v>34318.456428161298</v>
      </c>
      <c r="AT17" s="77">
        <v>34482.1834085835</v>
      </c>
      <c r="AU17" s="77">
        <v>34588.249085229203</v>
      </c>
      <c r="AV17" s="77">
        <v>34560.6182545267</v>
      </c>
      <c r="AW17" s="77">
        <v>34792.597806473997</v>
      </c>
      <c r="AX17" s="77">
        <v>34786.919292885097</v>
      </c>
      <c r="AY17" s="77">
        <v>34569.521700560297</v>
      </c>
      <c r="AZ17" s="77">
        <v>34262.7839455715</v>
      </c>
      <c r="BA17" s="77">
        <v>34022.105287179998</v>
      </c>
      <c r="BB17" s="77">
        <v>33596.625781424198</v>
      </c>
      <c r="BC17" s="97"/>
      <c r="BD17" s="97"/>
      <c r="BE17" s="82" t="str">
        <f t="shared" si="5"/>
        <v/>
      </c>
      <c r="BF17" s="82" t="str">
        <f t="shared" si="5"/>
        <v/>
      </c>
      <c r="BG17" s="82" t="str">
        <f t="shared" si="5"/>
        <v/>
      </c>
      <c r="BH17" s="82" t="str">
        <f t="shared" si="5"/>
        <v/>
      </c>
      <c r="BI17" s="82" t="str">
        <f t="shared" si="5"/>
        <v/>
      </c>
      <c r="BJ17" s="82" t="str">
        <f t="shared" si="5"/>
        <v/>
      </c>
      <c r="BK17" s="82" t="str">
        <f t="shared" si="5"/>
        <v/>
      </c>
      <c r="BL17" s="82" t="str">
        <f t="shared" si="5"/>
        <v/>
      </c>
      <c r="BM17" s="82" t="str">
        <f t="shared" si="5"/>
        <v/>
      </c>
      <c r="BN17" s="82" t="str">
        <f t="shared" si="5"/>
        <v/>
      </c>
      <c r="BO17" s="82" t="str">
        <f t="shared" si="5"/>
        <v/>
      </c>
      <c r="BP17" s="82" t="str">
        <f t="shared" si="5"/>
        <v/>
      </c>
      <c r="BQ17" s="82" t="str">
        <f t="shared" si="5"/>
        <v/>
      </c>
      <c r="BR17" s="82" t="str">
        <f t="shared" si="5"/>
        <v/>
      </c>
      <c r="BS17" s="82" t="str">
        <f t="shared" si="5"/>
        <v/>
      </c>
      <c r="BT17" s="82" t="str">
        <f t="shared" si="5"/>
        <v/>
      </c>
      <c r="BU17" s="82" t="str">
        <f t="shared" si="8"/>
        <v/>
      </c>
      <c r="BV17" s="82" t="str">
        <f t="shared" si="8"/>
        <v/>
      </c>
      <c r="BW17" s="82" t="str">
        <f t="shared" si="8"/>
        <v/>
      </c>
      <c r="BX17" s="82" t="str">
        <f t="shared" si="8"/>
        <v/>
      </c>
      <c r="BY17" s="82" t="str">
        <f t="shared" si="8"/>
        <v/>
      </c>
      <c r="BZ17" s="82" t="str">
        <f t="shared" si="8"/>
        <v/>
      </c>
      <c r="CA17" s="82" t="str">
        <f t="shared" si="8"/>
        <v/>
      </c>
      <c r="CB17" s="82" t="str">
        <f t="shared" si="8"/>
        <v/>
      </c>
      <c r="CC17" s="82" t="str">
        <f t="shared" si="8"/>
        <v/>
      </c>
      <c r="CD17" s="82" t="str">
        <f t="shared" si="8"/>
        <v/>
      </c>
      <c r="CE17" s="82" t="str">
        <f t="shared" si="8"/>
        <v/>
      </c>
      <c r="CF17" s="82" t="str">
        <f t="shared" si="6"/>
        <v/>
      </c>
      <c r="CG17" s="82" t="str">
        <f t="shared" si="6"/>
        <v/>
      </c>
      <c r="CH17" s="82" t="str">
        <f t="shared" si="6"/>
        <v/>
      </c>
      <c r="CI17" s="13" t="str">
        <f t="shared" si="6"/>
        <v/>
      </c>
      <c r="CJ17" s="13" t="str">
        <f t="shared" si="6"/>
        <v/>
      </c>
      <c r="CK17" s="13" t="str">
        <f t="shared" si="6"/>
        <v/>
      </c>
      <c r="CL17" s="13" t="str">
        <f t="shared" si="6"/>
        <v/>
      </c>
      <c r="CM17" s="13" t="str">
        <f t="shared" si="6"/>
        <v/>
      </c>
      <c r="CN17" s="13" t="str">
        <f t="shared" si="6"/>
        <v/>
      </c>
      <c r="CO17" s="13" t="str">
        <f t="shared" si="6"/>
        <v/>
      </c>
      <c r="CP17" s="13" t="str">
        <f t="shared" si="6"/>
        <v/>
      </c>
      <c r="CQ17" s="13" t="str">
        <f t="shared" si="6"/>
        <v/>
      </c>
      <c r="CR17" s="13" t="str">
        <f t="shared" si="6"/>
        <v/>
      </c>
      <c r="CS17" s="13" t="str">
        <f t="shared" si="6"/>
        <v/>
      </c>
      <c r="CT17" s="13" t="str">
        <f t="shared" si="7"/>
        <v/>
      </c>
      <c r="CU17" s="13" t="str">
        <f t="shared" si="7"/>
        <v/>
      </c>
      <c r="CV17" s="13" t="str">
        <f t="shared" si="7"/>
        <v/>
      </c>
      <c r="CW17" s="13" t="str">
        <f t="shared" si="7"/>
        <v/>
      </c>
      <c r="CX17" s="13" t="str">
        <f t="shared" si="7"/>
        <v/>
      </c>
      <c r="CY17" s="13" t="str">
        <f t="shared" si="7"/>
        <v/>
      </c>
      <c r="CZ17" s="13" t="str">
        <f t="shared" si="7"/>
        <v/>
      </c>
      <c r="DA17" s="13" t="str">
        <f t="shared" si="7"/>
        <v/>
      </c>
      <c r="DB17" s="13" t="str">
        <f t="shared" si="7"/>
        <v/>
      </c>
      <c r="DC17" s="13" t="str">
        <f t="shared" si="7"/>
        <v/>
      </c>
    </row>
    <row r="18" spans="1:107" ht="15.75" thickBot="1" x14ac:dyDescent="0.3">
      <c r="A18" s="19" t="s">
        <v>106</v>
      </c>
      <c r="B18" s="20" t="s">
        <v>107</v>
      </c>
      <c r="C18" s="81">
        <v>54784.400592707701</v>
      </c>
      <c r="D18" s="81">
        <v>55101.303552764402</v>
      </c>
      <c r="E18" s="81">
        <v>54774.708917517601</v>
      </c>
      <c r="F18" s="81">
        <v>54785.315981338703</v>
      </c>
      <c r="G18" s="81">
        <v>54894.148802828902</v>
      </c>
      <c r="H18" s="81">
        <v>54888.8670657478</v>
      </c>
      <c r="I18" s="81">
        <v>55167.041923345401</v>
      </c>
      <c r="J18" s="81">
        <v>55022.639681576002</v>
      </c>
      <c r="K18" s="81">
        <v>54929.338702269699</v>
      </c>
      <c r="L18" s="81">
        <v>54712.672204621602</v>
      </c>
      <c r="M18" s="81">
        <v>54827.546357125902</v>
      </c>
      <c r="N18" s="81">
        <v>55193.282880419603</v>
      </c>
      <c r="O18" s="81">
        <v>54979.233840941401</v>
      </c>
      <c r="P18" s="81">
        <v>55018.219456795901</v>
      </c>
      <c r="Q18" s="81">
        <v>55051.078354001002</v>
      </c>
      <c r="R18" s="81">
        <v>55283.949513676598</v>
      </c>
      <c r="S18" s="81">
        <v>55512.400902763096</v>
      </c>
      <c r="T18" s="81">
        <v>55476.800335171603</v>
      </c>
      <c r="U18" s="81">
        <v>56067.350649614797</v>
      </c>
      <c r="V18" s="81">
        <v>56322.554219500998</v>
      </c>
      <c r="W18" s="81">
        <v>56820.109524849198</v>
      </c>
      <c r="X18" s="81">
        <v>57170.591035922102</v>
      </c>
      <c r="Y18" s="81">
        <v>57139.916727049596</v>
      </c>
      <c r="Z18" s="81">
        <v>57440.204936376002</v>
      </c>
      <c r="AA18" s="81">
        <v>57125.041179164298</v>
      </c>
      <c r="AB18" s="81">
        <v>57321.0596758799</v>
      </c>
      <c r="AC18" s="81">
        <v>57522.168379648901</v>
      </c>
      <c r="AD18" s="81">
        <v>57978.697057043901</v>
      </c>
      <c r="AE18" s="81">
        <v>58299.4574766929</v>
      </c>
      <c r="AF18" s="81">
        <v>58807.0300166171</v>
      </c>
      <c r="AG18" s="81">
        <v>58902.246107078703</v>
      </c>
      <c r="AH18" s="81">
        <v>58890.527829682702</v>
      </c>
      <c r="AI18" s="81">
        <v>59546.139029858299</v>
      </c>
      <c r="AJ18" s="81">
        <v>59430.843446137202</v>
      </c>
      <c r="AK18" s="81">
        <v>59743.873474241402</v>
      </c>
      <c r="AL18" s="81">
        <v>60100.836537574003</v>
      </c>
      <c r="AM18" s="81">
        <v>59284.850193337101</v>
      </c>
      <c r="AN18" s="81">
        <v>59198.995719288803</v>
      </c>
      <c r="AO18" s="81">
        <v>60552.487156903997</v>
      </c>
      <c r="AP18" s="81">
        <v>60277.7824388804</v>
      </c>
      <c r="AQ18" s="81">
        <v>60880.596660143397</v>
      </c>
      <c r="AR18" s="81">
        <v>61581.721690538499</v>
      </c>
      <c r="AS18" s="81">
        <v>62280.395934143497</v>
      </c>
      <c r="AT18" s="81">
        <v>62814.0978926838</v>
      </c>
      <c r="AU18" s="81">
        <v>63029.878844845203</v>
      </c>
      <c r="AV18" s="81">
        <v>63269.6581564671</v>
      </c>
      <c r="AW18" s="81">
        <v>63459.636985789097</v>
      </c>
      <c r="AX18" s="81">
        <v>63232.914963355302</v>
      </c>
      <c r="AY18" s="81">
        <v>63350.191783035698</v>
      </c>
      <c r="AZ18" s="81">
        <v>63127.925637303801</v>
      </c>
      <c r="BA18" s="81">
        <v>63694.6296829899</v>
      </c>
      <c r="BB18" s="81">
        <v>63813.473880938102</v>
      </c>
      <c r="BC18" s="96"/>
      <c r="BD18" s="96"/>
      <c r="BE18" s="82" t="str">
        <f t="shared" si="5"/>
        <v/>
      </c>
      <c r="BF18" s="82" t="str">
        <f t="shared" si="5"/>
        <v/>
      </c>
      <c r="BG18" s="82" t="str">
        <f t="shared" si="5"/>
        <v/>
      </c>
      <c r="BH18" s="82" t="str">
        <f t="shared" si="5"/>
        <v/>
      </c>
      <c r="BI18" s="82" t="str">
        <f t="shared" si="5"/>
        <v/>
      </c>
      <c r="BJ18" s="82" t="str">
        <f t="shared" si="5"/>
        <v/>
      </c>
      <c r="BK18" s="82" t="str">
        <f t="shared" si="5"/>
        <v/>
      </c>
      <c r="BL18" s="82" t="str">
        <f t="shared" si="5"/>
        <v/>
      </c>
      <c r="BM18" s="82" t="str">
        <f t="shared" si="5"/>
        <v/>
      </c>
      <c r="BN18" s="82" t="str">
        <f t="shared" si="5"/>
        <v/>
      </c>
      <c r="BO18" s="82" t="str">
        <f t="shared" si="5"/>
        <v/>
      </c>
      <c r="BP18" s="82" t="str">
        <f t="shared" si="5"/>
        <v/>
      </c>
      <c r="BQ18" s="82" t="str">
        <f t="shared" si="5"/>
        <v/>
      </c>
      <c r="BR18" s="82" t="str">
        <f t="shared" si="5"/>
        <v/>
      </c>
      <c r="BS18" s="82" t="str">
        <f t="shared" si="5"/>
        <v/>
      </c>
      <c r="BT18" s="82" t="str">
        <f t="shared" si="5"/>
        <v/>
      </c>
      <c r="BU18" s="82" t="str">
        <f t="shared" si="8"/>
        <v/>
      </c>
      <c r="BV18" s="82" t="str">
        <f t="shared" si="8"/>
        <v/>
      </c>
      <c r="BW18" s="82" t="str">
        <f t="shared" si="8"/>
        <v/>
      </c>
      <c r="BX18" s="82" t="str">
        <f t="shared" si="8"/>
        <v/>
      </c>
      <c r="BY18" s="82" t="str">
        <f t="shared" si="8"/>
        <v/>
      </c>
      <c r="BZ18" s="82" t="str">
        <f t="shared" si="8"/>
        <v/>
      </c>
      <c r="CA18" s="82" t="str">
        <f t="shared" si="8"/>
        <v/>
      </c>
      <c r="CB18" s="82" t="str">
        <f t="shared" si="8"/>
        <v/>
      </c>
      <c r="CC18" s="82" t="str">
        <f t="shared" si="8"/>
        <v/>
      </c>
      <c r="CD18" s="82" t="str">
        <f t="shared" si="8"/>
        <v/>
      </c>
      <c r="CE18" s="82" t="str">
        <f t="shared" si="8"/>
        <v/>
      </c>
      <c r="CF18" s="82" t="str">
        <f t="shared" si="6"/>
        <v/>
      </c>
      <c r="CG18" s="82" t="str">
        <f t="shared" si="6"/>
        <v/>
      </c>
      <c r="CH18" s="82" t="str">
        <f t="shared" si="6"/>
        <v/>
      </c>
      <c r="CI18" s="13" t="str">
        <f t="shared" si="6"/>
        <v/>
      </c>
      <c r="CJ18" s="13" t="str">
        <f t="shared" si="6"/>
        <v/>
      </c>
      <c r="CK18" s="13" t="str">
        <f t="shared" si="6"/>
        <v/>
      </c>
      <c r="CL18" s="13" t="str">
        <f t="shared" si="6"/>
        <v/>
      </c>
      <c r="CM18" s="13" t="str">
        <f t="shared" si="6"/>
        <v/>
      </c>
      <c r="CN18" s="13" t="str">
        <f t="shared" si="6"/>
        <v/>
      </c>
      <c r="CO18" s="13" t="str">
        <f t="shared" si="6"/>
        <v/>
      </c>
      <c r="CP18" s="13" t="str">
        <f t="shared" si="6"/>
        <v/>
      </c>
      <c r="CQ18" s="13" t="str">
        <f t="shared" si="6"/>
        <v/>
      </c>
      <c r="CR18" s="13" t="str">
        <f t="shared" si="6"/>
        <v/>
      </c>
      <c r="CS18" s="13" t="str">
        <f t="shared" si="6"/>
        <v/>
      </c>
      <c r="CT18" s="13" t="str">
        <f t="shared" si="7"/>
        <v/>
      </c>
      <c r="CU18" s="13" t="str">
        <f t="shared" si="7"/>
        <v/>
      </c>
      <c r="CV18" s="13" t="str">
        <f t="shared" si="7"/>
        <v/>
      </c>
      <c r="CW18" s="13" t="str">
        <f t="shared" si="7"/>
        <v/>
      </c>
      <c r="CX18" s="13" t="str">
        <f t="shared" si="7"/>
        <v/>
      </c>
      <c r="CY18" s="13" t="str">
        <f t="shared" si="7"/>
        <v/>
      </c>
      <c r="CZ18" s="13" t="str">
        <f t="shared" si="7"/>
        <v/>
      </c>
      <c r="DA18" s="13" t="str">
        <f t="shared" si="7"/>
        <v/>
      </c>
      <c r="DB18" s="13" t="str">
        <f t="shared" si="7"/>
        <v/>
      </c>
      <c r="DC18" s="13" t="str">
        <f t="shared" si="7"/>
        <v/>
      </c>
    </row>
    <row r="19" spans="1:107" ht="15.75" thickBot="1" x14ac:dyDescent="0.3">
      <c r="A19" s="19" t="s">
        <v>108</v>
      </c>
      <c r="B19" s="20" t="s">
        <v>12</v>
      </c>
      <c r="C19" s="81">
        <v>23581.255971132701</v>
      </c>
      <c r="D19" s="81">
        <v>23689.403958713599</v>
      </c>
      <c r="E19" s="81">
        <v>23758.962025618701</v>
      </c>
      <c r="F19" s="81">
        <v>23650.118530377302</v>
      </c>
      <c r="G19" s="81">
        <v>23736.6380333415</v>
      </c>
      <c r="H19" s="81">
        <v>23473.4927198277</v>
      </c>
      <c r="I19" s="81">
        <v>23476.069503908901</v>
      </c>
      <c r="J19" s="81">
        <v>23308.670146135901</v>
      </c>
      <c r="K19" s="81">
        <v>23461.8638612592</v>
      </c>
      <c r="L19" s="81">
        <v>23628.660817647698</v>
      </c>
      <c r="M19" s="81">
        <v>23749.725925442399</v>
      </c>
      <c r="N19" s="81">
        <v>24014.8795576911</v>
      </c>
      <c r="O19" s="81">
        <v>23903.1443337296</v>
      </c>
      <c r="P19" s="81">
        <v>24129.868208575699</v>
      </c>
      <c r="Q19" s="81">
        <v>24101.096586910098</v>
      </c>
      <c r="R19" s="81">
        <v>24333.448935790399</v>
      </c>
      <c r="S19" s="81">
        <v>24404.370750140199</v>
      </c>
      <c r="T19" s="81">
        <v>24489.474999545801</v>
      </c>
      <c r="U19" s="81">
        <v>24273.178129074498</v>
      </c>
      <c r="V19" s="81">
        <v>24379.175332265801</v>
      </c>
      <c r="W19" s="81">
        <v>24062.600518964598</v>
      </c>
      <c r="X19" s="81">
        <v>24208.3090984144</v>
      </c>
      <c r="Y19" s="81">
        <v>24441.9222463318</v>
      </c>
      <c r="Z19" s="81">
        <v>24596.668009123299</v>
      </c>
      <c r="AA19" s="81">
        <v>25079.125130447799</v>
      </c>
      <c r="AB19" s="81">
        <v>25711.026891744201</v>
      </c>
      <c r="AC19" s="81">
        <v>25831.235032355999</v>
      </c>
      <c r="AD19" s="81">
        <v>26201.784895620101</v>
      </c>
      <c r="AE19" s="81">
        <v>26556.0486773464</v>
      </c>
      <c r="AF19" s="81">
        <v>26474.3706806954</v>
      </c>
      <c r="AG19" s="81">
        <v>26724.659962486199</v>
      </c>
      <c r="AH19" s="81">
        <v>26477.142067003599</v>
      </c>
      <c r="AI19" s="81">
        <v>27093.900759214099</v>
      </c>
      <c r="AJ19" s="81">
        <v>27298.4425363595</v>
      </c>
      <c r="AK19" s="81">
        <v>27424.958129691298</v>
      </c>
      <c r="AL19" s="81">
        <v>27706.542692216699</v>
      </c>
      <c r="AM19" s="81">
        <v>26770.1352777947</v>
      </c>
      <c r="AN19" s="81">
        <v>27362.695564223799</v>
      </c>
      <c r="AO19" s="81">
        <v>27885.0186150109</v>
      </c>
      <c r="AP19" s="81">
        <v>27908.340101407601</v>
      </c>
      <c r="AQ19" s="81">
        <v>28121.239462456298</v>
      </c>
      <c r="AR19" s="81">
        <v>28364.451343921599</v>
      </c>
      <c r="AS19" s="81">
        <v>28083.644729522799</v>
      </c>
      <c r="AT19" s="81">
        <v>28151.633321661</v>
      </c>
      <c r="AU19" s="81">
        <v>28205.3510616774</v>
      </c>
      <c r="AV19" s="81">
        <v>27881.0748695404</v>
      </c>
      <c r="AW19" s="81">
        <v>28046.653743142801</v>
      </c>
      <c r="AX19" s="81">
        <v>28008.6337071362</v>
      </c>
      <c r="AY19" s="81">
        <v>27915.709330371101</v>
      </c>
      <c r="AZ19" s="81">
        <v>27701.350600884001</v>
      </c>
      <c r="BA19" s="81">
        <v>27597.300571673401</v>
      </c>
      <c r="BB19" s="81">
        <v>27605.779032808099</v>
      </c>
      <c r="BC19" s="96"/>
      <c r="BD19" s="96"/>
      <c r="BE19" s="82" t="str">
        <f t="shared" si="5"/>
        <v/>
      </c>
      <c r="BF19" s="82" t="str">
        <f t="shared" si="5"/>
        <v/>
      </c>
      <c r="BG19" s="82" t="str">
        <f t="shared" si="5"/>
        <v/>
      </c>
      <c r="BH19" s="82" t="str">
        <f t="shared" si="5"/>
        <v/>
      </c>
      <c r="BI19" s="82" t="str">
        <f t="shared" si="5"/>
        <v/>
      </c>
      <c r="BJ19" s="82" t="str">
        <f t="shared" si="5"/>
        <v/>
      </c>
      <c r="BK19" s="82" t="str">
        <f t="shared" si="5"/>
        <v/>
      </c>
      <c r="BL19" s="82" t="str">
        <f t="shared" si="5"/>
        <v/>
      </c>
      <c r="BM19" s="82" t="str">
        <f t="shared" si="5"/>
        <v/>
      </c>
      <c r="BN19" s="82" t="str">
        <f t="shared" si="5"/>
        <v/>
      </c>
      <c r="BO19" s="82" t="str">
        <f t="shared" si="5"/>
        <v/>
      </c>
      <c r="BP19" s="82" t="str">
        <f t="shared" si="5"/>
        <v/>
      </c>
      <c r="BQ19" s="82" t="str">
        <f t="shared" si="5"/>
        <v/>
      </c>
      <c r="BR19" s="82" t="str">
        <f t="shared" si="5"/>
        <v/>
      </c>
      <c r="BS19" s="82" t="str">
        <f t="shared" si="5"/>
        <v/>
      </c>
      <c r="BT19" s="82" t="str">
        <f t="shared" si="5"/>
        <v/>
      </c>
      <c r="BU19" s="82" t="str">
        <f t="shared" si="8"/>
        <v/>
      </c>
      <c r="BV19" s="82" t="str">
        <f t="shared" si="8"/>
        <v/>
      </c>
      <c r="BW19" s="82" t="str">
        <f t="shared" si="8"/>
        <v/>
      </c>
      <c r="BX19" s="82" t="str">
        <f t="shared" si="8"/>
        <v/>
      </c>
      <c r="BY19" s="82" t="str">
        <f t="shared" si="8"/>
        <v/>
      </c>
      <c r="BZ19" s="82" t="str">
        <f t="shared" si="8"/>
        <v/>
      </c>
      <c r="CA19" s="82" t="str">
        <f t="shared" si="8"/>
        <v/>
      </c>
      <c r="CB19" s="82" t="str">
        <f t="shared" si="8"/>
        <v/>
      </c>
      <c r="CC19" s="82" t="str">
        <f t="shared" si="8"/>
        <v/>
      </c>
      <c r="CD19" s="82" t="str">
        <f t="shared" si="8"/>
        <v/>
      </c>
      <c r="CE19" s="82" t="str">
        <f t="shared" si="8"/>
        <v/>
      </c>
      <c r="CF19" s="82" t="str">
        <f t="shared" si="6"/>
        <v/>
      </c>
      <c r="CG19" s="82" t="str">
        <f t="shared" si="6"/>
        <v/>
      </c>
      <c r="CH19" s="82" t="str">
        <f t="shared" si="6"/>
        <v/>
      </c>
      <c r="CI19" s="13" t="str">
        <f t="shared" si="6"/>
        <v/>
      </c>
      <c r="CJ19" s="13" t="str">
        <f t="shared" si="6"/>
        <v/>
      </c>
      <c r="CK19" s="13" t="str">
        <f t="shared" si="6"/>
        <v/>
      </c>
      <c r="CL19" s="13" t="str">
        <f t="shared" si="6"/>
        <v/>
      </c>
      <c r="CM19" s="13" t="str">
        <f t="shared" si="6"/>
        <v/>
      </c>
      <c r="CN19" s="13" t="str">
        <f t="shared" si="6"/>
        <v/>
      </c>
      <c r="CO19" s="13" t="str">
        <f t="shared" si="6"/>
        <v/>
      </c>
      <c r="CP19" s="13" t="str">
        <f t="shared" si="6"/>
        <v/>
      </c>
      <c r="CQ19" s="13" t="str">
        <f t="shared" si="6"/>
        <v/>
      </c>
      <c r="CR19" s="13" t="str">
        <f t="shared" si="6"/>
        <v/>
      </c>
      <c r="CS19" s="13" t="str">
        <f t="shared" si="6"/>
        <v/>
      </c>
      <c r="CT19" s="13" t="str">
        <f t="shared" si="7"/>
        <v/>
      </c>
      <c r="CU19" s="13" t="str">
        <f t="shared" si="7"/>
        <v/>
      </c>
      <c r="CV19" s="13" t="str">
        <f t="shared" si="7"/>
        <v/>
      </c>
      <c r="CW19" s="13" t="str">
        <f t="shared" si="7"/>
        <v/>
      </c>
      <c r="CX19" s="13" t="str">
        <f t="shared" si="7"/>
        <v/>
      </c>
      <c r="CY19" s="13" t="str">
        <f t="shared" si="7"/>
        <v/>
      </c>
      <c r="CZ19" s="13" t="str">
        <f t="shared" si="7"/>
        <v/>
      </c>
      <c r="DA19" s="13" t="str">
        <f t="shared" si="7"/>
        <v/>
      </c>
      <c r="DB19" s="13" t="str">
        <f t="shared" si="7"/>
        <v/>
      </c>
      <c r="DC19" s="13" t="str">
        <f t="shared" si="7"/>
        <v/>
      </c>
    </row>
    <row r="20" spans="1:107" ht="15.75" thickBot="1" x14ac:dyDescent="0.3">
      <c r="A20" s="19" t="s">
        <v>109</v>
      </c>
      <c r="B20" s="20" t="s">
        <v>13</v>
      </c>
      <c r="C20" s="81">
        <v>15305.478109256401</v>
      </c>
      <c r="D20" s="81">
        <v>15508.868352679599</v>
      </c>
      <c r="E20" s="81">
        <v>15436.467783600499</v>
      </c>
      <c r="F20" s="81">
        <v>15420.3678874054</v>
      </c>
      <c r="G20" s="81">
        <v>15548.7681170981</v>
      </c>
      <c r="H20" s="81">
        <v>15460.393678906799</v>
      </c>
      <c r="I20" s="81">
        <v>15494.739315200301</v>
      </c>
      <c r="J20" s="81">
        <v>15430.9219334519</v>
      </c>
      <c r="K20" s="81">
        <v>15445.7539103577</v>
      </c>
      <c r="L20" s="81">
        <v>15518.924877314499</v>
      </c>
      <c r="M20" s="81">
        <v>15497.798026739099</v>
      </c>
      <c r="N20" s="81">
        <v>15481.670248681199</v>
      </c>
      <c r="O20" s="81">
        <v>15532.8610845531</v>
      </c>
      <c r="P20" s="81">
        <v>15357.493568591801</v>
      </c>
      <c r="Q20" s="81">
        <v>15412.1784114648</v>
      </c>
      <c r="R20" s="81">
        <v>15592.303497979001</v>
      </c>
      <c r="S20" s="81">
        <v>15421.321576394301</v>
      </c>
      <c r="T20" s="81">
        <v>15513.277551081999</v>
      </c>
      <c r="U20" s="81">
        <v>15526.007912917201</v>
      </c>
      <c r="V20" s="81">
        <v>15413.50761457</v>
      </c>
      <c r="W20" s="81">
        <v>15331.8914116012</v>
      </c>
      <c r="X20" s="81">
        <v>15445.352824088</v>
      </c>
      <c r="Y20" s="81">
        <v>15494.059900657599</v>
      </c>
      <c r="Z20" s="81">
        <v>15568.688345017201</v>
      </c>
      <c r="AA20" s="81">
        <v>15603.0945813241</v>
      </c>
      <c r="AB20" s="81">
        <v>15799.0880709966</v>
      </c>
      <c r="AC20" s="81">
        <v>15657.739531176299</v>
      </c>
      <c r="AD20" s="81">
        <v>15945.5746042342</v>
      </c>
      <c r="AE20" s="81">
        <v>16034.2624127825</v>
      </c>
      <c r="AF20" s="81">
        <v>16201.076675446</v>
      </c>
      <c r="AG20" s="81">
        <v>16271.1764856064</v>
      </c>
      <c r="AH20" s="81">
        <v>16456.5628309038</v>
      </c>
      <c r="AI20" s="81">
        <v>16907.636864730899</v>
      </c>
      <c r="AJ20" s="81">
        <v>16942.762349045501</v>
      </c>
      <c r="AK20" s="81">
        <v>17243.3622983889</v>
      </c>
      <c r="AL20" s="81">
        <v>17737.8920304448</v>
      </c>
      <c r="AM20" s="81">
        <v>16223.2770615519</v>
      </c>
      <c r="AN20" s="81">
        <v>15551.443547542</v>
      </c>
      <c r="AO20" s="81">
        <v>17145.319484379299</v>
      </c>
      <c r="AP20" s="81">
        <v>14261.9505576356</v>
      </c>
      <c r="AQ20" s="81">
        <v>14575.605481046299</v>
      </c>
      <c r="AR20" s="81">
        <v>17605.6459370382</v>
      </c>
      <c r="AS20" s="81">
        <v>17831.554300421099</v>
      </c>
      <c r="AT20" s="81">
        <v>17995.864926905899</v>
      </c>
      <c r="AU20" s="81">
        <v>17621.936362763099</v>
      </c>
      <c r="AV20" s="81">
        <v>18300.602232397101</v>
      </c>
      <c r="AW20" s="81">
        <v>18542.3840694592</v>
      </c>
      <c r="AX20" s="81">
        <v>18726.083167851099</v>
      </c>
      <c r="AY20" s="81">
        <v>18642.554342326301</v>
      </c>
      <c r="AZ20" s="81">
        <v>18687.657770346399</v>
      </c>
      <c r="BA20" s="81">
        <v>18953.0519125807</v>
      </c>
      <c r="BB20" s="81">
        <v>18997.845949084702</v>
      </c>
      <c r="BC20" s="96"/>
      <c r="BD20" s="96"/>
      <c r="BE20" s="82" t="str">
        <f t="shared" si="5"/>
        <v/>
      </c>
      <c r="BF20" s="82" t="str">
        <f t="shared" si="5"/>
        <v/>
      </c>
      <c r="BG20" s="82" t="str">
        <f t="shared" si="5"/>
        <v/>
      </c>
      <c r="BH20" s="82" t="str">
        <f t="shared" si="5"/>
        <v/>
      </c>
      <c r="BI20" s="82" t="str">
        <f t="shared" si="5"/>
        <v/>
      </c>
      <c r="BJ20" s="82" t="str">
        <f t="shared" si="5"/>
        <v/>
      </c>
      <c r="BK20" s="82" t="str">
        <f t="shared" si="5"/>
        <v/>
      </c>
      <c r="BL20" s="82" t="str">
        <f t="shared" si="5"/>
        <v/>
      </c>
      <c r="BM20" s="82" t="str">
        <f t="shared" si="5"/>
        <v/>
      </c>
      <c r="BN20" s="82" t="str">
        <f t="shared" si="5"/>
        <v/>
      </c>
      <c r="BO20" s="82" t="str">
        <f t="shared" si="5"/>
        <v/>
      </c>
      <c r="BP20" s="82" t="str">
        <f t="shared" si="5"/>
        <v/>
      </c>
      <c r="BQ20" s="82" t="str">
        <f t="shared" si="5"/>
        <v/>
      </c>
      <c r="BR20" s="82" t="str">
        <f t="shared" si="5"/>
        <v/>
      </c>
      <c r="BS20" s="82" t="str">
        <f t="shared" si="5"/>
        <v/>
      </c>
      <c r="BT20" s="82" t="str">
        <f t="shared" si="5"/>
        <v/>
      </c>
      <c r="BU20" s="82" t="str">
        <f t="shared" si="8"/>
        <v/>
      </c>
      <c r="BV20" s="82" t="str">
        <f t="shared" si="8"/>
        <v/>
      </c>
      <c r="BW20" s="82" t="str">
        <f t="shared" si="8"/>
        <v/>
      </c>
      <c r="BX20" s="82" t="str">
        <f t="shared" si="8"/>
        <v/>
      </c>
      <c r="BY20" s="82" t="str">
        <f t="shared" si="8"/>
        <v/>
      </c>
      <c r="BZ20" s="82" t="str">
        <f t="shared" si="8"/>
        <v/>
      </c>
      <c r="CA20" s="82" t="str">
        <f t="shared" si="8"/>
        <v/>
      </c>
      <c r="CB20" s="82" t="str">
        <f t="shared" si="8"/>
        <v/>
      </c>
      <c r="CC20" s="82" t="str">
        <f t="shared" si="8"/>
        <v/>
      </c>
      <c r="CD20" s="82" t="str">
        <f t="shared" si="8"/>
        <v/>
      </c>
      <c r="CE20" s="82" t="str">
        <f t="shared" si="8"/>
        <v/>
      </c>
      <c r="CF20" s="82" t="str">
        <f t="shared" si="6"/>
        <v/>
      </c>
      <c r="CG20" s="82" t="str">
        <f t="shared" si="6"/>
        <v/>
      </c>
      <c r="CH20" s="82" t="str">
        <f t="shared" si="6"/>
        <v/>
      </c>
      <c r="CI20" s="13" t="str">
        <f t="shared" si="6"/>
        <v/>
      </c>
      <c r="CJ20" s="13" t="str">
        <f t="shared" si="6"/>
        <v/>
      </c>
      <c r="CK20" s="13" t="str">
        <f t="shared" si="6"/>
        <v/>
      </c>
      <c r="CL20" s="13" t="str">
        <f t="shared" si="6"/>
        <v/>
      </c>
      <c r="CM20" s="13" t="str">
        <f t="shared" si="6"/>
        <v/>
      </c>
      <c r="CN20" s="13" t="str">
        <f t="shared" si="6"/>
        <v/>
      </c>
      <c r="CO20" s="13" t="str">
        <f t="shared" si="6"/>
        <v/>
      </c>
      <c r="CP20" s="13" t="str">
        <f t="shared" si="6"/>
        <v/>
      </c>
      <c r="CQ20" s="13" t="str">
        <f t="shared" si="6"/>
        <v/>
      </c>
      <c r="CR20" s="13" t="str">
        <f t="shared" si="6"/>
        <v/>
      </c>
      <c r="CS20" s="13" t="str">
        <f t="shared" si="6"/>
        <v/>
      </c>
      <c r="CT20" s="13" t="str">
        <f t="shared" si="7"/>
        <v/>
      </c>
      <c r="CU20" s="13" t="str">
        <f t="shared" si="7"/>
        <v/>
      </c>
      <c r="CV20" s="13" t="str">
        <f t="shared" si="7"/>
        <v/>
      </c>
      <c r="CW20" s="13" t="str">
        <f t="shared" si="7"/>
        <v/>
      </c>
      <c r="CX20" s="13" t="str">
        <f t="shared" si="7"/>
        <v/>
      </c>
      <c r="CY20" s="13" t="str">
        <f t="shared" si="7"/>
        <v/>
      </c>
      <c r="CZ20" s="13" t="str">
        <f t="shared" si="7"/>
        <v/>
      </c>
      <c r="DA20" s="13" t="str">
        <f t="shared" si="7"/>
        <v/>
      </c>
      <c r="DB20" s="13" t="str">
        <f t="shared" si="7"/>
        <v/>
      </c>
      <c r="DC20" s="13" t="str">
        <f t="shared" si="7"/>
        <v/>
      </c>
    </row>
    <row r="21" spans="1:107" ht="15.75" thickBot="1" x14ac:dyDescent="0.3">
      <c r="A21" s="19" t="s">
        <v>110</v>
      </c>
      <c r="B21" s="20" t="s">
        <v>14</v>
      </c>
      <c r="C21" s="81">
        <v>12370.515785814099</v>
      </c>
      <c r="D21" s="81">
        <v>12384.9202297662</v>
      </c>
      <c r="E21" s="81">
        <v>12517.291234586901</v>
      </c>
      <c r="F21" s="81">
        <v>12640.205940973899</v>
      </c>
      <c r="G21" s="81">
        <v>12707.102136261299</v>
      </c>
      <c r="H21" s="81">
        <v>12682.355010450699</v>
      </c>
      <c r="I21" s="81">
        <v>12648.2581522048</v>
      </c>
      <c r="J21" s="81">
        <v>12653.5534868059</v>
      </c>
      <c r="K21" s="81">
        <v>12562.484026456101</v>
      </c>
      <c r="L21" s="81">
        <v>12613.0103547741</v>
      </c>
      <c r="M21" s="81">
        <v>12791.820717831701</v>
      </c>
      <c r="N21" s="81">
        <v>12952.220697299001</v>
      </c>
      <c r="O21" s="81">
        <v>13063.2592061328</v>
      </c>
      <c r="P21" s="81">
        <v>12985.5445831132</v>
      </c>
      <c r="Q21" s="81">
        <v>13107.061118157701</v>
      </c>
      <c r="R21" s="81">
        <v>13047.191769139199</v>
      </c>
      <c r="S21" s="81">
        <v>13156.503293600699</v>
      </c>
      <c r="T21" s="81">
        <v>13252.2412723139</v>
      </c>
      <c r="U21" s="81">
        <v>13121.0867559669</v>
      </c>
      <c r="V21" s="81">
        <v>13215.047574987701</v>
      </c>
      <c r="W21" s="81">
        <v>13280.963211333499</v>
      </c>
      <c r="X21" s="81">
        <v>13243.193032917299</v>
      </c>
      <c r="Y21" s="81">
        <v>13312.7644401571</v>
      </c>
      <c r="Z21" s="81">
        <v>13339.7804545584</v>
      </c>
      <c r="AA21" s="81">
        <v>13850.0569541819</v>
      </c>
      <c r="AB21" s="81">
        <v>13881.0570306384</v>
      </c>
      <c r="AC21" s="81">
        <v>14013.629515238001</v>
      </c>
      <c r="AD21" s="81">
        <v>14136.2267295521</v>
      </c>
      <c r="AE21" s="81">
        <v>14241.486231474701</v>
      </c>
      <c r="AF21" s="81">
        <v>14304.637241844601</v>
      </c>
      <c r="AG21" s="81">
        <v>14347.1756536458</v>
      </c>
      <c r="AH21" s="81">
        <v>14430.120996722801</v>
      </c>
      <c r="AI21" s="81">
        <v>14381.0513685604</v>
      </c>
      <c r="AJ21" s="81">
        <v>13995.3455717221</v>
      </c>
      <c r="AK21" s="81">
        <v>14505.589732596</v>
      </c>
      <c r="AL21" s="81">
        <v>14514.9853917034</v>
      </c>
      <c r="AM21" s="81">
        <v>14573.4112822389</v>
      </c>
      <c r="AN21" s="81">
        <v>14406.398952392899</v>
      </c>
      <c r="AO21" s="81">
        <v>14528.316968978599</v>
      </c>
      <c r="AP21" s="81">
        <v>14480.8789201995</v>
      </c>
      <c r="AQ21" s="81">
        <v>14712.939058182999</v>
      </c>
      <c r="AR21" s="81">
        <v>14837.2901405553</v>
      </c>
      <c r="AS21" s="81">
        <v>15169.892370968</v>
      </c>
      <c r="AT21" s="81">
        <v>15251.268418195499</v>
      </c>
      <c r="AU21" s="81">
        <v>15227.931359943799</v>
      </c>
      <c r="AV21" s="81">
        <v>15325.4746156743</v>
      </c>
      <c r="AW21" s="81">
        <v>15581.1930009226</v>
      </c>
      <c r="AX21" s="81">
        <v>15632.409914412299</v>
      </c>
      <c r="AY21" s="81">
        <v>15678.7875227362</v>
      </c>
      <c r="AZ21" s="81">
        <v>15651.661643794099</v>
      </c>
      <c r="BA21" s="81">
        <v>15699.264054839799</v>
      </c>
      <c r="BB21" s="81">
        <v>15580.3062302047</v>
      </c>
      <c r="BC21" s="96"/>
      <c r="BD21" s="96"/>
      <c r="BE21" s="82" t="str">
        <f t="shared" si="5"/>
        <v/>
      </c>
      <c r="BF21" s="82" t="str">
        <f t="shared" si="5"/>
        <v/>
      </c>
      <c r="BG21" s="82" t="str">
        <f t="shared" si="5"/>
        <v/>
      </c>
      <c r="BH21" s="82" t="str">
        <f t="shared" si="5"/>
        <v/>
      </c>
      <c r="BI21" s="82" t="str">
        <f t="shared" si="5"/>
        <v/>
      </c>
      <c r="BJ21" s="82" t="str">
        <f t="shared" si="5"/>
        <v/>
      </c>
      <c r="BK21" s="82" t="str">
        <f t="shared" si="5"/>
        <v/>
      </c>
      <c r="BL21" s="82" t="str">
        <f t="shared" si="5"/>
        <v/>
      </c>
      <c r="BM21" s="82" t="str">
        <f t="shared" si="5"/>
        <v/>
      </c>
      <c r="BN21" s="82" t="str">
        <f t="shared" si="5"/>
        <v/>
      </c>
      <c r="BO21" s="82" t="str">
        <f t="shared" si="5"/>
        <v/>
      </c>
      <c r="BP21" s="82" t="str">
        <f t="shared" si="5"/>
        <v/>
      </c>
      <c r="BQ21" s="82" t="str">
        <f t="shared" si="5"/>
        <v/>
      </c>
      <c r="BR21" s="82" t="str">
        <f t="shared" si="5"/>
        <v/>
      </c>
      <c r="BS21" s="82" t="str">
        <f t="shared" si="5"/>
        <v/>
      </c>
      <c r="BT21" s="82" t="str">
        <f t="shared" si="5"/>
        <v/>
      </c>
      <c r="BU21" s="82" t="str">
        <f t="shared" si="8"/>
        <v/>
      </c>
      <c r="BV21" s="82" t="str">
        <f t="shared" si="8"/>
        <v/>
      </c>
      <c r="BW21" s="82" t="str">
        <f t="shared" si="8"/>
        <v/>
      </c>
      <c r="BX21" s="82" t="str">
        <f t="shared" si="8"/>
        <v/>
      </c>
      <c r="BY21" s="82" t="str">
        <f t="shared" si="8"/>
        <v/>
      </c>
      <c r="BZ21" s="82" t="str">
        <f t="shared" si="8"/>
        <v/>
      </c>
      <c r="CA21" s="82" t="str">
        <f t="shared" si="8"/>
        <v/>
      </c>
      <c r="CB21" s="82" t="str">
        <f t="shared" si="8"/>
        <v/>
      </c>
      <c r="CC21" s="82" t="str">
        <f t="shared" si="8"/>
        <v/>
      </c>
      <c r="CD21" s="82" t="str">
        <f t="shared" si="8"/>
        <v/>
      </c>
      <c r="CE21" s="82" t="str">
        <f t="shared" si="8"/>
        <v/>
      </c>
      <c r="CF21" s="82" t="str">
        <f t="shared" si="6"/>
        <v/>
      </c>
      <c r="CG21" s="82" t="str">
        <f t="shared" si="6"/>
        <v/>
      </c>
      <c r="CH21" s="82" t="str">
        <f t="shared" si="6"/>
        <v/>
      </c>
      <c r="CI21" s="13" t="str">
        <f t="shared" si="6"/>
        <v/>
      </c>
      <c r="CJ21" s="13" t="str">
        <f t="shared" si="6"/>
        <v/>
      </c>
      <c r="CK21" s="13" t="str">
        <f t="shared" si="6"/>
        <v/>
      </c>
      <c r="CL21" s="13" t="str">
        <f t="shared" si="6"/>
        <v/>
      </c>
      <c r="CM21" s="13" t="str">
        <f t="shared" si="6"/>
        <v/>
      </c>
      <c r="CN21" s="13" t="str">
        <f t="shared" si="6"/>
        <v/>
      </c>
      <c r="CO21" s="13" t="str">
        <f t="shared" si="6"/>
        <v/>
      </c>
      <c r="CP21" s="13" t="str">
        <f t="shared" si="6"/>
        <v/>
      </c>
      <c r="CQ21" s="13" t="str">
        <f t="shared" si="6"/>
        <v/>
      </c>
      <c r="CR21" s="13" t="str">
        <f t="shared" si="6"/>
        <v/>
      </c>
      <c r="CS21" s="13" t="str">
        <f t="shared" si="6"/>
        <v/>
      </c>
      <c r="CT21" s="13" t="str">
        <f t="shared" si="7"/>
        <v/>
      </c>
      <c r="CU21" s="13" t="str">
        <f t="shared" si="7"/>
        <v/>
      </c>
      <c r="CV21" s="13" t="str">
        <f t="shared" si="7"/>
        <v/>
      </c>
      <c r="CW21" s="13" t="str">
        <f t="shared" si="7"/>
        <v/>
      </c>
      <c r="CX21" s="13" t="str">
        <f t="shared" si="7"/>
        <v/>
      </c>
      <c r="CY21" s="13" t="str">
        <f t="shared" si="7"/>
        <v/>
      </c>
      <c r="CZ21" s="13" t="str">
        <f t="shared" si="7"/>
        <v/>
      </c>
      <c r="DA21" s="13" t="str">
        <f t="shared" si="7"/>
        <v/>
      </c>
      <c r="DB21" s="13" t="str">
        <f t="shared" si="7"/>
        <v/>
      </c>
      <c r="DC21" s="13" t="str">
        <f t="shared" si="7"/>
        <v/>
      </c>
    </row>
    <row r="22" spans="1:107" ht="15.75" thickBot="1" x14ac:dyDescent="0.3">
      <c r="A22" s="19" t="s">
        <v>111</v>
      </c>
      <c r="B22" s="20" t="s">
        <v>112</v>
      </c>
      <c r="C22" s="81">
        <v>10627.940513454199</v>
      </c>
      <c r="D22" s="81">
        <v>10752.1822676796</v>
      </c>
      <c r="E22" s="81">
        <v>10581.284665055</v>
      </c>
      <c r="F22" s="81">
        <v>10634.918070506401</v>
      </c>
      <c r="G22" s="81">
        <v>10640.135951299801</v>
      </c>
      <c r="H22" s="81">
        <v>10430.2018814679</v>
      </c>
      <c r="I22" s="81">
        <v>10237.183655746299</v>
      </c>
      <c r="J22" s="81">
        <v>10285.4280486681</v>
      </c>
      <c r="K22" s="81">
        <v>10402.197001273</v>
      </c>
      <c r="L22" s="81">
        <v>10271.518218638101</v>
      </c>
      <c r="M22" s="81">
        <v>10388.654537680301</v>
      </c>
      <c r="N22" s="81">
        <v>10324.3775269526</v>
      </c>
      <c r="O22" s="81">
        <v>10210.8451429489</v>
      </c>
      <c r="P22" s="81">
        <v>10260.848302848</v>
      </c>
      <c r="Q22" s="81">
        <v>10320.8725950879</v>
      </c>
      <c r="R22" s="81">
        <v>10248.993633887299</v>
      </c>
      <c r="S22" s="81">
        <v>10307.6144668095</v>
      </c>
      <c r="T22" s="81">
        <v>10260.3713823286</v>
      </c>
      <c r="U22" s="81">
        <v>10342.0219124092</v>
      </c>
      <c r="V22" s="81">
        <v>10211.0737215193</v>
      </c>
      <c r="W22" s="81">
        <v>10290.2817298921</v>
      </c>
      <c r="X22" s="81">
        <v>10398.519602569801</v>
      </c>
      <c r="Y22" s="81">
        <v>10362.2497852536</v>
      </c>
      <c r="Z22" s="81">
        <v>10344.7503396791</v>
      </c>
      <c r="AA22" s="81">
        <v>10393.9614581881</v>
      </c>
      <c r="AB22" s="81">
        <v>10428.545789718301</v>
      </c>
      <c r="AC22" s="81">
        <v>10464.019219784201</v>
      </c>
      <c r="AD22" s="81">
        <v>10450.6592808977</v>
      </c>
      <c r="AE22" s="81">
        <v>10377.621424659401</v>
      </c>
      <c r="AF22" s="81">
        <v>10318.8660442574</v>
      </c>
      <c r="AG22" s="81">
        <v>10198.942347546899</v>
      </c>
      <c r="AH22" s="81">
        <v>10015.750035020401</v>
      </c>
      <c r="AI22" s="81">
        <v>9985.1718949806509</v>
      </c>
      <c r="AJ22" s="81">
        <v>9852.5067866813406</v>
      </c>
      <c r="AK22" s="81">
        <v>9815.2140033474207</v>
      </c>
      <c r="AL22" s="81">
        <v>9731.8019903401891</v>
      </c>
      <c r="AM22" s="81">
        <v>9694.7113988950296</v>
      </c>
      <c r="AN22" s="81">
        <v>9598.2345303217699</v>
      </c>
      <c r="AO22" s="81">
        <v>9684.0700943070206</v>
      </c>
      <c r="AP22" s="81">
        <v>9665.9835239210697</v>
      </c>
      <c r="AQ22" s="81">
        <v>9769.0496184888307</v>
      </c>
      <c r="AR22" s="81">
        <v>9737.5003178365405</v>
      </c>
      <c r="AS22" s="81">
        <v>9798.4146430784294</v>
      </c>
      <c r="AT22" s="81">
        <v>9800.2765832370696</v>
      </c>
      <c r="AU22" s="81">
        <v>9823.2620528124808</v>
      </c>
      <c r="AV22" s="81">
        <v>9836.0059849349</v>
      </c>
      <c r="AW22" s="81">
        <v>9835.8526754126306</v>
      </c>
      <c r="AX22" s="81">
        <v>9837.3796615743195</v>
      </c>
      <c r="AY22" s="81">
        <v>9797.3155436157595</v>
      </c>
      <c r="AZ22" s="81">
        <v>9802.7843435804607</v>
      </c>
      <c r="BA22" s="81">
        <v>9868.3404125154993</v>
      </c>
      <c r="BB22" s="81">
        <v>9893.0696007509505</v>
      </c>
      <c r="BC22" s="96"/>
      <c r="BD22" s="96"/>
      <c r="BE22" s="82" t="str">
        <f t="shared" si="5"/>
        <v/>
      </c>
      <c r="BF22" s="82" t="str">
        <f t="shared" si="5"/>
        <v/>
      </c>
      <c r="BG22" s="82" t="str">
        <f t="shared" si="5"/>
        <v/>
      </c>
      <c r="BH22" s="82" t="str">
        <f t="shared" si="5"/>
        <v/>
      </c>
      <c r="BI22" s="82" t="str">
        <f t="shared" si="5"/>
        <v/>
      </c>
      <c r="BJ22" s="82" t="str">
        <f t="shared" si="5"/>
        <v/>
      </c>
      <c r="BK22" s="82" t="str">
        <f t="shared" si="5"/>
        <v/>
      </c>
      <c r="BL22" s="82" t="str">
        <f t="shared" si="5"/>
        <v/>
      </c>
      <c r="BM22" s="82" t="str">
        <f t="shared" si="5"/>
        <v/>
      </c>
      <c r="BN22" s="82" t="str">
        <f t="shared" si="5"/>
        <v/>
      </c>
      <c r="BO22" s="82" t="str">
        <f t="shared" si="5"/>
        <v/>
      </c>
      <c r="BP22" s="82" t="str">
        <f t="shared" si="5"/>
        <v/>
      </c>
      <c r="BQ22" s="82" t="str">
        <f t="shared" si="5"/>
        <v/>
      </c>
      <c r="BR22" s="82" t="str">
        <f t="shared" si="5"/>
        <v/>
      </c>
      <c r="BS22" s="82" t="str">
        <f t="shared" si="5"/>
        <v/>
      </c>
      <c r="BT22" s="82" t="str">
        <f t="shared" si="5"/>
        <v/>
      </c>
      <c r="BU22" s="82" t="str">
        <f t="shared" si="8"/>
        <v/>
      </c>
      <c r="BV22" s="82" t="str">
        <f t="shared" si="8"/>
        <v/>
      </c>
      <c r="BW22" s="82" t="str">
        <f t="shared" si="8"/>
        <v/>
      </c>
      <c r="BX22" s="82" t="str">
        <f t="shared" si="8"/>
        <v/>
      </c>
      <c r="BY22" s="82" t="str">
        <f t="shared" si="8"/>
        <v/>
      </c>
      <c r="BZ22" s="82" t="str">
        <f t="shared" si="8"/>
        <v/>
      </c>
      <c r="CA22" s="82" t="str">
        <f t="shared" si="8"/>
        <v/>
      </c>
      <c r="CB22" s="82" t="str">
        <f t="shared" si="8"/>
        <v/>
      </c>
      <c r="CC22" s="82" t="str">
        <f t="shared" si="8"/>
        <v/>
      </c>
      <c r="CD22" s="82" t="str">
        <f t="shared" si="8"/>
        <v/>
      </c>
      <c r="CE22" s="82" t="str">
        <f t="shared" si="8"/>
        <v/>
      </c>
      <c r="CF22" s="82" t="str">
        <f t="shared" si="6"/>
        <v/>
      </c>
      <c r="CG22" s="82" t="str">
        <f t="shared" si="6"/>
        <v/>
      </c>
      <c r="CH22" s="82" t="str">
        <f t="shared" si="6"/>
        <v/>
      </c>
      <c r="CI22" s="13" t="str">
        <f t="shared" si="6"/>
        <v/>
      </c>
      <c r="CJ22" s="13" t="str">
        <f t="shared" si="6"/>
        <v/>
      </c>
      <c r="CK22" s="13" t="str">
        <f t="shared" si="6"/>
        <v/>
      </c>
      <c r="CL22" s="13" t="str">
        <f t="shared" si="6"/>
        <v/>
      </c>
      <c r="CM22" s="13" t="str">
        <f t="shared" si="6"/>
        <v/>
      </c>
      <c r="CN22" s="13" t="str">
        <f t="shared" si="6"/>
        <v/>
      </c>
      <c r="CO22" s="13" t="str">
        <f t="shared" si="6"/>
        <v/>
      </c>
      <c r="CP22" s="13" t="str">
        <f t="shared" si="6"/>
        <v/>
      </c>
      <c r="CQ22" s="13" t="str">
        <f t="shared" si="6"/>
        <v/>
      </c>
      <c r="CR22" s="13" t="str">
        <f t="shared" si="6"/>
        <v/>
      </c>
      <c r="CS22" s="13" t="str">
        <f t="shared" si="6"/>
        <v/>
      </c>
      <c r="CT22" s="13" t="str">
        <f t="shared" si="7"/>
        <v/>
      </c>
      <c r="CU22" s="13" t="str">
        <f t="shared" si="7"/>
        <v/>
      </c>
      <c r="CV22" s="13" t="str">
        <f t="shared" si="7"/>
        <v/>
      </c>
      <c r="CW22" s="13" t="str">
        <f t="shared" si="7"/>
        <v/>
      </c>
      <c r="CX22" s="13" t="str">
        <f t="shared" si="7"/>
        <v/>
      </c>
      <c r="CY22" s="13" t="str">
        <f t="shared" si="7"/>
        <v/>
      </c>
      <c r="CZ22" s="13" t="str">
        <f t="shared" si="7"/>
        <v/>
      </c>
      <c r="DA22" s="13" t="str">
        <f t="shared" si="7"/>
        <v/>
      </c>
      <c r="DB22" s="13" t="str">
        <f t="shared" si="7"/>
        <v/>
      </c>
      <c r="DC22" s="13" t="str">
        <f t="shared" si="7"/>
        <v/>
      </c>
    </row>
    <row r="23" spans="1:107" ht="15.75" thickBot="1" x14ac:dyDescent="0.3">
      <c r="A23" s="19" t="s">
        <v>113</v>
      </c>
      <c r="B23" s="20" t="s">
        <v>114</v>
      </c>
      <c r="C23" s="81">
        <v>3765.4333045376802</v>
      </c>
      <c r="D23" s="81">
        <v>3915.2461290367601</v>
      </c>
      <c r="E23" s="81">
        <v>3964.1084792904999</v>
      </c>
      <c r="F23" s="81">
        <v>3906.0268419573699</v>
      </c>
      <c r="G23" s="81">
        <v>3822.8608199782998</v>
      </c>
      <c r="H23" s="81">
        <v>3764.6554540028901</v>
      </c>
      <c r="I23" s="81">
        <v>3769.5218027144401</v>
      </c>
      <c r="J23" s="81">
        <v>3780.5442469150098</v>
      </c>
      <c r="K23" s="81">
        <v>3757.1081640329699</v>
      </c>
      <c r="L23" s="81">
        <v>3754.7557743876</v>
      </c>
      <c r="M23" s="81">
        <v>3745.83838660331</v>
      </c>
      <c r="N23" s="81">
        <v>3748.7579188894001</v>
      </c>
      <c r="O23" s="81">
        <v>3805.2874930511898</v>
      </c>
      <c r="P23" s="81">
        <v>3796.15986955885</v>
      </c>
      <c r="Q23" s="81">
        <v>3792.8851684066899</v>
      </c>
      <c r="R23" s="81">
        <v>3777.1245224034501</v>
      </c>
      <c r="S23" s="81">
        <v>3747.0756747496198</v>
      </c>
      <c r="T23" s="81">
        <v>3746.4798628915901</v>
      </c>
      <c r="U23" s="81">
        <v>3776.5189227811002</v>
      </c>
      <c r="V23" s="81">
        <v>3813.4592072843102</v>
      </c>
      <c r="W23" s="81">
        <v>3810.06866796037</v>
      </c>
      <c r="X23" s="81">
        <v>3775.9795995284799</v>
      </c>
      <c r="Y23" s="81">
        <v>3801.70298971789</v>
      </c>
      <c r="Z23" s="81">
        <v>3813.37728676813</v>
      </c>
      <c r="AA23" s="81">
        <v>3788.5662077785801</v>
      </c>
      <c r="AB23" s="81">
        <v>3822.0303127010402</v>
      </c>
      <c r="AC23" s="81">
        <v>3872.5031704815601</v>
      </c>
      <c r="AD23" s="81">
        <v>3878.8882189921401</v>
      </c>
      <c r="AE23" s="81">
        <v>3889.8718585224901</v>
      </c>
      <c r="AF23" s="81">
        <v>3867.1785013824001</v>
      </c>
      <c r="AG23" s="81">
        <v>3844.4022354527801</v>
      </c>
      <c r="AH23" s="81">
        <v>3872.6251694050402</v>
      </c>
      <c r="AI23" s="81">
        <v>3932.3605907301599</v>
      </c>
      <c r="AJ23" s="81">
        <v>3909.16298913118</v>
      </c>
      <c r="AK23" s="81">
        <v>3955.24925645757</v>
      </c>
      <c r="AL23" s="81">
        <v>3986.5956780099</v>
      </c>
      <c r="AM23" s="81">
        <v>3936.65524588163</v>
      </c>
      <c r="AN23" s="81">
        <v>3941.1387674245598</v>
      </c>
      <c r="AO23" s="81">
        <v>4026.63363744151</v>
      </c>
      <c r="AP23" s="81">
        <v>4036.51827903199</v>
      </c>
      <c r="AQ23" s="81">
        <v>4123.1147549441703</v>
      </c>
      <c r="AR23" s="81">
        <v>4190.8748353333503</v>
      </c>
      <c r="AS23" s="81">
        <v>4225.7454876059301</v>
      </c>
      <c r="AT23" s="81">
        <v>4239.1879431737398</v>
      </c>
      <c r="AU23" s="81">
        <v>4306.4281689868803</v>
      </c>
      <c r="AV23" s="81">
        <v>4282.0674331214796</v>
      </c>
      <c r="AW23" s="81">
        <v>4259.2862892499097</v>
      </c>
      <c r="AX23" s="81">
        <v>4273.1779602977203</v>
      </c>
      <c r="AY23" s="81">
        <v>4246.7876235020403</v>
      </c>
      <c r="AZ23" s="81">
        <v>4275.2312206053803</v>
      </c>
      <c r="BA23" s="81">
        <v>4246.2380953062702</v>
      </c>
      <c r="BB23" s="81">
        <v>4180.52184623013</v>
      </c>
      <c r="BC23" s="96"/>
      <c r="BD23" s="96"/>
      <c r="BE23" s="82" t="str">
        <f t="shared" si="5"/>
        <v/>
      </c>
      <c r="BF23" s="82" t="str">
        <f t="shared" si="5"/>
        <v/>
      </c>
      <c r="BG23" s="82" t="str">
        <f t="shared" si="5"/>
        <v/>
      </c>
      <c r="BH23" s="82" t="str">
        <f t="shared" si="5"/>
        <v/>
      </c>
      <c r="BI23" s="82" t="str">
        <f t="shared" si="5"/>
        <v/>
      </c>
      <c r="BJ23" s="82" t="str">
        <f t="shared" si="5"/>
        <v/>
      </c>
      <c r="BK23" s="82" t="str">
        <f t="shared" si="5"/>
        <v/>
      </c>
      <c r="BL23" s="82" t="str">
        <f t="shared" si="5"/>
        <v/>
      </c>
      <c r="BM23" s="82" t="str">
        <f t="shared" si="5"/>
        <v/>
      </c>
      <c r="BN23" s="82" t="str">
        <f t="shared" si="5"/>
        <v/>
      </c>
      <c r="BO23" s="82" t="str">
        <f t="shared" si="5"/>
        <v/>
      </c>
      <c r="BP23" s="82" t="str">
        <f t="shared" si="5"/>
        <v/>
      </c>
      <c r="BQ23" s="82" t="str">
        <f t="shared" si="5"/>
        <v/>
      </c>
      <c r="BR23" s="82" t="str">
        <f t="shared" si="5"/>
        <v/>
      </c>
      <c r="BS23" s="82" t="str">
        <f t="shared" si="5"/>
        <v/>
      </c>
      <c r="BT23" s="82" t="str">
        <f t="shared" si="5"/>
        <v/>
      </c>
      <c r="BU23" s="82" t="str">
        <f t="shared" si="8"/>
        <v/>
      </c>
      <c r="BV23" s="82" t="str">
        <f t="shared" si="8"/>
        <v/>
      </c>
      <c r="BW23" s="82" t="str">
        <f t="shared" si="8"/>
        <v/>
      </c>
      <c r="BX23" s="82" t="str">
        <f t="shared" si="8"/>
        <v/>
      </c>
      <c r="BY23" s="82" t="str">
        <f t="shared" si="8"/>
        <v/>
      </c>
      <c r="BZ23" s="82" t="str">
        <f t="shared" si="8"/>
        <v/>
      </c>
      <c r="CA23" s="82" t="str">
        <f t="shared" si="8"/>
        <v/>
      </c>
      <c r="CB23" s="82" t="str">
        <f t="shared" si="8"/>
        <v/>
      </c>
      <c r="CC23" s="82" t="str">
        <f t="shared" si="8"/>
        <v/>
      </c>
      <c r="CD23" s="82" t="str">
        <f t="shared" si="8"/>
        <v/>
      </c>
      <c r="CE23" s="82" t="str">
        <f t="shared" si="8"/>
        <v/>
      </c>
      <c r="CF23" s="82" t="str">
        <f t="shared" si="6"/>
        <v/>
      </c>
      <c r="CG23" s="82" t="str">
        <f t="shared" si="6"/>
        <v/>
      </c>
      <c r="CH23" s="82" t="str">
        <f t="shared" si="6"/>
        <v/>
      </c>
      <c r="CI23" s="13" t="str">
        <f t="shared" si="6"/>
        <v/>
      </c>
      <c r="CJ23" s="13" t="str">
        <f t="shared" si="6"/>
        <v/>
      </c>
      <c r="CK23" s="13" t="str">
        <f t="shared" si="6"/>
        <v/>
      </c>
      <c r="CL23" s="13" t="str">
        <f t="shared" si="6"/>
        <v/>
      </c>
      <c r="CM23" s="13" t="str">
        <f t="shared" si="6"/>
        <v/>
      </c>
      <c r="CN23" s="13" t="str">
        <f t="shared" si="6"/>
        <v/>
      </c>
      <c r="CO23" s="13" t="str">
        <f t="shared" si="6"/>
        <v/>
      </c>
      <c r="CP23" s="13" t="str">
        <f t="shared" si="6"/>
        <v/>
      </c>
      <c r="CQ23" s="13" t="str">
        <f t="shared" si="6"/>
        <v/>
      </c>
      <c r="CR23" s="13" t="str">
        <f t="shared" si="6"/>
        <v/>
      </c>
      <c r="CS23" s="13" t="str">
        <f t="shared" si="6"/>
        <v/>
      </c>
      <c r="CT23" s="13" t="str">
        <f t="shared" si="7"/>
        <v/>
      </c>
      <c r="CU23" s="13" t="str">
        <f t="shared" si="7"/>
        <v/>
      </c>
      <c r="CV23" s="13" t="str">
        <f t="shared" si="7"/>
        <v/>
      </c>
      <c r="CW23" s="13" t="str">
        <f t="shared" si="7"/>
        <v/>
      </c>
      <c r="CX23" s="13" t="str">
        <f t="shared" si="7"/>
        <v/>
      </c>
      <c r="CY23" s="13" t="str">
        <f t="shared" si="7"/>
        <v/>
      </c>
      <c r="CZ23" s="13" t="str">
        <f t="shared" si="7"/>
        <v/>
      </c>
      <c r="DA23" s="13" t="str">
        <f t="shared" si="7"/>
        <v/>
      </c>
      <c r="DB23" s="13" t="str">
        <f t="shared" si="7"/>
        <v/>
      </c>
      <c r="DC23" s="13" t="str">
        <f t="shared" si="7"/>
        <v/>
      </c>
    </row>
    <row r="24" spans="1:107" ht="15.75" thickBot="1" x14ac:dyDescent="0.3">
      <c r="A24" s="19" t="s">
        <v>115</v>
      </c>
      <c r="B24" s="20" t="s">
        <v>17</v>
      </c>
      <c r="C24" s="81">
        <v>49250.018708329102</v>
      </c>
      <c r="D24" s="81">
        <v>48868.774278037599</v>
      </c>
      <c r="E24" s="81">
        <v>48823.164258429599</v>
      </c>
      <c r="F24" s="81">
        <v>48591.698402595997</v>
      </c>
      <c r="G24" s="81">
        <v>48844.506498175098</v>
      </c>
      <c r="H24" s="81">
        <v>49090.420736478904</v>
      </c>
      <c r="I24" s="81">
        <v>49678.946706643997</v>
      </c>
      <c r="J24" s="81">
        <v>49920.278854444499</v>
      </c>
      <c r="K24" s="81">
        <v>50378.136960810501</v>
      </c>
      <c r="L24" s="81">
        <v>50603.196798880002</v>
      </c>
      <c r="M24" s="81">
        <v>50188.048271047701</v>
      </c>
      <c r="N24" s="81">
        <v>50508.586183764499</v>
      </c>
      <c r="O24" s="81">
        <v>50481.064535061902</v>
      </c>
      <c r="P24" s="81">
        <v>50363.1502765486</v>
      </c>
      <c r="Q24" s="81">
        <v>50583.8414930164</v>
      </c>
      <c r="R24" s="81">
        <v>51028.496105008497</v>
      </c>
      <c r="S24" s="81">
        <v>50578.959854048699</v>
      </c>
      <c r="T24" s="81">
        <v>51094.874359046102</v>
      </c>
      <c r="U24" s="81">
        <v>51130.194026788602</v>
      </c>
      <c r="V24" s="81">
        <v>51227.4707686158</v>
      </c>
      <c r="W24" s="81">
        <v>51462.901910119297</v>
      </c>
      <c r="X24" s="81">
        <v>51521.996813406797</v>
      </c>
      <c r="Y24" s="81">
        <v>52203.018437930201</v>
      </c>
      <c r="Z24" s="81">
        <v>51592.391234946801</v>
      </c>
      <c r="AA24" s="81">
        <v>52043.544013437997</v>
      </c>
      <c r="AB24" s="81">
        <v>52484.511446077398</v>
      </c>
      <c r="AC24" s="81">
        <v>52757.224841911098</v>
      </c>
      <c r="AD24" s="81">
        <v>52877.251931047103</v>
      </c>
      <c r="AE24" s="81">
        <v>53503.022858577198</v>
      </c>
      <c r="AF24" s="81">
        <v>53510.141888361402</v>
      </c>
      <c r="AG24" s="81">
        <v>54212.011453012397</v>
      </c>
      <c r="AH24" s="81">
        <v>54663.268946908996</v>
      </c>
      <c r="AI24" s="81">
        <v>54787.42592668</v>
      </c>
      <c r="AJ24" s="81">
        <v>55388.920579650701</v>
      </c>
      <c r="AK24" s="81">
        <v>55492.864023998103</v>
      </c>
      <c r="AL24" s="81">
        <v>56246.624676448002</v>
      </c>
      <c r="AM24" s="81">
        <v>54954.618545048601</v>
      </c>
      <c r="AN24" s="81">
        <v>55356.702797603</v>
      </c>
      <c r="AO24" s="81">
        <v>56268.614156733798</v>
      </c>
      <c r="AP24" s="81">
        <v>56071.343483634599</v>
      </c>
      <c r="AQ24" s="81">
        <v>56722.785123258604</v>
      </c>
      <c r="AR24" s="81">
        <v>57909.514301192401</v>
      </c>
      <c r="AS24" s="81">
        <v>58392.177809193701</v>
      </c>
      <c r="AT24" s="81">
        <v>59024.522774322097</v>
      </c>
      <c r="AU24" s="81">
        <v>59391.566481120797</v>
      </c>
      <c r="AV24" s="81">
        <v>59497.052204982101</v>
      </c>
      <c r="AW24" s="81">
        <v>59706.606475844397</v>
      </c>
      <c r="AX24" s="81">
        <v>60307.873946148</v>
      </c>
      <c r="AY24" s="81">
        <v>60534.124987898103</v>
      </c>
      <c r="AZ24" s="81">
        <v>60764.941426715901</v>
      </c>
      <c r="BA24" s="81">
        <v>60860.981811281999</v>
      </c>
      <c r="BB24" s="81">
        <v>60977.423508287196</v>
      </c>
      <c r="BC24" s="96"/>
      <c r="BD24" s="96"/>
      <c r="BE24" s="82" t="str">
        <f t="shared" si="5"/>
        <v/>
      </c>
      <c r="BF24" s="82" t="str">
        <f t="shared" si="5"/>
        <v/>
      </c>
      <c r="BG24" s="82" t="str">
        <f t="shared" si="5"/>
        <v/>
      </c>
      <c r="BH24" s="82" t="str">
        <f t="shared" si="5"/>
        <v/>
      </c>
      <c r="BI24" s="82" t="str">
        <f t="shared" si="5"/>
        <v/>
      </c>
      <c r="BJ24" s="82" t="str">
        <f t="shared" si="5"/>
        <v/>
      </c>
      <c r="BK24" s="82" t="str">
        <f t="shared" si="5"/>
        <v/>
      </c>
      <c r="BL24" s="82" t="str">
        <f t="shared" si="5"/>
        <v/>
      </c>
      <c r="BM24" s="82" t="str">
        <f t="shared" si="5"/>
        <v/>
      </c>
      <c r="BN24" s="82" t="str">
        <f t="shared" si="5"/>
        <v/>
      </c>
      <c r="BO24" s="82" t="str">
        <f t="shared" si="5"/>
        <v/>
      </c>
      <c r="BP24" s="82" t="str">
        <f t="shared" si="5"/>
        <v/>
      </c>
      <c r="BQ24" s="82" t="str">
        <f t="shared" si="5"/>
        <v/>
      </c>
      <c r="BR24" s="82" t="str">
        <f t="shared" si="5"/>
        <v/>
      </c>
      <c r="BS24" s="82" t="str">
        <f t="shared" si="5"/>
        <v/>
      </c>
      <c r="BT24" s="82" t="str">
        <f t="shared" si="5"/>
        <v/>
      </c>
      <c r="BU24" s="82" t="str">
        <f t="shared" si="8"/>
        <v/>
      </c>
      <c r="BV24" s="82" t="str">
        <f t="shared" si="8"/>
        <v/>
      </c>
      <c r="BW24" s="82" t="str">
        <f t="shared" si="8"/>
        <v/>
      </c>
      <c r="BX24" s="82" t="str">
        <f t="shared" si="8"/>
        <v/>
      </c>
      <c r="BY24" s="82" t="str">
        <f t="shared" si="8"/>
        <v/>
      </c>
      <c r="BZ24" s="82" t="str">
        <f t="shared" si="8"/>
        <v/>
      </c>
      <c r="CA24" s="82" t="str">
        <f t="shared" si="8"/>
        <v/>
      </c>
      <c r="CB24" s="82" t="str">
        <f t="shared" si="8"/>
        <v/>
      </c>
      <c r="CC24" s="82" t="str">
        <f t="shared" si="8"/>
        <v/>
      </c>
      <c r="CD24" s="82" t="str">
        <f t="shared" si="8"/>
        <v/>
      </c>
      <c r="CE24" s="82" t="str">
        <f t="shared" si="8"/>
        <v/>
      </c>
      <c r="CF24" s="82" t="str">
        <f t="shared" si="6"/>
        <v/>
      </c>
      <c r="CG24" s="82" t="str">
        <f t="shared" si="6"/>
        <v/>
      </c>
      <c r="CH24" s="82" t="str">
        <f t="shared" si="6"/>
        <v/>
      </c>
      <c r="CI24" s="13" t="str">
        <f t="shared" si="6"/>
        <v/>
      </c>
      <c r="CJ24" s="13" t="str">
        <f t="shared" si="6"/>
        <v/>
      </c>
      <c r="CK24" s="13" t="str">
        <f t="shared" si="6"/>
        <v/>
      </c>
      <c r="CL24" s="13" t="str">
        <f t="shared" si="6"/>
        <v/>
      </c>
      <c r="CM24" s="13" t="str">
        <f t="shared" si="6"/>
        <v/>
      </c>
      <c r="CN24" s="13" t="str">
        <f t="shared" si="6"/>
        <v/>
      </c>
      <c r="CO24" s="13" t="str">
        <f t="shared" si="6"/>
        <v/>
      </c>
      <c r="CP24" s="13" t="str">
        <f t="shared" si="6"/>
        <v/>
      </c>
      <c r="CQ24" s="13" t="str">
        <f t="shared" si="6"/>
        <v/>
      </c>
      <c r="CR24" s="13" t="str">
        <f t="shared" si="6"/>
        <v/>
      </c>
      <c r="CS24" s="13" t="str">
        <f t="shared" si="6"/>
        <v/>
      </c>
      <c r="CT24" s="13" t="str">
        <f t="shared" si="7"/>
        <v/>
      </c>
      <c r="CU24" s="13" t="str">
        <f t="shared" si="7"/>
        <v/>
      </c>
      <c r="CV24" s="13" t="str">
        <f t="shared" si="7"/>
        <v/>
      </c>
      <c r="CW24" s="13" t="str">
        <f t="shared" si="7"/>
        <v/>
      </c>
      <c r="CX24" s="13" t="str">
        <f t="shared" si="7"/>
        <v/>
      </c>
      <c r="CY24" s="13" t="str">
        <f t="shared" si="7"/>
        <v/>
      </c>
      <c r="CZ24" s="13" t="str">
        <f t="shared" si="7"/>
        <v/>
      </c>
      <c r="DA24" s="13" t="str">
        <f t="shared" si="7"/>
        <v/>
      </c>
      <c r="DB24" s="13" t="str">
        <f t="shared" si="7"/>
        <v/>
      </c>
      <c r="DC24" s="13" t="str">
        <f t="shared" si="7"/>
        <v/>
      </c>
    </row>
    <row r="25" spans="1:107" ht="15.75" thickBot="1" x14ac:dyDescent="0.3">
      <c r="A25" s="19" t="s">
        <v>118</v>
      </c>
      <c r="B25" s="20" t="s">
        <v>119</v>
      </c>
      <c r="C25" s="81">
        <v>19966.495092404501</v>
      </c>
      <c r="D25" s="81">
        <v>19730.0783039569</v>
      </c>
      <c r="E25" s="81">
        <v>19525.750198030699</v>
      </c>
      <c r="F25" s="81">
        <v>19462.846994041302</v>
      </c>
      <c r="G25" s="81">
        <v>19464.386312127299</v>
      </c>
      <c r="H25" s="81">
        <v>19391.418582933798</v>
      </c>
      <c r="I25" s="81">
        <v>19142.932940135801</v>
      </c>
      <c r="J25" s="81">
        <v>19027.210062002701</v>
      </c>
      <c r="K25" s="81">
        <v>18846.967127178901</v>
      </c>
      <c r="L25" s="81">
        <v>18839.891858306899</v>
      </c>
      <c r="M25" s="81">
        <v>18815.9548414165</v>
      </c>
      <c r="N25" s="81">
        <v>18572.6125579736</v>
      </c>
      <c r="O25" s="81">
        <v>18384.206396871799</v>
      </c>
      <c r="P25" s="81">
        <v>18485.6181438249</v>
      </c>
      <c r="Q25" s="81">
        <v>18400.011345934301</v>
      </c>
      <c r="R25" s="81">
        <v>18525.902630755802</v>
      </c>
      <c r="S25" s="81">
        <v>18607.6353147148</v>
      </c>
      <c r="T25" s="81">
        <v>18707.633839132599</v>
      </c>
      <c r="U25" s="81">
        <v>18645.8310557966</v>
      </c>
      <c r="V25" s="81">
        <v>18539.463091625799</v>
      </c>
      <c r="W25" s="81">
        <v>18431.364389124101</v>
      </c>
      <c r="X25" s="81">
        <v>18332.483753508499</v>
      </c>
      <c r="Y25" s="81">
        <v>18321.8743894213</v>
      </c>
      <c r="Z25" s="81">
        <v>18336.389717951799</v>
      </c>
      <c r="AA25" s="81">
        <v>18386.285235377502</v>
      </c>
      <c r="AB25" s="81">
        <v>18289.655750199199</v>
      </c>
      <c r="AC25" s="81">
        <v>18561.604795286599</v>
      </c>
      <c r="AD25" s="81">
        <v>18397.0040046094</v>
      </c>
      <c r="AE25" s="81">
        <v>18571.1487389838</v>
      </c>
      <c r="AF25" s="81">
        <v>18434.702338791001</v>
      </c>
      <c r="AG25" s="81">
        <v>18091.192453975102</v>
      </c>
      <c r="AH25" s="81">
        <v>17938.7476630991</v>
      </c>
      <c r="AI25" s="81">
        <v>17965.299192961302</v>
      </c>
      <c r="AJ25" s="81">
        <v>17836.073167379</v>
      </c>
      <c r="AK25" s="81">
        <v>17716.370494896699</v>
      </c>
      <c r="AL25" s="81">
        <v>18027.4930643964</v>
      </c>
      <c r="AM25" s="81">
        <v>17303.750440469699</v>
      </c>
      <c r="AN25" s="81">
        <v>17066.177432840799</v>
      </c>
      <c r="AO25" s="81">
        <v>18097.824319148302</v>
      </c>
      <c r="AP25" s="81">
        <v>17337.843081630101</v>
      </c>
      <c r="AQ25" s="81">
        <v>17937.816096124701</v>
      </c>
      <c r="AR25" s="81">
        <v>18376.429115236901</v>
      </c>
      <c r="AS25" s="81">
        <v>18628.762090373199</v>
      </c>
      <c r="AT25" s="81">
        <v>18484.477989585499</v>
      </c>
      <c r="AU25" s="81">
        <v>18594.274357153001</v>
      </c>
      <c r="AV25" s="81">
        <v>18721.9937564623</v>
      </c>
      <c r="AW25" s="81">
        <v>19012.602487784301</v>
      </c>
      <c r="AX25" s="81">
        <v>18916.727581549301</v>
      </c>
      <c r="AY25" s="81">
        <v>19197.401915021499</v>
      </c>
      <c r="AZ25" s="81">
        <v>19324.671216465002</v>
      </c>
      <c r="BA25" s="81">
        <v>19447.8091282434</v>
      </c>
      <c r="BB25" s="81">
        <v>19383.487751757501</v>
      </c>
      <c r="BC25" s="96"/>
      <c r="BD25" s="96"/>
      <c r="BE25" s="82" t="str">
        <f t="shared" si="5"/>
        <v/>
      </c>
      <c r="BF25" s="82" t="str">
        <f t="shared" si="5"/>
        <v/>
      </c>
      <c r="BG25" s="82" t="str">
        <f t="shared" si="5"/>
        <v/>
      </c>
      <c r="BH25" s="82" t="str">
        <f t="shared" si="5"/>
        <v/>
      </c>
      <c r="BI25" s="82" t="str">
        <f t="shared" si="5"/>
        <v/>
      </c>
      <c r="BJ25" s="82" t="str">
        <f t="shared" si="5"/>
        <v/>
      </c>
      <c r="BK25" s="82" t="str">
        <f t="shared" si="5"/>
        <v/>
      </c>
      <c r="BL25" s="82" t="str">
        <f t="shared" si="5"/>
        <v/>
      </c>
      <c r="BM25" s="82" t="str">
        <f t="shared" si="5"/>
        <v/>
      </c>
      <c r="BN25" s="82" t="str">
        <f t="shared" si="5"/>
        <v/>
      </c>
      <c r="BO25" s="82" t="str">
        <f t="shared" si="5"/>
        <v/>
      </c>
      <c r="BP25" s="82" t="str">
        <f t="shared" si="5"/>
        <v/>
      </c>
      <c r="BQ25" s="82" t="str">
        <f t="shared" si="5"/>
        <v/>
      </c>
      <c r="BR25" s="82" t="str">
        <f t="shared" si="5"/>
        <v/>
      </c>
      <c r="BS25" s="82" t="str">
        <f t="shared" si="5"/>
        <v/>
      </c>
      <c r="BT25" s="82" t="str">
        <f t="shared" si="5"/>
        <v/>
      </c>
      <c r="BU25" s="82" t="str">
        <f t="shared" si="8"/>
        <v/>
      </c>
      <c r="BV25" s="82" t="str">
        <f t="shared" si="8"/>
        <v/>
      </c>
      <c r="BW25" s="82" t="str">
        <f t="shared" si="8"/>
        <v/>
      </c>
      <c r="BX25" s="82" t="str">
        <f t="shared" si="8"/>
        <v/>
      </c>
      <c r="BY25" s="82" t="str">
        <f t="shared" si="8"/>
        <v/>
      </c>
      <c r="BZ25" s="82" t="str">
        <f t="shared" si="8"/>
        <v/>
      </c>
      <c r="CA25" s="82" t="str">
        <f t="shared" si="8"/>
        <v/>
      </c>
      <c r="CB25" s="82" t="str">
        <f t="shared" si="8"/>
        <v/>
      </c>
      <c r="CC25" s="82" t="str">
        <f t="shared" si="8"/>
        <v/>
      </c>
      <c r="CD25" s="82" t="str">
        <f t="shared" si="8"/>
        <v/>
      </c>
      <c r="CE25" s="82" t="str">
        <f t="shared" si="8"/>
        <v/>
      </c>
      <c r="CF25" s="82" t="str">
        <f t="shared" si="6"/>
        <v/>
      </c>
      <c r="CG25" s="82" t="str">
        <f t="shared" si="6"/>
        <v/>
      </c>
      <c r="CH25" s="82" t="str">
        <f t="shared" si="6"/>
        <v/>
      </c>
      <c r="CI25" s="13" t="str">
        <f t="shared" si="6"/>
        <v/>
      </c>
      <c r="CJ25" s="13" t="str">
        <f t="shared" si="6"/>
        <v/>
      </c>
      <c r="CK25" s="13" t="str">
        <f t="shared" si="6"/>
        <v/>
      </c>
      <c r="CL25" s="13" t="str">
        <f t="shared" si="6"/>
        <v/>
      </c>
      <c r="CM25" s="13" t="str">
        <f t="shared" si="6"/>
        <v/>
      </c>
      <c r="CN25" s="13" t="str">
        <f t="shared" si="6"/>
        <v/>
      </c>
      <c r="CO25" s="13" t="str">
        <f t="shared" si="6"/>
        <v/>
      </c>
      <c r="CP25" s="13" t="str">
        <f t="shared" si="6"/>
        <v/>
      </c>
      <c r="CQ25" s="13" t="str">
        <f t="shared" si="6"/>
        <v/>
      </c>
      <c r="CR25" s="13" t="str">
        <f t="shared" si="6"/>
        <v/>
      </c>
      <c r="CS25" s="13" t="str">
        <f t="shared" si="6"/>
        <v/>
      </c>
      <c r="CT25" s="13" t="str">
        <f t="shared" si="7"/>
        <v/>
      </c>
      <c r="CU25" s="13" t="str">
        <f t="shared" si="7"/>
        <v/>
      </c>
      <c r="CV25" s="13" t="str">
        <f t="shared" si="7"/>
        <v/>
      </c>
      <c r="CW25" s="13" t="str">
        <f t="shared" si="7"/>
        <v/>
      </c>
      <c r="CX25" s="13" t="str">
        <f t="shared" si="7"/>
        <v/>
      </c>
      <c r="CY25" s="13" t="str">
        <f t="shared" si="7"/>
        <v/>
      </c>
      <c r="CZ25" s="13" t="str">
        <f t="shared" si="7"/>
        <v/>
      </c>
      <c r="DA25" s="13" t="str">
        <f t="shared" si="7"/>
        <v/>
      </c>
      <c r="DB25" s="13" t="str">
        <f t="shared" si="7"/>
        <v/>
      </c>
      <c r="DC25" s="13" t="str">
        <f t="shared" si="7"/>
        <v/>
      </c>
    </row>
    <row r="26" spans="1:107" ht="15.75" thickBot="1" x14ac:dyDescent="0.3">
      <c r="A26" s="18"/>
      <c r="B26" s="18" t="s">
        <v>148</v>
      </c>
      <c r="C26" s="77">
        <v>189651.53807763639</v>
      </c>
      <c r="D26" s="77">
        <v>189950.77707263466</v>
      </c>
      <c r="E26" s="77">
        <v>189381.73756212951</v>
      </c>
      <c r="F26" s="77">
        <v>189091.49864919638</v>
      </c>
      <c r="G26" s="77">
        <v>189658.54667111029</v>
      </c>
      <c r="H26" s="77">
        <v>189181.80512981649</v>
      </c>
      <c r="I26" s="77">
        <v>189614.69399989993</v>
      </c>
      <c r="J26" s="77">
        <v>189429.24646000002</v>
      </c>
      <c r="K26" s="77">
        <v>189783.84975363809</v>
      </c>
      <c r="L26" s="77">
        <v>189942.63090457048</v>
      </c>
      <c r="M26" s="77">
        <v>190005.38706388691</v>
      </c>
      <c r="N26" s="77">
        <v>190796.38757167099</v>
      </c>
      <c r="O26" s="77">
        <v>190359.90203329068</v>
      </c>
      <c r="P26" s="77">
        <v>190396.90240985694</v>
      </c>
      <c r="Q26" s="77">
        <v>190769.02507297887</v>
      </c>
      <c r="R26" s="77">
        <v>191837.41060864023</v>
      </c>
      <c r="S26" s="77">
        <v>191735.88183322092</v>
      </c>
      <c r="T26" s="77">
        <v>192541.1536015122</v>
      </c>
      <c r="U26" s="77">
        <v>192882.1893653489</v>
      </c>
      <c r="V26" s="77">
        <v>193121.75153036969</v>
      </c>
      <c r="W26" s="77">
        <v>193490.18136384437</v>
      </c>
      <c r="X26" s="77">
        <v>194096.42576035537</v>
      </c>
      <c r="Y26" s="77">
        <v>195077.50891651909</v>
      </c>
      <c r="Z26" s="77">
        <v>195032.25032442072</v>
      </c>
      <c r="AA26" s="77">
        <v>196269.67475990028</v>
      </c>
      <c r="AB26" s="77">
        <v>197736.97496795503</v>
      </c>
      <c r="AC26" s="77">
        <v>198680.12448588267</v>
      </c>
      <c r="AD26" s="77">
        <v>199866.08672199663</v>
      </c>
      <c r="AE26" s="77">
        <v>201472.91967903939</v>
      </c>
      <c r="AF26" s="77">
        <v>201918.00338739529</v>
      </c>
      <c r="AG26" s="77">
        <v>202591.80669880426</v>
      </c>
      <c r="AH26" s="77">
        <v>202744.74553874647</v>
      </c>
      <c r="AI26" s="77">
        <v>204598.98562771583</v>
      </c>
      <c r="AJ26" s="77">
        <v>204654.05742610653</v>
      </c>
      <c r="AK26" s="77">
        <v>205897.48141361741</v>
      </c>
      <c r="AL26" s="77">
        <v>208052.77206113341</v>
      </c>
      <c r="AM26" s="77">
        <v>202741.40944521758</v>
      </c>
      <c r="AN26" s="77">
        <v>202481.78731163766</v>
      </c>
      <c r="AO26" s="77">
        <v>208188.28443290343</v>
      </c>
      <c r="AP26" s="77">
        <v>204040.64038634085</v>
      </c>
      <c r="AQ26" s="77">
        <v>206843.14625464528</v>
      </c>
      <c r="AR26" s="77">
        <v>212603.42768165277</v>
      </c>
      <c r="AS26" s="77">
        <v>214410.58736530662</v>
      </c>
      <c r="AT26" s="77">
        <v>215761.32984976459</v>
      </c>
      <c r="AU26" s="77">
        <v>216200.62868930266</v>
      </c>
      <c r="AV26" s="77">
        <v>217113.92925357964</v>
      </c>
      <c r="AW26" s="77">
        <v>218444.21572760493</v>
      </c>
      <c r="AX26" s="77">
        <v>218935.20090232423</v>
      </c>
      <c r="AY26" s="77">
        <v>219362.87304850671</v>
      </c>
      <c r="AZ26" s="77">
        <v>219336.22385969505</v>
      </c>
      <c r="BA26" s="77">
        <v>220367.61566943096</v>
      </c>
      <c r="BB26" s="77">
        <v>220431.9078000614</v>
      </c>
      <c r="BC26" s="97"/>
      <c r="BD26" s="97"/>
      <c r="BE26" s="82" t="str">
        <f t="shared" si="5"/>
        <v/>
      </c>
      <c r="BF26" s="82" t="str">
        <f t="shared" si="5"/>
        <v/>
      </c>
      <c r="BG26" s="82" t="str">
        <f t="shared" si="5"/>
        <v/>
      </c>
      <c r="BH26" s="82" t="str">
        <f t="shared" si="5"/>
        <v/>
      </c>
      <c r="BI26" s="82" t="str">
        <f t="shared" si="5"/>
        <v/>
      </c>
      <c r="BJ26" s="82" t="str">
        <f t="shared" si="5"/>
        <v/>
      </c>
      <c r="BK26" s="82" t="str">
        <f t="shared" si="5"/>
        <v/>
      </c>
      <c r="BL26" s="82" t="str">
        <f t="shared" si="5"/>
        <v/>
      </c>
      <c r="BM26" s="82" t="str">
        <f t="shared" si="5"/>
        <v/>
      </c>
      <c r="BN26" s="82" t="str">
        <f t="shared" si="5"/>
        <v/>
      </c>
      <c r="BO26" s="82" t="str">
        <f t="shared" si="5"/>
        <v/>
      </c>
      <c r="BP26" s="82" t="str">
        <f t="shared" si="5"/>
        <v/>
      </c>
      <c r="BQ26" s="82" t="str">
        <f t="shared" si="5"/>
        <v/>
      </c>
      <c r="BR26" s="82" t="str">
        <f t="shared" si="5"/>
        <v/>
      </c>
      <c r="BS26" s="82" t="str">
        <f t="shared" si="5"/>
        <v/>
      </c>
      <c r="BT26" s="82" t="str">
        <f t="shared" si="5"/>
        <v/>
      </c>
      <c r="BU26" s="82" t="str">
        <f t="shared" si="8"/>
        <v/>
      </c>
      <c r="BV26" s="82" t="str">
        <f t="shared" si="8"/>
        <v/>
      </c>
      <c r="BW26" s="82" t="str">
        <f t="shared" si="8"/>
        <v/>
      </c>
      <c r="BX26" s="82" t="str">
        <f t="shared" si="8"/>
        <v/>
      </c>
      <c r="BY26" s="82" t="str">
        <f t="shared" si="8"/>
        <v/>
      </c>
      <c r="BZ26" s="82" t="str">
        <f t="shared" si="8"/>
        <v/>
      </c>
      <c r="CA26" s="82" t="str">
        <f t="shared" si="8"/>
        <v/>
      </c>
      <c r="CB26" s="82" t="str">
        <f t="shared" si="8"/>
        <v/>
      </c>
      <c r="CC26" s="82" t="str">
        <f t="shared" si="8"/>
        <v/>
      </c>
      <c r="CD26" s="82" t="str">
        <f t="shared" si="8"/>
        <v/>
      </c>
      <c r="CE26" s="82" t="str">
        <f t="shared" si="8"/>
        <v/>
      </c>
      <c r="CF26" s="82" t="str">
        <f t="shared" si="6"/>
        <v/>
      </c>
      <c r="CG26" s="82" t="str">
        <f t="shared" si="6"/>
        <v/>
      </c>
      <c r="CH26" s="82" t="str">
        <f t="shared" si="6"/>
        <v/>
      </c>
      <c r="CI26" s="13" t="str">
        <f t="shared" si="6"/>
        <v/>
      </c>
      <c r="CJ26" s="13" t="str">
        <f t="shared" si="6"/>
        <v/>
      </c>
      <c r="CK26" s="13" t="str">
        <f t="shared" si="6"/>
        <v/>
      </c>
      <c r="CL26" s="13" t="str">
        <f t="shared" si="6"/>
        <v/>
      </c>
      <c r="CM26" s="13" t="str">
        <f t="shared" si="6"/>
        <v/>
      </c>
      <c r="CN26" s="13" t="str">
        <f t="shared" si="6"/>
        <v/>
      </c>
      <c r="CO26" s="13" t="str">
        <f t="shared" si="6"/>
        <v/>
      </c>
      <c r="CP26" s="13" t="str">
        <f t="shared" si="6"/>
        <v/>
      </c>
      <c r="CQ26" s="13" t="str">
        <f t="shared" si="6"/>
        <v/>
      </c>
      <c r="CR26" s="13" t="str">
        <f t="shared" si="6"/>
        <v/>
      </c>
      <c r="CS26" s="13" t="str">
        <f t="shared" si="6"/>
        <v/>
      </c>
      <c r="CT26" s="13" t="str">
        <f t="shared" si="7"/>
        <v/>
      </c>
      <c r="CU26" s="13" t="str">
        <f t="shared" si="7"/>
        <v/>
      </c>
      <c r="CV26" s="13" t="str">
        <f t="shared" si="7"/>
        <v/>
      </c>
      <c r="CW26" s="13" t="str">
        <f t="shared" si="7"/>
        <v/>
      </c>
      <c r="CX26" s="13" t="str">
        <f t="shared" si="7"/>
        <v/>
      </c>
      <c r="CY26" s="13" t="str">
        <f t="shared" si="7"/>
        <v/>
      </c>
      <c r="CZ26" s="13" t="str">
        <f t="shared" si="7"/>
        <v/>
      </c>
      <c r="DA26" s="13" t="str">
        <f t="shared" si="7"/>
        <v/>
      </c>
      <c r="DB26" s="13" t="str">
        <f t="shared" si="7"/>
        <v/>
      </c>
      <c r="DC26" s="13" t="str">
        <f t="shared" si="7"/>
        <v/>
      </c>
    </row>
    <row r="27" spans="1:107" ht="15.75" thickBot="1" x14ac:dyDescent="0.3">
      <c r="A27" s="16" t="s">
        <v>116</v>
      </c>
      <c r="B27" s="17" t="s">
        <v>117</v>
      </c>
      <c r="C27" s="81">
        <v>140050.87121887799</v>
      </c>
      <c r="D27" s="81">
        <v>139677.72565151501</v>
      </c>
      <c r="E27" s="81">
        <v>139516.760523832</v>
      </c>
      <c r="F27" s="81">
        <v>140332.732433072</v>
      </c>
      <c r="G27" s="81">
        <v>140222.36165683501</v>
      </c>
      <c r="H27" s="81">
        <v>141388.822675484</v>
      </c>
      <c r="I27" s="81">
        <v>142332.08984626201</v>
      </c>
      <c r="J27" s="81">
        <v>143137.52255249</v>
      </c>
      <c r="K27" s="81">
        <v>143840.71475920899</v>
      </c>
      <c r="L27" s="81">
        <v>144359.075773991</v>
      </c>
      <c r="M27" s="81">
        <v>145377.026833176</v>
      </c>
      <c r="N27" s="81">
        <v>146173.433703227</v>
      </c>
      <c r="O27" s="81">
        <v>146168.94274867099</v>
      </c>
      <c r="P27" s="81">
        <v>146200.15310209099</v>
      </c>
      <c r="Q27" s="81">
        <v>145545.36261299599</v>
      </c>
      <c r="R27" s="81">
        <v>147288.261243163</v>
      </c>
      <c r="S27" s="81">
        <v>146905.59183418</v>
      </c>
      <c r="T27" s="81">
        <v>147051.46823722799</v>
      </c>
      <c r="U27" s="81">
        <v>147545.45541990499</v>
      </c>
      <c r="V27" s="81">
        <v>147614.86949419099</v>
      </c>
      <c r="W27" s="81">
        <v>146800.587893644</v>
      </c>
      <c r="X27" s="81">
        <v>148028.105412134</v>
      </c>
      <c r="Y27" s="81">
        <v>148596.41641853401</v>
      </c>
      <c r="Z27" s="81">
        <v>148510.118133727</v>
      </c>
      <c r="AA27" s="81">
        <v>148400.93362580199</v>
      </c>
      <c r="AB27" s="81">
        <v>148298.59994887799</v>
      </c>
      <c r="AC27" s="81">
        <v>148552.362469274</v>
      </c>
      <c r="AD27" s="81">
        <v>148235.25301286299</v>
      </c>
      <c r="AE27" s="81">
        <v>150375.023183702</v>
      </c>
      <c r="AF27" s="81">
        <v>148246.907050977</v>
      </c>
      <c r="AG27" s="81">
        <v>147556.32551882201</v>
      </c>
      <c r="AH27" s="81">
        <v>148011.13977441899</v>
      </c>
      <c r="AI27" s="81">
        <v>148167.031601803</v>
      </c>
      <c r="AJ27" s="81">
        <v>148322.933739133</v>
      </c>
      <c r="AK27" s="81">
        <v>147843.37662839799</v>
      </c>
      <c r="AL27" s="81">
        <v>148206.89824886699</v>
      </c>
      <c r="AM27" s="81">
        <v>147844.009893857</v>
      </c>
      <c r="AN27" s="81">
        <v>145609.93175449999</v>
      </c>
      <c r="AO27" s="81">
        <v>147127.15370112401</v>
      </c>
      <c r="AP27" s="81">
        <v>147901.40694022999</v>
      </c>
      <c r="AQ27" s="81">
        <v>147689.98287239499</v>
      </c>
      <c r="AR27" s="81">
        <v>147721.42855199799</v>
      </c>
      <c r="AS27" s="81">
        <v>148211.47465817799</v>
      </c>
      <c r="AT27" s="81">
        <v>148332.06371971301</v>
      </c>
      <c r="AU27" s="81">
        <v>148585.637493841</v>
      </c>
      <c r="AV27" s="81">
        <v>148651.492828116</v>
      </c>
      <c r="AW27" s="81">
        <v>149324.20488991699</v>
      </c>
      <c r="AX27" s="81">
        <v>148179.71638162999</v>
      </c>
      <c r="AY27" s="81">
        <v>147545.94687109001</v>
      </c>
      <c r="AZ27" s="81">
        <v>147810.32773591901</v>
      </c>
      <c r="BA27" s="81">
        <v>148288.18792696801</v>
      </c>
      <c r="BB27" s="81">
        <v>148909.21442489201</v>
      </c>
      <c r="BC27" s="96"/>
      <c r="BD27" s="96"/>
      <c r="BE27" s="82" t="str">
        <f t="shared" si="5"/>
        <v/>
      </c>
      <c r="BF27" s="82" t="str">
        <f t="shared" si="5"/>
        <v/>
      </c>
      <c r="BG27" s="82" t="str">
        <f t="shared" si="5"/>
        <v/>
      </c>
      <c r="BH27" s="82" t="str">
        <f t="shared" si="5"/>
        <v/>
      </c>
      <c r="BI27" s="82" t="str">
        <f t="shared" si="5"/>
        <v/>
      </c>
      <c r="BJ27" s="82" t="str">
        <f t="shared" si="5"/>
        <v/>
      </c>
      <c r="BK27" s="82" t="str">
        <f t="shared" si="5"/>
        <v/>
      </c>
      <c r="BL27" s="82" t="str">
        <f t="shared" si="5"/>
        <v/>
      </c>
      <c r="BM27" s="82" t="str">
        <f t="shared" si="5"/>
        <v/>
      </c>
      <c r="BN27" s="82" t="str">
        <f t="shared" si="5"/>
        <v/>
      </c>
      <c r="BO27" s="82" t="str">
        <f t="shared" si="5"/>
        <v/>
      </c>
      <c r="BP27" s="82" t="str">
        <f t="shared" si="5"/>
        <v/>
      </c>
      <c r="BQ27" s="82" t="str">
        <f t="shared" si="5"/>
        <v/>
      </c>
      <c r="BR27" s="82" t="str">
        <f t="shared" si="5"/>
        <v/>
      </c>
      <c r="BS27" s="82" t="str">
        <f t="shared" si="5"/>
        <v/>
      </c>
      <c r="BT27" s="82" t="str">
        <f t="shared" si="5"/>
        <v/>
      </c>
      <c r="BU27" s="82" t="str">
        <f t="shared" si="8"/>
        <v/>
      </c>
      <c r="BV27" s="82" t="str">
        <f t="shared" si="8"/>
        <v/>
      </c>
      <c r="BW27" s="82" t="str">
        <f t="shared" si="8"/>
        <v/>
      </c>
      <c r="BX27" s="82" t="str">
        <f t="shared" si="8"/>
        <v/>
      </c>
      <c r="BY27" s="82" t="str">
        <f t="shared" si="8"/>
        <v/>
      </c>
      <c r="BZ27" s="82" t="str">
        <f t="shared" si="8"/>
        <v/>
      </c>
      <c r="CA27" s="82" t="str">
        <f t="shared" si="8"/>
        <v/>
      </c>
      <c r="CB27" s="82" t="str">
        <f t="shared" si="8"/>
        <v/>
      </c>
      <c r="CC27" s="82" t="str">
        <f t="shared" si="8"/>
        <v/>
      </c>
      <c r="CD27" s="82" t="str">
        <f t="shared" si="8"/>
        <v/>
      </c>
      <c r="CE27" s="82" t="str">
        <f t="shared" si="8"/>
        <v/>
      </c>
      <c r="CF27" s="82" t="str">
        <f t="shared" si="6"/>
        <v/>
      </c>
      <c r="CG27" s="82" t="str">
        <f t="shared" si="6"/>
        <v/>
      </c>
      <c r="CH27" s="82" t="str">
        <f t="shared" si="6"/>
        <v/>
      </c>
      <c r="CI27" s="13" t="str">
        <f t="shared" si="6"/>
        <v/>
      </c>
      <c r="CJ27" s="13" t="str">
        <f t="shared" si="6"/>
        <v/>
      </c>
      <c r="CK27" s="13" t="str">
        <f t="shared" si="6"/>
        <v/>
      </c>
      <c r="CL27" s="13" t="str">
        <f t="shared" si="6"/>
        <v/>
      </c>
      <c r="CM27" s="13" t="str">
        <f t="shared" si="6"/>
        <v/>
      </c>
      <c r="CN27" s="13" t="str">
        <f t="shared" si="6"/>
        <v/>
      </c>
      <c r="CO27" s="13" t="str">
        <f t="shared" si="6"/>
        <v/>
      </c>
      <c r="CP27" s="13" t="str">
        <f t="shared" si="6"/>
        <v/>
      </c>
      <c r="CQ27" s="13" t="str">
        <f t="shared" si="6"/>
        <v/>
      </c>
      <c r="CR27" s="13" t="str">
        <f t="shared" si="6"/>
        <v/>
      </c>
      <c r="CS27" s="13" t="str">
        <f t="shared" si="6"/>
        <v/>
      </c>
      <c r="CT27" s="13" t="str">
        <f t="shared" si="7"/>
        <v/>
      </c>
      <c r="CU27" s="13" t="str">
        <f t="shared" si="7"/>
        <v/>
      </c>
      <c r="CV27" s="13" t="str">
        <f t="shared" si="7"/>
        <v/>
      </c>
      <c r="CW27" s="13" t="str">
        <f t="shared" si="7"/>
        <v/>
      </c>
      <c r="CX27" s="13" t="str">
        <f t="shared" si="7"/>
        <v/>
      </c>
      <c r="CY27" s="13" t="str">
        <f t="shared" si="7"/>
        <v/>
      </c>
      <c r="CZ27" s="13" t="str">
        <f t="shared" si="7"/>
        <v/>
      </c>
      <c r="DA27" s="13" t="str">
        <f t="shared" si="7"/>
        <v/>
      </c>
      <c r="DB27" s="13" t="str">
        <f t="shared" si="7"/>
        <v/>
      </c>
      <c r="DC27" s="13" t="str">
        <f t="shared" si="7"/>
        <v/>
      </c>
    </row>
    <row r="28" spans="1:107" ht="15.75" thickBot="1" x14ac:dyDescent="0.3">
      <c r="A28" s="18"/>
      <c r="B28" s="21" t="s">
        <v>149</v>
      </c>
      <c r="C28" s="77">
        <v>140050.87121887799</v>
      </c>
      <c r="D28" s="77">
        <v>139677.72565151501</v>
      </c>
      <c r="E28" s="77">
        <v>139516.760523832</v>
      </c>
      <c r="F28" s="77">
        <v>140332.732433072</v>
      </c>
      <c r="G28" s="77">
        <v>140222.36165683501</v>
      </c>
      <c r="H28" s="77">
        <v>141388.822675484</v>
      </c>
      <c r="I28" s="77">
        <v>142332.08984626201</v>
      </c>
      <c r="J28" s="77">
        <v>143137.52255249</v>
      </c>
      <c r="K28" s="77">
        <v>143840.71475920899</v>
      </c>
      <c r="L28" s="77">
        <v>144359.075773991</v>
      </c>
      <c r="M28" s="77">
        <v>145377.026833176</v>
      </c>
      <c r="N28" s="77">
        <v>146173.433703227</v>
      </c>
      <c r="O28" s="77">
        <v>146168.94274867099</v>
      </c>
      <c r="P28" s="77">
        <v>146200.15310209099</v>
      </c>
      <c r="Q28" s="77">
        <v>145545.36261299599</v>
      </c>
      <c r="R28" s="77">
        <v>147288.261243163</v>
      </c>
      <c r="S28" s="77">
        <v>146905.59183418</v>
      </c>
      <c r="T28" s="77">
        <v>147051.46823722799</v>
      </c>
      <c r="U28" s="77">
        <v>147545.45541990499</v>
      </c>
      <c r="V28" s="77">
        <v>147614.86949419099</v>
      </c>
      <c r="W28" s="77">
        <v>146800.587893644</v>
      </c>
      <c r="X28" s="77">
        <v>148028.105412134</v>
      </c>
      <c r="Y28" s="77">
        <v>148596.41641853401</v>
      </c>
      <c r="Z28" s="77">
        <v>148510.118133727</v>
      </c>
      <c r="AA28" s="77">
        <v>148400.93362580199</v>
      </c>
      <c r="AB28" s="77">
        <v>148298.59994887799</v>
      </c>
      <c r="AC28" s="77">
        <v>148552.362469274</v>
      </c>
      <c r="AD28" s="77">
        <v>148235.25301286299</v>
      </c>
      <c r="AE28" s="77">
        <v>150375.023183702</v>
      </c>
      <c r="AF28" s="77">
        <v>148246.907050977</v>
      </c>
      <c r="AG28" s="77">
        <v>147556.32551882201</v>
      </c>
      <c r="AH28" s="77">
        <v>148011.13977441899</v>
      </c>
      <c r="AI28" s="77">
        <v>148167.031601803</v>
      </c>
      <c r="AJ28" s="77">
        <v>148322.933739133</v>
      </c>
      <c r="AK28" s="77">
        <v>147843.37662839799</v>
      </c>
      <c r="AL28" s="77">
        <v>148206.89824886699</v>
      </c>
      <c r="AM28" s="77">
        <v>147844.009893857</v>
      </c>
      <c r="AN28" s="77">
        <v>145609.93175449999</v>
      </c>
      <c r="AO28" s="77">
        <v>147127.15370112401</v>
      </c>
      <c r="AP28" s="77">
        <v>147901.40694022999</v>
      </c>
      <c r="AQ28" s="77">
        <v>147689.98287239499</v>
      </c>
      <c r="AR28" s="77">
        <v>147721.42855199799</v>
      </c>
      <c r="AS28" s="77">
        <v>148211.47465817799</v>
      </c>
      <c r="AT28" s="77">
        <v>148332.06371971301</v>
      </c>
      <c r="AU28" s="77">
        <v>148585.637493841</v>
      </c>
      <c r="AV28" s="77">
        <v>148651.492828116</v>
      </c>
      <c r="AW28" s="77">
        <v>149324.20488991699</v>
      </c>
      <c r="AX28" s="77">
        <v>148179.71638162999</v>
      </c>
      <c r="AY28" s="77">
        <v>147545.94687109001</v>
      </c>
      <c r="AZ28" s="77">
        <v>147810.32773591901</v>
      </c>
      <c r="BA28" s="77">
        <v>148288.18792696801</v>
      </c>
      <c r="BB28" s="77">
        <v>148909.21442489201</v>
      </c>
      <c r="BC28" s="97"/>
      <c r="BD28" s="97"/>
      <c r="BE28" s="82" t="str">
        <f t="shared" si="5"/>
        <v/>
      </c>
      <c r="BF28" s="82" t="str">
        <f t="shared" si="5"/>
        <v/>
      </c>
      <c r="BG28" s="82" t="str">
        <f t="shared" si="5"/>
        <v/>
      </c>
      <c r="BH28" s="82" t="str">
        <f t="shared" si="5"/>
        <v/>
      </c>
      <c r="BI28" s="82" t="str">
        <f t="shared" si="5"/>
        <v/>
      </c>
      <c r="BJ28" s="82" t="str">
        <f t="shared" si="5"/>
        <v/>
      </c>
      <c r="BK28" s="82" t="str">
        <f t="shared" si="5"/>
        <v/>
      </c>
      <c r="BL28" s="82" t="str">
        <f t="shared" si="5"/>
        <v/>
      </c>
      <c r="BM28" s="82" t="str">
        <f t="shared" si="5"/>
        <v/>
      </c>
      <c r="BN28" s="82" t="str">
        <f t="shared" si="5"/>
        <v/>
      </c>
      <c r="BO28" s="82" t="str">
        <f t="shared" si="5"/>
        <v/>
      </c>
      <c r="BP28" s="82" t="str">
        <f t="shared" si="5"/>
        <v/>
      </c>
      <c r="BQ28" s="82" t="str">
        <f t="shared" si="5"/>
        <v/>
      </c>
      <c r="BR28" s="82" t="str">
        <f t="shared" si="5"/>
        <v/>
      </c>
      <c r="BS28" s="82" t="str">
        <f t="shared" si="5"/>
        <v/>
      </c>
      <c r="BT28" s="82" t="str">
        <f t="shared" si="5"/>
        <v/>
      </c>
      <c r="BU28" s="82" t="str">
        <f t="shared" si="8"/>
        <v/>
      </c>
      <c r="BV28" s="82" t="str">
        <f t="shared" si="8"/>
        <v/>
      </c>
      <c r="BW28" s="82" t="str">
        <f t="shared" si="8"/>
        <v/>
      </c>
      <c r="BX28" s="82" t="str">
        <f t="shared" si="8"/>
        <v/>
      </c>
      <c r="BY28" s="82" t="str">
        <f t="shared" si="8"/>
        <v/>
      </c>
      <c r="BZ28" s="82" t="str">
        <f t="shared" si="8"/>
        <v/>
      </c>
      <c r="CA28" s="82" t="str">
        <f t="shared" si="8"/>
        <v/>
      </c>
      <c r="CB28" s="82" t="str">
        <f t="shared" si="8"/>
        <v/>
      </c>
      <c r="CC28" s="82" t="str">
        <f t="shared" si="8"/>
        <v/>
      </c>
      <c r="CD28" s="82" t="str">
        <f t="shared" si="8"/>
        <v/>
      </c>
      <c r="CE28" s="82" t="str">
        <f t="shared" si="8"/>
        <v/>
      </c>
      <c r="CF28" s="82" t="str">
        <f t="shared" si="6"/>
        <v/>
      </c>
      <c r="CG28" s="82" t="str">
        <f t="shared" si="6"/>
        <v/>
      </c>
      <c r="CH28" s="82" t="str">
        <f t="shared" si="6"/>
        <v/>
      </c>
      <c r="CI28" s="13" t="str">
        <f t="shared" si="6"/>
        <v/>
      </c>
      <c r="CJ28" s="13" t="str">
        <f t="shared" si="6"/>
        <v/>
      </c>
      <c r="CK28" s="13" t="str">
        <f t="shared" si="6"/>
        <v/>
      </c>
      <c r="CL28" s="13" t="str">
        <f t="shared" si="6"/>
        <v/>
      </c>
      <c r="CM28" s="13" t="str">
        <f t="shared" si="6"/>
        <v/>
      </c>
      <c r="CN28" s="13" t="str">
        <f t="shared" si="6"/>
        <v/>
      </c>
      <c r="CO28" s="13" t="str">
        <f t="shared" si="6"/>
        <v/>
      </c>
      <c r="CP28" s="13" t="str">
        <f t="shared" si="6"/>
        <v/>
      </c>
      <c r="CQ28" s="13" t="str">
        <f t="shared" si="6"/>
        <v/>
      </c>
      <c r="CR28" s="13" t="str">
        <f t="shared" si="6"/>
        <v/>
      </c>
      <c r="CS28" s="13" t="str">
        <f t="shared" si="6"/>
        <v/>
      </c>
      <c r="CT28" s="13" t="str">
        <f t="shared" si="7"/>
        <v/>
      </c>
      <c r="CU28" s="13" t="str">
        <f t="shared" si="7"/>
        <v/>
      </c>
      <c r="CV28" s="13" t="str">
        <f t="shared" si="7"/>
        <v/>
      </c>
      <c r="CW28" s="13" t="str">
        <f t="shared" si="7"/>
        <v/>
      </c>
      <c r="CX28" s="13" t="str">
        <f t="shared" si="7"/>
        <v/>
      </c>
      <c r="CY28" s="13" t="str">
        <f t="shared" si="7"/>
        <v/>
      </c>
      <c r="CZ28" s="13" t="str">
        <f t="shared" si="7"/>
        <v/>
      </c>
      <c r="DA28" s="13" t="str">
        <f t="shared" si="7"/>
        <v/>
      </c>
      <c r="DB28" s="13" t="str">
        <f t="shared" si="7"/>
        <v/>
      </c>
      <c r="DC28" s="13" t="str">
        <f t="shared" si="7"/>
        <v/>
      </c>
    </row>
    <row r="29" spans="1:107" ht="15.75" thickBot="1" x14ac:dyDescent="0.3">
      <c r="A29" s="100" t="s">
        <v>150</v>
      </c>
      <c r="B29" s="100"/>
      <c r="C29" s="78">
        <v>454140.42795539403</v>
      </c>
      <c r="D29" s="78">
        <v>454147.40599269938</v>
      </c>
      <c r="E29" s="78">
        <v>452452.16063581168</v>
      </c>
      <c r="F29" s="78">
        <v>452785.67312327382</v>
      </c>
      <c r="G29" s="78">
        <v>452443.33506152401</v>
      </c>
      <c r="H29" s="78">
        <v>452285.61631323548</v>
      </c>
      <c r="I29" s="78">
        <v>453529.74129519181</v>
      </c>
      <c r="J29" s="78">
        <v>453211.28625737788</v>
      </c>
      <c r="K29" s="78">
        <v>454537.828014208</v>
      </c>
      <c r="L29" s="78">
        <v>454878.80194951472</v>
      </c>
      <c r="M29" s="78">
        <v>456457.47899112676</v>
      </c>
      <c r="N29" s="78">
        <v>457421.80458703847</v>
      </c>
      <c r="O29" s="78">
        <v>456889.17942194926</v>
      </c>
      <c r="P29" s="78">
        <v>456381.87258236634</v>
      </c>
      <c r="Q29" s="78">
        <v>455254.73525976599</v>
      </c>
      <c r="R29" s="78">
        <v>458170.75796662376</v>
      </c>
      <c r="S29" s="78">
        <v>456293.84708522743</v>
      </c>
      <c r="T29" s="78">
        <v>456484.74059793248</v>
      </c>
      <c r="U29" s="78">
        <v>457509.47324242117</v>
      </c>
      <c r="V29" s="78">
        <v>457744.87634546985</v>
      </c>
      <c r="W29" s="78">
        <v>456942.99121008394</v>
      </c>
      <c r="X29" s="78">
        <v>458988.65947124257</v>
      </c>
      <c r="Y29" s="78">
        <v>461257.84148590715</v>
      </c>
      <c r="Z29" s="78">
        <v>461007.605173102</v>
      </c>
      <c r="AA29" s="78">
        <v>463091.60422173259</v>
      </c>
      <c r="AB29" s="78">
        <v>465010.31452889374</v>
      </c>
      <c r="AC29" s="78">
        <v>466535.71749641618</v>
      </c>
      <c r="AD29" s="78">
        <v>467765.10510072374</v>
      </c>
      <c r="AE29" s="78">
        <v>472369.68644672493</v>
      </c>
      <c r="AF29" s="78">
        <v>471147.96880371467</v>
      </c>
      <c r="AG29" s="78">
        <v>471192.71264342451</v>
      </c>
      <c r="AH29" s="78">
        <v>471550.15232176031</v>
      </c>
      <c r="AI29" s="78">
        <v>474619.67283446121</v>
      </c>
      <c r="AJ29" s="78">
        <v>474711.77871654247</v>
      </c>
      <c r="AK29" s="78">
        <v>475712.4263814874</v>
      </c>
      <c r="AL29" s="78">
        <v>478430.11180761084</v>
      </c>
      <c r="AM29" s="78">
        <v>468515.24189166148</v>
      </c>
      <c r="AN29" s="78">
        <v>468077.56518971722</v>
      </c>
      <c r="AO29" s="78">
        <v>477168.95656581927</v>
      </c>
      <c r="AP29" s="78">
        <v>474822.748987203</v>
      </c>
      <c r="AQ29" s="78">
        <v>478541.96977405623</v>
      </c>
      <c r="AR29" s="78">
        <v>485086.41415813885</v>
      </c>
      <c r="AS29" s="78">
        <v>488388.81991212262</v>
      </c>
      <c r="AT29" s="78">
        <v>491030.20701638778</v>
      </c>
      <c r="AU29" s="78">
        <v>492484.37258201488</v>
      </c>
      <c r="AV29" s="78">
        <v>493736.94636120385</v>
      </c>
      <c r="AW29" s="78">
        <v>496729.35881137586</v>
      </c>
      <c r="AX29" s="78">
        <v>496467.6447132114</v>
      </c>
      <c r="AY29" s="78">
        <v>496248.05799484497</v>
      </c>
      <c r="AZ29" s="78">
        <v>496608.60511082422</v>
      </c>
      <c r="BA29" s="78">
        <v>497900.67700212623</v>
      </c>
      <c r="BB29" s="78">
        <v>498356.42886721669</v>
      </c>
      <c r="BC29" s="97"/>
      <c r="BD29" s="97"/>
      <c r="BE29" s="82" t="str">
        <f t="shared" si="5"/>
        <v/>
      </c>
      <c r="BF29" s="82" t="str">
        <f t="shared" si="5"/>
        <v/>
      </c>
      <c r="BG29" s="82" t="str">
        <f t="shared" si="5"/>
        <v/>
      </c>
      <c r="BH29" s="82" t="str">
        <f t="shared" si="5"/>
        <v/>
      </c>
      <c r="BI29" s="82" t="str">
        <f t="shared" si="5"/>
        <v/>
      </c>
      <c r="BJ29" s="82" t="str">
        <f t="shared" si="5"/>
        <v/>
      </c>
      <c r="BK29" s="82" t="str">
        <f t="shared" si="5"/>
        <v/>
      </c>
      <c r="BL29" s="82" t="str">
        <f t="shared" si="5"/>
        <v/>
      </c>
      <c r="BM29" s="82" t="str">
        <f t="shared" si="5"/>
        <v/>
      </c>
      <c r="BN29" s="82" t="str">
        <f t="shared" si="5"/>
        <v/>
      </c>
      <c r="BO29" s="82" t="str">
        <f t="shared" si="5"/>
        <v/>
      </c>
      <c r="BP29" s="82" t="str">
        <f t="shared" ref="BP29:CE29" si="9">IF(N29&gt;0,IF(N29&lt;5,"SECRETTTTTTTT",""),"")</f>
        <v/>
      </c>
      <c r="BQ29" s="82" t="str">
        <f t="shared" si="9"/>
        <v/>
      </c>
      <c r="BR29" s="82" t="str">
        <f t="shared" si="9"/>
        <v/>
      </c>
      <c r="BS29" s="82" t="str">
        <f t="shared" si="9"/>
        <v/>
      </c>
      <c r="BT29" s="82" t="str">
        <f t="shared" si="9"/>
        <v/>
      </c>
      <c r="BU29" s="82" t="str">
        <f t="shared" si="9"/>
        <v/>
      </c>
      <c r="BV29" s="82" t="str">
        <f t="shared" si="9"/>
        <v/>
      </c>
      <c r="BW29" s="82" t="str">
        <f t="shared" si="9"/>
        <v/>
      </c>
      <c r="BX29" s="82" t="str">
        <f t="shared" si="9"/>
        <v/>
      </c>
      <c r="BY29" s="82" t="str">
        <f t="shared" si="9"/>
        <v/>
      </c>
      <c r="BZ29" s="82" t="str">
        <f t="shared" si="9"/>
        <v/>
      </c>
      <c r="CA29" s="82" t="str">
        <f t="shared" si="9"/>
        <v/>
      </c>
      <c r="CB29" s="82" t="str">
        <f t="shared" si="9"/>
        <v/>
      </c>
      <c r="CC29" s="82" t="str">
        <f t="shared" si="9"/>
        <v/>
      </c>
      <c r="CD29" s="82" t="str">
        <f t="shared" si="9"/>
        <v/>
      </c>
      <c r="CE29" s="82" t="str">
        <f t="shared" si="9"/>
        <v/>
      </c>
      <c r="CF29" s="82" t="str">
        <f t="shared" si="6"/>
        <v/>
      </c>
      <c r="CG29" s="82" t="str">
        <f t="shared" si="6"/>
        <v/>
      </c>
      <c r="CH29" s="82" t="str">
        <f t="shared" si="6"/>
        <v/>
      </c>
      <c r="CI29" s="13" t="str">
        <f t="shared" si="6"/>
        <v/>
      </c>
      <c r="CJ29" s="13" t="str">
        <f t="shared" si="6"/>
        <v/>
      </c>
      <c r="CK29" s="13" t="str">
        <f t="shared" si="6"/>
        <v/>
      </c>
      <c r="CL29" s="13" t="str">
        <f t="shared" si="6"/>
        <v/>
      </c>
      <c r="CM29" s="13" t="str">
        <f t="shared" si="6"/>
        <v/>
      </c>
      <c r="CN29" s="13" t="str">
        <f t="shared" si="6"/>
        <v/>
      </c>
      <c r="CO29" s="13" t="str">
        <f t="shared" si="6"/>
        <v/>
      </c>
      <c r="CP29" s="13" t="str">
        <f t="shared" si="6"/>
        <v/>
      </c>
      <c r="CQ29" s="13" t="str">
        <f t="shared" si="6"/>
        <v/>
      </c>
      <c r="CR29" s="13" t="str">
        <f t="shared" si="6"/>
        <v/>
      </c>
      <c r="CS29" s="13" t="str">
        <f t="shared" si="6"/>
        <v/>
      </c>
      <c r="CT29" s="13" t="str">
        <f t="shared" si="7"/>
        <v/>
      </c>
      <c r="CU29" s="13" t="str">
        <f t="shared" si="7"/>
        <v/>
      </c>
      <c r="CV29" s="13" t="str">
        <f t="shared" si="7"/>
        <v/>
      </c>
      <c r="CW29" s="13" t="str">
        <f t="shared" si="7"/>
        <v/>
      </c>
      <c r="CX29" s="13" t="str">
        <f t="shared" si="7"/>
        <v/>
      </c>
      <c r="CY29" s="13" t="str">
        <f t="shared" si="7"/>
        <v/>
      </c>
      <c r="CZ29" s="13" t="str">
        <f t="shared" si="7"/>
        <v/>
      </c>
      <c r="DA29" s="13" t="str">
        <f t="shared" si="7"/>
        <v/>
      </c>
      <c r="DB29" s="13" t="str">
        <f t="shared" si="7"/>
        <v/>
      </c>
      <c r="DC29" s="13" t="str">
        <f t="shared" si="7"/>
        <v/>
      </c>
    </row>
    <row r="30" spans="1:107" x14ac:dyDescent="0.25">
      <c r="A30" s="7"/>
      <c r="B30" s="7"/>
      <c r="C30" s="8"/>
      <c r="D30" s="8"/>
      <c r="E30" s="8"/>
      <c r="F30" s="8"/>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E30" s="82" t="str">
        <f t="shared" ref="BE30" si="10">IF(C30&gt;0,IF(C30&lt;5,"SECRETTTTTTTT",""),"")</f>
        <v/>
      </c>
      <c r="BF30" s="82"/>
      <c r="BG30" s="82"/>
      <c r="BH30" s="82"/>
      <c r="BI30" s="82"/>
      <c r="BJ30" s="82"/>
      <c r="BK30" s="82"/>
      <c r="BL30" s="82"/>
      <c r="BM30" s="82"/>
      <c r="BN30" s="82"/>
      <c r="BO30" s="82"/>
      <c r="BP30" s="82"/>
      <c r="BQ30" s="82"/>
      <c r="BR30" s="82"/>
      <c r="BS30" s="82"/>
      <c r="BT30" s="82"/>
      <c r="BU30" s="82"/>
      <c r="BV30" s="82"/>
      <c r="BW30" s="82"/>
      <c r="BX30" s="82"/>
      <c r="BY30" s="82"/>
      <c r="BZ30" s="82"/>
      <c r="CA30" s="82"/>
      <c r="CB30" s="82"/>
      <c r="CC30" s="82"/>
      <c r="CD30" s="82"/>
      <c r="CE30" s="82"/>
      <c r="CF30" s="82"/>
      <c r="CG30" s="82"/>
      <c r="CH30" s="82"/>
    </row>
    <row r="31" spans="1:107" ht="15.75" thickBot="1" x14ac:dyDescent="0.3">
      <c r="A31" s="102" t="s">
        <v>296</v>
      </c>
      <c r="B31" s="103"/>
      <c r="C31" s="8"/>
      <c r="D31" s="8"/>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E31" s="82"/>
      <c r="BF31" s="82"/>
      <c r="BG31" s="82"/>
      <c r="BH31" s="82"/>
      <c r="BI31" s="82"/>
      <c r="BJ31" s="82"/>
      <c r="BK31" s="82"/>
      <c r="BL31" s="82"/>
      <c r="BM31" s="82"/>
      <c r="BN31" s="82"/>
      <c r="BO31" s="82"/>
      <c r="BP31" s="82"/>
      <c r="BQ31" s="82"/>
      <c r="BR31" s="82"/>
      <c r="BS31" s="82"/>
      <c r="BT31" s="82"/>
      <c r="BU31" s="82"/>
      <c r="BV31" s="82"/>
      <c r="BW31" s="82"/>
      <c r="BX31" s="82"/>
      <c r="BY31" s="82"/>
      <c r="BZ31" s="82"/>
      <c r="CA31" s="82"/>
      <c r="CB31" s="82"/>
      <c r="CC31" s="82"/>
      <c r="CD31" s="82"/>
      <c r="CE31" s="82"/>
      <c r="CF31" s="82"/>
      <c r="CG31" s="82"/>
      <c r="CH31" s="82"/>
    </row>
    <row r="32" spans="1:107" ht="15.75" thickBot="1" x14ac:dyDescent="0.3">
      <c r="A32" s="14" t="s">
        <v>144</v>
      </c>
      <c r="B32" s="15" t="s">
        <v>22</v>
      </c>
      <c r="C32" s="22" t="s">
        <v>47</v>
      </c>
      <c r="D32" s="22" t="s">
        <v>48</v>
      </c>
      <c r="E32" s="22" t="s">
        <v>49</v>
      </c>
      <c r="F32" s="22" t="s">
        <v>50</v>
      </c>
      <c r="G32" s="22" t="s">
        <v>51</v>
      </c>
      <c r="H32" s="22" t="s">
        <v>52</v>
      </c>
      <c r="I32" s="22" t="s">
        <v>53</v>
      </c>
      <c r="J32" s="22" t="s">
        <v>54</v>
      </c>
      <c r="K32" s="22" t="s">
        <v>55</v>
      </c>
      <c r="L32" s="22" t="s">
        <v>56</v>
      </c>
      <c r="M32" s="22" t="s">
        <v>57</v>
      </c>
      <c r="N32" s="22" t="s">
        <v>58</v>
      </c>
      <c r="O32" s="22" t="s">
        <v>59</v>
      </c>
      <c r="P32" s="22" t="s">
        <v>60</v>
      </c>
      <c r="Q32" s="22" t="s">
        <v>61</v>
      </c>
      <c r="R32" s="22" t="s">
        <v>62</v>
      </c>
      <c r="S32" s="22" t="s">
        <v>63</v>
      </c>
      <c r="T32" s="22" t="s">
        <v>64</v>
      </c>
      <c r="U32" s="22" t="s">
        <v>65</v>
      </c>
      <c r="V32" s="22" t="s">
        <v>66</v>
      </c>
      <c r="W32" s="22" t="s">
        <v>67</v>
      </c>
      <c r="X32" s="22" t="s">
        <v>68</v>
      </c>
      <c r="Y32" s="22" t="s">
        <v>69</v>
      </c>
      <c r="Z32" s="22" t="s">
        <v>70</v>
      </c>
      <c r="AA32" s="22" t="s">
        <v>71</v>
      </c>
      <c r="AB32" s="22" t="s">
        <v>72</v>
      </c>
      <c r="AC32" s="22" t="s">
        <v>73</v>
      </c>
      <c r="AD32" s="22" t="s">
        <v>74</v>
      </c>
      <c r="AE32" s="22" t="s">
        <v>75</v>
      </c>
      <c r="AF32" s="22" t="s">
        <v>76</v>
      </c>
      <c r="AG32" s="22" t="s">
        <v>77</v>
      </c>
      <c r="AH32" s="22" t="s">
        <v>78</v>
      </c>
      <c r="AI32" s="22" t="s">
        <v>79</v>
      </c>
      <c r="AJ32" s="22" t="s">
        <v>80</v>
      </c>
      <c r="AK32" s="22" t="s">
        <v>81</v>
      </c>
      <c r="AL32" s="22" t="s">
        <v>82</v>
      </c>
      <c r="AM32" s="22" t="s">
        <v>83</v>
      </c>
      <c r="AN32" s="22" t="s">
        <v>84</v>
      </c>
      <c r="AO32" s="22" t="s">
        <v>85</v>
      </c>
      <c r="AP32" s="22" t="s">
        <v>86</v>
      </c>
      <c r="AQ32" s="22" t="s">
        <v>87</v>
      </c>
      <c r="AR32" s="22" t="s">
        <v>88</v>
      </c>
      <c r="AS32" s="22" t="s">
        <v>89</v>
      </c>
      <c r="AT32" s="22" t="s">
        <v>90</v>
      </c>
      <c r="AU32" s="22" t="s">
        <v>91</v>
      </c>
      <c r="AV32" s="22" t="s">
        <v>92</v>
      </c>
      <c r="AW32" s="22" t="s">
        <v>93</v>
      </c>
      <c r="AX32" s="22" t="s">
        <v>285</v>
      </c>
      <c r="AY32" s="22" t="s">
        <v>313</v>
      </c>
      <c r="AZ32" s="22" t="s">
        <v>317</v>
      </c>
      <c r="BA32" s="22" t="s">
        <v>320</v>
      </c>
      <c r="BB32" s="22" t="s">
        <v>323</v>
      </c>
      <c r="BC32" s="91"/>
      <c r="BD32" s="91"/>
      <c r="BE32" s="82"/>
      <c r="BF32" s="82"/>
      <c r="BG32" s="82"/>
      <c r="BH32" s="82"/>
      <c r="BI32" s="82"/>
      <c r="BJ32" s="82"/>
      <c r="BK32" s="82"/>
      <c r="BL32" s="82"/>
      <c r="BM32" s="82"/>
      <c r="BN32" s="82"/>
      <c r="BO32" s="82"/>
      <c r="BP32" s="82"/>
      <c r="BQ32" s="82"/>
      <c r="BR32" s="82"/>
      <c r="BS32" s="82"/>
      <c r="BT32" s="82"/>
      <c r="BU32" s="82"/>
      <c r="BV32" s="82"/>
      <c r="BW32" s="82"/>
      <c r="BX32" s="82"/>
      <c r="BY32" s="82"/>
      <c r="BZ32" s="82"/>
      <c r="CA32" s="82"/>
      <c r="CB32" s="82"/>
      <c r="CC32" s="82"/>
      <c r="CD32" s="82"/>
      <c r="CE32" s="82"/>
      <c r="CF32" s="82"/>
      <c r="CG32" s="82"/>
      <c r="CH32" s="82"/>
    </row>
    <row r="33" spans="1:107" ht="15.75" thickBot="1" x14ac:dyDescent="0.3">
      <c r="A33" s="16" t="s">
        <v>94</v>
      </c>
      <c r="B33" s="17" t="s">
        <v>95</v>
      </c>
      <c r="C33" s="81">
        <v>36.821406040750901</v>
      </c>
      <c r="D33" s="81">
        <v>38.384237656290601</v>
      </c>
      <c r="E33" s="81">
        <v>32.162979300983203</v>
      </c>
      <c r="F33" s="81">
        <v>36.458242419476598</v>
      </c>
      <c r="G33" s="81">
        <v>45.321181214099298</v>
      </c>
      <c r="H33" s="81">
        <v>45.7259193387886</v>
      </c>
      <c r="I33" s="81">
        <v>37.131225149456903</v>
      </c>
      <c r="J33" s="81">
        <v>40.032782615127402</v>
      </c>
      <c r="K33" s="81">
        <v>47.7636765192577</v>
      </c>
      <c r="L33" s="81">
        <v>36.634876300928497</v>
      </c>
      <c r="M33" s="81">
        <v>50.064766082684798</v>
      </c>
      <c r="N33" s="81">
        <v>41.590495040089202</v>
      </c>
      <c r="O33" s="81">
        <v>38.078012490885797</v>
      </c>
      <c r="P33" s="81">
        <v>32.837265891609</v>
      </c>
      <c r="Q33" s="81">
        <v>36.120061062006201</v>
      </c>
      <c r="R33" s="81">
        <v>47.508194735979401</v>
      </c>
      <c r="S33" s="81">
        <v>18.398100676633799</v>
      </c>
      <c r="T33" s="81">
        <v>32.141200004711401</v>
      </c>
      <c r="U33" s="81">
        <v>47.910759628002701</v>
      </c>
      <c r="V33" s="81">
        <v>22.483845345873</v>
      </c>
      <c r="W33" s="81">
        <v>19.752005567395098</v>
      </c>
      <c r="X33" s="81">
        <v>16.7366260790482</v>
      </c>
      <c r="Y33" s="81">
        <v>15.4262730174376</v>
      </c>
      <c r="Z33" s="81">
        <v>21.8910190630105</v>
      </c>
      <c r="AA33" s="81">
        <v>18.520253507630802</v>
      </c>
      <c r="AB33" s="81">
        <v>18.234062711970601</v>
      </c>
      <c r="AC33" s="81">
        <v>19.976296837727599</v>
      </c>
      <c r="AD33" s="81">
        <v>19.3220881863088</v>
      </c>
      <c r="AE33" s="81">
        <v>18.859899427548299</v>
      </c>
      <c r="AF33" s="81">
        <v>16.8846339539528</v>
      </c>
      <c r="AG33" s="81">
        <v>12.472479367556501</v>
      </c>
      <c r="AH33" s="81">
        <v>11.064338110605</v>
      </c>
      <c r="AI33" s="81">
        <v>14.461399486132199</v>
      </c>
      <c r="AJ33" s="81">
        <v>16.730048710676702</v>
      </c>
      <c r="AK33" s="81">
        <v>14.684852773110199</v>
      </c>
      <c r="AL33" s="81">
        <v>14.0340189996592</v>
      </c>
      <c r="AM33" s="81">
        <v>11.479238899132501</v>
      </c>
      <c r="AN33" s="81">
        <v>11.3107054566701</v>
      </c>
      <c r="AO33" s="81">
        <v>14.051887354185</v>
      </c>
      <c r="AP33" s="81">
        <v>14.6222439685232</v>
      </c>
      <c r="AQ33" s="81">
        <v>11.2659072332701</v>
      </c>
      <c r="AR33" s="81">
        <v>15.196765775696001</v>
      </c>
      <c r="AS33" s="81">
        <v>19.4992916132747</v>
      </c>
      <c r="AT33" s="81">
        <v>21.3018219254329</v>
      </c>
      <c r="AU33" s="81">
        <v>28.9952802486272</v>
      </c>
      <c r="AV33" s="81">
        <v>22.459144086381301</v>
      </c>
      <c r="AW33" s="81">
        <v>17.719939668172501</v>
      </c>
      <c r="AX33" s="81">
        <v>22.663494645666201</v>
      </c>
      <c r="AY33" s="81">
        <v>22.184780236941101</v>
      </c>
      <c r="AZ33" s="81">
        <v>24.704890899259102</v>
      </c>
      <c r="BA33" s="81">
        <v>30.547951111596301</v>
      </c>
      <c r="BB33" s="81">
        <v>22.2563575726743</v>
      </c>
      <c r="BC33" s="96"/>
      <c r="BD33" s="96"/>
      <c r="BE33" s="82"/>
      <c r="BF33" s="82" t="str">
        <f t="shared" ref="BF33:BU48" si="11">IF(D33&gt;0,IF(D33&lt;5,"SECRETTTTTTTT",""),"")</f>
        <v/>
      </c>
      <c r="BG33" s="82" t="str">
        <f t="shared" si="11"/>
        <v/>
      </c>
      <c r="BH33" s="82" t="str">
        <f t="shared" si="11"/>
        <v/>
      </c>
      <c r="BI33" s="82" t="str">
        <f t="shared" si="11"/>
        <v/>
      </c>
      <c r="BJ33" s="82" t="str">
        <f t="shared" si="11"/>
        <v/>
      </c>
      <c r="BK33" s="82" t="str">
        <f t="shared" si="11"/>
        <v/>
      </c>
      <c r="BL33" s="82" t="str">
        <f t="shared" si="11"/>
        <v/>
      </c>
      <c r="BM33" s="82" t="str">
        <f t="shared" si="11"/>
        <v/>
      </c>
      <c r="BN33" s="82" t="str">
        <f t="shared" si="11"/>
        <v/>
      </c>
      <c r="BO33" s="82" t="str">
        <f t="shared" si="11"/>
        <v/>
      </c>
      <c r="BP33" s="82" t="str">
        <f t="shared" si="11"/>
        <v/>
      </c>
      <c r="BQ33" s="82" t="str">
        <f t="shared" si="11"/>
        <v/>
      </c>
      <c r="BR33" s="82" t="str">
        <f t="shared" si="11"/>
        <v/>
      </c>
      <c r="BS33" s="82" t="str">
        <f t="shared" si="11"/>
        <v/>
      </c>
      <c r="BT33" s="82" t="str">
        <f t="shared" si="11"/>
        <v/>
      </c>
      <c r="BU33" s="82" t="str">
        <f t="shared" si="11"/>
        <v/>
      </c>
      <c r="BV33" s="82" t="str">
        <f t="shared" ref="BV33:CK48" si="12">IF(T33&gt;0,IF(T33&lt;5,"SECRETTTTTTTT",""),"")</f>
        <v/>
      </c>
      <c r="BW33" s="82" t="str">
        <f t="shared" si="12"/>
        <v/>
      </c>
      <c r="BX33" s="82" t="str">
        <f t="shared" si="12"/>
        <v/>
      </c>
      <c r="BY33" s="82" t="str">
        <f t="shared" si="12"/>
        <v/>
      </c>
      <c r="BZ33" s="82" t="str">
        <f t="shared" si="12"/>
        <v/>
      </c>
      <c r="CA33" s="82" t="str">
        <f t="shared" si="12"/>
        <v/>
      </c>
      <c r="CB33" s="82" t="str">
        <f t="shared" si="12"/>
        <v/>
      </c>
      <c r="CC33" s="82" t="str">
        <f t="shared" si="12"/>
        <v/>
      </c>
      <c r="CD33" s="82" t="str">
        <f t="shared" si="12"/>
        <v/>
      </c>
      <c r="CE33" s="82" t="str">
        <f t="shared" si="12"/>
        <v/>
      </c>
      <c r="CF33" s="82" t="str">
        <f t="shared" si="12"/>
        <v/>
      </c>
      <c r="CG33" s="82" t="str">
        <f t="shared" si="12"/>
        <v/>
      </c>
      <c r="CH33" s="82" t="str">
        <f t="shared" si="12"/>
        <v/>
      </c>
      <c r="CI33" s="13" t="str">
        <f t="shared" si="12"/>
        <v/>
      </c>
      <c r="CJ33" s="13" t="str">
        <f t="shared" si="12"/>
        <v/>
      </c>
      <c r="CK33" s="13" t="str">
        <f t="shared" si="12"/>
        <v/>
      </c>
      <c r="CL33" s="13" t="str">
        <f t="shared" ref="CL33:DA48" si="13">IF(AJ33&gt;0,IF(AJ33&lt;5,"SECRETTTTTTTT",""),"")</f>
        <v/>
      </c>
      <c r="CM33" s="13" t="str">
        <f t="shared" si="13"/>
        <v/>
      </c>
      <c r="CN33" s="13" t="str">
        <f t="shared" si="13"/>
        <v/>
      </c>
      <c r="CO33" s="13" t="str">
        <f t="shared" si="13"/>
        <v/>
      </c>
      <c r="CP33" s="13" t="str">
        <f t="shared" si="13"/>
        <v/>
      </c>
      <c r="CQ33" s="13" t="str">
        <f t="shared" si="13"/>
        <v/>
      </c>
      <c r="CR33" s="13" t="str">
        <f t="shared" si="13"/>
        <v/>
      </c>
      <c r="CS33" s="13" t="str">
        <f t="shared" si="13"/>
        <v/>
      </c>
      <c r="CT33" s="13" t="str">
        <f t="shared" si="13"/>
        <v/>
      </c>
      <c r="CU33" s="13" t="str">
        <f t="shared" si="13"/>
        <v/>
      </c>
      <c r="CV33" s="13" t="str">
        <f t="shared" si="13"/>
        <v/>
      </c>
      <c r="CW33" s="13" t="str">
        <f t="shared" si="13"/>
        <v/>
      </c>
      <c r="CX33" s="13" t="str">
        <f t="shared" si="13"/>
        <v/>
      </c>
      <c r="CY33" s="13" t="str">
        <f t="shared" si="13"/>
        <v/>
      </c>
      <c r="CZ33" s="13" t="str">
        <f t="shared" si="13"/>
        <v/>
      </c>
      <c r="DA33" s="13" t="str">
        <f t="shared" si="13"/>
        <v/>
      </c>
      <c r="DB33" s="13" t="str">
        <f t="shared" ref="DB33:DC54" si="14">IF(AZ33&gt;0,IF(AZ33&lt;5,"SECRETTTTTTTT",""),"")</f>
        <v/>
      </c>
      <c r="DC33" s="13" t="str">
        <f t="shared" si="14"/>
        <v/>
      </c>
    </row>
    <row r="34" spans="1:107" ht="15.75" thickBot="1" x14ac:dyDescent="0.3">
      <c r="A34" s="18"/>
      <c r="B34" s="18" t="s">
        <v>145</v>
      </c>
      <c r="C34" s="77">
        <v>36.821406040750901</v>
      </c>
      <c r="D34" s="77">
        <v>38.384237656290601</v>
      </c>
      <c r="E34" s="77">
        <v>32.162979300983203</v>
      </c>
      <c r="F34" s="77">
        <v>36.458242419476598</v>
      </c>
      <c r="G34" s="77">
        <v>45.321181214099298</v>
      </c>
      <c r="H34" s="77">
        <v>45.7259193387886</v>
      </c>
      <c r="I34" s="77">
        <v>37.131225149456903</v>
      </c>
      <c r="J34" s="77">
        <v>40.032782615127402</v>
      </c>
      <c r="K34" s="77">
        <v>47.7636765192577</v>
      </c>
      <c r="L34" s="77">
        <v>36.634876300928497</v>
      </c>
      <c r="M34" s="77">
        <v>50.064766082684798</v>
      </c>
      <c r="N34" s="77">
        <v>41.590495040089202</v>
      </c>
      <c r="O34" s="77">
        <v>38.078012490885797</v>
      </c>
      <c r="P34" s="77">
        <v>32.837265891609</v>
      </c>
      <c r="Q34" s="77">
        <v>36.120061062006201</v>
      </c>
      <c r="R34" s="77">
        <v>47.508194735979401</v>
      </c>
      <c r="S34" s="77">
        <v>18.398100676633799</v>
      </c>
      <c r="T34" s="77">
        <v>32.141200004711401</v>
      </c>
      <c r="U34" s="77">
        <v>47.910759628002701</v>
      </c>
      <c r="V34" s="77">
        <v>22.483845345873</v>
      </c>
      <c r="W34" s="77">
        <v>19.752005567395098</v>
      </c>
      <c r="X34" s="77">
        <v>16.7366260790482</v>
      </c>
      <c r="Y34" s="77">
        <v>15.4262730174376</v>
      </c>
      <c r="Z34" s="77">
        <v>21.8910190630105</v>
      </c>
      <c r="AA34" s="77">
        <v>18.520253507630802</v>
      </c>
      <c r="AB34" s="77">
        <v>18.234062711970601</v>
      </c>
      <c r="AC34" s="77">
        <v>19.976296837727599</v>
      </c>
      <c r="AD34" s="77">
        <v>19.3220881863088</v>
      </c>
      <c r="AE34" s="77">
        <v>18.859899427548299</v>
      </c>
      <c r="AF34" s="77">
        <v>16.8846339539528</v>
      </c>
      <c r="AG34" s="77">
        <v>12.472479367556501</v>
      </c>
      <c r="AH34" s="77">
        <v>11.064338110605</v>
      </c>
      <c r="AI34" s="77">
        <v>14.461399486132199</v>
      </c>
      <c r="AJ34" s="77">
        <v>16.730048710676702</v>
      </c>
      <c r="AK34" s="77">
        <v>14.684852773110199</v>
      </c>
      <c r="AL34" s="77">
        <v>14.0340189996592</v>
      </c>
      <c r="AM34" s="77">
        <v>11.479238899132501</v>
      </c>
      <c r="AN34" s="77">
        <v>11.3107054566701</v>
      </c>
      <c r="AO34" s="77">
        <v>14.051887354185</v>
      </c>
      <c r="AP34" s="77">
        <v>14.6222439685232</v>
      </c>
      <c r="AQ34" s="77">
        <v>11.2659072332701</v>
      </c>
      <c r="AR34" s="77">
        <v>15.196765775696001</v>
      </c>
      <c r="AS34" s="77">
        <v>19.4992916132747</v>
      </c>
      <c r="AT34" s="77">
        <v>21.3018219254329</v>
      </c>
      <c r="AU34" s="77">
        <v>28.9952802486272</v>
      </c>
      <c r="AV34" s="77">
        <v>22.459144086381301</v>
      </c>
      <c r="AW34" s="77">
        <v>17.719939668172501</v>
      </c>
      <c r="AX34" s="77">
        <v>22.663494645666201</v>
      </c>
      <c r="AY34" s="77">
        <v>22.184780236941101</v>
      </c>
      <c r="AZ34" s="77">
        <v>24.704890899259102</v>
      </c>
      <c r="BA34" s="77">
        <v>30.547951111596301</v>
      </c>
      <c r="BB34" s="77">
        <v>22.2563575726743</v>
      </c>
      <c r="BC34" s="97"/>
      <c r="BD34" s="97"/>
      <c r="BE34" s="82" t="str">
        <f t="shared" ref="BE34:BT55" si="15">IF(C34&gt;0,IF(C34&lt;5,"SECRETTTTTTTT",""),"")</f>
        <v/>
      </c>
      <c r="BF34" s="82" t="str">
        <f t="shared" si="11"/>
        <v/>
      </c>
      <c r="BG34" s="82" t="str">
        <f t="shared" si="11"/>
        <v/>
      </c>
      <c r="BH34" s="82" t="str">
        <f t="shared" si="11"/>
        <v/>
      </c>
      <c r="BI34" s="82" t="str">
        <f t="shared" si="11"/>
        <v/>
      </c>
      <c r="BJ34" s="82" t="str">
        <f t="shared" si="11"/>
        <v/>
      </c>
      <c r="BK34" s="82" t="str">
        <f t="shared" si="11"/>
        <v/>
      </c>
      <c r="BL34" s="82" t="str">
        <f t="shared" si="11"/>
        <v/>
      </c>
      <c r="BM34" s="82" t="str">
        <f t="shared" si="11"/>
        <v/>
      </c>
      <c r="BN34" s="82" t="str">
        <f t="shared" si="11"/>
        <v/>
      </c>
      <c r="BO34" s="82" t="str">
        <f t="shared" si="11"/>
        <v/>
      </c>
      <c r="BP34" s="82" t="str">
        <f t="shared" si="11"/>
        <v/>
      </c>
      <c r="BQ34" s="82" t="str">
        <f t="shared" si="11"/>
        <v/>
      </c>
      <c r="BR34" s="82" t="str">
        <f t="shared" si="11"/>
        <v/>
      </c>
      <c r="BS34" s="82" t="str">
        <f t="shared" si="11"/>
        <v/>
      </c>
      <c r="BT34" s="82" t="str">
        <f t="shared" si="11"/>
        <v/>
      </c>
      <c r="BU34" s="82" t="str">
        <f t="shared" si="11"/>
        <v/>
      </c>
      <c r="BV34" s="82" t="str">
        <f t="shared" si="12"/>
        <v/>
      </c>
      <c r="BW34" s="82" t="str">
        <f t="shared" si="12"/>
        <v/>
      </c>
      <c r="BX34" s="82" t="str">
        <f t="shared" si="12"/>
        <v/>
      </c>
      <c r="BY34" s="82" t="str">
        <f t="shared" si="12"/>
        <v/>
      </c>
      <c r="BZ34" s="82" t="str">
        <f t="shared" si="12"/>
        <v/>
      </c>
      <c r="CA34" s="82" t="str">
        <f t="shared" si="12"/>
        <v/>
      </c>
      <c r="CB34" s="82" t="str">
        <f t="shared" si="12"/>
        <v/>
      </c>
      <c r="CC34" s="82" t="str">
        <f t="shared" si="12"/>
        <v/>
      </c>
      <c r="CD34" s="82" t="str">
        <f t="shared" si="12"/>
        <v/>
      </c>
      <c r="CE34" s="82" t="str">
        <f t="shared" si="12"/>
        <v/>
      </c>
      <c r="CF34" s="82" t="str">
        <f t="shared" si="12"/>
        <v/>
      </c>
      <c r="CG34" s="82" t="str">
        <f t="shared" si="12"/>
        <v/>
      </c>
      <c r="CH34" s="82" t="str">
        <f t="shared" si="12"/>
        <v/>
      </c>
      <c r="CI34" s="13" t="str">
        <f t="shared" si="12"/>
        <v/>
      </c>
      <c r="CJ34" s="13" t="str">
        <f t="shared" si="12"/>
        <v/>
      </c>
      <c r="CK34" s="13" t="str">
        <f t="shared" si="12"/>
        <v/>
      </c>
      <c r="CL34" s="13" t="str">
        <f t="shared" si="13"/>
        <v/>
      </c>
      <c r="CM34" s="13" t="str">
        <f t="shared" si="13"/>
        <v/>
      </c>
      <c r="CN34" s="13" t="str">
        <f t="shared" si="13"/>
        <v/>
      </c>
      <c r="CO34" s="13" t="str">
        <f t="shared" si="13"/>
        <v/>
      </c>
      <c r="CP34" s="13" t="str">
        <f t="shared" si="13"/>
        <v/>
      </c>
      <c r="CQ34" s="13" t="str">
        <f t="shared" si="13"/>
        <v/>
      </c>
      <c r="CR34" s="13" t="str">
        <f t="shared" si="13"/>
        <v/>
      </c>
      <c r="CS34" s="13" t="str">
        <f t="shared" si="13"/>
        <v/>
      </c>
      <c r="CT34" s="13" t="str">
        <f t="shared" si="13"/>
        <v/>
      </c>
      <c r="CU34" s="13" t="str">
        <f t="shared" si="13"/>
        <v/>
      </c>
      <c r="CV34" s="13" t="str">
        <f t="shared" si="13"/>
        <v/>
      </c>
      <c r="CW34" s="13" t="str">
        <f t="shared" si="13"/>
        <v/>
      </c>
      <c r="CX34" s="13" t="str">
        <f t="shared" si="13"/>
        <v/>
      </c>
      <c r="CY34" s="13" t="str">
        <f t="shared" si="13"/>
        <v/>
      </c>
      <c r="CZ34" s="13" t="str">
        <f t="shared" si="13"/>
        <v/>
      </c>
      <c r="DA34" s="13" t="str">
        <f t="shared" si="13"/>
        <v/>
      </c>
      <c r="DB34" s="13" t="str">
        <f t="shared" si="14"/>
        <v/>
      </c>
      <c r="DC34" s="13" t="str">
        <f t="shared" si="14"/>
        <v/>
      </c>
    </row>
    <row r="35" spans="1:107" ht="15.75" thickBot="1" x14ac:dyDescent="0.3">
      <c r="A35" s="19" t="s">
        <v>96</v>
      </c>
      <c r="B35" s="20" t="s">
        <v>97</v>
      </c>
      <c r="C35" s="81">
        <v>619.51076935911897</v>
      </c>
      <c r="D35" s="81">
        <v>637.93508223462197</v>
      </c>
      <c r="E35" s="81">
        <v>570.04715444022304</v>
      </c>
      <c r="F35" s="81">
        <v>572.62227721728095</v>
      </c>
      <c r="G35" s="81">
        <v>538.98294521118498</v>
      </c>
      <c r="H35" s="81">
        <v>577.30213534187999</v>
      </c>
      <c r="I35" s="81">
        <v>602.19189899716798</v>
      </c>
      <c r="J35" s="81">
        <v>645.93292438708897</v>
      </c>
      <c r="K35" s="81">
        <v>717.56245723168502</v>
      </c>
      <c r="L35" s="81">
        <v>645.601071758442</v>
      </c>
      <c r="M35" s="81">
        <v>649.91564079275395</v>
      </c>
      <c r="N35" s="81">
        <v>699.08196566273705</v>
      </c>
      <c r="O35" s="81">
        <v>737.69062529799101</v>
      </c>
      <c r="P35" s="81">
        <v>753.12748127207396</v>
      </c>
      <c r="Q35" s="81">
        <v>753.39827462091705</v>
      </c>
      <c r="R35" s="81">
        <v>806.21838013311503</v>
      </c>
      <c r="S35" s="81">
        <v>797.55207738726097</v>
      </c>
      <c r="T35" s="81">
        <v>823.69056616036096</v>
      </c>
      <c r="U35" s="81">
        <v>853.94793720740404</v>
      </c>
      <c r="V35" s="81">
        <v>756.60152281793398</v>
      </c>
      <c r="W35" s="81">
        <v>793.19991614445598</v>
      </c>
      <c r="X35" s="81">
        <v>815.07658707113706</v>
      </c>
      <c r="Y35" s="81">
        <v>906.09178370385098</v>
      </c>
      <c r="Z35" s="81">
        <v>908.62923057012301</v>
      </c>
      <c r="AA35" s="81">
        <v>802.73860828809404</v>
      </c>
      <c r="AB35" s="81">
        <v>864.55189309738</v>
      </c>
      <c r="AC35" s="81">
        <v>855.18232730617899</v>
      </c>
      <c r="AD35" s="81">
        <v>829.55588877778598</v>
      </c>
      <c r="AE35" s="81">
        <v>847.362082016606</v>
      </c>
      <c r="AF35" s="81">
        <v>784.94742564629405</v>
      </c>
      <c r="AG35" s="81">
        <v>739.17458362804905</v>
      </c>
      <c r="AH35" s="81">
        <v>702.51444567223996</v>
      </c>
      <c r="AI35" s="81">
        <v>777.69287806107297</v>
      </c>
      <c r="AJ35" s="81">
        <v>741.05992259460504</v>
      </c>
      <c r="AK35" s="81">
        <v>713.47559426489295</v>
      </c>
      <c r="AL35" s="81">
        <v>746.90487143229302</v>
      </c>
      <c r="AM35" s="81">
        <v>668.43979024997304</v>
      </c>
      <c r="AN35" s="81">
        <v>714.91802591028602</v>
      </c>
      <c r="AO35" s="81">
        <v>797.44177560234698</v>
      </c>
      <c r="AP35" s="81">
        <v>689.72981481884506</v>
      </c>
      <c r="AQ35" s="81">
        <v>666.63061055255503</v>
      </c>
      <c r="AR35" s="81">
        <v>678.71203513548301</v>
      </c>
      <c r="AS35" s="81">
        <v>712.62361486391796</v>
      </c>
      <c r="AT35" s="81">
        <v>715.66665418356604</v>
      </c>
      <c r="AU35" s="81">
        <v>840.76282484768899</v>
      </c>
      <c r="AV35" s="81">
        <v>886.81608070220898</v>
      </c>
      <c r="AW35" s="81">
        <v>845.77887214606005</v>
      </c>
      <c r="AX35" s="81">
        <v>880.76591674283304</v>
      </c>
      <c r="AY35" s="81">
        <v>872.26141763683097</v>
      </c>
      <c r="AZ35" s="81">
        <v>823.88458275304902</v>
      </c>
      <c r="BA35" s="81">
        <v>829.09048546661097</v>
      </c>
      <c r="BB35" s="81">
        <v>788.15976372157604</v>
      </c>
      <c r="BC35" s="96"/>
      <c r="BD35" s="96"/>
      <c r="BE35" s="82" t="str">
        <f t="shared" si="15"/>
        <v/>
      </c>
      <c r="BF35" s="82" t="str">
        <f t="shared" si="11"/>
        <v/>
      </c>
      <c r="BG35" s="82" t="str">
        <f t="shared" si="11"/>
        <v/>
      </c>
      <c r="BH35" s="82" t="str">
        <f t="shared" si="11"/>
        <v/>
      </c>
      <c r="BI35" s="82" t="str">
        <f t="shared" si="11"/>
        <v/>
      </c>
      <c r="BJ35" s="82" t="str">
        <f t="shared" si="11"/>
        <v/>
      </c>
      <c r="BK35" s="82" t="str">
        <f t="shared" si="11"/>
        <v/>
      </c>
      <c r="BL35" s="82" t="str">
        <f t="shared" si="11"/>
        <v/>
      </c>
      <c r="BM35" s="82" t="str">
        <f t="shared" si="11"/>
        <v/>
      </c>
      <c r="BN35" s="82" t="str">
        <f t="shared" si="11"/>
        <v/>
      </c>
      <c r="BO35" s="82" t="str">
        <f t="shared" si="11"/>
        <v/>
      </c>
      <c r="BP35" s="82" t="str">
        <f t="shared" si="11"/>
        <v/>
      </c>
      <c r="BQ35" s="82" t="str">
        <f t="shared" si="11"/>
        <v/>
      </c>
      <c r="BR35" s="82" t="str">
        <f t="shared" si="11"/>
        <v/>
      </c>
      <c r="BS35" s="82" t="str">
        <f t="shared" si="11"/>
        <v/>
      </c>
      <c r="BT35" s="82" t="str">
        <f t="shared" si="11"/>
        <v/>
      </c>
      <c r="BU35" s="82" t="str">
        <f t="shared" si="11"/>
        <v/>
      </c>
      <c r="BV35" s="82" t="str">
        <f t="shared" si="12"/>
        <v/>
      </c>
      <c r="BW35" s="82" t="str">
        <f t="shared" si="12"/>
        <v/>
      </c>
      <c r="BX35" s="82" t="str">
        <f t="shared" si="12"/>
        <v/>
      </c>
      <c r="BY35" s="82" t="str">
        <f t="shared" si="12"/>
        <v/>
      </c>
      <c r="BZ35" s="82" t="str">
        <f t="shared" si="12"/>
        <v/>
      </c>
      <c r="CA35" s="82" t="str">
        <f t="shared" si="12"/>
        <v/>
      </c>
      <c r="CB35" s="82" t="str">
        <f t="shared" si="12"/>
        <v/>
      </c>
      <c r="CC35" s="82" t="str">
        <f t="shared" si="12"/>
        <v/>
      </c>
      <c r="CD35" s="82" t="str">
        <f t="shared" si="12"/>
        <v/>
      </c>
      <c r="CE35" s="82" t="str">
        <f t="shared" si="12"/>
        <v/>
      </c>
      <c r="CF35" s="82" t="str">
        <f t="shared" si="12"/>
        <v/>
      </c>
      <c r="CG35" s="82" t="str">
        <f t="shared" si="12"/>
        <v/>
      </c>
      <c r="CH35" s="82" t="str">
        <f t="shared" si="12"/>
        <v/>
      </c>
      <c r="CI35" s="13" t="str">
        <f t="shared" si="12"/>
        <v/>
      </c>
      <c r="CJ35" s="13" t="str">
        <f t="shared" si="12"/>
        <v/>
      </c>
      <c r="CK35" s="13" t="str">
        <f t="shared" si="12"/>
        <v/>
      </c>
      <c r="CL35" s="13" t="str">
        <f t="shared" si="13"/>
        <v/>
      </c>
      <c r="CM35" s="13" t="str">
        <f t="shared" si="13"/>
        <v/>
      </c>
      <c r="CN35" s="13" t="str">
        <f t="shared" si="13"/>
        <v/>
      </c>
      <c r="CO35" s="13" t="str">
        <f t="shared" si="13"/>
        <v/>
      </c>
      <c r="CP35" s="13" t="str">
        <f t="shared" si="13"/>
        <v/>
      </c>
      <c r="CQ35" s="13" t="str">
        <f t="shared" si="13"/>
        <v/>
      </c>
      <c r="CR35" s="13" t="str">
        <f t="shared" si="13"/>
        <v/>
      </c>
      <c r="CS35" s="13" t="str">
        <f t="shared" si="13"/>
        <v/>
      </c>
      <c r="CT35" s="13" t="str">
        <f t="shared" si="13"/>
        <v/>
      </c>
      <c r="CU35" s="13" t="str">
        <f t="shared" si="13"/>
        <v/>
      </c>
      <c r="CV35" s="13" t="str">
        <f t="shared" si="13"/>
        <v/>
      </c>
      <c r="CW35" s="13" t="str">
        <f t="shared" si="13"/>
        <v/>
      </c>
      <c r="CX35" s="13" t="str">
        <f t="shared" si="13"/>
        <v/>
      </c>
      <c r="CY35" s="13" t="str">
        <f t="shared" si="13"/>
        <v/>
      </c>
      <c r="CZ35" s="13" t="str">
        <f t="shared" si="13"/>
        <v/>
      </c>
      <c r="DA35" s="13" t="str">
        <f t="shared" si="13"/>
        <v/>
      </c>
      <c r="DB35" s="13" t="str">
        <f t="shared" si="14"/>
        <v/>
      </c>
      <c r="DC35" s="13" t="str">
        <f t="shared" si="14"/>
        <v/>
      </c>
    </row>
    <row r="36" spans="1:107" ht="15.75" thickBot="1" x14ac:dyDescent="0.3">
      <c r="A36" s="19" t="s">
        <v>98</v>
      </c>
      <c r="B36" s="20" t="s">
        <v>99</v>
      </c>
      <c r="C36" s="81">
        <v>436.23935086852799</v>
      </c>
      <c r="D36" s="81">
        <v>443.320749094826</v>
      </c>
      <c r="E36" s="81">
        <v>385.97282721373602</v>
      </c>
      <c r="F36" s="81">
        <v>461.57678552996902</v>
      </c>
      <c r="G36" s="81">
        <v>417.65213418986599</v>
      </c>
      <c r="H36" s="81">
        <v>401.43731484340998</v>
      </c>
      <c r="I36" s="81">
        <v>413.71037553704002</v>
      </c>
      <c r="J36" s="81">
        <v>405.16920990426797</v>
      </c>
      <c r="K36" s="81">
        <v>393.600475589577</v>
      </c>
      <c r="L36" s="81">
        <v>443.47238240213801</v>
      </c>
      <c r="M36" s="81">
        <v>453.23501844136501</v>
      </c>
      <c r="N36" s="81">
        <v>424.187544475035</v>
      </c>
      <c r="O36" s="81">
        <v>432.41967917243602</v>
      </c>
      <c r="P36" s="81">
        <v>404.65815560015398</v>
      </c>
      <c r="Q36" s="81">
        <v>365.58149122052401</v>
      </c>
      <c r="R36" s="81">
        <v>372.07915355274298</v>
      </c>
      <c r="S36" s="81">
        <v>360.89152246873999</v>
      </c>
      <c r="T36" s="81">
        <v>326.09353269970399</v>
      </c>
      <c r="U36" s="81">
        <v>351.318187894689</v>
      </c>
      <c r="V36" s="81">
        <v>343.41766480294302</v>
      </c>
      <c r="W36" s="81">
        <v>313.81231214770497</v>
      </c>
      <c r="X36" s="81">
        <v>337.31735008784199</v>
      </c>
      <c r="Y36" s="81">
        <v>363.38410070451499</v>
      </c>
      <c r="Z36" s="81">
        <v>468.01835058209599</v>
      </c>
      <c r="AA36" s="81">
        <v>459.56419877569903</v>
      </c>
      <c r="AB36" s="81">
        <v>480.64021082270602</v>
      </c>
      <c r="AC36" s="81">
        <v>470.16090796345702</v>
      </c>
      <c r="AD36" s="81">
        <v>452.82608865935902</v>
      </c>
      <c r="AE36" s="81">
        <v>452.94682465182802</v>
      </c>
      <c r="AF36" s="81">
        <v>468.88875882270202</v>
      </c>
      <c r="AG36" s="81">
        <v>551.71770902081096</v>
      </c>
      <c r="AH36" s="81">
        <v>526.84172339191196</v>
      </c>
      <c r="AI36" s="81">
        <v>545.75662630935403</v>
      </c>
      <c r="AJ36" s="81">
        <v>499.34431459097402</v>
      </c>
      <c r="AK36" s="81">
        <v>486.132848429261</v>
      </c>
      <c r="AL36" s="81">
        <v>490.70011291475498</v>
      </c>
      <c r="AM36" s="81">
        <v>339.21463147494501</v>
      </c>
      <c r="AN36" s="81">
        <v>418.80060574836398</v>
      </c>
      <c r="AO36" s="81">
        <v>426.020169845292</v>
      </c>
      <c r="AP36" s="81">
        <v>404.097887614748</v>
      </c>
      <c r="AQ36" s="81">
        <v>425.39679676038298</v>
      </c>
      <c r="AR36" s="81">
        <v>402.544503194865</v>
      </c>
      <c r="AS36" s="81">
        <v>429.393989923356</v>
      </c>
      <c r="AT36" s="81">
        <v>449.751791146068</v>
      </c>
      <c r="AU36" s="81">
        <v>446.688076974772</v>
      </c>
      <c r="AV36" s="81">
        <v>431.47571202356102</v>
      </c>
      <c r="AW36" s="81">
        <v>442.01365900612097</v>
      </c>
      <c r="AX36" s="81">
        <v>469.62411382798899</v>
      </c>
      <c r="AY36" s="81">
        <v>452.20072794299301</v>
      </c>
      <c r="AZ36" s="81">
        <v>478.08379776640299</v>
      </c>
      <c r="BA36" s="81">
        <v>449.978222310528</v>
      </c>
      <c r="BB36" s="81">
        <v>431.51769312272199</v>
      </c>
      <c r="BC36" s="96"/>
      <c r="BD36" s="96"/>
      <c r="BE36" s="82" t="str">
        <f t="shared" si="15"/>
        <v/>
      </c>
      <c r="BF36" s="82" t="str">
        <f t="shared" si="11"/>
        <v/>
      </c>
      <c r="BG36" s="82" t="str">
        <f t="shared" si="11"/>
        <v/>
      </c>
      <c r="BH36" s="82" t="str">
        <f t="shared" si="11"/>
        <v/>
      </c>
      <c r="BI36" s="82" t="str">
        <f t="shared" si="11"/>
        <v/>
      </c>
      <c r="BJ36" s="82" t="str">
        <f t="shared" si="11"/>
        <v/>
      </c>
      <c r="BK36" s="82" t="str">
        <f t="shared" si="11"/>
        <v/>
      </c>
      <c r="BL36" s="82" t="str">
        <f t="shared" si="11"/>
        <v/>
      </c>
      <c r="BM36" s="82" t="str">
        <f t="shared" si="11"/>
        <v/>
      </c>
      <c r="BN36" s="82" t="str">
        <f t="shared" si="11"/>
        <v/>
      </c>
      <c r="BO36" s="82" t="str">
        <f t="shared" si="11"/>
        <v/>
      </c>
      <c r="BP36" s="82" t="str">
        <f t="shared" si="11"/>
        <v/>
      </c>
      <c r="BQ36" s="82" t="str">
        <f t="shared" si="11"/>
        <v/>
      </c>
      <c r="BR36" s="82" t="str">
        <f t="shared" si="11"/>
        <v/>
      </c>
      <c r="BS36" s="82" t="str">
        <f t="shared" si="11"/>
        <v/>
      </c>
      <c r="BT36" s="82" t="str">
        <f t="shared" si="11"/>
        <v/>
      </c>
      <c r="BU36" s="82" t="str">
        <f t="shared" si="11"/>
        <v/>
      </c>
      <c r="BV36" s="82" t="str">
        <f t="shared" si="12"/>
        <v/>
      </c>
      <c r="BW36" s="82" t="str">
        <f t="shared" si="12"/>
        <v/>
      </c>
      <c r="BX36" s="82" t="str">
        <f t="shared" si="12"/>
        <v/>
      </c>
      <c r="BY36" s="82" t="str">
        <f t="shared" si="12"/>
        <v/>
      </c>
      <c r="BZ36" s="82" t="str">
        <f t="shared" si="12"/>
        <v/>
      </c>
      <c r="CA36" s="82" t="str">
        <f t="shared" si="12"/>
        <v/>
      </c>
      <c r="CB36" s="82" t="str">
        <f t="shared" si="12"/>
        <v/>
      </c>
      <c r="CC36" s="82" t="str">
        <f t="shared" si="12"/>
        <v/>
      </c>
      <c r="CD36" s="82" t="str">
        <f t="shared" si="12"/>
        <v/>
      </c>
      <c r="CE36" s="82" t="str">
        <f t="shared" si="12"/>
        <v/>
      </c>
      <c r="CF36" s="82" t="str">
        <f t="shared" si="12"/>
        <v/>
      </c>
      <c r="CG36" s="82" t="str">
        <f t="shared" si="12"/>
        <v/>
      </c>
      <c r="CH36" s="82" t="str">
        <f t="shared" si="12"/>
        <v/>
      </c>
      <c r="CI36" s="13" t="str">
        <f t="shared" si="12"/>
        <v/>
      </c>
      <c r="CJ36" s="13" t="str">
        <f t="shared" si="12"/>
        <v/>
      </c>
      <c r="CK36" s="13" t="str">
        <f t="shared" si="12"/>
        <v/>
      </c>
      <c r="CL36" s="13" t="str">
        <f t="shared" si="13"/>
        <v/>
      </c>
      <c r="CM36" s="13" t="str">
        <f t="shared" si="13"/>
        <v/>
      </c>
      <c r="CN36" s="13" t="str">
        <f t="shared" si="13"/>
        <v/>
      </c>
      <c r="CO36" s="13" t="str">
        <f t="shared" si="13"/>
        <v/>
      </c>
      <c r="CP36" s="13" t="str">
        <f t="shared" si="13"/>
        <v/>
      </c>
      <c r="CQ36" s="13" t="str">
        <f t="shared" si="13"/>
        <v/>
      </c>
      <c r="CR36" s="13" t="str">
        <f t="shared" si="13"/>
        <v/>
      </c>
      <c r="CS36" s="13" t="str">
        <f t="shared" si="13"/>
        <v/>
      </c>
      <c r="CT36" s="13" t="str">
        <f t="shared" si="13"/>
        <v/>
      </c>
      <c r="CU36" s="13" t="str">
        <f t="shared" si="13"/>
        <v/>
      </c>
      <c r="CV36" s="13" t="str">
        <f t="shared" si="13"/>
        <v/>
      </c>
      <c r="CW36" s="13" t="str">
        <f t="shared" si="13"/>
        <v/>
      </c>
      <c r="CX36" s="13" t="str">
        <f t="shared" si="13"/>
        <v/>
      </c>
      <c r="CY36" s="13" t="str">
        <f t="shared" si="13"/>
        <v/>
      </c>
      <c r="CZ36" s="13" t="str">
        <f t="shared" si="13"/>
        <v/>
      </c>
      <c r="DA36" s="13" t="str">
        <f t="shared" si="13"/>
        <v/>
      </c>
      <c r="DB36" s="13" t="str">
        <f t="shared" si="14"/>
        <v/>
      </c>
      <c r="DC36" s="13" t="str">
        <f t="shared" si="14"/>
        <v/>
      </c>
    </row>
    <row r="37" spans="1:107" ht="15.75" thickBot="1" x14ac:dyDescent="0.3">
      <c r="A37" s="19" t="s">
        <v>100</v>
      </c>
      <c r="B37" s="20" t="s">
        <v>101</v>
      </c>
      <c r="C37" s="81">
        <v>2519.9867841619898</v>
      </c>
      <c r="D37" s="81">
        <v>2499.3290848328702</v>
      </c>
      <c r="E37" s="81">
        <v>2117.7487560137502</v>
      </c>
      <c r="F37" s="81">
        <v>2000.66037936874</v>
      </c>
      <c r="G37" s="81">
        <v>1966.9688926854999</v>
      </c>
      <c r="H37" s="81">
        <v>1935.76008920134</v>
      </c>
      <c r="I37" s="81">
        <v>1849.9937208368599</v>
      </c>
      <c r="J37" s="81">
        <v>1755.05727735604</v>
      </c>
      <c r="K37" s="81">
        <v>1831.7419620763401</v>
      </c>
      <c r="L37" s="81">
        <v>1794.4251225954999</v>
      </c>
      <c r="M37" s="81">
        <v>1780.6439354806901</v>
      </c>
      <c r="N37" s="81">
        <v>1723.2673954924901</v>
      </c>
      <c r="O37" s="81">
        <v>1712.80525474981</v>
      </c>
      <c r="P37" s="81">
        <v>1706.96969505006</v>
      </c>
      <c r="Q37" s="81">
        <v>1681.81068816017</v>
      </c>
      <c r="R37" s="81">
        <v>1643.8165018935099</v>
      </c>
      <c r="S37" s="81">
        <v>1687.52682936009</v>
      </c>
      <c r="T37" s="81">
        <v>1634.5047223956799</v>
      </c>
      <c r="U37" s="81">
        <v>1653.77333676781</v>
      </c>
      <c r="V37" s="81">
        <v>1665.71501741517</v>
      </c>
      <c r="W37" s="81">
        <v>1639.72224848619</v>
      </c>
      <c r="X37" s="81">
        <v>1642.8023403586801</v>
      </c>
      <c r="Y37" s="81">
        <v>1645.07196670453</v>
      </c>
      <c r="Z37" s="81">
        <v>1744.99999207665</v>
      </c>
      <c r="AA37" s="81">
        <v>1805.44241589443</v>
      </c>
      <c r="AB37" s="81">
        <v>1879.3844503666201</v>
      </c>
      <c r="AC37" s="81">
        <v>2028.04377746299</v>
      </c>
      <c r="AD37" s="81">
        <v>1861.87527657031</v>
      </c>
      <c r="AE37" s="81">
        <v>1965.6508812166501</v>
      </c>
      <c r="AF37" s="81">
        <v>1870.3827244983399</v>
      </c>
      <c r="AG37" s="81">
        <v>1951.0588049507601</v>
      </c>
      <c r="AH37" s="81">
        <v>1775.2689468799299</v>
      </c>
      <c r="AI37" s="81">
        <v>1750.9215680022801</v>
      </c>
      <c r="AJ37" s="81">
        <v>1705.13072413689</v>
      </c>
      <c r="AK37" s="81">
        <v>1661.87852046793</v>
      </c>
      <c r="AL37" s="81">
        <v>1799.4947192346201</v>
      </c>
      <c r="AM37" s="81">
        <v>1214.8745593609899</v>
      </c>
      <c r="AN37" s="81">
        <v>1402.43154800204</v>
      </c>
      <c r="AO37" s="81">
        <v>1689.3161304323801</v>
      </c>
      <c r="AP37" s="81">
        <v>1661.7973308637099</v>
      </c>
      <c r="AQ37" s="81">
        <v>1629.28526130262</v>
      </c>
      <c r="AR37" s="81">
        <v>1481.9467794018501</v>
      </c>
      <c r="AS37" s="81">
        <v>1465.6719105273201</v>
      </c>
      <c r="AT37" s="81">
        <v>1550.58984346582</v>
      </c>
      <c r="AU37" s="81">
        <v>1516.7261450875999</v>
      </c>
      <c r="AV37" s="81">
        <v>1461.9321082592701</v>
      </c>
      <c r="AW37" s="81">
        <v>1572.33361229041</v>
      </c>
      <c r="AX37" s="81">
        <v>1455.2264974495799</v>
      </c>
      <c r="AY37" s="81">
        <v>1512.1196059711999</v>
      </c>
      <c r="AZ37" s="81">
        <v>1430.03503893844</v>
      </c>
      <c r="BA37" s="81">
        <v>1299.71050457605</v>
      </c>
      <c r="BB37" s="81">
        <v>1304.94292414548</v>
      </c>
      <c r="BC37" s="96"/>
      <c r="BD37" s="96"/>
      <c r="BE37" s="82" t="str">
        <f t="shared" si="15"/>
        <v/>
      </c>
      <c r="BF37" s="82" t="str">
        <f t="shared" si="11"/>
        <v/>
      </c>
      <c r="BG37" s="82" t="str">
        <f t="shared" si="11"/>
        <v/>
      </c>
      <c r="BH37" s="82" t="str">
        <f t="shared" si="11"/>
        <v/>
      </c>
      <c r="BI37" s="82" t="str">
        <f t="shared" si="11"/>
        <v/>
      </c>
      <c r="BJ37" s="82" t="str">
        <f t="shared" si="11"/>
        <v/>
      </c>
      <c r="BK37" s="82" t="str">
        <f t="shared" si="11"/>
        <v/>
      </c>
      <c r="BL37" s="82" t="str">
        <f t="shared" si="11"/>
        <v/>
      </c>
      <c r="BM37" s="82" t="str">
        <f t="shared" si="11"/>
        <v/>
      </c>
      <c r="BN37" s="82" t="str">
        <f t="shared" si="11"/>
        <v/>
      </c>
      <c r="BO37" s="82" t="str">
        <f t="shared" si="11"/>
        <v/>
      </c>
      <c r="BP37" s="82" t="str">
        <f t="shared" si="11"/>
        <v/>
      </c>
      <c r="BQ37" s="82" t="str">
        <f t="shared" si="11"/>
        <v/>
      </c>
      <c r="BR37" s="82" t="str">
        <f t="shared" si="11"/>
        <v/>
      </c>
      <c r="BS37" s="82" t="str">
        <f t="shared" si="11"/>
        <v/>
      </c>
      <c r="BT37" s="82" t="str">
        <f t="shared" si="11"/>
        <v/>
      </c>
      <c r="BU37" s="82" t="str">
        <f t="shared" si="11"/>
        <v/>
      </c>
      <c r="BV37" s="82" t="str">
        <f t="shared" si="12"/>
        <v/>
      </c>
      <c r="BW37" s="82" t="str">
        <f t="shared" si="12"/>
        <v/>
      </c>
      <c r="BX37" s="82" t="str">
        <f t="shared" si="12"/>
        <v/>
      </c>
      <c r="BY37" s="82" t="str">
        <f t="shared" si="12"/>
        <v/>
      </c>
      <c r="BZ37" s="82" t="str">
        <f t="shared" si="12"/>
        <v/>
      </c>
      <c r="CA37" s="82" t="str">
        <f t="shared" si="12"/>
        <v/>
      </c>
      <c r="CB37" s="82" t="str">
        <f t="shared" si="12"/>
        <v/>
      </c>
      <c r="CC37" s="82" t="str">
        <f t="shared" si="12"/>
        <v/>
      </c>
      <c r="CD37" s="82" t="str">
        <f t="shared" si="12"/>
        <v/>
      </c>
      <c r="CE37" s="82" t="str">
        <f t="shared" si="12"/>
        <v/>
      </c>
      <c r="CF37" s="82" t="str">
        <f t="shared" si="12"/>
        <v/>
      </c>
      <c r="CG37" s="82" t="str">
        <f t="shared" si="12"/>
        <v/>
      </c>
      <c r="CH37" s="82" t="str">
        <f t="shared" si="12"/>
        <v/>
      </c>
      <c r="CI37" s="13" t="str">
        <f t="shared" si="12"/>
        <v/>
      </c>
      <c r="CJ37" s="13" t="str">
        <f t="shared" si="12"/>
        <v/>
      </c>
      <c r="CK37" s="13" t="str">
        <f t="shared" si="12"/>
        <v/>
      </c>
      <c r="CL37" s="13" t="str">
        <f t="shared" si="13"/>
        <v/>
      </c>
      <c r="CM37" s="13" t="str">
        <f t="shared" si="13"/>
        <v/>
      </c>
      <c r="CN37" s="13" t="str">
        <f t="shared" si="13"/>
        <v/>
      </c>
      <c r="CO37" s="13" t="str">
        <f t="shared" si="13"/>
        <v/>
      </c>
      <c r="CP37" s="13" t="str">
        <f t="shared" si="13"/>
        <v/>
      </c>
      <c r="CQ37" s="13" t="str">
        <f t="shared" si="13"/>
        <v/>
      </c>
      <c r="CR37" s="13" t="str">
        <f t="shared" si="13"/>
        <v/>
      </c>
      <c r="CS37" s="13" t="str">
        <f t="shared" si="13"/>
        <v/>
      </c>
      <c r="CT37" s="13" t="str">
        <f t="shared" si="13"/>
        <v/>
      </c>
      <c r="CU37" s="13" t="str">
        <f t="shared" si="13"/>
        <v/>
      </c>
      <c r="CV37" s="13" t="str">
        <f t="shared" si="13"/>
        <v/>
      </c>
      <c r="CW37" s="13" t="str">
        <f t="shared" si="13"/>
        <v/>
      </c>
      <c r="CX37" s="13" t="str">
        <f t="shared" si="13"/>
        <v/>
      </c>
      <c r="CY37" s="13" t="str">
        <f t="shared" si="13"/>
        <v/>
      </c>
      <c r="CZ37" s="13" t="str">
        <f t="shared" si="13"/>
        <v/>
      </c>
      <c r="DA37" s="13" t="str">
        <f t="shared" si="13"/>
        <v/>
      </c>
      <c r="DB37" s="13" t="str">
        <f t="shared" si="14"/>
        <v/>
      </c>
      <c r="DC37" s="13" t="str">
        <f t="shared" si="14"/>
        <v/>
      </c>
    </row>
    <row r="38" spans="1:107" ht="15.75" thickBot="1" x14ac:dyDescent="0.3">
      <c r="A38" s="19" t="s">
        <v>102</v>
      </c>
      <c r="B38" s="20" t="s">
        <v>103</v>
      </c>
      <c r="C38" s="81">
        <v>95.824031261550402</v>
      </c>
      <c r="D38" s="81">
        <v>112.77284718542199</v>
      </c>
      <c r="E38" s="81">
        <v>168.71728927426699</v>
      </c>
      <c r="F38" s="81">
        <v>142.48076042974401</v>
      </c>
      <c r="G38" s="81">
        <v>142.04227030339399</v>
      </c>
      <c r="H38" s="81">
        <v>118.002291780821</v>
      </c>
      <c r="I38" s="81">
        <v>106.094969430956</v>
      </c>
      <c r="J38" s="81">
        <v>92.188950122762506</v>
      </c>
      <c r="K38" s="81">
        <v>114.89556066672201</v>
      </c>
      <c r="L38" s="81">
        <v>158.749545458505</v>
      </c>
      <c r="M38" s="81">
        <v>191.801094541092</v>
      </c>
      <c r="N38" s="81">
        <v>186.35054931246</v>
      </c>
      <c r="O38" s="81">
        <v>218.96277163816299</v>
      </c>
      <c r="P38" s="81">
        <v>187.033622309263</v>
      </c>
      <c r="Q38" s="81">
        <v>196.458279859567</v>
      </c>
      <c r="R38" s="81">
        <v>211.45546370591001</v>
      </c>
      <c r="S38" s="81">
        <v>170.62941848281301</v>
      </c>
      <c r="T38" s="81">
        <v>155.16705406227501</v>
      </c>
      <c r="U38" s="81">
        <v>168.84233751111699</v>
      </c>
      <c r="V38" s="81">
        <v>92.314940423160394</v>
      </c>
      <c r="W38" s="81">
        <v>77.0270723183407</v>
      </c>
      <c r="X38" s="81">
        <v>86.237988795986695</v>
      </c>
      <c r="Y38" s="81">
        <v>90.178969266586193</v>
      </c>
      <c r="Z38" s="81">
        <v>125.37063037340801</v>
      </c>
      <c r="AA38" s="81">
        <v>145.17450236153499</v>
      </c>
      <c r="AB38" s="81">
        <v>164.81098788568701</v>
      </c>
      <c r="AC38" s="81">
        <v>178.67871529588299</v>
      </c>
      <c r="AD38" s="81">
        <v>186.032467374562</v>
      </c>
      <c r="AE38" s="81">
        <v>201.63765801194199</v>
      </c>
      <c r="AF38" s="81">
        <v>211.68917123908599</v>
      </c>
      <c r="AG38" s="81">
        <v>218.41095323945601</v>
      </c>
      <c r="AH38" s="81">
        <v>205.29182846701499</v>
      </c>
      <c r="AI38" s="81">
        <v>232.918052013563</v>
      </c>
      <c r="AJ38" s="81">
        <v>222.67201472795699</v>
      </c>
      <c r="AK38" s="81">
        <v>218.71299996395501</v>
      </c>
      <c r="AL38" s="81">
        <v>266.24006893298099</v>
      </c>
      <c r="AM38" s="81">
        <v>141.02038042283601</v>
      </c>
      <c r="AN38" s="81">
        <v>107.999055191504</v>
      </c>
      <c r="AO38" s="81">
        <v>224.38106712733099</v>
      </c>
      <c r="AP38" s="81">
        <v>290.67091209538103</v>
      </c>
      <c r="AQ38" s="81">
        <v>276.55547936699099</v>
      </c>
      <c r="AR38" s="81">
        <v>239.00967502628399</v>
      </c>
      <c r="AS38" s="81">
        <v>197.893036606718</v>
      </c>
      <c r="AT38" s="81">
        <v>199.11257988920701</v>
      </c>
      <c r="AU38" s="81">
        <v>233.26769312618899</v>
      </c>
      <c r="AV38" s="81">
        <v>260.69264348005498</v>
      </c>
      <c r="AW38" s="81">
        <v>286.09262457905299</v>
      </c>
      <c r="AX38" s="81">
        <v>284.62626169886801</v>
      </c>
      <c r="AY38" s="81">
        <v>283.08959180222001</v>
      </c>
      <c r="AZ38" s="81">
        <v>293.78687599856102</v>
      </c>
      <c r="BA38" s="81">
        <v>288.22935373310702</v>
      </c>
      <c r="BB38" s="81">
        <v>284.88737962065602</v>
      </c>
      <c r="BC38" s="96"/>
      <c r="BD38" s="96"/>
      <c r="BE38" s="82" t="str">
        <f t="shared" si="15"/>
        <v/>
      </c>
      <c r="BF38" s="82" t="str">
        <f t="shared" si="11"/>
        <v/>
      </c>
      <c r="BG38" s="82" t="str">
        <f t="shared" si="11"/>
        <v/>
      </c>
      <c r="BH38" s="82" t="str">
        <f t="shared" si="11"/>
        <v/>
      </c>
      <c r="BI38" s="82" t="str">
        <f t="shared" si="11"/>
        <v/>
      </c>
      <c r="BJ38" s="82" t="str">
        <f t="shared" si="11"/>
        <v/>
      </c>
      <c r="BK38" s="82" t="str">
        <f t="shared" si="11"/>
        <v/>
      </c>
      <c r="BL38" s="82" t="str">
        <f t="shared" si="11"/>
        <v/>
      </c>
      <c r="BM38" s="82" t="str">
        <f t="shared" si="11"/>
        <v/>
      </c>
      <c r="BN38" s="82" t="str">
        <f t="shared" si="11"/>
        <v/>
      </c>
      <c r="BO38" s="82" t="str">
        <f t="shared" si="11"/>
        <v/>
      </c>
      <c r="BP38" s="82" t="str">
        <f t="shared" si="11"/>
        <v/>
      </c>
      <c r="BQ38" s="82" t="str">
        <f t="shared" si="11"/>
        <v/>
      </c>
      <c r="BR38" s="82" t="str">
        <f t="shared" si="11"/>
        <v/>
      </c>
      <c r="BS38" s="82" t="str">
        <f t="shared" si="11"/>
        <v/>
      </c>
      <c r="BT38" s="82" t="str">
        <f t="shared" si="11"/>
        <v/>
      </c>
      <c r="BU38" s="82" t="str">
        <f t="shared" si="11"/>
        <v/>
      </c>
      <c r="BV38" s="82" t="str">
        <f t="shared" si="12"/>
        <v/>
      </c>
      <c r="BW38" s="82" t="str">
        <f t="shared" si="12"/>
        <v/>
      </c>
      <c r="BX38" s="82" t="str">
        <f t="shared" si="12"/>
        <v/>
      </c>
      <c r="BY38" s="82" t="str">
        <f t="shared" si="12"/>
        <v/>
      </c>
      <c r="BZ38" s="82" t="str">
        <f t="shared" si="12"/>
        <v/>
      </c>
      <c r="CA38" s="82" t="str">
        <f t="shared" si="12"/>
        <v/>
      </c>
      <c r="CB38" s="82" t="str">
        <f t="shared" si="12"/>
        <v/>
      </c>
      <c r="CC38" s="82" t="str">
        <f t="shared" si="12"/>
        <v/>
      </c>
      <c r="CD38" s="82" t="str">
        <f t="shared" si="12"/>
        <v/>
      </c>
      <c r="CE38" s="82" t="str">
        <f t="shared" si="12"/>
        <v/>
      </c>
      <c r="CF38" s="82" t="str">
        <f t="shared" si="12"/>
        <v/>
      </c>
      <c r="CG38" s="82" t="str">
        <f t="shared" si="12"/>
        <v/>
      </c>
      <c r="CH38" s="82" t="str">
        <f t="shared" si="12"/>
        <v/>
      </c>
      <c r="CI38" s="13" t="str">
        <f t="shared" si="12"/>
        <v/>
      </c>
      <c r="CJ38" s="13" t="str">
        <f t="shared" si="12"/>
        <v/>
      </c>
      <c r="CK38" s="13" t="str">
        <f t="shared" si="12"/>
        <v/>
      </c>
      <c r="CL38" s="13" t="str">
        <f t="shared" si="13"/>
        <v/>
      </c>
      <c r="CM38" s="13" t="str">
        <f t="shared" si="13"/>
        <v/>
      </c>
      <c r="CN38" s="13" t="str">
        <f t="shared" si="13"/>
        <v/>
      </c>
      <c r="CO38" s="13" t="str">
        <f t="shared" si="13"/>
        <v/>
      </c>
      <c r="CP38" s="13" t="str">
        <f t="shared" si="13"/>
        <v/>
      </c>
      <c r="CQ38" s="13" t="str">
        <f t="shared" si="13"/>
        <v/>
      </c>
      <c r="CR38" s="13" t="str">
        <f t="shared" si="13"/>
        <v/>
      </c>
      <c r="CS38" s="13" t="str">
        <f t="shared" si="13"/>
        <v/>
      </c>
      <c r="CT38" s="13" t="str">
        <f t="shared" si="13"/>
        <v/>
      </c>
      <c r="CU38" s="13" t="str">
        <f t="shared" si="13"/>
        <v/>
      </c>
      <c r="CV38" s="13" t="str">
        <f t="shared" si="13"/>
        <v/>
      </c>
      <c r="CW38" s="13" t="str">
        <f t="shared" si="13"/>
        <v/>
      </c>
      <c r="CX38" s="13" t="str">
        <f t="shared" si="13"/>
        <v/>
      </c>
      <c r="CY38" s="13" t="str">
        <f t="shared" si="13"/>
        <v/>
      </c>
      <c r="CZ38" s="13" t="str">
        <f t="shared" si="13"/>
        <v/>
      </c>
      <c r="DA38" s="13" t="str">
        <f t="shared" si="13"/>
        <v/>
      </c>
      <c r="DB38" s="13" t="str">
        <f t="shared" si="14"/>
        <v/>
      </c>
      <c r="DC38" s="13" t="str">
        <f t="shared" si="14"/>
        <v/>
      </c>
    </row>
    <row r="39" spans="1:107" ht="15.75" thickBot="1" x14ac:dyDescent="0.3">
      <c r="A39" s="19" t="s">
        <v>104</v>
      </c>
      <c r="B39" s="20" t="s">
        <v>8</v>
      </c>
      <c r="C39" s="81">
        <v>3327.1279590374302</v>
      </c>
      <c r="D39" s="81">
        <v>3286.62027332466</v>
      </c>
      <c r="E39" s="81">
        <v>3149.5394560377199</v>
      </c>
      <c r="F39" s="81">
        <v>3027.0817077320498</v>
      </c>
      <c r="G39" s="81">
        <v>2963.2415565306101</v>
      </c>
      <c r="H39" s="81">
        <v>2801.6503870626698</v>
      </c>
      <c r="I39" s="81">
        <v>2725.5776916765899</v>
      </c>
      <c r="J39" s="81">
        <v>2564.9863709944102</v>
      </c>
      <c r="K39" s="81">
        <v>2671.5724814273599</v>
      </c>
      <c r="L39" s="81">
        <v>2653.2087632513499</v>
      </c>
      <c r="M39" s="81">
        <v>2794.7126476322101</v>
      </c>
      <c r="N39" s="81">
        <v>2899.8275991651899</v>
      </c>
      <c r="O39" s="81">
        <v>2934.4215573950901</v>
      </c>
      <c r="P39" s="81">
        <v>2871.9595740127502</v>
      </c>
      <c r="Q39" s="81">
        <v>2721.8711675793602</v>
      </c>
      <c r="R39" s="81">
        <v>2755.1081788638899</v>
      </c>
      <c r="S39" s="81">
        <v>2700.9493134355498</v>
      </c>
      <c r="T39" s="81">
        <v>2689.7732639852002</v>
      </c>
      <c r="U39" s="81">
        <v>3023.9596830631799</v>
      </c>
      <c r="V39" s="81">
        <v>3073.1652475789801</v>
      </c>
      <c r="W39" s="81">
        <v>2900.3507727986598</v>
      </c>
      <c r="X39" s="81">
        <v>3056.0376666531602</v>
      </c>
      <c r="Y39" s="81">
        <v>3228.9184713452</v>
      </c>
      <c r="Z39" s="81">
        <v>3271.0563859568101</v>
      </c>
      <c r="AA39" s="81">
        <v>3562.4231992517798</v>
      </c>
      <c r="AB39" s="81">
        <v>3645.9780500035199</v>
      </c>
      <c r="AC39" s="81">
        <v>3759.6451656194599</v>
      </c>
      <c r="AD39" s="81">
        <v>3738.8311601120199</v>
      </c>
      <c r="AE39" s="81">
        <v>3827.1933396694199</v>
      </c>
      <c r="AF39" s="81">
        <v>3705.3724084486698</v>
      </c>
      <c r="AG39" s="81">
        <v>3558.96271611775</v>
      </c>
      <c r="AH39" s="81">
        <v>3403.67285682583</v>
      </c>
      <c r="AI39" s="81">
        <v>3646.82469535366</v>
      </c>
      <c r="AJ39" s="81">
        <v>3565.1647376769301</v>
      </c>
      <c r="AK39" s="81">
        <v>3440.1798232861502</v>
      </c>
      <c r="AL39" s="81">
        <v>3342.1404890909098</v>
      </c>
      <c r="AM39" s="81">
        <v>2025.8334026134301</v>
      </c>
      <c r="AN39" s="81">
        <v>2313.10636894349</v>
      </c>
      <c r="AO39" s="81">
        <v>2965.5813886056999</v>
      </c>
      <c r="AP39" s="81">
        <v>3137.3715653081599</v>
      </c>
      <c r="AQ39" s="81">
        <v>3259.4973064239002</v>
      </c>
      <c r="AR39" s="81">
        <v>3391.01586143758</v>
      </c>
      <c r="AS39" s="81">
        <v>3450.43060775304</v>
      </c>
      <c r="AT39" s="81">
        <v>3635.2458078752802</v>
      </c>
      <c r="AU39" s="81">
        <v>3614.5061035802601</v>
      </c>
      <c r="AV39" s="81">
        <v>3400.6735705436199</v>
      </c>
      <c r="AW39" s="81">
        <v>3425.2095804273699</v>
      </c>
      <c r="AX39" s="81">
        <v>3361.23856193558</v>
      </c>
      <c r="AY39" s="81">
        <v>3271.1292366326402</v>
      </c>
      <c r="AZ39" s="81">
        <v>3156.9036921785</v>
      </c>
      <c r="BA39" s="81">
        <v>3094.3885448913502</v>
      </c>
      <c r="BB39" s="81">
        <v>3020.8113536276201</v>
      </c>
      <c r="BC39" s="96"/>
      <c r="BD39" s="96"/>
      <c r="BE39" s="82" t="str">
        <f t="shared" si="15"/>
        <v/>
      </c>
      <c r="BF39" s="82" t="str">
        <f t="shared" si="11"/>
        <v/>
      </c>
      <c r="BG39" s="82" t="str">
        <f t="shared" si="11"/>
        <v/>
      </c>
      <c r="BH39" s="82" t="str">
        <f t="shared" si="11"/>
        <v/>
      </c>
      <c r="BI39" s="82" t="str">
        <f t="shared" si="11"/>
        <v/>
      </c>
      <c r="BJ39" s="82" t="str">
        <f t="shared" si="11"/>
        <v/>
      </c>
      <c r="BK39" s="82" t="str">
        <f t="shared" si="11"/>
        <v/>
      </c>
      <c r="BL39" s="82" t="str">
        <f t="shared" si="11"/>
        <v/>
      </c>
      <c r="BM39" s="82" t="str">
        <f t="shared" si="11"/>
        <v/>
      </c>
      <c r="BN39" s="82" t="str">
        <f t="shared" si="11"/>
        <v/>
      </c>
      <c r="BO39" s="82" t="str">
        <f t="shared" si="11"/>
        <v/>
      </c>
      <c r="BP39" s="82" t="str">
        <f t="shared" si="11"/>
        <v/>
      </c>
      <c r="BQ39" s="82" t="str">
        <f t="shared" si="11"/>
        <v/>
      </c>
      <c r="BR39" s="82" t="str">
        <f t="shared" si="11"/>
        <v/>
      </c>
      <c r="BS39" s="82" t="str">
        <f t="shared" si="11"/>
        <v/>
      </c>
      <c r="BT39" s="82" t="str">
        <f t="shared" si="11"/>
        <v/>
      </c>
      <c r="BU39" s="82" t="str">
        <f t="shared" si="11"/>
        <v/>
      </c>
      <c r="BV39" s="82" t="str">
        <f t="shared" si="12"/>
        <v/>
      </c>
      <c r="BW39" s="82" t="str">
        <f t="shared" si="12"/>
        <v/>
      </c>
      <c r="BX39" s="82" t="str">
        <f t="shared" si="12"/>
        <v/>
      </c>
      <c r="BY39" s="82" t="str">
        <f t="shared" si="12"/>
        <v/>
      </c>
      <c r="BZ39" s="82" t="str">
        <f t="shared" si="12"/>
        <v/>
      </c>
      <c r="CA39" s="82" t="str">
        <f t="shared" si="12"/>
        <v/>
      </c>
      <c r="CB39" s="82" t="str">
        <f t="shared" si="12"/>
        <v/>
      </c>
      <c r="CC39" s="82" t="str">
        <f t="shared" si="12"/>
        <v/>
      </c>
      <c r="CD39" s="82" t="str">
        <f t="shared" si="12"/>
        <v/>
      </c>
      <c r="CE39" s="82" t="str">
        <f t="shared" si="12"/>
        <v/>
      </c>
      <c r="CF39" s="82" t="str">
        <f t="shared" si="12"/>
        <v/>
      </c>
      <c r="CG39" s="82" t="str">
        <f t="shared" si="12"/>
        <v/>
      </c>
      <c r="CH39" s="82" t="str">
        <f t="shared" si="12"/>
        <v/>
      </c>
      <c r="CI39" s="13" t="str">
        <f t="shared" si="12"/>
        <v/>
      </c>
      <c r="CJ39" s="13" t="str">
        <f t="shared" si="12"/>
        <v/>
      </c>
      <c r="CK39" s="13" t="str">
        <f t="shared" si="12"/>
        <v/>
      </c>
      <c r="CL39" s="13" t="str">
        <f t="shared" si="13"/>
        <v/>
      </c>
      <c r="CM39" s="13" t="str">
        <f t="shared" si="13"/>
        <v/>
      </c>
      <c r="CN39" s="13" t="str">
        <f t="shared" si="13"/>
        <v/>
      </c>
      <c r="CO39" s="13" t="str">
        <f t="shared" si="13"/>
        <v/>
      </c>
      <c r="CP39" s="13" t="str">
        <f t="shared" si="13"/>
        <v/>
      </c>
      <c r="CQ39" s="13" t="str">
        <f t="shared" si="13"/>
        <v/>
      </c>
      <c r="CR39" s="13" t="str">
        <f t="shared" si="13"/>
        <v/>
      </c>
      <c r="CS39" s="13" t="str">
        <f t="shared" si="13"/>
        <v/>
      </c>
      <c r="CT39" s="13" t="str">
        <f t="shared" si="13"/>
        <v/>
      </c>
      <c r="CU39" s="13" t="str">
        <f t="shared" si="13"/>
        <v/>
      </c>
      <c r="CV39" s="13" t="str">
        <f t="shared" si="13"/>
        <v/>
      </c>
      <c r="CW39" s="13" t="str">
        <f t="shared" si="13"/>
        <v/>
      </c>
      <c r="CX39" s="13" t="str">
        <f t="shared" si="13"/>
        <v/>
      </c>
      <c r="CY39" s="13" t="str">
        <f t="shared" si="13"/>
        <v/>
      </c>
      <c r="CZ39" s="13" t="str">
        <f t="shared" si="13"/>
        <v/>
      </c>
      <c r="DA39" s="13" t="str">
        <f t="shared" si="13"/>
        <v/>
      </c>
      <c r="DB39" s="13" t="str">
        <f t="shared" si="14"/>
        <v/>
      </c>
      <c r="DC39" s="13" t="str">
        <f t="shared" si="14"/>
        <v/>
      </c>
    </row>
    <row r="40" spans="1:107" ht="15.75" thickBot="1" x14ac:dyDescent="0.3">
      <c r="A40" s="18"/>
      <c r="B40" s="18" t="s">
        <v>146</v>
      </c>
      <c r="C40" s="77">
        <v>6998.6888946886174</v>
      </c>
      <c r="D40" s="77">
        <v>6979.9780366724008</v>
      </c>
      <c r="E40" s="77">
        <v>6392.0254829796959</v>
      </c>
      <c r="F40" s="77">
        <v>6204.4219102777843</v>
      </c>
      <c r="G40" s="77">
        <v>6028.8877989205557</v>
      </c>
      <c r="H40" s="77">
        <v>5834.1522182301214</v>
      </c>
      <c r="I40" s="77">
        <v>5697.5686564786138</v>
      </c>
      <c r="J40" s="77">
        <v>5463.3347327645697</v>
      </c>
      <c r="K40" s="77">
        <v>5729.3729369916837</v>
      </c>
      <c r="L40" s="77">
        <v>5695.4568854659356</v>
      </c>
      <c r="M40" s="77">
        <v>5870.3083368881107</v>
      </c>
      <c r="N40" s="77">
        <v>5932.7150541079118</v>
      </c>
      <c r="O40" s="77">
        <v>6036.2998882534903</v>
      </c>
      <c r="P40" s="77">
        <v>5923.7485282443013</v>
      </c>
      <c r="Q40" s="77">
        <v>5719.1199014405383</v>
      </c>
      <c r="R40" s="77">
        <v>5788.6776781491681</v>
      </c>
      <c r="S40" s="77">
        <v>5717.5491611344532</v>
      </c>
      <c r="T40" s="77">
        <v>5629.2291393032192</v>
      </c>
      <c r="U40" s="77">
        <v>6051.8414824441998</v>
      </c>
      <c r="V40" s="77">
        <v>5931.2143930381872</v>
      </c>
      <c r="W40" s="77">
        <v>5724.1123218953508</v>
      </c>
      <c r="X40" s="77">
        <v>5937.471932966806</v>
      </c>
      <c r="Y40" s="77">
        <v>6233.6452917246825</v>
      </c>
      <c r="Z40" s="77">
        <v>6518.0745895590871</v>
      </c>
      <c r="AA40" s="77">
        <v>6775.3429245715379</v>
      </c>
      <c r="AB40" s="77">
        <v>7035.3655921759128</v>
      </c>
      <c r="AC40" s="77">
        <v>7291.710893647969</v>
      </c>
      <c r="AD40" s="77">
        <v>7069.1208814940373</v>
      </c>
      <c r="AE40" s="77">
        <v>7294.7907855664453</v>
      </c>
      <c r="AF40" s="77">
        <v>7041.2804886550921</v>
      </c>
      <c r="AG40" s="77">
        <v>7019.3247669568264</v>
      </c>
      <c r="AH40" s="77">
        <v>6613.5898012369271</v>
      </c>
      <c r="AI40" s="77">
        <v>6954.1138197399305</v>
      </c>
      <c r="AJ40" s="77">
        <v>6733.3717137273561</v>
      </c>
      <c r="AK40" s="77">
        <v>6520.3797864121898</v>
      </c>
      <c r="AL40" s="77">
        <v>6645.4802616055586</v>
      </c>
      <c r="AM40" s="77">
        <v>4389.3827641221742</v>
      </c>
      <c r="AN40" s="77">
        <v>4957.2556037956838</v>
      </c>
      <c r="AO40" s="77">
        <v>6102.7405316130498</v>
      </c>
      <c r="AP40" s="77">
        <v>6183.6675107008441</v>
      </c>
      <c r="AQ40" s="77">
        <v>6257.3654544064493</v>
      </c>
      <c r="AR40" s="77">
        <v>6193.2288541960625</v>
      </c>
      <c r="AS40" s="77">
        <v>6256.0131596743522</v>
      </c>
      <c r="AT40" s="77">
        <v>6550.366676559941</v>
      </c>
      <c r="AU40" s="77">
        <v>6651.9508436165106</v>
      </c>
      <c r="AV40" s="77">
        <v>6441.5901150087147</v>
      </c>
      <c r="AW40" s="77">
        <v>6571.4283484490134</v>
      </c>
      <c r="AX40" s="77">
        <v>6451.4813516548502</v>
      </c>
      <c r="AY40" s="77">
        <v>6390.8005799858838</v>
      </c>
      <c r="AZ40" s="77">
        <v>6182.6939876349534</v>
      </c>
      <c r="BA40" s="77">
        <v>5961.3971109776467</v>
      </c>
      <c r="BB40" s="77">
        <v>5830.3191142380547</v>
      </c>
      <c r="BC40" s="97"/>
      <c r="BD40" s="97"/>
      <c r="BE40" s="82" t="str">
        <f t="shared" si="15"/>
        <v/>
      </c>
      <c r="BF40" s="82" t="str">
        <f t="shared" si="11"/>
        <v/>
      </c>
      <c r="BG40" s="82" t="str">
        <f t="shared" si="11"/>
        <v/>
      </c>
      <c r="BH40" s="82" t="str">
        <f t="shared" si="11"/>
        <v/>
      </c>
      <c r="BI40" s="82" t="str">
        <f t="shared" si="11"/>
        <v/>
      </c>
      <c r="BJ40" s="82" t="str">
        <f t="shared" si="11"/>
        <v/>
      </c>
      <c r="BK40" s="82" t="str">
        <f t="shared" si="11"/>
        <v/>
      </c>
      <c r="BL40" s="82" t="str">
        <f t="shared" si="11"/>
        <v/>
      </c>
      <c r="BM40" s="82" t="str">
        <f t="shared" si="11"/>
        <v/>
      </c>
      <c r="BN40" s="82" t="str">
        <f t="shared" si="11"/>
        <v/>
      </c>
      <c r="BO40" s="82" t="str">
        <f t="shared" si="11"/>
        <v/>
      </c>
      <c r="BP40" s="82" t="str">
        <f t="shared" si="11"/>
        <v/>
      </c>
      <c r="BQ40" s="82" t="str">
        <f t="shared" si="11"/>
        <v/>
      </c>
      <c r="BR40" s="82" t="str">
        <f t="shared" si="11"/>
        <v/>
      </c>
      <c r="BS40" s="82" t="str">
        <f t="shared" si="11"/>
        <v/>
      </c>
      <c r="BT40" s="82" t="str">
        <f t="shared" si="11"/>
        <v/>
      </c>
      <c r="BU40" s="82" t="str">
        <f t="shared" si="11"/>
        <v/>
      </c>
      <c r="BV40" s="82" t="str">
        <f t="shared" si="12"/>
        <v/>
      </c>
      <c r="BW40" s="82" t="str">
        <f t="shared" si="12"/>
        <v/>
      </c>
      <c r="BX40" s="82" t="str">
        <f t="shared" si="12"/>
        <v/>
      </c>
      <c r="BY40" s="82" t="str">
        <f t="shared" si="12"/>
        <v/>
      </c>
      <c r="BZ40" s="82" t="str">
        <f t="shared" si="12"/>
        <v/>
      </c>
      <c r="CA40" s="82" t="str">
        <f t="shared" si="12"/>
        <v/>
      </c>
      <c r="CB40" s="82" t="str">
        <f t="shared" si="12"/>
        <v/>
      </c>
      <c r="CC40" s="82" t="str">
        <f t="shared" si="12"/>
        <v/>
      </c>
      <c r="CD40" s="82" t="str">
        <f t="shared" si="12"/>
        <v/>
      </c>
      <c r="CE40" s="82" t="str">
        <f t="shared" si="12"/>
        <v/>
      </c>
      <c r="CF40" s="82" t="str">
        <f t="shared" si="12"/>
        <v/>
      </c>
      <c r="CG40" s="82" t="str">
        <f t="shared" si="12"/>
        <v/>
      </c>
      <c r="CH40" s="82" t="str">
        <f t="shared" si="12"/>
        <v/>
      </c>
      <c r="CI40" s="13" t="str">
        <f t="shared" si="12"/>
        <v/>
      </c>
      <c r="CJ40" s="13" t="str">
        <f t="shared" si="12"/>
        <v/>
      </c>
      <c r="CK40" s="13" t="str">
        <f t="shared" si="12"/>
        <v/>
      </c>
      <c r="CL40" s="13" t="str">
        <f t="shared" si="13"/>
        <v/>
      </c>
      <c r="CM40" s="13" t="str">
        <f t="shared" si="13"/>
        <v/>
      </c>
      <c r="CN40" s="13" t="str">
        <f t="shared" si="13"/>
        <v/>
      </c>
      <c r="CO40" s="13" t="str">
        <f t="shared" si="13"/>
        <v/>
      </c>
      <c r="CP40" s="13" t="str">
        <f t="shared" si="13"/>
        <v/>
      </c>
      <c r="CQ40" s="13" t="str">
        <f t="shared" si="13"/>
        <v/>
      </c>
      <c r="CR40" s="13" t="str">
        <f t="shared" si="13"/>
        <v/>
      </c>
      <c r="CS40" s="13" t="str">
        <f t="shared" si="13"/>
        <v/>
      </c>
      <c r="CT40" s="13" t="str">
        <f t="shared" si="13"/>
        <v/>
      </c>
      <c r="CU40" s="13" t="str">
        <f t="shared" si="13"/>
        <v/>
      </c>
      <c r="CV40" s="13" t="str">
        <f t="shared" si="13"/>
        <v/>
      </c>
      <c r="CW40" s="13" t="str">
        <f t="shared" si="13"/>
        <v/>
      </c>
      <c r="CX40" s="13" t="str">
        <f t="shared" si="13"/>
        <v/>
      </c>
      <c r="CY40" s="13" t="str">
        <f t="shared" si="13"/>
        <v/>
      </c>
      <c r="CZ40" s="13" t="str">
        <f t="shared" si="13"/>
        <v/>
      </c>
      <c r="DA40" s="13" t="str">
        <f t="shared" si="13"/>
        <v/>
      </c>
      <c r="DB40" s="13" t="str">
        <f t="shared" si="14"/>
        <v/>
      </c>
      <c r="DC40" s="13" t="str">
        <f t="shared" si="14"/>
        <v/>
      </c>
    </row>
    <row r="41" spans="1:107" ht="15.75" thickBot="1" x14ac:dyDescent="0.3">
      <c r="A41" s="16" t="s">
        <v>105</v>
      </c>
      <c r="B41" s="17" t="s">
        <v>10</v>
      </c>
      <c r="C41" s="81">
        <v>2556.9990886426999</v>
      </c>
      <c r="D41" s="81">
        <v>2490.8031025599898</v>
      </c>
      <c r="E41" s="81">
        <v>2351.3547742497499</v>
      </c>
      <c r="F41" s="81">
        <v>2396.7364726252499</v>
      </c>
      <c r="G41" s="81">
        <v>2454.9356423125701</v>
      </c>
      <c r="H41" s="81">
        <v>2439.6576517550502</v>
      </c>
      <c r="I41" s="81">
        <v>2513.1993751602799</v>
      </c>
      <c r="J41" s="81">
        <v>1996.66264736171</v>
      </c>
      <c r="K41" s="81">
        <v>2473.0211384435902</v>
      </c>
      <c r="L41" s="81">
        <v>2636.48663674104</v>
      </c>
      <c r="M41" s="81">
        <v>2712.8080296017802</v>
      </c>
      <c r="N41" s="81">
        <v>2352.81448744198</v>
      </c>
      <c r="O41" s="81">
        <v>2311.1280767419598</v>
      </c>
      <c r="P41" s="81">
        <v>2087.4692280253498</v>
      </c>
      <c r="Q41" s="81">
        <v>2067.8890755296902</v>
      </c>
      <c r="R41" s="81">
        <v>2044.5439530900801</v>
      </c>
      <c r="S41" s="81">
        <v>1960.6596396617099</v>
      </c>
      <c r="T41" s="81">
        <v>1909.48547771935</v>
      </c>
      <c r="U41" s="81">
        <v>2408.5290723400599</v>
      </c>
      <c r="V41" s="81">
        <v>2335.5286367813401</v>
      </c>
      <c r="W41" s="81">
        <v>2228.3721272593998</v>
      </c>
      <c r="X41" s="81">
        <v>2560.2596229426999</v>
      </c>
      <c r="Y41" s="81">
        <v>2687.60730525607</v>
      </c>
      <c r="Z41" s="81">
        <v>2728.0420075345201</v>
      </c>
      <c r="AA41" s="81">
        <v>2810.9399633247299</v>
      </c>
      <c r="AB41" s="81">
        <v>2792.8789837549798</v>
      </c>
      <c r="AC41" s="81">
        <v>2918.65352055639</v>
      </c>
      <c r="AD41" s="81">
        <v>3116.3411214736898</v>
      </c>
      <c r="AE41" s="81">
        <v>3130.2855616412398</v>
      </c>
      <c r="AF41" s="81">
        <v>2969.8140904755001</v>
      </c>
      <c r="AG41" s="81">
        <v>3068.3025074234502</v>
      </c>
      <c r="AH41" s="81">
        <v>2827.96108613557</v>
      </c>
      <c r="AI41" s="81">
        <v>3193.1527076073799</v>
      </c>
      <c r="AJ41" s="81">
        <v>3224.43336773892</v>
      </c>
      <c r="AK41" s="81">
        <v>3283.5154862749</v>
      </c>
      <c r="AL41" s="81">
        <v>3049.9632587789902</v>
      </c>
      <c r="AM41" s="81">
        <v>1197.51572552178</v>
      </c>
      <c r="AN41" s="81">
        <v>2584.91999921459</v>
      </c>
      <c r="AO41" s="81">
        <v>2855.9331895178502</v>
      </c>
      <c r="AP41" s="81">
        <v>2928.50270400607</v>
      </c>
      <c r="AQ41" s="81">
        <v>2943.4937145672802</v>
      </c>
      <c r="AR41" s="81">
        <v>2852.0558176664199</v>
      </c>
      <c r="AS41" s="81">
        <v>2878.5698221264702</v>
      </c>
      <c r="AT41" s="81">
        <v>2970.7487067266902</v>
      </c>
      <c r="AU41" s="81">
        <v>3051.50884634469</v>
      </c>
      <c r="AV41" s="81">
        <v>3086.8788473418699</v>
      </c>
      <c r="AW41" s="81">
        <v>3299.0731096408899</v>
      </c>
      <c r="AX41" s="81">
        <v>3359.6860337176799</v>
      </c>
      <c r="AY41" s="81">
        <v>3392.81392806643</v>
      </c>
      <c r="AZ41" s="81">
        <v>3308.8173155470199</v>
      </c>
      <c r="BA41" s="81">
        <v>3315.85483090862</v>
      </c>
      <c r="BB41" s="81">
        <v>3239.6828959506402</v>
      </c>
      <c r="BC41" s="96"/>
      <c r="BD41" s="96"/>
      <c r="BE41" s="82" t="str">
        <f t="shared" si="15"/>
        <v/>
      </c>
      <c r="BF41" s="82" t="str">
        <f t="shared" si="11"/>
        <v/>
      </c>
      <c r="BG41" s="82" t="str">
        <f t="shared" si="11"/>
        <v/>
      </c>
      <c r="BH41" s="82" t="str">
        <f t="shared" si="11"/>
        <v/>
      </c>
      <c r="BI41" s="82" t="str">
        <f t="shared" si="11"/>
        <v/>
      </c>
      <c r="BJ41" s="82" t="str">
        <f t="shared" si="11"/>
        <v/>
      </c>
      <c r="BK41" s="82" t="str">
        <f t="shared" si="11"/>
        <v/>
      </c>
      <c r="BL41" s="82" t="str">
        <f t="shared" si="11"/>
        <v/>
      </c>
      <c r="BM41" s="82" t="str">
        <f t="shared" si="11"/>
        <v/>
      </c>
      <c r="BN41" s="82" t="str">
        <f t="shared" si="11"/>
        <v/>
      </c>
      <c r="BO41" s="82" t="str">
        <f t="shared" si="11"/>
        <v/>
      </c>
      <c r="BP41" s="82" t="str">
        <f t="shared" si="11"/>
        <v/>
      </c>
      <c r="BQ41" s="82" t="str">
        <f t="shared" si="11"/>
        <v/>
      </c>
      <c r="BR41" s="82" t="str">
        <f t="shared" si="11"/>
        <v/>
      </c>
      <c r="BS41" s="82" t="str">
        <f t="shared" si="11"/>
        <v/>
      </c>
      <c r="BT41" s="82" t="str">
        <f t="shared" si="11"/>
        <v/>
      </c>
      <c r="BU41" s="82" t="str">
        <f t="shared" si="11"/>
        <v/>
      </c>
      <c r="BV41" s="82" t="str">
        <f t="shared" si="12"/>
        <v/>
      </c>
      <c r="BW41" s="82" t="str">
        <f t="shared" si="12"/>
        <v/>
      </c>
      <c r="BX41" s="82" t="str">
        <f t="shared" si="12"/>
        <v/>
      </c>
      <c r="BY41" s="82" t="str">
        <f t="shared" si="12"/>
        <v/>
      </c>
      <c r="BZ41" s="82" t="str">
        <f t="shared" si="12"/>
        <v/>
      </c>
      <c r="CA41" s="82" t="str">
        <f t="shared" si="12"/>
        <v/>
      </c>
      <c r="CB41" s="82" t="str">
        <f t="shared" si="12"/>
        <v/>
      </c>
      <c r="CC41" s="82" t="str">
        <f t="shared" si="12"/>
        <v/>
      </c>
      <c r="CD41" s="82" t="str">
        <f t="shared" si="12"/>
        <v/>
      </c>
      <c r="CE41" s="82" t="str">
        <f t="shared" si="12"/>
        <v/>
      </c>
      <c r="CF41" s="82" t="str">
        <f t="shared" si="12"/>
        <v/>
      </c>
      <c r="CG41" s="82" t="str">
        <f t="shared" si="12"/>
        <v/>
      </c>
      <c r="CH41" s="82" t="str">
        <f t="shared" si="12"/>
        <v/>
      </c>
      <c r="CI41" s="13" t="str">
        <f t="shared" si="12"/>
        <v/>
      </c>
      <c r="CJ41" s="13" t="str">
        <f t="shared" si="12"/>
        <v/>
      </c>
      <c r="CK41" s="13" t="str">
        <f t="shared" si="12"/>
        <v/>
      </c>
      <c r="CL41" s="13" t="str">
        <f t="shared" si="13"/>
        <v/>
      </c>
      <c r="CM41" s="13" t="str">
        <f t="shared" si="13"/>
        <v/>
      </c>
      <c r="CN41" s="13" t="str">
        <f t="shared" si="13"/>
        <v/>
      </c>
      <c r="CO41" s="13" t="str">
        <f t="shared" si="13"/>
        <v/>
      </c>
      <c r="CP41" s="13" t="str">
        <f t="shared" si="13"/>
        <v/>
      </c>
      <c r="CQ41" s="13" t="str">
        <f t="shared" si="13"/>
        <v/>
      </c>
      <c r="CR41" s="13" t="str">
        <f t="shared" si="13"/>
        <v/>
      </c>
      <c r="CS41" s="13" t="str">
        <f t="shared" si="13"/>
        <v/>
      </c>
      <c r="CT41" s="13" t="str">
        <f t="shared" si="13"/>
        <v/>
      </c>
      <c r="CU41" s="13" t="str">
        <f t="shared" si="13"/>
        <v/>
      </c>
      <c r="CV41" s="13" t="str">
        <f t="shared" si="13"/>
        <v/>
      </c>
      <c r="CW41" s="13" t="str">
        <f t="shared" si="13"/>
        <v/>
      </c>
      <c r="CX41" s="13" t="str">
        <f t="shared" si="13"/>
        <v/>
      </c>
      <c r="CY41" s="13" t="str">
        <f t="shared" si="13"/>
        <v/>
      </c>
      <c r="CZ41" s="13" t="str">
        <f t="shared" si="13"/>
        <v/>
      </c>
      <c r="DA41" s="13" t="str">
        <f t="shared" si="13"/>
        <v/>
      </c>
      <c r="DB41" s="13" t="str">
        <f t="shared" si="14"/>
        <v/>
      </c>
      <c r="DC41" s="13" t="str">
        <f t="shared" si="14"/>
        <v/>
      </c>
    </row>
    <row r="42" spans="1:107" ht="15.75" thickBot="1" x14ac:dyDescent="0.3">
      <c r="A42" s="18"/>
      <c r="B42" s="21" t="s">
        <v>147</v>
      </c>
      <c r="C42" s="77">
        <v>2556.9990886426999</v>
      </c>
      <c r="D42" s="77">
        <v>2490.8031025599898</v>
      </c>
      <c r="E42" s="77">
        <v>2351.3547742497499</v>
      </c>
      <c r="F42" s="77">
        <v>2396.7364726252499</v>
      </c>
      <c r="G42" s="77">
        <v>2454.9356423125701</v>
      </c>
      <c r="H42" s="77">
        <v>2439.6576517550502</v>
      </c>
      <c r="I42" s="77">
        <v>2513.1993751602799</v>
      </c>
      <c r="J42" s="77">
        <v>1996.66264736171</v>
      </c>
      <c r="K42" s="77">
        <v>2473.0211384435902</v>
      </c>
      <c r="L42" s="77">
        <v>2636.48663674104</v>
      </c>
      <c r="M42" s="77">
        <v>2712.8080296017802</v>
      </c>
      <c r="N42" s="77">
        <v>2352.81448744198</v>
      </c>
      <c r="O42" s="77">
        <v>2311.1280767419598</v>
      </c>
      <c r="P42" s="77">
        <v>2087.4692280253498</v>
      </c>
      <c r="Q42" s="77">
        <v>2067.8890755296902</v>
      </c>
      <c r="R42" s="77">
        <v>2044.5439530900801</v>
      </c>
      <c r="S42" s="77">
        <v>1960.6596396617099</v>
      </c>
      <c r="T42" s="77">
        <v>1909.48547771935</v>
      </c>
      <c r="U42" s="77">
        <v>2408.5290723400599</v>
      </c>
      <c r="V42" s="77">
        <v>2335.5286367813401</v>
      </c>
      <c r="W42" s="77">
        <v>2228.3721272593998</v>
      </c>
      <c r="X42" s="77">
        <v>2560.2596229426999</v>
      </c>
      <c r="Y42" s="77">
        <v>2687.60730525607</v>
      </c>
      <c r="Z42" s="77">
        <v>2728.0420075345201</v>
      </c>
      <c r="AA42" s="77">
        <v>2810.9399633247299</v>
      </c>
      <c r="AB42" s="77">
        <v>2792.8789837549798</v>
      </c>
      <c r="AC42" s="77">
        <v>2918.65352055639</v>
      </c>
      <c r="AD42" s="77">
        <v>3116.3411214736898</v>
      </c>
      <c r="AE42" s="77">
        <v>3130.2855616412398</v>
      </c>
      <c r="AF42" s="77">
        <v>2969.8140904755001</v>
      </c>
      <c r="AG42" s="77">
        <v>3068.3025074234502</v>
      </c>
      <c r="AH42" s="77">
        <v>2827.96108613557</v>
      </c>
      <c r="AI42" s="77">
        <v>3193.1527076073799</v>
      </c>
      <c r="AJ42" s="77">
        <v>3224.43336773892</v>
      </c>
      <c r="AK42" s="77">
        <v>3283.5154862749</v>
      </c>
      <c r="AL42" s="77">
        <v>3049.9632587789902</v>
      </c>
      <c r="AM42" s="77">
        <v>1197.51572552178</v>
      </c>
      <c r="AN42" s="77">
        <v>2584.91999921459</v>
      </c>
      <c r="AO42" s="77">
        <v>2855.9331895178502</v>
      </c>
      <c r="AP42" s="77">
        <v>2928.50270400607</v>
      </c>
      <c r="AQ42" s="77">
        <v>2943.4937145672802</v>
      </c>
      <c r="AR42" s="77">
        <v>2852.0558176664199</v>
      </c>
      <c r="AS42" s="77">
        <v>2878.5698221264702</v>
      </c>
      <c r="AT42" s="77">
        <v>2970.7487067266902</v>
      </c>
      <c r="AU42" s="77">
        <v>3051.50884634469</v>
      </c>
      <c r="AV42" s="77">
        <v>3086.8788473418699</v>
      </c>
      <c r="AW42" s="77">
        <v>3299.0731096408899</v>
      </c>
      <c r="AX42" s="77">
        <v>3359.6860337176799</v>
      </c>
      <c r="AY42" s="77">
        <v>3392.81392806643</v>
      </c>
      <c r="AZ42" s="77">
        <v>3308.8173155470199</v>
      </c>
      <c r="BA42" s="77">
        <v>3315.85483090862</v>
      </c>
      <c r="BB42" s="77">
        <v>3239.6828959506402</v>
      </c>
      <c r="BC42" s="97"/>
      <c r="BD42" s="97"/>
      <c r="BE42" s="82" t="str">
        <f t="shared" si="15"/>
        <v/>
      </c>
      <c r="BF42" s="82" t="str">
        <f t="shared" si="11"/>
        <v/>
      </c>
      <c r="BG42" s="82" t="str">
        <f t="shared" si="11"/>
        <v/>
      </c>
      <c r="BH42" s="82" t="str">
        <f t="shared" si="11"/>
        <v/>
      </c>
      <c r="BI42" s="82" t="str">
        <f t="shared" si="11"/>
        <v/>
      </c>
      <c r="BJ42" s="82" t="str">
        <f t="shared" si="11"/>
        <v/>
      </c>
      <c r="BK42" s="82" t="str">
        <f t="shared" si="11"/>
        <v/>
      </c>
      <c r="BL42" s="82" t="str">
        <f t="shared" si="11"/>
        <v/>
      </c>
      <c r="BM42" s="82" t="str">
        <f t="shared" si="11"/>
        <v/>
      </c>
      <c r="BN42" s="82" t="str">
        <f t="shared" si="11"/>
        <v/>
      </c>
      <c r="BO42" s="82" t="str">
        <f t="shared" si="11"/>
        <v/>
      </c>
      <c r="BP42" s="82" t="str">
        <f t="shared" si="11"/>
        <v/>
      </c>
      <c r="BQ42" s="82" t="str">
        <f t="shared" si="11"/>
        <v/>
      </c>
      <c r="BR42" s="82" t="str">
        <f t="shared" si="11"/>
        <v/>
      </c>
      <c r="BS42" s="82" t="str">
        <f t="shared" si="11"/>
        <v/>
      </c>
      <c r="BT42" s="82" t="str">
        <f t="shared" si="11"/>
        <v/>
      </c>
      <c r="BU42" s="82" t="str">
        <f t="shared" si="11"/>
        <v/>
      </c>
      <c r="BV42" s="82" t="str">
        <f t="shared" si="12"/>
        <v/>
      </c>
      <c r="BW42" s="82" t="str">
        <f t="shared" si="12"/>
        <v/>
      </c>
      <c r="BX42" s="82" t="str">
        <f t="shared" si="12"/>
        <v/>
      </c>
      <c r="BY42" s="82" t="str">
        <f t="shared" si="12"/>
        <v/>
      </c>
      <c r="BZ42" s="82" t="str">
        <f t="shared" si="12"/>
        <v/>
      </c>
      <c r="CA42" s="82" t="str">
        <f t="shared" si="12"/>
        <v/>
      </c>
      <c r="CB42" s="82" t="str">
        <f t="shared" si="12"/>
        <v/>
      </c>
      <c r="CC42" s="82" t="str">
        <f t="shared" si="12"/>
        <v/>
      </c>
      <c r="CD42" s="82" t="str">
        <f t="shared" si="12"/>
        <v/>
      </c>
      <c r="CE42" s="82" t="str">
        <f t="shared" si="12"/>
        <v/>
      </c>
      <c r="CF42" s="82" t="str">
        <f t="shared" si="12"/>
        <v/>
      </c>
      <c r="CG42" s="82" t="str">
        <f t="shared" si="12"/>
        <v/>
      </c>
      <c r="CH42" s="82" t="str">
        <f t="shared" si="12"/>
        <v/>
      </c>
      <c r="CI42" s="13" t="str">
        <f t="shared" si="12"/>
        <v/>
      </c>
      <c r="CJ42" s="13" t="str">
        <f t="shared" si="12"/>
        <v/>
      </c>
      <c r="CK42" s="13" t="str">
        <f t="shared" si="12"/>
        <v/>
      </c>
      <c r="CL42" s="13" t="str">
        <f t="shared" si="13"/>
        <v/>
      </c>
      <c r="CM42" s="13" t="str">
        <f t="shared" si="13"/>
        <v/>
      </c>
      <c r="CN42" s="13" t="str">
        <f t="shared" si="13"/>
        <v/>
      </c>
      <c r="CO42" s="13" t="str">
        <f t="shared" si="13"/>
        <v/>
      </c>
      <c r="CP42" s="13" t="str">
        <f t="shared" si="13"/>
        <v/>
      </c>
      <c r="CQ42" s="13" t="str">
        <f t="shared" si="13"/>
        <v/>
      </c>
      <c r="CR42" s="13" t="str">
        <f t="shared" si="13"/>
        <v/>
      </c>
      <c r="CS42" s="13" t="str">
        <f t="shared" si="13"/>
        <v/>
      </c>
      <c r="CT42" s="13" t="str">
        <f t="shared" si="13"/>
        <v/>
      </c>
      <c r="CU42" s="13" t="str">
        <f t="shared" si="13"/>
        <v/>
      </c>
      <c r="CV42" s="13" t="str">
        <f t="shared" si="13"/>
        <v/>
      </c>
      <c r="CW42" s="13" t="str">
        <f t="shared" si="13"/>
        <v/>
      </c>
      <c r="CX42" s="13" t="str">
        <f t="shared" si="13"/>
        <v/>
      </c>
      <c r="CY42" s="13" t="str">
        <f t="shared" si="13"/>
        <v/>
      </c>
      <c r="CZ42" s="13" t="str">
        <f t="shared" si="13"/>
        <v/>
      </c>
      <c r="DA42" s="13" t="str">
        <f t="shared" si="13"/>
        <v/>
      </c>
      <c r="DB42" s="13" t="str">
        <f t="shared" si="14"/>
        <v/>
      </c>
      <c r="DC42" s="13" t="str">
        <f t="shared" si="14"/>
        <v/>
      </c>
    </row>
    <row r="43" spans="1:107" ht="15.75" thickBot="1" x14ac:dyDescent="0.3">
      <c r="A43" s="19" t="s">
        <v>106</v>
      </c>
      <c r="B43" s="20" t="s">
        <v>107</v>
      </c>
      <c r="C43" s="81">
        <v>1150.9542582418901</v>
      </c>
      <c r="D43" s="81">
        <v>1288.2891854243601</v>
      </c>
      <c r="E43" s="81">
        <v>1155.1979206471799</v>
      </c>
      <c r="F43" s="81">
        <v>1114.5257161336899</v>
      </c>
      <c r="G43" s="81">
        <v>1202.8036525253101</v>
      </c>
      <c r="H43" s="81">
        <v>1104.9329199009701</v>
      </c>
      <c r="I43" s="81">
        <v>1054.0164646518001</v>
      </c>
      <c r="J43" s="81">
        <v>1093.2789857416799</v>
      </c>
      <c r="K43" s="81">
        <v>1175.2857621712401</v>
      </c>
      <c r="L43" s="81">
        <v>1190.47031488281</v>
      </c>
      <c r="M43" s="81">
        <v>1151.5302786812299</v>
      </c>
      <c r="N43" s="81">
        <v>1283.6813331042199</v>
      </c>
      <c r="O43" s="81">
        <v>1162.1685074470499</v>
      </c>
      <c r="P43" s="81">
        <v>1121.54283909687</v>
      </c>
      <c r="Q43" s="81">
        <v>1224.6912313527</v>
      </c>
      <c r="R43" s="81">
        <v>1266.24669902658</v>
      </c>
      <c r="S43" s="81">
        <v>1240.3104420524701</v>
      </c>
      <c r="T43" s="81">
        <v>1308.91246045151</v>
      </c>
      <c r="U43" s="81">
        <v>1412.86872334595</v>
      </c>
      <c r="V43" s="81">
        <v>1321.2224197512701</v>
      </c>
      <c r="W43" s="81">
        <v>1449.25133951714</v>
      </c>
      <c r="X43" s="81">
        <v>1541.68819092531</v>
      </c>
      <c r="Y43" s="81">
        <v>1405.7935409755</v>
      </c>
      <c r="Z43" s="81">
        <v>1791.0583927062301</v>
      </c>
      <c r="AA43" s="81">
        <v>1526.5236516554301</v>
      </c>
      <c r="AB43" s="81">
        <v>1625.4511644322499</v>
      </c>
      <c r="AC43" s="81">
        <v>1598.2987444438199</v>
      </c>
      <c r="AD43" s="81">
        <v>1692.03386397396</v>
      </c>
      <c r="AE43" s="81">
        <v>1782.9086935702101</v>
      </c>
      <c r="AF43" s="81">
        <v>1764.53761411454</v>
      </c>
      <c r="AG43" s="81">
        <v>1671.8413011897401</v>
      </c>
      <c r="AH43" s="81">
        <v>1666.5450333158201</v>
      </c>
      <c r="AI43" s="81">
        <v>1686.14482411515</v>
      </c>
      <c r="AJ43" s="81">
        <v>1635.1036984068601</v>
      </c>
      <c r="AK43" s="81">
        <v>1645.6885702867701</v>
      </c>
      <c r="AL43" s="81">
        <v>1631.2481684856</v>
      </c>
      <c r="AM43" s="81">
        <v>1079.9870207316501</v>
      </c>
      <c r="AN43" s="81">
        <v>1191.4174078993501</v>
      </c>
      <c r="AO43" s="81">
        <v>1423.3577384391001</v>
      </c>
      <c r="AP43" s="81">
        <v>1413.2489928935099</v>
      </c>
      <c r="AQ43" s="81">
        <v>1499.3582854523299</v>
      </c>
      <c r="AR43" s="81">
        <v>1536.3430281103299</v>
      </c>
      <c r="AS43" s="81">
        <v>1557.1809840276801</v>
      </c>
      <c r="AT43" s="81">
        <v>1701.46436810401</v>
      </c>
      <c r="AU43" s="81">
        <v>1767.67385919362</v>
      </c>
      <c r="AV43" s="81">
        <v>1655.3015574081101</v>
      </c>
      <c r="AW43" s="81">
        <v>1579.63139837884</v>
      </c>
      <c r="AX43" s="81">
        <v>1630.7099330121</v>
      </c>
      <c r="AY43" s="81">
        <v>1623.1582704443799</v>
      </c>
      <c r="AZ43" s="81">
        <v>1700.68167557428</v>
      </c>
      <c r="BA43" s="81">
        <v>1733.2457200184999</v>
      </c>
      <c r="BB43" s="81">
        <v>1669.7047656135701</v>
      </c>
      <c r="BC43" s="96"/>
      <c r="BD43" s="96"/>
      <c r="BE43" s="82" t="str">
        <f t="shared" si="15"/>
        <v/>
      </c>
      <c r="BF43" s="82" t="str">
        <f t="shared" si="11"/>
        <v/>
      </c>
      <c r="BG43" s="82" t="str">
        <f t="shared" si="11"/>
        <v/>
      </c>
      <c r="BH43" s="82" t="str">
        <f t="shared" si="11"/>
        <v/>
      </c>
      <c r="BI43" s="82" t="str">
        <f t="shared" si="11"/>
        <v/>
      </c>
      <c r="BJ43" s="82" t="str">
        <f t="shared" si="11"/>
        <v/>
      </c>
      <c r="BK43" s="82" t="str">
        <f t="shared" si="11"/>
        <v/>
      </c>
      <c r="BL43" s="82" t="str">
        <f t="shared" si="11"/>
        <v/>
      </c>
      <c r="BM43" s="82" t="str">
        <f t="shared" si="11"/>
        <v/>
      </c>
      <c r="BN43" s="82" t="str">
        <f t="shared" si="11"/>
        <v/>
      </c>
      <c r="BO43" s="82" t="str">
        <f t="shared" si="11"/>
        <v/>
      </c>
      <c r="BP43" s="82" t="str">
        <f t="shared" si="11"/>
        <v/>
      </c>
      <c r="BQ43" s="82" t="str">
        <f t="shared" si="11"/>
        <v/>
      </c>
      <c r="BR43" s="82" t="str">
        <f t="shared" si="11"/>
        <v/>
      </c>
      <c r="BS43" s="82" t="str">
        <f t="shared" si="11"/>
        <v/>
      </c>
      <c r="BT43" s="82" t="str">
        <f t="shared" si="11"/>
        <v/>
      </c>
      <c r="BU43" s="82" t="str">
        <f t="shared" si="11"/>
        <v/>
      </c>
      <c r="BV43" s="82" t="str">
        <f t="shared" si="12"/>
        <v/>
      </c>
      <c r="BW43" s="82" t="str">
        <f t="shared" si="12"/>
        <v/>
      </c>
      <c r="BX43" s="82" t="str">
        <f t="shared" si="12"/>
        <v/>
      </c>
      <c r="BY43" s="82" t="str">
        <f t="shared" si="12"/>
        <v/>
      </c>
      <c r="BZ43" s="82" t="str">
        <f t="shared" si="12"/>
        <v/>
      </c>
      <c r="CA43" s="82" t="str">
        <f t="shared" si="12"/>
        <v/>
      </c>
      <c r="CB43" s="82" t="str">
        <f t="shared" si="12"/>
        <v/>
      </c>
      <c r="CC43" s="82" t="str">
        <f t="shared" si="12"/>
        <v/>
      </c>
      <c r="CD43" s="82" t="str">
        <f t="shared" si="12"/>
        <v/>
      </c>
      <c r="CE43" s="82" t="str">
        <f t="shared" si="12"/>
        <v/>
      </c>
      <c r="CF43" s="82" t="str">
        <f t="shared" si="12"/>
        <v/>
      </c>
      <c r="CG43" s="82" t="str">
        <f t="shared" si="12"/>
        <v/>
      </c>
      <c r="CH43" s="82" t="str">
        <f t="shared" si="12"/>
        <v/>
      </c>
      <c r="CI43" s="13" t="str">
        <f t="shared" si="12"/>
        <v/>
      </c>
      <c r="CJ43" s="13" t="str">
        <f t="shared" si="12"/>
        <v/>
      </c>
      <c r="CK43" s="13" t="str">
        <f t="shared" si="12"/>
        <v/>
      </c>
      <c r="CL43" s="13" t="str">
        <f t="shared" si="13"/>
        <v/>
      </c>
      <c r="CM43" s="13" t="str">
        <f t="shared" si="13"/>
        <v/>
      </c>
      <c r="CN43" s="13" t="str">
        <f t="shared" si="13"/>
        <v/>
      </c>
      <c r="CO43" s="13" t="str">
        <f t="shared" si="13"/>
        <v/>
      </c>
      <c r="CP43" s="13" t="str">
        <f t="shared" si="13"/>
        <v/>
      </c>
      <c r="CQ43" s="13" t="str">
        <f t="shared" si="13"/>
        <v/>
      </c>
      <c r="CR43" s="13" t="str">
        <f t="shared" si="13"/>
        <v/>
      </c>
      <c r="CS43" s="13" t="str">
        <f t="shared" si="13"/>
        <v/>
      </c>
      <c r="CT43" s="13" t="str">
        <f t="shared" si="13"/>
        <v/>
      </c>
      <c r="CU43" s="13" t="str">
        <f t="shared" si="13"/>
        <v/>
      </c>
      <c r="CV43" s="13" t="str">
        <f t="shared" si="13"/>
        <v/>
      </c>
      <c r="CW43" s="13" t="str">
        <f t="shared" si="13"/>
        <v/>
      </c>
      <c r="CX43" s="13" t="str">
        <f t="shared" si="13"/>
        <v/>
      </c>
      <c r="CY43" s="13" t="str">
        <f t="shared" si="13"/>
        <v/>
      </c>
      <c r="CZ43" s="13" t="str">
        <f t="shared" si="13"/>
        <v/>
      </c>
      <c r="DA43" s="13" t="str">
        <f t="shared" si="13"/>
        <v/>
      </c>
      <c r="DB43" s="13" t="str">
        <f t="shared" si="14"/>
        <v/>
      </c>
      <c r="DC43" s="13" t="str">
        <f t="shared" si="14"/>
        <v/>
      </c>
    </row>
    <row r="44" spans="1:107" ht="15.75" thickBot="1" x14ac:dyDescent="0.3">
      <c r="A44" s="19" t="s">
        <v>108</v>
      </c>
      <c r="B44" s="20" t="s">
        <v>12</v>
      </c>
      <c r="C44" s="81">
        <v>1711.9364228092199</v>
      </c>
      <c r="D44" s="81">
        <v>1773.37739961854</v>
      </c>
      <c r="E44" s="81">
        <v>1627.39897297128</v>
      </c>
      <c r="F44" s="81">
        <v>1477.7942031776699</v>
      </c>
      <c r="G44" s="81">
        <v>1535.54613179082</v>
      </c>
      <c r="H44" s="81">
        <v>1406.53536221323</v>
      </c>
      <c r="I44" s="81">
        <v>1457.10888671372</v>
      </c>
      <c r="J44" s="81">
        <v>1473.74017522893</v>
      </c>
      <c r="K44" s="81">
        <v>1399.0331120328301</v>
      </c>
      <c r="L44" s="81">
        <v>1586.11296031237</v>
      </c>
      <c r="M44" s="81">
        <v>1764.55570295608</v>
      </c>
      <c r="N44" s="81">
        <v>1822.5543518746899</v>
      </c>
      <c r="O44" s="81">
        <v>1742.1152238577699</v>
      </c>
      <c r="P44" s="81">
        <v>1920.9936674663099</v>
      </c>
      <c r="Q44" s="81">
        <v>1925.1285345078199</v>
      </c>
      <c r="R44" s="81">
        <v>2142.5835532128199</v>
      </c>
      <c r="S44" s="81">
        <v>2328.1201001046802</v>
      </c>
      <c r="T44" s="81">
        <v>2418.42406497099</v>
      </c>
      <c r="U44" s="81">
        <v>2268.6944010216198</v>
      </c>
      <c r="V44" s="81">
        <v>2247.8846977882299</v>
      </c>
      <c r="W44" s="81">
        <v>2208.8400923151798</v>
      </c>
      <c r="X44" s="81">
        <v>2271.6066369369801</v>
      </c>
      <c r="Y44" s="81">
        <v>2368.5754982865401</v>
      </c>
      <c r="Z44" s="81">
        <v>2559.3678752003502</v>
      </c>
      <c r="AA44" s="81">
        <v>2762.36198462026</v>
      </c>
      <c r="AB44" s="81">
        <v>3274.6325212790598</v>
      </c>
      <c r="AC44" s="81">
        <v>3246.4371223630001</v>
      </c>
      <c r="AD44" s="81">
        <v>3303.8593120540299</v>
      </c>
      <c r="AE44" s="81">
        <v>3542.27313730383</v>
      </c>
      <c r="AF44" s="81">
        <v>3480.4633268048501</v>
      </c>
      <c r="AG44" s="81">
        <v>3635.2926823058601</v>
      </c>
      <c r="AH44" s="81">
        <v>3089.8953297141202</v>
      </c>
      <c r="AI44" s="81">
        <v>3606.5860227742701</v>
      </c>
      <c r="AJ44" s="81">
        <v>3705.4743710010298</v>
      </c>
      <c r="AK44" s="81">
        <v>3595.9551557797699</v>
      </c>
      <c r="AL44" s="81">
        <v>3813.39347629855</v>
      </c>
      <c r="AM44" s="81">
        <v>3095.7403106103102</v>
      </c>
      <c r="AN44" s="81">
        <v>3760.5688651448399</v>
      </c>
      <c r="AO44" s="81">
        <v>4329.3719168254302</v>
      </c>
      <c r="AP44" s="81">
        <v>4323.7793923584704</v>
      </c>
      <c r="AQ44" s="81">
        <v>4372.5189336752001</v>
      </c>
      <c r="AR44" s="81">
        <v>4328.9744559091196</v>
      </c>
      <c r="AS44" s="81">
        <v>4073.32488797006</v>
      </c>
      <c r="AT44" s="81">
        <v>3956.3833459851799</v>
      </c>
      <c r="AU44" s="81">
        <v>3897.0628820920101</v>
      </c>
      <c r="AV44" s="81">
        <v>3587.5832256864801</v>
      </c>
      <c r="AW44" s="81">
        <v>3684.01419391738</v>
      </c>
      <c r="AX44" s="81">
        <v>3637.9874801217102</v>
      </c>
      <c r="AY44" s="81">
        <v>3580.0485672995201</v>
      </c>
      <c r="AZ44" s="81">
        <v>3498.2366042943499</v>
      </c>
      <c r="BA44" s="81">
        <v>3357.23518993262</v>
      </c>
      <c r="BB44" s="81">
        <v>3328.0000715702299</v>
      </c>
      <c r="BC44" s="96"/>
      <c r="BD44" s="96"/>
      <c r="BE44" s="82" t="str">
        <f t="shared" si="15"/>
        <v/>
      </c>
      <c r="BF44" s="82" t="str">
        <f t="shared" si="11"/>
        <v/>
      </c>
      <c r="BG44" s="82" t="str">
        <f t="shared" si="11"/>
        <v/>
      </c>
      <c r="BH44" s="82" t="str">
        <f t="shared" si="11"/>
        <v/>
      </c>
      <c r="BI44" s="82" t="str">
        <f t="shared" si="11"/>
        <v/>
      </c>
      <c r="BJ44" s="82" t="str">
        <f t="shared" si="11"/>
        <v/>
      </c>
      <c r="BK44" s="82" t="str">
        <f t="shared" si="11"/>
        <v/>
      </c>
      <c r="BL44" s="82" t="str">
        <f t="shared" si="11"/>
        <v/>
      </c>
      <c r="BM44" s="82" t="str">
        <f t="shared" si="11"/>
        <v/>
      </c>
      <c r="BN44" s="82" t="str">
        <f t="shared" si="11"/>
        <v/>
      </c>
      <c r="BO44" s="82" t="str">
        <f t="shared" si="11"/>
        <v/>
      </c>
      <c r="BP44" s="82" t="str">
        <f t="shared" si="11"/>
        <v/>
      </c>
      <c r="BQ44" s="82" t="str">
        <f t="shared" si="11"/>
        <v/>
      </c>
      <c r="BR44" s="82" t="str">
        <f t="shared" si="11"/>
        <v/>
      </c>
      <c r="BS44" s="82" t="str">
        <f t="shared" si="11"/>
        <v/>
      </c>
      <c r="BT44" s="82" t="str">
        <f t="shared" si="11"/>
        <v/>
      </c>
      <c r="BU44" s="82" t="str">
        <f t="shared" si="11"/>
        <v/>
      </c>
      <c r="BV44" s="82" t="str">
        <f t="shared" si="12"/>
        <v/>
      </c>
      <c r="BW44" s="82" t="str">
        <f t="shared" si="12"/>
        <v/>
      </c>
      <c r="BX44" s="82" t="str">
        <f t="shared" si="12"/>
        <v/>
      </c>
      <c r="BY44" s="82" t="str">
        <f t="shared" si="12"/>
        <v/>
      </c>
      <c r="BZ44" s="82" t="str">
        <f t="shared" si="12"/>
        <v/>
      </c>
      <c r="CA44" s="82" t="str">
        <f t="shared" si="12"/>
        <v/>
      </c>
      <c r="CB44" s="82" t="str">
        <f t="shared" si="12"/>
        <v/>
      </c>
      <c r="CC44" s="82" t="str">
        <f t="shared" si="12"/>
        <v/>
      </c>
      <c r="CD44" s="82" t="str">
        <f t="shared" si="12"/>
        <v/>
      </c>
      <c r="CE44" s="82" t="str">
        <f t="shared" si="12"/>
        <v/>
      </c>
      <c r="CF44" s="82" t="str">
        <f t="shared" si="12"/>
        <v/>
      </c>
      <c r="CG44" s="82" t="str">
        <f t="shared" si="12"/>
        <v/>
      </c>
      <c r="CH44" s="82" t="str">
        <f t="shared" si="12"/>
        <v/>
      </c>
      <c r="CI44" s="13" t="str">
        <f t="shared" si="12"/>
        <v/>
      </c>
      <c r="CJ44" s="13" t="str">
        <f t="shared" si="12"/>
        <v/>
      </c>
      <c r="CK44" s="13" t="str">
        <f t="shared" si="12"/>
        <v/>
      </c>
      <c r="CL44" s="13" t="str">
        <f t="shared" si="13"/>
        <v/>
      </c>
      <c r="CM44" s="13" t="str">
        <f t="shared" si="13"/>
        <v/>
      </c>
      <c r="CN44" s="13" t="str">
        <f t="shared" si="13"/>
        <v/>
      </c>
      <c r="CO44" s="13" t="str">
        <f t="shared" si="13"/>
        <v/>
      </c>
      <c r="CP44" s="13" t="str">
        <f t="shared" si="13"/>
        <v/>
      </c>
      <c r="CQ44" s="13" t="str">
        <f t="shared" si="13"/>
        <v/>
      </c>
      <c r="CR44" s="13" t="str">
        <f t="shared" si="13"/>
        <v/>
      </c>
      <c r="CS44" s="13" t="str">
        <f t="shared" si="13"/>
        <v/>
      </c>
      <c r="CT44" s="13" t="str">
        <f t="shared" si="13"/>
        <v/>
      </c>
      <c r="CU44" s="13" t="str">
        <f t="shared" si="13"/>
        <v/>
      </c>
      <c r="CV44" s="13" t="str">
        <f t="shared" si="13"/>
        <v/>
      </c>
      <c r="CW44" s="13" t="str">
        <f t="shared" si="13"/>
        <v/>
      </c>
      <c r="CX44" s="13" t="str">
        <f t="shared" si="13"/>
        <v/>
      </c>
      <c r="CY44" s="13" t="str">
        <f t="shared" si="13"/>
        <v/>
      </c>
      <c r="CZ44" s="13" t="str">
        <f t="shared" si="13"/>
        <v/>
      </c>
      <c r="DA44" s="13" t="str">
        <f t="shared" si="13"/>
        <v/>
      </c>
      <c r="DB44" s="13" t="str">
        <f t="shared" si="14"/>
        <v/>
      </c>
      <c r="DC44" s="13" t="str">
        <f t="shared" si="14"/>
        <v/>
      </c>
    </row>
    <row r="45" spans="1:107" ht="15.75" thickBot="1" x14ac:dyDescent="0.3">
      <c r="A45" s="19" t="s">
        <v>109</v>
      </c>
      <c r="B45" s="20" t="s">
        <v>13</v>
      </c>
      <c r="C45" s="81">
        <v>199.79602154671301</v>
      </c>
      <c r="D45" s="81">
        <v>166.17551902109301</v>
      </c>
      <c r="E45" s="81">
        <v>172.226030006857</v>
      </c>
      <c r="F45" s="81">
        <v>168.36779658588301</v>
      </c>
      <c r="G45" s="81">
        <v>192.75863720873301</v>
      </c>
      <c r="H45" s="81">
        <v>180.35487385050999</v>
      </c>
      <c r="I45" s="81">
        <v>172.22771857415901</v>
      </c>
      <c r="J45" s="81">
        <v>166.811719088622</v>
      </c>
      <c r="K45" s="81">
        <v>183.03625287338701</v>
      </c>
      <c r="L45" s="81">
        <v>189.495799832557</v>
      </c>
      <c r="M45" s="81">
        <v>170.72684537476499</v>
      </c>
      <c r="N45" s="81">
        <v>182.55963018352099</v>
      </c>
      <c r="O45" s="81">
        <v>168.21547073665499</v>
      </c>
      <c r="P45" s="81">
        <v>168.99356809689499</v>
      </c>
      <c r="Q45" s="81">
        <v>183.43765707730799</v>
      </c>
      <c r="R45" s="81">
        <v>165.15837469172999</v>
      </c>
      <c r="S45" s="81">
        <v>143.333149416201</v>
      </c>
      <c r="T45" s="81">
        <v>148.91258702247001</v>
      </c>
      <c r="U45" s="81">
        <v>163.97770276355601</v>
      </c>
      <c r="V45" s="81">
        <v>183.222013200155</v>
      </c>
      <c r="W45" s="81">
        <v>183.89449117582399</v>
      </c>
      <c r="X45" s="81">
        <v>175.68755749547199</v>
      </c>
      <c r="Y45" s="81">
        <v>205.84174358860699</v>
      </c>
      <c r="Z45" s="81">
        <v>199.66088125156901</v>
      </c>
      <c r="AA45" s="81">
        <v>198.37184083032599</v>
      </c>
      <c r="AB45" s="81">
        <v>214.741463809224</v>
      </c>
      <c r="AC45" s="81">
        <v>160.66675457000201</v>
      </c>
      <c r="AD45" s="81">
        <v>187.057014781921</v>
      </c>
      <c r="AE45" s="81">
        <v>218.704633168127</v>
      </c>
      <c r="AF45" s="81">
        <v>222.63169835186599</v>
      </c>
      <c r="AG45" s="81">
        <v>240.7237545367</v>
      </c>
      <c r="AH45" s="81">
        <v>243.953933666637</v>
      </c>
      <c r="AI45" s="81">
        <v>257.966295264623</v>
      </c>
      <c r="AJ45" s="81">
        <v>258.34362205969001</v>
      </c>
      <c r="AK45" s="81">
        <v>260.52869017846098</v>
      </c>
      <c r="AL45" s="81">
        <v>301.81513143969602</v>
      </c>
      <c r="AM45" s="81">
        <v>57.912078559882602</v>
      </c>
      <c r="AN45" s="81">
        <v>26.493271117418999</v>
      </c>
      <c r="AO45" s="81">
        <v>134.22245804264301</v>
      </c>
      <c r="AP45" s="81">
        <v>92.809217452521494</v>
      </c>
      <c r="AQ45" s="81">
        <v>92.265327523168196</v>
      </c>
      <c r="AR45" s="81">
        <v>105.73695910181701</v>
      </c>
      <c r="AS45" s="81">
        <v>178.88518423631299</v>
      </c>
      <c r="AT45" s="81">
        <v>177.04123759580199</v>
      </c>
      <c r="AU45" s="81">
        <v>193.92367526621399</v>
      </c>
      <c r="AV45" s="81">
        <v>213.73001975826199</v>
      </c>
      <c r="AW45" s="81">
        <v>174.480861588903</v>
      </c>
      <c r="AX45" s="81">
        <v>208.61939459455601</v>
      </c>
      <c r="AY45" s="81">
        <v>202.76024471414499</v>
      </c>
      <c r="AZ45" s="81">
        <v>213.59792294749499</v>
      </c>
      <c r="BA45" s="81">
        <v>182.55383549534599</v>
      </c>
      <c r="BB45" s="81">
        <v>193.052070848726</v>
      </c>
      <c r="BC45" s="96"/>
      <c r="BD45" s="96"/>
      <c r="BE45" s="82" t="str">
        <f t="shared" si="15"/>
        <v/>
      </c>
      <c r="BF45" s="82" t="str">
        <f t="shared" si="11"/>
        <v/>
      </c>
      <c r="BG45" s="82" t="str">
        <f t="shared" si="11"/>
        <v/>
      </c>
      <c r="BH45" s="82" t="str">
        <f t="shared" si="11"/>
        <v/>
      </c>
      <c r="BI45" s="82" t="str">
        <f t="shared" si="11"/>
        <v/>
      </c>
      <c r="BJ45" s="82" t="str">
        <f t="shared" si="11"/>
        <v/>
      </c>
      <c r="BK45" s="82" t="str">
        <f t="shared" si="11"/>
        <v/>
      </c>
      <c r="BL45" s="82" t="str">
        <f t="shared" si="11"/>
        <v/>
      </c>
      <c r="BM45" s="82" t="str">
        <f t="shared" si="11"/>
        <v/>
      </c>
      <c r="BN45" s="82" t="str">
        <f t="shared" si="11"/>
        <v/>
      </c>
      <c r="BO45" s="82" t="str">
        <f t="shared" si="11"/>
        <v/>
      </c>
      <c r="BP45" s="82" t="str">
        <f t="shared" si="11"/>
        <v/>
      </c>
      <c r="BQ45" s="82" t="str">
        <f t="shared" si="11"/>
        <v/>
      </c>
      <c r="BR45" s="82" t="str">
        <f t="shared" si="11"/>
        <v/>
      </c>
      <c r="BS45" s="82" t="str">
        <f t="shared" si="11"/>
        <v/>
      </c>
      <c r="BT45" s="82" t="str">
        <f t="shared" si="11"/>
        <v/>
      </c>
      <c r="BU45" s="82" t="str">
        <f t="shared" si="11"/>
        <v/>
      </c>
      <c r="BV45" s="82" t="str">
        <f t="shared" si="12"/>
        <v/>
      </c>
      <c r="BW45" s="82" t="str">
        <f t="shared" si="12"/>
        <v/>
      </c>
      <c r="BX45" s="82" t="str">
        <f t="shared" si="12"/>
        <v/>
      </c>
      <c r="BY45" s="82" t="str">
        <f t="shared" si="12"/>
        <v/>
      </c>
      <c r="BZ45" s="82" t="str">
        <f t="shared" si="12"/>
        <v/>
      </c>
      <c r="CA45" s="82" t="str">
        <f t="shared" si="12"/>
        <v/>
      </c>
      <c r="CB45" s="82" t="str">
        <f t="shared" si="12"/>
        <v/>
      </c>
      <c r="CC45" s="82" t="str">
        <f t="shared" si="12"/>
        <v/>
      </c>
      <c r="CD45" s="82" t="str">
        <f t="shared" si="12"/>
        <v/>
      </c>
      <c r="CE45" s="82" t="str">
        <f t="shared" si="12"/>
        <v/>
      </c>
      <c r="CF45" s="82" t="str">
        <f t="shared" si="12"/>
        <v/>
      </c>
      <c r="CG45" s="82" t="str">
        <f t="shared" si="12"/>
        <v/>
      </c>
      <c r="CH45" s="82" t="str">
        <f t="shared" si="12"/>
        <v/>
      </c>
      <c r="CI45" s="13" t="str">
        <f t="shared" si="12"/>
        <v/>
      </c>
      <c r="CJ45" s="13" t="str">
        <f t="shared" si="12"/>
        <v/>
      </c>
      <c r="CK45" s="13" t="str">
        <f t="shared" si="12"/>
        <v/>
      </c>
      <c r="CL45" s="13" t="str">
        <f t="shared" si="13"/>
        <v/>
      </c>
      <c r="CM45" s="13" t="str">
        <f t="shared" si="13"/>
        <v/>
      </c>
      <c r="CN45" s="13" t="str">
        <f t="shared" si="13"/>
        <v/>
      </c>
      <c r="CO45" s="13" t="str">
        <f t="shared" si="13"/>
        <v/>
      </c>
      <c r="CP45" s="13" t="str">
        <f t="shared" si="13"/>
        <v/>
      </c>
      <c r="CQ45" s="13" t="str">
        <f t="shared" si="13"/>
        <v/>
      </c>
      <c r="CR45" s="13" t="str">
        <f t="shared" si="13"/>
        <v/>
      </c>
      <c r="CS45" s="13" t="str">
        <f t="shared" si="13"/>
        <v/>
      </c>
      <c r="CT45" s="13" t="str">
        <f t="shared" si="13"/>
        <v/>
      </c>
      <c r="CU45" s="13" t="str">
        <f t="shared" si="13"/>
        <v/>
      </c>
      <c r="CV45" s="13" t="str">
        <f t="shared" si="13"/>
        <v/>
      </c>
      <c r="CW45" s="13" t="str">
        <f t="shared" si="13"/>
        <v/>
      </c>
      <c r="CX45" s="13" t="str">
        <f t="shared" si="13"/>
        <v/>
      </c>
      <c r="CY45" s="13" t="str">
        <f t="shared" si="13"/>
        <v/>
      </c>
      <c r="CZ45" s="13" t="str">
        <f t="shared" si="13"/>
        <v/>
      </c>
      <c r="DA45" s="13" t="str">
        <f t="shared" si="13"/>
        <v/>
      </c>
      <c r="DB45" s="13" t="str">
        <f t="shared" si="14"/>
        <v/>
      </c>
      <c r="DC45" s="13" t="str">
        <f t="shared" si="14"/>
        <v/>
      </c>
    </row>
    <row r="46" spans="1:107" ht="15.75" thickBot="1" x14ac:dyDescent="0.3">
      <c r="A46" s="19" t="s">
        <v>110</v>
      </c>
      <c r="B46" s="20" t="s">
        <v>14</v>
      </c>
      <c r="C46" s="81">
        <v>140.53361740818599</v>
      </c>
      <c r="D46" s="81">
        <v>119.873824858671</v>
      </c>
      <c r="E46" s="81">
        <v>98.888133245210398</v>
      </c>
      <c r="F46" s="81">
        <v>86.892393194743704</v>
      </c>
      <c r="G46" s="81">
        <v>81.388348634849606</v>
      </c>
      <c r="H46" s="81">
        <v>84.705836135624693</v>
      </c>
      <c r="I46" s="81">
        <v>74.002225846244301</v>
      </c>
      <c r="J46" s="81">
        <v>61.001352072275402</v>
      </c>
      <c r="K46" s="81">
        <v>87.0760766245008</v>
      </c>
      <c r="L46" s="81">
        <v>83.597123749692201</v>
      </c>
      <c r="M46" s="81">
        <v>78.859587889921301</v>
      </c>
      <c r="N46" s="81">
        <v>92.678186169383395</v>
      </c>
      <c r="O46" s="81">
        <v>101.042929874885</v>
      </c>
      <c r="P46" s="81">
        <v>94.992690508421603</v>
      </c>
      <c r="Q46" s="81">
        <v>99.891954457720502</v>
      </c>
      <c r="R46" s="81">
        <v>98.374203817232797</v>
      </c>
      <c r="S46" s="81">
        <v>57.4529684034094</v>
      </c>
      <c r="T46" s="81">
        <v>50.230527409884999</v>
      </c>
      <c r="U46" s="81">
        <v>54.347180561225798</v>
      </c>
      <c r="V46" s="81">
        <v>46.590921390056103</v>
      </c>
      <c r="W46" s="81">
        <v>41.0942673350117</v>
      </c>
      <c r="X46" s="81">
        <v>61.137008565342299</v>
      </c>
      <c r="Y46" s="81">
        <v>61.975033652474202</v>
      </c>
      <c r="Z46" s="81">
        <v>60.112173350154798</v>
      </c>
      <c r="AA46" s="81">
        <v>58.237737436264901</v>
      </c>
      <c r="AB46" s="81">
        <v>78.819570019026798</v>
      </c>
      <c r="AC46" s="81">
        <v>84.784263439773198</v>
      </c>
      <c r="AD46" s="81">
        <v>85.214243961567007</v>
      </c>
      <c r="AE46" s="81">
        <v>87.610495791030303</v>
      </c>
      <c r="AF46" s="81">
        <v>73.4322826921576</v>
      </c>
      <c r="AG46" s="81">
        <v>73.272262051975602</v>
      </c>
      <c r="AH46" s="81">
        <v>79.156646883186198</v>
      </c>
      <c r="AI46" s="81">
        <v>75.519159998492</v>
      </c>
      <c r="AJ46" s="81">
        <v>89.107737781722605</v>
      </c>
      <c r="AK46" s="81">
        <v>109.19085309479</v>
      </c>
      <c r="AL46" s="81">
        <v>108.841396107172</v>
      </c>
      <c r="AM46" s="81">
        <v>72.291423715003802</v>
      </c>
      <c r="AN46" s="81">
        <v>92.192191425726705</v>
      </c>
      <c r="AO46" s="81">
        <v>78.861915112314605</v>
      </c>
      <c r="AP46" s="81">
        <v>79.541325990812993</v>
      </c>
      <c r="AQ46" s="81">
        <v>69.643967970629603</v>
      </c>
      <c r="AR46" s="81">
        <v>70.206195861004701</v>
      </c>
      <c r="AS46" s="81">
        <v>85.829295586797301</v>
      </c>
      <c r="AT46" s="81">
        <v>109.67283822306101</v>
      </c>
      <c r="AU46" s="81">
        <v>102.956123390561</v>
      </c>
      <c r="AV46" s="81">
        <v>81.470646211219204</v>
      </c>
      <c r="AW46" s="81">
        <v>90.514317329504493</v>
      </c>
      <c r="AX46" s="81">
        <v>70.2390983972453</v>
      </c>
      <c r="AY46" s="81">
        <v>59.139790763979299</v>
      </c>
      <c r="AZ46" s="81">
        <v>56.468168823155601</v>
      </c>
      <c r="BA46" s="81">
        <v>50.3803341787279</v>
      </c>
      <c r="BB46" s="81">
        <v>54.677470735090502</v>
      </c>
      <c r="BC46" s="96"/>
      <c r="BD46" s="96"/>
      <c r="BE46" s="82" t="str">
        <f t="shared" si="15"/>
        <v/>
      </c>
      <c r="BF46" s="82" t="str">
        <f t="shared" si="11"/>
        <v/>
      </c>
      <c r="BG46" s="82" t="str">
        <f t="shared" si="11"/>
        <v/>
      </c>
      <c r="BH46" s="82" t="str">
        <f t="shared" si="11"/>
        <v/>
      </c>
      <c r="BI46" s="82" t="str">
        <f t="shared" si="11"/>
        <v/>
      </c>
      <c r="BJ46" s="82" t="str">
        <f t="shared" si="11"/>
        <v/>
      </c>
      <c r="BK46" s="82" t="str">
        <f t="shared" si="11"/>
        <v/>
      </c>
      <c r="BL46" s="82" t="str">
        <f t="shared" si="11"/>
        <v/>
      </c>
      <c r="BM46" s="82" t="str">
        <f t="shared" si="11"/>
        <v/>
      </c>
      <c r="BN46" s="82" t="str">
        <f t="shared" si="11"/>
        <v/>
      </c>
      <c r="BO46" s="82" t="str">
        <f t="shared" si="11"/>
        <v/>
      </c>
      <c r="BP46" s="82" t="str">
        <f t="shared" si="11"/>
        <v/>
      </c>
      <c r="BQ46" s="82" t="str">
        <f t="shared" si="11"/>
        <v/>
      </c>
      <c r="BR46" s="82" t="str">
        <f t="shared" si="11"/>
        <v/>
      </c>
      <c r="BS46" s="82" t="str">
        <f t="shared" si="11"/>
        <v/>
      </c>
      <c r="BT46" s="82" t="str">
        <f t="shared" si="11"/>
        <v/>
      </c>
      <c r="BU46" s="82" t="str">
        <f t="shared" si="11"/>
        <v/>
      </c>
      <c r="BV46" s="82" t="str">
        <f t="shared" si="12"/>
        <v/>
      </c>
      <c r="BW46" s="82" t="str">
        <f t="shared" si="12"/>
        <v/>
      </c>
      <c r="BX46" s="82" t="str">
        <f t="shared" si="12"/>
        <v/>
      </c>
      <c r="BY46" s="82" t="str">
        <f t="shared" si="12"/>
        <v/>
      </c>
      <c r="BZ46" s="82" t="str">
        <f t="shared" si="12"/>
        <v/>
      </c>
      <c r="CA46" s="82" t="str">
        <f t="shared" si="12"/>
        <v/>
      </c>
      <c r="CB46" s="82" t="str">
        <f t="shared" si="12"/>
        <v/>
      </c>
      <c r="CC46" s="82" t="str">
        <f t="shared" si="12"/>
        <v/>
      </c>
      <c r="CD46" s="82" t="str">
        <f t="shared" si="12"/>
        <v/>
      </c>
      <c r="CE46" s="82" t="str">
        <f t="shared" si="12"/>
        <v/>
      </c>
      <c r="CF46" s="82" t="str">
        <f t="shared" si="12"/>
        <v/>
      </c>
      <c r="CG46" s="82" t="str">
        <f t="shared" si="12"/>
        <v/>
      </c>
      <c r="CH46" s="82" t="str">
        <f t="shared" si="12"/>
        <v/>
      </c>
      <c r="CI46" s="13" t="str">
        <f t="shared" si="12"/>
        <v/>
      </c>
      <c r="CJ46" s="13" t="str">
        <f t="shared" si="12"/>
        <v/>
      </c>
      <c r="CK46" s="13" t="str">
        <f t="shared" si="12"/>
        <v/>
      </c>
      <c r="CL46" s="13" t="str">
        <f t="shared" si="13"/>
        <v/>
      </c>
      <c r="CM46" s="13" t="str">
        <f t="shared" si="13"/>
        <v/>
      </c>
      <c r="CN46" s="13" t="str">
        <f t="shared" si="13"/>
        <v/>
      </c>
      <c r="CO46" s="13" t="str">
        <f t="shared" si="13"/>
        <v/>
      </c>
      <c r="CP46" s="13" t="str">
        <f t="shared" si="13"/>
        <v/>
      </c>
      <c r="CQ46" s="13" t="str">
        <f t="shared" si="13"/>
        <v/>
      </c>
      <c r="CR46" s="13" t="str">
        <f t="shared" si="13"/>
        <v/>
      </c>
      <c r="CS46" s="13" t="str">
        <f t="shared" si="13"/>
        <v/>
      </c>
      <c r="CT46" s="13" t="str">
        <f t="shared" si="13"/>
        <v/>
      </c>
      <c r="CU46" s="13" t="str">
        <f t="shared" si="13"/>
        <v/>
      </c>
      <c r="CV46" s="13" t="str">
        <f t="shared" si="13"/>
        <v/>
      </c>
      <c r="CW46" s="13" t="str">
        <f t="shared" si="13"/>
        <v/>
      </c>
      <c r="CX46" s="13" t="str">
        <f t="shared" si="13"/>
        <v/>
      </c>
      <c r="CY46" s="13" t="str">
        <f t="shared" si="13"/>
        <v/>
      </c>
      <c r="CZ46" s="13" t="str">
        <f t="shared" si="13"/>
        <v/>
      </c>
      <c r="DA46" s="13" t="str">
        <f t="shared" si="13"/>
        <v/>
      </c>
      <c r="DB46" s="13" t="str">
        <f t="shared" si="14"/>
        <v/>
      </c>
      <c r="DC46" s="13" t="str">
        <f t="shared" si="14"/>
        <v/>
      </c>
    </row>
    <row r="47" spans="1:107" ht="15.75" thickBot="1" x14ac:dyDescent="0.3">
      <c r="A47" s="19" t="s">
        <v>111</v>
      </c>
      <c r="B47" s="20" t="s">
        <v>112</v>
      </c>
      <c r="C47" s="81">
        <v>163.896264935543</v>
      </c>
      <c r="D47" s="81">
        <v>167.34758246862401</v>
      </c>
      <c r="E47" s="81">
        <v>123.81246114881399</v>
      </c>
      <c r="F47" s="81">
        <v>105.539320189495</v>
      </c>
      <c r="G47" s="81">
        <v>130.52940288466601</v>
      </c>
      <c r="H47" s="81">
        <v>140.94963827166299</v>
      </c>
      <c r="I47" s="81">
        <v>113.678113657425</v>
      </c>
      <c r="J47" s="81">
        <v>111.661717728939</v>
      </c>
      <c r="K47" s="81">
        <v>116.073437014246</v>
      </c>
      <c r="L47" s="81">
        <v>84.446901773636199</v>
      </c>
      <c r="M47" s="81">
        <v>99.356799748955893</v>
      </c>
      <c r="N47" s="81">
        <v>111.116540393809</v>
      </c>
      <c r="O47" s="81">
        <v>88.902556742476406</v>
      </c>
      <c r="P47" s="81">
        <v>111.732173887467</v>
      </c>
      <c r="Q47" s="81">
        <v>113.830408255187</v>
      </c>
      <c r="R47" s="81">
        <v>117.273573561584</v>
      </c>
      <c r="S47" s="81">
        <v>123.547917942159</v>
      </c>
      <c r="T47" s="81">
        <v>118.76498646767701</v>
      </c>
      <c r="U47" s="81">
        <v>122.70707121608601</v>
      </c>
      <c r="V47" s="81">
        <v>128.214668414746</v>
      </c>
      <c r="W47" s="81">
        <v>130.95909810230501</v>
      </c>
      <c r="X47" s="81">
        <v>180.02879321012199</v>
      </c>
      <c r="Y47" s="81">
        <v>119.73036966926099</v>
      </c>
      <c r="Z47" s="81">
        <v>102.62050749348199</v>
      </c>
      <c r="AA47" s="81">
        <v>139.263663236589</v>
      </c>
      <c r="AB47" s="81">
        <v>179.90104634161699</v>
      </c>
      <c r="AC47" s="81">
        <v>179.96946868679399</v>
      </c>
      <c r="AD47" s="81">
        <v>187.31076963589101</v>
      </c>
      <c r="AE47" s="81">
        <v>168.766402900782</v>
      </c>
      <c r="AF47" s="81">
        <v>138.265783393514</v>
      </c>
      <c r="AG47" s="81">
        <v>121.406924583273</v>
      </c>
      <c r="AH47" s="81">
        <v>122.647929796548</v>
      </c>
      <c r="AI47" s="81">
        <v>159.990773873275</v>
      </c>
      <c r="AJ47" s="81">
        <v>127.137278948727</v>
      </c>
      <c r="AK47" s="81">
        <v>123.866292760203</v>
      </c>
      <c r="AL47" s="81">
        <v>121.00060988974001</v>
      </c>
      <c r="AM47" s="81">
        <v>90.7494607080517</v>
      </c>
      <c r="AN47" s="81">
        <v>79.563276237219796</v>
      </c>
      <c r="AO47" s="81">
        <v>94.101920535375001</v>
      </c>
      <c r="AP47" s="81">
        <v>83.937463064519704</v>
      </c>
      <c r="AQ47" s="81">
        <v>97.296497918101494</v>
      </c>
      <c r="AR47" s="81">
        <v>90.237627972151699</v>
      </c>
      <c r="AS47" s="81">
        <v>86.559192302960795</v>
      </c>
      <c r="AT47" s="81">
        <v>90.065374463339097</v>
      </c>
      <c r="AU47" s="81">
        <v>70.116404077783898</v>
      </c>
      <c r="AV47" s="81">
        <v>79.273927605641802</v>
      </c>
      <c r="AW47" s="81">
        <v>84.627486388728897</v>
      </c>
      <c r="AX47" s="81">
        <v>74.944462643888897</v>
      </c>
      <c r="AY47" s="81">
        <v>81.979917514977998</v>
      </c>
      <c r="AZ47" s="81">
        <v>64.635154331085403</v>
      </c>
      <c r="BA47" s="81">
        <v>54.332054429431501</v>
      </c>
      <c r="BB47" s="81">
        <v>50.958025966002602</v>
      </c>
      <c r="BC47" s="96"/>
      <c r="BD47" s="96"/>
      <c r="BE47" s="82" t="str">
        <f t="shared" si="15"/>
        <v/>
      </c>
      <c r="BF47" s="82" t="str">
        <f t="shared" si="11"/>
        <v/>
      </c>
      <c r="BG47" s="82" t="str">
        <f t="shared" si="11"/>
        <v/>
      </c>
      <c r="BH47" s="82" t="str">
        <f t="shared" si="11"/>
        <v/>
      </c>
      <c r="BI47" s="82" t="str">
        <f t="shared" si="11"/>
        <v/>
      </c>
      <c r="BJ47" s="82" t="str">
        <f t="shared" si="11"/>
        <v/>
      </c>
      <c r="BK47" s="82" t="str">
        <f t="shared" si="11"/>
        <v/>
      </c>
      <c r="BL47" s="82" t="str">
        <f t="shared" si="11"/>
        <v/>
      </c>
      <c r="BM47" s="82" t="str">
        <f t="shared" si="11"/>
        <v/>
      </c>
      <c r="BN47" s="82" t="str">
        <f t="shared" si="11"/>
        <v/>
      </c>
      <c r="BO47" s="82" t="str">
        <f t="shared" si="11"/>
        <v/>
      </c>
      <c r="BP47" s="82" t="str">
        <f t="shared" si="11"/>
        <v/>
      </c>
      <c r="BQ47" s="82" t="str">
        <f t="shared" si="11"/>
        <v/>
      </c>
      <c r="BR47" s="82" t="str">
        <f t="shared" si="11"/>
        <v/>
      </c>
      <c r="BS47" s="82" t="str">
        <f t="shared" si="11"/>
        <v/>
      </c>
      <c r="BT47" s="82" t="str">
        <f t="shared" si="11"/>
        <v/>
      </c>
      <c r="BU47" s="82" t="str">
        <f t="shared" si="11"/>
        <v/>
      </c>
      <c r="BV47" s="82" t="str">
        <f t="shared" si="12"/>
        <v/>
      </c>
      <c r="BW47" s="82" t="str">
        <f t="shared" si="12"/>
        <v/>
      </c>
      <c r="BX47" s="82" t="str">
        <f t="shared" si="12"/>
        <v/>
      </c>
      <c r="BY47" s="82" t="str">
        <f t="shared" si="12"/>
        <v/>
      </c>
      <c r="BZ47" s="82" t="str">
        <f t="shared" si="12"/>
        <v/>
      </c>
      <c r="CA47" s="82" t="str">
        <f t="shared" si="12"/>
        <v/>
      </c>
      <c r="CB47" s="82" t="str">
        <f t="shared" si="12"/>
        <v/>
      </c>
      <c r="CC47" s="82" t="str">
        <f t="shared" si="12"/>
        <v/>
      </c>
      <c r="CD47" s="82" t="str">
        <f t="shared" si="12"/>
        <v/>
      </c>
      <c r="CE47" s="82" t="str">
        <f t="shared" si="12"/>
        <v/>
      </c>
      <c r="CF47" s="82" t="str">
        <f t="shared" si="12"/>
        <v/>
      </c>
      <c r="CG47" s="82" t="str">
        <f t="shared" si="12"/>
        <v/>
      </c>
      <c r="CH47" s="82" t="str">
        <f t="shared" si="12"/>
        <v/>
      </c>
      <c r="CI47" s="13" t="str">
        <f t="shared" si="12"/>
        <v/>
      </c>
      <c r="CJ47" s="13" t="str">
        <f t="shared" si="12"/>
        <v/>
      </c>
      <c r="CK47" s="13" t="str">
        <f t="shared" si="12"/>
        <v/>
      </c>
      <c r="CL47" s="13" t="str">
        <f t="shared" si="13"/>
        <v/>
      </c>
      <c r="CM47" s="13" t="str">
        <f t="shared" si="13"/>
        <v/>
      </c>
      <c r="CN47" s="13" t="str">
        <f t="shared" si="13"/>
        <v/>
      </c>
      <c r="CO47" s="13" t="str">
        <f t="shared" si="13"/>
        <v/>
      </c>
      <c r="CP47" s="13" t="str">
        <f t="shared" si="13"/>
        <v/>
      </c>
      <c r="CQ47" s="13" t="str">
        <f t="shared" si="13"/>
        <v/>
      </c>
      <c r="CR47" s="13" t="str">
        <f t="shared" si="13"/>
        <v/>
      </c>
      <c r="CS47" s="13" t="str">
        <f t="shared" si="13"/>
        <v/>
      </c>
      <c r="CT47" s="13" t="str">
        <f t="shared" si="13"/>
        <v/>
      </c>
      <c r="CU47" s="13" t="str">
        <f t="shared" si="13"/>
        <v/>
      </c>
      <c r="CV47" s="13" t="str">
        <f t="shared" si="13"/>
        <v/>
      </c>
      <c r="CW47" s="13" t="str">
        <f t="shared" si="13"/>
        <v/>
      </c>
      <c r="CX47" s="13" t="str">
        <f t="shared" si="13"/>
        <v/>
      </c>
      <c r="CY47" s="13" t="str">
        <f t="shared" si="13"/>
        <v/>
      </c>
      <c r="CZ47" s="13" t="str">
        <f t="shared" si="13"/>
        <v/>
      </c>
      <c r="DA47" s="13" t="str">
        <f t="shared" si="13"/>
        <v/>
      </c>
      <c r="DB47" s="13" t="str">
        <f t="shared" si="14"/>
        <v/>
      </c>
      <c r="DC47" s="13" t="str">
        <f t="shared" si="14"/>
        <v/>
      </c>
    </row>
    <row r="48" spans="1:107" ht="15.75" thickBot="1" x14ac:dyDescent="0.3">
      <c r="A48" s="19" t="s">
        <v>113</v>
      </c>
      <c r="B48" s="20" t="s">
        <v>114</v>
      </c>
      <c r="C48" s="81">
        <v>75.346312109088302</v>
      </c>
      <c r="D48" s="81">
        <v>96.582133488807798</v>
      </c>
      <c r="E48" s="81">
        <v>94.456032682042903</v>
      </c>
      <c r="F48" s="81">
        <v>85.158885086908398</v>
      </c>
      <c r="G48" s="81">
        <v>80.192749880253899</v>
      </c>
      <c r="H48" s="81">
        <v>68.688994528680198</v>
      </c>
      <c r="I48" s="81">
        <v>54.240963241911203</v>
      </c>
      <c r="J48" s="81">
        <v>64.248985437024302</v>
      </c>
      <c r="K48" s="81">
        <v>61.5941814725917</v>
      </c>
      <c r="L48" s="81">
        <v>75.428442645510103</v>
      </c>
      <c r="M48" s="81">
        <v>67.471257549269893</v>
      </c>
      <c r="N48" s="81">
        <v>72.0655481742006</v>
      </c>
      <c r="O48" s="81">
        <v>68.691469372568505</v>
      </c>
      <c r="P48" s="81">
        <v>58.220308884228899</v>
      </c>
      <c r="Q48" s="81">
        <v>70.961549475314598</v>
      </c>
      <c r="R48" s="81">
        <v>70.896951064999101</v>
      </c>
      <c r="S48" s="81">
        <v>63.037098769568402</v>
      </c>
      <c r="T48" s="81">
        <v>69.1588566524469</v>
      </c>
      <c r="U48" s="81">
        <v>73.651581124211305</v>
      </c>
      <c r="V48" s="81">
        <v>54.526403087290099</v>
      </c>
      <c r="W48" s="81">
        <v>56.627930011116298</v>
      </c>
      <c r="X48" s="81">
        <v>42.040777190854598</v>
      </c>
      <c r="Y48" s="81">
        <v>29.453601154306501</v>
      </c>
      <c r="Z48" s="81">
        <v>29.8462053498526</v>
      </c>
      <c r="AA48" s="81">
        <v>27.567482651319501</v>
      </c>
      <c r="AB48" s="81">
        <v>27.198148694238299</v>
      </c>
      <c r="AC48" s="81">
        <v>24.084448122478399</v>
      </c>
      <c r="AD48" s="81">
        <v>28.602797903111099</v>
      </c>
      <c r="AE48" s="81">
        <v>32.651983887214399</v>
      </c>
      <c r="AF48" s="81">
        <v>27.015888244246501</v>
      </c>
      <c r="AG48" s="81">
        <v>26.286957848468202</v>
      </c>
      <c r="AH48" s="81">
        <v>19.3139574284594</v>
      </c>
      <c r="AI48" s="81">
        <v>22.041727510242499</v>
      </c>
      <c r="AJ48" s="81">
        <v>17.459813262984099</v>
      </c>
      <c r="AK48" s="81">
        <v>20.905359671942598</v>
      </c>
      <c r="AL48" s="81">
        <v>23.942612767414701</v>
      </c>
      <c r="AM48" s="81">
        <v>18.9678766724744</v>
      </c>
      <c r="AN48" s="81">
        <v>29.897344175349701</v>
      </c>
      <c r="AO48" s="81">
        <v>26.2669229107495</v>
      </c>
      <c r="AP48" s="81">
        <v>28.7507857416619</v>
      </c>
      <c r="AQ48" s="81">
        <v>19.294023237391301</v>
      </c>
      <c r="AR48" s="81">
        <v>16.410696115203301</v>
      </c>
      <c r="AS48" s="81">
        <v>18.635377349927399</v>
      </c>
      <c r="AT48" s="81">
        <v>16.429176852885199</v>
      </c>
      <c r="AU48" s="81">
        <v>17.138286952623599</v>
      </c>
      <c r="AV48" s="81">
        <v>19.7664938209006</v>
      </c>
      <c r="AW48" s="81">
        <v>20.270984994815699</v>
      </c>
      <c r="AX48" s="81">
        <v>20.339227611920201</v>
      </c>
      <c r="AY48" s="81">
        <v>24.7574019717445</v>
      </c>
      <c r="AZ48" s="81">
        <v>28.9042399390949</v>
      </c>
      <c r="BA48" s="81">
        <v>19.5109819225918</v>
      </c>
      <c r="BB48" s="81">
        <v>27.2691611394281</v>
      </c>
      <c r="BC48" s="96"/>
      <c r="BD48" s="96"/>
      <c r="BE48" s="82" t="str">
        <f t="shared" si="15"/>
        <v/>
      </c>
      <c r="BF48" s="82" t="str">
        <f t="shared" si="11"/>
        <v/>
      </c>
      <c r="BG48" s="82" t="str">
        <f t="shared" si="11"/>
        <v/>
      </c>
      <c r="BH48" s="82" t="str">
        <f t="shared" si="11"/>
        <v/>
      </c>
      <c r="BI48" s="82" t="str">
        <f t="shared" si="11"/>
        <v/>
      </c>
      <c r="BJ48" s="82" t="str">
        <f t="shared" si="11"/>
        <v/>
      </c>
      <c r="BK48" s="82" t="str">
        <f t="shared" si="11"/>
        <v/>
      </c>
      <c r="BL48" s="82" t="str">
        <f t="shared" si="11"/>
        <v/>
      </c>
      <c r="BM48" s="82" t="str">
        <f t="shared" si="11"/>
        <v/>
      </c>
      <c r="BN48" s="82" t="str">
        <f t="shared" si="11"/>
        <v/>
      </c>
      <c r="BO48" s="82" t="str">
        <f t="shared" si="11"/>
        <v/>
      </c>
      <c r="BP48" s="82" t="str">
        <f t="shared" si="11"/>
        <v/>
      </c>
      <c r="BQ48" s="82" t="str">
        <f t="shared" si="11"/>
        <v/>
      </c>
      <c r="BR48" s="82" t="str">
        <f t="shared" si="11"/>
        <v/>
      </c>
      <c r="BS48" s="82" t="str">
        <f t="shared" si="11"/>
        <v/>
      </c>
      <c r="BT48" s="82" t="str">
        <f t="shared" si="11"/>
        <v/>
      </c>
      <c r="BU48" s="82" t="str">
        <f t="shared" ref="BU48:CJ54" si="16">IF(S48&gt;0,IF(S48&lt;5,"SECRETTTTTTTT",""),"")</f>
        <v/>
      </c>
      <c r="BV48" s="82" t="str">
        <f t="shared" si="12"/>
        <v/>
      </c>
      <c r="BW48" s="82" t="str">
        <f t="shared" si="12"/>
        <v/>
      </c>
      <c r="BX48" s="82" t="str">
        <f t="shared" si="12"/>
        <v/>
      </c>
      <c r="BY48" s="82" t="str">
        <f t="shared" si="12"/>
        <v/>
      </c>
      <c r="BZ48" s="82" t="str">
        <f t="shared" si="12"/>
        <v/>
      </c>
      <c r="CA48" s="82" t="str">
        <f t="shared" si="12"/>
        <v/>
      </c>
      <c r="CB48" s="82" t="str">
        <f t="shared" si="12"/>
        <v/>
      </c>
      <c r="CC48" s="82" t="str">
        <f t="shared" si="12"/>
        <v/>
      </c>
      <c r="CD48" s="82" t="str">
        <f t="shared" si="12"/>
        <v/>
      </c>
      <c r="CE48" s="82" t="str">
        <f t="shared" si="12"/>
        <v/>
      </c>
      <c r="CF48" s="82" t="str">
        <f t="shared" si="12"/>
        <v/>
      </c>
      <c r="CG48" s="82" t="str">
        <f t="shared" si="12"/>
        <v/>
      </c>
      <c r="CH48" s="82" t="str">
        <f t="shared" si="12"/>
        <v/>
      </c>
      <c r="CI48" s="13" t="str">
        <f t="shared" si="12"/>
        <v/>
      </c>
      <c r="CJ48" s="13" t="str">
        <f t="shared" si="12"/>
        <v/>
      </c>
      <c r="CK48" s="13" t="str">
        <f t="shared" ref="CK48:CZ54" si="17">IF(AI48&gt;0,IF(AI48&lt;5,"SECRETTTTTTTT",""),"")</f>
        <v/>
      </c>
      <c r="CL48" s="13" t="str">
        <f t="shared" si="13"/>
        <v/>
      </c>
      <c r="CM48" s="13" t="str">
        <f t="shared" si="13"/>
        <v/>
      </c>
      <c r="CN48" s="13" t="str">
        <f t="shared" si="13"/>
        <v/>
      </c>
      <c r="CO48" s="13" t="str">
        <f t="shared" si="13"/>
        <v/>
      </c>
      <c r="CP48" s="13" t="str">
        <f t="shared" si="13"/>
        <v/>
      </c>
      <c r="CQ48" s="13" t="str">
        <f t="shared" si="13"/>
        <v/>
      </c>
      <c r="CR48" s="13" t="str">
        <f t="shared" si="13"/>
        <v/>
      </c>
      <c r="CS48" s="13" t="str">
        <f t="shared" si="13"/>
        <v/>
      </c>
      <c r="CT48" s="13" t="str">
        <f t="shared" si="13"/>
        <v/>
      </c>
      <c r="CU48" s="13" t="str">
        <f t="shared" si="13"/>
        <v/>
      </c>
      <c r="CV48" s="13" t="str">
        <f t="shared" si="13"/>
        <v/>
      </c>
      <c r="CW48" s="13" t="str">
        <f t="shared" si="13"/>
        <v/>
      </c>
      <c r="CX48" s="13" t="str">
        <f t="shared" si="13"/>
        <v/>
      </c>
      <c r="CY48" s="13" t="str">
        <f t="shared" si="13"/>
        <v/>
      </c>
      <c r="CZ48" s="13" t="str">
        <f t="shared" si="13"/>
        <v/>
      </c>
      <c r="DA48" s="13" t="str">
        <f t="shared" ref="DA48:DA54" si="18">IF(AY48&gt;0,IF(AY48&lt;5,"SECRETTTTTTTT",""),"")</f>
        <v/>
      </c>
      <c r="DB48" s="13" t="str">
        <f t="shared" si="14"/>
        <v/>
      </c>
      <c r="DC48" s="13" t="str">
        <f t="shared" si="14"/>
        <v/>
      </c>
    </row>
    <row r="49" spans="1:107" ht="15.75" thickBot="1" x14ac:dyDescent="0.3">
      <c r="A49" s="19" t="s">
        <v>115</v>
      </c>
      <c r="B49" s="20" t="s">
        <v>17</v>
      </c>
      <c r="C49" s="81">
        <v>1089.74924266583</v>
      </c>
      <c r="D49" s="81">
        <v>1108.3625218714401</v>
      </c>
      <c r="E49" s="81">
        <v>1221.61794993176</v>
      </c>
      <c r="F49" s="81">
        <v>1222.7514838108</v>
      </c>
      <c r="G49" s="81">
        <v>1269.4084429217201</v>
      </c>
      <c r="H49" s="81">
        <v>1146.34059175472</v>
      </c>
      <c r="I49" s="81">
        <v>1125.3288210774499</v>
      </c>
      <c r="J49" s="81">
        <v>1049.65306311019</v>
      </c>
      <c r="K49" s="81">
        <v>1141.24005482035</v>
      </c>
      <c r="L49" s="81">
        <v>1187.3150719172099</v>
      </c>
      <c r="M49" s="81">
        <v>1010.15031682509</v>
      </c>
      <c r="N49" s="81">
        <v>947.19452797771305</v>
      </c>
      <c r="O49" s="81">
        <v>1014.79340025049</v>
      </c>
      <c r="P49" s="81">
        <v>919.54661797926599</v>
      </c>
      <c r="Q49" s="81">
        <v>965.64641357759695</v>
      </c>
      <c r="R49" s="81">
        <v>1039.9332580425901</v>
      </c>
      <c r="S49" s="81">
        <v>1007.31534474027</v>
      </c>
      <c r="T49" s="81">
        <v>1030.86958749428</v>
      </c>
      <c r="U49" s="81">
        <v>1101.5782515004501</v>
      </c>
      <c r="V49" s="81">
        <v>1042.5762673248501</v>
      </c>
      <c r="W49" s="81">
        <v>1150.6857506855299</v>
      </c>
      <c r="X49" s="81">
        <v>1460.3279879301101</v>
      </c>
      <c r="Y49" s="81">
        <v>1521.55146252748</v>
      </c>
      <c r="Z49" s="81">
        <v>1549.49011486069</v>
      </c>
      <c r="AA49" s="81">
        <v>1385.9943934637699</v>
      </c>
      <c r="AB49" s="81">
        <v>1412.7557331369501</v>
      </c>
      <c r="AC49" s="81">
        <v>1457.27474494803</v>
      </c>
      <c r="AD49" s="81">
        <v>1551.4617514240899</v>
      </c>
      <c r="AE49" s="81">
        <v>1678.1281532876101</v>
      </c>
      <c r="AF49" s="81">
        <v>1569.3214520817401</v>
      </c>
      <c r="AG49" s="81">
        <v>1712.1659245113699</v>
      </c>
      <c r="AH49" s="81">
        <v>1695.75841382628</v>
      </c>
      <c r="AI49" s="81">
        <v>1889.67254976768</v>
      </c>
      <c r="AJ49" s="81">
        <v>2023.9550926065001</v>
      </c>
      <c r="AK49" s="81">
        <v>2048.09078721283</v>
      </c>
      <c r="AL49" s="81">
        <v>2083.8933060364102</v>
      </c>
      <c r="AM49" s="81">
        <v>1775.0468963154101</v>
      </c>
      <c r="AN49" s="81">
        <v>1979.2161575611001</v>
      </c>
      <c r="AO49" s="81">
        <v>2119.0092277641902</v>
      </c>
      <c r="AP49" s="81">
        <v>2092.4888376420199</v>
      </c>
      <c r="AQ49" s="81">
        <v>2259.92106277326</v>
      </c>
      <c r="AR49" s="81">
        <v>2576.7856932262198</v>
      </c>
      <c r="AS49" s="81">
        <v>2318.78538523323</v>
      </c>
      <c r="AT49" s="81">
        <v>2411.4796174829098</v>
      </c>
      <c r="AU49" s="81">
        <v>2317.87864532196</v>
      </c>
      <c r="AV49" s="81">
        <v>2242.3141466541301</v>
      </c>
      <c r="AW49" s="81">
        <v>2305.0698507083398</v>
      </c>
      <c r="AX49" s="81">
        <v>2376.3407910682899</v>
      </c>
      <c r="AY49" s="81">
        <v>2267.1701874964701</v>
      </c>
      <c r="AZ49" s="81">
        <v>2257.7891751529701</v>
      </c>
      <c r="BA49" s="81">
        <v>2117.0606032904502</v>
      </c>
      <c r="BB49" s="81">
        <v>2046.7102195284899</v>
      </c>
      <c r="BC49" s="96"/>
      <c r="BD49" s="96"/>
      <c r="BE49" s="82" t="str">
        <f t="shared" si="15"/>
        <v/>
      </c>
      <c r="BF49" s="82" t="str">
        <f t="shared" si="15"/>
        <v/>
      </c>
      <c r="BG49" s="82" t="str">
        <f t="shared" si="15"/>
        <v/>
      </c>
      <c r="BH49" s="82" t="str">
        <f t="shared" si="15"/>
        <v/>
      </c>
      <c r="BI49" s="82" t="str">
        <f t="shared" si="15"/>
        <v/>
      </c>
      <c r="BJ49" s="82" t="str">
        <f t="shared" si="15"/>
        <v/>
      </c>
      <c r="BK49" s="82" t="str">
        <f t="shared" si="15"/>
        <v/>
      </c>
      <c r="BL49" s="82" t="str">
        <f t="shared" si="15"/>
        <v/>
      </c>
      <c r="BM49" s="82" t="str">
        <f t="shared" si="15"/>
        <v/>
      </c>
      <c r="BN49" s="82" t="str">
        <f t="shared" si="15"/>
        <v/>
      </c>
      <c r="BO49" s="82" t="str">
        <f t="shared" si="15"/>
        <v/>
      </c>
      <c r="BP49" s="82" t="str">
        <f t="shared" si="15"/>
        <v/>
      </c>
      <c r="BQ49" s="82" t="str">
        <f t="shared" si="15"/>
        <v/>
      </c>
      <c r="BR49" s="82" t="str">
        <f t="shared" si="15"/>
        <v/>
      </c>
      <c r="BS49" s="82" t="str">
        <f t="shared" si="15"/>
        <v/>
      </c>
      <c r="BT49" s="82" t="str">
        <f t="shared" si="15"/>
        <v/>
      </c>
      <c r="BU49" s="82" t="str">
        <f t="shared" si="16"/>
        <v/>
      </c>
      <c r="BV49" s="82" t="str">
        <f t="shared" si="16"/>
        <v/>
      </c>
      <c r="BW49" s="82" t="str">
        <f t="shared" si="16"/>
        <v/>
      </c>
      <c r="BX49" s="82" t="str">
        <f t="shared" si="16"/>
        <v/>
      </c>
      <c r="BY49" s="82" t="str">
        <f t="shared" si="16"/>
        <v/>
      </c>
      <c r="BZ49" s="82" t="str">
        <f t="shared" si="16"/>
        <v/>
      </c>
      <c r="CA49" s="82" t="str">
        <f t="shared" si="16"/>
        <v/>
      </c>
      <c r="CB49" s="82" t="str">
        <f t="shared" si="16"/>
        <v/>
      </c>
      <c r="CC49" s="82" t="str">
        <f t="shared" si="16"/>
        <v/>
      </c>
      <c r="CD49" s="82" t="str">
        <f t="shared" si="16"/>
        <v/>
      </c>
      <c r="CE49" s="82" t="str">
        <f t="shared" si="16"/>
        <v/>
      </c>
      <c r="CF49" s="82" t="str">
        <f t="shared" si="16"/>
        <v/>
      </c>
      <c r="CG49" s="82" t="str">
        <f t="shared" si="16"/>
        <v/>
      </c>
      <c r="CH49" s="82" t="str">
        <f t="shared" si="16"/>
        <v/>
      </c>
      <c r="CI49" s="13" t="str">
        <f t="shared" si="16"/>
        <v/>
      </c>
      <c r="CJ49" s="13" t="str">
        <f t="shared" si="16"/>
        <v/>
      </c>
      <c r="CK49" s="13" t="str">
        <f t="shared" si="17"/>
        <v/>
      </c>
      <c r="CL49" s="13" t="str">
        <f t="shared" si="17"/>
        <v/>
      </c>
      <c r="CM49" s="13" t="str">
        <f t="shared" si="17"/>
        <v/>
      </c>
      <c r="CN49" s="13" t="str">
        <f t="shared" si="17"/>
        <v/>
      </c>
      <c r="CO49" s="13" t="str">
        <f t="shared" si="17"/>
        <v/>
      </c>
      <c r="CP49" s="13" t="str">
        <f t="shared" si="17"/>
        <v/>
      </c>
      <c r="CQ49" s="13" t="str">
        <f t="shared" si="17"/>
        <v/>
      </c>
      <c r="CR49" s="13" t="str">
        <f t="shared" si="17"/>
        <v/>
      </c>
      <c r="CS49" s="13" t="str">
        <f t="shared" si="17"/>
        <v/>
      </c>
      <c r="CT49" s="13" t="str">
        <f t="shared" si="17"/>
        <v/>
      </c>
      <c r="CU49" s="13" t="str">
        <f t="shared" si="17"/>
        <v/>
      </c>
      <c r="CV49" s="13" t="str">
        <f t="shared" si="17"/>
        <v/>
      </c>
      <c r="CW49" s="13" t="str">
        <f t="shared" si="17"/>
        <v/>
      </c>
      <c r="CX49" s="13" t="str">
        <f t="shared" si="17"/>
        <v/>
      </c>
      <c r="CY49" s="13" t="str">
        <f t="shared" si="17"/>
        <v/>
      </c>
      <c r="CZ49" s="13" t="str">
        <f t="shared" si="17"/>
        <v/>
      </c>
      <c r="DA49" s="13" t="str">
        <f t="shared" si="18"/>
        <v/>
      </c>
      <c r="DB49" s="13" t="str">
        <f t="shared" si="14"/>
        <v/>
      </c>
      <c r="DC49" s="13" t="str">
        <f t="shared" si="14"/>
        <v/>
      </c>
    </row>
    <row r="50" spans="1:107" ht="15.75" thickBot="1" x14ac:dyDescent="0.3">
      <c r="A50" s="19" t="s">
        <v>118</v>
      </c>
      <c r="B50" s="20" t="s">
        <v>119</v>
      </c>
      <c r="C50" s="81">
        <v>88.797895462929702</v>
      </c>
      <c r="D50" s="81">
        <v>50.911546254482097</v>
      </c>
      <c r="E50" s="81">
        <v>56.999492725441399</v>
      </c>
      <c r="F50" s="81">
        <v>39.120370075028298</v>
      </c>
      <c r="G50" s="81">
        <v>56.5523205584512</v>
      </c>
      <c r="H50" s="81">
        <v>44.263776800552499</v>
      </c>
      <c r="I50" s="81">
        <v>66.724908055021501</v>
      </c>
      <c r="J50" s="81">
        <v>63.527589000089101</v>
      </c>
      <c r="K50" s="81">
        <v>47.1627762080984</v>
      </c>
      <c r="L50" s="81">
        <v>63.677683436147802</v>
      </c>
      <c r="M50" s="81">
        <v>84.379206343623693</v>
      </c>
      <c r="N50" s="81">
        <v>57.474108671379099</v>
      </c>
      <c r="O50" s="81">
        <v>56.549261596159802</v>
      </c>
      <c r="P50" s="81">
        <v>74.441499170225697</v>
      </c>
      <c r="Q50" s="81">
        <v>64.225897371385997</v>
      </c>
      <c r="R50" s="81">
        <v>52.652758474443303</v>
      </c>
      <c r="S50" s="81">
        <v>95.493235557700402</v>
      </c>
      <c r="T50" s="81">
        <v>108.61931267835</v>
      </c>
      <c r="U50" s="81">
        <v>89.568257238290201</v>
      </c>
      <c r="V50" s="81">
        <v>91.423556384090105</v>
      </c>
      <c r="W50" s="81">
        <v>75.137649311062603</v>
      </c>
      <c r="X50" s="81">
        <v>94.696073094629199</v>
      </c>
      <c r="Y50" s="81">
        <v>103.60526139420899</v>
      </c>
      <c r="Z50" s="81">
        <v>114.967617855311</v>
      </c>
      <c r="AA50" s="81">
        <v>57.941298275404499</v>
      </c>
      <c r="AB50" s="81">
        <v>57.684222342939997</v>
      </c>
      <c r="AC50" s="81">
        <v>52.166182890861599</v>
      </c>
      <c r="AD50" s="81">
        <v>49.8253655934638</v>
      </c>
      <c r="AE50" s="81">
        <v>75.852674973611798</v>
      </c>
      <c r="AF50" s="81">
        <v>79.585194795352606</v>
      </c>
      <c r="AG50" s="81">
        <v>73.323771545611507</v>
      </c>
      <c r="AH50" s="81">
        <v>63.881142579400098</v>
      </c>
      <c r="AI50" s="81">
        <v>84.550847519980493</v>
      </c>
      <c r="AJ50" s="81">
        <v>72.831430318833497</v>
      </c>
      <c r="AK50" s="81">
        <v>91.296037395365204</v>
      </c>
      <c r="AL50" s="81">
        <v>77.431920398516297</v>
      </c>
      <c r="AM50" s="81">
        <v>44.195029559195802</v>
      </c>
      <c r="AN50" s="81">
        <v>52.748095657597503</v>
      </c>
      <c r="AO50" s="81">
        <v>49.967264635320198</v>
      </c>
      <c r="AP50" s="81">
        <v>54.9727984301609</v>
      </c>
      <c r="AQ50" s="81">
        <v>50.830034895506401</v>
      </c>
      <c r="AR50" s="81">
        <v>58.075503482689101</v>
      </c>
      <c r="AS50" s="81">
        <v>76.261247969212903</v>
      </c>
      <c r="AT50" s="81">
        <v>82.171834815935</v>
      </c>
      <c r="AU50" s="81">
        <v>85.928415389818596</v>
      </c>
      <c r="AV50" s="81">
        <v>88.997986928023394</v>
      </c>
      <c r="AW50" s="81">
        <v>94.819844154410305</v>
      </c>
      <c r="AX50" s="81">
        <v>94.808032652136305</v>
      </c>
      <c r="AY50" s="81">
        <v>99.026236277100693</v>
      </c>
      <c r="AZ50" s="81">
        <v>84.571143474596497</v>
      </c>
      <c r="BA50" s="81">
        <v>74.462078214636307</v>
      </c>
      <c r="BB50" s="81">
        <v>65.952927542953702</v>
      </c>
      <c r="BC50" s="96"/>
      <c r="BD50" s="96"/>
      <c r="BE50" s="82" t="str">
        <f t="shared" si="15"/>
        <v/>
      </c>
      <c r="BF50" s="82" t="str">
        <f t="shared" si="15"/>
        <v/>
      </c>
      <c r="BG50" s="82" t="str">
        <f t="shared" si="15"/>
        <v/>
      </c>
      <c r="BH50" s="82" t="str">
        <f t="shared" si="15"/>
        <v/>
      </c>
      <c r="BI50" s="82" t="str">
        <f t="shared" si="15"/>
        <v/>
      </c>
      <c r="BJ50" s="82" t="str">
        <f t="shared" si="15"/>
        <v/>
      </c>
      <c r="BK50" s="82" t="str">
        <f t="shared" si="15"/>
        <v/>
      </c>
      <c r="BL50" s="82" t="str">
        <f t="shared" si="15"/>
        <v/>
      </c>
      <c r="BM50" s="82" t="str">
        <f t="shared" si="15"/>
        <v/>
      </c>
      <c r="BN50" s="82" t="str">
        <f t="shared" si="15"/>
        <v/>
      </c>
      <c r="BO50" s="82" t="str">
        <f t="shared" si="15"/>
        <v/>
      </c>
      <c r="BP50" s="82" t="str">
        <f t="shared" si="15"/>
        <v/>
      </c>
      <c r="BQ50" s="82" t="str">
        <f t="shared" si="15"/>
        <v/>
      </c>
      <c r="BR50" s="82" t="str">
        <f t="shared" si="15"/>
        <v/>
      </c>
      <c r="BS50" s="82" t="str">
        <f t="shared" si="15"/>
        <v/>
      </c>
      <c r="BT50" s="82" t="str">
        <f t="shared" si="15"/>
        <v/>
      </c>
      <c r="BU50" s="82" t="str">
        <f t="shared" si="16"/>
        <v/>
      </c>
      <c r="BV50" s="82" t="str">
        <f t="shared" si="16"/>
        <v/>
      </c>
      <c r="BW50" s="82" t="str">
        <f t="shared" si="16"/>
        <v/>
      </c>
      <c r="BX50" s="82" t="str">
        <f t="shared" si="16"/>
        <v/>
      </c>
      <c r="BY50" s="82" t="str">
        <f t="shared" si="16"/>
        <v/>
      </c>
      <c r="BZ50" s="82" t="str">
        <f t="shared" si="16"/>
        <v/>
      </c>
      <c r="CA50" s="82" t="str">
        <f t="shared" si="16"/>
        <v/>
      </c>
      <c r="CB50" s="82" t="str">
        <f t="shared" si="16"/>
        <v/>
      </c>
      <c r="CC50" s="82" t="str">
        <f t="shared" si="16"/>
        <v/>
      </c>
      <c r="CD50" s="82" t="str">
        <f t="shared" si="16"/>
        <v/>
      </c>
      <c r="CE50" s="82" t="str">
        <f t="shared" si="16"/>
        <v/>
      </c>
      <c r="CF50" s="82" t="str">
        <f t="shared" si="16"/>
        <v/>
      </c>
      <c r="CG50" s="82" t="str">
        <f t="shared" si="16"/>
        <v/>
      </c>
      <c r="CH50" s="82" t="str">
        <f t="shared" si="16"/>
        <v/>
      </c>
      <c r="CI50" s="13" t="str">
        <f t="shared" si="16"/>
        <v/>
      </c>
      <c r="CJ50" s="13" t="str">
        <f t="shared" si="16"/>
        <v/>
      </c>
      <c r="CK50" s="13" t="str">
        <f t="shared" si="17"/>
        <v/>
      </c>
      <c r="CL50" s="13" t="str">
        <f t="shared" si="17"/>
        <v/>
      </c>
      <c r="CM50" s="13" t="str">
        <f t="shared" si="17"/>
        <v/>
      </c>
      <c r="CN50" s="13" t="str">
        <f t="shared" si="17"/>
        <v/>
      </c>
      <c r="CO50" s="13" t="str">
        <f t="shared" si="17"/>
        <v/>
      </c>
      <c r="CP50" s="13" t="str">
        <f t="shared" si="17"/>
        <v/>
      </c>
      <c r="CQ50" s="13" t="str">
        <f t="shared" si="17"/>
        <v/>
      </c>
      <c r="CR50" s="13" t="str">
        <f t="shared" si="17"/>
        <v/>
      </c>
      <c r="CS50" s="13" t="str">
        <f t="shared" si="17"/>
        <v/>
      </c>
      <c r="CT50" s="13" t="str">
        <f t="shared" si="17"/>
        <v/>
      </c>
      <c r="CU50" s="13" t="str">
        <f t="shared" si="17"/>
        <v/>
      </c>
      <c r="CV50" s="13" t="str">
        <f t="shared" si="17"/>
        <v/>
      </c>
      <c r="CW50" s="13" t="str">
        <f t="shared" si="17"/>
        <v/>
      </c>
      <c r="CX50" s="13" t="str">
        <f t="shared" si="17"/>
        <v/>
      </c>
      <c r="CY50" s="13" t="str">
        <f t="shared" si="17"/>
        <v/>
      </c>
      <c r="CZ50" s="13" t="str">
        <f t="shared" si="17"/>
        <v/>
      </c>
      <c r="DA50" s="13" t="str">
        <f t="shared" si="18"/>
        <v/>
      </c>
      <c r="DB50" s="13" t="str">
        <f t="shared" si="14"/>
        <v/>
      </c>
      <c r="DC50" s="13" t="str">
        <f t="shared" si="14"/>
        <v/>
      </c>
    </row>
    <row r="51" spans="1:107" ht="15.75" thickBot="1" x14ac:dyDescent="0.3">
      <c r="A51" s="18"/>
      <c r="B51" s="18" t="s">
        <v>148</v>
      </c>
      <c r="C51" s="77">
        <v>4621.0100351793999</v>
      </c>
      <c r="D51" s="77">
        <v>4770.9197130060174</v>
      </c>
      <c r="E51" s="77">
        <v>4550.5969933585857</v>
      </c>
      <c r="F51" s="77">
        <v>4300.1501682542184</v>
      </c>
      <c r="G51" s="77">
        <v>4549.1796864048038</v>
      </c>
      <c r="H51" s="77">
        <v>4176.7719934559509</v>
      </c>
      <c r="I51" s="77">
        <v>4117.3281018177313</v>
      </c>
      <c r="J51" s="77">
        <v>4083.9235874077494</v>
      </c>
      <c r="K51" s="77">
        <v>4210.501653217244</v>
      </c>
      <c r="L51" s="77">
        <v>4460.544298549934</v>
      </c>
      <c r="M51" s="77">
        <v>4427.0299953689364</v>
      </c>
      <c r="N51" s="77">
        <v>4569.3242265489162</v>
      </c>
      <c r="O51" s="77">
        <v>4402.4788198780552</v>
      </c>
      <c r="P51" s="77">
        <v>4470.4633650896849</v>
      </c>
      <c r="Q51" s="77">
        <v>4647.8136460750338</v>
      </c>
      <c r="R51" s="77">
        <v>4953.1193718919785</v>
      </c>
      <c r="S51" s="77">
        <v>5058.6102569864588</v>
      </c>
      <c r="T51" s="77">
        <v>5253.8923831476086</v>
      </c>
      <c r="U51" s="77">
        <v>5287.3931687713894</v>
      </c>
      <c r="V51" s="77">
        <v>5115.660947340687</v>
      </c>
      <c r="W51" s="77">
        <v>5296.4906184531692</v>
      </c>
      <c r="X51" s="77">
        <v>5827.2130253488203</v>
      </c>
      <c r="Y51" s="77">
        <v>5816.5265112483785</v>
      </c>
      <c r="Z51" s="77">
        <v>6407.1237680676404</v>
      </c>
      <c r="AA51" s="77">
        <v>6156.2620521693652</v>
      </c>
      <c r="AB51" s="77">
        <v>6871.1838700553071</v>
      </c>
      <c r="AC51" s="77">
        <v>6803.6817294647599</v>
      </c>
      <c r="AD51" s="77">
        <v>7085.3651193280348</v>
      </c>
      <c r="AE51" s="77">
        <v>7586.8961748824158</v>
      </c>
      <c r="AF51" s="77">
        <v>7355.2532404782669</v>
      </c>
      <c r="AG51" s="77">
        <v>7554.3135785729974</v>
      </c>
      <c r="AH51" s="77">
        <v>6981.1523872104508</v>
      </c>
      <c r="AI51" s="77">
        <v>7782.4722008237131</v>
      </c>
      <c r="AJ51" s="77">
        <v>7929.4130443863478</v>
      </c>
      <c r="AK51" s="77">
        <v>7895.5217463801318</v>
      </c>
      <c r="AL51" s="77">
        <v>8161.5666214231005</v>
      </c>
      <c r="AM51" s="77">
        <v>6234.8900968719781</v>
      </c>
      <c r="AN51" s="77">
        <v>7212.0966092186018</v>
      </c>
      <c r="AO51" s="77">
        <v>8255.1593642651242</v>
      </c>
      <c r="AP51" s="77">
        <v>8169.5288135736773</v>
      </c>
      <c r="AQ51" s="77">
        <v>8461.1281334455871</v>
      </c>
      <c r="AR51" s="77">
        <v>8782.7701597785344</v>
      </c>
      <c r="AS51" s="77">
        <v>8395.4615546761815</v>
      </c>
      <c r="AT51" s="77">
        <v>8544.7077935231227</v>
      </c>
      <c r="AU51" s="77">
        <v>8452.6782916845914</v>
      </c>
      <c r="AV51" s="77">
        <v>7968.4380040727674</v>
      </c>
      <c r="AW51" s="77">
        <v>8033.4289374609225</v>
      </c>
      <c r="AX51" s="77">
        <v>8113.9884201018476</v>
      </c>
      <c r="AY51" s="77">
        <v>7938.0406164823189</v>
      </c>
      <c r="AZ51" s="77">
        <v>7904.8840845370278</v>
      </c>
      <c r="BA51" s="77">
        <v>7588.7807974823036</v>
      </c>
      <c r="BB51" s="77">
        <v>7436.3247129444908</v>
      </c>
      <c r="BC51" s="97"/>
      <c r="BD51" s="97"/>
      <c r="BE51" s="82" t="str">
        <f t="shared" si="15"/>
        <v/>
      </c>
      <c r="BF51" s="82" t="str">
        <f t="shared" si="15"/>
        <v/>
      </c>
      <c r="BG51" s="82" t="str">
        <f t="shared" si="15"/>
        <v/>
      </c>
      <c r="BH51" s="82" t="str">
        <f t="shared" si="15"/>
        <v/>
      </c>
      <c r="BI51" s="82" t="str">
        <f t="shared" si="15"/>
        <v/>
      </c>
      <c r="BJ51" s="82" t="str">
        <f t="shared" si="15"/>
        <v/>
      </c>
      <c r="BK51" s="82" t="str">
        <f t="shared" si="15"/>
        <v/>
      </c>
      <c r="BL51" s="82" t="str">
        <f t="shared" si="15"/>
        <v/>
      </c>
      <c r="BM51" s="82" t="str">
        <f t="shared" si="15"/>
        <v/>
      </c>
      <c r="BN51" s="82" t="str">
        <f t="shared" si="15"/>
        <v/>
      </c>
      <c r="BO51" s="82" t="str">
        <f t="shared" si="15"/>
        <v/>
      </c>
      <c r="BP51" s="82" t="str">
        <f t="shared" si="15"/>
        <v/>
      </c>
      <c r="BQ51" s="82" t="str">
        <f t="shared" si="15"/>
        <v/>
      </c>
      <c r="BR51" s="82" t="str">
        <f t="shared" si="15"/>
        <v/>
      </c>
      <c r="BS51" s="82" t="str">
        <f t="shared" si="15"/>
        <v/>
      </c>
      <c r="BT51" s="82" t="str">
        <f t="shared" si="15"/>
        <v/>
      </c>
      <c r="BU51" s="82" t="str">
        <f t="shared" si="16"/>
        <v/>
      </c>
      <c r="BV51" s="82" t="str">
        <f t="shared" si="16"/>
        <v/>
      </c>
      <c r="BW51" s="82" t="str">
        <f t="shared" si="16"/>
        <v/>
      </c>
      <c r="BX51" s="82" t="str">
        <f t="shared" si="16"/>
        <v/>
      </c>
      <c r="BY51" s="82" t="str">
        <f t="shared" si="16"/>
        <v/>
      </c>
      <c r="BZ51" s="82" t="str">
        <f t="shared" si="16"/>
        <v/>
      </c>
      <c r="CA51" s="82" t="str">
        <f t="shared" si="16"/>
        <v/>
      </c>
      <c r="CB51" s="82" t="str">
        <f t="shared" si="16"/>
        <v/>
      </c>
      <c r="CC51" s="82" t="str">
        <f t="shared" si="16"/>
        <v/>
      </c>
      <c r="CD51" s="82" t="str">
        <f t="shared" si="16"/>
        <v/>
      </c>
      <c r="CE51" s="82" t="str">
        <f t="shared" si="16"/>
        <v/>
      </c>
      <c r="CF51" s="82" t="str">
        <f t="shared" si="16"/>
        <v/>
      </c>
      <c r="CG51" s="82" t="str">
        <f t="shared" si="16"/>
        <v/>
      </c>
      <c r="CH51" s="82" t="str">
        <f t="shared" si="16"/>
        <v/>
      </c>
      <c r="CI51" s="13" t="str">
        <f t="shared" si="16"/>
        <v/>
      </c>
      <c r="CJ51" s="13" t="str">
        <f t="shared" si="16"/>
        <v/>
      </c>
      <c r="CK51" s="13" t="str">
        <f t="shared" si="17"/>
        <v/>
      </c>
      <c r="CL51" s="13" t="str">
        <f t="shared" si="17"/>
        <v/>
      </c>
      <c r="CM51" s="13" t="str">
        <f t="shared" si="17"/>
        <v/>
      </c>
      <c r="CN51" s="13" t="str">
        <f t="shared" si="17"/>
        <v/>
      </c>
      <c r="CO51" s="13" t="str">
        <f t="shared" si="17"/>
        <v/>
      </c>
      <c r="CP51" s="13" t="str">
        <f t="shared" si="17"/>
        <v/>
      </c>
      <c r="CQ51" s="13" t="str">
        <f t="shared" si="17"/>
        <v/>
      </c>
      <c r="CR51" s="13" t="str">
        <f t="shared" si="17"/>
        <v/>
      </c>
      <c r="CS51" s="13" t="str">
        <f t="shared" si="17"/>
        <v/>
      </c>
      <c r="CT51" s="13" t="str">
        <f t="shared" si="17"/>
        <v/>
      </c>
      <c r="CU51" s="13" t="str">
        <f t="shared" si="17"/>
        <v/>
      </c>
      <c r="CV51" s="13" t="str">
        <f t="shared" si="17"/>
        <v/>
      </c>
      <c r="CW51" s="13" t="str">
        <f t="shared" si="17"/>
        <v/>
      </c>
      <c r="CX51" s="13" t="str">
        <f t="shared" si="17"/>
        <v/>
      </c>
      <c r="CY51" s="13" t="str">
        <f t="shared" si="17"/>
        <v/>
      </c>
      <c r="CZ51" s="13" t="str">
        <f t="shared" si="17"/>
        <v/>
      </c>
      <c r="DA51" s="13" t="str">
        <f t="shared" si="18"/>
        <v/>
      </c>
      <c r="DB51" s="13" t="str">
        <f t="shared" si="14"/>
        <v/>
      </c>
      <c r="DC51" s="13" t="str">
        <f t="shared" si="14"/>
        <v/>
      </c>
    </row>
    <row r="52" spans="1:107" ht="15.75" thickBot="1" x14ac:dyDescent="0.3">
      <c r="A52" s="16" t="s">
        <v>116</v>
      </c>
      <c r="B52" s="17" t="s">
        <v>117</v>
      </c>
      <c r="C52" s="81">
        <v>527.45181489030097</v>
      </c>
      <c r="D52" s="81">
        <v>528.66515642042395</v>
      </c>
      <c r="E52" s="81">
        <v>533.45163678052097</v>
      </c>
      <c r="F52" s="81">
        <v>622.27097817353297</v>
      </c>
      <c r="G52" s="81">
        <v>504.13203031324502</v>
      </c>
      <c r="H52" s="81">
        <v>512.06854124115102</v>
      </c>
      <c r="I52" s="81">
        <v>453.29124953854898</v>
      </c>
      <c r="J52" s="81">
        <v>423.85467783179399</v>
      </c>
      <c r="K52" s="81">
        <v>428.92210625990799</v>
      </c>
      <c r="L52" s="81">
        <v>412.34019625639002</v>
      </c>
      <c r="M52" s="81">
        <v>379.28429850954097</v>
      </c>
      <c r="N52" s="81">
        <v>348.17573031216398</v>
      </c>
      <c r="O52" s="81">
        <v>440.95098366735601</v>
      </c>
      <c r="P52" s="81">
        <v>383.236356975901</v>
      </c>
      <c r="Q52" s="81">
        <v>426.70194428110898</v>
      </c>
      <c r="R52" s="81">
        <v>464.55877226444198</v>
      </c>
      <c r="S52" s="81">
        <v>484.64840966619698</v>
      </c>
      <c r="T52" s="81">
        <v>500.038740107715</v>
      </c>
      <c r="U52" s="81">
        <v>522.89160533228301</v>
      </c>
      <c r="V52" s="81">
        <v>454.90043113407302</v>
      </c>
      <c r="W52" s="81">
        <v>578.99972964997903</v>
      </c>
      <c r="X52" s="81">
        <v>521.54117720229897</v>
      </c>
      <c r="Y52" s="81">
        <v>511.05858755752001</v>
      </c>
      <c r="Z52" s="81">
        <v>502.53551669139603</v>
      </c>
      <c r="AA52" s="81">
        <v>328.30997887066502</v>
      </c>
      <c r="AB52" s="81">
        <v>306.89774701574299</v>
      </c>
      <c r="AC52" s="81">
        <v>304.57246647110298</v>
      </c>
      <c r="AD52" s="81">
        <v>302.72591669759498</v>
      </c>
      <c r="AE52" s="81">
        <v>321.60205931722498</v>
      </c>
      <c r="AF52" s="81">
        <v>464.66810180616898</v>
      </c>
      <c r="AG52" s="81">
        <v>469.58309749192398</v>
      </c>
      <c r="AH52" s="81">
        <v>484.55642611568402</v>
      </c>
      <c r="AI52" s="81">
        <v>478.32103784873402</v>
      </c>
      <c r="AJ52" s="81">
        <v>471.658375703052</v>
      </c>
      <c r="AK52" s="81">
        <v>498.59910097004098</v>
      </c>
      <c r="AL52" s="81">
        <v>524.70360540061597</v>
      </c>
      <c r="AM52" s="81">
        <v>454.16173543658999</v>
      </c>
      <c r="AN52" s="81">
        <v>471.40589770191502</v>
      </c>
      <c r="AO52" s="81">
        <v>575.54949908672597</v>
      </c>
      <c r="AP52" s="81">
        <v>537.19861822054997</v>
      </c>
      <c r="AQ52" s="81">
        <v>579.56313846812395</v>
      </c>
      <c r="AR52" s="81">
        <v>609.41562687526596</v>
      </c>
      <c r="AS52" s="81">
        <v>631.73139700917204</v>
      </c>
      <c r="AT52" s="81">
        <v>645.83053242610197</v>
      </c>
      <c r="AU52" s="81">
        <v>713.44786282358302</v>
      </c>
      <c r="AV52" s="81">
        <v>720.55632136873396</v>
      </c>
      <c r="AW52" s="81">
        <v>652.96865017781602</v>
      </c>
      <c r="AX52" s="81">
        <v>749.22383248197298</v>
      </c>
      <c r="AY52" s="81">
        <v>615.26143221750601</v>
      </c>
      <c r="AZ52" s="81">
        <v>588.12187926566298</v>
      </c>
      <c r="BA52" s="81">
        <v>612.383536647293</v>
      </c>
      <c r="BB52" s="81">
        <v>605.71975182381095</v>
      </c>
      <c r="BC52" s="96"/>
      <c r="BD52" s="96"/>
      <c r="BE52" s="82" t="str">
        <f t="shared" si="15"/>
        <v/>
      </c>
      <c r="BF52" s="82" t="str">
        <f t="shared" si="15"/>
        <v/>
      </c>
      <c r="BG52" s="82" t="str">
        <f t="shared" si="15"/>
        <v/>
      </c>
      <c r="BH52" s="82" t="str">
        <f t="shared" si="15"/>
        <v/>
      </c>
      <c r="BI52" s="82" t="str">
        <f t="shared" si="15"/>
        <v/>
      </c>
      <c r="BJ52" s="82" t="str">
        <f t="shared" si="15"/>
        <v/>
      </c>
      <c r="BK52" s="82" t="str">
        <f t="shared" si="15"/>
        <v/>
      </c>
      <c r="BL52" s="82" t="str">
        <f t="shared" si="15"/>
        <v/>
      </c>
      <c r="BM52" s="82" t="str">
        <f t="shared" si="15"/>
        <v/>
      </c>
      <c r="BN52" s="82" t="str">
        <f t="shared" si="15"/>
        <v/>
      </c>
      <c r="BO52" s="82" t="str">
        <f t="shared" si="15"/>
        <v/>
      </c>
      <c r="BP52" s="82" t="str">
        <f t="shared" si="15"/>
        <v/>
      </c>
      <c r="BQ52" s="82" t="str">
        <f t="shared" si="15"/>
        <v/>
      </c>
      <c r="BR52" s="82" t="str">
        <f t="shared" si="15"/>
        <v/>
      </c>
      <c r="BS52" s="82" t="str">
        <f t="shared" si="15"/>
        <v/>
      </c>
      <c r="BT52" s="82" t="str">
        <f t="shared" si="15"/>
        <v/>
      </c>
      <c r="BU52" s="82" t="str">
        <f t="shared" si="16"/>
        <v/>
      </c>
      <c r="BV52" s="82" t="str">
        <f t="shared" si="16"/>
        <v/>
      </c>
      <c r="BW52" s="82" t="str">
        <f t="shared" si="16"/>
        <v/>
      </c>
      <c r="BX52" s="82" t="str">
        <f t="shared" si="16"/>
        <v/>
      </c>
      <c r="BY52" s="82" t="str">
        <f t="shared" si="16"/>
        <v/>
      </c>
      <c r="BZ52" s="82" t="str">
        <f t="shared" si="16"/>
        <v/>
      </c>
      <c r="CA52" s="82" t="str">
        <f t="shared" si="16"/>
        <v/>
      </c>
      <c r="CB52" s="82" t="str">
        <f t="shared" si="16"/>
        <v/>
      </c>
      <c r="CC52" s="82" t="str">
        <f t="shared" si="16"/>
        <v/>
      </c>
      <c r="CD52" s="82" t="str">
        <f t="shared" si="16"/>
        <v/>
      </c>
      <c r="CE52" s="82" t="str">
        <f t="shared" si="16"/>
        <v/>
      </c>
      <c r="CF52" s="82" t="str">
        <f t="shared" si="16"/>
        <v/>
      </c>
      <c r="CG52" s="82" t="str">
        <f t="shared" si="16"/>
        <v/>
      </c>
      <c r="CH52" s="82" t="str">
        <f t="shared" si="16"/>
        <v/>
      </c>
      <c r="CI52" s="13" t="str">
        <f t="shared" si="16"/>
        <v/>
      </c>
      <c r="CJ52" s="13" t="str">
        <f t="shared" si="16"/>
        <v/>
      </c>
      <c r="CK52" s="13" t="str">
        <f t="shared" si="17"/>
        <v/>
      </c>
      <c r="CL52" s="13" t="str">
        <f t="shared" si="17"/>
        <v/>
      </c>
      <c r="CM52" s="13" t="str">
        <f t="shared" si="17"/>
        <v/>
      </c>
      <c r="CN52" s="13" t="str">
        <f t="shared" si="17"/>
        <v/>
      </c>
      <c r="CO52" s="13" t="str">
        <f t="shared" si="17"/>
        <v/>
      </c>
      <c r="CP52" s="13" t="str">
        <f t="shared" si="17"/>
        <v/>
      </c>
      <c r="CQ52" s="13" t="str">
        <f t="shared" si="17"/>
        <v/>
      </c>
      <c r="CR52" s="13" t="str">
        <f t="shared" si="17"/>
        <v/>
      </c>
      <c r="CS52" s="13" t="str">
        <f t="shared" si="17"/>
        <v/>
      </c>
      <c r="CT52" s="13" t="str">
        <f t="shared" si="17"/>
        <v/>
      </c>
      <c r="CU52" s="13" t="str">
        <f t="shared" si="17"/>
        <v/>
      </c>
      <c r="CV52" s="13" t="str">
        <f t="shared" si="17"/>
        <v/>
      </c>
      <c r="CW52" s="13" t="str">
        <f t="shared" si="17"/>
        <v/>
      </c>
      <c r="CX52" s="13" t="str">
        <f t="shared" si="17"/>
        <v/>
      </c>
      <c r="CY52" s="13" t="str">
        <f t="shared" si="17"/>
        <v/>
      </c>
      <c r="CZ52" s="13" t="str">
        <f t="shared" si="17"/>
        <v/>
      </c>
      <c r="DA52" s="13" t="str">
        <f t="shared" si="18"/>
        <v/>
      </c>
      <c r="DB52" s="13" t="str">
        <f t="shared" si="14"/>
        <v/>
      </c>
      <c r="DC52" s="13" t="str">
        <f t="shared" si="14"/>
        <v/>
      </c>
    </row>
    <row r="53" spans="1:107" ht="15.75" thickBot="1" x14ac:dyDescent="0.3">
      <c r="A53" s="18"/>
      <c r="B53" s="21" t="s">
        <v>149</v>
      </c>
      <c r="C53" s="77">
        <v>527.45181489030097</v>
      </c>
      <c r="D53" s="77">
        <v>528.66515642042395</v>
      </c>
      <c r="E53" s="77">
        <v>533.45163678052097</v>
      </c>
      <c r="F53" s="77">
        <v>622.27097817353297</v>
      </c>
      <c r="G53" s="77">
        <v>504.13203031324502</v>
      </c>
      <c r="H53" s="77">
        <v>512.06854124115102</v>
      </c>
      <c r="I53" s="77">
        <v>453.29124953854898</v>
      </c>
      <c r="J53" s="77">
        <v>423.85467783179399</v>
      </c>
      <c r="K53" s="77">
        <v>428.92210625990799</v>
      </c>
      <c r="L53" s="77">
        <v>412.34019625639002</v>
      </c>
      <c r="M53" s="77">
        <v>379.28429850954097</v>
      </c>
      <c r="N53" s="77">
        <v>348.17573031216398</v>
      </c>
      <c r="O53" s="77">
        <v>440.95098366735601</v>
      </c>
      <c r="P53" s="77">
        <v>383.236356975901</v>
      </c>
      <c r="Q53" s="77">
        <v>426.70194428110898</v>
      </c>
      <c r="R53" s="77">
        <v>464.55877226444198</v>
      </c>
      <c r="S53" s="77">
        <v>484.64840966619698</v>
      </c>
      <c r="T53" s="77">
        <v>500.038740107715</v>
      </c>
      <c r="U53" s="77">
        <v>522.89160533228301</v>
      </c>
      <c r="V53" s="77">
        <v>454.90043113407302</v>
      </c>
      <c r="W53" s="77">
        <v>578.99972964997903</v>
      </c>
      <c r="X53" s="77">
        <v>521.54117720229897</v>
      </c>
      <c r="Y53" s="77">
        <v>511.05858755752001</v>
      </c>
      <c r="Z53" s="77">
        <v>502.53551669139603</v>
      </c>
      <c r="AA53" s="77">
        <v>328.30997887066502</v>
      </c>
      <c r="AB53" s="77">
        <v>306.89774701574299</v>
      </c>
      <c r="AC53" s="77">
        <v>304.57246647110298</v>
      </c>
      <c r="AD53" s="77">
        <v>302.72591669759498</v>
      </c>
      <c r="AE53" s="77">
        <v>321.60205931722498</v>
      </c>
      <c r="AF53" s="77">
        <v>464.66810180616898</v>
      </c>
      <c r="AG53" s="77">
        <v>469.58309749192398</v>
      </c>
      <c r="AH53" s="77">
        <v>484.55642611568402</v>
      </c>
      <c r="AI53" s="77">
        <v>478.32103784873402</v>
      </c>
      <c r="AJ53" s="77">
        <v>471.658375703052</v>
      </c>
      <c r="AK53" s="77">
        <v>498.59910097004098</v>
      </c>
      <c r="AL53" s="77">
        <v>524.70360540061597</v>
      </c>
      <c r="AM53" s="77">
        <v>454.16173543658999</v>
      </c>
      <c r="AN53" s="77">
        <v>471.40589770191502</v>
      </c>
      <c r="AO53" s="77">
        <v>575.54949908672597</v>
      </c>
      <c r="AP53" s="77">
        <v>537.19861822054997</v>
      </c>
      <c r="AQ53" s="77">
        <v>579.56313846812395</v>
      </c>
      <c r="AR53" s="77">
        <v>609.41562687526596</v>
      </c>
      <c r="AS53" s="77">
        <v>631.73139700917204</v>
      </c>
      <c r="AT53" s="77">
        <v>645.83053242610197</v>
      </c>
      <c r="AU53" s="77">
        <v>713.44786282358302</v>
      </c>
      <c r="AV53" s="77">
        <v>720.55632136873396</v>
      </c>
      <c r="AW53" s="77">
        <v>652.96865017781602</v>
      </c>
      <c r="AX53" s="77">
        <v>749.22383248197298</v>
      </c>
      <c r="AY53" s="77">
        <v>615.26143221750601</v>
      </c>
      <c r="AZ53" s="77">
        <v>588.12187926566298</v>
      </c>
      <c r="BA53" s="77">
        <v>612.383536647293</v>
      </c>
      <c r="BB53" s="77">
        <v>605.71975182381095</v>
      </c>
      <c r="BC53" s="97"/>
      <c r="BD53" s="97"/>
      <c r="BE53" s="82" t="str">
        <f t="shared" si="15"/>
        <v/>
      </c>
      <c r="BF53" s="82" t="str">
        <f t="shared" si="15"/>
        <v/>
      </c>
      <c r="BG53" s="82" t="str">
        <f t="shared" si="15"/>
        <v/>
      </c>
      <c r="BH53" s="82" t="str">
        <f t="shared" si="15"/>
        <v/>
      </c>
      <c r="BI53" s="82" t="str">
        <f t="shared" si="15"/>
        <v/>
      </c>
      <c r="BJ53" s="82" t="str">
        <f t="shared" si="15"/>
        <v/>
      </c>
      <c r="BK53" s="82" t="str">
        <f t="shared" si="15"/>
        <v/>
      </c>
      <c r="BL53" s="82" t="str">
        <f t="shared" si="15"/>
        <v/>
      </c>
      <c r="BM53" s="82" t="str">
        <f t="shared" si="15"/>
        <v/>
      </c>
      <c r="BN53" s="82" t="str">
        <f t="shared" si="15"/>
        <v/>
      </c>
      <c r="BO53" s="82" t="str">
        <f t="shared" si="15"/>
        <v/>
      </c>
      <c r="BP53" s="82" t="str">
        <f t="shared" si="15"/>
        <v/>
      </c>
      <c r="BQ53" s="82" t="str">
        <f t="shared" si="15"/>
        <v/>
      </c>
      <c r="BR53" s="82" t="str">
        <f t="shared" si="15"/>
        <v/>
      </c>
      <c r="BS53" s="82" t="str">
        <f t="shared" si="15"/>
        <v/>
      </c>
      <c r="BT53" s="82" t="str">
        <f t="shared" si="15"/>
        <v/>
      </c>
      <c r="BU53" s="82" t="str">
        <f t="shared" si="16"/>
        <v/>
      </c>
      <c r="BV53" s="82" t="str">
        <f t="shared" si="16"/>
        <v/>
      </c>
      <c r="BW53" s="82" t="str">
        <f t="shared" si="16"/>
        <v/>
      </c>
      <c r="BX53" s="82" t="str">
        <f t="shared" si="16"/>
        <v/>
      </c>
      <c r="BY53" s="82" t="str">
        <f t="shared" si="16"/>
        <v/>
      </c>
      <c r="BZ53" s="82" t="str">
        <f t="shared" si="16"/>
        <v/>
      </c>
      <c r="CA53" s="82" t="str">
        <f t="shared" si="16"/>
        <v/>
      </c>
      <c r="CB53" s="82" t="str">
        <f t="shared" si="16"/>
        <v/>
      </c>
      <c r="CC53" s="82" t="str">
        <f t="shared" si="16"/>
        <v/>
      </c>
      <c r="CD53" s="82" t="str">
        <f t="shared" si="16"/>
        <v/>
      </c>
      <c r="CE53" s="82" t="str">
        <f t="shared" si="16"/>
        <v/>
      </c>
      <c r="CF53" s="82" t="str">
        <f t="shared" si="16"/>
        <v/>
      </c>
      <c r="CG53" s="82" t="str">
        <f t="shared" si="16"/>
        <v/>
      </c>
      <c r="CH53" s="82" t="str">
        <f t="shared" si="16"/>
        <v/>
      </c>
      <c r="CI53" s="13" t="str">
        <f t="shared" si="16"/>
        <v/>
      </c>
      <c r="CJ53" s="13" t="str">
        <f t="shared" si="16"/>
        <v/>
      </c>
      <c r="CK53" s="13" t="str">
        <f t="shared" si="17"/>
        <v/>
      </c>
      <c r="CL53" s="13" t="str">
        <f t="shared" si="17"/>
        <v/>
      </c>
      <c r="CM53" s="13" t="str">
        <f t="shared" si="17"/>
        <v/>
      </c>
      <c r="CN53" s="13" t="str">
        <f t="shared" si="17"/>
        <v/>
      </c>
      <c r="CO53" s="13" t="str">
        <f t="shared" si="17"/>
        <v/>
      </c>
      <c r="CP53" s="13" t="str">
        <f t="shared" si="17"/>
        <v/>
      </c>
      <c r="CQ53" s="13" t="str">
        <f t="shared" si="17"/>
        <v/>
      </c>
      <c r="CR53" s="13" t="str">
        <f t="shared" si="17"/>
        <v/>
      </c>
      <c r="CS53" s="13" t="str">
        <f t="shared" si="17"/>
        <v/>
      </c>
      <c r="CT53" s="13" t="str">
        <f t="shared" si="17"/>
        <v/>
      </c>
      <c r="CU53" s="13" t="str">
        <f t="shared" si="17"/>
        <v/>
      </c>
      <c r="CV53" s="13" t="str">
        <f t="shared" si="17"/>
        <v/>
      </c>
      <c r="CW53" s="13" t="str">
        <f t="shared" si="17"/>
        <v/>
      </c>
      <c r="CX53" s="13" t="str">
        <f t="shared" si="17"/>
        <v/>
      </c>
      <c r="CY53" s="13" t="str">
        <f t="shared" si="17"/>
        <v/>
      </c>
      <c r="CZ53" s="13" t="str">
        <f t="shared" si="17"/>
        <v/>
      </c>
      <c r="DA53" s="13" t="str">
        <f t="shared" si="18"/>
        <v/>
      </c>
      <c r="DB53" s="13" t="str">
        <f t="shared" si="14"/>
        <v/>
      </c>
      <c r="DC53" s="13" t="str">
        <f t="shared" si="14"/>
        <v/>
      </c>
    </row>
    <row r="54" spans="1:107" ht="15.75" thickBot="1" x14ac:dyDescent="0.3">
      <c r="A54" s="100" t="s">
        <v>150</v>
      </c>
      <c r="B54" s="100"/>
      <c r="C54" s="78">
        <v>14740.971239441769</v>
      </c>
      <c r="D54" s="78">
        <v>14808.750246315123</v>
      </c>
      <c r="E54" s="78">
        <v>13859.591866669536</v>
      </c>
      <c r="F54" s="78">
        <v>13560.037771750263</v>
      </c>
      <c r="G54" s="78">
        <v>13582.456339165274</v>
      </c>
      <c r="H54" s="78">
        <v>13008.376324021061</v>
      </c>
      <c r="I54" s="78">
        <v>12818.51860814463</v>
      </c>
      <c r="J54" s="78">
        <v>12007.80842798095</v>
      </c>
      <c r="K54" s="78">
        <v>12889.581511431685</v>
      </c>
      <c r="L54" s="78">
        <v>13241.462893314227</v>
      </c>
      <c r="M54" s="78">
        <v>13439.495426451052</v>
      </c>
      <c r="N54" s="78">
        <v>13244.619993451059</v>
      </c>
      <c r="O54" s="78">
        <v>13228.935781031749</v>
      </c>
      <c r="P54" s="78">
        <v>12897.754744226846</v>
      </c>
      <c r="Q54" s="78">
        <v>12897.644628388378</v>
      </c>
      <c r="R54" s="78">
        <v>13298.407970131648</v>
      </c>
      <c r="S54" s="78">
        <v>13239.865568125451</v>
      </c>
      <c r="T54" s="78">
        <v>13324.786940282605</v>
      </c>
      <c r="U54" s="78">
        <v>14318.566088515934</v>
      </c>
      <c r="V54" s="78">
        <v>13859.788253640159</v>
      </c>
      <c r="W54" s="78">
        <v>13847.726802825295</v>
      </c>
      <c r="X54" s="78">
        <v>14863.222384539677</v>
      </c>
      <c r="Y54" s="78">
        <v>15264.263968804087</v>
      </c>
      <c r="Z54" s="78">
        <v>16177.666900915654</v>
      </c>
      <c r="AA54" s="78">
        <v>16089.37517244393</v>
      </c>
      <c r="AB54" s="78">
        <v>17024.560255713914</v>
      </c>
      <c r="AC54" s="78">
        <v>17338.594906977949</v>
      </c>
      <c r="AD54" s="78">
        <v>17592.875127179668</v>
      </c>
      <c r="AE54" s="78">
        <v>18352.434480834872</v>
      </c>
      <c r="AF54" s="78">
        <v>17847.900555368982</v>
      </c>
      <c r="AG54" s="78">
        <v>18123.996429812752</v>
      </c>
      <c r="AH54" s="78">
        <v>16918.324038809234</v>
      </c>
      <c r="AI54" s="78">
        <v>18422.521165505888</v>
      </c>
      <c r="AJ54" s="78">
        <v>18375.606550266355</v>
      </c>
      <c r="AK54" s="78">
        <v>18212.700972810373</v>
      </c>
      <c r="AL54" s="78">
        <v>18395.747766207925</v>
      </c>
      <c r="AM54" s="78">
        <v>12287.429560851655</v>
      </c>
      <c r="AN54" s="78">
        <v>15236.98881538746</v>
      </c>
      <c r="AO54" s="78">
        <v>17803.434471836936</v>
      </c>
      <c r="AP54" s="78">
        <v>17833.519890469666</v>
      </c>
      <c r="AQ54" s="78">
        <v>18252.816348120712</v>
      </c>
      <c r="AR54" s="78">
        <v>18452.667224291978</v>
      </c>
      <c r="AS54" s="78">
        <v>18181.275225099449</v>
      </c>
      <c r="AT54" s="78">
        <v>18732.955531161286</v>
      </c>
      <c r="AU54" s="78">
        <v>18898.581124718003</v>
      </c>
      <c r="AV54" s="78">
        <v>18239.922431878469</v>
      </c>
      <c r="AW54" s="78">
        <v>18574.618985396814</v>
      </c>
      <c r="AX54" s="78">
        <v>18697.043132602019</v>
      </c>
      <c r="AY54" s="78">
        <v>18359.101336989079</v>
      </c>
      <c r="AZ54" s="78">
        <v>18009.222157883924</v>
      </c>
      <c r="BA54" s="78">
        <v>17508.964227127461</v>
      </c>
      <c r="BB54" s="78">
        <v>17134.302832529669</v>
      </c>
      <c r="BC54" s="97"/>
      <c r="BD54" s="97"/>
      <c r="BE54" s="82" t="str">
        <f t="shared" si="15"/>
        <v/>
      </c>
      <c r="BF54" s="82" t="str">
        <f t="shared" si="15"/>
        <v/>
      </c>
      <c r="BG54" s="82" t="str">
        <f t="shared" si="15"/>
        <v/>
      </c>
      <c r="BH54" s="82" t="str">
        <f t="shared" si="15"/>
        <v/>
      </c>
      <c r="BI54" s="82" t="str">
        <f t="shared" si="15"/>
        <v/>
      </c>
      <c r="BJ54" s="82" t="str">
        <f t="shared" si="15"/>
        <v/>
      </c>
      <c r="BK54" s="82" t="str">
        <f t="shared" si="15"/>
        <v/>
      </c>
      <c r="BL54" s="82" t="str">
        <f t="shared" si="15"/>
        <v/>
      </c>
      <c r="BM54" s="82" t="str">
        <f t="shared" si="15"/>
        <v/>
      </c>
      <c r="BN54" s="82" t="str">
        <f t="shared" si="15"/>
        <v/>
      </c>
      <c r="BO54" s="82" t="str">
        <f t="shared" si="15"/>
        <v/>
      </c>
      <c r="BP54" s="82" t="str">
        <f t="shared" si="15"/>
        <v/>
      </c>
      <c r="BQ54" s="82" t="str">
        <f t="shared" si="15"/>
        <v/>
      </c>
      <c r="BR54" s="82" t="str">
        <f t="shared" si="15"/>
        <v/>
      </c>
      <c r="BS54" s="82" t="str">
        <f t="shared" si="15"/>
        <v/>
      </c>
      <c r="BT54" s="82" t="str">
        <f t="shared" si="15"/>
        <v/>
      </c>
      <c r="BU54" s="82" t="str">
        <f t="shared" si="16"/>
        <v/>
      </c>
      <c r="BV54" s="82" t="str">
        <f t="shared" si="16"/>
        <v/>
      </c>
      <c r="BW54" s="82" t="str">
        <f t="shared" si="16"/>
        <v/>
      </c>
      <c r="BX54" s="82" t="str">
        <f t="shared" si="16"/>
        <v/>
      </c>
      <c r="BY54" s="82" t="str">
        <f t="shared" si="16"/>
        <v/>
      </c>
      <c r="BZ54" s="82" t="str">
        <f t="shared" si="16"/>
        <v/>
      </c>
      <c r="CA54" s="82" t="str">
        <f t="shared" si="16"/>
        <v/>
      </c>
      <c r="CB54" s="82" t="str">
        <f t="shared" si="16"/>
        <v/>
      </c>
      <c r="CC54" s="82" t="str">
        <f t="shared" si="16"/>
        <v/>
      </c>
      <c r="CD54" s="82" t="str">
        <f t="shared" si="16"/>
        <v/>
      </c>
      <c r="CE54" s="82" t="str">
        <f t="shared" si="16"/>
        <v/>
      </c>
      <c r="CF54" s="82" t="str">
        <f t="shared" si="16"/>
        <v/>
      </c>
      <c r="CG54" s="82" t="str">
        <f t="shared" si="16"/>
        <v/>
      </c>
      <c r="CH54" s="82" t="str">
        <f t="shared" si="16"/>
        <v/>
      </c>
      <c r="CI54" s="13" t="str">
        <f t="shared" si="16"/>
        <v/>
      </c>
      <c r="CJ54" s="13" t="str">
        <f t="shared" si="16"/>
        <v/>
      </c>
      <c r="CK54" s="13" t="str">
        <f t="shared" si="17"/>
        <v/>
      </c>
      <c r="CL54" s="13" t="str">
        <f t="shared" si="17"/>
        <v/>
      </c>
      <c r="CM54" s="13" t="str">
        <f t="shared" si="17"/>
        <v/>
      </c>
      <c r="CN54" s="13" t="str">
        <f t="shared" si="17"/>
        <v/>
      </c>
      <c r="CO54" s="13" t="str">
        <f t="shared" si="17"/>
        <v/>
      </c>
      <c r="CP54" s="13" t="str">
        <f t="shared" si="17"/>
        <v/>
      </c>
      <c r="CQ54" s="13" t="str">
        <f t="shared" si="17"/>
        <v/>
      </c>
      <c r="CR54" s="13" t="str">
        <f t="shared" si="17"/>
        <v/>
      </c>
      <c r="CS54" s="13" t="str">
        <f t="shared" si="17"/>
        <v/>
      </c>
      <c r="CT54" s="13" t="str">
        <f t="shared" si="17"/>
        <v/>
      </c>
      <c r="CU54" s="13" t="str">
        <f t="shared" si="17"/>
        <v/>
      </c>
      <c r="CV54" s="13" t="str">
        <f t="shared" si="17"/>
        <v/>
      </c>
      <c r="CW54" s="13" t="str">
        <f t="shared" si="17"/>
        <v/>
      </c>
      <c r="CX54" s="13" t="str">
        <f t="shared" si="17"/>
        <v/>
      </c>
      <c r="CY54" s="13" t="str">
        <f t="shared" si="17"/>
        <v/>
      </c>
      <c r="CZ54" s="13" t="str">
        <f t="shared" si="17"/>
        <v/>
      </c>
      <c r="DA54" s="13" t="str">
        <f t="shared" si="18"/>
        <v/>
      </c>
      <c r="DB54" s="13" t="str">
        <f t="shared" si="14"/>
        <v/>
      </c>
      <c r="DC54" s="13" t="str">
        <f t="shared" si="14"/>
        <v/>
      </c>
    </row>
    <row r="55" spans="1:107" s="7" customFormat="1" x14ac:dyDescent="0.25">
      <c r="BE55" s="7" t="str">
        <f t="shared" si="15"/>
        <v/>
      </c>
    </row>
    <row r="56" spans="1:107" s="7" customFormat="1" ht="15.75" thickBot="1" x14ac:dyDescent="0.3">
      <c r="A56" s="102" t="s">
        <v>173</v>
      </c>
    </row>
    <row r="57" spans="1:107" ht="15.75" thickBot="1" x14ac:dyDescent="0.3">
      <c r="A57" s="14" t="s">
        <v>144</v>
      </c>
      <c r="B57" s="15" t="s">
        <v>22</v>
      </c>
      <c r="C57" s="22" t="s">
        <v>47</v>
      </c>
      <c r="D57" s="22" t="s">
        <v>48</v>
      </c>
      <c r="E57" s="22" t="s">
        <v>49</v>
      </c>
      <c r="F57" s="22" t="s">
        <v>50</v>
      </c>
      <c r="G57" s="22" t="s">
        <v>51</v>
      </c>
      <c r="H57" s="22" t="s">
        <v>52</v>
      </c>
      <c r="I57" s="22" t="s">
        <v>53</v>
      </c>
      <c r="J57" s="22" t="s">
        <v>54</v>
      </c>
      <c r="K57" s="22" t="s">
        <v>55</v>
      </c>
      <c r="L57" s="22" t="s">
        <v>56</v>
      </c>
      <c r="M57" s="22" t="s">
        <v>57</v>
      </c>
      <c r="N57" s="22" t="s">
        <v>58</v>
      </c>
      <c r="O57" s="22" t="s">
        <v>59</v>
      </c>
      <c r="P57" s="22" t="s">
        <v>60</v>
      </c>
      <c r="Q57" s="22" t="s">
        <v>61</v>
      </c>
      <c r="R57" s="22" t="s">
        <v>62</v>
      </c>
      <c r="S57" s="22" t="s">
        <v>63</v>
      </c>
      <c r="T57" s="22" t="s">
        <v>64</v>
      </c>
      <c r="U57" s="22" t="s">
        <v>65</v>
      </c>
      <c r="V57" s="22" t="s">
        <v>66</v>
      </c>
      <c r="W57" s="22" t="s">
        <v>67</v>
      </c>
      <c r="X57" s="22" t="s">
        <v>68</v>
      </c>
      <c r="Y57" s="22" t="s">
        <v>69</v>
      </c>
      <c r="Z57" s="22" t="s">
        <v>70</v>
      </c>
      <c r="AA57" s="22" t="s">
        <v>71</v>
      </c>
      <c r="AB57" s="22" t="s">
        <v>72</v>
      </c>
      <c r="AC57" s="22" t="s">
        <v>73</v>
      </c>
      <c r="AD57" s="22" t="s">
        <v>74</v>
      </c>
      <c r="AE57" s="22" t="s">
        <v>75</v>
      </c>
      <c r="AF57" s="22" t="s">
        <v>76</v>
      </c>
      <c r="AG57" s="22" t="s">
        <v>77</v>
      </c>
      <c r="AH57" s="22" t="s">
        <v>78</v>
      </c>
      <c r="AI57" s="22" t="s">
        <v>79</v>
      </c>
      <c r="AJ57" s="22" t="s">
        <v>80</v>
      </c>
      <c r="AK57" s="22" t="s">
        <v>81</v>
      </c>
      <c r="AL57" s="22" t="s">
        <v>82</v>
      </c>
      <c r="AM57" s="22" t="s">
        <v>83</v>
      </c>
      <c r="AN57" s="22" t="s">
        <v>84</v>
      </c>
      <c r="AO57" s="22" t="s">
        <v>85</v>
      </c>
      <c r="AP57" s="22" t="s">
        <v>86</v>
      </c>
      <c r="AQ57" s="22" t="s">
        <v>87</v>
      </c>
      <c r="AR57" s="22" t="s">
        <v>88</v>
      </c>
      <c r="AS57" s="22" t="s">
        <v>89</v>
      </c>
      <c r="AT57" s="22" t="s">
        <v>90</v>
      </c>
      <c r="AU57" s="22" t="s">
        <v>91</v>
      </c>
      <c r="AV57" s="22" t="s">
        <v>92</v>
      </c>
      <c r="AW57" s="22" t="s">
        <v>93</v>
      </c>
      <c r="AX57" s="22" t="s">
        <v>285</v>
      </c>
      <c r="AY57" s="22" t="s">
        <v>313</v>
      </c>
      <c r="AZ57" s="22" t="s">
        <v>317</v>
      </c>
      <c r="BA57" s="22" t="s">
        <v>320</v>
      </c>
      <c r="BB57" s="22" t="s">
        <v>323</v>
      </c>
      <c r="BC57" s="91"/>
      <c r="BD57" s="91"/>
    </row>
    <row r="58" spans="1:107" ht="15.75" thickBot="1" x14ac:dyDescent="0.3">
      <c r="A58" s="16" t="s">
        <v>94</v>
      </c>
      <c r="B58" s="17" t="s">
        <v>95</v>
      </c>
      <c r="C58" s="23">
        <v>1.8638302230364633E-2</v>
      </c>
      <c r="D58" s="23">
        <v>1.8578170478245122E-2</v>
      </c>
      <c r="E58" s="23">
        <v>1.5419941519754055E-2</v>
      </c>
      <c r="F58" s="23">
        <v>1.7660464245551434E-2</v>
      </c>
      <c r="G58" s="23">
        <v>2.1492102987203512E-2</v>
      </c>
      <c r="H58" s="23">
        <v>2.2360726163067869E-2</v>
      </c>
      <c r="I58" s="23">
        <v>1.8755217843177269E-2</v>
      </c>
      <c r="J58" s="23">
        <v>1.9285554552129866E-2</v>
      </c>
      <c r="K58" s="23">
        <v>2.299506444476564E-2</v>
      </c>
      <c r="L58" s="23">
        <v>1.6855988616767015E-2</v>
      </c>
      <c r="M58" s="23">
        <v>2.348919101891779E-2</v>
      </c>
      <c r="N58" s="23">
        <v>1.9509305810856754E-2</v>
      </c>
      <c r="O58" s="23">
        <v>1.8145317162123351E-2</v>
      </c>
      <c r="P58" s="23">
        <v>1.5529260721093362E-2</v>
      </c>
      <c r="Q58" s="23">
        <v>1.8569639609683452E-2</v>
      </c>
      <c r="R58" s="23">
        <v>2.2348423323079947E-2</v>
      </c>
      <c r="S58" s="23">
        <v>9.6024077095256295E-3</v>
      </c>
      <c r="T58" s="23">
        <v>1.7556996605545772E-2</v>
      </c>
      <c r="U58" s="23">
        <v>2.4612162821344728E-2</v>
      </c>
      <c r="V58" s="23">
        <v>1.048815158458026E-2</v>
      </c>
      <c r="W58" s="23">
        <v>8.760855710914851E-3</v>
      </c>
      <c r="X58" s="23">
        <v>7.4948693188201642E-3</v>
      </c>
      <c r="Y58" s="23">
        <v>7.0439272628731306E-3</v>
      </c>
      <c r="Z58" s="23">
        <v>1.0247089009417683E-2</v>
      </c>
      <c r="AA58" s="23">
        <v>8.2971633785322418E-3</v>
      </c>
      <c r="AB58" s="23">
        <v>7.6959387242450245E-3</v>
      </c>
      <c r="AC58" s="23">
        <v>8.5725544684526287E-3</v>
      </c>
      <c r="AD58" s="23">
        <v>8.3702718278579856E-3</v>
      </c>
      <c r="AE58" s="23">
        <v>8.2007895990841503E-3</v>
      </c>
      <c r="AF58" s="23">
        <v>7.1461943229360206E-3</v>
      </c>
      <c r="AG58" s="23">
        <v>5.2993972961379743E-3</v>
      </c>
      <c r="AH58" s="23">
        <v>4.6110733621238841E-3</v>
      </c>
      <c r="AI58" s="23">
        <v>6.0738371417294818E-3</v>
      </c>
      <c r="AJ58" s="23">
        <v>7.0854309809107643E-3</v>
      </c>
      <c r="AK58" s="23">
        <v>6.1597170959067213E-3</v>
      </c>
      <c r="AL58" s="23">
        <v>5.842548951967624E-3</v>
      </c>
      <c r="AM58" s="23">
        <v>4.6624156946120984E-3</v>
      </c>
      <c r="AN58" s="23">
        <v>4.5745581937810887E-3</v>
      </c>
      <c r="AO58" s="23">
        <v>5.6505861394829581E-3</v>
      </c>
      <c r="AP58" s="23">
        <v>5.7133376111744285E-3</v>
      </c>
      <c r="AQ58" s="23">
        <v>4.2562746417780448E-3</v>
      </c>
      <c r="AR58" s="23">
        <v>5.9657434043696167E-3</v>
      </c>
      <c r="AS58" s="23">
        <v>7.6480272054886209E-3</v>
      </c>
      <c r="AT58" s="23">
        <v>8.0856108145284638E-3</v>
      </c>
      <c r="AU58" s="23">
        <v>1.0963335959292901E-2</v>
      </c>
      <c r="AV58" s="23">
        <v>8.5782644060837018E-3</v>
      </c>
      <c r="AW58" s="23">
        <v>6.6651045941413063E-3</v>
      </c>
      <c r="AX58" s="23">
        <v>8.3987110558915359E-3</v>
      </c>
      <c r="AY58" s="23">
        <v>8.2615859860324225E-3</v>
      </c>
      <c r="AZ58" s="23">
        <v>8.7270752064699964E-3</v>
      </c>
      <c r="BA58" s="23">
        <v>1.1263403166472135E-2</v>
      </c>
      <c r="BB58" s="23">
        <v>8.2682332981125935E-3</v>
      </c>
      <c r="BC58" s="89"/>
      <c r="BD58" s="89"/>
    </row>
    <row r="59" spans="1:107" ht="15.75" thickBot="1" x14ac:dyDescent="0.3">
      <c r="A59" s="18"/>
      <c r="B59" s="18" t="s">
        <v>145</v>
      </c>
      <c r="C59" s="24">
        <v>1.8638302230364633E-2</v>
      </c>
      <c r="D59" s="24">
        <v>1.8578170478245122E-2</v>
      </c>
      <c r="E59" s="24">
        <v>1.5419941519754055E-2</v>
      </c>
      <c r="F59" s="24">
        <v>1.7660464245551434E-2</v>
      </c>
      <c r="G59" s="24">
        <v>2.1492102987203512E-2</v>
      </c>
      <c r="H59" s="24">
        <v>2.2360726163067869E-2</v>
      </c>
      <c r="I59" s="24">
        <v>1.8755217843177269E-2</v>
      </c>
      <c r="J59" s="24">
        <v>1.9285554552129866E-2</v>
      </c>
      <c r="K59" s="24">
        <v>2.299506444476564E-2</v>
      </c>
      <c r="L59" s="24">
        <v>1.6855988616767015E-2</v>
      </c>
      <c r="M59" s="24">
        <v>2.348919101891779E-2</v>
      </c>
      <c r="N59" s="24">
        <v>1.9509305810856754E-2</v>
      </c>
      <c r="O59" s="24">
        <v>1.8145317162123351E-2</v>
      </c>
      <c r="P59" s="24">
        <v>1.5529260721093362E-2</v>
      </c>
      <c r="Q59" s="24">
        <v>1.8569639609683452E-2</v>
      </c>
      <c r="R59" s="24">
        <v>2.2348423323079947E-2</v>
      </c>
      <c r="S59" s="24">
        <v>9.6024077095256295E-3</v>
      </c>
      <c r="T59" s="24">
        <v>1.7556996605545772E-2</v>
      </c>
      <c r="U59" s="24">
        <v>2.4612162821344728E-2</v>
      </c>
      <c r="V59" s="24">
        <v>1.048815158458026E-2</v>
      </c>
      <c r="W59" s="24">
        <v>8.760855710914851E-3</v>
      </c>
      <c r="X59" s="24">
        <v>7.4948693188201642E-3</v>
      </c>
      <c r="Y59" s="24">
        <v>7.0439272628731306E-3</v>
      </c>
      <c r="Z59" s="24">
        <v>1.0247089009417683E-2</v>
      </c>
      <c r="AA59" s="24">
        <v>8.2971633785322418E-3</v>
      </c>
      <c r="AB59" s="24">
        <v>7.6959387242450245E-3</v>
      </c>
      <c r="AC59" s="24">
        <v>8.5725544684526287E-3</v>
      </c>
      <c r="AD59" s="24">
        <v>8.3702718278579856E-3</v>
      </c>
      <c r="AE59" s="24">
        <v>8.2007895990841503E-3</v>
      </c>
      <c r="AF59" s="24">
        <v>7.1461943229360206E-3</v>
      </c>
      <c r="AG59" s="24">
        <v>5.2993972961379743E-3</v>
      </c>
      <c r="AH59" s="24">
        <v>4.6110733621238841E-3</v>
      </c>
      <c r="AI59" s="24">
        <v>6.0738371417294818E-3</v>
      </c>
      <c r="AJ59" s="24">
        <v>7.0854309809107643E-3</v>
      </c>
      <c r="AK59" s="24">
        <v>6.1597170959067213E-3</v>
      </c>
      <c r="AL59" s="24">
        <v>5.842548951967624E-3</v>
      </c>
      <c r="AM59" s="24">
        <v>4.6624156946120984E-3</v>
      </c>
      <c r="AN59" s="24">
        <v>4.5745581937810887E-3</v>
      </c>
      <c r="AO59" s="24">
        <v>5.6505861394829581E-3</v>
      </c>
      <c r="AP59" s="24">
        <v>5.7133376111744285E-3</v>
      </c>
      <c r="AQ59" s="24">
        <v>4.2562746417780448E-3</v>
      </c>
      <c r="AR59" s="24">
        <v>5.9657434043696167E-3</v>
      </c>
      <c r="AS59" s="24">
        <v>7.6480272054886209E-3</v>
      </c>
      <c r="AT59" s="24">
        <v>8.0856108145284638E-3</v>
      </c>
      <c r="AU59" s="24">
        <v>1.0963335959292901E-2</v>
      </c>
      <c r="AV59" s="24">
        <v>8.5782644060837018E-3</v>
      </c>
      <c r="AW59" s="24">
        <v>6.6651045941413063E-3</v>
      </c>
      <c r="AX59" s="24">
        <v>8.3987110558915359E-3</v>
      </c>
      <c r="AY59" s="24">
        <v>8.2615859860324225E-3</v>
      </c>
      <c r="AZ59" s="24">
        <v>8.7270752064699964E-3</v>
      </c>
      <c r="BA59" s="24">
        <v>1.1263403166472135E-2</v>
      </c>
      <c r="BB59" s="24">
        <v>8.2682332981125935E-3</v>
      </c>
      <c r="BC59" s="93"/>
      <c r="BD59" s="93"/>
    </row>
    <row r="60" spans="1:107" ht="15.75" thickBot="1" x14ac:dyDescent="0.3">
      <c r="A60" s="19" t="s">
        <v>96</v>
      </c>
      <c r="B60" s="20" t="s">
        <v>97</v>
      </c>
      <c r="C60" s="23">
        <v>8.3606647434173009E-2</v>
      </c>
      <c r="D60" s="23">
        <v>8.5877705133169141E-2</v>
      </c>
      <c r="E60" s="23">
        <v>7.6626483954888067E-2</v>
      </c>
      <c r="F60" s="23">
        <v>7.6754946833708107E-2</v>
      </c>
      <c r="G60" s="23">
        <v>7.2277287287631692E-2</v>
      </c>
      <c r="H60" s="23">
        <v>7.7459071489731857E-2</v>
      </c>
      <c r="I60" s="23">
        <v>7.947903548546488E-2</v>
      </c>
      <c r="J60" s="23">
        <v>8.5876670946137712E-2</v>
      </c>
      <c r="K60" s="23">
        <v>9.4478364242662566E-2</v>
      </c>
      <c r="L60" s="23">
        <v>8.6399555567200387E-2</v>
      </c>
      <c r="M60" s="23">
        <v>8.6862717114918525E-2</v>
      </c>
      <c r="N60" s="23">
        <v>9.3249416915660743E-2</v>
      </c>
      <c r="O60" s="23">
        <v>9.7753267279818465E-2</v>
      </c>
      <c r="P60" s="23">
        <v>9.8969476781209917E-2</v>
      </c>
      <c r="Q60" s="23">
        <v>0.10014905750901271</v>
      </c>
      <c r="R60" s="23">
        <v>0.10386166321585624</v>
      </c>
      <c r="S60" s="23">
        <v>0.10356782176815224</v>
      </c>
      <c r="T60" s="23">
        <v>0.10615646102892079</v>
      </c>
      <c r="U60" s="23">
        <v>0.10972222017569379</v>
      </c>
      <c r="V60" s="23">
        <v>9.6755583823745148E-2</v>
      </c>
      <c r="W60" s="23">
        <v>0.10046096905657294</v>
      </c>
      <c r="X60" s="23">
        <v>0.10253456871144277</v>
      </c>
      <c r="Y60" s="23">
        <v>0.11189360344042164</v>
      </c>
      <c r="Z60" s="23">
        <v>0.11280438612229388</v>
      </c>
      <c r="AA60" s="23">
        <v>0.10025848072266146</v>
      </c>
      <c r="AB60" s="23">
        <v>0.10700663397283458</v>
      </c>
      <c r="AC60" s="23">
        <v>0.10496269755459511</v>
      </c>
      <c r="AD60" s="23">
        <v>0.10194165718927888</v>
      </c>
      <c r="AE60" s="23">
        <v>0.10286607931235671</v>
      </c>
      <c r="AF60" s="23">
        <v>9.5631583459549654E-2</v>
      </c>
      <c r="AG60" s="23">
        <v>9.1027195443903294E-2</v>
      </c>
      <c r="AH60" s="23">
        <v>8.5854131772971118E-2</v>
      </c>
      <c r="AI60" s="23">
        <v>9.4750062490898526E-2</v>
      </c>
      <c r="AJ60" s="23">
        <v>9.1301518142803614E-2</v>
      </c>
      <c r="AK60" s="23">
        <v>8.8396385987006929E-2</v>
      </c>
      <c r="AL60" s="23">
        <v>9.1831181249016972E-2</v>
      </c>
      <c r="AM60" s="23">
        <v>8.3942652103904655E-2</v>
      </c>
      <c r="AN60" s="23">
        <v>8.8741609538288038E-2</v>
      </c>
      <c r="AO60" s="23">
        <v>9.6503105951092141E-2</v>
      </c>
      <c r="AP60" s="23">
        <v>8.4973322005241519E-2</v>
      </c>
      <c r="AQ60" s="23">
        <v>8.011600005041751E-2</v>
      </c>
      <c r="AR60" s="23">
        <v>8.1400751202015509E-2</v>
      </c>
      <c r="AS60" s="23">
        <v>8.3796906425034165E-2</v>
      </c>
      <c r="AT60" s="23">
        <v>8.328656955598715E-2</v>
      </c>
      <c r="AU60" s="23">
        <v>9.6486063787076859E-2</v>
      </c>
      <c r="AV60" s="23">
        <v>0.10143531045768707</v>
      </c>
      <c r="AW60" s="23">
        <v>9.6728408791711101E-2</v>
      </c>
      <c r="AX60" s="23">
        <v>0.10088509413747268</v>
      </c>
      <c r="AY60" s="23">
        <v>9.9920518844278577E-2</v>
      </c>
      <c r="AZ60" s="23">
        <v>9.4472981579519166E-2</v>
      </c>
      <c r="BA60" s="23">
        <v>9.486607551974667E-2</v>
      </c>
      <c r="BB60" s="23">
        <v>8.9346273039464033E-2</v>
      </c>
      <c r="BC60" s="89"/>
      <c r="BD60" s="89"/>
    </row>
    <row r="61" spans="1:107" ht="15.75" thickBot="1" x14ac:dyDescent="0.3">
      <c r="A61" s="19" t="s">
        <v>98</v>
      </c>
      <c r="B61" s="20" t="s">
        <v>99</v>
      </c>
      <c r="C61" s="23">
        <v>5.1448727391839054E-2</v>
      </c>
      <c r="D61" s="23">
        <v>5.2038783366776996E-2</v>
      </c>
      <c r="E61" s="23">
        <v>4.548063481133692E-2</v>
      </c>
      <c r="F61" s="23">
        <v>5.3518305686516117E-2</v>
      </c>
      <c r="G61" s="23">
        <v>4.8149731474061132E-2</v>
      </c>
      <c r="H61" s="23">
        <v>4.6301015258848457E-2</v>
      </c>
      <c r="I61" s="23">
        <v>4.6764189469893462E-2</v>
      </c>
      <c r="J61" s="23">
        <v>4.5569647751398136E-2</v>
      </c>
      <c r="K61" s="23">
        <v>4.3957397288692288E-2</v>
      </c>
      <c r="L61" s="23">
        <v>4.9287561375863077E-2</v>
      </c>
      <c r="M61" s="23">
        <v>5.015855153633933E-2</v>
      </c>
      <c r="N61" s="23">
        <v>4.7175552982456403E-2</v>
      </c>
      <c r="O61" s="23">
        <v>4.8419639094238083E-2</v>
      </c>
      <c r="P61" s="23">
        <v>4.5169589195352022E-2</v>
      </c>
      <c r="Q61" s="23">
        <v>4.0716611610977879E-2</v>
      </c>
      <c r="R61" s="23">
        <v>4.0901168074101796E-2</v>
      </c>
      <c r="S61" s="23">
        <v>3.9660403328618768E-2</v>
      </c>
      <c r="T61" s="23">
        <v>3.6034101838956605E-2</v>
      </c>
      <c r="U61" s="23">
        <v>3.8880781434012759E-2</v>
      </c>
      <c r="V61" s="23">
        <v>3.7959800693688601E-2</v>
      </c>
      <c r="W61" s="23">
        <v>3.465082302113915E-2</v>
      </c>
      <c r="X61" s="23">
        <v>3.7316111870024225E-2</v>
      </c>
      <c r="Y61" s="23">
        <v>4.011652165804739E-2</v>
      </c>
      <c r="Z61" s="23">
        <v>5.1482147268150223E-2</v>
      </c>
      <c r="AA61" s="23">
        <v>5.1212472452080014E-2</v>
      </c>
      <c r="AB61" s="23">
        <v>5.2665305236349505E-2</v>
      </c>
      <c r="AC61" s="23">
        <v>5.1765679508541683E-2</v>
      </c>
      <c r="AD61" s="23">
        <v>5.0006296442784363E-2</v>
      </c>
      <c r="AE61" s="23">
        <v>5.0528307777126205E-2</v>
      </c>
      <c r="AF61" s="23">
        <v>5.1973746862812829E-2</v>
      </c>
      <c r="AG61" s="23">
        <v>6.0290435831693211E-2</v>
      </c>
      <c r="AH61" s="23">
        <v>5.7826909845071661E-2</v>
      </c>
      <c r="AI61" s="23">
        <v>5.9836201539287828E-2</v>
      </c>
      <c r="AJ61" s="23">
        <v>5.5243545958538302E-2</v>
      </c>
      <c r="AK61" s="23">
        <v>5.4016183455320915E-2</v>
      </c>
      <c r="AL61" s="23">
        <v>5.4375975693128506E-2</v>
      </c>
      <c r="AM61" s="23">
        <v>3.8213890054168816E-2</v>
      </c>
      <c r="AN61" s="23">
        <v>4.7013683746575344E-2</v>
      </c>
      <c r="AO61" s="23">
        <v>4.749414664692371E-2</v>
      </c>
      <c r="AP61" s="23">
        <v>4.5028293218497183E-2</v>
      </c>
      <c r="AQ61" s="23">
        <v>4.7060051630775313E-2</v>
      </c>
      <c r="AR61" s="23">
        <v>4.4379743743331944E-2</v>
      </c>
      <c r="AS61" s="23">
        <v>4.6968626046882879E-2</v>
      </c>
      <c r="AT61" s="23">
        <v>4.8938096556178187E-2</v>
      </c>
      <c r="AU61" s="23">
        <v>4.8654126145385904E-2</v>
      </c>
      <c r="AV61" s="23">
        <v>4.6946513817757426E-2</v>
      </c>
      <c r="AW61" s="23">
        <v>4.7560363190344179E-2</v>
      </c>
      <c r="AX61" s="23">
        <v>4.9795220455340079E-2</v>
      </c>
      <c r="AY61" s="23">
        <v>4.757004816278089E-2</v>
      </c>
      <c r="AZ61" s="23">
        <v>5.0343845513888298E-2</v>
      </c>
      <c r="BA61" s="23">
        <v>4.6823158653711262E-2</v>
      </c>
      <c r="BB61" s="23">
        <v>4.4671808194923605E-2</v>
      </c>
      <c r="BC61" s="89"/>
      <c r="BD61" s="89"/>
    </row>
    <row r="62" spans="1:107" ht="15.75" thickBot="1" x14ac:dyDescent="0.3">
      <c r="A62" s="19" t="s">
        <v>100</v>
      </c>
      <c r="B62" s="20" t="s">
        <v>101</v>
      </c>
      <c r="C62" s="23">
        <v>8.0415823634183148E-2</v>
      </c>
      <c r="D62" s="23">
        <v>7.8782176399039894E-2</v>
      </c>
      <c r="E62" s="23">
        <v>6.6858151344447267E-2</v>
      </c>
      <c r="F62" s="23">
        <v>6.3515028821011787E-2</v>
      </c>
      <c r="G62" s="23">
        <v>6.2564915104960137E-2</v>
      </c>
      <c r="H62" s="23">
        <v>6.2188703581194063E-2</v>
      </c>
      <c r="I62" s="23">
        <v>6.0178331090787691E-2</v>
      </c>
      <c r="J62" s="23">
        <v>5.7444945927619957E-2</v>
      </c>
      <c r="K62" s="23">
        <v>6.004554604105649E-2</v>
      </c>
      <c r="L62" s="23">
        <v>5.9641728746835272E-2</v>
      </c>
      <c r="M62" s="23">
        <v>5.8389247847913918E-2</v>
      </c>
      <c r="N62" s="23">
        <v>5.6804183714374956E-2</v>
      </c>
      <c r="O62" s="23">
        <v>5.6701621585518343E-2</v>
      </c>
      <c r="P62" s="23">
        <v>5.6740013618168127E-2</v>
      </c>
      <c r="Q62" s="23">
        <v>5.6063502388279701E-2</v>
      </c>
      <c r="R62" s="23">
        <v>5.4960286266485935E-2</v>
      </c>
      <c r="S62" s="23">
        <v>5.6404220248315894E-2</v>
      </c>
      <c r="T62" s="23">
        <v>5.5040223555643579E-2</v>
      </c>
      <c r="U62" s="23">
        <v>5.6781382916428959E-2</v>
      </c>
      <c r="V62" s="23">
        <v>5.7767513639675368E-2</v>
      </c>
      <c r="W62" s="23">
        <v>5.7414329965145061E-2</v>
      </c>
      <c r="X62" s="23">
        <v>5.8217568782528969E-2</v>
      </c>
      <c r="Y62" s="23">
        <v>5.7892676011074805E-2</v>
      </c>
      <c r="Z62" s="23">
        <v>6.1116795805833631E-2</v>
      </c>
      <c r="AA62" s="23">
        <v>6.2560133615156999E-2</v>
      </c>
      <c r="AB62" s="23">
        <v>6.5263916610854761E-2</v>
      </c>
      <c r="AC62" s="23">
        <v>7.0417365890971292E-2</v>
      </c>
      <c r="AD62" s="23">
        <v>6.4863940794997549E-2</v>
      </c>
      <c r="AE62" s="23">
        <v>6.7683516035625502E-2</v>
      </c>
      <c r="AF62" s="23">
        <v>6.4389416879772635E-2</v>
      </c>
      <c r="AG62" s="23">
        <v>6.714929974448923E-2</v>
      </c>
      <c r="AH62" s="23">
        <v>6.1256484802214302E-2</v>
      </c>
      <c r="AI62" s="23">
        <v>6.0163795370688646E-2</v>
      </c>
      <c r="AJ62" s="23">
        <v>5.8256577049987983E-2</v>
      </c>
      <c r="AK62" s="23">
        <v>5.7123554724788014E-2</v>
      </c>
      <c r="AL62" s="23">
        <v>6.1382857793469768E-2</v>
      </c>
      <c r="AM62" s="23">
        <v>4.2217565740516112E-2</v>
      </c>
      <c r="AN62" s="23">
        <v>4.8744300217878095E-2</v>
      </c>
      <c r="AO62" s="23">
        <v>5.8475608130896542E-2</v>
      </c>
      <c r="AP62" s="23">
        <v>5.7038160054611486E-2</v>
      </c>
      <c r="AQ62" s="23">
        <v>5.5700173706234188E-2</v>
      </c>
      <c r="AR62" s="23">
        <v>5.033487895088494E-2</v>
      </c>
      <c r="AS62" s="23">
        <v>4.9576637509235216E-2</v>
      </c>
      <c r="AT62" s="23">
        <v>5.1926242594780597E-2</v>
      </c>
      <c r="AU62" s="23">
        <v>5.0588733390266011E-2</v>
      </c>
      <c r="AV62" s="23">
        <v>4.8424710023714249E-2</v>
      </c>
      <c r="AW62" s="23">
        <v>5.1279824039281836E-2</v>
      </c>
      <c r="AX62" s="23">
        <v>4.7159729114449135E-2</v>
      </c>
      <c r="AY62" s="23">
        <v>4.8536750719752886E-2</v>
      </c>
      <c r="AZ62" s="23">
        <v>4.552838324137426E-2</v>
      </c>
      <c r="BA62" s="23">
        <v>4.1398682452910812E-2</v>
      </c>
      <c r="BB62" s="23">
        <v>4.127925343698443E-2</v>
      </c>
      <c r="BC62" s="89"/>
      <c r="BD62" s="89"/>
    </row>
    <row r="63" spans="1:107" ht="15.75" thickBot="1" x14ac:dyDescent="0.3">
      <c r="A63" s="19" t="s">
        <v>102</v>
      </c>
      <c r="B63" s="20" t="s">
        <v>103</v>
      </c>
      <c r="C63" s="23">
        <v>8.0582260033782924E-2</v>
      </c>
      <c r="D63" s="23">
        <v>9.6383929450230457E-2</v>
      </c>
      <c r="E63" s="23">
        <v>0.13623298165090636</v>
      </c>
      <c r="F63" s="23">
        <v>0.11981737274531103</v>
      </c>
      <c r="G63" s="23">
        <v>0.11908354800226789</v>
      </c>
      <c r="H63" s="23">
        <v>0.10023450353344533</v>
      </c>
      <c r="I63" s="23">
        <v>9.1612601616766765E-2</v>
      </c>
      <c r="J63" s="23">
        <v>8.1223472342492345E-2</v>
      </c>
      <c r="K63" s="23">
        <v>0.10007381061393657</v>
      </c>
      <c r="L63" s="23">
        <v>0.1304428233092994</v>
      </c>
      <c r="M63" s="23">
        <v>0.15451137504303217</v>
      </c>
      <c r="N63" s="23">
        <v>0.15060428144950372</v>
      </c>
      <c r="O63" s="23">
        <v>0.17214044275929277</v>
      </c>
      <c r="P63" s="23">
        <v>0.14949026573030538</v>
      </c>
      <c r="Q63" s="23">
        <v>0.15750602648462411</v>
      </c>
      <c r="R63" s="23">
        <v>0.16814948476541164</v>
      </c>
      <c r="S63" s="23">
        <v>0.14588686935354336</v>
      </c>
      <c r="T63" s="23">
        <v>0.13727411939834883</v>
      </c>
      <c r="U63" s="23">
        <v>0.1398073190435101</v>
      </c>
      <c r="V63" s="23">
        <v>7.7020497913574293E-2</v>
      </c>
      <c r="W63" s="23">
        <v>6.4047328320899974E-2</v>
      </c>
      <c r="X63" s="23">
        <v>6.9780544871003061E-2</v>
      </c>
      <c r="Y63" s="23">
        <v>7.0494882216259408E-2</v>
      </c>
      <c r="Z63" s="23">
        <v>9.7813609518225514E-2</v>
      </c>
      <c r="AA63" s="23">
        <v>0.10981358712983021</v>
      </c>
      <c r="AB63" s="23">
        <v>0.12364138849000959</v>
      </c>
      <c r="AC63" s="23">
        <v>0.13466566873446675</v>
      </c>
      <c r="AD63" s="23">
        <v>0.13958483444922601</v>
      </c>
      <c r="AE63" s="23">
        <v>0.12310782977537918</v>
      </c>
      <c r="AF63" s="23">
        <v>0.12956765234050366</v>
      </c>
      <c r="AG63" s="23">
        <v>0.13549970535903913</v>
      </c>
      <c r="AH63" s="23">
        <v>0.12766231632763417</v>
      </c>
      <c r="AI63" s="23">
        <v>0.14372968393984262</v>
      </c>
      <c r="AJ63" s="23">
        <v>0.13967211186668813</v>
      </c>
      <c r="AK63" s="23">
        <v>0.13769028529430627</v>
      </c>
      <c r="AL63" s="23">
        <v>0.16410359480828368</v>
      </c>
      <c r="AM63" s="23">
        <v>9.3509385804163306E-2</v>
      </c>
      <c r="AN63" s="23">
        <v>7.4256052748300092E-2</v>
      </c>
      <c r="AO63" s="23">
        <v>0.14225411428489942</v>
      </c>
      <c r="AP63" s="23">
        <v>0.17239472250637114</v>
      </c>
      <c r="AQ63" s="23">
        <v>0.15992793430937438</v>
      </c>
      <c r="AR63" s="23">
        <v>0.14225120211146411</v>
      </c>
      <c r="AS63" s="23">
        <v>0.11957550819163812</v>
      </c>
      <c r="AT63" s="23">
        <v>0.12107892113931822</v>
      </c>
      <c r="AU63" s="23">
        <v>0.13927960697705541</v>
      </c>
      <c r="AV63" s="23">
        <v>0.15392581051236706</v>
      </c>
      <c r="AW63" s="23">
        <v>0.16869623856608706</v>
      </c>
      <c r="AX63" s="23">
        <v>0.16877911709403851</v>
      </c>
      <c r="AY63" s="23">
        <v>0.16689225292191745</v>
      </c>
      <c r="AZ63" s="23">
        <v>0.17208557860544657</v>
      </c>
      <c r="BA63" s="23">
        <v>0.16691596271382156</v>
      </c>
      <c r="BB63" s="23">
        <v>0.16412045962917302</v>
      </c>
      <c r="BC63" s="89"/>
      <c r="BD63" s="89"/>
    </row>
    <row r="64" spans="1:107" ht="15.75" thickBot="1" x14ac:dyDescent="0.3">
      <c r="A64" s="19" t="s">
        <v>104</v>
      </c>
      <c r="B64" s="20" t="s">
        <v>8</v>
      </c>
      <c r="C64" s="23">
        <v>7.7568183705329335E-2</v>
      </c>
      <c r="D64" s="23">
        <v>7.7386054073928581E-2</v>
      </c>
      <c r="E64" s="23">
        <v>7.5371689881924706E-2</v>
      </c>
      <c r="F64" s="23">
        <v>7.2745618937896467E-2</v>
      </c>
      <c r="G64" s="23">
        <v>7.2517821544531319E-2</v>
      </c>
      <c r="H64" s="23">
        <v>6.9004518707132617E-2</v>
      </c>
      <c r="I64" s="23">
        <v>6.7376463980527379E-2</v>
      </c>
      <c r="J64" s="23">
        <v>6.3730244197521477E-2</v>
      </c>
      <c r="K64" s="23">
        <v>6.6333559721126187E-2</v>
      </c>
      <c r="L64" s="23">
        <v>6.6224044579189331E-2</v>
      </c>
      <c r="M64" s="23">
        <v>6.9788538652922824E-2</v>
      </c>
      <c r="N64" s="23">
        <v>7.2620473727472268E-2</v>
      </c>
      <c r="O64" s="23">
        <v>7.3412928997300161E-2</v>
      </c>
      <c r="P64" s="23">
        <v>7.2127579329617469E-2</v>
      </c>
      <c r="Q64" s="23">
        <v>6.8980850425249832E-2</v>
      </c>
      <c r="R64" s="23">
        <v>6.9931830113826532E-2</v>
      </c>
      <c r="S64" s="23">
        <v>6.9700639387191496E-2</v>
      </c>
      <c r="T64" s="23">
        <v>6.9695722280064737E-2</v>
      </c>
      <c r="U64" s="23">
        <v>7.7905257450689547E-2</v>
      </c>
      <c r="V64" s="23">
        <v>7.9308955726968583E-2</v>
      </c>
      <c r="W64" s="23">
        <v>7.5596107612364544E-2</v>
      </c>
      <c r="X64" s="23">
        <v>7.9650804086611626E-2</v>
      </c>
      <c r="Y64" s="23">
        <v>8.4083614589468669E-2</v>
      </c>
      <c r="Z64" s="23">
        <v>8.5115266257642236E-2</v>
      </c>
      <c r="AA64" s="23">
        <v>9.1681967728254696E-2</v>
      </c>
      <c r="AB64" s="23">
        <v>9.3743275820477839E-2</v>
      </c>
      <c r="AC64" s="23">
        <v>9.6061440936124537E-2</v>
      </c>
      <c r="AD64" s="23">
        <v>9.499909020437676E-2</v>
      </c>
      <c r="AE64" s="23">
        <v>9.7443612244407576E-2</v>
      </c>
      <c r="AF64" s="23">
        <v>9.3477304270477249E-2</v>
      </c>
      <c r="AG64" s="23">
        <v>9.0168696021933004E-2</v>
      </c>
      <c r="AH64" s="23">
        <v>8.6279172694863196E-2</v>
      </c>
      <c r="AI64" s="23">
        <v>9.1654588436322584E-2</v>
      </c>
      <c r="AJ64" s="23">
        <v>8.9812900771498644E-2</v>
      </c>
      <c r="AK64" s="23">
        <v>8.6362731601758821E-2</v>
      </c>
      <c r="AL64" s="23">
        <v>8.4145421158780445E-2</v>
      </c>
      <c r="AM64" s="23">
        <v>5.3089601518904683E-2</v>
      </c>
      <c r="AN64" s="23">
        <v>6.0352077248751967E-2</v>
      </c>
      <c r="AO64" s="23">
        <v>7.6163963745623578E-2</v>
      </c>
      <c r="AP64" s="23">
        <v>8.0205631690161566E-2</v>
      </c>
      <c r="AQ64" s="23">
        <v>8.269667656147929E-2</v>
      </c>
      <c r="AR64" s="23">
        <v>8.5297836774001712E-2</v>
      </c>
      <c r="AS64" s="23">
        <v>8.6188213381528794E-2</v>
      </c>
      <c r="AT64" s="23">
        <v>8.9690109608840426E-2</v>
      </c>
      <c r="AU64" s="23">
        <v>8.8343827027191069E-2</v>
      </c>
      <c r="AV64" s="23">
        <v>8.2992102229701173E-2</v>
      </c>
      <c r="AW64" s="23">
        <v>8.3309257389911059E-2</v>
      </c>
      <c r="AX64" s="23">
        <v>8.1658611382737945E-2</v>
      </c>
      <c r="AY64" s="23">
        <v>7.9786529178149337E-2</v>
      </c>
      <c r="AZ64" s="23">
        <v>7.69333721612461E-2</v>
      </c>
      <c r="BA64" s="23">
        <v>7.5400970750230473E-2</v>
      </c>
      <c r="BB64" s="23">
        <v>7.3863259106118975E-2</v>
      </c>
      <c r="BC64" s="89"/>
      <c r="BD64" s="89"/>
    </row>
    <row r="65" spans="1:56" ht="15.75" thickBot="1" x14ac:dyDescent="0.3">
      <c r="A65" s="18"/>
      <c r="B65" s="18" t="s">
        <v>146</v>
      </c>
      <c r="C65" s="24">
        <v>7.6649258444919294E-2</v>
      </c>
      <c r="D65" s="24">
        <v>7.6440559500081273E-2</v>
      </c>
      <c r="E65" s="24">
        <v>7.0531686342125935E-2</v>
      </c>
      <c r="F65" s="24">
        <v>6.8644313788664535E-2</v>
      </c>
      <c r="G65" s="24">
        <v>6.726786523822835E-2</v>
      </c>
      <c r="H65" s="24">
        <v>6.5531222489040461E-2</v>
      </c>
      <c r="I65" s="24">
        <v>6.4178881111932581E-2</v>
      </c>
      <c r="J65" s="24">
        <v>6.1839234254424613E-2</v>
      </c>
      <c r="K65" s="24">
        <v>6.4754821359734344E-2</v>
      </c>
      <c r="L65" s="24">
        <v>6.4840613663247254E-2</v>
      </c>
      <c r="M65" s="24">
        <v>6.6480640617205558E-2</v>
      </c>
      <c r="N65" s="24">
        <v>6.7421670706228815E-2</v>
      </c>
      <c r="O65" s="24">
        <v>6.8650548714230819E-2</v>
      </c>
      <c r="P65" s="24">
        <v>6.7529187250302936E-2</v>
      </c>
      <c r="Q65" s="24">
        <v>6.5582151216361961E-2</v>
      </c>
      <c r="R65" s="24">
        <v>6.6214415388358733E-2</v>
      </c>
      <c r="S65" s="24">
        <v>6.5992731036535676E-2</v>
      </c>
      <c r="T65" s="24">
        <v>6.5282487861866065E-2</v>
      </c>
      <c r="U65" s="24">
        <v>7.0396926024748743E-2</v>
      </c>
      <c r="V65" s="24">
        <v>6.9250034524247786E-2</v>
      </c>
      <c r="W65" s="24">
        <v>6.727874761261865E-2</v>
      </c>
      <c r="X65" s="24">
        <v>7.0008393232005861E-2</v>
      </c>
      <c r="Y65" s="24">
        <v>7.3119870059061204E-2</v>
      </c>
      <c r="Z65" s="24">
        <v>7.6314838723263417E-2</v>
      </c>
      <c r="AA65" s="24">
        <v>7.8766570527704818E-2</v>
      </c>
      <c r="AB65" s="24">
        <v>8.1589678826192558E-2</v>
      </c>
      <c r="AC65" s="24">
        <v>8.4302049592434092E-2</v>
      </c>
      <c r="AD65" s="24">
        <v>8.1642292586774676E-2</v>
      </c>
      <c r="AE65" s="24">
        <v>8.3696730272394895E-2</v>
      </c>
      <c r="AF65" s="24">
        <v>8.0425130037177731E-2</v>
      </c>
      <c r="AG65" s="24">
        <v>8.0304514064904894E-2</v>
      </c>
      <c r="AH65" s="24">
        <v>7.5729415111830359E-2</v>
      </c>
      <c r="AI65" s="24">
        <v>7.9167448624225645E-2</v>
      </c>
      <c r="AJ65" s="24">
        <v>7.6764530088704236E-2</v>
      </c>
      <c r="AK65" s="24">
        <v>7.4445197274118219E-2</v>
      </c>
      <c r="AL65" s="24">
        <v>7.567626056722819E-2</v>
      </c>
      <c r="AM65" s="24">
        <v>5.1468343050792432E-2</v>
      </c>
      <c r="AN65" s="24">
        <v>5.7968267898670413E-2</v>
      </c>
      <c r="AO65" s="24">
        <v>7.0440588858164316E-2</v>
      </c>
      <c r="AP65" s="24">
        <v>7.1053086099902213E-2</v>
      </c>
      <c r="AQ65" s="24">
        <v>7.1304458296414824E-2</v>
      </c>
      <c r="AR65" s="24">
        <v>7.0150162371564476E-2</v>
      </c>
      <c r="AS65" s="24">
        <v>7.0372367268313335E-2</v>
      </c>
      <c r="AT65" s="24">
        <v>7.2927629934646673E-2</v>
      </c>
      <c r="AU65" s="24">
        <v>7.3530569124154968E-2</v>
      </c>
      <c r="AV65" s="24">
        <v>7.0948279087015065E-2</v>
      </c>
      <c r="AW65" s="24">
        <v>7.1811255482315484E-2</v>
      </c>
      <c r="AX65" s="24">
        <v>7.0226045706561296E-2</v>
      </c>
      <c r="AY65" s="24">
        <v>6.9401537806546162E-2</v>
      </c>
      <c r="AZ65" s="24">
        <v>6.6935137207704568E-2</v>
      </c>
      <c r="BA65" s="24">
        <v>6.4440133791945339E-2</v>
      </c>
      <c r="BB65" s="24">
        <v>6.2876250191466435E-2</v>
      </c>
      <c r="BC65" s="93"/>
      <c r="BD65" s="93"/>
    </row>
    <row r="66" spans="1:56" ht="15.75" thickBot="1" x14ac:dyDescent="0.3">
      <c r="A66" s="16" t="s">
        <v>105</v>
      </c>
      <c r="B66" s="17" t="s">
        <v>10</v>
      </c>
      <c r="C66" s="23">
        <v>8.2074890944998868E-2</v>
      </c>
      <c r="D66" s="23">
        <v>7.9986440225959174E-2</v>
      </c>
      <c r="E66" s="23">
        <v>7.6239807478496194E-2</v>
      </c>
      <c r="F66" s="23">
        <v>7.7534273426765235E-2</v>
      </c>
      <c r="G66" s="23">
        <v>7.963173219216832E-2</v>
      </c>
      <c r="H66" s="23">
        <v>7.9619447434977647E-2</v>
      </c>
      <c r="I66" s="23">
        <v>8.1526449937134274E-2</v>
      </c>
      <c r="J66" s="23">
        <v>6.6067972984332646E-2</v>
      </c>
      <c r="K66" s="23">
        <v>8.1461388346834654E-2</v>
      </c>
      <c r="L66" s="23">
        <v>8.6255842193120338E-2</v>
      </c>
      <c r="M66" s="23">
        <v>8.8530464901612468E-2</v>
      </c>
      <c r="N66" s="23">
        <v>7.7584150085598394E-2</v>
      </c>
      <c r="O66" s="23">
        <v>7.6189581868245676E-2</v>
      </c>
      <c r="P66" s="23">
        <v>6.9700870741032775E-2</v>
      </c>
      <c r="Q66" s="23">
        <v>6.9416009013270372E-2</v>
      </c>
      <c r="R66" s="23">
        <v>6.9315819041300727E-2</v>
      </c>
      <c r="S66" s="23">
        <v>6.7382848030730788E-2</v>
      </c>
      <c r="T66" s="23">
        <v>6.622646862782583E-2</v>
      </c>
      <c r="U66" s="23">
        <v>8.2574965185824134E-2</v>
      </c>
      <c r="V66" s="23">
        <v>7.9942092979631521E-2</v>
      </c>
      <c r="W66" s="23">
        <v>7.6009283182514209E-2</v>
      </c>
      <c r="X66" s="23">
        <v>8.5856577367498021E-2</v>
      </c>
      <c r="Y66" s="23">
        <v>8.9166360514932652E-2</v>
      </c>
      <c r="Z66" s="23">
        <v>9.1182130360624628E-2</v>
      </c>
      <c r="AA66" s="23">
        <v>9.3167328957997661E-2</v>
      </c>
      <c r="AB66" s="23">
        <v>9.1941161721823941E-2</v>
      </c>
      <c r="AC66" s="23">
        <v>9.576292179468672E-2</v>
      </c>
      <c r="AD66" s="23">
        <v>0.10128237002873577</v>
      </c>
      <c r="AE66" s="23">
        <v>0.10076709561474517</v>
      </c>
      <c r="AF66" s="23">
        <v>9.558596252177666E-2</v>
      </c>
      <c r="AG66" s="23">
        <v>9.8084706398360186E-2</v>
      </c>
      <c r="AH66" s="23">
        <v>9.103981688075069E-2</v>
      </c>
      <c r="AI66" s="23">
        <v>0.10094642498401916</v>
      </c>
      <c r="AJ66" s="23">
        <v>0.10184894729262747</v>
      </c>
      <c r="AK66" s="23">
        <v>0.1026058549190413</v>
      </c>
      <c r="AL66" s="23">
        <v>9.5449131814751967E-2</v>
      </c>
      <c r="AM66" s="23">
        <v>3.9673087358577469E-2</v>
      </c>
      <c r="AN66" s="23">
        <v>8.078730543474133E-2</v>
      </c>
      <c r="AO66" s="23">
        <v>8.7257323132551343E-2</v>
      </c>
      <c r="AP66" s="23">
        <v>8.7962712856049272E-2</v>
      </c>
      <c r="AQ66" s="23">
        <v>8.7587432588952477E-2</v>
      </c>
      <c r="AR66" s="23">
        <v>8.4059755055857152E-2</v>
      </c>
      <c r="AS66" s="23">
        <v>8.38781845608986E-2</v>
      </c>
      <c r="AT66" s="23">
        <v>8.6153149628778861E-2</v>
      </c>
      <c r="AU66" s="23">
        <v>8.822386004060051E-2</v>
      </c>
      <c r="AV66" s="23">
        <v>8.9317813258087617E-2</v>
      </c>
      <c r="AW66" s="23">
        <v>9.4821120515094684E-2</v>
      </c>
      <c r="AX66" s="23">
        <v>9.657900446518787E-2</v>
      </c>
      <c r="AY66" s="23">
        <v>9.8144659259530337E-2</v>
      </c>
      <c r="AZ66" s="23">
        <v>9.6571759049214334E-2</v>
      </c>
      <c r="BA66" s="23">
        <v>9.7461776774821748E-2</v>
      </c>
      <c r="BB66" s="23">
        <v>9.6428817495770147E-2</v>
      </c>
      <c r="BC66" s="89"/>
      <c r="BD66" s="89"/>
    </row>
    <row r="67" spans="1:56" ht="15.75" thickBot="1" x14ac:dyDescent="0.3">
      <c r="A67" s="18"/>
      <c r="B67" s="21" t="s">
        <v>147</v>
      </c>
      <c r="C67" s="24">
        <v>8.2074890944998868E-2</v>
      </c>
      <c r="D67" s="24">
        <v>7.9986440225959174E-2</v>
      </c>
      <c r="E67" s="24">
        <v>7.6239807478496194E-2</v>
      </c>
      <c r="F67" s="24">
        <v>7.7534273426765235E-2</v>
      </c>
      <c r="G67" s="24">
        <v>7.963173219216832E-2</v>
      </c>
      <c r="H67" s="24">
        <v>7.9619447434977647E-2</v>
      </c>
      <c r="I67" s="24">
        <v>8.1526449937134274E-2</v>
      </c>
      <c r="J67" s="24">
        <v>6.6067972984332646E-2</v>
      </c>
      <c r="K67" s="24">
        <v>8.1461388346834654E-2</v>
      </c>
      <c r="L67" s="24">
        <v>8.6255842193120338E-2</v>
      </c>
      <c r="M67" s="24">
        <v>8.8530464901612468E-2</v>
      </c>
      <c r="N67" s="24">
        <v>7.7584150085598394E-2</v>
      </c>
      <c r="O67" s="24">
        <v>7.6189581868245676E-2</v>
      </c>
      <c r="P67" s="24">
        <v>6.9700870741032775E-2</v>
      </c>
      <c r="Q67" s="24">
        <v>6.9416009013270372E-2</v>
      </c>
      <c r="R67" s="24">
        <v>6.9315819041300727E-2</v>
      </c>
      <c r="S67" s="24">
        <v>6.7382848030730788E-2</v>
      </c>
      <c r="T67" s="24">
        <v>6.622646862782583E-2</v>
      </c>
      <c r="U67" s="24">
        <v>8.2574965185824134E-2</v>
      </c>
      <c r="V67" s="24">
        <v>7.9942092979631521E-2</v>
      </c>
      <c r="W67" s="24">
        <v>7.6009283182514209E-2</v>
      </c>
      <c r="X67" s="24">
        <v>8.5856577367498021E-2</v>
      </c>
      <c r="Y67" s="24">
        <v>8.9166360514932652E-2</v>
      </c>
      <c r="Z67" s="24">
        <v>9.1182130360624628E-2</v>
      </c>
      <c r="AA67" s="24">
        <v>9.3167328957997661E-2</v>
      </c>
      <c r="AB67" s="24">
        <v>9.1941161721823941E-2</v>
      </c>
      <c r="AC67" s="24">
        <v>9.576292179468672E-2</v>
      </c>
      <c r="AD67" s="24">
        <v>0.10128237002873577</v>
      </c>
      <c r="AE67" s="24">
        <v>0.10076709561474517</v>
      </c>
      <c r="AF67" s="24">
        <v>9.558596252177666E-2</v>
      </c>
      <c r="AG67" s="24">
        <v>9.8084706398360186E-2</v>
      </c>
      <c r="AH67" s="24">
        <v>9.103981688075069E-2</v>
      </c>
      <c r="AI67" s="24">
        <v>0.10094642498401916</v>
      </c>
      <c r="AJ67" s="24">
        <v>0.10184894729262747</v>
      </c>
      <c r="AK67" s="24">
        <v>0.1026058549190413</v>
      </c>
      <c r="AL67" s="24">
        <v>9.5449131814751967E-2</v>
      </c>
      <c r="AM67" s="24">
        <v>3.9673087358577469E-2</v>
      </c>
      <c r="AN67" s="24">
        <v>8.078730543474133E-2</v>
      </c>
      <c r="AO67" s="24">
        <v>8.7257323132551343E-2</v>
      </c>
      <c r="AP67" s="24">
        <v>8.7962712856049272E-2</v>
      </c>
      <c r="AQ67" s="24">
        <v>8.7587432588952477E-2</v>
      </c>
      <c r="AR67" s="24">
        <v>8.4059755055857152E-2</v>
      </c>
      <c r="AS67" s="24">
        <v>8.38781845608986E-2</v>
      </c>
      <c r="AT67" s="24">
        <v>8.6153149628778861E-2</v>
      </c>
      <c r="AU67" s="24">
        <v>8.822386004060051E-2</v>
      </c>
      <c r="AV67" s="24">
        <v>8.9317813258087617E-2</v>
      </c>
      <c r="AW67" s="24">
        <v>9.4821120515094684E-2</v>
      </c>
      <c r="AX67" s="24">
        <v>9.657900446518787E-2</v>
      </c>
      <c r="AY67" s="24">
        <v>9.8144659259530337E-2</v>
      </c>
      <c r="AZ67" s="24">
        <v>9.6571759049214334E-2</v>
      </c>
      <c r="BA67" s="24">
        <v>9.7461776774821748E-2</v>
      </c>
      <c r="BB67" s="24">
        <v>9.6428817495770147E-2</v>
      </c>
      <c r="BC67" s="93"/>
      <c r="BD67" s="93"/>
    </row>
    <row r="68" spans="1:56" ht="15.75" thickBot="1" x14ac:dyDescent="0.3">
      <c r="A68" s="19" t="s">
        <v>106</v>
      </c>
      <c r="B68" s="20" t="s">
        <v>107</v>
      </c>
      <c r="C68" s="23">
        <v>2.1008795310157917E-2</v>
      </c>
      <c r="D68" s="23">
        <v>2.3380375823426908E-2</v>
      </c>
      <c r="E68" s="23">
        <v>2.1089987395217977E-2</v>
      </c>
      <c r="F68" s="23">
        <v>2.0343511690492509E-2</v>
      </c>
      <c r="G68" s="23">
        <v>2.1911327140631882E-2</v>
      </c>
      <c r="H68" s="23">
        <v>2.0130364843884332E-2</v>
      </c>
      <c r="I68" s="23">
        <v>1.9105908671274343E-2</v>
      </c>
      <c r="J68" s="23">
        <v>1.9869620797341676E-2</v>
      </c>
      <c r="K68" s="23">
        <v>2.1396320981426215E-2</v>
      </c>
      <c r="L68" s="23">
        <v>2.1758584746702437E-2</v>
      </c>
      <c r="M68" s="23">
        <v>2.1002768775764596E-2</v>
      </c>
      <c r="N68" s="23">
        <v>2.3257926800357428E-2</v>
      </c>
      <c r="O68" s="23">
        <v>2.1138317620236054E-2</v>
      </c>
      <c r="P68" s="23">
        <v>2.0384935211827108E-2</v>
      </c>
      <c r="Q68" s="23">
        <v>2.2246453075404505E-2</v>
      </c>
      <c r="R68" s="23">
        <v>2.2904418193083791E-2</v>
      </c>
      <c r="S68" s="23">
        <v>2.2342943592460154E-2</v>
      </c>
      <c r="T68" s="23">
        <v>2.3593870817053515E-2</v>
      </c>
      <c r="U68" s="23">
        <v>2.519949145047853E-2</v>
      </c>
      <c r="V68" s="23">
        <v>2.3458141024680534E-2</v>
      </c>
      <c r="W68" s="23">
        <v>2.5505958218601063E-2</v>
      </c>
      <c r="X68" s="23">
        <v>2.6966455357381527E-2</v>
      </c>
      <c r="Y68" s="23">
        <v>2.4602652952590114E-2</v>
      </c>
      <c r="Z68" s="23">
        <v>3.118126745352157E-2</v>
      </c>
      <c r="AA68" s="23">
        <v>2.6722495426615325E-2</v>
      </c>
      <c r="AB68" s="23">
        <v>2.8356962931657431E-2</v>
      </c>
      <c r="AC68" s="23">
        <v>2.7785787453195022E-2</v>
      </c>
      <c r="AD68" s="23">
        <v>2.9183716603862399E-2</v>
      </c>
      <c r="AE68" s="23">
        <v>3.0581908833079374E-2</v>
      </c>
      <c r="AF68" s="23">
        <v>3.0005555689786318E-2</v>
      </c>
      <c r="AG68" s="23">
        <v>2.838332002060653E-2</v>
      </c>
      <c r="AH68" s="23">
        <v>2.8299033728066338E-2</v>
      </c>
      <c r="AI68" s="23">
        <v>2.8316610473597022E-2</v>
      </c>
      <c r="AJ68" s="23">
        <v>2.7512712315597064E-2</v>
      </c>
      <c r="AK68" s="23">
        <v>2.754572937083347E-2</v>
      </c>
      <c r="AL68" s="23">
        <v>2.7141854630688408E-2</v>
      </c>
      <c r="AM68" s="23">
        <v>1.8216914054933846E-2</v>
      </c>
      <c r="AN68" s="23">
        <v>2.0125635467683291E-2</v>
      </c>
      <c r="AO68" s="23">
        <v>2.3506181253147972E-2</v>
      </c>
      <c r="AP68" s="23">
        <v>2.344560359907891E-2</v>
      </c>
      <c r="AQ68" s="23">
        <v>2.462785136325565E-2</v>
      </c>
      <c r="AR68" s="23">
        <v>2.4948036299322494E-2</v>
      </c>
      <c r="AS68" s="23">
        <v>2.5002747022903862E-2</v>
      </c>
      <c r="AT68" s="23">
        <v>2.7087300863747436E-2</v>
      </c>
      <c r="AU68" s="23">
        <v>2.8045014389841024E-2</v>
      </c>
      <c r="AV68" s="23">
        <v>2.6162644238009267E-2</v>
      </c>
      <c r="AW68" s="23">
        <v>2.4891907256459355E-2</v>
      </c>
      <c r="AX68" s="23">
        <v>2.5788941312560522E-2</v>
      </c>
      <c r="AY68" s="23">
        <v>2.5621994579013086E-2</v>
      </c>
      <c r="AZ68" s="23">
        <v>2.6940243298115066E-2</v>
      </c>
      <c r="BA68" s="23">
        <v>2.7211803077353873E-2</v>
      </c>
      <c r="BB68" s="23">
        <v>2.6165395238141584E-2</v>
      </c>
      <c r="BC68" s="89"/>
      <c r="BD68" s="89"/>
    </row>
    <row r="69" spans="1:56" ht="15.75" thickBot="1" x14ac:dyDescent="0.3">
      <c r="A69" s="19" t="s">
        <v>108</v>
      </c>
      <c r="B69" s="20" t="s">
        <v>12</v>
      </c>
      <c r="C69" s="23">
        <v>7.2597338534678091E-2</v>
      </c>
      <c r="D69" s="23">
        <v>7.4859519585601234E-2</v>
      </c>
      <c r="E69" s="23">
        <v>6.8496215079450695E-2</v>
      </c>
      <c r="F69" s="23">
        <v>6.2485699650068262E-2</v>
      </c>
      <c r="G69" s="23">
        <v>6.46909696998339E-2</v>
      </c>
      <c r="H69" s="23">
        <v>5.9920156706170576E-2</v>
      </c>
      <c r="I69" s="23">
        <v>6.2067838335165222E-2</v>
      </c>
      <c r="J69" s="23">
        <v>6.3227123898067852E-2</v>
      </c>
      <c r="K69" s="23">
        <v>5.9630092489921384E-2</v>
      </c>
      <c r="L69" s="23">
        <v>6.712665489394723E-2</v>
      </c>
      <c r="M69" s="23">
        <v>7.4297939626568998E-2</v>
      </c>
      <c r="N69" s="23">
        <v>7.5892712578314453E-2</v>
      </c>
      <c r="O69" s="23">
        <v>7.2882261828603037E-2</v>
      </c>
      <c r="P69" s="23">
        <v>7.9610615808651336E-2</v>
      </c>
      <c r="Q69" s="23">
        <v>7.9877217518534188E-2</v>
      </c>
      <c r="R69" s="23">
        <v>8.8050960587894342E-2</v>
      </c>
      <c r="S69" s="23">
        <v>9.5397669701903928E-2</v>
      </c>
      <c r="T69" s="23">
        <v>9.8753610071912273E-2</v>
      </c>
      <c r="U69" s="23">
        <v>9.346507445204176E-2</v>
      </c>
      <c r="V69" s="23">
        <v>9.2205116340139615E-2</v>
      </c>
      <c r="W69" s="23">
        <v>9.1795568420558443E-2</v>
      </c>
      <c r="X69" s="23">
        <v>9.3835824208216428E-2</v>
      </c>
      <c r="Y69" s="23">
        <v>9.6906269253925467E-2</v>
      </c>
      <c r="Z69" s="23">
        <v>0.10405343822386998</v>
      </c>
      <c r="AA69" s="23">
        <v>0.11014586714057903</v>
      </c>
      <c r="AB69" s="23">
        <v>0.12736296123320312</v>
      </c>
      <c r="AC69" s="23">
        <v>0.12567874196864914</v>
      </c>
      <c r="AD69" s="23">
        <v>0.12609291028132608</v>
      </c>
      <c r="AE69" s="23">
        <v>0.13338856169237109</v>
      </c>
      <c r="AF69" s="23">
        <v>0.13146538472178818</v>
      </c>
      <c r="AG69" s="23">
        <v>0.13602764964675976</v>
      </c>
      <c r="AH69" s="23">
        <v>0.11670048534297121</v>
      </c>
      <c r="AI69" s="23">
        <v>0.1331143143553348</v>
      </c>
      <c r="AJ69" s="23">
        <v>0.1357394058677748</v>
      </c>
      <c r="AK69" s="23">
        <v>0.13111980476960702</v>
      </c>
      <c r="AL69" s="23">
        <v>0.13763512534423161</v>
      </c>
      <c r="AM69" s="23">
        <v>0.11564156394749958</v>
      </c>
      <c r="AN69" s="23">
        <v>0.13743415214039481</v>
      </c>
      <c r="AO69" s="23">
        <v>0.15525798912305075</v>
      </c>
      <c r="AP69" s="23">
        <v>0.15492785943727244</v>
      </c>
      <c r="AQ69" s="23">
        <v>0.15548812987111751</v>
      </c>
      <c r="AR69" s="23">
        <v>0.15261971414218112</v>
      </c>
      <c r="AS69" s="23">
        <v>0.14504260138599448</v>
      </c>
      <c r="AT69" s="23">
        <v>0.14053832332850752</v>
      </c>
      <c r="AU69" s="23">
        <v>0.13816750139256193</v>
      </c>
      <c r="AV69" s="23">
        <v>0.1286744948849104</v>
      </c>
      <c r="AW69" s="23">
        <v>0.13135307433308668</v>
      </c>
      <c r="AX69" s="23">
        <v>0.12988807373330757</v>
      </c>
      <c r="AY69" s="23">
        <v>0.12824494355243124</v>
      </c>
      <c r="AZ69" s="23">
        <v>0.12628397274545577</v>
      </c>
      <c r="BA69" s="23">
        <v>0.12165085426429623</v>
      </c>
      <c r="BB69" s="23">
        <v>0.12055447041052769</v>
      </c>
      <c r="BC69" s="89"/>
      <c r="BD69" s="89"/>
    </row>
    <row r="70" spans="1:56" ht="15.75" thickBot="1" x14ac:dyDescent="0.3">
      <c r="A70" s="19" t="s">
        <v>109</v>
      </c>
      <c r="B70" s="20" t="s">
        <v>13</v>
      </c>
      <c r="C70" s="23">
        <v>1.3053889602173288E-2</v>
      </c>
      <c r="D70" s="23">
        <v>1.0714870694764874E-2</v>
      </c>
      <c r="E70" s="23">
        <v>1.1157088034726939E-2</v>
      </c>
      <c r="F70" s="23">
        <v>1.0918533060641021E-2</v>
      </c>
      <c r="G70" s="23">
        <v>1.2397035942465901E-2</v>
      </c>
      <c r="H70" s="23">
        <v>1.166560681417673E-2</v>
      </c>
      <c r="I70" s="23">
        <v>1.1115238215411863E-2</v>
      </c>
      <c r="J70" s="23">
        <v>1.0810223770687315E-2</v>
      </c>
      <c r="K70" s="23">
        <v>1.1850263440403873E-2</v>
      </c>
      <c r="L70" s="23">
        <v>1.221062678830034E-2</v>
      </c>
      <c r="M70" s="23">
        <v>1.1016200177612441E-2</v>
      </c>
      <c r="N70" s="23">
        <v>1.1791985441562566E-2</v>
      </c>
      <c r="O70" s="23">
        <v>1.0829651396544036E-2</v>
      </c>
      <c r="P70" s="23">
        <v>1.100398104300758E-2</v>
      </c>
      <c r="Q70" s="23">
        <v>1.1902123903578258E-2</v>
      </c>
      <c r="R70" s="23">
        <v>1.0592301176868256E-2</v>
      </c>
      <c r="S70" s="23">
        <v>9.2944789917100024E-3</v>
      </c>
      <c r="T70" s="23">
        <v>9.5990409848680791E-3</v>
      </c>
      <c r="U70" s="23">
        <v>1.0561485198466966E-2</v>
      </c>
      <c r="V70" s="23">
        <v>1.1887106931258129E-2</v>
      </c>
      <c r="W70" s="23">
        <v>1.1994246909202366E-2</v>
      </c>
      <c r="X70" s="23">
        <v>1.1374784344290029E-2</v>
      </c>
      <c r="Y70" s="23">
        <v>1.3285203807677977E-2</v>
      </c>
      <c r="Z70" s="23">
        <v>1.2824515259531866E-2</v>
      </c>
      <c r="AA70" s="23">
        <v>1.2713621634247115E-2</v>
      </c>
      <c r="AB70" s="23">
        <v>1.3592016377416029E-2</v>
      </c>
      <c r="AC70" s="23">
        <v>1.0261171751522411E-2</v>
      </c>
      <c r="AD70" s="23">
        <v>1.1730967332607114E-2</v>
      </c>
      <c r="AE70" s="23">
        <v>1.3639831227520379E-2</v>
      </c>
      <c r="AF70" s="23">
        <v>1.374178413026597E-2</v>
      </c>
      <c r="AG70" s="23">
        <v>1.4794489799163937E-2</v>
      </c>
      <c r="AH70" s="23">
        <v>1.4824112189971747E-2</v>
      </c>
      <c r="AI70" s="23">
        <v>1.5257383236254451E-2</v>
      </c>
      <c r="AJ70" s="23">
        <v>1.5248022532420413E-2</v>
      </c>
      <c r="AK70" s="23">
        <v>1.5108926302778141E-2</v>
      </c>
      <c r="AL70" s="23">
        <v>1.7015276162560315E-2</v>
      </c>
      <c r="AM70" s="23">
        <v>3.5696905341726808E-3</v>
      </c>
      <c r="AN70" s="23">
        <v>1.7035891900598786E-3</v>
      </c>
      <c r="AO70" s="23">
        <v>7.8285189240672928E-3</v>
      </c>
      <c r="AP70" s="23">
        <v>6.5074701442456653E-3</v>
      </c>
      <c r="AQ70" s="23">
        <v>6.3301197087933941E-3</v>
      </c>
      <c r="AR70" s="23">
        <v>6.0058551376050871E-3</v>
      </c>
      <c r="AS70" s="23">
        <v>1.0031945685861413E-2</v>
      </c>
      <c r="AT70" s="23">
        <v>9.8378843314779977E-3</v>
      </c>
      <c r="AU70" s="23">
        <v>1.1004674587067172E-2</v>
      </c>
      <c r="AV70" s="23">
        <v>1.1678851714502654E-2</v>
      </c>
      <c r="AW70" s="23">
        <v>9.4098396913419036E-3</v>
      </c>
      <c r="AX70" s="23">
        <v>1.1140578236494931E-2</v>
      </c>
      <c r="AY70" s="23">
        <v>1.0876205105316252E-2</v>
      </c>
      <c r="AZ70" s="23">
        <v>1.1429892690267073E-2</v>
      </c>
      <c r="BA70" s="23">
        <v>9.6318965587895624E-3</v>
      </c>
      <c r="BB70" s="23">
        <v>1.0161787360846932E-2</v>
      </c>
      <c r="BC70" s="89"/>
      <c r="BD70" s="89"/>
    </row>
    <row r="71" spans="1:56" ht="15.75" thickBot="1" x14ac:dyDescent="0.3">
      <c r="A71" s="19" t="s">
        <v>110</v>
      </c>
      <c r="B71" s="20" t="s">
        <v>14</v>
      </c>
      <c r="C71" s="23">
        <v>1.1360368463321719E-2</v>
      </c>
      <c r="D71" s="23">
        <v>9.679014691637941E-3</v>
      </c>
      <c r="E71" s="23">
        <v>7.9001224300006417E-3</v>
      </c>
      <c r="F71" s="23">
        <v>6.8742861944264206E-3</v>
      </c>
      <c r="G71" s="23">
        <v>6.4049495913468587E-3</v>
      </c>
      <c r="H71" s="23">
        <v>6.6790305164793253E-3</v>
      </c>
      <c r="I71" s="23">
        <v>5.8507839542589106E-3</v>
      </c>
      <c r="J71" s="23">
        <v>4.8208870445667828E-3</v>
      </c>
      <c r="K71" s="23">
        <v>6.9314377985374535E-3</v>
      </c>
      <c r="L71" s="23">
        <v>6.6278486577195416E-3</v>
      </c>
      <c r="M71" s="23">
        <v>6.1648446792247199E-3</v>
      </c>
      <c r="N71" s="23">
        <v>7.1553896691020791E-3</v>
      </c>
      <c r="O71" s="23">
        <v>7.7348943537343612E-3</v>
      </c>
      <c r="P71" s="23">
        <v>7.3152642848689619E-3</v>
      </c>
      <c r="Q71" s="23">
        <v>7.6212320639396768E-3</v>
      </c>
      <c r="R71" s="23">
        <v>7.5398756727037154E-3</v>
      </c>
      <c r="S71" s="23">
        <v>4.3668873956315144E-3</v>
      </c>
      <c r="T71" s="23">
        <v>3.7903420544285432E-3</v>
      </c>
      <c r="U71" s="23">
        <v>4.14197250365036E-3</v>
      </c>
      <c r="V71" s="23">
        <v>3.5255961906818533E-3</v>
      </c>
      <c r="W71" s="23">
        <v>3.0942234144541053E-3</v>
      </c>
      <c r="X71" s="23">
        <v>4.6164854966155118E-3</v>
      </c>
      <c r="Y71" s="23">
        <v>4.6553091156281926E-3</v>
      </c>
      <c r="Z71" s="23">
        <v>4.5062340834562667E-3</v>
      </c>
      <c r="AA71" s="23">
        <v>4.204873498276882E-3</v>
      </c>
      <c r="AB71" s="23">
        <v>5.6782109492854544E-3</v>
      </c>
      <c r="AC71" s="23">
        <v>6.0501287940844537E-3</v>
      </c>
      <c r="AD71" s="23">
        <v>6.0280756379936041E-3</v>
      </c>
      <c r="AE71" s="23">
        <v>6.1517803947599833E-3</v>
      </c>
      <c r="AF71" s="23">
        <v>5.1334599718020121E-3</v>
      </c>
      <c r="AG71" s="23">
        <v>5.1070861485797859E-3</v>
      </c>
      <c r="AH71" s="23">
        <v>5.4855151180758172E-3</v>
      </c>
      <c r="AI71" s="23">
        <v>5.2512961718216688E-3</v>
      </c>
      <c r="AJ71" s="23">
        <v>6.3669551655635226E-3</v>
      </c>
      <c r="AK71" s="23">
        <v>7.5275018187935892E-3</v>
      </c>
      <c r="AL71" s="23">
        <v>7.4985536099391806E-3</v>
      </c>
      <c r="AM71" s="23">
        <v>4.9605011699016387E-3</v>
      </c>
      <c r="AN71" s="23">
        <v>6.3993918070978867E-3</v>
      </c>
      <c r="AO71" s="23">
        <v>5.4281521583472809E-3</v>
      </c>
      <c r="AP71" s="23">
        <v>5.4928520864752292E-3</v>
      </c>
      <c r="AQ71" s="23">
        <v>4.7335184149964399E-3</v>
      </c>
      <c r="AR71" s="23">
        <v>4.7317397716115E-3</v>
      </c>
      <c r="AS71" s="23">
        <v>5.657871096769059E-3</v>
      </c>
      <c r="AT71" s="23">
        <v>7.1910634063863188E-3</v>
      </c>
      <c r="AU71" s="23">
        <v>6.7610052184357214E-3</v>
      </c>
      <c r="AV71" s="23">
        <v>5.3160276111706315E-3</v>
      </c>
      <c r="AW71" s="23">
        <v>5.8092032698744524E-3</v>
      </c>
      <c r="AX71" s="23">
        <v>4.4931714803926916E-3</v>
      </c>
      <c r="AY71" s="23">
        <v>3.7719620014123679E-3</v>
      </c>
      <c r="AZ71" s="23">
        <v>3.6078066411271603E-3</v>
      </c>
      <c r="BA71" s="23">
        <v>3.2090889103299435E-3</v>
      </c>
      <c r="BB71" s="23">
        <v>3.5093964089800904E-3</v>
      </c>
      <c r="BC71" s="89"/>
      <c r="BD71" s="89"/>
    </row>
    <row r="72" spans="1:56" ht="15.75" thickBot="1" x14ac:dyDescent="0.3">
      <c r="A72" s="19" t="s">
        <v>111</v>
      </c>
      <c r="B72" s="20" t="s">
        <v>112</v>
      </c>
      <c r="C72" s="23">
        <v>1.5421262918066041E-2</v>
      </c>
      <c r="D72" s="23">
        <v>1.5564057444567377E-2</v>
      </c>
      <c r="E72" s="23">
        <v>1.170108026274997E-2</v>
      </c>
      <c r="F72" s="23">
        <v>9.9238489182333269E-3</v>
      </c>
      <c r="G72" s="23">
        <v>1.2267644274669302E-2</v>
      </c>
      <c r="H72" s="23">
        <v>1.3513605956381198E-2</v>
      </c>
      <c r="I72" s="23">
        <v>1.1104432379076799E-2</v>
      </c>
      <c r="J72" s="23">
        <v>1.0856302450474923E-2</v>
      </c>
      <c r="K72" s="23">
        <v>1.1158550160128785E-2</v>
      </c>
      <c r="L72" s="23">
        <v>8.2214624923123581E-3</v>
      </c>
      <c r="M72" s="23">
        <v>9.5639718684053417E-3</v>
      </c>
      <c r="N72" s="23">
        <v>1.0762541383606957E-2</v>
      </c>
      <c r="O72" s="23">
        <v>8.7066795645087298E-3</v>
      </c>
      <c r="P72" s="23">
        <v>1.0889175104211864E-2</v>
      </c>
      <c r="Q72" s="23">
        <v>1.1029145763252932E-2</v>
      </c>
      <c r="R72" s="23">
        <v>1.1442447692994007E-2</v>
      </c>
      <c r="S72" s="23">
        <v>1.1986082554793165E-2</v>
      </c>
      <c r="T72" s="23">
        <v>1.1575115757722524E-2</v>
      </c>
      <c r="U72" s="23">
        <v>1.1864901491733649E-2</v>
      </c>
      <c r="V72" s="23">
        <v>1.2556433526137447E-2</v>
      </c>
      <c r="W72" s="23">
        <v>1.2726483252823263E-2</v>
      </c>
      <c r="X72" s="23">
        <v>1.7312925309640348E-2</v>
      </c>
      <c r="Y72" s="23">
        <v>1.1554476310699238E-2</v>
      </c>
      <c r="Z72" s="23">
        <v>9.9200564657286206E-3</v>
      </c>
      <c r="AA72" s="23">
        <v>1.3398516417133778E-2</v>
      </c>
      <c r="AB72" s="23">
        <v>1.7250827677142179E-2</v>
      </c>
      <c r="AC72" s="23">
        <v>1.7198885524457731E-2</v>
      </c>
      <c r="AD72" s="23">
        <v>1.7923344795889397E-2</v>
      </c>
      <c r="AE72" s="23">
        <v>1.6262532231110079E-2</v>
      </c>
      <c r="AF72" s="23">
        <v>1.339931953767933E-2</v>
      </c>
      <c r="AG72" s="23">
        <v>1.1903873994588704E-2</v>
      </c>
      <c r="AH72" s="23">
        <v>1.2245506264404109E-2</v>
      </c>
      <c r="AI72" s="23">
        <v>1.6022836217141061E-2</v>
      </c>
      <c r="AJ72" s="23">
        <v>1.2904053932811466E-2</v>
      </c>
      <c r="AK72" s="23">
        <v>1.2619825988303376E-2</v>
      </c>
      <c r="AL72" s="23">
        <v>1.2433525672824571E-2</v>
      </c>
      <c r="AM72" s="23">
        <v>9.3607181249763683E-3</v>
      </c>
      <c r="AN72" s="23">
        <v>8.2893657146917554E-3</v>
      </c>
      <c r="AO72" s="23">
        <v>9.7171870524455153E-3</v>
      </c>
      <c r="AP72" s="23">
        <v>8.6837995178446082E-3</v>
      </c>
      <c r="AQ72" s="23">
        <v>9.9596687208916273E-3</v>
      </c>
      <c r="AR72" s="23">
        <v>9.2670218255972835E-3</v>
      </c>
      <c r="AS72" s="23">
        <v>8.8339997291404636E-3</v>
      </c>
      <c r="AT72" s="23">
        <v>9.1900849632541859E-3</v>
      </c>
      <c r="AU72" s="23">
        <v>7.1377922833392188E-3</v>
      </c>
      <c r="AV72" s="23">
        <v>8.0595647996818988E-3</v>
      </c>
      <c r="AW72" s="23">
        <v>8.6039806798121482E-3</v>
      </c>
      <c r="AX72" s="23">
        <v>7.6183359006289694E-3</v>
      </c>
      <c r="AY72" s="23">
        <v>8.3675897902868619E-3</v>
      </c>
      <c r="AZ72" s="23">
        <v>6.5935505735585176E-3</v>
      </c>
      <c r="BA72" s="23">
        <v>5.5056931721290244E-3</v>
      </c>
      <c r="BB72" s="23">
        <v>5.150881174649226E-3</v>
      </c>
      <c r="BC72" s="89"/>
      <c r="BD72" s="89"/>
    </row>
    <row r="73" spans="1:56" ht="15.75" thickBot="1" x14ac:dyDescent="0.3">
      <c r="A73" s="19" t="s">
        <v>113</v>
      </c>
      <c r="B73" s="20" t="s">
        <v>114</v>
      </c>
      <c r="C73" s="23">
        <v>2.000999779183164E-2</v>
      </c>
      <c r="D73" s="23">
        <v>2.4668215051034149E-2</v>
      </c>
      <c r="E73" s="23">
        <v>2.3827812274942774E-2</v>
      </c>
      <c r="F73" s="23">
        <v>2.1801920092344777E-2</v>
      </c>
      <c r="G73" s="23">
        <v>2.0977156547569292E-2</v>
      </c>
      <c r="H73" s="23">
        <v>1.8245758574172953E-2</v>
      </c>
      <c r="I73" s="23">
        <v>1.4389348591339139E-2</v>
      </c>
      <c r="J73" s="23">
        <v>1.6994639194992254E-2</v>
      </c>
      <c r="K73" s="23">
        <v>1.6394039985922319E-2</v>
      </c>
      <c r="L73" s="23">
        <v>2.008877465747089E-2</v>
      </c>
      <c r="M73" s="23">
        <v>1.8012324768355042E-2</v>
      </c>
      <c r="N73" s="23">
        <v>1.9223846867004579E-2</v>
      </c>
      <c r="O73" s="23">
        <v>1.8051584669490948E-2</v>
      </c>
      <c r="P73" s="23">
        <v>1.5336632514108172E-2</v>
      </c>
      <c r="Q73" s="23">
        <v>1.8709121506339733E-2</v>
      </c>
      <c r="R73" s="23">
        <v>1.877008572115757E-2</v>
      </c>
      <c r="S73" s="23">
        <v>1.6823011927502785E-2</v>
      </c>
      <c r="T73" s="23">
        <v>1.8459689944541446E-2</v>
      </c>
      <c r="U73" s="23">
        <v>1.950250551636926E-2</v>
      </c>
      <c r="V73" s="23">
        <v>1.4298409953654688E-2</v>
      </c>
      <c r="W73" s="23">
        <v>1.4862705884361584E-2</v>
      </c>
      <c r="X73" s="23">
        <v>1.1133740552015796E-2</v>
      </c>
      <c r="Y73" s="23">
        <v>7.7474756007944066E-3</v>
      </c>
      <c r="Z73" s="23">
        <v>7.8267118895931527E-3</v>
      </c>
      <c r="AA73" s="23">
        <v>7.276494889997885E-3</v>
      </c>
      <c r="AB73" s="23">
        <v>7.1161520105834236E-3</v>
      </c>
      <c r="AC73" s="23">
        <v>6.2193488454867834E-3</v>
      </c>
      <c r="AD73" s="23">
        <v>7.3739680775186207E-3</v>
      </c>
      <c r="AE73" s="23">
        <v>8.3941027043540634E-3</v>
      </c>
      <c r="AF73" s="23">
        <v>6.9859429127952415E-3</v>
      </c>
      <c r="AG73" s="23">
        <v>6.837723068114962E-3</v>
      </c>
      <c r="AH73" s="23">
        <v>4.9873035947413016E-3</v>
      </c>
      <c r="AI73" s="23">
        <v>5.6052152394675979E-3</v>
      </c>
      <c r="AJ73" s="23">
        <v>4.4663815020065407E-3</v>
      </c>
      <c r="AK73" s="23">
        <v>5.285472119819324E-3</v>
      </c>
      <c r="AL73" s="23">
        <v>6.0057790408699794E-3</v>
      </c>
      <c r="AM73" s="23">
        <v>4.8182722356289211E-3</v>
      </c>
      <c r="AN73" s="23">
        <v>7.5859658691710833E-3</v>
      </c>
      <c r="AO73" s="23">
        <v>6.5232959528543771E-3</v>
      </c>
      <c r="AP73" s="23">
        <v>7.1226695271046107E-3</v>
      </c>
      <c r="AQ73" s="23">
        <v>4.679477624108125E-3</v>
      </c>
      <c r="AR73" s="23">
        <v>3.9158163295272838E-3</v>
      </c>
      <c r="AS73" s="23">
        <v>4.4099620775990365E-3</v>
      </c>
      <c r="AT73" s="23">
        <v>3.8755481174975264E-3</v>
      </c>
      <c r="AU73" s="23">
        <v>3.9796987851896549E-3</v>
      </c>
      <c r="AV73" s="23">
        <v>4.616109888417032E-3</v>
      </c>
      <c r="AW73" s="23">
        <v>4.7592445349301845E-3</v>
      </c>
      <c r="AX73" s="23">
        <v>4.7597427022447545E-3</v>
      </c>
      <c r="AY73" s="23">
        <v>5.829677433063802E-3</v>
      </c>
      <c r="AZ73" s="23">
        <v>6.760860044197097E-3</v>
      </c>
      <c r="BA73" s="23">
        <v>4.5948864582414624E-3</v>
      </c>
      <c r="BB73" s="23">
        <v>6.522908417287334E-3</v>
      </c>
      <c r="BC73" s="89"/>
      <c r="BD73" s="89"/>
    </row>
    <row r="74" spans="1:56" ht="15.75" thickBot="1" x14ac:dyDescent="0.3">
      <c r="A74" s="19" t="s">
        <v>115</v>
      </c>
      <c r="B74" s="20" t="s">
        <v>17</v>
      </c>
      <c r="C74" s="23">
        <v>2.2126879770738708E-2</v>
      </c>
      <c r="D74" s="23">
        <v>2.2680383092185633E-2</v>
      </c>
      <c r="E74" s="23">
        <v>2.5021277676012994E-2</v>
      </c>
      <c r="F74" s="23">
        <v>2.5163793899113329E-2</v>
      </c>
      <c r="G74" s="23">
        <v>2.5988765859864853E-2</v>
      </c>
      <c r="H74" s="23">
        <v>2.3351614725576769E-2</v>
      </c>
      <c r="I74" s="23">
        <v>2.2652026576218651E-2</v>
      </c>
      <c r="J74" s="23">
        <v>2.1026586533515274E-2</v>
      </c>
      <c r="K74" s="23">
        <v>2.2653478744323722E-2</v>
      </c>
      <c r="L74" s="23">
        <v>2.3463242384391982E-2</v>
      </c>
      <c r="M74" s="23">
        <v>2.0127308226246008E-2</v>
      </c>
      <c r="N74" s="23">
        <v>1.8753138813498993E-2</v>
      </c>
      <c r="O74" s="23">
        <v>2.0102456427907926E-2</v>
      </c>
      <c r="P74" s="23">
        <v>1.8258322065437777E-2</v>
      </c>
      <c r="Q74" s="23">
        <v>1.9090017386499087E-2</v>
      </c>
      <c r="R74" s="23">
        <v>2.0379461230888983E-2</v>
      </c>
      <c r="S74" s="23">
        <v>1.9915699090036494E-2</v>
      </c>
      <c r="T74" s="23">
        <v>2.0175596875927525E-2</v>
      </c>
      <c r="U74" s="23">
        <v>2.1544574051944747E-2</v>
      </c>
      <c r="V74" s="23">
        <v>2.0351898145312654E-2</v>
      </c>
      <c r="W74" s="23">
        <v>2.2359519342597882E-2</v>
      </c>
      <c r="X74" s="23">
        <v>2.8343776993327068E-2</v>
      </c>
      <c r="Y74" s="23">
        <v>2.9146810051541686E-2</v>
      </c>
      <c r="Z74" s="23">
        <v>3.0033306806898339E-2</v>
      </c>
      <c r="AA74" s="23">
        <v>2.6631437572850473E-2</v>
      </c>
      <c r="AB74" s="23">
        <v>2.691757423689493E-2</v>
      </c>
      <c r="AC74" s="23">
        <v>2.762227826264186E-2</v>
      </c>
      <c r="AD74" s="23">
        <v>2.9340816603843637E-2</v>
      </c>
      <c r="AE74" s="23">
        <v>3.1365109177538465E-2</v>
      </c>
      <c r="AF74" s="23">
        <v>2.932755168834773E-2</v>
      </c>
      <c r="AG74" s="23">
        <v>3.1582778034262182E-2</v>
      </c>
      <c r="AH74" s="23">
        <v>3.1021899101447148E-2</v>
      </c>
      <c r="AI74" s="23">
        <v>3.4490989817564335E-2</v>
      </c>
      <c r="AJ74" s="23">
        <v>3.6540793202423948E-2</v>
      </c>
      <c r="AK74" s="23">
        <v>3.6907282102562326E-2</v>
      </c>
      <c r="AL74" s="23">
        <v>3.7049215273338765E-2</v>
      </c>
      <c r="AM74" s="23">
        <v>3.2300231414768711E-2</v>
      </c>
      <c r="AN74" s="23">
        <v>3.5753866425129677E-2</v>
      </c>
      <c r="AO74" s="23">
        <v>3.7658813168239429E-2</v>
      </c>
      <c r="AP74" s="23">
        <v>3.7318328893844843E-2</v>
      </c>
      <c r="AQ74" s="23">
        <v>3.9841503865905945E-2</v>
      </c>
      <c r="AR74" s="23">
        <v>4.4496758854238254E-2</v>
      </c>
      <c r="AS74" s="23">
        <v>3.9710548094476848E-2</v>
      </c>
      <c r="AT74" s="23">
        <v>4.0855554676877369E-2</v>
      </c>
      <c r="AU74" s="23">
        <v>3.9027067017313982E-2</v>
      </c>
      <c r="AV74" s="23">
        <v>3.7687819203694357E-2</v>
      </c>
      <c r="AW74" s="23">
        <v>3.8606613015946666E-2</v>
      </c>
      <c r="AX74" s="23">
        <v>3.9403491378095117E-2</v>
      </c>
      <c r="AY74" s="23">
        <v>3.7452762189091188E-2</v>
      </c>
      <c r="AZ74" s="23">
        <v>3.7156115387289933E-2</v>
      </c>
      <c r="BA74" s="23">
        <v>3.4785186506767853E-2</v>
      </c>
      <c r="BB74" s="23">
        <v>3.3565049189891234E-2</v>
      </c>
      <c r="BC74" s="89"/>
      <c r="BD74" s="89"/>
    </row>
    <row r="75" spans="1:56" ht="15.75" thickBot="1" x14ac:dyDescent="0.3">
      <c r="A75" s="19" t="s">
        <v>118</v>
      </c>
      <c r="B75" s="20" t="s">
        <v>119</v>
      </c>
      <c r="C75" s="23">
        <v>4.4473451675907556E-3</v>
      </c>
      <c r="D75" s="23">
        <v>2.5804026456535505E-3</v>
      </c>
      <c r="E75" s="23">
        <v>2.9191960435502331E-3</v>
      </c>
      <c r="F75" s="23">
        <v>2.0100024465590925E-3</v>
      </c>
      <c r="G75" s="23">
        <v>2.9054253060738031E-3</v>
      </c>
      <c r="H75" s="23">
        <v>2.2826476882670476E-3</v>
      </c>
      <c r="I75" s="23">
        <v>3.4856157237600472E-3</v>
      </c>
      <c r="J75" s="23">
        <v>3.3387758264651506E-3</v>
      </c>
      <c r="K75" s="23">
        <v>2.5024066678657137E-3</v>
      </c>
      <c r="L75" s="23">
        <v>3.3799389038462551E-3</v>
      </c>
      <c r="M75" s="23">
        <v>4.4844498753735034E-3</v>
      </c>
      <c r="N75" s="23">
        <v>3.0945624096758695E-3</v>
      </c>
      <c r="O75" s="23">
        <v>3.0759696869907885E-3</v>
      </c>
      <c r="P75" s="23">
        <v>4.026995396693986E-3</v>
      </c>
      <c r="Q75" s="23">
        <v>3.4905357482606916E-3</v>
      </c>
      <c r="R75" s="23">
        <v>2.8421156865540121E-3</v>
      </c>
      <c r="S75" s="23">
        <v>5.1319382577422372E-3</v>
      </c>
      <c r="T75" s="23">
        <v>5.8061491694978706E-3</v>
      </c>
      <c r="U75" s="23">
        <v>4.8036613101482169E-3</v>
      </c>
      <c r="V75" s="23">
        <v>4.9312947161552784E-3</v>
      </c>
      <c r="W75" s="23">
        <v>4.076618948264053E-3</v>
      </c>
      <c r="X75" s="23">
        <v>5.1654797226538453E-3</v>
      </c>
      <c r="Y75" s="23">
        <v>5.6547304709188865E-3</v>
      </c>
      <c r="Z75" s="23">
        <v>6.2699157044396117E-3</v>
      </c>
      <c r="AA75" s="23">
        <v>3.1513325032028888E-3</v>
      </c>
      <c r="AB75" s="23">
        <v>3.1539260842737152E-3</v>
      </c>
      <c r="AC75" s="23">
        <v>2.8104349524836507E-3</v>
      </c>
      <c r="AD75" s="23">
        <v>2.7083412919288365E-3</v>
      </c>
      <c r="AE75" s="23">
        <v>4.0844363501534482E-3</v>
      </c>
      <c r="AF75" s="23">
        <v>4.3171402137525388E-3</v>
      </c>
      <c r="AG75" s="23">
        <v>4.0530093155634076E-3</v>
      </c>
      <c r="AH75" s="23">
        <v>3.5610703589307293E-3</v>
      </c>
      <c r="AI75" s="23">
        <v>4.7063422997768393E-3</v>
      </c>
      <c r="AJ75" s="23">
        <v>4.0833780863849213E-3</v>
      </c>
      <c r="AK75" s="23">
        <v>5.1532020862661201E-3</v>
      </c>
      <c r="AL75" s="23">
        <v>4.2952128796788355E-3</v>
      </c>
      <c r="AM75" s="23">
        <v>2.5540722926651362E-3</v>
      </c>
      <c r="AN75" s="23">
        <v>3.0907973308711327E-3</v>
      </c>
      <c r="AO75" s="23">
        <v>2.7609542315234332E-3</v>
      </c>
      <c r="AP75" s="23">
        <v>3.1706826605442072E-3</v>
      </c>
      <c r="AQ75" s="23">
        <v>2.8336802330406184E-3</v>
      </c>
      <c r="AR75" s="23">
        <v>3.1603258238313303E-3</v>
      </c>
      <c r="AS75" s="23">
        <v>4.0937367496159333E-3</v>
      </c>
      <c r="AT75" s="23">
        <v>4.4454506566121129E-3</v>
      </c>
      <c r="AU75" s="23">
        <v>4.6212298334063753E-3</v>
      </c>
      <c r="AV75" s="23">
        <v>4.7536596842045102E-3</v>
      </c>
      <c r="AW75" s="23">
        <v>4.9872101525991804E-3</v>
      </c>
      <c r="AX75" s="23">
        <v>5.0118622390380391E-3</v>
      </c>
      <c r="AY75" s="23">
        <v>5.1583144800242519E-3</v>
      </c>
      <c r="AZ75" s="23">
        <v>4.3763302633858117E-3</v>
      </c>
      <c r="BA75" s="23">
        <v>3.8288157665275278E-3</v>
      </c>
      <c r="BB75" s="23">
        <v>3.4025314942081955E-3</v>
      </c>
      <c r="BC75" s="89"/>
      <c r="BD75" s="89"/>
    </row>
    <row r="76" spans="1:56" ht="15.75" thickBot="1" x14ac:dyDescent="0.3">
      <c r="A76" s="18"/>
      <c r="B76" s="18" t="s">
        <v>148</v>
      </c>
      <c r="C76" s="24">
        <v>2.4365792558390578E-2</v>
      </c>
      <c r="D76" s="24">
        <v>2.5116610663728323E-2</v>
      </c>
      <c r="E76" s="24">
        <v>2.4028700190089312E-2</v>
      </c>
      <c r="F76" s="24">
        <v>2.2741107870914289E-2</v>
      </c>
      <c r="G76" s="24">
        <v>2.3986157050404924E-2</v>
      </c>
      <c r="H76" s="24">
        <v>2.2078085102263674E-2</v>
      </c>
      <c r="I76" s="24">
        <v>2.1714182666771092E-2</v>
      </c>
      <c r="J76" s="24">
        <v>2.155909746634669E-2</v>
      </c>
      <c r="K76" s="24">
        <v>2.2185774283127745E-2</v>
      </c>
      <c r="L76" s="24">
        <v>2.3483639651126903E-2</v>
      </c>
      <c r="M76" s="24">
        <v>2.329949726046664E-2</v>
      </c>
      <c r="N76" s="24">
        <v>2.3948693603187271E-2</v>
      </c>
      <c r="O76" s="24">
        <v>2.3127133250510589E-2</v>
      </c>
      <c r="P76" s="24">
        <v>2.3479706384436676E-2</v>
      </c>
      <c r="Q76" s="24">
        <v>2.4363565543709248E-2</v>
      </c>
      <c r="R76" s="24">
        <v>2.58193610734073E-2</v>
      </c>
      <c r="S76" s="24">
        <v>2.6383221589095295E-2</v>
      </c>
      <c r="T76" s="24">
        <v>2.72871138708413E-2</v>
      </c>
      <c r="U76" s="24">
        <v>2.7412552637279763E-2</v>
      </c>
      <c r="V76" s="24">
        <v>2.6489304839057527E-2</v>
      </c>
      <c r="W76" s="24">
        <v>2.7373433530942324E-2</v>
      </c>
      <c r="X76" s="24">
        <v>3.0022258279724805E-2</v>
      </c>
      <c r="Y76" s="24">
        <v>2.9816489576650715E-2</v>
      </c>
      <c r="Z76" s="24">
        <v>3.2851611758618879E-2</v>
      </c>
      <c r="AA76" s="24">
        <v>3.1366343576512343E-2</v>
      </c>
      <c r="AB76" s="24">
        <v>3.4749109877749679E-2</v>
      </c>
      <c r="AC76" s="24">
        <v>3.4244400375077276E-2</v>
      </c>
      <c r="AD76" s="24">
        <v>3.5450562101530567E-2</v>
      </c>
      <c r="AE76" s="24">
        <v>3.7657151080000617E-2</v>
      </c>
      <c r="AF76" s="24">
        <v>3.6426931314126783E-2</v>
      </c>
      <c r="AG76" s="24">
        <v>3.728834695572901E-2</v>
      </c>
      <c r="AH76" s="24">
        <v>3.4433209939225211E-2</v>
      </c>
      <c r="AI76" s="24">
        <v>3.8037687122186137E-2</v>
      </c>
      <c r="AJ76" s="24">
        <v>3.874544753284153E-2</v>
      </c>
      <c r="AK76" s="24">
        <v>3.8346859282456222E-2</v>
      </c>
      <c r="AL76" s="24">
        <v>3.9228348368388663E-2</v>
      </c>
      <c r="AM76" s="24">
        <v>3.0752918774379426E-2</v>
      </c>
      <c r="AN76" s="24">
        <v>3.5618495396420702E-2</v>
      </c>
      <c r="AO76" s="24">
        <v>3.9652372306884842E-2</v>
      </c>
      <c r="AP76" s="24">
        <v>4.0038733450870764E-2</v>
      </c>
      <c r="AQ76" s="24">
        <v>4.0906011567959151E-2</v>
      </c>
      <c r="AR76" s="24">
        <v>4.1310576482941952E-2</v>
      </c>
      <c r="AS76" s="24">
        <v>3.9156002778781791E-2</v>
      </c>
      <c r="AT76" s="24">
        <v>3.9602591435049246E-2</v>
      </c>
      <c r="AU76" s="24">
        <v>3.909645565291929E-2</v>
      </c>
      <c r="AV76" s="24">
        <v>3.6701643378974448E-2</v>
      </c>
      <c r="AW76" s="24">
        <v>3.6775654190259861E-2</v>
      </c>
      <c r="AX76" s="24">
        <v>3.7061141317890782E-2</v>
      </c>
      <c r="AY76" s="24">
        <v>3.6186800921079371E-2</v>
      </c>
      <c r="AZ76" s="24">
        <v>3.6040029984256601E-2</v>
      </c>
      <c r="BA76" s="24">
        <v>3.4436914763674178E-2</v>
      </c>
      <c r="BB76" s="24">
        <v>3.373524634958687E-2</v>
      </c>
      <c r="BC76" s="93"/>
      <c r="BD76" s="93"/>
    </row>
    <row r="77" spans="1:56" ht="15.75" thickBot="1" x14ac:dyDescent="0.3">
      <c r="A77" s="16" t="s">
        <v>116</v>
      </c>
      <c r="B77" s="17" t="s">
        <v>117</v>
      </c>
      <c r="C77" s="23">
        <v>3.766144475216972E-3</v>
      </c>
      <c r="D77" s="23">
        <v>3.7848923581373464E-3</v>
      </c>
      <c r="E77" s="23">
        <v>3.823566679570357E-3</v>
      </c>
      <c r="F77" s="23">
        <v>4.4342539861133871E-3</v>
      </c>
      <c r="G77" s="23">
        <v>3.5952327742632306E-3</v>
      </c>
      <c r="H77" s="23">
        <v>3.621704541782996E-3</v>
      </c>
      <c r="I77" s="23">
        <v>3.1847438622461394E-3</v>
      </c>
      <c r="J77" s="23">
        <v>2.9611709793032231E-3</v>
      </c>
      <c r="K77" s="23">
        <v>2.9819241859158482E-3</v>
      </c>
      <c r="L77" s="23">
        <v>2.8563510402487688E-3</v>
      </c>
      <c r="M77" s="23">
        <v>2.6089699780748698E-3</v>
      </c>
      <c r="N77" s="23">
        <v>2.3819357696628937E-3</v>
      </c>
      <c r="O77" s="23">
        <v>3.0167214414730057E-3</v>
      </c>
      <c r="P77" s="23">
        <v>2.6213129661245196E-3</v>
      </c>
      <c r="Q77" s="23">
        <v>2.9317453790383293E-3</v>
      </c>
      <c r="R77" s="23">
        <v>3.1540787320279841E-3</v>
      </c>
      <c r="S77" s="23">
        <v>3.2990467116680278E-3</v>
      </c>
      <c r="T77" s="23">
        <v>3.4004335087701198E-3</v>
      </c>
      <c r="U77" s="23">
        <v>3.5439356898127883E-3</v>
      </c>
      <c r="V77" s="23">
        <v>3.0816707875894202E-3</v>
      </c>
      <c r="W77" s="23">
        <v>3.9441240526193284E-3</v>
      </c>
      <c r="X77" s="23">
        <v>3.5232578012820244E-3</v>
      </c>
      <c r="Y77" s="23">
        <v>3.4392389794790311E-3</v>
      </c>
      <c r="Z77" s="23">
        <v>3.3838469930976981E-3</v>
      </c>
      <c r="AA77" s="23">
        <v>2.2123174757007246E-3</v>
      </c>
      <c r="AB77" s="23">
        <v>2.0694581548412316E-3</v>
      </c>
      <c r="AC77" s="23">
        <v>2.0502700960686477E-3</v>
      </c>
      <c r="AD77" s="23">
        <v>2.0421992106784896E-3</v>
      </c>
      <c r="AE77" s="23">
        <v>2.1386667314049067E-3</v>
      </c>
      <c r="AF77" s="23">
        <v>3.1344202118590283E-3</v>
      </c>
      <c r="AG77" s="23">
        <v>3.182398964197742E-3</v>
      </c>
      <c r="AH77" s="23">
        <v>3.2737834926086467E-3</v>
      </c>
      <c r="AI77" s="23">
        <v>3.2282555213376729E-3</v>
      </c>
      <c r="AJ77" s="23">
        <v>3.1799423313227746E-3</v>
      </c>
      <c r="AK77" s="23">
        <v>3.3724818273277268E-3</v>
      </c>
      <c r="AL77" s="23">
        <v>3.5403453658381062E-3</v>
      </c>
      <c r="AM77" s="23">
        <v>3.0718981158766629E-3</v>
      </c>
      <c r="AN77" s="23">
        <v>3.2374570334715268E-3</v>
      </c>
      <c r="AO77" s="23">
        <v>3.9119189395582588E-3</v>
      </c>
      <c r="AP77" s="23">
        <v>3.6321400136351848E-3</v>
      </c>
      <c r="AQ77" s="23">
        <v>3.9241871872168193E-3</v>
      </c>
      <c r="AR77" s="23">
        <v>4.1254382173859863E-3</v>
      </c>
      <c r="AS77" s="23">
        <v>4.2623649651023455E-3</v>
      </c>
      <c r="AT77" s="23">
        <v>4.353950968055415E-3</v>
      </c>
      <c r="AU77" s="23">
        <v>4.8015937129398259E-3</v>
      </c>
      <c r="AV77" s="23">
        <v>4.8472861433144498E-3</v>
      </c>
      <c r="AW77" s="23">
        <v>4.3728252272241452E-3</v>
      </c>
      <c r="AX77" s="23">
        <v>5.0561834694863479E-3</v>
      </c>
      <c r="AY77" s="23">
        <v>4.1699649855855151E-3</v>
      </c>
      <c r="AZ77" s="23">
        <v>3.9788957123240648E-3</v>
      </c>
      <c r="BA77" s="23">
        <v>4.1296852109953099E-3</v>
      </c>
      <c r="BB77" s="23">
        <v>4.0677116870382031E-3</v>
      </c>
      <c r="BC77" s="89"/>
      <c r="BD77" s="89"/>
    </row>
    <row r="78" spans="1:56" ht="15.75" thickBot="1" x14ac:dyDescent="0.3">
      <c r="A78" s="18"/>
      <c r="B78" s="21" t="s">
        <v>149</v>
      </c>
      <c r="C78" s="24">
        <v>3.766144475216972E-3</v>
      </c>
      <c r="D78" s="24">
        <v>3.7848923581373464E-3</v>
      </c>
      <c r="E78" s="24">
        <v>3.823566679570357E-3</v>
      </c>
      <c r="F78" s="24">
        <v>4.4342539861133871E-3</v>
      </c>
      <c r="G78" s="24">
        <v>3.5952327742632306E-3</v>
      </c>
      <c r="H78" s="24">
        <v>3.621704541782996E-3</v>
      </c>
      <c r="I78" s="24">
        <v>3.1847438622461394E-3</v>
      </c>
      <c r="J78" s="24">
        <v>2.9611709793032231E-3</v>
      </c>
      <c r="K78" s="24">
        <v>2.9819241859158482E-3</v>
      </c>
      <c r="L78" s="24">
        <v>2.8563510402487688E-3</v>
      </c>
      <c r="M78" s="24">
        <v>2.6089699780748698E-3</v>
      </c>
      <c r="N78" s="24">
        <v>2.3819357696628937E-3</v>
      </c>
      <c r="O78" s="24">
        <v>3.0167214414730057E-3</v>
      </c>
      <c r="P78" s="24">
        <v>2.6213129661245196E-3</v>
      </c>
      <c r="Q78" s="24">
        <v>2.9317453790383293E-3</v>
      </c>
      <c r="R78" s="24">
        <v>3.1540787320279841E-3</v>
      </c>
      <c r="S78" s="24">
        <v>3.2990467116680278E-3</v>
      </c>
      <c r="T78" s="24">
        <v>3.4004335087701198E-3</v>
      </c>
      <c r="U78" s="24">
        <v>3.5439356898127883E-3</v>
      </c>
      <c r="V78" s="24">
        <v>3.0816707875894202E-3</v>
      </c>
      <c r="W78" s="24">
        <v>3.9441240526193284E-3</v>
      </c>
      <c r="X78" s="24">
        <v>3.5232578012820244E-3</v>
      </c>
      <c r="Y78" s="24">
        <v>3.4392389794790311E-3</v>
      </c>
      <c r="Z78" s="24">
        <v>3.3838469930976981E-3</v>
      </c>
      <c r="AA78" s="24">
        <v>2.2123174757007246E-3</v>
      </c>
      <c r="AB78" s="24">
        <v>2.0694581548412316E-3</v>
      </c>
      <c r="AC78" s="24">
        <v>2.0502700960686477E-3</v>
      </c>
      <c r="AD78" s="24">
        <v>2.0421992106784896E-3</v>
      </c>
      <c r="AE78" s="24">
        <v>2.1386667314049067E-3</v>
      </c>
      <c r="AF78" s="24">
        <v>3.1344202118590283E-3</v>
      </c>
      <c r="AG78" s="24">
        <v>3.182398964197742E-3</v>
      </c>
      <c r="AH78" s="24">
        <v>3.2737834926086467E-3</v>
      </c>
      <c r="AI78" s="24">
        <v>3.2282555213376729E-3</v>
      </c>
      <c r="AJ78" s="24">
        <v>3.1799423313227746E-3</v>
      </c>
      <c r="AK78" s="24">
        <v>3.3724818273277268E-3</v>
      </c>
      <c r="AL78" s="24">
        <v>3.5403453658381062E-3</v>
      </c>
      <c r="AM78" s="24">
        <v>3.0718981158766629E-3</v>
      </c>
      <c r="AN78" s="24">
        <v>3.2374570334715268E-3</v>
      </c>
      <c r="AO78" s="24">
        <v>3.9119189395582588E-3</v>
      </c>
      <c r="AP78" s="24">
        <v>3.6321400136351848E-3</v>
      </c>
      <c r="AQ78" s="24">
        <v>3.9241871872168193E-3</v>
      </c>
      <c r="AR78" s="24">
        <v>4.1254382173859863E-3</v>
      </c>
      <c r="AS78" s="24">
        <v>4.2623649651023455E-3</v>
      </c>
      <c r="AT78" s="24">
        <v>4.353950968055415E-3</v>
      </c>
      <c r="AU78" s="24">
        <v>4.8015937129398259E-3</v>
      </c>
      <c r="AV78" s="24">
        <v>4.8472861433144498E-3</v>
      </c>
      <c r="AW78" s="24">
        <v>4.3728252272241452E-3</v>
      </c>
      <c r="AX78" s="24">
        <v>5.0561834694863479E-3</v>
      </c>
      <c r="AY78" s="24">
        <v>4.1699649855855151E-3</v>
      </c>
      <c r="AZ78" s="24">
        <v>3.9788957123240648E-3</v>
      </c>
      <c r="BA78" s="24">
        <v>4.1296852109953099E-3</v>
      </c>
      <c r="BB78" s="24">
        <v>4.0677116870382031E-3</v>
      </c>
      <c r="BC78" s="93"/>
      <c r="BD78" s="93"/>
    </row>
    <row r="79" spans="1:56" ht="15.75" thickBot="1" x14ac:dyDescent="0.3">
      <c r="A79" s="100" t="s">
        <v>150</v>
      </c>
      <c r="B79" s="100"/>
      <c r="C79" s="25">
        <v>3.2459059647712396E-2</v>
      </c>
      <c r="D79" s="25">
        <v>3.2607805419355804E-2</v>
      </c>
      <c r="E79" s="25">
        <v>3.0632170807170518E-2</v>
      </c>
      <c r="F79" s="25">
        <v>2.994802745902796E-2</v>
      </c>
      <c r="G79" s="25">
        <v>3.0020237423363322E-2</v>
      </c>
      <c r="H79" s="25">
        <v>2.8761419454497894E-2</v>
      </c>
      <c r="I79" s="25">
        <v>2.8263898573746147E-2</v>
      </c>
      <c r="J79" s="25">
        <v>2.6494945717573628E-2</v>
      </c>
      <c r="K79" s="25">
        <v>2.8357555118666122E-2</v>
      </c>
      <c r="L79" s="25">
        <v>2.9109870226012087E-2</v>
      </c>
      <c r="M79" s="25">
        <v>2.9443039154830691E-2</v>
      </c>
      <c r="N79" s="25">
        <v>2.8954938003902839E-2</v>
      </c>
      <c r="O79" s="25">
        <v>2.8954364377306637E-2</v>
      </c>
      <c r="P79" s="25">
        <v>2.8260883087329679E-2</v>
      </c>
      <c r="Q79" s="25">
        <v>2.8330610599863498E-2</v>
      </c>
      <c r="R79" s="25">
        <v>2.9025003754387123E-2</v>
      </c>
      <c r="S79" s="25">
        <v>2.9016094897401683E-2</v>
      </c>
      <c r="T79" s="25">
        <v>2.9189994221557023E-2</v>
      </c>
      <c r="U79" s="25">
        <v>3.1296764167610874E-2</v>
      </c>
      <c r="V79" s="25">
        <v>3.0278412648315219E-2</v>
      </c>
      <c r="W79" s="25">
        <v>3.0305151997524937E-2</v>
      </c>
      <c r="X79" s="25">
        <v>3.2382548191195376E-2</v>
      </c>
      <c r="Y79" s="25">
        <v>3.3092692624219502E-2</v>
      </c>
      <c r="Z79" s="25">
        <v>3.5091974013836853E-2</v>
      </c>
      <c r="AA79" s="25">
        <v>3.4743396394507263E-2</v>
      </c>
      <c r="AB79" s="25">
        <v>3.6611145438702052E-2</v>
      </c>
      <c r="AC79" s="25">
        <v>3.7164560518586964E-2</v>
      </c>
      <c r="AD79" s="25">
        <v>3.7610490682906755E-2</v>
      </c>
      <c r="AE79" s="25">
        <v>3.8851846355523294E-2</v>
      </c>
      <c r="AF79" s="25">
        <v>3.7881730872545927E-2</v>
      </c>
      <c r="AG79" s="25">
        <v>3.846408474387443E-2</v>
      </c>
      <c r="AH79" s="25">
        <v>3.5878101100188145E-2</v>
      </c>
      <c r="AI79" s="25">
        <v>3.8815334087365851E-2</v>
      </c>
      <c r="AJ79" s="25">
        <v>3.8708975370166043E-2</v>
      </c>
      <c r="AK79" s="25">
        <v>3.8285106637523672E-2</v>
      </c>
      <c r="AL79" s="25">
        <v>3.8450229850092152E-2</v>
      </c>
      <c r="AM79" s="25">
        <v>2.6226317656689972E-2</v>
      </c>
      <c r="AN79" s="25">
        <v>3.2552273273793272E-2</v>
      </c>
      <c r="AO79" s="25">
        <v>3.7310546352319514E-2</v>
      </c>
      <c r="AP79" s="25">
        <v>3.7558267645155095E-2</v>
      </c>
      <c r="AQ79" s="25">
        <v>3.8142561156629139E-2</v>
      </c>
      <c r="AR79" s="25">
        <v>3.8039958831492617E-2</v>
      </c>
      <c r="AS79" s="25">
        <v>3.7227050423412365E-2</v>
      </c>
      <c r="AT79" s="25">
        <v>3.8150311861640904E-2</v>
      </c>
      <c r="AU79" s="25">
        <v>3.8373971189452849E-2</v>
      </c>
      <c r="AV79" s="25">
        <v>3.6942591730890366E-2</v>
      </c>
      <c r="AW79" s="25">
        <v>3.739384164818451E-2</v>
      </c>
      <c r="AX79" s="25">
        <v>3.7660144284734846E-2</v>
      </c>
      <c r="AY79" s="25">
        <v>3.6995814978443287E-2</v>
      </c>
      <c r="AZ79" s="25">
        <v>3.6264418241131663E-2</v>
      </c>
      <c r="BA79" s="25">
        <v>3.5165576260207998E-2</v>
      </c>
      <c r="BB79" s="25">
        <v>3.4381622951020416E-2</v>
      </c>
      <c r="BC79" s="93"/>
      <c r="BD79" s="93"/>
    </row>
    <row r="80" spans="1:56" x14ac:dyDescent="0.25">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row>
    <row r="81" spans="1:56" x14ac:dyDescent="0.25">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row>
    <row r="82" spans="1:56" x14ac:dyDescent="0.25">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row>
    <row r="83" spans="1:56" x14ac:dyDescent="0.25">
      <c r="A83" s="7"/>
      <c r="B83" s="7" t="s">
        <v>174</v>
      </c>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row>
    <row r="84" spans="1:56" x14ac:dyDescent="0.25">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row>
    <row r="85" spans="1:56" x14ac:dyDescent="0.25">
      <c r="A85" s="7"/>
      <c r="B85" s="7"/>
      <c r="C85" s="7" t="s">
        <v>218</v>
      </c>
      <c r="D85" s="7" t="s">
        <v>219</v>
      </c>
      <c r="E85" s="7" t="s">
        <v>220</v>
      </c>
      <c r="F85" s="7" t="s">
        <v>221</v>
      </c>
      <c r="G85" s="7" t="s">
        <v>222</v>
      </c>
      <c r="H85" s="7" t="s">
        <v>223</v>
      </c>
      <c r="I85" s="7" t="s">
        <v>224</v>
      </c>
      <c r="J85" s="7" t="s">
        <v>225</v>
      </c>
      <c r="K85" s="7" t="s">
        <v>226</v>
      </c>
      <c r="L85" s="7" t="s">
        <v>227</v>
      </c>
      <c r="M85" s="7" t="s">
        <v>228</v>
      </c>
      <c r="N85" s="7" t="s">
        <v>229</v>
      </c>
      <c r="O85" s="7" t="s">
        <v>230</v>
      </c>
      <c r="P85" s="7" t="s">
        <v>231</v>
      </c>
      <c r="Q85" s="7" t="s">
        <v>232</v>
      </c>
      <c r="R85" s="7" t="s">
        <v>233</v>
      </c>
      <c r="S85" s="7" t="s">
        <v>234</v>
      </c>
      <c r="T85" s="7" t="s">
        <v>235</v>
      </c>
      <c r="U85" s="7" t="s">
        <v>236</v>
      </c>
      <c r="V85" s="7" t="s">
        <v>237</v>
      </c>
      <c r="W85" s="7" t="s">
        <v>238</v>
      </c>
      <c r="X85" s="7" t="s">
        <v>239</v>
      </c>
      <c r="Y85" s="7" t="s">
        <v>240</v>
      </c>
      <c r="Z85" s="7" t="s">
        <v>241</v>
      </c>
      <c r="AA85" s="7" t="s">
        <v>242</v>
      </c>
      <c r="AB85" s="7" t="s">
        <v>243</v>
      </c>
      <c r="AC85" s="7" t="s">
        <v>244</v>
      </c>
      <c r="AD85" s="7" t="s">
        <v>245</v>
      </c>
      <c r="AE85" s="7" t="s">
        <v>246</v>
      </c>
      <c r="AF85" s="7" t="s">
        <v>247</v>
      </c>
      <c r="AG85" s="7" t="s">
        <v>248</v>
      </c>
      <c r="AH85" s="7" t="s">
        <v>249</v>
      </c>
      <c r="AI85" s="7" t="s">
        <v>250</v>
      </c>
      <c r="AJ85" s="7" t="s">
        <v>251</v>
      </c>
      <c r="AK85" s="7" t="s">
        <v>252</v>
      </c>
      <c r="AL85" s="7" t="s">
        <v>253</v>
      </c>
      <c r="AM85" s="7" t="s">
        <v>254</v>
      </c>
      <c r="AN85" s="7" t="s">
        <v>255</v>
      </c>
      <c r="AO85" s="7" t="s">
        <v>256</v>
      </c>
      <c r="AP85" s="7" t="s">
        <v>257</v>
      </c>
      <c r="AQ85" s="7" t="s">
        <v>258</v>
      </c>
      <c r="AR85" s="7" t="s">
        <v>259</v>
      </c>
      <c r="AS85" s="7" t="s">
        <v>260</v>
      </c>
      <c r="AT85" s="7" t="s">
        <v>261</v>
      </c>
      <c r="AU85" s="7" t="s">
        <v>262</v>
      </c>
      <c r="AV85" s="7" t="s">
        <v>263</v>
      </c>
      <c r="AW85" s="7" t="s">
        <v>264</v>
      </c>
      <c r="AX85" s="7" t="s">
        <v>310</v>
      </c>
      <c r="AY85" s="7" t="s">
        <v>314</v>
      </c>
      <c r="AZ85" s="7" t="s">
        <v>318</v>
      </c>
      <c r="BA85" s="7" t="s">
        <v>321</v>
      </c>
      <c r="BB85" s="7" t="s">
        <v>324</v>
      </c>
    </row>
    <row r="86" spans="1:56" x14ac:dyDescent="0.25">
      <c r="A86" s="7"/>
      <c r="B86" s="7" t="str">
        <f>MID(B59,7,50)</f>
        <v>Agriculture</v>
      </c>
      <c r="C86" s="105">
        <v>1.8638302230364633E-2</v>
      </c>
      <c r="D86" s="105">
        <v>1.8578170478245122E-2</v>
      </c>
      <c r="E86" s="105">
        <v>1.5419941519754055E-2</v>
      </c>
      <c r="F86" s="105">
        <v>1.7660464245551434E-2</v>
      </c>
      <c r="G86" s="105">
        <v>2.1492102987203512E-2</v>
      </c>
      <c r="H86" s="105">
        <v>2.2360726163067869E-2</v>
      </c>
      <c r="I86" s="105">
        <v>1.8755217843177269E-2</v>
      </c>
      <c r="J86" s="105">
        <v>1.9285554552129866E-2</v>
      </c>
      <c r="K86" s="105">
        <v>2.299506444476564E-2</v>
      </c>
      <c r="L86" s="105">
        <v>1.6855988616767015E-2</v>
      </c>
      <c r="M86" s="105">
        <v>2.348919101891779E-2</v>
      </c>
      <c r="N86" s="105">
        <v>1.9509305810856754E-2</v>
      </c>
      <c r="O86" s="105">
        <v>1.8145317162123351E-2</v>
      </c>
      <c r="P86" s="105">
        <v>1.5529260721093362E-2</v>
      </c>
      <c r="Q86" s="105">
        <v>1.8569639609683452E-2</v>
      </c>
      <c r="R86" s="105">
        <v>2.2348423323079947E-2</v>
      </c>
      <c r="S86" s="105">
        <v>9.6024077095256295E-3</v>
      </c>
      <c r="T86" s="105">
        <v>1.7556996605545772E-2</v>
      </c>
      <c r="U86" s="105">
        <v>2.4612162821344728E-2</v>
      </c>
      <c r="V86" s="105">
        <v>1.048815158458026E-2</v>
      </c>
      <c r="W86" s="105">
        <v>8.760855710914851E-3</v>
      </c>
      <c r="X86" s="105">
        <v>7.4948693188201642E-3</v>
      </c>
      <c r="Y86" s="105">
        <v>7.0439272628731306E-3</v>
      </c>
      <c r="Z86" s="105">
        <v>1.0247089009417683E-2</v>
      </c>
      <c r="AA86" s="105">
        <v>8.2971633785322418E-3</v>
      </c>
      <c r="AB86" s="105">
        <v>7.6959387242450245E-3</v>
      </c>
      <c r="AC86" s="105">
        <v>8.5725544684526287E-3</v>
      </c>
      <c r="AD86" s="105">
        <v>8.3702718278579856E-3</v>
      </c>
      <c r="AE86" s="105">
        <v>8.2007895990841503E-3</v>
      </c>
      <c r="AF86" s="105">
        <v>7.1461943229360206E-3</v>
      </c>
      <c r="AG86" s="105">
        <v>5.2993972961379743E-3</v>
      </c>
      <c r="AH86" s="105">
        <v>4.6110733621238841E-3</v>
      </c>
      <c r="AI86" s="105">
        <v>6.0738371417294818E-3</v>
      </c>
      <c r="AJ86" s="105">
        <v>7.0854309809107643E-3</v>
      </c>
      <c r="AK86" s="105">
        <v>6.1597170959067213E-3</v>
      </c>
      <c r="AL86" s="105">
        <v>5.842548951967624E-3</v>
      </c>
      <c r="AM86" s="105">
        <v>4.6624156946120984E-3</v>
      </c>
      <c r="AN86" s="105">
        <v>4.5745581937810887E-3</v>
      </c>
      <c r="AO86" s="105">
        <v>5.6505861394829581E-3</v>
      </c>
      <c r="AP86" s="105">
        <v>5.7133376111744285E-3</v>
      </c>
      <c r="AQ86" s="105">
        <v>4.2562746417780448E-3</v>
      </c>
      <c r="AR86" s="105">
        <v>5.9657434043696167E-3</v>
      </c>
      <c r="AS86" s="105">
        <v>7.6480272054886209E-3</v>
      </c>
      <c r="AT86" s="105">
        <v>8.0856108145284638E-3</v>
      </c>
      <c r="AU86" s="105">
        <v>1.0963335959292901E-2</v>
      </c>
      <c r="AV86" s="105">
        <v>8.5782644060837018E-3</v>
      </c>
      <c r="AW86" s="105">
        <v>6.6651045941413063E-3</v>
      </c>
      <c r="AX86" s="105">
        <v>8.3987110558915359E-3</v>
      </c>
      <c r="AY86" s="105">
        <v>8.2615859860324225E-3</v>
      </c>
      <c r="AZ86" s="105">
        <v>8.7270752064699964E-3</v>
      </c>
      <c r="BA86" s="105">
        <v>1.1263403166472135E-2</v>
      </c>
      <c r="BB86" s="105">
        <v>8.2682332981125935E-3</v>
      </c>
      <c r="BC86" s="94"/>
      <c r="BD86" s="94"/>
    </row>
    <row r="87" spans="1:56" x14ac:dyDescent="0.25">
      <c r="A87" s="7"/>
      <c r="B87" s="7" t="str">
        <f>MID(B65,7,50)</f>
        <v>Industrie</v>
      </c>
      <c r="C87" s="105">
        <v>7.6649258444919294E-2</v>
      </c>
      <c r="D87" s="105">
        <v>7.6440559500081273E-2</v>
      </c>
      <c r="E87" s="105">
        <v>7.0531686342125935E-2</v>
      </c>
      <c r="F87" s="105">
        <v>6.8644313788664535E-2</v>
      </c>
      <c r="G87" s="105">
        <v>6.726786523822835E-2</v>
      </c>
      <c r="H87" s="105">
        <v>6.5531222489040461E-2</v>
      </c>
      <c r="I87" s="105">
        <v>6.4178881111932581E-2</v>
      </c>
      <c r="J87" s="105">
        <v>6.1839234254424613E-2</v>
      </c>
      <c r="K87" s="105">
        <v>6.4754821359734344E-2</v>
      </c>
      <c r="L87" s="105">
        <v>6.4840613663247254E-2</v>
      </c>
      <c r="M87" s="105">
        <v>6.6480640617205558E-2</v>
      </c>
      <c r="N87" s="105">
        <v>6.7421670706228815E-2</v>
      </c>
      <c r="O87" s="105">
        <v>6.8650548714230819E-2</v>
      </c>
      <c r="P87" s="105">
        <v>6.7529187250302936E-2</v>
      </c>
      <c r="Q87" s="105">
        <v>6.5582151216361961E-2</v>
      </c>
      <c r="R87" s="105">
        <v>6.6214415388358733E-2</v>
      </c>
      <c r="S87" s="105">
        <v>6.5992731036535676E-2</v>
      </c>
      <c r="T87" s="105">
        <v>6.5282487861866065E-2</v>
      </c>
      <c r="U87" s="105">
        <v>7.0396926024748743E-2</v>
      </c>
      <c r="V87" s="105">
        <v>6.9250034524247786E-2</v>
      </c>
      <c r="W87" s="105">
        <v>6.727874761261865E-2</v>
      </c>
      <c r="X87" s="105">
        <v>7.0008393232005861E-2</v>
      </c>
      <c r="Y87" s="105">
        <v>7.3119870059061204E-2</v>
      </c>
      <c r="Z87" s="105">
        <v>7.6314838723263417E-2</v>
      </c>
      <c r="AA87" s="105">
        <v>7.8766570527704818E-2</v>
      </c>
      <c r="AB87" s="105">
        <v>8.1589678826192558E-2</v>
      </c>
      <c r="AC87" s="105">
        <v>8.4302049592434092E-2</v>
      </c>
      <c r="AD87" s="105">
        <v>8.1642292586774676E-2</v>
      </c>
      <c r="AE87" s="105">
        <v>8.3696730272394895E-2</v>
      </c>
      <c r="AF87" s="105">
        <v>8.0425130037177731E-2</v>
      </c>
      <c r="AG87" s="105">
        <v>8.0304514064904894E-2</v>
      </c>
      <c r="AH87" s="105">
        <v>7.5729415111830359E-2</v>
      </c>
      <c r="AI87" s="105">
        <v>7.9167448624225645E-2</v>
      </c>
      <c r="AJ87" s="105">
        <v>7.6764530088704236E-2</v>
      </c>
      <c r="AK87" s="105">
        <v>7.4445197274118219E-2</v>
      </c>
      <c r="AL87" s="105">
        <v>7.567626056722819E-2</v>
      </c>
      <c r="AM87" s="105">
        <v>5.1468343050792432E-2</v>
      </c>
      <c r="AN87" s="105">
        <v>5.7968267898670413E-2</v>
      </c>
      <c r="AO87" s="105">
        <v>7.0440588858164316E-2</v>
      </c>
      <c r="AP87" s="105">
        <v>7.1053086099902213E-2</v>
      </c>
      <c r="AQ87" s="105">
        <v>7.1304458296414824E-2</v>
      </c>
      <c r="AR87" s="105">
        <v>7.0150162371564476E-2</v>
      </c>
      <c r="AS87" s="105">
        <v>7.0372367268313335E-2</v>
      </c>
      <c r="AT87" s="105">
        <v>7.2927629934646673E-2</v>
      </c>
      <c r="AU87" s="105">
        <v>7.3530569124154968E-2</v>
      </c>
      <c r="AV87" s="105">
        <v>7.0948279087015065E-2</v>
      </c>
      <c r="AW87" s="105">
        <v>7.1811255482315484E-2</v>
      </c>
      <c r="AX87" s="105">
        <v>7.0226045706561296E-2</v>
      </c>
      <c r="AY87" s="105">
        <v>6.9401537806546162E-2</v>
      </c>
      <c r="AZ87" s="105">
        <v>6.6935137207704568E-2</v>
      </c>
      <c r="BA87" s="105">
        <v>6.4440133791945339E-2</v>
      </c>
      <c r="BB87" s="105">
        <v>6.2876250191466435E-2</v>
      </c>
      <c r="BC87" s="94"/>
      <c r="BD87" s="94"/>
    </row>
    <row r="88" spans="1:56" x14ac:dyDescent="0.25">
      <c r="A88" s="7"/>
      <c r="B88" s="7" t="str">
        <f>MID(B67,7,50)</f>
        <v>Construction</v>
      </c>
      <c r="C88" s="105">
        <v>8.2074890944998868E-2</v>
      </c>
      <c r="D88" s="105">
        <v>7.9986440225959174E-2</v>
      </c>
      <c r="E88" s="105">
        <v>7.6239807478496194E-2</v>
      </c>
      <c r="F88" s="105">
        <v>7.7534273426765235E-2</v>
      </c>
      <c r="G88" s="105">
        <v>7.963173219216832E-2</v>
      </c>
      <c r="H88" s="105">
        <v>7.9619447434977647E-2</v>
      </c>
      <c r="I88" s="105">
        <v>8.1526449937134274E-2</v>
      </c>
      <c r="J88" s="105">
        <v>6.6067972984332646E-2</v>
      </c>
      <c r="K88" s="105">
        <v>8.1461388346834654E-2</v>
      </c>
      <c r="L88" s="105">
        <v>8.6255842193120338E-2</v>
      </c>
      <c r="M88" s="105">
        <v>8.8530464901612468E-2</v>
      </c>
      <c r="N88" s="105">
        <v>7.7584150085598394E-2</v>
      </c>
      <c r="O88" s="105">
        <v>7.6189581868245676E-2</v>
      </c>
      <c r="P88" s="105">
        <v>6.9700870741032775E-2</v>
      </c>
      <c r="Q88" s="105">
        <v>6.9416009013270372E-2</v>
      </c>
      <c r="R88" s="105">
        <v>6.9315819041300727E-2</v>
      </c>
      <c r="S88" s="105">
        <v>6.7382848030730788E-2</v>
      </c>
      <c r="T88" s="105">
        <v>6.622646862782583E-2</v>
      </c>
      <c r="U88" s="105">
        <v>8.2574965185824134E-2</v>
      </c>
      <c r="V88" s="105">
        <v>7.9942092979631521E-2</v>
      </c>
      <c r="W88" s="105">
        <v>7.6009283182514209E-2</v>
      </c>
      <c r="X88" s="105">
        <v>8.5856577367498021E-2</v>
      </c>
      <c r="Y88" s="105">
        <v>8.9166360514932652E-2</v>
      </c>
      <c r="Z88" s="105">
        <v>9.1182130360624628E-2</v>
      </c>
      <c r="AA88" s="105">
        <v>9.3167328957997661E-2</v>
      </c>
      <c r="AB88" s="105">
        <v>9.1941161721823941E-2</v>
      </c>
      <c r="AC88" s="105">
        <v>9.576292179468672E-2</v>
      </c>
      <c r="AD88" s="105">
        <v>0.10128237002873577</v>
      </c>
      <c r="AE88" s="105">
        <v>0.10076709561474517</v>
      </c>
      <c r="AF88" s="105">
        <v>9.558596252177666E-2</v>
      </c>
      <c r="AG88" s="105">
        <v>9.8084706398360186E-2</v>
      </c>
      <c r="AH88" s="105">
        <v>9.103981688075069E-2</v>
      </c>
      <c r="AI88" s="105">
        <v>0.10094642498401916</v>
      </c>
      <c r="AJ88" s="105">
        <v>0.10184894729262747</v>
      </c>
      <c r="AK88" s="105">
        <v>0.1026058549190413</v>
      </c>
      <c r="AL88" s="105">
        <v>9.5449131814751967E-2</v>
      </c>
      <c r="AM88" s="105">
        <v>3.9673087358577469E-2</v>
      </c>
      <c r="AN88" s="105">
        <v>8.078730543474133E-2</v>
      </c>
      <c r="AO88" s="105">
        <v>8.7257323132551343E-2</v>
      </c>
      <c r="AP88" s="105">
        <v>8.7962712856049272E-2</v>
      </c>
      <c r="AQ88" s="105">
        <v>8.7587432588952477E-2</v>
      </c>
      <c r="AR88" s="105">
        <v>8.4059755055857152E-2</v>
      </c>
      <c r="AS88" s="105">
        <v>8.38781845608986E-2</v>
      </c>
      <c r="AT88" s="105">
        <v>8.6153149628778861E-2</v>
      </c>
      <c r="AU88" s="105">
        <v>8.822386004060051E-2</v>
      </c>
      <c r="AV88" s="105">
        <v>8.9317813258087617E-2</v>
      </c>
      <c r="AW88" s="105">
        <v>9.4821120515094684E-2</v>
      </c>
      <c r="AX88" s="105">
        <v>9.657900446518787E-2</v>
      </c>
      <c r="AY88" s="105">
        <v>9.8144659259530337E-2</v>
      </c>
      <c r="AZ88" s="105">
        <v>9.6571759049214334E-2</v>
      </c>
      <c r="BA88" s="105">
        <v>9.7461776774821748E-2</v>
      </c>
      <c r="BB88" s="105">
        <v>9.6428817495770147E-2</v>
      </c>
      <c r="BC88" s="94"/>
      <c r="BD88" s="94"/>
    </row>
    <row r="89" spans="1:56" x14ac:dyDescent="0.25">
      <c r="A89" s="7"/>
      <c r="B89" s="7" t="str">
        <f>MID(B76,7,50)</f>
        <v>Tertiaire marchand</v>
      </c>
      <c r="C89" s="105">
        <v>2.4365792558390578E-2</v>
      </c>
      <c r="D89" s="105">
        <v>2.5116610663728323E-2</v>
      </c>
      <c r="E89" s="105">
        <v>2.4028700190089312E-2</v>
      </c>
      <c r="F89" s="105">
        <v>2.2741107870914289E-2</v>
      </c>
      <c r="G89" s="105">
        <v>2.3986157050404924E-2</v>
      </c>
      <c r="H89" s="105">
        <v>2.2078085102263674E-2</v>
      </c>
      <c r="I89" s="105">
        <v>2.1714182666771092E-2</v>
      </c>
      <c r="J89" s="105">
        <v>2.155909746634669E-2</v>
      </c>
      <c r="K89" s="105">
        <v>2.2185774283127745E-2</v>
      </c>
      <c r="L89" s="105">
        <v>2.3483639651126903E-2</v>
      </c>
      <c r="M89" s="105">
        <v>2.329949726046664E-2</v>
      </c>
      <c r="N89" s="105">
        <v>2.3948693603187271E-2</v>
      </c>
      <c r="O89" s="105">
        <v>2.3127133250510589E-2</v>
      </c>
      <c r="P89" s="105">
        <v>2.3479706384436676E-2</v>
      </c>
      <c r="Q89" s="105">
        <v>2.4363565543709248E-2</v>
      </c>
      <c r="R89" s="105">
        <v>2.58193610734073E-2</v>
      </c>
      <c r="S89" s="105">
        <v>2.6383221589095295E-2</v>
      </c>
      <c r="T89" s="105">
        <v>2.72871138708413E-2</v>
      </c>
      <c r="U89" s="105">
        <v>2.7412552637279763E-2</v>
      </c>
      <c r="V89" s="105">
        <v>2.6489304839057527E-2</v>
      </c>
      <c r="W89" s="105">
        <v>2.7373433530942324E-2</v>
      </c>
      <c r="X89" s="105">
        <v>3.0022258279724805E-2</v>
      </c>
      <c r="Y89" s="105">
        <v>2.9816489576650715E-2</v>
      </c>
      <c r="Z89" s="105">
        <v>3.2851611758618879E-2</v>
      </c>
      <c r="AA89" s="105">
        <v>3.1366343576512343E-2</v>
      </c>
      <c r="AB89" s="105">
        <v>3.4749109877749679E-2</v>
      </c>
      <c r="AC89" s="105">
        <v>3.4244400375077276E-2</v>
      </c>
      <c r="AD89" s="105">
        <v>3.5450562101530567E-2</v>
      </c>
      <c r="AE89" s="105">
        <v>3.7657151080000617E-2</v>
      </c>
      <c r="AF89" s="105">
        <v>3.6426931314126783E-2</v>
      </c>
      <c r="AG89" s="105">
        <v>3.728834695572901E-2</v>
      </c>
      <c r="AH89" s="105">
        <v>3.4433209939225211E-2</v>
      </c>
      <c r="AI89" s="105">
        <v>3.8037687122186137E-2</v>
      </c>
      <c r="AJ89" s="105">
        <v>3.874544753284153E-2</v>
      </c>
      <c r="AK89" s="105">
        <v>3.8346859282456222E-2</v>
      </c>
      <c r="AL89" s="105">
        <v>3.9228348368388663E-2</v>
      </c>
      <c r="AM89" s="105">
        <v>3.0752918774379426E-2</v>
      </c>
      <c r="AN89" s="105">
        <v>3.5618495396420702E-2</v>
      </c>
      <c r="AO89" s="105">
        <v>3.9652372306884842E-2</v>
      </c>
      <c r="AP89" s="105">
        <v>4.0038733450870764E-2</v>
      </c>
      <c r="AQ89" s="105">
        <v>4.0906011567959151E-2</v>
      </c>
      <c r="AR89" s="105">
        <v>4.1310576482941952E-2</v>
      </c>
      <c r="AS89" s="105">
        <v>3.9156002778781791E-2</v>
      </c>
      <c r="AT89" s="105">
        <v>3.9602591435049246E-2</v>
      </c>
      <c r="AU89" s="105">
        <v>3.909645565291929E-2</v>
      </c>
      <c r="AV89" s="105">
        <v>3.6701643378974448E-2</v>
      </c>
      <c r="AW89" s="105">
        <v>3.6775654190259861E-2</v>
      </c>
      <c r="AX89" s="105">
        <v>3.7061141317890782E-2</v>
      </c>
      <c r="AY89" s="105">
        <v>3.6186800921079371E-2</v>
      </c>
      <c r="AZ89" s="105">
        <v>3.6040029984256601E-2</v>
      </c>
      <c r="BA89" s="105">
        <v>3.4436914763674178E-2</v>
      </c>
      <c r="BB89" s="105">
        <v>3.373524634958687E-2</v>
      </c>
      <c r="BC89" s="94"/>
      <c r="BD89" s="94"/>
    </row>
    <row r="90" spans="1:56" x14ac:dyDescent="0.25">
      <c r="A90" s="7"/>
      <c r="B90" s="7" t="str">
        <f>MID(B78,7,50)</f>
        <v>Tertiaire non marchand</v>
      </c>
      <c r="C90" s="105">
        <v>3.766144475216972E-3</v>
      </c>
      <c r="D90" s="105">
        <v>3.7848923581373464E-3</v>
      </c>
      <c r="E90" s="105">
        <v>3.823566679570357E-3</v>
      </c>
      <c r="F90" s="105">
        <v>4.4342539861133871E-3</v>
      </c>
      <c r="G90" s="105">
        <v>3.5952327742632306E-3</v>
      </c>
      <c r="H90" s="105">
        <v>3.621704541782996E-3</v>
      </c>
      <c r="I90" s="105">
        <v>3.1847438622461394E-3</v>
      </c>
      <c r="J90" s="105">
        <v>2.9611709793032231E-3</v>
      </c>
      <c r="K90" s="105">
        <v>2.9819241859158482E-3</v>
      </c>
      <c r="L90" s="105">
        <v>2.8563510402487688E-3</v>
      </c>
      <c r="M90" s="105">
        <v>2.6089699780748698E-3</v>
      </c>
      <c r="N90" s="105">
        <v>2.3819357696628937E-3</v>
      </c>
      <c r="O90" s="105">
        <v>3.0167214414730057E-3</v>
      </c>
      <c r="P90" s="105">
        <v>2.6213129661245196E-3</v>
      </c>
      <c r="Q90" s="105">
        <v>2.9317453790383293E-3</v>
      </c>
      <c r="R90" s="105">
        <v>3.1540787320279841E-3</v>
      </c>
      <c r="S90" s="105">
        <v>3.2990467116680278E-3</v>
      </c>
      <c r="T90" s="105">
        <v>3.4004335087701198E-3</v>
      </c>
      <c r="U90" s="105">
        <v>3.5439356898127883E-3</v>
      </c>
      <c r="V90" s="105">
        <v>3.0816707875894202E-3</v>
      </c>
      <c r="W90" s="105">
        <v>3.9441240526193284E-3</v>
      </c>
      <c r="X90" s="105">
        <v>3.5232578012820244E-3</v>
      </c>
      <c r="Y90" s="105">
        <v>3.4392389794790311E-3</v>
      </c>
      <c r="Z90" s="105">
        <v>3.3838469930976981E-3</v>
      </c>
      <c r="AA90" s="105">
        <v>2.2123174757007246E-3</v>
      </c>
      <c r="AB90" s="105">
        <v>2.0694581548412316E-3</v>
      </c>
      <c r="AC90" s="105">
        <v>2.0502700960686477E-3</v>
      </c>
      <c r="AD90" s="105">
        <v>2.0421992106784896E-3</v>
      </c>
      <c r="AE90" s="105">
        <v>2.1386667314049067E-3</v>
      </c>
      <c r="AF90" s="105">
        <v>3.1344202118590283E-3</v>
      </c>
      <c r="AG90" s="105">
        <v>3.182398964197742E-3</v>
      </c>
      <c r="AH90" s="105">
        <v>3.2737834926086467E-3</v>
      </c>
      <c r="AI90" s="105">
        <v>3.2282555213376729E-3</v>
      </c>
      <c r="AJ90" s="105">
        <v>3.1799423313227746E-3</v>
      </c>
      <c r="AK90" s="105">
        <v>3.3724818273277268E-3</v>
      </c>
      <c r="AL90" s="105">
        <v>3.5403453658381062E-3</v>
      </c>
      <c r="AM90" s="105">
        <v>3.0718981158766629E-3</v>
      </c>
      <c r="AN90" s="105">
        <v>3.2374570334715268E-3</v>
      </c>
      <c r="AO90" s="105">
        <v>3.9119189395582588E-3</v>
      </c>
      <c r="AP90" s="105">
        <v>3.6321400136351848E-3</v>
      </c>
      <c r="AQ90" s="105">
        <v>3.9241871872168193E-3</v>
      </c>
      <c r="AR90" s="105">
        <v>4.1254382173859863E-3</v>
      </c>
      <c r="AS90" s="105">
        <v>4.2623649651023455E-3</v>
      </c>
      <c r="AT90" s="105">
        <v>4.353950968055415E-3</v>
      </c>
      <c r="AU90" s="105">
        <v>4.8015937129398259E-3</v>
      </c>
      <c r="AV90" s="105">
        <v>4.8472861433144498E-3</v>
      </c>
      <c r="AW90" s="105">
        <v>4.3728252272241452E-3</v>
      </c>
      <c r="AX90" s="105">
        <v>5.0561834694863479E-3</v>
      </c>
      <c r="AY90" s="105">
        <v>4.1699649855855151E-3</v>
      </c>
      <c r="AZ90" s="105">
        <v>3.9788957123240648E-3</v>
      </c>
      <c r="BA90" s="105">
        <v>4.1296852109953099E-3</v>
      </c>
      <c r="BB90" s="105">
        <v>4.0677116870382031E-3</v>
      </c>
      <c r="BC90" s="94"/>
      <c r="BD90" s="94"/>
    </row>
    <row r="91" spans="1:56" x14ac:dyDescent="0.25">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row>
    <row r="92" spans="1:56" x14ac:dyDescent="0.25">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row>
    <row r="93" spans="1:56" x14ac:dyDescent="0.25">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row>
    <row r="94" spans="1:56" x14ac:dyDescent="0.25">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row>
    <row r="95" spans="1:56" x14ac:dyDescent="0.25">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row>
    <row r="96" spans="1:56" x14ac:dyDescent="0.25">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row>
    <row r="97" spans="1:54" x14ac:dyDescent="0.25">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row>
    <row r="98" spans="1:54" x14ac:dyDescent="0.25">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row>
    <row r="99" spans="1:54" x14ac:dyDescent="0.25">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row>
    <row r="100" spans="1:54" x14ac:dyDescent="0.25">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row>
    <row r="101" spans="1:54" x14ac:dyDescent="0.25">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row>
    <row r="102" spans="1:54" x14ac:dyDescent="0.25">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row>
    <row r="103" spans="1:54" x14ac:dyDescent="0.25">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row>
    <row r="104" spans="1:54" x14ac:dyDescent="0.25">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row>
    <row r="105" spans="1:54" x14ac:dyDescent="0.25">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row>
    <row r="106" spans="1:54"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row>
    <row r="107" spans="1:54" x14ac:dyDescent="0.25">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row>
    <row r="108" spans="1:54"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row>
    <row r="109" spans="1:54" x14ac:dyDescent="0.25">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row>
    <row r="110" spans="1:54"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row>
    <row r="111" spans="1:54" x14ac:dyDescent="0.25">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row>
    <row r="112" spans="1:54" x14ac:dyDescent="0.25">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row>
    <row r="113" spans="1:54" x14ac:dyDescent="0.25">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row>
    <row r="114" spans="1:54" x14ac:dyDescent="0.25">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row>
    <row r="115" spans="1:54" x14ac:dyDescent="0.25">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row>
    <row r="116" spans="1:54" x14ac:dyDescent="0.25">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row>
    <row r="117" spans="1:54" x14ac:dyDescent="0.25">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row>
    <row r="118" spans="1:54" x14ac:dyDescent="0.25">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row>
    <row r="119" spans="1:54" x14ac:dyDescent="0.25">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row>
    <row r="120" spans="1:54" x14ac:dyDescent="0.25">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row>
  </sheetData>
  <mergeCells count="3">
    <mergeCell ref="A29:B29"/>
    <mergeCell ref="A54:B54"/>
    <mergeCell ref="A79:B79"/>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DC120"/>
  <sheetViews>
    <sheetView workbookViewId="0">
      <pane xSplit="2" ySplit="7" topLeftCell="C8" activePane="bottomRight" state="frozen"/>
      <selection activeCell="BE1" sqref="BE1:DC1048576"/>
      <selection pane="topRight" activeCell="BE1" sqref="BE1:DC1048576"/>
      <selection pane="bottomLeft" activeCell="BE1" sqref="BE1:DC1048576"/>
      <selection pane="bottomRight" activeCell="BE1" sqref="BE1:DC1048576"/>
    </sheetView>
  </sheetViews>
  <sheetFormatPr baseColWidth="10" defaultColWidth="11.42578125" defaultRowHeight="15" x14ac:dyDescent="0.25"/>
  <cols>
    <col min="1" max="1" width="11.42578125" style="13"/>
    <col min="2" max="2" width="82.42578125" style="13" customWidth="1"/>
    <col min="3" max="54" width="11.42578125" style="13"/>
    <col min="55" max="56" width="11.42578125" style="90"/>
    <col min="57" max="107" width="11.42578125" style="13" hidden="1" customWidth="1"/>
    <col min="108" max="16384" width="11.42578125" style="13"/>
  </cols>
  <sheetData>
    <row r="1" spans="1:107" ht="18.75" x14ac:dyDescent="0.3">
      <c r="A1" s="67" t="s">
        <v>175</v>
      </c>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row>
    <row r="2" spans="1:107" x14ac:dyDescent="0.25">
      <c r="A2" s="7" t="s">
        <v>142</v>
      </c>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row>
    <row r="3" spans="1:107" x14ac:dyDescent="0.25">
      <c r="A3" s="7" t="s">
        <v>143</v>
      </c>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row>
    <row r="4" spans="1:107" x14ac:dyDescent="0.25">
      <c r="A4" s="7"/>
      <c r="B4" s="7"/>
      <c r="C4" s="7"/>
      <c r="D4" s="7"/>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E4" s="86"/>
      <c r="BF4" s="86"/>
      <c r="BG4" s="86"/>
      <c r="BH4" s="86"/>
      <c r="BI4" s="86"/>
      <c r="BJ4" s="86"/>
      <c r="BK4" s="86"/>
      <c r="BL4" s="86"/>
      <c r="BM4" s="86"/>
      <c r="BN4" s="86"/>
      <c r="BO4" s="86"/>
      <c r="BP4" s="86"/>
      <c r="BQ4" s="86"/>
      <c r="BR4" s="86"/>
      <c r="BS4" s="86"/>
      <c r="BT4" s="86"/>
      <c r="BU4" s="86"/>
      <c r="BV4" s="86"/>
      <c r="BW4" s="86"/>
      <c r="BX4" s="86"/>
      <c r="BY4" s="86"/>
      <c r="BZ4" s="86"/>
      <c r="CA4" s="86"/>
      <c r="CB4" s="86"/>
      <c r="CC4" s="86"/>
      <c r="CD4" s="86"/>
      <c r="CE4" s="86"/>
      <c r="CF4" s="86"/>
      <c r="CG4" s="86"/>
      <c r="CH4" s="86"/>
      <c r="CI4" s="86"/>
      <c r="CJ4" s="86"/>
      <c r="CK4" s="86"/>
      <c r="CL4" s="86"/>
      <c r="CM4" s="86"/>
      <c r="CN4" s="86"/>
      <c r="CO4" s="86"/>
      <c r="CP4" s="86"/>
      <c r="CQ4" s="86"/>
      <c r="CR4" s="86"/>
      <c r="CS4" s="86"/>
      <c r="CT4" s="86"/>
      <c r="CU4" s="86"/>
      <c r="CV4" s="86"/>
      <c r="CW4" s="86"/>
      <c r="CX4" s="86"/>
      <c r="CY4" s="86"/>
      <c r="CZ4" s="86"/>
      <c r="DA4" s="86"/>
      <c r="DB4" s="86"/>
      <c r="DC4" s="86"/>
    </row>
    <row r="5" spans="1:107" x14ac:dyDescent="0.25">
      <c r="A5" s="7"/>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E5" s="13" t="s">
        <v>319</v>
      </c>
    </row>
    <row r="6" spans="1:107" ht="15.75" thickBot="1" x14ac:dyDescent="0.3">
      <c r="A6" s="102" t="s">
        <v>297</v>
      </c>
      <c r="B6" s="103"/>
      <c r="C6" s="104" t="s">
        <v>176</v>
      </c>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row>
    <row r="7" spans="1:107" ht="15.75" thickBot="1" x14ac:dyDescent="0.3">
      <c r="A7" s="14" t="s">
        <v>144</v>
      </c>
      <c r="B7" s="15" t="s">
        <v>22</v>
      </c>
      <c r="C7" s="22" t="s">
        <v>47</v>
      </c>
      <c r="D7" s="22" t="s">
        <v>48</v>
      </c>
      <c r="E7" s="22" t="s">
        <v>49</v>
      </c>
      <c r="F7" s="22" t="s">
        <v>50</v>
      </c>
      <c r="G7" s="22" t="s">
        <v>51</v>
      </c>
      <c r="H7" s="22" t="s">
        <v>52</v>
      </c>
      <c r="I7" s="22" t="s">
        <v>53</v>
      </c>
      <c r="J7" s="22" t="s">
        <v>54</v>
      </c>
      <c r="K7" s="22" t="s">
        <v>55</v>
      </c>
      <c r="L7" s="22" t="s">
        <v>56</v>
      </c>
      <c r="M7" s="22" t="s">
        <v>57</v>
      </c>
      <c r="N7" s="22" t="s">
        <v>58</v>
      </c>
      <c r="O7" s="22" t="s">
        <v>59</v>
      </c>
      <c r="P7" s="22" t="s">
        <v>60</v>
      </c>
      <c r="Q7" s="22" t="s">
        <v>61</v>
      </c>
      <c r="R7" s="22" t="s">
        <v>62</v>
      </c>
      <c r="S7" s="22" t="s">
        <v>63</v>
      </c>
      <c r="T7" s="22" t="s">
        <v>64</v>
      </c>
      <c r="U7" s="22" t="s">
        <v>65</v>
      </c>
      <c r="V7" s="22" t="s">
        <v>66</v>
      </c>
      <c r="W7" s="22" t="s">
        <v>67</v>
      </c>
      <c r="X7" s="22" t="s">
        <v>68</v>
      </c>
      <c r="Y7" s="22" t="s">
        <v>69</v>
      </c>
      <c r="Z7" s="22" t="s">
        <v>70</v>
      </c>
      <c r="AA7" s="22" t="s">
        <v>71</v>
      </c>
      <c r="AB7" s="22" t="s">
        <v>72</v>
      </c>
      <c r="AC7" s="22" t="s">
        <v>73</v>
      </c>
      <c r="AD7" s="22" t="s">
        <v>74</v>
      </c>
      <c r="AE7" s="22" t="s">
        <v>75</v>
      </c>
      <c r="AF7" s="22" t="s">
        <v>76</v>
      </c>
      <c r="AG7" s="22" t="s">
        <v>77</v>
      </c>
      <c r="AH7" s="22" t="s">
        <v>78</v>
      </c>
      <c r="AI7" s="22" t="s">
        <v>79</v>
      </c>
      <c r="AJ7" s="22" t="s">
        <v>80</v>
      </c>
      <c r="AK7" s="22" t="s">
        <v>81</v>
      </c>
      <c r="AL7" s="22" t="s">
        <v>82</v>
      </c>
      <c r="AM7" s="22" t="s">
        <v>83</v>
      </c>
      <c r="AN7" s="22" t="s">
        <v>84</v>
      </c>
      <c r="AO7" s="22" t="s">
        <v>85</v>
      </c>
      <c r="AP7" s="22" t="s">
        <v>86</v>
      </c>
      <c r="AQ7" s="22" t="s">
        <v>87</v>
      </c>
      <c r="AR7" s="22" t="s">
        <v>88</v>
      </c>
      <c r="AS7" s="22" t="s">
        <v>89</v>
      </c>
      <c r="AT7" s="22" t="s">
        <v>90</v>
      </c>
      <c r="AU7" s="22" t="s">
        <v>91</v>
      </c>
      <c r="AV7" s="22" t="s">
        <v>92</v>
      </c>
      <c r="AW7" s="22" t="s">
        <v>93</v>
      </c>
      <c r="AX7" s="22" t="s">
        <v>285</v>
      </c>
      <c r="AY7" s="22" t="s">
        <v>313</v>
      </c>
      <c r="AZ7" s="22" t="s">
        <v>317</v>
      </c>
      <c r="BA7" s="22" t="s">
        <v>320</v>
      </c>
      <c r="BB7" s="22" t="s">
        <v>323</v>
      </c>
      <c r="BC7" s="91"/>
      <c r="BD7" s="91"/>
    </row>
    <row r="8" spans="1:107" ht="15.75" thickBot="1" x14ac:dyDescent="0.3">
      <c r="A8" s="16" t="s">
        <v>94</v>
      </c>
      <c r="B8" s="17" t="s">
        <v>95</v>
      </c>
      <c r="C8" s="81">
        <v>1342.1595551406599</v>
      </c>
      <c r="D8" s="81">
        <v>1423.4835371746799</v>
      </c>
      <c r="E8" s="81">
        <v>1325.79219529906</v>
      </c>
      <c r="F8" s="81">
        <v>1424.8081226767099</v>
      </c>
      <c r="G8" s="81">
        <v>1411.1754969865401</v>
      </c>
      <c r="H8" s="81">
        <v>1468.3424909268699</v>
      </c>
      <c r="I8" s="81">
        <v>1617.7877247292399</v>
      </c>
      <c r="J8" s="81">
        <v>1421.1231668825601</v>
      </c>
      <c r="K8" s="81">
        <v>1517.0313433236799</v>
      </c>
      <c r="L8" s="81">
        <v>1351.36033356395</v>
      </c>
      <c r="M8" s="81">
        <v>1329.25653789639</v>
      </c>
      <c r="N8" s="81">
        <v>1503.8886789365799</v>
      </c>
      <c r="O8" s="81">
        <v>1513.07025084928</v>
      </c>
      <c r="P8" s="81">
        <v>1598.70530903248</v>
      </c>
      <c r="Q8" s="81">
        <v>1573.5032915026</v>
      </c>
      <c r="R8" s="81">
        <v>1494.8064808159199</v>
      </c>
      <c r="S8" s="81">
        <v>1527.27889881498</v>
      </c>
      <c r="T8" s="81">
        <v>1611.7806381714799</v>
      </c>
      <c r="U8" s="81">
        <v>1361.35818401657</v>
      </c>
      <c r="V8" s="81">
        <v>1555.8908840679101</v>
      </c>
      <c r="W8" s="81">
        <v>1593.9774867527201</v>
      </c>
      <c r="X8" s="81">
        <v>1611.38268119078</v>
      </c>
      <c r="Y8" s="81">
        <v>1608.9028130046299</v>
      </c>
      <c r="Z8" s="81">
        <v>1590.7806474498</v>
      </c>
      <c r="AA8" s="81">
        <v>1662.3587107855301</v>
      </c>
      <c r="AB8" s="81">
        <v>1675.25267888556</v>
      </c>
      <c r="AC8" s="81">
        <v>1707.68485523252</v>
      </c>
      <c r="AD8" s="81">
        <v>1654.4985922004701</v>
      </c>
      <c r="AE8" s="81">
        <v>1646.16663423503</v>
      </c>
      <c r="AF8" s="81">
        <v>1723.9225207002601</v>
      </c>
      <c r="AG8" s="81">
        <v>1591.3783809081399</v>
      </c>
      <c r="AH8" s="81">
        <v>1674.61063950943</v>
      </c>
      <c r="AI8" s="81">
        <v>1678.03952776048</v>
      </c>
      <c r="AJ8" s="81">
        <v>1759.06902128658</v>
      </c>
      <c r="AK8" s="81">
        <v>1873.0140830360799</v>
      </c>
      <c r="AL8" s="81">
        <v>1766.84240768941</v>
      </c>
      <c r="AM8" s="81">
        <v>1776.4163714107699</v>
      </c>
      <c r="AN8" s="81">
        <v>1873.2170515826999</v>
      </c>
      <c r="AO8" s="81">
        <v>1626.5042694915101</v>
      </c>
      <c r="AP8" s="81">
        <v>1867.8494849172801</v>
      </c>
      <c r="AQ8" s="81">
        <v>1904.39463040855</v>
      </c>
      <c r="AR8" s="81">
        <v>1837.9354845135699</v>
      </c>
      <c r="AS8" s="81">
        <v>2093.0761484264899</v>
      </c>
      <c r="AT8" s="81">
        <v>1950.8147028818701</v>
      </c>
      <c r="AU8" s="81">
        <v>1951.30374505178</v>
      </c>
      <c r="AV8" s="81">
        <v>1876.4155359890401</v>
      </c>
      <c r="AW8" s="81">
        <v>1745.5540864669899</v>
      </c>
      <c r="AX8" s="81">
        <v>1996.11836488177</v>
      </c>
      <c r="AY8" s="81">
        <v>1998.5712866767201</v>
      </c>
      <c r="AZ8" s="81">
        <v>1968.94612718642</v>
      </c>
      <c r="BA8" s="81">
        <v>2076.93052996296</v>
      </c>
      <c r="BB8" s="81">
        <v>2031.3727345805301</v>
      </c>
      <c r="BC8" s="87"/>
      <c r="BD8" s="87"/>
      <c r="BE8" s="82" t="str">
        <f>IF(C8&gt;0,IF(C8&lt;5,"SECRETTTTTTTT",""),"")</f>
        <v/>
      </c>
      <c r="BF8" s="82" t="str">
        <f t="shared" ref="BF8:BU8" si="0">IF(D8&gt;0,IF(D8&lt;5,"SECRETTTTTTTT",""),"")</f>
        <v/>
      </c>
      <c r="BG8" s="82" t="str">
        <f t="shared" si="0"/>
        <v/>
      </c>
      <c r="BH8" s="82" t="str">
        <f t="shared" si="0"/>
        <v/>
      </c>
      <c r="BI8" s="82" t="str">
        <f t="shared" si="0"/>
        <v/>
      </c>
      <c r="BJ8" s="82" t="str">
        <f t="shared" si="0"/>
        <v/>
      </c>
      <c r="BK8" s="82" t="str">
        <f t="shared" si="0"/>
        <v/>
      </c>
      <c r="BL8" s="82" t="str">
        <f t="shared" si="0"/>
        <v/>
      </c>
      <c r="BM8" s="82" t="str">
        <f t="shared" si="0"/>
        <v/>
      </c>
      <c r="BN8" s="82" t="str">
        <f t="shared" si="0"/>
        <v/>
      </c>
      <c r="BO8" s="82" t="str">
        <f t="shared" si="0"/>
        <v/>
      </c>
      <c r="BP8" s="82" t="str">
        <f t="shared" si="0"/>
        <v/>
      </c>
      <c r="BQ8" s="82" t="str">
        <f t="shared" si="0"/>
        <v/>
      </c>
      <c r="BR8" s="82" t="str">
        <f t="shared" si="0"/>
        <v/>
      </c>
      <c r="BS8" s="82" t="str">
        <f t="shared" si="0"/>
        <v/>
      </c>
      <c r="BT8" s="82" t="str">
        <f t="shared" si="0"/>
        <v/>
      </c>
      <c r="BU8" s="82" t="str">
        <f t="shared" si="0"/>
        <v/>
      </c>
      <c r="BV8" s="82" t="str">
        <f t="shared" ref="BV8:CK8" si="1">IF(T8&gt;0,IF(T8&lt;5,"SECRETTTTTTTT",""),"")</f>
        <v/>
      </c>
      <c r="BW8" s="82" t="str">
        <f t="shared" si="1"/>
        <v/>
      </c>
      <c r="BX8" s="82" t="str">
        <f t="shared" si="1"/>
        <v/>
      </c>
      <c r="BY8" s="82" t="str">
        <f t="shared" si="1"/>
        <v/>
      </c>
      <c r="BZ8" s="82" t="str">
        <f t="shared" si="1"/>
        <v/>
      </c>
      <c r="CA8" s="82" t="str">
        <f t="shared" si="1"/>
        <v/>
      </c>
      <c r="CB8" s="82" t="str">
        <f t="shared" si="1"/>
        <v/>
      </c>
      <c r="CC8" s="82" t="str">
        <f t="shared" si="1"/>
        <v/>
      </c>
      <c r="CD8" s="82" t="str">
        <f t="shared" si="1"/>
        <v/>
      </c>
      <c r="CE8" s="82" t="str">
        <f t="shared" si="1"/>
        <v/>
      </c>
      <c r="CF8" s="82" t="str">
        <f t="shared" si="1"/>
        <v/>
      </c>
      <c r="CG8" s="82" t="str">
        <f t="shared" si="1"/>
        <v/>
      </c>
      <c r="CH8" s="82" t="str">
        <f t="shared" si="1"/>
        <v/>
      </c>
      <c r="CI8" s="13" t="str">
        <f t="shared" si="1"/>
        <v/>
      </c>
      <c r="CJ8" s="13" t="str">
        <f t="shared" si="1"/>
        <v/>
      </c>
      <c r="CK8" s="13" t="str">
        <f t="shared" si="1"/>
        <v/>
      </c>
      <c r="CL8" s="13" t="str">
        <f t="shared" ref="CL8:DA8" si="2">IF(AJ8&gt;0,IF(AJ8&lt;5,"SECRETTTTTTTT",""),"")</f>
        <v/>
      </c>
      <c r="CM8" s="13" t="str">
        <f t="shared" si="2"/>
        <v/>
      </c>
      <c r="CN8" s="13" t="str">
        <f t="shared" si="2"/>
        <v/>
      </c>
      <c r="CO8" s="13" t="str">
        <f t="shared" si="2"/>
        <v/>
      </c>
      <c r="CP8" s="13" t="str">
        <f t="shared" si="2"/>
        <v/>
      </c>
      <c r="CQ8" s="13" t="str">
        <f t="shared" si="2"/>
        <v/>
      </c>
      <c r="CR8" s="13" t="str">
        <f t="shared" si="2"/>
        <v/>
      </c>
      <c r="CS8" s="13" t="str">
        <f t="shared" si="2"/>
        <v/>
      </c>
      <c r="CT8" s="13" t="str">
        <f t="shared" si="2"/>
        <v/>
      </c>
      <c r="CU8" s="13" t="str">
        <f t="shared" si="2"/>
        <v/>
      </c>
      <c r="CV8" s="13" t="str">
        <f t="shared" si="2"/>
        <v/>
      </c>
      <c r="CW8" s="13" t="str">
        <f t="shared" si="2"/>
        <v/>
      </c>
      <c r="CX8" s="13" t="str">
        <f t="shared" si="2"/>
        <v/>
      </c>
      <c r="CY8" s="13" t="str">
        <f t="shared" si="2"/>
        <v/>
      </c>
      <c r="CZ8" s="13" t="str">
        <f t="shared" si="2"/>
        <v/>
      </c>
      <c r="DA8" s="13" t="str">
        <f t="shared" si="2"/>
        <v/>
      </c>
      <c r="DB8" s="13" t="str">
        <f t="shared" ref="BF8:DB14" si="3">IF(AZ8&gt;0,IF(AZ8&lt;5,"SECRETTTTTTTT",""),"")</f>
        <v/>
      </c>
      <c r="DC8" s="13" t="str">
        <f t="shared" ref="DC8:DC13" si="4">IF(BA8&gt;0,IF(BA8&lt;5,"SECRETTTTTTTT",""),"")</f>
        <v/>
      </c>
    </row>
    <row r="9" spans="1:107" ht="15.75" thickBot="1" x14ac:dyDescent="0.3">
      <c r="A9" s="18"/>
      <c r="B9" s="18" t="s">
        <v>145</v>
      </c>
      <c r="C9" s="77">
        <v>1342.1595551406599</v>
      </c>
      <c r="D9" s="77">
        <v>1423.4835371746799</v>
      </c>
      <c r="E9" s="77">
        <v>1325.79219529906</v>
      </c>
      <c r="F9" s="77">
        <v>1424.8081226767099</v>
      </c>
      <c r="G9" s="77">
        <v>1411.1754969865401</v>
      </c>
      <c r="H9" s="77">
        <v>1468.3424909268699</v>
      </c>
      <c r="I9" s="77">
        <v>1617.7877247292399</v>
      </c>
      <c r="J9" s="77">
        <v>1421.1231668825601</v>
      </c>
      <c r="K9" s="77">
        <v>1517.0313433236799</v>
      </c>
      <c r="L9" s="77">
        <v>1351.36033356395</v>
      </c>
      <c r="M9" s="77">
        <v>1329.25653789639</v>
      </c>
      <c r="N9" s="77">
        <v>1503.8886789365799</v>
      </c>
      <c r="O9" s="77">
        <v>1513.07025084928</v>
      </c>
      <c r="P9" s="77">
        <v>1598.70530903248</v>
      </c>
      <c r="Q9" s="77">
        <v>1573.5032915026</v>
      </c>
      <c r="R9" s="77">
        <v>1494.8064808159199</v>
      </c>
      <c r="S9" s="77">
        <v>1527.27889881498</v>
      </c>
      <c r="T9" s="77">
        <v>1611.7806381714799</v>
      </c>
      <c r="U9" s="77">
        <v>1361.35818401657</v>
      </c>
      <c r="V9" s="77">
        <v>1555.8908840679101</v>
      </c>
      <c r="W9" s="77">
        <v>1593.9774867527201</v>
      </c>
      <c r="X9" s="77">
        <v>1611.38268119078</v>
      </c>
      <c r="Y9" s="77">
        <v>1608.9028130046299</v>
      </c>
      <c r="Z9" s="77">
        <v>1590.7806474498</v>
      </c>
      <c r="AA9" s="77">
        <v>1662.3587107855301</v>
      </c>
      <c r="AB9" s="77">
        <v>1675.25267888556</v>
      </c>
      <c r="AC9" s="77">
        <v>1707.68485523252</v>
      </c>
      <c r="AD9" s="77">
        <v>1654.4985922004701</v>
      </c>
      <c r="AE9" s="77">
        <v>1646.16663423503</v>
      </c>
      <c r="AF9" s="77">
        <v>1723.9225207002601</v>
      </c>
      <c r="AG9" s="77">
        <v>1591.3783809081399</v>
      </c>
      <c r="AH9" s="77">
        <v>1674.61063950943</v>
      </c>
      <c r="AI9" s="77">
        <v>1678.03952776048</v>
      </c>
      <c r="AJ9" s="77">
        <v>1759.06902128658</v>
      </c>
      <c r="AK9" s="77">
        <v>1873.0140830360799</v>
      </c>
      <c r="AL9" s="77">
        <v>1766.84240768941</v>
      </c>
      <c r="AM9" s="77">
        <v>1776.4163714107699</v>
      </c>
      <c r="AN9" s="77">
        <v>1873.2170515826999</v>
      </c>
      <c r="AO9" s="77">
        <v>1626.5042694915101</v>
      </c>
      <c r="AP9" s="77">
        <v>1867.8494849172801</v>
      </c>
      <c r="AQ9" s="77">
        <v>1904.39463040855</v>
      </c>
      <c r="AR9" s="77">
        <v>1837.9354845135699</v>
      </c>
      <c r="AS9" s="77">
        <v>2093.0761484264899</v>
      </c>
      <c r="AT9" s="77">
        <v>1950.8147028818701</v>
      </c>
      <c r="AU9" s="77">
        <v>1951.30374505178</v>
      </c>
      <c r="AV9" s="77">
        <v>1876.4155359890401</v>
      </c>
      <c r="AW9" s="77">
        <v>1745.5540864669899</v>
      </c>
      <c r="AX9" s="77">
        <v>1996.11836488177</v>
      </c>
      <c r="AY9" s="77">
        <v>1998.5712866767201</v>
      </c>
      <c r="AZ9" s="77">
        <v>1968.94612718642</v>
      </c>
      <c r="BA9" s="77">
        <v>2076.93052996296</v>
      </c>
      <c r="BB9" s="77">
        <v>2031.3727345805301</v>
      </c>
      <c r="BC9" s="92"/>
      <c r="BD9" s="92"/>
      <c r="BE9" s="82" t="str">
        <f>IF(C9&gt;0,IF(C9&lt;5,"SECRETTTTTTTT",""),"")</f>
        <v/>
      </c>
      <c r="BF9" s="82" t="str">
        <f t="shared" si="3"/>
        <v/>
      </c>
      <c r="BG9" s="82" t="str">
        <f t="shared" si="3"/>
        <v/>
      </c>
      <c r="BH9" s="82" t="str">
        <f t="shared" si="3"/>
        <v/>
      </c>
      <c r="BI9" s="82" t="str">
        <f t="shared" si="3"/>
        <v/>
      </c>
      <c r="BJ9" s="82" t="str">
        <f t="shared" si="3"/>
        <v/>
      </c>
      <c r="BK9" s="82" t="str">
        <f t="shared" si="3"/>
        <v/>
      </c>
      <c r="BL9" s="82" t="str">
        <f t="shared" si="3"/>
        <v/>
      </c>
      <c r="BM9" s="82" t="str">
        <f t="shared" si="3"/>
        <v/>
      </c>
      <c r="BN9" s="82" t="str">
        <f t="shared" si="3"/>
        <v/>
      </c>
      <c r="BO9" s="82" t="str">
        <f t="shared" si="3"/>
        <v/>
      </c>
      <c r="BP9" s="82" t="str">
        <f t="shared" si="3"/>
        <v/>
      </c>
      <c r="BQ9" s="82" t="str">
        <f t="shared" si="3"/>
        <v/>
      </c>
      <c r="BR9" s="82" t="str">
        <f t="shared" si="3"/>
        <v/>
      </c>
      <c r="BS9" s="82" t="str">
        <f t="shared" si="3"/>
        <v/>
      </c>
      <c r="BT9" s="82" t="str">
        <f t="shared" si="3"/>
        <v/>
      </c>
      <c r="BU9" s="82" t="str">
        <f t="shared" si="3"/>
        <v/>
      </c>
      <c r="BV9" s="82" t="str">
        <f t="shared" si="3"/>
        <v/>
      </c>
      <c r="BW9" s="82" t="str">
        <f t="shared" si="3"/>
        <v/>
      </c>
      <c r="BX9" s="82" t="str">
        <f t="shared" si="3"/>
        <v/>
      </c>
      <c r="BY9" s="82" t="str">
        <f t="shared" si="3"/>
        <v/>
      </c>
      <c r="BZ9" s="82" t="str">
        <f t="shared" si="3"/>
        <v/>
      </c>
      <c r="CA9" s="82" t="str">
        <f t="shared" si="3"/>
        <v/>
      </c>
      <c r="CB9" s="82" t="str">
        <f t="shared" si="3"/>
        <v/>
      </c>
      <c r="CC9" s="82" t="str">
        <f t="shared" si="3"/>
        <v/>
      </c>
      <c r="CD9" s="82" t="str">
        <f t="shared" si="3"/>
        <v/>
      </c>
      <c r="CE9" s="82" t="str">
        <f t="shared" si="3"/>
        <v/>
      </c>
      <c r="CF9" s="82" t="str">
        <f t="shared" si="3"/>
        <v/>
      </c>
      <c r="CG9" s="82" t="str">
        <f t="shared" si="3"/>
        <v/>
      </c>
      <c r="CH9" s="82" t="str">
        <f t="shared" si="3"/>
        <v/>
      </c>
      <c r="CI9" s="13" t="str">
        <f t="shared" si="3"/>
        <v/>
      </c>
      <c r="CJ9" s="13" t="str">
        <f t="shared" si="3"/>
        <v/>
      </c>
      <c r="CK9" s="13" t="str">
        <f t="shared" si="3"/>
        <v/>
      </c>
      <c r="CL9" s="13" t="str">
        <f t="shared" si="3"/>
        <v/>
      </c>
      <c r="CM9" s="13" t="str">
        <f t="shared" si="3"/>
        <v/>
      </c>
      <c r="CN9" s="13" t="str">
        <f t="shared" si="3"/>
        <v/>
      </c>
      <c r="CO9" s="13" t="str">
        <f t="shared" si="3"/>
        <v/>
      </c>
      <c r="CP9" s="13" t="str">
        <f t="shared" si="3"/>
        <v/>
      </c>
      <c r="CQ9" s="13" t="str">
        <f t="shared" si="3"/>
        <v/>
      </c>
      <c r="CR9" s="13" t="str">
        <f t="shared" si="3"/>
        <v/>
      </c>
      <c r="CS9" s="13" t="str">
        <f t="shared" si="3"/>
        <v/>
      </c>
      <c r="CT9" s="13" t="str">
        <f t="shared" si="3"/>
        <v/>
      </c>
      <c r="CU9" s="13" t="str">
        <f t="shared" si="3"/>
        <v/>
      </c>
      <c r="CV9" s="13" t="str">
        <f t="shared" si="3"/>
        <v/>
      </c>
      <c r="CW9" s="13" t="str">
        <f t="shared" si="3"/>
        <v/>
      </c>
      <c r="CX9" s="13" t="str">
        <f t="shared" si="3"/>
        <v/>
      </c>
      <c r="CY9" s="13" t="str">
        <f t="shared" si="3"/>
        <v/>
      </c>
      <c r="CZ9" s="13" t="str">
        <f t="shared" si="3"/>
        <v/>
      </c>
      <c r="DA9" s="13" t="str">
        <f t="shared" si="3"/>
        <v/>
      </c>
      <c r="DB9" s="13" t="str">
        <f t="shared" si="3"/>
        <v/>
      </c>
      <c r="DC9" s="13" t="str">
        <f t="shared" si="4"/>
        <v/>
      </c>
    </row>
    <row r="10" spans="1:107" ht="15.75" thickBot="1" x14ac:dyDescent="0.3">
      <c r="A10" s="19" t="s">
        <v>96</v>
      </c>
      <c r="B10" s="20" t="s">
        <v>97</v>
      </c>
      <c r="C10" s="81">
        <v>8171.94273115133</v>
      </c>
      <c r="D10" s="81">
        <v>8259.3615217963597</v>
      </c>
      <c r="E10" s="81">
        <v>8356.5989203941699</v>
      </c>
      <c r="F10" s="81">
        <v>8282.4894670935901</v>
      </c>
      <c r="G10" s="81">
        <v>8206.0684809123595</v>
      </c>
      <c r="H10" s="81">
        <v>8427.5860469113995</v>
      </c>
      <c r="I10" s="81">
        <v>8240.3875138846106</v>
      </c>
      <c r="J10" s="81">
        <v>8264.9997374427803</v>
      </c>
      <c r="K10" s="81">
        <v>8364.73123674616</v>
      </c>
      <c r="L10" s="81">
        <v>8282.4347394704491</v>
      </c>
      <c r="M10" s="81">
        <v>8351.1073213041</v>
      </c>
      <c r="N10" s="81">
        <v>8309.3814426895206</v>
      </c>
      <c r="O10" s="81">
        <v>8478.1832982781998</v>
      </c>
      <c r="P10" s="81">
        <v>8475.4035629685295</v>
      </c>
      <c r="Q10" s="81">
        <v>8541.4212622092</v>
      </c>
      <c r="R10" s="81">
        <v>8529.9659307262009</v>
      </c>
      <c r="S10" s="81">
        <v>8546.3503195802896</v>
      </c>
      <c r="T10" s="81">
        <v>8546.47474388511</v>
      </c>
      <c r="U10" s="81">
        <v>8552.0737741410394</v>
      </c>
      <c r="V10" s="81">
        <v>8584.8993085637903</v>
      </c>
      <c r="W10" s="81">
        <v>8627.1994693009601</v>
      </c>
      <c r="X10" s="81">
        <v>8673.5875776002104</v>
      </c>
      <c r="Y10" s="81">
        <v>8722.0345865823801</v>
      </c>
      <c r="Z10" s="81">
        <v>8798.6069704605397</v>
      </c>
      <c r="AA10" s="81">
        <v>8924.1869018061006</v>
      </c>
      <c r="AB10" s="81">
        <v>9153.3779256432808</v>
      </c>
      <c r="AC10" s="81">
        <v>9184.8178349107693</v>
      </c>
      <c r="AD10" s="81">
        <v>9236.7544033997892</v>
      </c>
      <c r="AE10" s="81">
        <v>9329.4263421892101</v>
      </c>
      <c r="AF10" s="81">
        <v>9214.3002685072406</v>
      </c>
      <c r="AG10" s="81">
        <v>9224.6937443829192</v>
      </c>
      <c r="AH10" s="81">
        <v>9358.4606569947791</v>
      </c>
      <c r="AI10" s="81">
        <v>9343.0960295189707</v>
      </c>
      <c r="AJ10" s="81">
        <v>9380.5968428229407</v>
      </c>
      <c r="AK10" s="81">
        <v>9437.7158648384793</v>
      </c>
      <c r="AL10" s="81">
        <v>9633.9137594206604</v>
      </c>
      <c r="AM10" s="81">
        <v>9393.6003152654393</v>
      </c>
      <c r="AN10" s="81">
        <v>9433.6132394858305</v>
      </c>
      <c r="AO10" s="81">
        <v>9713.1139582045707</v>
      </c>
      <c r="AP10" s="81">
        <v>9640.0815357553001</v>
      </c>
      <c r="AQ10" s="81">
        <v>9909.1007879315603</v>
      </c>
      <c r="AR10" s="81">
        <v>10002.6978159589</v>
      </c>
      <c r="AS10" s="81">
        <v>10183.457245380399</v>
      </c>
      <c r="AT10" s="81">
        <v>10372.1538634627</v>
      </c>
      <c r="AU10" s="81">
        <v>10310.106453181999</v>
      </c>
      <c r="AV10" s="81">
        <v>10408.644505895099</v>
      </c>
      <c r="AW10" s="81">
        <v>10385.8654580398</v>
      </c>
      <c r="AX10" s="81">
        <v>10359.9569916889</v>
      </c>
      <c r="AY10" s="81">
        <v>10440.049411496901</v>
      </c>
      <c r="AZ10" s="81">
        <v>10403.485907956299</v>
      </c>
      <c r="BA10" s="81">
        <v>10369.0947238111</v>
      </c>
      <c r="BB10" s="81">
        <v>10483.289527565499</v>
      </c>
      <c r="BC10" s="87"/>
      <c r="BD10" s="87"/>
      <c r="BE10" s="82" t="str">
        <f t="shared" ref="BE10:BT29" si="5">IF(C10&gt;0,IF(C10&lt;5,"SECRETTTTTTTT",""),"")</f>
        <v/>
      </c>
      <c r="BF10" s="82" t="str">
        <f t="shared" si="3"/>
        <v/>
      </c>
      <c r="BG10" s="82" t="str">
        <f t="shared" si="3"/>
        <v/>
      </c>
      <c r="BH10" s="82" t="str">
        <f t="shared" si="3"/>
        <v/>
      </c>
      <c r="BI10" s="82" t="str">
        <f t="shared" si="3"/>
        <v/>
      </c>
      <c r="BJ10" s="82" t="str">
        <f t="shared" si="3"/>
        <v/>
      </c>
      <c r="BK10" s="82" t="str">
        <f t="shared" si="3"/>
        <v/>
      </c>
      <c r="BL10" s="82" t="str">
        <f t="shared" si="3"/>
        <v/>
      </c>
      <c r="BM10" s="82" t="str">
        <f t="shared" si="3"/>
        <v/>
      </c>
      <c r="BN10" s="82" t="str">
        <f t="shared" si="3"/>
        <v/>
      </c>
      <c r="BO10" s="82" t="str">
        <f t="shared" si="3"/>
        <v/>
      </c>
      <c r="BP10" s="82" t="str">
        <f t="shared" si="3"/>
        <v/>
      </c>
      <c r="BQ10" s="82" t="str">
        <f t="shared" si="3"/>
        <v/>
      </c>
      <c r="BR10" s="82" t="str">
        <f t="shared" si="3"/>
        <v/>
      </c>
      <c r="BS10" s="82" t="str">
        <f t="shared" si="3"/>
        <v/>
      </c>
      <c r="BT10" s="82" t="str">
        <f t="shared" si="3"/>
        <v/>
      </c>
      <c r="BU10" s="82" t="str">
        <f t="shared" si="3"/>
        <v/>
      </c>
      <c r="BV10" s="82" t="str">
        <f t="shared" si="3"/>
        <v/>
      </c>
      <c r="BW10" s="82" t="str">
        <f t="shared" si="3"/>
        <v/>
      </c>
      <c r="BX10" s="82" t="str">
        <f t="shared" si="3"/>
        <v/>
      </c>
      <c r="BY10" s="82" t="str">
        <f t="shared" si="3"/>
        <v/>
      </c>
      <c r="BZ10" s="82" t="str">
        <f t="shared" si="3"/>
        <v/>
      </c>
      <c r="CA10" s="82" t="str">
        <f t="shared" si="3"/>
        <v/>
      </c>
      <c r="CB10" s="82" t="str">
        <f t="shared" si="3"/>
        <v/>
      </c>
      <c r="CC10" s="82" t="str">
        <f t="shared" si="3"/>
        <v/>
      </c>
      <c r="CD10" s="82" t="str">
        <f t="shared" si="3"/>
        <v/>
      </c>
      <c r="CE10" s="82" t="str">
        <f t="shared" si="3"/>
        <v/>
      </c>
      <c r="CF10" s="82" t="str">
        <f t="shared" si="3"/>
        <v/>
      </c>
      <c r="CG10" s="82" t="str">
        <f t="shared" si="3"/>
        <v/>
      </c>
      <c r="CH10" s="82" t="str">
        <f t="shared" si="3"/>
        <v/>
      </c>
      <c r="CI10" s="13" t="str">
        <f t="shared" si="3"/>
        <v/>
      </c>
      <c r="CJ10" s="13" t="str">
        <f t="shared" si="3"/>
        <v/>
      </c>
      <c r="CK10" s="13" t="str">
        <f t="shared" si="3"/>
        <v/>
      </c>
      <c r="CL10" s="13" t="str">
        <f t="shared" si="3"/>
        <v/>
      </c>
      <c r="CM10" s="13" t="str">
        <f t="shared" si="3"/>
        <v/>
      </c>
      <c r="CN10" s="13" t="str">
        <f t="shared" si="3"/>
        <v/>
      </c>
      <c r="CO10" s="13" t="str">
        <f t="shared" si="3"/>
        <v/>
      </c>
      <c r="CP10" s="13" t="str">
        <f t="shared" si="3"/>
        <v/>
      </c>
      <c r="CQ10" s="13" t="str">
        <f t="shared" si="3"/>
        <v/>
      </c>
      <c r="CR10" s="13" t="str">
        <f t="shared" si="3"/>
        <v/>
      </c>
      <c r="CS10" s="13" t="str">
        <f t="shared" si="3"/>
        <v/>
      </c>
      <c r="CT10" s="13" t="str">
        <f t="shared" si="3"/>
        <v/>
      </c>
      <c r="CU10" s="13" t="str">
        <f t="shared" si="3"/>
        <v/>
      </c>
      <c r="CV10" s="13" t="str">
        <f t="shared" si="3"/>
        <v/>
      </c>
      <c r="CW10" s="13" t="str">
        <f t="shared" si="3"/>
        <v/>
      </c>
      <c r="CX10" s="13" t="str">
        <f t="shared" si="3"/>
        <v/>
      </c>
      <c r="CY10" s="13" t="str">
        <f t="shared" si="3"/>
        <v/>
      </c>
      <c r="CZ10" s="13" t="str">
        <f t="shared" si="3"/>
        <v/>
      </c>
      <c r="DA10" s="13" t="str">
        <f t="shared" si="3"/>
        <v/>
      </c>
      <c r="DB10" s="13" t="str">
        <f t="shared" si="3"/>
        <v/>
      </c>
      <c r="DC10" s="13" t="str">
        <f t="shared" si="4"/>
        <v/>
      </c>
    </row>
    <row r="11" spans="1:107" ht="15.75" thickBot="1" x14ac:dyDescent="0.3">
      <c r="A11" s="19" t="s">
        <v>98</v>
      </c>
      <c r="B11" s="20" t="s">
        <v>99</v>
      </c>
      <c r="C11" s="81">
        <v>3108.7952478546199</v>
      </c>
      <c r="D11" s="81">
        <v>3096.8950957546499</v>
      </c>
      <c r="E11" s="81">
        <v>3093.2082404748699</v>
      </c>
      <c r="F11" s="81">
        <v>3117.9005188701099</v>
      </c>
      <c r="G11" s="81">
        <v>3160.6574557221502</v>
      </c>
      <c r="H11" s="81">
        <v>3174.60724064537</v>
      </c>
      <c r="I11" s="81">
        <v>3153.16296314791</v>
      </c>
      <c r="J11" s="81">
        <v>3167.4141411394198</v>
      </c>
      <c r="K11" s="81">
        <v>3171.1057053767599</v>
      </c>
      <c r="L11" s="81">
        <v>3135.2504783571699</v>
      </c>
      <c r="M11" s="81">
        <v>3144.4575610613101</v>
      </c>
      <c r="N11" s="81">
        <v>3121.5437238122699</v>
      </c>
      <c r="O11" s="81">
        <v>3143.0421599206102</v>
      </c>
      <c r="P11" s="81">
        <v>3144.1412699840398</v>
      </c>
      <c r="Q11" s="81">
        <v>3116.34008220129</v>
      </c>
      <c r="R11" s="81">
        <v>3146.0116710191101</v>
      </c>
      <c r="S11" s="81">
        <v>3109.23616876507</v>
      </c>
      <c r="T11" s="81">
        <v>3125.2856631923801</v>
      </c>
      <c r="U11" s="81">
        <v>3128.88471805576</v>
      </c>
      <c r="V11" s="81">
        <v>3119.3021054773699</v>
      </c>
      <c r="W11" s="81">
        <v>3091.6808607031498</v>
      </c>
      <c r="X11" s="81">
        <v>3075.1183904351101</v>
      </c>
      <c r="Y11" s="81">
        <v>3057.0515633609798</v>
      </c>
      <c r="Z11" s="81">
        <v>3079.3111800030902</v>
      </c>
      <c r="AA11" s="81">
        <v>3078.2193383803301</v>
      </c>
      <c r="AB11" s="81">
        <v>3111.0640219275301</v>
      </c>
      <c r="AC11" s="81">
        <v>3105.62678436032</v>
      </c>
      <c r="AD11" s="81">
        <v>3129.9417067231302</v>
      </c>
      <c r="AE11" s="81">
        <v>3081.5988378628299</v>
      </c>
      <c r="AF11" s="81">
        <v>3114.1024695139499</v>
      </c>
      <c r="AG11" s="81">
        <v>3145.5600338454201</v>
      </c>
      <c r="AH11" s="81">
        <v>3165.90984835881</v>
      </c>
      <c r="AI11" s="81">
        <v>3209.5304070377101</v>
      </c>
      <c r="AJ11" s="81">
        <v>3148.7235028086402</v>
      </c>
      <c r="AK11" s="81">
        <v>3152.48785329053</v>
      </c>
      <c r="AL11" s="81">
        <v>3204.5530376987699</v>
      </c>
      <c r="AM11" s="81">
        <v>3085.8236198642999</v>
      </c>
      <c r="AN11" s="81">
        <v>3107.8219108230001</v>
      </c>
      <c r="AO11" s="81">
        <v>3159.3100814763998</v>
      </c>
      <c r="AP11" s="81">
        <v>3138.4448169919401</v>
      </c>
      <c r="AQ11" s="81">
        <v>3159.9869962172102</v>
      </c>
      <c r="AR11" s="81">
        <v>3175.0879589944302</v>
      </c>
      <c r="AS11" s="81">
        <v>3200.8148853467501</v>
      </c>
      <c r="AT11" s="81">
        <v>3204.0341442034501</v>
      </c>
      <c r="AU11" s="81">
        <v>3167.6757152115201</v>
      </c>
      <c r="AV11" s="81">
        <v>3179.30847538129</v>
      </c>
      <c r="AW11" s="81">
        <v>3218.8673838749301</v>
      </c>
      <c r="AX11" s="81">
        <v>3260.2397708027602</v>
      </c>
      <c r="AY11" s="81">
        <v>3293.7373922638199</v>
      </c>
      <c r="AZ11" s="81">
        <v>3308.1091531002398</v>
      </c>
      <c r="BA11" s="81">
        <v>3285.43681073056</v>
      </c>
      <c r="BB11" s="81">
        <v>3301.6295246763102</v>
      </c>
      <c r="BC11" s="87"/>
      <c r="BD11" s="87"/>
      <c r="BE11" s="82" t="str">
        <f t="shared" si="5"/>
        <v/>
      </c>
      <c r="BF11" s="82" t="str">
        <f t="shared" si="3"/>
        <v/>
      </c>
      <c r="BG11" s="82" t="str">
        <f t="shared" si="3"/>
        <v/>
      </c>
      <c r="BH11" s="82" t="str">
        <f t="shared" si="3"/>
        <v/>
      </c>
      <c r="BI11" s="82" t="str">
        <f t="shared" si="3"/>
        <v/>
      </c>
      <c r="BJ11" s="82" t="str">
        <f t="shared" si="3"/>
        <v/>
      </c>
      <c r="BK11" s="82" t="str">
        <f t="shared" si="3"/>
        <v/>
      </c>
      <c r="BL11" s="82" t="str">
        <f t="shared" si="3"/>
        <v/>
      </c>
      <c r="BM11" s="82" t="str">
        <f t="shared" si="3"/>
        <v/>
      </c>
      <c r="BN11" s="82" t="str">
        <f t="shared" si="3"/>
        <v/>
      </c>
      <c r="BO11" s="82" t="str">
        <f t="shared" si="3"/>
        <v/>
      </c>
      <c r="BP11" s="82" t="str">
        <f t="shared" si="3"/>
        <v/>
      </c>
      <c r="BQ11" s="82" t="str">
        <f t="shared" si="3"/>
        <v/>
      </c>
      <c r="BR11" s="82" t="str">
        <f t="shared" si="3"/>
        <v/>
      </c>
      <c r="BS11" s="82" t="str">
        <f t="shared" si="3"/>
        <v/>
      </c>
      <c r="BT11" s="82" t="str">
        <f t="shared" si="3"/>
        <v/>
      </c>
      <c r="BU11" s="82" t="str">
        <f t="shared" si="3"/>
        <v/>
      </c>
      <c r="BV11" s="82" t="str">
        <f t="shared" si="3"/>
        <v/>
      </c>
      <c r="BW11" s="82" t="str">
        <f t="shared" si="3"/>
        <v/>
      </c>
      <c r="BX11" s="82" t="str">
        <f t="shared" si="3"/>
        <v/>
      </c>
      <c r="BY11" s="82" t="str">
        <f t="shared" si="3"/>
        <v/>
      </c>
      <c r="BZ11" s="82" t="str">
        <f t="shared" si="3"/>
        <v/>
      </c>
      <c r="CA11" s="82" t="str">
        <f t="shared" si="3"/>
        <v/>
      </c>
      <c r="CB11" s="82" t="str">
        <f t="shared" si="3"/>
        <v/>
      </c>
      <c r="CC11" s="82" t="str">
        <f t="shared" si="3"/>
        <v/>
      </c>
      <c r="CD11" s="82" t="str">
        <f t="shared" si="3"/>
        <v/>
      </c>
      <c r="CE11" s="82" t="str">
        <f t="shared" si="3"/>
        <v/>
      </c>
      <c r="CF11" s="82" t="str">
        <f t="shared" si="3"/>
        <v/>
      </c>
      <c r="CG11" s="82" t="str">
        <f t="shared" si="3"/>
        <v/>
      </c>
      <c r="CH11" s="82" t="str">
        <f t="shared" si="3"/>
        <v/>
      </c>
      <c r="CI11" s="13" t="str">
        <f t="shared" si="3"/>
        <v/>
      </c>
      <c r="CJ11" s="13" t="str">
        <f t="shared" si="3"/>
        <v/>
      </c>
      <c r="CK11" s="13" t="str">
        <f t="shared" si="3"/>
        <v/>
      </c>
      <c r="CL11" s="13" t="str">
        <f t="shared" si="3"/>
        <v/>
      </c>
      <c r="CM11" s="13" t="str">
        <f t="shared" si="3"/>
        <v/>
      </c>
      <c r="CN11" s="13" t="str">
        <f t="shared" si="3"/>
        <v/>
      </c>
      <c r="CO11" s="13" t="str">
        <f t="shared" si="3"/>
        <v/>
      </c>
      <c r="CP11" s="13" t="str">
        <f t="shared" si="3"/>
        <v/>
      </c>
      <c r="CQ11" s="13" t="str">
        <f t="shared" si="3"/>
        <v/>
      </c>
      <c r="CR11" s="13" t="str">
        <f t="shared" si="3"/>
        <v/>
      </c>
      <c r="CS11" s="13" t="str">
        <f t="shared" si="3"/>
        <v/>
      </c>
      <c r="CT11" s="13" t="str">
        <f t="shared" si="3"/>
        <v/>
      </c>
      <c r="CU11" s="13" t="str">
        <f t="shared" si="3"/>
        <v/>
      </c>
      <c r="CV11" s="13" t="str">
        <f t="shared" si="3"/>
        <v/>
      </c>
      <c r="CW11" s="13" t="str">
        <f t="shared" si="3"/>
        <v/>
      </c>
      <c r="CX11" s="13" t="str">
        <f t="shared" si="3"/>
        <v/>
      </c>
      <c r="CY11" s="13" t="str">
        <f t="shared" si="3"/>
        <v/>
      </c>
      <c r="CZ11" s="13" t="str">
        <f t="shared" si="3"/>
        <v/>
      </c>
      <c r="DA11" s="13" t="str">
        <f t="shared" si="3"/>
        <v/>
      </c>
      <c r="DB11" s="13" t="str">
        <f t="shared" si="3"/>
        <v/>
      </c>
      <c r="DC11" s="13" t="str">
        <f t="shared" si="4"/>
        <v/>
      </c>
    </row>
    <row r="12" spans="1:107" ht="15.75" thickBot="1" x14ac:dyDescent="0.3">
      <c r="A12" s="19" t="s">
        <v>100</v>
      </c>
      <c r="B12" s="20" t="s">
        <v>101</v>
      </c>
      <c r="C12" s="81">
        <v>7467.0469730188597</v>
      </c>
      <c r="D12" s="81">
        <v>7260.80123774404</v>
      </c>
      <c r="E12" s="81">
        <v>7195.5437229778399</v>
      </c>
      <c r="F12" s="81">
        <v>7182.6952380310004</v>
      </c>
      <c r="G12" s="81">
        <v>7112.39793522333</v>
      </c>
      <c r="H12" s="81">
        <v>7045.9413060792804</v>
      </c>
      <c r="I12" s="81">
        <v>6959.40691426791</v>
      </c>
      <c r="J12" s="81">
        <v>6917.38541075596</v>
      </c>
      <c r="K12" s="81">
        <v>6938.0375155505399</v>
      </c>
      <c r="L12" s="81">
        <v>6929.7109868463103</v>
      </c>
      <c r="M12" s="81">
        <v>6885.1559517612404</v>
      </c>
      <c r="N12" s="81">
        <v>6919.2819423562696</v>
      </c>
      <c r="O12" s="81">
        <v>6993.0793907594998</v>
      </c>
      <c r="P12" s="81">
        <v>6984.7823587918101</v>
      </c>
      <c r="Q12" s="81">
        <v>6925.2047085643399</v>
      </c>
      <c r="R12" s="81">
        <v>6955.14927428383</v>
      </c>
      <c r="S12" s="81">
        <v>6933.7153807770901</v>
      </c>
      <c r="T12" s="81">
        <v>6937.3731273674402</v>
      </c>
      <c r="U12" s="81">
        <v>6989.5178808172404</v>
      </c>
      <c r="V12" s="81">
        <v>6930.6467419426799</v>
      </c>
      <c r="W12" s="81">
        <v>6984.6384551932197</v>
      </c>
      <c r="X12" s="81">
        <v>6955.7482588654802</v>
      </c>
      <c r="Y12" s="81">
        <v>6962.7342641795003</v>
      </c>
      <c r="Z12" s="81">
        <v>6960.6662050400701</v>
      </c>
      <c r="AA12" s="81">
        <v>6874.77741700966</v>
      </c>
      <c r="AB12" s="81">
        <v>6914.18542790024</v>
      </c>
      <c r="AC12" s="81">
        <v>6941.3467620873898</v>
      </c>
      <c r="AD12" s="81">
        <v>6965.2903105581499</v>
      </c>
      <c r="AE12" s="81">
        <v>6996.7857858809402</v>
      </c>
      <c r="AF12" s="81">
        <v>7043.8853956534804</v>
      </c>
      <c r="AG12" s="81">
        <v>7060.8103831155004</v>
      </c>
      <c r="AH12" s="81">
        <v>7009.9540016087803</v>
      </c>
      <c r="AI12" s="81">
        <v>7024.8235579292896</v>
      </c>
      <c r="AJ12" s="81">
        <v>6961.9620140856096</v>
      </c>
      <c r="AK12" s="81">
        <v>6951.4175302297299</v>
      </c>
      <c r="AL12" s="81">
        <v>6895.2396161302904</v>
      </c>
      <c r="AM12" s="81">
        <v>6620.8602278080198</v>
      </c>
      <c r="AN12" s="81">
        <v>6789.0510951862097</v>
      </c>
      <c r="AO12" s="81">
        <v>6787.38031440127</v>
      </c>
      <c r="AP12" s="81">
        <v>6846.7908499034002</v>
      </c>
      <c r="AQ12" s="81">
        <v>6848.6458574584603</v>
      </c>
      <c r="AR12" s="81">
        <v>6948.00867906248</v>
      </c>
      <c r="AS12" s="81">
        <v>6994.8564013859004</v>
      </c>
      <c r="AT12" s="81">
        <v>7075.6146792751997</v>
      </c>
      <c r="AU12" s="81">
        <v>7032.0870637732096</v>
      </c>
      <c r="AV12" s="81">
        <v>7035.9057521003497</v>
      </c>
      <c r="AW12" s="81">
        <v>7050.3111168148898</v>
      </c>
      <c r="AX12" s="81">
        <v>7113.9583761738204</v>
      </c>
      <c r="AY12" s="81">
        <v>7096.4222290461703</v>
      </c>
      <c r="AZ12" s="81">
        <v>7117.3869343139804</v>
      </c>
      <c r="BA12" s="81">
        <v>7091.5332715602599</v>
      </c>
      <c r="BB12" s="81">
        <v>7079.3782473738302</v>
      </c>
      <c r="BC12" s="87"/>
      <c r="BD12" s="87"/>
      <c r="BE12" s="82" t="str">
        <f t="shared" si="5"/>
        <v/>
      </c>
      <c r="BF12" s="82" t="str">
        <f t="shared" si="3"/>
        <v/>
      </c>
      <c r="BG12" s="82" t="str">
        <f t="shared" si="3"/>
        <v/>
      </c>
      <c r="BH12" s="82" t="str">
        <f t="shared" si="3"/>
        <v/>
      </c>
      <c r="BI12" s="82" t="str">
        <f t="shared" si="3"/>
        <v/>
      </c>
      <c r="BJ12" s="82" t="str">
        <f t="shared" si="3"/>
        <v/>
      </c>
      <c r="BK12" s="82" t="str">
        <f t="shared" si="3"/>
        <v/>
      </c>
      <c r="BL12" s="82" t="str">
        <f t="shared" si="3"/>
        <v/>
      </c>
      <c r="BM12" s="82" t="str">
        <f t="shared" si="3"/>
        <v/>
      </c>
      <c r="BN12" s="82" t="str">
        <f t="shared" si="3"/>
        <v/>
      </c>
      <c r="BO12" s="82" t="str">
        <f t="shared" si="3"/>
        <v/>
      </c>
      <c r="BP12" s="82" t="str">
        <f t="shared" si="3"/>
        <v/>
      </c>
      <c r="BQ12" s="82" t="str">
        <f t="shared" si="3"/>
        <v/>
      </c>
      <c r="BR12" s="82" t="str">
        <f t="shared" si="3"/>
        <v/>
      </c>
      <c r="BS12" s="82" t="str">
        <f t="shared" si="3"/>
        <v/>
      </c>
      <c r="BT12" s="82" t="str">
        <f t="shared" si="3"/>
        <v/>
      </c>
      <c r="BU12" s="82" t="str">
        <f t="shared" si="3"/>
        <v/>
      </c>
      <c r="BV12" s="82" t="str">
        <f t="shared" si="3"/>
        <v/>
      </c>
      <c r="BW12" s="82" t="str">
        <f t="shared" si="3"/>
        <v/>
      </c>
      <c r="BX12" s="82" t="str">
        <f t="shared" si="3"/>
        <v/>
      </c>
      <c r="BY12" s="82" t="str">
        <f t="shared" si="3"/>
        <v/>
      </c>
      <c r="BZ12" s="82" t="str">
        <f t="shared" si="3"/>
        <v/>
      </c>
      <c r="CA12" s="82" t="str">
        <f t="shared" si="3"/>
        <v/>
      </c>
      <c r="CB12" s="82" t="str">
        <f t="shared" si="3"/>
        <v/>
      </c>
      <c r="CC12" s="82" t="str">
        <f t="shared" si="3"/>
        <v/>
      </c>
      <c r="CD12" s="82" t="str">
        <f t="shared" si="3"/>
        <v/>
      </c>
      <c r="CE12" s="82" t="str">
        <f t="shared" si="3"/>
        <v/>
      </c>
      <c r="CF12" s="82" t="str">
        <f t="shared" si="3"/>
        <v/>
      </c>
      <c r="CG12" s="82" t="str">
        <f t="shared" si="3"/>
        <v/>
      </c>
      <c r="CH12" s="82" t="str">
        <f t="shared" si="3"/>
        <v/>
      </c>
      <c r="CI12" s="13" t="str">
        <f t="shared" si="3"/>
        <v/>
      </c>
      <c r="CJ12" s="13" t="str">
        <f t="shared" si="3"/>
        <v/>
      </c>
      <c r="CK12" s="13" t="str">
        <f t="shared" si="3"/>
        <v/>
      </c>
      <c r="CL12" s="13" t="str">
        <f t="shared" si="3"/>
        <v/>
      </c>
      <c r="CM12" s="13" t="str">
        <f t="shared" si="3"/>
        <v/>
      </c>
      <c r="CN12" s="13" t="str">
        <f t="shared" si="3"/>
        <v/>
      </c>
      <c r="CO12" s="13" t="str">
        <f t="shared" si="3"/>
        <v/>
      </c>
      <c r="CP12" s="13" t="str">
        <f t="shared" si="3"/>
        <v/>
      </c>
      <c r="CQ12" s="13" t="str">
        <f t="shared" si="3"/>
        <v/>
      </c>
      <c r="CR12" s="13" t="str">
        <f t="shared" si="3"/>
        <v/>
      </c>
      <c r="CS12" s="13" t="str">
        <f t="shared" si="3"/>
        <v/>
      </c>
      <c r="CT12" s="13" t="str">
        <f t="shared" si="3"/>
        <v/>
      </c>
      <c r="CU12" s="13" t="str">
        <f t="shared" si="3"/>
        <v/>
      </c>
      <c r="CV12" s="13" t="str">
        <f t="shared" si="3"/>
        <v/>
      </c>
      <c r="CW12" s="13" t="str">
        <f t="shared" si="3"/>
        <v/>
      </c>
      <c r="CX12" s="13" t="str">
        <f t="shared" si="3"/>
        <v/>
      </c>
      <c r="CY12" s="13" t="str">
        <f t="shared" si="3"/>
        <v/>
      </c>
      <c r="CZ12" s="13" t="str">
        <f t="shared" si="3"/>
        <v/>
      </c>
      <c r="DA12" s="13" t="str">
        <f t="shared" si="3"/>
        <v/>
      </c>
      <c r="DB12" s="13" t="str">
        <f t="shared" si="3"/>
        <v/>
      </c>
      <c r="DC12" s="13" t="str">
        <f t="shared" si="4"/>
        <v/>
      </c>
    </row>
    <row r="13" spans="1:107" ht="15.75" thickBot="1" x14ac:dyDescent="0.3">
      <c r="A13" s="19" t="s">
        <v>102</v>
      </c>
      <c r="B13" s="20" t="s">
        <v>103</v>
      </c>
      <c r="C13" s="81">
        <v>3613.5377564012701</v>
      </c>
      <c r="D13" s="81">
        <v>3589.9522832139501</v>
      </c>
      <c r="E13" s="81">
        <v>3518.6158502080202</v>
      </c>
      <c r="F13" s="81">
        <v>3475.8391867666301</v>
      </c>
      <c r="G13" s="81">
        <v>3516.5689258729299</v>
      </c>
      <c r="H13" s="81">
        <v>3426.90784154527</v>
      </c>
      <c r="I13" s="81">
        <v>3321.22513445297</v>
      </c>
      <c r="J13" s="81">
        <v>3288.6634086294698</v>
      </c>
      <c r="K13" s="81">
        <v>3302.2590364747398</v>
      </c>
      <c r="L13" s="81">
        <v>3305.6682723940798</v>
      </c>
      <c r="M13" s="81">
        <v>3320.48512128831</v>
      </c>
      <c r="N13" s="81">
        <v>3278.6060936776998</v>
      </c>
      <c r="O13" s="81">
        <v>3225.4429452079798</v>
      </c>
      <c r="P13" s="81">
        <v>3199.25056978456</v>
      </c>
      <c r="Q13" s="81">
        <v>3138.3195227283099</v>
      </c>
      <c r="R13" s="81">
        <v>3066.6195141058201</v>
      </c>
      <c r="S13" s="81">
        <v>3062.7264775599901</v>
      </c>
      <c r="T13" s="81">
        <v>3057.2572731431001</v>
      </c>
      <c r="U13" s="81">
        <v>2981.8066018757199</v>
      </c>
      <c r="V13" s="81">
        <v>2977.9214879751798</v>
      </c>
      <c r="W13" s="81">
        <v>3056.2793519891202</v>
      </c>
      <c r="X13" s="81">
        <v>3102.2498930533402</v>
      </c>
      <c r="Y13" s="81">
        <v>3249.2162906312701</v>
      </c>
      <c r="Z13" s="81">
        <v>3163.3449966318399</v>
      </c>
      <c r="AA13" s="81">
        <v>3184.5595726083002</v>
      </c>
      <c r="AB13" s="81">
        <v>3265.5960201461198</v>
      </c>
      <c r="AC13" s="81">
        <v>3366.75383515871</v>
      </c>
      <c r="AD13" s="81">
        <v>3435.08543445031</v>
      </c>
      <c r="AE13" s="81">
        <v>3468.7904513379799</v>
      </c>
      <c r="AF13" s="81">
        <v>3483.34841066643</v>
      </c>
      <c r="AG13" s="81">
        <v>3457.1508015817599</v>
      </c>
      <c r="AH13" s="81">
        <v>3405.9745806481401</v>
      </c>
      <c r="AI13" s="81">
        <v>3397.4224275266101</v>
      </c>
      <c r="AJ13" s="81">
        <v>3334.2405528106801</v>
      </c>
      <c r="AK13" s="81">
        <v>3207.8070940750299</v>
      </c>
      <c r="AL13" s="81">
        <v>3237.4009297646799</v>
      </c>
      <c r="AM13" s="81">
        <v>2884.77237019936</v>
      </c>
      <c r="AN13" s="81">
        <v>2855.70852186918</v>
      </c>
      <c r="AO13" s="81">
        <v>3003.7627026363598</v>
      </c>
      <c r="AP13" s="81">
        <v>3037.3879523176201</v>
      </c>
      <c r="AQ13" s="81">
        <v>3084.4078221592999</v>
      </c>
      <c r="AR13" s="81">
        <v>3131.2634855853698</v>
      </c>
      <c r="AS13" s="81">
        <v>3075.1394369906502</v>
      </c>
      <c r="AT13" s="81">
        <v>3083.38936374474</v>
      </c>
      <c r="AU13" s="81">
        <v>2973.1073073872599</v>
      </c>
      <c r="AV13" s="81">
        <v>2912.3022426160401</v>
      </c>
      <c r="AW13" s="81">
        <v>2916.34134549183</v>
      </c>
      <c r="AX13" s="81">
        <v>2862.3579884185201</v>
      </c>
      <c r="AY13" s="81">
        <v>2812.9444509959899</v>
      </c>
      <c r="AZ13" s="81">
        <v>2768.2414540621799</v>
      </c>
      <c r="BA13" s="81">
        <v>2732.87408603115</v>
      </c>
      <c r="BB13" s="81">
        <v>2567.5869175243802</v>
      </c>
      <c r="BC13" s="87"/>
      <c r="BD13" s="87"/>
      <c r="BE13" s="82" t="str">
        <f t="shared" si="5"/>
        <v/>
      </c>
      <c r="BF13" s="82" t="str">
        <f t="shared" si="3"/>
        <v/>
      </c>
      <c r="BG13" s="82" t="str">
        <f t="shared" si="3"/>
        <v/>
      </c>
      <c r="BH13" s="82" t="str">
        <f t="shared" si="3"/>
        <v/>
      </c>
      <c r="BI13" s="82" t="str">
        <f t="shared" si="3"/>
        <v/>
      </c>
      <c r="BJ13" s="82" t="str">
        <f t="shared" si="3"/>
        <v/>
      </c>
      <c r="BK13" s="82" t="str">
        <f t="shared" si="3"/>
        <v/>
      </c>
      <c r="BL13" s="82" t="str">
        <f t="shared" si="3"/>
        <v/>
      </c>
      <c r="BM13" s="82" t="str">
        <f t="shared" si="3"/>
        <v/>
      </c>
      <c r="BN13" s="82" t="str">
        <f t="shared" si="3"/>
        <v/>
      </c>
      <c r="BO13" s="82" t="str">
        <f t="shared" si="3"/>
        <v/>
      </c>
      <c r="BP13" s="82" t="str">
        <f t="shared" si="3"/>
        <v/>
      </c>
      <c r="BQ13" s="82" t="str">
        <f t="shared" si="3"/>
        <v/>
      </c>
      <c r="BR13" s="82" t="str">
        <f t="shared" si="3"/>
        <v/>
      </c>
      <c r="BS13" s="82" t="str">
        <f t="shared" si="3"/>
        <v/>
      </c>
      <c r="BT13" s="82" t="str">
        <f t="shared" si="3"/>
        <v/>
      </c>
      <c r="BU13" s="82" t="str">
        <f t="shared" si="3"/>
        <v/>
      </c>
      <c r="BV13" s="82" t="str">
        <f t="shared" si="3"/>
        <v/>
      </c>
      <c r="BW13" s="82" t="str">
        <f t="shared" si="3"/>
        <v/>
      </c>
      <c r="BX13" s="82" t="str">
        <f t="shared" si="3"/>
        <v/>
      </c>
      <c r="BY13" s="82" t="str">
        <f t="shared" si="3"/>
        <v/>
      </c>
      <c r="BZ13" s="82" t="str">
        <f t="shared" si="3"/>
        <v/>
      </c>
      <c r="CA13" s="82" t="str">
        <f t="shared" si="3"/>
        <v/>
      </c>
      <c r="CB13" s="82" t="str">
        <f t="shared" si="3"/>
        <v/>
      </c>
      <c r="CC13" s="82" t="str">
        <f t="shared" si="3"/>
        <v/>
      </c>
      <c r="CD13" s="82" t="str">
        <f t="shared" si="3"/>
        <v/>
      </c>
      <c r="CE13" s="82" t="str">
        <f t="shared" si="3"/>
        <v/>
      </c>
      <c r="CF13" s="82" t="str">
        <f t="shared" si="3"/>
        <v/>
      </c>
      <c r="CG13" s="82" t="str">
        <f t="shared" si="3"/>
        <v/>
      </c>
      <c r="CH13" s="82" t="str">
        <f t="shared" si="3"/>
        <v/>
      </c>
      <c r="CI13" s="13" t="str">
        <f t="shared" si="3"/>
        <v/>
      </c>
      <c r="CJ13" s="13" t="str">
        <f t="shared" si="3"/>
        <v/>
      </c>
      <c r="CK13" s="13" t="str">
        <f t="shared" si="3"/>
        <v/>
      </c>
      <c r="CL13" s="13" t="str">
        <f t="shared" si="3"/>
        <v/>
      </c>
      <c r="CM13" s="13" t="str">
        <f t="shared" si="3"/>
        <v/>
      </c>
      <c r="CN13" s="13" t="str">
        <f t="shared" si="3"/>
        <v/>
      </c>
      <c r="CO13" s="13" t="str">
        <f t="shared" si="3"/>
        <v/>
      </c>
      <c r="CP13" s="13" t="str">
        <f t="shared" si="3"/>
        <v/>
      </c>
      <c r="CQ13" s="13" t="str">
        <f t="shared" si="3"/>
        <v/>
      </c>
      <c r="CR13" s="13" t="str">
        <f t="shared" si="3"/>
        <v/>
      </c>
      <c r="CS13" s="13" t="str">
        <f t="shared" si="3"/>
        <v/>
      </c>
      <c r="CT13" s="13" t="str">
        <f t="shared" si="3"/>
        <v/>
      </c>
      <c r="CU13" s="13" t="str">
        <f t="shared" si="3"/>
        <v/>
      </c>
      <c r="CV13" s="13" t="str">
        <f t="shared" si="3"/>
        <v/>
      </c>
      <c r="CW13" s="13" t="str">
        <f t="shared" si="3"/>
        <v/>
      </c>
      <c r="CX13" s="13" t="str">
        <f t="shared" si="3"/>
        <v/>
      </c>
      <c r="CY13" s="13" t="str">
        <f t="shared" si="3"/>
        <v/>
      </c>
      <c r="CZ13" s="13" t="str">
        <f t="shared" si="3"/>
        <v/>
      </c>
      <c r="DA13" s="13" t="str">
        <f t="shared" si="3"/>
        <v/>
      </c>
      <c r="DB13" s="13" t="str">
        <f t="shared" si="3"/>
        <v/>
      </c>
      <c r="DC13" s="13" t="str">
        <f t="shared" si="4"/>
        <v/>
      </c>
    </row>
    <row r="14" spans="1:107" ht="15.75" thickBot="1" x14ac:dyDescent="0.3">
      <c r="A14" s="19" t="s">
        <v>104</v>
      </c>
      <c r="B14" s="20" t="s">
        <v>8</v>
      </c>
      <c r="C14" s="81">
        <v>33201.351370454802</v>
      </c>
      <c r="D14" s="81">
        <v>33076.712047319103</v>
      </c>
      <c r="E14" s="81">
        <v>32743.635612956201</v>
      </c>
      <c r="F14" s="81">
        <v>32654.723192796399</v>
      </c>
      <c r="G14" s="81">
        <v>32535.780924495099</v>
      </c>
      <c r="H14" s="81">
        <v>32359.683580787001</v>
      </c>
      <c r="I14" s="81">
        <v>31925.997699146999</v>
      </c>
      <c r="J14" s="81">
        <v>31729.521583311001</v>
      </c>
      <c r="K14" s="81">
        <v>31515.497271572502</v>
      </c>
      <c r="L14" s="81">
        <v>31446.7592146854</v>
      </c>
      <c r="M14" s="81">
        <v>31481.486589214801</v>
      </c>
      <c r="N14" s="81">
        <v>31361.348772717702</v>
      </c>
      <c r="O14" s="81">
        <v>31397.486481388099</v>
      </c>
      <c r="P14" s="81">
        <v>31351.232203354401</v>
      </c>
      <c r="Q14" s="81">
        <v>31204.201236234599</v>
      </c>
      <c r="R14" s="81">
        <v>31118.449813671599</v>
      </c>
      <c r="S14" s="81">
        <v>30850.389158047699</v>
      </c>
      <c r="T14" s="81">
        <v>30763.319347008</v>
      </c>
      <c r="U14" s="81">
        <v>30583.464154030102</v>
      </c>
      <c r="V14" s="81">
        <v>30423.0086085316</v>
      </c>
      <c r="W14" s="81">
        <v>30529.941132723401</v>
      </c>
      <c r="X14" s="81">
        <v>30302.9949683784</v>
      </c>
      <c r="Y14" s="81">
        <v>30412.994822102501</v>
      </c>
      <c r="Z14" s="81">
        <v>30429.206933400801</v>
      </c>
      <c r="AA14" s="81">
        <v>30367.958044987201</v>
      </c>
      <c r="AB14" s="81">
        <v>30531.507819995299</v>
      </c>
      <c r="AC14" s="81">
        <v>30327.011832233798</v>
      </c>
      <c r="AD14" s="81">
        <v>30470.373882105501</v>
      </c>
      <c r="AE14" s="81">
        <v>30686.822086959</v>
      </c>
      <c r="AF14" s="81">
        <v>30862.137534599799</v>
      </c>
      <c r="AG14" s="81">
        <v>30749.0348159641</v>
      </c>
      <c r="AH14" s="81">
        <v>30772.573305176102</v>
      </c>
      <c r="AI14" s="81">
        <v>31005.8398249653</v>
      </c>
      <c r="AJ14" s="81">
        <v>30813.503001922101</v>
      </c>
      <c r="AK14" s="81">
        <v>30861.983620850398</v>
      </c>
      <c r="AL14" s="81">
        <v>30596.255195275098</v>
      </c>
      <c r="AM14" s="81">
        <v>29603.016618653099</v>
      </c>
      <c r="AN14" s="81">
        <v>29958.971047676801</v>
      </c>
      <c r="AO14" s="81">
        <v>30276.513759985501</v>
      </c>
      <c r="AP14" s="81">
        <v>30494.437617754302</v>
      </c>
      <c r="AQ14" s="81">
        <v>30780.974431870702</v>
      </c>
      <c r="AR14" s="81">
        <v>30976.583790133202</v>
      </c>
      <c r="AS14" s="81">
        <v>30978.4274461571</v>
      </c>
      <c r="AT14" s="81">
        <v>31034.0128854635</v>
      </c>
      <c r="AU14" s="81">
        <v>31085.203528131598</v>
      </c>
      <c r="AV14" s="81">
        <v>31130.410554960101</v>
      </c>
      <c r="AW14" s="81">
        <v>31059.405840149098</v>
      </c>
      <c r="AX14" s="81">
        <v>30988.227333361101</v>
      </c>
      <c r="AY14" s="81">
        <v>31013.1403448864</v>
      </c>
      <c r="AZ14" s="81">
        <v>30898.034534461302</v>
      </c>
      <c r="BA14" s="81">
        <v>30979.254641875701</v>
      </c>
      <c r="BB14" s="81">
        <v>30944.207607457301</v>
      </c>
      <c r="BC14" s="87"/>
      <c r="BD14" s="87"/>
      <c r="BE14" s="82" t="str">
        <f t="shared" si="5"/>
        <v/>
      </c>
      <c r="BF14" s="82" t="str">
        <f t="shared" si="5"/>
        <v/>
      </c>
      <c r="BG14" s="82" t="str">
        <f t="shared" si="5"/>
        <v/>
      </c>
      <c r="BH14" s="82" t="str">
        <f t="shared" si="5"/>
        <v/>
      </c>
      <c r="BI14" s="82" t="str">
        <f t="shared" si="5"/>
        <v/>
      </c>
      <c r="BJ14" s="82" t="str">
        <f t="shared" si="5"/>
        <v/>
      </c>
      <c r="BK14" s="82" t="str">
        <f t="shared" si="5"/>
        <v/>
      </c>
      <c r="BL14" s="82" t="str">
        <f t="shared" si="5"/>
        <v/>
      </c>
      <c r="BM14" s="82" t="str">
        <f t="shared" si="5"/>
        <v/>
      </c>
      <c r="BN14" s="82" t="str">
        <f t="shared" si="5"/>
        <v/>
      </c>
      <c r="BO14" s="82" t="str">
        <f t="shared" si="5"/>
        <v/>
      </c>
      <c r="BP14" s="82" t="str">
        <f t="shared" si="5"/>
        <v/>
      </c>
      <c r="BQ14" s="82" t="str">
        <f t="shared" si="5"/>
        <v/>
      </c>
      <c r="BR14" s="82" t="str">
        <f t="shared" si="5"/>
        <v/>
      </c>
      <c r="BS14" s="82" t="str">
        <f t="shared" si="5"/>
        <v/>
      </c>
      <c r="BT14" s="82" t="str">
        <f t="shared" si="5"/>
        <v/>
      </c>
      <c r="BU14" s="82" t="str">
        <f t="shared" si="3"/>
        <v/>
      </c>
      <c r="BV14" s="82" t="str">
        <f t="shared" si="3"/>
        <v/>
      </c>
      <c r="BW14" s="82" t="str">
        <f t="shared" si="3"/>
        <v/>
      </c>
      <c r="BX14" s="82" t="str">
        <f t="shared" si="3"/>
        <v/>
      </c>
      <c r="BY14" s="82" t="str">
        <f t="shared" si="3"/>
        <v/>
      </c>
      <c r="BZ14" s="82" t="str">
        <f t="shared" si="3"/>
        <v/>
      </c>
      <c r="CA14" s="82" t="str">
        <f t="shared" si="3"/>
        <v/>
      </c>
      <c r="CB14" s="82" t="str">
        <f t="shared" si="3"/>
        <v/>
      </c>
      <c r="CC14" s="82" t="str">
        <f t="shared" si="3"/>
        <v/>
      </c>
      <c r="CD14" s="82" t="str">
        <f t="shared" ref="CD14:CS29" si="6">IF(AB14&gt;0,IF(AB14&lt;5,"SECRETTTTTTTT",""),"")</f>
        <v/>
      </c>
      <c r="CE14" s="82" t="str">
        <f t="shared" si="6"/>
        <v/>
      </c>
      <c r="CF14" s="82" t="str">
        <f t="shared" si="6"/>
        <v/>
      </c>
      <c r="CG14" s="82" t="str">
        <f t="shared" si="6"/>
        <v/>
      </c>
      <c r="CH14" s="82" t="str">
        <f t="shared" si="6"/>
        <v/>
      </c>
      <c r="CI14" s="13" t="str">
        <f t="shared" si="6"/>
        <v/>
      </c>
      <c r="CJ14" s="13" t="str">
        <f t="shared" si="6"/>
        <v/>
      </c>
      <c r="CK14" s="13" t="str">
        <f t="shared" si="6"/>
        <v/>
      </c>
      <c r="CL14" s="13" t="str">
        <f t="shared" si="6"/>
        <v/>
      </c>
      <c r="CM14" s="13" t="str">
        <f t="shared" si="6"/>
        <v/>
      </c>
      <c r="CN14" s="13" t="str">
        <f t="shared" si="6"/>
        <v/>
      </c>
      <c r="CO14" s="13" t="str">
        <f t="shared" si="6"/>
        <v/>
      </c>
      <c r="CP14" s="13" t="str">
        <f t="shared" si="6"/>
        <v/>
      </c>
      <c r="CQ14" s="13" t="str">
        <f t="shared" si="6"/>
        <v/>
      </c>
      <c r="CR14" s="13" t="str">
        <f t="shared" si="6"/>
        <v/>
      </c>
      <c r="CS14" s="13" t="str">
        <f t="shared" si="6"/>
        <v/>
      </c>
      <c r="CT14" s="13" t="str">
        <f t="shared" ref="CT14:DC29" si="7">IF(AR14&gt;0,IF(AR14&lt;5,"SECRETTTTTTTT",""),"")</f>
        <v/>
      </c>
      <c r="CU14" s="13" t="str">
        <f t="shared" si="7"/>
        <v/>
      </c>
      <c r="CV14" s="13" t="str">
        <f t="shared" si="7"/>
        <v/>
      </c>
      <c r="CW14" s="13" t="str">
        <f t="shared" si="7"/>
        <v/>
      </c>
      <c r="CX14" s="13" t="str">
        <f t="shared" si="7"/>
        <v/>
      </c>
      <c r="CY14" s="13" t="str">
        <f t="shared" si="7"/>
        <v/>
      </c>
      <c r="CZ14" s="13" t="str">
        <f t="shared" si="7"/>
        <v/>
      </c>
      <c r="DA14" s="13" t="str">
        <f t="shared" si="7"/>
        <v/>
      </c>
      <c r="DB14" s="13" t="str">
        <f t="shared" si="7"/>
        <v/>
      </c>
      <c r="DC14" s="13" t="str">
        <f t="shared" si="7"/>
        <v/>
      </c>
    </row>
    <row r="15" spans="1:107" ht="15.75" thickBot="1" x14ac:dyDescent="0.3">
      <c r="A15" s="18"/>
      <c r="B15" s="18" t="s">
        <v>146</v>
      </c>
      <c r="C15" s="77">
        <v>55562.674078880882</v>
      </c>
      <c r="D15" s="77">
        <v>55283.722185828105</v>
      </c>
      <c r="E15" s="77">
        <v>54907.602347011103</v>
      </c>
      <c r="F15" s="77">
        <v>54713.647603557729</v>
      </c>
      <c r="G15" s="77">
        <v>54531.47372222587</v>
      </c>
      <c r="H15" s="77">
        <v>54434.726015968321</v>
      </c>
      <c r="I15" s="77">
        <v>53600.180224900396</v>
      </c>
      <c r="J15" s="77">
        <v>53367.98428127863</v>
      </c>
      <c r="K15" s="77">
        <v>53291.630765720707</v>
      </c>
      <c r="L15" s="77">
        <v>53099.823691753409</v>
      </c>
      <c r="M15" s="77">
        <v>53182.692544629768</v>
      </c>
      <c r="N15" s="77">
        <v>52990.161975253461</v>
      </c>
      <c r="O15" s="77">
        <v>53237.234275554387</v>
      </c>
      <c r="P15" s="77">
        <v>53154.809964883338</v>
      </c>
      <c r="Q15" s="77">
        <v>52925.486811937735</v>
      </c>
      <c r="R15" s="77">
        <v>52816.196203806561</v>
      </c>
      <c r="S15" s="77">
        <v>52502.41750473014</v>
      </c>
      <c r="T15" s="77">
        <v>52429.710154596032</v>
      </c>
      <c r="U15" s="77">
        <v>52235.747128919858</v>
      </c>
      <c r="V15" s="77">
        <v>52035.778252490622</v>
      </c>
      <c r="W15" s="77">
        <v>52289.739269909856</v>
      </c>
      <c r="X15" s="77">
        <v>52109.699088332542</v>
      </c>
      <c r="Y15" s="77">
        <v>52404.031526856634</v>
      </c>
      <c r="Z15" s="77">
        <v>52431.13628553634</v>
      </c>
      <c r="AA15" s="77">
        <v>52429.701274791587</v>
      </c>
      <c r="AB15" s="77">
        <v>52975.731215612468</v>
      </c>
      <c r="AC15" s="77">
        <v>52925.557048750983</v>
      </c>
      <c r="AD15" s="77">
        <v>53237.445737236878</v>
      </c>
      <c r="AE15" s="77">
        <v>53563.423504229955</v>
      </c>
      <c r="AF15" s="77">
        <v>53717.7740789409</v>
      </c>
      <c r="AG15" s="77">
        <v>53637.249778889702</v>
      </c>
      <c r="AH15" s="77">
        <v>53712.872392786609</v>
      </c>
      <c r="AI15" s="77">
        <v>53980.712246977884</v>
      </c>
      <c r="AJ15" s="77">
        <v>53639.025914449972</v>
      </c>
      <c r="AK15" s="77">
        <v>53611.411963284161</v>
      </c>
      <c r="AL15" s="77">
        <v>53567.362538289497</v>
      </c>
      <c r="AM15" s="77">
        <v>51588.073151790217</v>
      </c>
      <c r="AN15" s="77">
        <v>52145.165815041022</v>
      </c>
      <c r="AO15" s="77">
        <v>52940.080816704096</v>
      </c>
      <c r="AP15" s="77">
        <v>53157.14277272256</v>
      </c>
      <c r="AQ15" s="77">
        <v>53783.115895637238</v>
      </c>
      <c r="AR15" s="77">
        <v>54233.64172973438</v>
      </c>
      <c r="AS15" s="77">
        <v>54432.695415260794</v>
      </c>
      <c r="AT15" s="77">
        <v>54769.204936149588</v>
      </c>
      <c r="AU15" s="77">
        <v>54568.180067685593</v>
      </c>
      <c r="AV15" s="77">
        <v>54666.571530952875</v>
      </c>
      <c r="AW15" s="77">
        <v>54630.791144370553</v>
      </c>
      <c r="AX15" s="77">
        <v>54584.7404604451</v>
      </c>
      <c r="AY15" s="77">
        <v>54656.293828689282</v>
      </c>
      <c r="AZ15" s="77">
        <v>54495.257983894</v>
      </c>
      <c r="BA15" s="77">
        <v>54458.193534008766</v>
      </c>
      <c r="BB15" s="77">
        <v>54376.091824597315</v>
      </c>
      <c r="BC15" s="92"/>
      <c r="BD15" s="92"/>
      <c r="BE15" s="82" t="str">
        <f t="shared" si="5"/>
        <v/>
      </c>
      <c r="BF15" s="82" t="str">
        <f t="shared" si="5"/>
        <v/>
      </c>
      <c r="BG15" s="82" t="str">
        <f t="shared" si="5"/>
        <v/>
      </c>
      <c r="BH15" s="82" t="str">
        <f t="shared" si="5"/>
        <v/>
      </c>
      <c r="BI15" s="82" t="str">
        <f t="shared" si="5"/>
        <v/>
      </c>
      <c r="BJ15" s="82" t="str">
        <f t="shared" si="5"/>
        <v/>
      </c>
      <c r="BK15" s="82" t="str">
        <f t="shared" si="5"/>
        <v/>
      </c>
      <c r="BL15" s="82" t="str">
        <f t="shared" si="5"/>
        <v/>
      </c>
      <c r="BM15" s="82" t="str">
        <f t="shared" si="5"/>
        <v/>
      </c>
      <c r="BN15" s="82" t="str">
        <f t="shared" si="5"/>
        <v/>
      </c>
      <c r="BO15" s="82" t="str">
        <f t="shared" si="5"/>
        <v/>
      </c>
      <c r="BP15" s="82" t="str">
        <f t="shared" si="5"/>
        <v/>
      </c>
      <c r="BQ15" s="82" t="str">
        <f t="shared" si="5"/>
        <v/>
      </c>
      <c r="BR15" s="82" t="str">
        <f t="shared" si="5"/>
        <v/>
      </c>
      <c r="BS15" s="82" t="str">
        <f t="shared" si="5"/>
        <v/>
      </c>
      <c r="BT15" s="82" t="str">
        <f t="shared" si="5"/>
        <v/>
      </c>
      <c r="BU15" s="82" t="str">
        <f t="shared" ref="BU15:CE28" si="8">IF(S15&gt;0,IF(S15&lt;5,"SECRETTTTTTTT",""),"")</f>
        <v/>
      </c>
      <c r="BV15" s="82" t="str">
        <f t="shared" si="8"/>
        <v/>
      </c>
      <c r="BW15" s="82" t="str">
        <f t="shared" si="8"/>
        <v/>
      </c>
      <c r="BX15" s="82" t="str">
        <f t="shared" si="8"/>
        <v/>
      </c>
      <c r="BY15" s="82" t="str">
        <f t="shared" si="8"/>
        <v/>
      </c>
      <c r="BZ15" s="82" t="str">
        <f t="shared" si="8"/>
        <v/>
      </c>
      <c r="CA15" s="82" t="str">
        <f t="shared" si="8"/>
        <v/>
      </c>
      <c r="CB15" s="82" t="str">
        <f t="shared" si="8"/>
        <v/>
      </c>
      <c r="CC15" s="82" t="str">
        <f t="shared" si="8"/>
        <v/>
      </c>
      <c r="CD15" s="82" t="str">
        <f t="shared" si="8"/>
        <v/>
      </c>
      <c r="CE15" s="82" t="str">
        <f t="shared" si="8"/>
        <v/>
      </c>
      <c r="CF15" s="82" t="str">
        <f t="shared" si="6"/>
        <v/>
      </c>
      <c r="CG15" s="82" t="str">
        <f t="shared" si="6"/>
        <v/>
      </c>
      <c r="CH15" s="82" t="str">
        <f t="shared" si="6"/>
        <v/>
      </c>
      <c r="CI15" s="13" t="str">
        <f t="shared" si="6"/>
        <v/>
      </c>
      <c r="CJ15" s="13" t="str">
        <f t="shared" si="6"/>
        <v/>
      </c>
      <c r="CK15" s="13" t="str">
        <f t="shared" si="6"/>
        <v/>
      </c>
      <c r="CL15" s="13" t="str">
        <f t="shared" si="6"/>
        <v/>
      </c>
      <c r="CM15" s="13" t="str">
        <f t="shared" si="6"/>
        <v/>
      </c>
      <c r="CN15" s="13" t="str">
        <f t="shared" si="6"/>
        <v/>
      </c>
      <c r="CO15" s="13" t="str">
        <f t="shared" si="6"/>
        <v/>
      </c>
      <c r="CP15" s="13" t="str">
        <f t="shared" si="6"/>
        <v/>
      </c>
      <c r="CQ15" s="13" t="str">
        <f t="shared" si="6"/>
        <v/>
      </c>
      <c r="CR15" s="13" t="str">
        <f t="shared" si="6"/>
        <v/>
      </c>
      <c r="CS15" s="13" t="str">
        <f t="shared" si="6"/>
        <v/>
      </c>
      <c r="CT15" s="13" t="str">
        <f t="shared" si="7"/>
        <v/>
      </c>
      <c r="CU15" s="13" t="str">
        <f t="shared" si="7"/>
        <v/>
      </c>
      <c r="CV15" s="13" t="str">
        <f t="shared" si="7"/>
        <v/>
      </c>
      <c r="CW15" s="13" t="str">
        <f t="shared" si="7"/>
        <v/>
      </c>
      <c r="CX15" s="13" t="str">
        <f t="shared" si="7"/>
        <v/>
      </c>
      <c r="CY15" s="13" t="str">
        <f t="shared" si="7"/>
        <v/>
      </c>
      <c r="CZ15" s="13" t="str">
        <f t="shared" si="7"/>
        <v/>
      </c>
      <c r="DA15" s="13" t="str">
        <f t="shared" si="7"/>
        <v/>
      </c>
      <c r="DB15" s="13" t="str">
        <f t="shared" si="7"/>
        <v/>
      </c>
      <c r="DC15" s="13" t="str">
        <f t="shared" si="7"/>
        <v/>
      </c>
    </row>
    <row r="16" spans="1:107" ht="15.75" thickBot="1" x14ac:dyDescent="0.3">
      <c r="A16" s="16" t="s">
        <v>105</v>
      </c>
      <c r="B16" s="17" t="s">
        <v>10</v>
      </c>
      <c r="C16" s="81">
        <v>18932.138872928601</v>
      </c>
      <c r="D16" s="81">
        <v>18755.404593167801</v>
      </c>
      <c r="E16" s="81">
        <v>18609.146800754301</v>
      </c>
      <c r="F16" s="81">
        <v>18722.037860682402</v>
      </c>
      <c r="G16" s="81">
        <v>18662.456780422399</v>
      </c>
      <c r="H16" s="81">
        <v>18704.101412654501</v>
      </c>
      <c r="I16" s="81">
        <v>18569.6367879516</v>
      </c>
      <c r="J16" s="81">
        <v>18518.580347636202</v>
      </c>
      <c r="K16" s="81">
        <v>18373.0362488346</v>
      </c>
      <c r="L16" s="81">
        <v>18170.306786506098</v>
      </c>
      <c r="M16" s="81">
        <v>18120.851716308702</v>
      </c>
      <c r="N16" s="81">
        <v>17883.8339152427</v>
      </c>
      <c r="O16" s="81">
        <v>18074.379985112399</v>
      </c>
      <c r="P16" s="81">
        <v>17812.7868609896</v>
      </c>
      <c r="Q16" s="81">
        <v>17541.769766692301</v>
      </c>
      <c r="R16" s="81">
        <v>17283.898512071701</v>
      </c>
      <c r="S16" s="81">
        <v>16920.052706670202</v>
      </c>
      <c r="T16" s="81">
        <v>16821.698481805</v>
      </c>
      <c r="U16" s="81">
        <v>16732.090018499599</v>
      </c>
      <c r="V16" s="81">
        <v>16621.538261367601</v>
      </c>
      <c r="W16" s="81">
        <v>16648.128645100202</v>
      </c>
      <c r="X16" s="81">
        <v>16713.809475686499</v>
      </c>
      <c r="Y16" s="81">
        <v>16871.529514911599</v>
      </c>
      <c r="Z16" s="81">
        <v>16809.441148177699</v>
      </c>
      <c r="AA16" s="81">
        <v>16704.525390328101</v>
      </c>
      <c r="AB16" s="81">
        <v>17047.068550143002</v>
      </c>
      <c r="AC16" s="81">
        <v>17024.532226196101</v>
      </c>
      <c r="AD16" s="81">
        <v>17043.780138612299</v>
      </c>
      <c r="AE16" s="81">
        <v>17110.5893919638</v>
      </c>
      <c r="AF16" s="81">
        <v>17140.7811947306</v>
      </c>
      <c r="AG16" s="81">
        <v>17274.863126576201</v>
      </c>
      <c r="AH16" s="81">
        <v>17289.626664129799</v>
      </c>
      <c r="AI16" s="81">
        <v>17446.8818667534</v>
      </c>
      <c r="AJ16" s="81">
        <v>17348.921223512702</v>
      </c>
      <c r="AK16" s="81">
        <v>17502.9178238032</v>
      </c>
      <c r="AL16" s="81">
        <v>17430.052984024998</v>
      </c>
      <c r="AM16" s="81">
        <v>16235.292531162</v>
      </c>
      <c r="AN16" s="81">
        <v>17086.600289978898</v>
      </c>
      <c r="AO16" s="81">
        <v>17428.967274950599</v>
      </c>
      <c r="AP16" s="81">
        <v>17851.912257891901</v>
      </c>
      <c r="AQ16" s="81">
        <v>18096.6776750344</v>
      </c>
      <c r="AR16" s="81">
        <v>18172.519258527202</v>
      </c>
      <c r="AS16" s="81">
        <v>18221.590559624299</v>
      </c>
      <c r="AT16" s="81">
        <v>18514.9143683039</v>
      </c>
      <c r="AU16" s="81">
        <v>18543.3438914217</v>
      </c>
      <c r="AV16" s="81">
        <v>18418.902260111201</v>
      </c>
      <c r="AW16" s="81">
        <v>18632.438731014299</v>
      </c>
      <c r="AX16" s="81">
        <v>18529.630188713101</v>
      </c>
      <c r="AY16" s="81">
        <v>18477.9677588265</v>
      </c>
      <c r="AZ16" s="81">
        <v>18516.5092480899</v>
      </c>
      <c r="BA16" s="81">
        <v>18351.293964270299</v>
      </c>
      <c r="BB16" s="81">
        <v>18207.989959160699</v>
      </c>
      <c r="BC16" s="87"/>
      <c r="BD16" s="87"/>
      <c r="BE16" s="82" t="str">
        <f t="shared" si="5"/>
        <v/>
      </c>
      <c r="BF16" s="82" t="str">
        <f t="shared" si="5"/>
        <v/>
      </c>
      <c r="BG16" s="82" t="str">
        <f t="shared" si="5"/>
        <v/>
      </c>
      <c r="BH16" s="82" t="str">
        <f t="shared" si="5"/>
        <v/>
      </c>
      <c r="BI16" s="82" t="str">
        <f t="shared" si="5"/>
        <v/>
      </c>
      <c r="BJ16" s="82" t="str">
        <f t="shared" si="5"/>
        <v/>
      </c>
      <c r="BK16" s="82" t="str">
        <f t="shared" si="5"/>
        <v/>
      </c>
      <c r="BL16" s="82" t="str">
        <f t="shared" si="5"/>
        <v/>
      </c>
      <c r="BM16" s="82" t="str">
        <f t="shared" si="5"/>
        <v/>
      </c>
      <c r="BN16" s="82" t="str">
        <f t="shared" si="5"/>
        <v/>
      </c>
      <c r="BO16" s="82" t="str">
        <f t="shared" si="5"/>
        <v/>
      </c>
      <c r="BP16" s="82" t="str">
        <f t="shared" si="5"/>
        <v/>
      </c>
      <c r="BQ16" s="82" t="str">
        <f t="shared" si="5"/>
        <v/>
      </c>
      <c r="BR16" s="82" t="str">
        <f t="shared" si="5"/>
        <v/>
      </c>
      <c r="BS16" s="82" t="str">
        <f t="shared" si="5"/>
        <v/>
      </c>
      <c r="BT16" s="82" t="str">
        <f t="shared" si="5"/>
        <v/>
      </c>
      <c r="BU16" s="82" t="str">
        <f t="shared" si="8"/>
        <v/>
      </c>
      <c r="BV16" s="82" t="str">
        <f t="shared" si="8"/>
        <v/>
      </c>
      <c r="BW16" s="82" t="str">
        <f t="shared" si="8"/>
        <v/>
      </c>
      <c r="BX16" s="82" t="str">
        <f t="shared" si="8"/>
        <v/>
      </c>
      <c r="BY16" s="82" t="str">
        <f t="shared" si="8"/>
        <v/>
      </c>
      <c r="BZ16" s="82" t="str">
        <f t="shared" si="8"/>
        <v/>
      </c>
      <c r="CA16" s="82" t="str">
        <f t="shared" si="8"/>
        <v/>
      </c>
      <c r="CB16" s="82" t="str">
        <f t="shared" si="8"/>
        <v/>
      </c>
      <c r="CC16" s="82" t="str">
        <f t="shared" si="8"/>
        <v/>
      </c>
      <c r="CD16" s="82" t="str">
        <f t="shared" si="8"/>
        <v/>
      </c>
      <c r="CE16" s="82" t="str">
        <f t="shared" si="8"/>
        <v/>
      </c>
      <c r="CF16" s="82" t="str">
        <f t="shared" si="6"/>
        <v/>
      </c>
      <c r="CG16" s="82" t="str">
        <f t="shared" si="6"/>
        <v/>
      </c>
      <c r="CH16" s="82" t="str">
        <f t="shared" si="6"/>
        <v/>
      </c>
      <c r="CI16" s="13" t="str">
        <f t="shared" si="6"/>
        <v/>
      </c>
      <c r="CJ16" s="13" t="str">
        <f t="shared" si="6"/>
        <v/>
      </c>
      <c r="CK16" s="13" t="str">
        <f t="shared" si="6"/>
        <v/>
      </c>
      <c r="CL16" s="13" t="str">
        <f t="shared" si="6"/>
        <v/>
      </c>
      <c r="CM16" s="13" t="str">
        <f t="shared" si="6"/>
        <v/>
      </c>
      <c r="CN16" s="13" t="str">
        <f t="shared" si="6"/>
        <v/>
      </c>
      <c r="CO16" s="13" t="str">
        <f t="shared" si="6"/>
        <v/>
      </c>
      <c r="CP16" s="13" t="str">
        <f t="shared" si="6"/>
        <v/>
      </c>
      <c r="CQ16" s="13" t="str">
        <f t="shared" si="6"/>
        <v/>
      </c>
      <c r="CR16" s="13" t="str">
        <f t="shared" si="6"/>
        <v/>
      </c>
      <c r="CS16" s="13" t="str">
        <f t="shared" si="6"/>
        <v/>
      </c>
      <c r="CT16" s="13" t="str">
        <f t="shared" si="7"/>
        <v/>
      </c>
      <c r="CU16" s="13" t="str">
        <f t="shared" si="7"/>
        <v/>
      </c>
      <c r="CV16" s="13" t="str">
        <f t="shared" si="7"/>
        <v/>
      </c>
      <c r="CW16" s="13" t="str">
        <f t="shared" si="7"/>
        <v/>
      </c>
      <c r="CX16" s="13" t="str">
        <f t="shared" si="7"/>
        <v/>
      </c>
      <c r="CY16" s="13" t="str">
        <f t="shared" si="7"/>
        <v/>
      </c>
      <c r="CZ16" s="13" t="str">
        <f t="shared" si="7"/>
        <v/>
      </c>
      <c r="DA16" s="13" t="str">
        <f t="shared" si="7"/>
        <v/>
      </c>
      <c r="DB16" s="13" t="str">
        <f t="shared" si="7"/>
        <v/>
      </c>
      <c r="DC16" s="13" t="str">
        <f t="shared" si="7"/>
        <v/>
      </c>
    </row>
    <row r="17" spans="1:107" ht="15.75" thickBot="1" x14ac:dyDescent="0.3">
      <c r="A17" s="18"/>
      <c r="B17" s="21" t="s">
        <v>147</v>
      </c>
      <c r="C17" s="77">
        <v>18932.138872928601</v>
      </c>
      <c r="D17" s="77">
        <v>18755.404593167801</v>
      </c>
      <c r="E17" s="77">
        <v>18609.146800754301</v>
      </c>
      <c r="F17" s="77">
        <v>18722.037860682402</v>
      </c>
      <c r="G17" s="77">
        <v>18662.456780422399</v>
      </c>
      <c r="H17" s="77">
        <v>18704.101412654501</v>
      </c>
      <c r="I17" s="77">
        <v>18569.6367879516</v>
      </c>
      <c r="J17" s="77">
        <v>18518.580347636202</v>
      </c>
      <c r="K17" s="77">
        <v>18373.0362488346</v>
      </c>
      <c r="L17" s="77">
        <v>18170.306786506098</v>
      </c>
      <c r="M17" s="77">
        <v>18120.851716308702</v>
      </c>
      <c r="N17" s="77">
        <v>17883.8339152427</v>
      </c>
      <c r="O17" s="77">
        <v>18074.379985112399</v>
      </c>
      <c r="P17" s="77">
        <v>17812.7868609896</v>
      </c>
      <c r="Q17" s="77">
        <v>17541.769766692301</v>
      </c>
      <c r="R17" s="77">
        <v>17283.898512071701</v>
      </c>
      <c r="S17" s="77">
        <v>16920.052706670202</v>
      </c>
      <c r="T17" s="77">
        <v>16821.698481805</v>
      </c>
      <c r="U17" s="77">
        <v>16732.090018499599</v>
      </c>
      <c r="V17" s="77">
        <v>16621.538261367601</v>
      </c>
      <c r="W17" s="77">
        <v>16648.128645100202</v>
      </c>
      <c r="X17" s="77">
        <v>16713.809475686499</v>
      </c>
      <c r="Y17" s="77">
        <v>16871.529514911599</v>
      </c>
      <c r="Z17" s="77">
        <v>16809.441148177699</v>
      </c>
      <c r="AA17" s="77">
        <v>16704.525390328101</v>
      </c>
      <c r="AB17" s="77">
        <v>17047.068550143002</v>
      </c>
      <c r="AC17" s="77">
        <v>17024.532226196101</v>
      </c>
      <c r="AD17" s="77">
        <v>17043.780138612299</v>
      </c>
      <c r="AE17" s="77">
        <v>17110.5893919638</v>
      </c>
      <c r="AF17" s="77">
        <v>17140.7811947306</v>
      </c>
      <c r="AG17" s="77">
        <v>17274.863126576201</v>
      </c>
      <c r="AH17" s="77">
        <v>17289.626664129799</v>
      </c>
      <c r="AI17" s="77">
        <v>17446.8818667534</v>
      </c>
      <c r="AJ17" s="77">
        <v>17348.921223512702</v>
      </c>
      <c r="AK17" s="77">
        <v>17502.9178238032</v>
      </c>
      <c r="AL17" s="77">
        <v>17430.052984024998</v>
      </c>
      <c r="AM17" s="77">
        <v>16235.292531162</v>
      </c>
      <c r="AN17" s="77">
        <v>17086.600289978898</v>
      </c>
      <c r="AO17" s="77">
        <v>17428.967274950599</v>
      </c>
      <c r="AP17" s="77">
        <v>17851.912257891901</v>
      </c>
      <c r="AQ17" s="77">
        <v>18096.6776750344</v>
      </c>
      <c r="AR17" s="77">
        <v>18172.519258527202</v>
      </c>
      <c r="AS17" s="77">
        <v>18221.590559624299</v>
      </c>
      <c r="AT17" s="77">
        <v>18514.9143683039</v>
      </c>
      <c r="AU17" s="77">
        <v>18543.3438914217</v>
      </c>
      <c r="AV17" s="77">
        <v>18418.902260111201</v>
      </c>
      <c r="AW17" s="77">
        <v>18632.438731014299</v>
      </c>
      <c r="AX17" s="77">
        <v>18529.630188713101</v>
      </c>
      <c r="AY17" s="77">
        <v>18477.9677588265</v>
      </c>
      <c r="AZ17" s="77">
        <v>18516.5092480899</v>
      </c>
      <c r="BA17" s="77">
        <v>18351.293964270299</v>
      </c>
      <c r="BB17" s="77">
        <v>18207.989959160699</v>
      </c>
      <c r="BC17" s="92"/>
      <c r="BD17" s="92"/>
      <c r="BE17" s="82" t="str">
        <f t="shared" si="5"/>
        <v/>
      </c>
      <c r="BF17" s="82" t="str">
        <f t="shared" si="5"/>
        <v/>
      </c>
      <c r="BG17" s="82" t="str">
        <f t="shared" si="5"/>
        <v/>
      </c>
      <c r="BH17" s="82" t="str">
        <f t="shared" si="5"/>
        <v/>
      </c>
      <c r="BI17" s="82" t="str">
        <f t="shared" si="5"/>
        <v/>
      </c>
      <c r="BJ17" s="82" t="str">
        <f t="shared" si="5"/>
        <v/>
      </c>
      <c r="BK17" s="82" t="str">
        <f t="shared" si="5"/>
        <v/>
      </c>
      <c r="BL17" s="82" t="str">
        <f t="shared" si="5"/>
        <v/>
      </c>
      <c r="BM17" s="82" t="str">
        <f t="shared" si="5"/>
        <v/>
      </c>
      <c r="BN17" s="82" t="str">
        <f t="shared" si="5"/>
        <v/>
      </c>
      <c r="BO17" s="82" t="str">
        <f t="shared" si="5"/>
        <v/>
      </c>
      <c r="BP17" s="82" t="str">
        <f t="shared" si="5"/>
        <v/>
      </c>
      <c r="BQ17" s="82" t="str">
        <f t="shared" si="5"/>
        <v/>
      </c>
      <c r="BR17" s="82" t="str">
        <f t="shared" si="5"/>
        <v/>
      </c>
      <c r="BS17" s="82" t="str">
        <f t="shared" si="5"/>
        <v/>
      </c>
      <c r="BT17" s="82" t="str">
        <f t="shared" si="5"/>
        <v/>
      </c>
      <c r="BU17" s="82" t="str">
        <f t="shared" si="8"/>
        <v/>
      </c>
      <c r="BV17" s="82" t="str">
        <f t="shared" si="8"/>
        <v/>
      </c>
      <c r="BW17" s="82" t="str">
        <f t="shared" si="8"/>
        <v/>
      </c>
      <c r="BX17" s="82" t="str">
        <f t="shared" si="8"/>
        <v/>
      </c>
      <c r="BY17" s="82" t="str">
        <f t="shared" si="8"/>
        <v/>
      </c>
      <c r="BZ17" s="82" t="str">
        <f t="shared" si="8"/>
        <v/>
      </c>
      <c r="CA17" s="82" t="str">
        <f t="shared" si="8"/>
        <v/>
      </c>
      <c r="CB17" s="82" t="str">
        <f t="shared" si="8"/>
        <v/>
      </c>
      <c r="CC17" s="82" t="str">
        <f t="shared" si="8"/>
        <v/>
      </c>
      <c r="CD17" s="82" t="str">
        <f t="shared" si="8"/>
        <v/>
      </c>
      <c r="CE17" s="82" t="str">
        <f t="shared" si="8"/>
        <v/>
      </c>
      <c r="CF17" s="82" t="str">
        <f t="shared" si="6"/>
        <v/>
      </c>
      <c r="CG17" s="82" t="str">
        <f t="shared" si="6"/>
        <v/>
      </c>
      <c r="CH17" s="82" t="str">
        <f t="shared" si="6"/>
        <v/>
      </c>
      <c r="CI17" s="13" t="str">
        <f t="shared" si="6"/>
        <v/>
      </c>
      <c r="CJ17" s="13" t="str">
        <f t="shared" si="6"/>
        <v/>
      </c>
      <c r="CK17" s="13" t="str">
        <f t="shared" si="6"/>
        <v/>
      </c>
      <c r="CL17" s="13" t="str">
        <f t="shared" si="6"/>
        <v/>
      </c>
      <c r="CM17" s="13" t="str">
        <f t="shared" si="6"/>
        <v/>
      </c>
      <c r="CN17" s="13" t="str">
        <f t="shared" si="6"/>
        <v/>
      </c>
      <c r="CO17" s="13" t="str">
        <f t="shared" si="6"/>
        <v/>
      </c>
      <c r="CP17" s="13" t="str">
        <f t="shared" si="6"/>
        <v/>
      </c>
      <c r="CQ17" s="13" t="str">
        <f t="shared" si="6"/>
        <v/>
      </c>
      <c r="CR17" s="13" t="str">
        <f t="shared" si="6"/>
        <v/>
      </c>
      <c r="CS17" s="13" t="str">
        <f t="shared" si="6"/>
        <v/>
      </c>
      <c r="CT17" s="13" t="str">
        <f t="shared" si="7"/>
        <v/>
      </c>
      <c r="CU17" s="13" t="str">
        <f t="shared" si="7"/>
        <v/>
      </c>
      <c r="CV17" s="13" t="str">
        <f t="shared" si="7"/>
        <v/>
      </c>
      <c r="CW17" s="13" t="str">
        <f t="shared" si="7"/>
        <v/>
      </c>
      <c r="CX17" s="13" t="str">
        <f t="shared" si="7"/>
        <v/>
      </c>
      <c r="CY17" s="13" t="str">
        <f t="shared" si="7"/>
        <v/>
      </c>
      <c r="CZ17" s="13" t="str">
        <f t="shared" si="7"/>
        <v/>
      </c>
      <c r="DA17" s="13" t="str">
        <f t="shared" si="7"/>
        <v/>
      </c>
      <c r="DB17" s="13" t="str">
        <f t="shared" si="7"/>
        <v/>
      </c>
      <c r="DC17" s="13" t="str">
        <f t="shared" si="7"/>
        <v/>
      </c>
    </row>
    <row r="18" spans="1:107" ht="15.75" thickBot="1" x14ac:dyDescent="0.3">
      <c r="A18" s="19" t="s">
        <v>106</v>
      </c>
      <c r="B18" s="20" t="s">
        <v>107</v>
      </c>
      <c r="C18" s="81">
        <v>34090.444531244597</v>
      </c>
      <c r="D18" s="81">
        <v>34132.870057108499</v>
      </c>
      <c r="E18" s="81">
        <v>34076.128105745898</v>
      </c>
      <c r="F18" s="81">
        <v>34001.597818796399</v>
      </c>
      <c r="G18" s="81">
        <v>34024.447458043403</v>
      </c>
      <c r="H18" s="81">
        <v>34058.326453046699</v>
      </c>
      <c r="I18" s="81">
        <v>34052.940944580601</v>
      </c>
      <c r="J18" s="81">
        <v>33773.256913613499</v>
      </c>
      <c r="K18" s="81">
        <v>33828.320242633599</v>
      </c>
      <c r="L18" s="81">
        <v>33477.910276271097</v>
      </c>
      <c r="M18" s="81">
        <v>33484.190382509201</v>
      </c>
      <c r="N18" s="81">
        <v>33386.642832433099</v>
      </c>
      <c r="O18" s="81">
        <v>33446.207667171599</v>
      </c>
      <c r="P18" s="81">
        <v>33127.838301169097</v>
      </c>
      <c r="Q18" s="81">
        <v>33000.105722057997</v>
      </c>
      <c r="R18" s="81">
        <v>32954.401092646898</v>
      </c>
      <c r="S18" s="81">
        <v>32769.141746108602</v>
      </c>
      <c r="T18" s="81">
        <v>32994.621524814203</v>
      </c>
      <c r="U18" s="81">
        <v>33108.028245939196</v>
      </c>
      <c r="V18" s="81">
        <v>33353.387108938397</v>
      </c>
      <c r="W18" s="81">
        <v>33167.904653600403</v>
      </c>
      <c r="X18" s="81">
        <v>33217.102108774197</v>
      </c>
      <c r="Y18" s="81">
        <v>33097.479560092899</v>
      </c>
      <c r="Z18" s="81">
        <v>32955.159872803699</v>
      </c>
      <c r="AA18" s="81">
        <v>32706.887892944102</v>
      </c>
      <c r="AB18" s="81">
        <v>33004.311715984302</v>
      </c>
      <c r="AC18" s="81">
        <v>33366.623564025998</v>
      </c>
      <c r="AD18" s="81">
        <v>33520.875570383199</v>
      </c>
      <c r="AE18" s="81">
        <v>33732.670443601099</v>
      </c>
      <c r="AF18" s="81">
        <v>33761.596950573301</v>
      </c>
      <c r="AG18" s="81">
        <v>33545.347756615098</v>
      </c>
      <c r="AH18" s="81">
        <v>33675.379831382998</v>
      </c>
      <c r="AI18" s="81">
        <v>33890.548000804301</v>
      </c>
      <c r="AJ18" s="81">
        <v>33929.211686737603</v>
      </c>
      <c r="AK18" s="81">
        <v>34006.825652747597</v>
      </c>
      <c r="AL18" s="81">
        <v>34315.107209915201</v>
      </c>
      <c r="AM18" s="81">
        <v>33645.020742880399</v>
      </c>
      <c r="AN18" s="81">
        <v>33741.128730111697</v>
      </c>
      <c r="AO18" s="81">
        <v>34448.742279703903</v>
      </c>
      <c r="AP18" s="81">
        <v>34332.157984419602</v>
      </c>
      <c r="AQ18" s="81">
        <v>34742.420888680703</v>
      </c>
      <c r="AR18" s="81">
        <v>35195.945541617701</v>
      </c>
      <c r="AS18" s="81">
        <v>35696.384167918397</v>
      </c>
      <c r="AT18" s="81">
        <v>35988.727730672203</v>
      </c>
      <c r="AU18" s="81">
        <v>35967.115465493996</v>
      </c>
      <c r="AV18" s="81">
        <v>36187.020460502397</v>
      </c>
      <c r="AW18" s="81">
        <v>36283.366588607401</v>
      </c>
      <c r="AX18" s="81">
        <v>36099.580383564302</v>
      </c>
      <c r="AY18" s="81">
        <v>36133.388549814597</v>
      </c>
      <c r="AZ18" s="81">
        <v>36034.328199502299</v>
      </c>
      <c r="BA18" s="81">
        <v>36345.722586639997</v>
      </c>
      <c r="BB18" s="81">
        <v>36306.911280689397</v>
      </c>
      <c r="BC18" s="87"/>
      <c r="BD18" s="87"/>
      <c r="BE18" s="82" t="str">
        <f t="shared" si="5"/>
        <v/>
      </c>
      <c r="BF18" s="82" t="str">
        <f t="shared" si="5"/>
        <v/>
      </c>
      <c r="BG18" s="82" t="str">
        <f t="shared" si="5"/>
        <v/>
      </c>
      <c r="BH18" s="82" t="str">
        <f t="shared" si="5"/>
        <v/>
      </c>
      <c r="BI18" s="82" t="str">
        <f t="shared" si="5"/>
        <v/>
      </c>
      <c r="BJ18" s="82" t="str">
        <f t="shared" si="5"/>
        <v/>
      </c>
      <c r="BK18" s="82" t="str">
        <f t="shared" si="5"/>
        <v/>
      </c>
      <c r="BL18" s="82" t="str">
        <f t="shared" si="5"/>
        <v/>
      </c>
      <c r="BM18" s="82" t="str">
        <f t="shared" si="5"/>
        <v/>
      </c>
      <c r="BN18" s="82" t="str">
        <f t="shared" si="5"/>
        <v/>
      </c>
      <c r="BO18" s="82" t="str">
        <f t="shared" si="5"/>
        <v/>
      </c>
      <c r="BP18" s="82" t="str">
        <f t="shared" si="5"/>
        <v/>
      </c>
      <c r="BQ18" s="82" t="str">
        <f t="shared" si="5"/>
        <v/>
      </c>
      <c r="BR18" s="82" t="str">
        <f t="shared" si="5"/>
        <v/>
      </c>
      <c r="BS18" s="82" t="str">
        <f t="shared" si="5"/>
        <v/>
      </c>
      <c r="BT18" s="82" t="str">
        <f t="shared" si="5"/>
        <v/>
      </c>
      <c r="BU18" s="82" t="str">
        <f t="shared" si="8"/>
        <v/>
      </c>
      <c r="BV18" s="82" t="str">
        <f t="shared" si="8"/>
        <v/>
      </c>
      <c r="BW18" s="82" t="str">
        <f t="shared" si="8"/>
        <v/>
      </c>
      <c r="BX18" s="82" t="str">
        <f t="shared" si="8"/>
        <v/>
      </c>
      <c r="BY18" s="82" t="str">
        <f t="shared" si="8"/>
        <v/>
      </c>
      <c r="BZ18" s="82" t="str">
        <f t="shared" si="8"/>
        <v/>
      </c>
      <c r="CA18" s="82" t="str">
        <f t="shared" si="8"/>
        <v/>
      </c>
      <c r="CB18" s="82" t="str">
        <f t="shared" si="8"/>
        <v/>
      </c>
      <c r="CC18" s="82" t="str">
        <f t="shared" si="8"/>
        <v/>
      </c>
      <c r="CD18" s="82" t="str">
        <f t="shared" si="8"/>
        <v/>
      </c>
      <c r="CE18" s="82" t="str">
        <f t="shared" si="8"/>
        <v/>
      </c>
      <c r="CF18" s="82" t="str">
        <f t="shared" si="6"/>
        <v/>
      </c>
      <c r="CG18" s="82" t="str">
        <f t="shared" si="6"/>
        <v/>
      </c>
      <c r="CH18" s="82" t="str">
        <f t="shared" si="6"/>
        <v/>
      </c>
      <c r="CI18" s="13" t="str">
        <f t="shared" si="6"/>
        <v/>
      </c>
      <c r="CJ18" s="13" t="str">
        <f t="shared" si="6"/>
        <v/>
      </c>
      <c r="CK18" s="13" t="str">
        <f t="shared" si="6"/>
        <v/>
      </c>
      <c r="CL18" s="13" t="str">
        <f t="shared" si="6"/>
        <v/>
      </c>
      <c r="CM18" s="13" t="str">
        <f t="shared" si="6"/>
        <v/>
      </c>
      <c r="CN18" s="13" t="str">
        <f t="shared" si="6"/>
        <v/>
      </c>
      <c r="CO18" s="13" t="str">
        <f t="shared" si="6"/>
        <v/>
      </c>
      <c r="CP18" s="13" t="str">
        <f t="shared" si="6"/>
        <v/>
      </c>
      <c r="CQ18" s="13" t="str">
        <f t="shared" si="6"/>
        <v/>
      </c>
      <c r="CR18" s="13" t="str">
        <f t="shared" si="6"/>
        <v/>
      </c>
      <c r="CS18" s="13" t="str">
        <f t="shared" si="6"/>
        <v/>
      </c>
      <c r="CT18" s="13" t="str">
        <f t="shared" si="7"/>
        <v/>
      </c>
      <c r="CU18" s="13" t="str">
        <f t="shared" si="7"/>
        <v/>
      </c>
      <c r="CV18" s="13" t="str">
        <f t="shared" si="7"/>
        <v/>
      </c>
      <c r="CW18" s="13" t="str">
        <f t="shared" si="7"/>
        <v/>
      </c>
      <c r="CX18" s="13" t="str">
        <f t="shared" si="7"/>
        <v/>
      </c>
      <c r="CY18" s="13" t="str">
        <f t="shared" si="7"/>
        <v/>
      </c>
      <c r="CZ18" s="13" t="str">
        <f t="shared" si="7"/>
        <v/>
      </c>
      <c r="DA18" s="13" t="str">
        <f t="shared" si="7"/>
        <v/>
      </c>
      <c r="DB18" s="13" t="str">
        <f t="shared" si="7"/>
        <v/>
      </c>
      <c r="DC18" s="13" t="str">
        <f t="shared" si="7"/>
        <v/>
      </c>
    </row>
    <row r="19" spans="1:107" ht="15.75" thickBot="1" x14ac:dyDescent="0.3">
      <c r="A19" s="19" t="s">
        <v>108</v>
      </c>
      <c r="B19" s="20" t="s">
        <v>12</v>
      </c>
      <c r="C19" s="81">
        <v>12412.5231620824</v>
      </c>
      <c r="D19" s="81">
        <v>12224.7324029546</v>
      </c>
      <c r="E19" s="81">
        <v>12083.032984871499</v>
      </c>
      <c r="F19" s="81">
        <v>12063.6035267522</v>
      </c>
      <c r="G19" s="81">
        <v>11999.6748798354</v>
      </c>
      <c r="H19" s="81">
        <v>11924.413242443499</v>
      </c>
      <c r="I19" s="81">
        <v>12009.536826150799</v>
      </c>
      <c r="J19" s="81">
        <v>11906.071021856</v>
      </c>
      <c r="K19" s="81">
        <v>11874.1545301858</v>
      </c>
      <c r="L19" s="81">
        <v>11816.258002913501</v>
      </c>
      <c r="M19" s="81">
        <v>11838.3332836687</v>
      </c>
      <c r="N19" s="81">
        <v>11731.874229804</v>
      </c>
      <c r="O19" s="81">
        <v>11813.2907844233</v>
      </c>
      <c r="P19" s="81">
        <v>11829.094477750599</v>
      </c>
      <c r="Q19" s="81">
        <v>11781.7787765052</v>
      </c>
      <c r="R19" s="81">
        <v>11775.8121561107</v>
      </c>
      <c r="S19" s="81">
        <v>11778.095481108299</v>
      </c>
      <c r="T19" s="81">
        <v>11883.892624989599</v>
      </c>
      <c r="U19" s="81">
        <v>11827.1764190127</v>
      </c>
      <c r="V19" s="81">
        <v>11828.6988573364</v>
      </c>
      <c r="W19" s="81">
        <v>11755.849547440201</v>
      </c>
      <c r="X19" s="81">
        <v>11686.559779049599</v>
      </c>
      <c r="Y19" s="81">
        <v>11752.329647304001</v>
      </c>
      <c r="Z19" s="81">
        <v>11741.7783847097</v>
      </c>
      <c r="AA19" s="81">
        <v>11808.127145848201</v>
      </c>
      <c r="AB19" s="81">
        <v>11909.014242235</v>
      </c>
      <c r="AC19" s="81">
        <v>11767.1617897778</v>
      </c>
      <c r="AD19" s="81">
        <v>11822.4421917133</v>
      </c>
      <c r="AE19" s="81">
        <v>11828.195682776601</v>
      </c>
      <c r="AF19" s="81">
        <v>11830.242688418801</v>
      </c>
      <c r="AG19" s="81">
        <v>11804.813219944301</v>
      </c>
      <c r="AH19" s="81">
        <v>11712.222962195199</v>
      </c>
      <c r="AI19" s="81">
        <v>11749.2942609815</v>
      </c>
      <c r="AJ19" s="81">
        <v>11758.820100634401</v>
      </c>
      <c r="AK19" s="81">
        <v>11880.785578082199</v>
      </c>
      <c r="AL19" s="81">
        <v>11935.226036108301</v>
      </c>
      <c r="AM19" s="81">
        <v>11752.3729949146</v>
      </c>
      <c r="AN19" s="81">
        <v>11808.464911397599</v>
      </c>
      <c r="AO19" s="81">
        <v>11959.437132802001</v>
      </c>
      <c r="AP19" s="81">
        <v>12195.5779455788</v>
      </c>
      <c r="AQ19" s="81">
        <v>12212.5856934597</v>
      </c>
      <c r="AR19" s="81">
        <v>12273.8171744746</v>
      </c>
      <c r="AS19" s="81">
        <v>12246.6580994209</v>
      </c>
      <c r="AT19" s="81">
        <v>12296.9748510713</v>
      </c>
      <c r="AU19" s="81">
        <v>12284.921820178401</v>
      </c>
      <c r="AV19" s="81">
        <v>12295.479316783099</v>
      </c>
      <c r="AW19" s="81">
        <v>12304.207146770799</v>
      </c>
      <c r="AX19" s="81">
        <v>12439.025047495399</v>
      </c>
      <c r="AY19" s="81">
        <v>12299.6963276595</v>
      </c>
      <c r="AZ19" s="81">
        <v>12213.813855971801</v>
      </c>
      <c r="BA19" s="81">
        <v>12145.0879560915</v>
      </c>
      <c r="BB19" s="81">
        <v>11917.8407873466</v>
      </c>
      <c r="BC19" s="87"/>
      <c r="BD19" s="87"/>
      <c r="BE19" s="82" t="str">
        <f t="shared" si="5"/>
        <v/>
      </c>
      <c r="BF19" s="82" t="str">
        <f t="shared" si="5"/>
        <v/>
      </c>
      <c r="BG19" s="82" t="str">
        <f t="shared" si="5"/>
        <v/>
      </c>
      <c r="BH19" s="82" t="str">
        <f t="shared" si="5"/>
        <v/>
      </c>
      <c r="BI19" s="82" t="str">
        <f t="shared" si="5"/>
        <v/>
      </c>
      <c r="BJ19" s="82" t="str">
        <f t="shared" si="5"/>
        <v/>
      </c>
      <c r="BK19" s="82" t="str">
        <f t="shared" si="5"/>
        <v/>
      </c>
      <c r="BL19" s="82" t="str">
        <f t="shared" si="5"/>
        <v/>
      </c>
      <c r="BM19" s="82" t="str">
        <f t="shared" si="5"/>
        <v/>
      </c>
      <c r="BN19" s="82" t="str">
        <f t="shared" si="5"/>
        <v/>
      </c>
      <c r="BO19" s="82" t="str">
        <f t="shared" si="5"/>
        <v/>
      </c>
      <c r="BP19" s="82" t="str">
        <f t="shared" si="5"/>
        <v/>
      </c>
      <c r="BQ19" s="82" t="str">
        <f t="shared" si="5"/>
        <v/>
      </c>
      <c r="BR19" s="82" t="str">
        <f t="shared" si="5"/>
        <v/>
      </c>
      <c r="BS19" s="82" t="str">
        <f t="shared" si="5"/>
        <v/>
      </c>
      <c r="BT19" s="82" t="str">
        <f t="shared" si="5"/>
        <v/>
      </c>
      <c r="BU19" s="82" t="str">
        <f t="shared" si="8"/>
        <v/>
      </c>
      <c r="BV19" s="82" t="str">
        <f t="shared" si="8"/>
        <v/>
      </c>
      <c r="BW19" s="82" t="str">
        <f t="shared" si="8"/>
        <v/>
      </c>
      <c r="BX19" s="82" t="str">
        <f t="shared" si="8"/>
        <v/>
      </c>
      <c r="BY19" s="82" t="str">
        <f t="shared" si="8"/>
        <v/>
      </c>
      <c r="BZ19" s="82" t="str">
        <f t="shared" si="8"/>
        <v/>
      </c>
      <c r="CA19" s="82" t="str">
        <f t="shared" si="8"/>
        <v/>
      </c>
      <c r="CB19" s="82" t="str">
        <f t="shared" si="8"/>
        <v/>
      </c>
      <c r="CC19" s="82" t="str">
        <f t="shared" si="8"/>
        <v/>
      </c>
      <c r="CD19" s="82" t="str">
        <f t="shared" si="8"/>
        <v/>
      </c>
      <c r="CE19" s="82" t="str">
        <f t="shared" si="8"/>
        <v/>
      </c>
      <c r="CF19" s="82" t="str">
        <f t="shared" si="6"/>
        <v/>
      </c>
      <c r="CG19" s="82" t="str">
        <f t="shared" si="6"/>
        <v/>
      </c>
      <c r="CH19" s="82" t="str">
        <f t="shared" si="6"/>
        <v/>
      </c>
      <c r="CI19" s="13" t="str">
        <f t="shared" si="6"/>
        <v/>
      </c>
      <c r="CJ19" s="13" t="str">
        <f t="shared" si="6"/>
        <v/>
      </c>
      <c r="CK19" s="13" t="str">
        <f t="shared" si="6"/>
        <v/>
      </c>
      <c r="CL19" s="13" t="str">
        <f t="shared" si="6"/>
        <v/>
      </c>
      <c r="CM19" s="13" t="str">
        <f t="shared" si="6"/>
        <v/>
      </c>
      <c r="CN19" s="13" t="str">
        <f t="shared" si="6"/>
        <v/>
      </c>
      <c r="CO19" s="13" t="str">
        <f t="shared" si="6"/>
        <v/>
      </c>
      <c r="CP19" s="13" t="str">
        <f t="shared" si="6"/>
        <v/>
      </c>
      <c r="CQ19" s="13" t="str">
        <f t="shared" si="6"/>
        <v/>
      </c>
      <c r="CR19" s="13" t="str">
        <f t="shared" si="6"/>
        <v/>
      </c>
      <c r="CS19" s="13" t="str">
        <f t="shared" si="6"/>
        <v/>
      </c>
      <c r="CT19" s="13" t="str">
        <f t="shared" si="7"/>
        <v/>
      </c>
      <c r="CU19" s="13" t="str">
        <f t="shared" si="7"/>
        <v/>
      </c>
      <c r="CV19" s="13" t="str">
        <f t="shared" si="7"/>
        <v/>
      </c>
      <c r="CW19" s="13" t="str">
        <f t="shared" si="7"/>
        <v/>
      </c>
      <c r="CX19" s="13" t="str">
        <f t="shared" si="7"/>
        <v/>
      </c>
      <c r="CY19" s="13" t="str">
        <f t="shared" si="7"/>
        <v/>
      </c>
      <c r="CZ19" s="13" t="str">
        <f t="shared" si="7"/>
        <v/>
      </c>
      <c r="DA19" s="13" t="str">
        <f t="shared" si="7"/>
        <v/>
      </c>
      <c r="DB19" s="13" t="str">
        <f t="shared" si="7"/>
        <v/>
      </c>
      <c r="DC19" s="13" t="str">
        <f t="shared" si="7"/>
        <v/>
      </c>
    </row>
    <row r="20" spans="1:107" ht="15.75" thickBot="1" x14ac:dyDescent="0.3">
      <c r="A20" s="19" t="s">
        <v>109</v>
      </c>
      <c r="B20" s="20" t="s">
        <v>13</v>
      </c>
      <c r="C20" s="81">
        <v>7557.0836042717701</v>
      </c>
      <c r="D20" s="81">
        <v>7584.1693563216404</v>
      </c>
      <c r="E20" s="81">
        <v>7343.8960516819998</v>
      </c>
      <c r="F20" s="81">
        <v>7358.3469203896002</v>
      </c>
      <c r="G20" s="81">
        <v>7418.0405651149504</v>
      </c>
      <c r="H20" s="81">
        <v>7415.0727701319001</v>
      </c>
      <c r="I20" s="81">
        <v>7410.5521365615195</v>
      </c>
      <c r="J20" s="81">
        <v>7378.26968536801</v>
      </c>
      <c r="K20" s="81">
        <v>7382.63024156753</v>
      </c>
      <c r="L20" s="81">
        <v>7311.2474924609196</v>
      </c>
      <c r="M20" s="81">
        <v>7300.4913175396296</v>
      </c>
      <c r="N20" s="81">
        <v>7268.2361765344904</v>
      </c>
      <c r="O20" s="81">
        <v>7236.9450961962802</v>
      </c>
      <c r="P20" s="81">
        <v>7203.0126821754902</v>
      </c>
      <c r="Q20" s="81">
        <v>7225.5386223879796</v>
      </c>
      <c r="R20" s="81">
        <v>7233.7798403961597</v>
      </c>
      <c r="S20" s="81">
        <v>7250.9185576566897</v>
      </c>
      <c r="T20" s="81">
        <v>7240.84681519074</v>
      </c>
      <c r="U20" s="81">
        <v>7068.2098027969396</v>
      </c>
      <c r="V20" s="81">
        <v>7203.1439851374298</v>
      </c>
      <c r="W20" s="81">
        <v>7174.6162598404599</v>
      </c>
      <c r="X20" s="81">
        <v>7216.2680129670498</v>
      </c>
      <c r="Y20" s="81">
        <v>7199.3297870995602</v>
      </c>
      <c r="Z20" s="81">
        <v>7233.8950010060498</v>
      </c>
      <c r="AA20" s="81">
        <v>7240.2952830815902</v>
      </c>
      <c r="AB20" s="81">
        <v>7385.9150635758597</v>
      </c>
      <c r="AC20" s="81">
        <v>7442.0642344227399</v>
      </c>
      <c r="AD20" s="81">
        <v>7539.3883872873903</v>
      </c>
      <c r="AE20" s="81">
        <v>7501.2855534110104</v>
      </c>
      <c r="AF20" s="81">
        <v>7517.1912618116503</v>
      </c>
      <c r="AG20" s="81">
        <v>7518.1187942453698</v>
      </c>
      <c r="AH20" s="81">
        <v>7537.9095151798801</v>
      </c>
      <c r="AI20" s="81">
        <v>7691.4606648600402</v>
      </c>
      <c r="AJ20" s="81">
        <v>7703.3668976794797</v>
      </c>
      <c r="AK20" s="81">
        <v>7607.7222627313304</v>
      </c>
      <c r="AL20" s="81">
        <v>7790.1548286303196</v>
      </c>
      <c r="AM20" s="81">
        <v>7312.0697669542697</v>
      </c>
      <c r="AN20" s="81">
        <v>7069.41628677259</v>
      </c>
      <c r="AO20" s="81">
        <v>7837.5334438768896</v>
      </c>
      <c r="AP20" s="81">
        <v>7128.9082157831999</v>
      </c>
      <c r="AQ20" s="81">
        <v>7298.06747805945</v>
      </c>
      <c r="AR20" s="81">
        <v>8147.5909881335201</v>
      </c>
      <c r="AS20" s="81">
        <v>8248.81907990322</v>
      </c>
      <c r="AT20" s="81">
        <v>8172.6698201520803</v>
      </c>
      <c r="AU20" s="81">
        <v>8326.3496199104102</v>
      </c>
      <c r="AV20" s="81">
        <v>8478.2271789185106</v>
      </c>
      <c r="AW20" s="81">
        <v>8410.4534971800094</v>
      </c>
      <c r="AX20" s="81">
        <v>8475.3753859390999</v>
      </c>
      <c r="AY20" s="81">
        <v>8344.9641557643899</v>
      </c>
      <c r="AZ20" s="81">
        <v>8373.1034254675797</v>
      </c>
      <c r="BA20" s="81">
        <v>8413.7913089665999</v>
      </c>
      <c r="BB20" s="81">
        <v>8282.9727261186199</v>
      </c>
      <c r="BC20" s="87"/>
      <c r="BD20" s="87"/>
      <c r="BE20" s="82" t="str">
        <f t="shared" si="5"/>
        <v/>
      </c>
      <c r="BF20" s="82" t="str">
        <f t="shared" si="5"/>
        <v/>
      </c>
      <c r="BG20" s="82" t="str">
        <f t="shared" si="5"/>
        <v/>
      </c>
      <c r="BH20" s="82" t="str">
        <f t="shared" si="5"/>
        <v/>
      </c>
      <c r="BI20" s="82" t="str">
        <f t="shared" si="5"/>
        <v/>
      </c>
      <c r="BJ20" s="82" t="str">
        <f t="shared" si="5"/>
        <v/>
      </c>
      <c r="BK20" s="82" t="str">
        <f t="shared" si="5"/>
        <v/>
      </c>
      <c r="BL20" s="82" t="str">
        <f t="shared" si="5"/>
        <v/>
      </c>
      <c r="BM20" s="82" t="str">
        <f t="shared" si="5"/>
        <v/>
      </c>
      <c r="BN20" s="82" t="str">
        <f t="shared" si="5"/>
        <v/>
      </c>
      <c r="BO20" s="82" t="str">
        <f t="shared" si="5"/>
        <v/>
      </c>
      <c r="BP20" s="82" t="str">
        <f t="shared" si="5"/>
        <v/>
      </c>
      <c r="BQ20" s="82" t="str">
        <f t="shared" si="5"/>
        <v/>
      </c>
      <c r="BR20" s="82" t="str">
        <f t="shared" si="5"/>
        <v/>
      </c>
      <c r="BS20" s="82" t="str">
        <f t="shared" si="5"/>
        <v/>
      </c>
      <c r="BT20" s="82" t="str">
        <f t="shared" si="5"/>
        <v/>
      </c>
      <c r="BU20" s="82" t="str">
        <f t="shared" si="8"/>
        <v/>
      </c>
      <c r="BV20" s="82" t="str">
        <f t="shared" si="8"/>
        <v/>
      </c>
      <c r="BW20" s="82" t="str">
        <f t="shared" si="8"/>
        <v/>
      </c>
      <c r="BX20" s="82" t="str">
        <f t="shared" si="8"/>
        <v/>
      </c>
      <c r="BY20" s="82" t="str">
        <f t="shared" si="8"/>
        <v/>
      </c>
      <c r="BZ20" s="82" t="str">
        <f t="shared" si="8"/>
        <v/>
      </c>
      <c r="CA20" s="82" t="str">
        <f t="shared" si="8"/>
        <v/>
      </c>
      <c r="CB20" s="82" t="str">
        <f t="shared" si="8"/>
        <v/>
      </c>
      <c r="CC20" s="82" t="str">
        <f t="shared" si="8"/>
        <v/>
      </c>
      <c r="CD20" s="82" t="str">
        <f t="shared" si="8"/>
        <v/>
      </c>
      <c r="CE20" s="82" t="str">
        <f t="shared" si="8"/>
        <v/>
      </c>
      <c r="CF20" s="82" t="str">
        <f t="shared" si="6"/>
        <v/>
      </c>
      <c r="CG20" s="82" t="str">
        <f t="shared" si="6"/>
        <v/>
      </c>
      <c r="CH20" s="82" t="str">
        <f t="shared" si="6"/>
        <v/>
      </c>
      <c r="CI20" s="13" t="str">
        <f t="shared" si="6"/>
        <v/>
      </c>
      <c r="CJ20" s="13" t="str">
        <f t="shared" si="6"/>
        <v/>
      </c>
      <c r="CK20" s="13" t="str">
        <f t="shared" si="6"/>
        <v/>
      </c>
      <c r="CL20" s="13" t="str">
        <f t="shared" si="6"/>
        <v/>
      </c>
      <c r="CM20" s="13" t="str">
        <f t="shared" si="6"/>
        <v/>
      </c>
      <c r="CN20" s="13" t="str">
        <f t="shared" si="6"/>
        <v/>
      </c>
      <c r="CO20" s="13" t="str">
        <f t="shared" si="6"/>
        <v/>
      </c>
      <c r="CP20" s="13" t="str">
        <f t="shared" si="6"/>
        <v/>
      </c>
      <c r="CQ20" s="13" t="str">
        <f t="shared" si="6"/>
        <v/>
      </c>
      <c r="CR20" s="13" t="str">
        <f t="shared" si="6"/>
        <v/>
      </c>
      <c r="CS20" s="13" t="str">
        <f t="shared" si="6"/>
        <v/>
      </c>
      <c r="CT20" s="13" t="str">
        <f t="shared" si="7"/>
        <v/>
      </c>
      <c r="CU20" s="13" t="str">
        <f t="shared" si="7"/>
        <v/>
      </c>
      <c r="CV20" s="13" t="str">
        <f t="shared" si="7"/>
        <v/>
      </c>
      <c r="CW20" s="13" t="str">
        <f t="shared" si="7"/>
        <v/>
      </c>
      <c r="CX20" s="13" t="str">
        <f t="shared" si="7"/>
        <v/>
      </c>
      <c r="CY20" s="13" t="str">
        <f t="shared" si="7"/>
        <v/>
      </c>
      <c r="CZ20" s="13" t="str">
        <f t="shared" si="7"/>
        <v/>
      </c>
      <c r="DA20" s="13" t="str">
        <f t="shared" si="7"/>
        <v/>
      </c>
      <c r="DB20" s="13" t="str">
        <f t="shared" si="7"/>
        <v/>
      </c>
      <c r="DC20" s="13" t="str">
        <f t="shared" si="7"/>
        <v/>
      </c>
    </row>
    <row r="21" spans="1:107" ht="15.75" thickBot="1" x14ac:dyDescent="0.3">
      <c r="A21" s="19" t="s">
        <v>110</v>
      </c>
      <c r="B21" s="20" t="s">
        <v>14</v>
      </c>
      <c r="C21" s="81">
        <v>2802.84342286937</v>
      </c>
      <c r="D21" s="81">
        <v>2831.1737972936098</v>
      </c>
      <c r="E21" s="81">
        <v>2913.3564823391898</v>
      </c>
      <c r="F21" s="81">
        <v>2963.6335162179398</v>
      </c>
      <c r="G21" s="81">
        <v>3063.6659189685402</v>
      </c>
      <c r="H21" s="81">
        <v>3044.6333178028899</v>
      </c>
      <c r="I21" s="81">
        <v>3100.0745206382398</v>
      </c>
      <c r="J21" s="81">
        <v>3022.93412723245</v>
      </c>
      <c r="K21" s="81">
        <v>2993.9293781800102</v>
      </c>
      <c r="L21" s="81">
        <v>2917.5204200417602</v>
      </c>
      <c r="M21" s="81">
        <v>2910.6648858963699</v>
      </c>
      <c r="N21" s="81">
        <v>2917.0038956252401</v>
      </c>
      <c r="O21" s="81">
        <v>2901.3082615048302</v>
      </c>
      <c r="P21" s="81">
        <v>2881.5803683895101</v>
      </c>
      <c r="Q21" s="81">
        <v>2812.5173704459398</v>
      </c>
      <c r="R21" s="81">
        <v>2829.0374499999798</v>
      </c>
      <c r="S21" s="81">
        <v>2559.7734160364298</v>
      </c>
      <c r="T21" s="81">
        <v>2578.19039009259</v>
      </c>
      <c r="U21" s="81">
        <v>2552.7639074547401</v>
      </c>
      <c r="V21" s="81">
        <v>2525.1940205450201</v>
      </c>
      <c r="W21" s="81">
        <v>2229.4618500131701</v>
      </c>
      <c r="X21" s="81">
        <v>2251.7699601373201</v>
      </c>
      <c r="Y21" s="81">
        <v>2342.62452730119</v>
      </c>
      <c r="Z21" s="81">
        <v>2339.9922633300498</v>
      </c>
      <c r="AA21" s="81">
        <v>2364.2015264537999</v>
      </c>
      <c r="AB21" s="81">
        <v>2395.4808468624101</v>
      </c>
      <c r="AC21" s="81">
        <v>2405.1344097153601</v>
      </c>
      <c r="AD21" s="81">
        <v>2394.30019493699</v>
      </c>
      <c r="AE21" s="81">
        <v>2411.1071751388099</v>
      </c>
      <c r="AF21" s="81">
        <v>2409.6680899817502</v>
      </c>
      <c r="AG21" s="81">
        <v>2444.4823381658898</v>
      </c>
      <c r="AH21" s="81">
        <v>2500.56400911227</v>
      </c>
      <c r="AI21" s="81">
        <v>2507.1475206189698</v>
      </c>
      <c r="AJ21" s="81">
        <v>2559.68619274814</v>
      </c>
      <c r="AK21" s="81">
        <v>2591.2914041655099</v>
      </c>
      <c r="AL21" s="81">
        <v>2657.4762285565698</v>
      </c>
      <c r="AM21" s="81">
        <v>2683.4488722680098</v>
      </c>
      <c r="AN21" s="81">
        <v>2678.1631762997799</v>
      </c>
      <c r="AO21" s="81">
        <v>2710.8102979724399</v>
      </c>
      <c r="AP21" s="81">
        <v>2721.9872840318499</v>
      </c>
      <c r="AQ21" s="81">
        <v>2780.01414740161</v>
      </c>
      <c r="AR21" s="81">
        <v>2812.1913578377298</v>
      </c>
      <c r="AS21" s="81">
        <v>2836.9163376760798</v>
      </c>
      <c r="AT21" s="81">
        <v>2873.7252017630799</v>
      </c>
      <c r="AU21" s="81">
        <v>2832.9467448104601</v>
      </c>
      <c r="AV21" s="81">
        <v>2969.3169912612598</v>
      </c>
      <c r="AW21" s="81">
        <v>2945.6939080564498</v>
      </c>
      <c r="AX21" s="81">
        <v>3084.6685984416699</v>
      </c>
      <c r="AY21" s="81">
        <v>3095.6277649651202</v>
      </c>
      <c r="AZ21" s="81">
        <v>3124.8425561715899</v>
      </c>
      <c r="BA21" s="81">
        <v>3137.51038092213</v>
      </c>
      <c r="BB21" s="81">
        <v>3131.3713544002198</v>
      </c>
      <c r="BC21" s="87"/>
      <c r="BD21" s="87"/>
      <c r="BE21" s="82" t="str">
        <f t="shared" si="5"/>
        <v/>
      </c>
      <c r="BF21" s="82" t="str">
        <f t="shared" si="5"/>
        <v/>
      </c>
      <c r="BG21" s="82" t="str">
        <f t="shared" si="5"/>
        <v/>
      </c>
      <c r="BH21" s="82" t="str">
        <f t="shared" si="5"/>
        <v/>
      </c>
      <c r="BI21" s="82" t="str">
        <f t="shared" si="5"/>
        <v/>
      </c>
      <c r="BJ21" s="82" t="str">
        <f t="shared" si="5"/>
        <v/>
      </c>
      <c r="BK21" s="82" t="str">
        <f t="shared" si="5"/>
        <v/>
      </c>
      <c r="BL21" s="82" t="str">
        <f t="shared" si="5"/>
        <v/>
      </c>
      <c r="BM21" s="82" t="str">
        <f t="shared" si="5"/>
        <v/>
      </c>
      <c r="BN21" s="82" t="str">
        <f t="shared" si="5"/>
        <v/>
      </c>
      <c r="BO21" s="82" t="str">
        <f t="shared" si="5"/>
        <v/>
      </c>
      <c r="BP21" s="82" t="str">
        <f t="shared" si="5"/>
        <v/>
      </c>
      <c r="BQ21" s="82" t="str">
        <f t="shared" si="5"/>
        <v/>
      </c>
      <c r="BR21" s="82" t="str">
        <f t="shared" si="5"/>
        <v/>
      </c>
      <c r="BS21" s="82" t="str">
        <f t="shared" si="5"/>
        <v/>
      </c>
      <c r="BT21" s="82" t="str">
        <f t="shared" si="5"/>
        <v/>
      </c>
      <c r="BU21" s="82" t="str">
        <f t="shared" si="8"/>
        <v/>
      </c>
      <c r="BV21" s="82" t="str">
        <f t="shared" si="8"/>
        <v/>
      </c>
      <c r="BW21" s="82" t="str">
        <f t="shared" si="8"/>
        <v/>
      </c>
      <c r="BX21" s="82" t="str">
        <f t="shared" si="8"/>
        <v/>
      </c>
      <c r="BY21" s="82" t="str">
        <f t="shared" si="8"/>
        <v/>
      </c>
      <c r="BZ21" s="82" t="str">
        <f t="shared" si="8"/>
        <v/>
      </c>
      <c r="CA21" s="82" t="str">
        <f t="shared" si="8"/>
        <v/>
      </c>
      <c r="CB21" s="82" t="str">
        <f t="shared" si="8"/>
        <v/>
      </c>
      <c r="CC21" s="82" t="str">
        <f t="shared" si="8"/>
        <v/>
      </c>
      <c r="CD21" s="82" t="str">
        <f t="shared" si="8"/>
        <v/>
      </c>
      <c r="CE21" s="82" t="str">
        <f t="shared" si="8"/>
        <v/>
      </c>
      <c r="CF21" s="82" t="str">
        <f t="shared" si="6"/>
        <v/>
      </c>
      <c r="CG21" s="82" t="str">
        <f t="shared" si="6"/>
        <v/>
      </c>
      <c r="CH21" s="82" t="str">
        <f t="shared" si="6"/>
        <v/>
      </c>
      <c r="CI21" s="13" t="str">
        <f t="shared" si="6"/>
        <v/>
      </c>
      <c r="CJ21" s="13" t="str">
        <f t="shared" si="6"/>
        <v/>
      </c>
      <c r="CK21" s="13" t="str">
        <f t="shared" si="6"/>
        <v/>
      </c>
      <c r="CL21" s="13" t="str">
        <f t="shared" si="6"/>
        <v/>
      </c>
      <c r="CM21" s="13" t="str">
        <f t="shared" si="6"/>
        <v/>
      </c>
      <c r="CN21" s="13" t="str">
        <f t="shared" si="6"/>
        <v/>
      </c>
      <c r="CO21" s="13" t="str">
        <f t="shared" si="6"/>
        <v/>
      </c>
      <c r="CP21" s="13" t="str">
        <f t="shared" si="6"/>
        <v/>
      </c>
      <c r="CQ21" s="13" t="str">
        <f t="shared" si="6"/>
        <v/>
      </c>
      <c r="CR21" s="13" t="str">
        <f t="shared" si="6"/>
        <v/>
      </c>
      <c r="CS21" s="13" t="str">
        <f t="shared" si="6"/>
        <v/>
      </c>
      <c r="CT21" s="13" t="str">
        <f t="shared" si="7"/>
        <v/>
      </c>
      <c r="CU21" s="13" t="str">
        <f t="shared" si="7"/>
        <v/>
      </c>
      <c r="CV21" s="13" t="str">
        <f t="shared" si="7"/>
        <v/>
      </c>
      <c r="CW21" s="13" t="str">
        <f t="shared" si="7"/>
        <v/>
      </c>
      <c r="CX21" s="13" t="str">
        <f t="shared" si="7"/>
        <v/>
      </c>
      <c r="CY21" s="13" t="str">
        <f t="shared" si="7"/>
        <v/>
      </c>
      <c r="CZ21" s="13" t="str">
        <f t="shared" si="7"/>
        <v/>
      </c>
      <c r="DA21" s="13" t="str">
        <f t="shared" si="7"/>
        <v/>
      </c>
      <c r="DB21" s="13" t="str">
        <f t="shared" si="7"/>
        <v/>
      </c>
      <c r="DC21" s="13" t="str">
        <f t="shared" si="7"/>
        <v/>
      </c>
    </row>
    <row r="22" spans="1:107" ht="15.75" thickBot="1" x14ac:dyDescent="0.3">
      <c r="A22" s="19" t="s">
        <v>111</v>
      </c>
      <c r="B22" s="20" t="s">
        <v>112</v>
      </c>
      <c r="C22" s="81">
        <v>7183.4986952074696</v>
      </c>
      <c r="D22" s="81">
        <v>7228.2021584510903</v>
      </c>
      <c r="E22" s="81">
        <v>7057.8754555668602</v>
      </c>
      <c r="F22" s="81">
        <v>7020.7233840790104</v>
      </c>
      <c r="G22" s="81">
        <v>7086.2648589829396</v>
      </c>
      <c r="H22" s="81">
        <v>7266.3820868103103</v>
      </c>
      <c r="I22" s="81">
        <v>7376.3049886393101</v>
      </c>
      <c r="J22" s="81">
        <v>7344.3650060077298</v>
      </c>
      <c r="K22" s="81">
        <v>7397.4527239686904</v>
      </c>
      <c r="L22" s="81">
        <v>7467.3806227263804</v>
      </c>
      <c r="M22" s="81">
        <v>7544.8750092618002</v>
      </c>
      <c r="N22" s="81">
        <v>7518.8780052438897</v>
      </c>
      <c r="O22" s="81">
        <v>7452.5142077692399</v>
      </c>
      <c r="P22" s="81">
        <v>7442.5235018056001</v>
      </c>
      <c r="Q22" s="81">
        <v>7526.1800537171002</v>
      </c>
      <c r="R22" s="81">
        <v>7545.8361897373698</v>
      </c>
      <c r="S22" s="81">
        <v>7598.3447853800699</v>
      </c>
      <c r="T22" s="81">
        <v>7672.0091755441199</v>
      </c>
      <c r="U22" s="81">
        <v>7622.8166530037897</v>
      </c>
      <c r="V22" s="81">
        <v>7675.2316207800804</v>
      </c>
      <c r="W22" s="81">
        <v>7684.1140760885601</v>
      </c>
      <c r="X22" s="81">
        <v>7801.8961492384396</v>
      </c>
      <c r="Y22" s="81">
        <v>7798.7231067313096</v>
      </c>
      <c r="Z22" s="81">
        <v>7750.3996627208999</v>
      </c>
      <c r="AA22" s="81">
        <v>7984.6697745838901</v>
      </c>
      <c r="AB22" s="81">
        <v>8086.59594883509</v>
      </c>
      <c r="AC22" s="81">
        <v>8049.7003417031801</v>
      </c>
      <c r="AD22" s="81">
        <v>8052.3144394763804</v>
      </c>
      <c r="AE22" s="81">
        <v>8024.4300852488104</v>
      </c>
      <c r="AF22" s="81">
        <v>8077.2905448372103</v>
      </c>
      <c r="AG22" s="81">
        <v>8022.3649036413099</v>
      </c>
      <c r="AH22" s="81">
        <v>8070.1051215203697</v>
      </c>
      <c r="AI22" s="81">
        <v>8121.3206626133497</v>
      </c>
      <c r="AJ22" s="81">
        <v>8034.6981803014296</v>
      </c>
      <c r="AK22" s="81">
        <v>8029.9636601452303</v>
      </c>
      <c r="AL22" s="81">
        <v>8101.3022487199796</v>
      </c>
      <c r="AM22" s="81">
        <v>8104.5829012043496</v>
      </c>
      <c r="AN22" s="81">
        <v>8099.3258452087703</v>
      </c>
      <c r="AO22" s="81">
        <v>8089.8981216181401</v>
      </c>
      <c r="AP22" s="81">
        <v>7902.3461844027097</v>
      </c>
      <c r="AQ22" s="81">
        <v>7913.5633086484504</v>
      </c>
      <c r="AR22" s="81">
        <v>7914.33332418794</v>
      </c>
      <c r="AS22" s="81">
        <v>7916.4207631121099</v>
      </c>
      <c r="AT22" s="81">
        <v>7979.0143679325402</v>
      </c>
      <c r="AU22" s="81">
        <v>8019.5623732683598</v>
      </c>
      <c r="AV22" s="81">
        <v>8077.7841106215801</v>
      </c>
      <c r="AW22" s="81">
        <v>8163.6471299251098</v>
      </c>
      <c r="AX22" s="81">
        <v>8131.58334051775</v>
      </c>
      <c r="AY22" s="81">
        <v>8086.61592286212</v>
      </c>
      <c r="AZ22" s="81">
        <v>7920.3793178608903</v>
      </c>
      <c r="BA22" s="81">
        <v>7813.1881382554902</v>
      </c>
      <c r="BB22" s="81">
        <v>7806.7048040667196</v>
      </c>
      <c r="BC22" s="87"/>
      <c r="BD22" s="87"/>
      <c r="BE22" s="82" t="str">
        <f t="shared" si="5"/>
        <v/>
      </c>
      <c r="BF22" s="82" t="str">
        <f t="shared" si="5"/>
        <v/>
      </c>
      <c r="BG22" s="82" t="str">
        <f t="shared" si="5"/>
        <v/>
      </c>
      <c r="BH22" s="82" t="str">
        <f t="shared" si="5"/>
        <v/>
      </c>
      <c r="BI22" s="82" t="str">
        <f t="shared" si="5"/>
        <v/>
      </c>
      <c r="BJ22" s="82" t="str">
        <f t="shared" si="5"/>
        <v/>
      </c>
      <c r="BK22" s="82" t="str">
        <f t="shared" si="5"/>
        <v/>
      </c>
      <c r="BL22" s="82" t="str">
        <f t="shared" si="5"/>
        <v/>
      </c>
      <c r="BM22" s="82" t="str">
        <f t="shared" si="5"/>
        <v/>
      </c>
      <c r="BN22" s="82" t="str">
        <f t="shared" si="5"/>
        <v/>
      </c>
      <c r="BO22" s="82" t="str">
        <f t="shared" si="5"/>
        <v/>
      </c>
      <c r="BP22" s="82" t="str">
        <f t="shared" si="5"/>
        <v/>
      </c>
      <c r="BQ22" s="82" t="str">
        <f t="shared" si="5"/>
        <v/>
      </c>
      <c r="BR22" s="82" t="str">
        <f t="shared" si="5"/>
        <v/>
      </c>
      <c r="BS22" s="82" t="str">
        <f t="shared" si="5"/>
        <v/>
      </c>
      <c r="BT22" s="82" t="str">
        <f t="shared" si="5"/>
        <v/>
      </c>
      <c r="BU22" s="82" t="str">
        <f t="shared" si="8"/>
        <v/>
      </c>
      <c r="BV22" s="82" t="str">
        <f t="shared" si="8"/>
        <v/>
      </c>
      <c r="BW22" s="82" t="str">
        <f t="shared" si="8"/>
        <v/>
      </c>
      <c r="BX22" s="82" t="str">
        <f t="shared" si="8"/>
        <v/>
      </c>
      <c r="BY22" s="82" t="str">
        <f t="shared" si="8"/>
        <v/>
      </c>
      <c r="BZ22" s="82" t="str">
        <f t="shared" si="8"/>
        <v/>
      </c>
      <c r="CA22" s="82" t="str">
        <f t="shared" si="8"/>
        <v/>
      </c>
      <c r="CB22" s="82" t="str">
        <f t="shared" si="8"/>
        <v/>
      </c>
      <c r="CC22" s="82" t="str">
        <f t="shared" si="8"/>
        <v/>
      </c>
      <c r="CD22" s="82" t="str">
        <f t="shared" si="8"/>
        <v/>
      </c>
      <c r="CE22" s="82" t="str">
        <f t="shared" si="8"/>
        <v/>
      </c>
      <c r="CF22" s="82" t="str">
        <f t="shared" si="6"/>
        <v/>
      </c>
      <c r="CG22" s="82" t="str">
        <f t="shared" si="6"/>
        <v/>
      </c>
      <c r="CH22" s="82" t="str">
        <f t="shared" si="6"/>
        <v/>
      </c>
      <c r="CI22" s="13" t="str">
        <f t="shared" si="6"/>
        <v/>
      </c>
      <c r="CJ22" s="13" t="str">
        <f t="shared" si="6"/>
        <v/>
      </c>
      <c r="CK22" s="13" t="str">
        <f t="shared" si="6"/>
        <v/>
      </c>
      <c r="CL22" s="13" t="str">
        <f t="shared" si="6"/>
        <v/>
      </c>
      <c r="CM22" s="13" t="str">
        <f t="shared" si="6"/>
        <v/>
      </c>
      <c r="CN22" s="13" t="str">
        <f t="shared" si="6"/>
        <v/>
      </c>
      <c r="CO22" s="13" t="str">
        <f t="shared" si="6"/>
        <v/>
      </c>
      <c r="CP22" s="13" t="str">
        <f t="shared" si="6"/>
        <v/>
      </c>
      <c r="CQ22" s="13" t="str">
        <f t="shared" si="6"/>
        <v/>
      </c>
      <c r="CR22" s="13" t="str">
        <f t="shared" si="6"/>
        <v/>
      </c>
      <c r="CS22" s="13" t="str">
        <f t="shared" si="6"/>
        <v/>
      </c>
      <c r="CT22" s="13" t="str">
        <f t="shared" si="7"/>
        <v/>
      </c>
      <c r="CU22" s="13" t="str">
        <f t="shared" si="7"/>
        <v/>
      </c>
      <c r="CV22" s="13" t="str">
        <f t="shared" si="7"/>
        <v/>
      </c>
      <c r="CW22" s="13" t="str">
        <f t="shared" si="7"/>
        <v/>
      </c>
      <c r="CX22" s="13" t="str">
        <f t="shared" si="7"/>
        <v/>
      </c>
      <c r="CY22" s="13" t="str">
        <f t="shared" si="7"/>
        <v/>
      </c>
      <c r="CZ22" s="13" t="str">
        <f t="shared" si="7"/>
        <v/>
      </c>
      <c r="DA22" s="13" t="str">
        <f t="shared" si="7"/>
        <v/>
      </c>
      <c r="DB22" s="13" t="str">
        <f t="shared" si="7"/>
        <v/>
      </c>
      <c r="DC22" s="13" t="str">
        <f t="shared" si="7"/>
        <v/>
      </c>
    </row>
    <row r="23" spans="1:107" ht="15.75" thickBot="1" x14ac:dyDescent="0.3">
      <c r="A23" s="19" t="s">
        <v>113</v>
      </c>
      <c r="B23" s="20" t="s">
        <v>114</v>
      </c>
      <c r="C23" s="81">
        <v>2378.84879074426</v>
      </c>
      <c r="D23" s="81">
        <v>2391.59594772644</v>
      </c>
      <c r="E23" s="81">
        <v>2393.4686703856501</v>
      </c>
      <c r="F23" s="81">
        <v>2380.59558926604</v>
      </c>
      <c r="G23" s="81">
        <v>2355.2603628264701</v>
      </c>
      <c r="H23" s="81">
        <v>2295.9329028662</v>
      </c>
      <c r="I23" s="81">
        <v>2252.3507928725498</v>
      </c>
      <c r="J23" s="81">
        <v>2333.7842477316499</v>
      </c>
      <c r="K23" s="81">
        <v>2289.7224042398202</v>
      </c>
      <c r="L23" s="81">
        <v>2290.5682135213301</v>
      </c>
      <c r="M23" s="81">
        <v>2281.86628472655</v>
      </c>
      <c r="N23" s="81">
        <v>2302.6959155702998</v>
      </c>
      <c r="O23" s="81">
        <v>2321.5226785775899</v>
      </c>
      <c r="P23" s="81">
        <v>2322.0579050341298</v>
      </c>
      <c r="Q23" s="81">
        <v>2344.7939102694299</v>
      </c>
      <c r="R23" s="81">
        <v>2330.0555867584499</v>
      </c>
      <c r="S23" s="81">
        <v>2327.75922309416</v>
      </c>
      <c r="T23" s="81">
        <v>2309.71413042721</v>
      </c>
      <c r="U23" s="81">
        <v>2293.9582871740399</v>
      </c>
      <c r="V23" s="81">
        <v>2279.45725316372</v>
      </c>
      <c r="W23" s="81">
        <v>2287.2992031631002</v>
      </c>
      <c r="X23" s="81">
        <v>2290.3242269113998</v>
      </c>
      <c r="Y23" s="81">
        <v>2300.0883917905899</v>
      </c>
      <c r="Z23" s="81">
        <v>2307.3067709520901</v>
      </c>
      <c r="AA23" s="81">
        <v>2273.5486377245802</v>
      </c>
      <c r="AB23" s="81">
        <v>2270.3446044696402</v>
      </c>
      <c r="AC23" s="81">
        <v>2265.8619880316201</v>
      </c>
      <c r="AD23" s="81">
        <v>2289.5429202052001</v>
      </c>
      <c r="AE23" s="81">
        <v>2247.7554554130902</v>
      </c>
      <c r="AF23" s="81">
        <v>2282.66182471308</v>
      </c>
      <c r="AG23" s="81">
        <v>2261.1397221850002</v>
      </c>
      <c r="AH23" s="81">
        <v>2282.4910222665999</v>
      </c>
      <c r="AI23" s="81">
        <v>2248.2555784434599</v>
      </c>
      <c r="AJ23" s="81">
        <v>2294.3339292792498</v>
      </c>
      <c r="AK23" s="81">
        <v>2322.5757723174402</v>
      </c>
      <c r="AL23" s="81">
        <v>2312.4684768174602</v>
      </c>
      <c r="AM23" s="81">
        <v>2251.8531189451101</v>
      </c>
      <c r="AN23" s="81">
        <v>2268.6893539277498</v>
      </c>
      <c r="AO23" s="81">
        <v>2258.9066952604899</v>
      </c>
      <c r="AP23" s="81">
        <v>2263.2627757405298</v>
      </c>
      <c r="AQ23" s="81">
        <v>2368.2345274603899</v>
      </c>
      <c r="AR23" s="81">
        <v>2332.4990414867698</v>
      </c>
      <c r="AS23" s="81">
        <v>2396.96552380508</v>
      </c>
      <c r="AT23" s="81">
        <v>2397.4800443188201</v>
      </c>
      <c r="AU23" s="81">
        <v>2382.3521577729598</v>
      </c>
      <c r="AV23" s="81">
        <v>2346.1236921567202</v>
      </c>
      <c r="AW23" s="81">
        <v>2380.87852741704</v>
      </c>
      <c r="AX23" s="81">
        <v>2368.8858898950598</v>
      </c>
      <c r="AY23" s="81">
        <v>2361.2393208019298</v>
      </c>
      <c r="AZ23" s="81">
        <v>2342.4150206220302</v>
      </c>
      <c r="BA23" s="81">
        <v>2323.1540748125799</v>
      </c>
      <c r="BB23" s="81">
        <v>2317.6441113883002</v>
      </c>
      <c r="BC23" s="87"/>
      <c r="BD23" s="87"/>
      <c r="BE23" s="82" t="str">
        <f t="shared" si="5"/>
        <v/>
      </c>
      <c r="BF23" s="82" t="str">
        <f t="shared" si="5"/>
        <v/>
      </c>
      <c r="BG23" s="82" t="str">
        <f t="shared" si="5"/>
        <v/>
      </c>
      <c r="BH23" s="82" t="str">
        <f t="shared" si="5"/>
        <v/>
      </c>
      <c r="BI23" s="82" t="str">
        <f t="shared" si="5"/>
        <v/>
      </c>
      <c r="BJ23" s="82" t="str">
        <f t="shared" si="5"/>
        <v/>
      </c>
      <c r="BK23" s="82" t="str">
        <f t="shared" si="5"/>
        <v/>
      </c>
      <c r="BL23" s="82" t="str">
        <f t="shared" si="5"/>
        <v/>
      </c>
      <c r="BM23" s="82" t="str">
        <f t="shared" si="5"/>
        <v/>
      </c>
      <c r="BN23" s="82" t="str">
        <f t="shared" si="5"/>
        <v/>
      </c>
      <c r="BO23" s="82" t="str">
        <f t="shared" si="5"/>
        <v/>
      </c>
      <c r="BP23" s="82" t="str">
        <f t="shared" si="5"/>
        <v/>
      </c>
      <c r="BQ23" s="82" t="str">
        <f t="shared" si="5"/>
        <v/>
      </c>
      <c r="BR23" s="82" t="str">
        <f t="shared" si="5"/>
        <v/>
      </c>
      <c r="BS23" s="82" t="str">
        <f t="shared" si="5"/>
        <v/>
      </c>
      <c r="BT23" s="82" t="str">
        <f t="shared" si="5"/>
        <v/>
      </c>
      <c r="BU23" s="82" t="str">
        <f t="shared" si="8"/>
        <v/>
      </c>
      <c r="BV23" s="82" t="str">
        <f t="shared" si="8"/>
        <v/>
      </c>
      <c r="BW23" s="82" t="str">
        <f t="shared" si="8"/>
        <v/>
      </c>
      <c r="BX23" s="82" t="str">
        <f t="shared" si="8"/>
        <v/>
      </c>
      <c r="BY23" s="82" t="str">
        <f t="shared" si="8"/>
        <v/>
      </c>
      <c r="BZ23" s="82" t="str">
        <f t="shared" si="8"/>
        <v/>
      </c>
      <c r="CA23" s="82" t="str">
        <f t="shared" si="8"/>
        <v/>
      </c>
      <c r="CB23" s="82" t="str">
        <f t="shared" si="8"/>
        <v/>
      </c>
      <c r="CC23" s="82" t="str">
        <f t="shared" si="8"/>
        <v/>
      </c>
      <c r="CD23" s="82" t="str">
        <f t="shared" si="8"/>
        <v/>
      </c>
      <c r="CE23" s="82" t="str">
        <f t="shared" si="8"/>
        <v/>
      </c>
      <c r="CF23" s="82" t="str">
        <f t="shared" si="6"/>
        <v/>
      </c>
      <c r="CG23" s="82" t="str">
        <f t="shared" si="6"/>
        <v/>
      </c>
      <c r="CH23" s="82" t="str">
        <f t="shared" si="6"/>
        <v/>
      </c>
      <c r="CI23" s="13" t="str">
        <f t="shared" si="6"/>
        <v/>
      </c>
      <c r="CJ23" s="13" t="str">
        <f t="shared" si="6"/>
        <v/>
      </c>
      <c r="CK23" s="13" t="str">
        <f t="shared" si="6"/>
        <v/>
      </c>
      <c r="CL23" s="13" t="str">
        <f t="shared" si="6"/>
        <v/>
      </c>
      <c r="CM23" s="13" t="str">
        <f t="shared" si="6"/>
        <v/>
      </c>
      <c r="CN23" s="13" t="str">
        <f t="shared" si="6"/>
        <v/>
      </c>
      <c r="CO23" s="13" t="str">
        <f t="shared" si="6"/>
        <v/>
      </c>
      <c r="CP23" s="13" t="str">
        <f t="shared" si="6"/>
        <v/>
      </c>
      <c r="CQ23" s="13" t="str">
        <f t="shared" si="6"/>
        <v/>
      </c>
      <c r="CR23" s="13" t="str">
        <f t="shared" si="6"/>
        <v/>
      </c>
      <c r="CS23" s="13" t="str">
        <f t="shared" si="6"/>
        <v/>
      </c>
      <c r="CT23" s="13" t="str">
        <f t="shared" si="7"/>
        <v/>
      </c>
      <c r="CU23" s="13" t="str">
        <f t="shared" si="7"/>
        <v/>
      </c>
      <c r="CV23" s="13" t="str">
        <f t="shared" si="7"/>
        <v/>
      </c>
      <c r="CW23" s="13" t="str">
        <f t="shared" si="7"/>
        <v/>
      </c>
      <c r="CX23" s="13" t="str">
        <f t="shared" si="7"/>
        <v/>
      </c>
      <c r="CY23" s="13" t="str">
        <f t="shared" si="7"/>
        <v/>
      </c>
      <c r="CZ23" s="13" t="str">
        <f t="shared" si="7"/>
        <v/>
      </c>
      <c r="DA23" s="13" t="str">
        <f t="shared" si="7"/>
        <v/>
      </c>
      <c r="DB23" s="13" t="str">
        <f t="shared" si="7"/>
        <v/>
      </c>
      <c r="DC23" s="13" t="str">
        <f t="shared" si="7"/>
        <v/>
      </c>
    </row>
    <row r="24" spans="1:107" ht="15.75" thickBot="1" x14ac:dyDescent="0.3">
      <c r="A24" s="19" t="s">
        <v>115</v>
      </c>
      <c r="B24" s="20" t="s">
        <v>17</v>
      </c>
      <c r="C24" s="81">
        <v>18082.759803064699</v>
      </c>
      <c r="D24" s="81">
        <v>18097.197737823801</v>
      </c>
      <c r="E24" s="81">
        <v>18323.7179020111</v>
      </c>
      <c r="F24" s="81">
        <v>18526.343888851199</v>
      </c>
      <c r="G24" s="81">
        <v>18817.463817252701</v>
      </c>
      <c r="H24" s="81">
        <v>18719.880855078802</v>
      </c>
      <c r="I24" s="81">
        <v>18852.161915617198</v>
      </c>
      <c r="J24" s="81">
        <v>18799.835646080301</v>
      </c>
      <c r="K24" s="81">
        <v>18695.954402844302</v>
      </c>
      <c r="L24" s="81">
        <v>18812.489363008001</v>
      </c>
      <c r="M24" s="81">
        <v>18739.773363514101</v>
      </c>
      <c r="N24" s="81">
        <v>18911.495266481499</v>
      </c>
      <c r="O24" s="81">
        <v>18835.064717404701</v>
      </c>
      <c r="P24" s="81">
        <v>18880.4953075103</v>
      </c>
      <c r="Q24" s="81">
        <v>18782.100119734099</v>
      </c>
      <c r="R24" s="81">
        <v>18797.789207942398</v>
      </c>
      <c r="S24" s="81">
        <v>18995.704385834899</v>
      </c>
      <c r="T24" s="81">
        <v>18814.607851205801</v>
      </c>
      <c r="U24" s="81">
        <v>19032.290029972501</v>
      </c>
      <c r="V24" s="81">
        <v>19422.757338248601</v>
      </c>
      <c r="W24" s="81">
        <v>19573.804072720301</v>
      </c>
      <c r="X24" s="81">
        <v>19664.730337546502</v>
      </c>
      <c r="Y24" s="81">
        <v>19673.339564460701</v>
      </c>
      <c r="Z24" s="81">
        <v>19456.165461234501</v>
      </c>
      <c r="AA24" s="81">
        <v>19800.6957600428</v>
      </c>
      <c r="AB24" s="81">
        <v>20413.074326338101</v>
      </c>
      <c r="AC24" s="81">
        <v>20908.117547352202</v>
      </c>
      <c r="AD24" s="81">
        <v>21352.3578549452</v>
      </c>
      <c r="AE24" s="81">
        <v>21651.087164108099</v>
      </c>
      <c r="AF24" s="81">
        <v>21826.289210904299</v>
      </c>
      <c r="AG24" s="81">
        <v>22038.050395950399</v>
      </c>
      <c r="AH24" s="81">
        <v>22137.879156335301</v>
      </c>
      <c r="AI24" s="81">
        <v>22456.209590565701</v>
      </c>
      <c r="AJ24" s="81">
        <v>22325.050246711598</v>
      </c>
      <c r="AK24" s="81">
        <v>22393.812078244198</v>
      </c>
      <c r="AL24" s="81">
        <v>22382.544266427201</v>
      </c>
      <c r="AM24" s="81">
        <v>21788.2308256955</v>
      </c>
      <c r="AN24" s="81">
        <v>21828.288663955998</v>
      </c>
      <c r="AO24" s="81">
        <v>22003.014321758001</v>
      </c>
      <c r="AP24" s="81">
        <v>22311.6986054273</v>
      </c>
      <c r="AQ24" s="81">
        <v>22608.107091646401</v>
      </c>
      <c r="AR24" s="81">
        <v>22891.433444785998</v>
      </c>
      <c r="AS24" s="81">
        <v>23186.840366141201</v>
      </c>
      <c r="AT24" s="81">
        <v>22805.1876022578</v>
      </c>
      <c r="AU24" s="81">
        <v>23333.353617844801</v>
      </c>
      <c r="AV24" s="81">
        <v>23641.617336212199</v>
      </c>
      <c r="AW24" s="81">
        <v>23644.095411025901</v>
      </c>
      <c r="AX24" s="81">
        <v>24028.7353662348</v>
      </c>
      <c r="AY24" s="81">
        <v>24069.584396606599</v>
      </c>
      <c r="AZ24" s="81">
        <v>24033.645132246402</v>
      </c>
      <c r="BA24" s="81">
        <v>24201.129193458</v>
      </c>
      <c r="BB24" s="81">
        <v>24116.1479800284</v>
      </c>
      <c r="BC24" s="87"/>
      <c r="BD24" s="87"/>
      <c r="BE24" s="82" t="str">
        <f t="shared" si="5"/>
        <v/>
      </c>
      <c r="BF24" s="82" t="str">
        <f t="shared" si="5"/>
        <v/>
      </c>
      <c r="BG24" s="82" t="str">
        <f t="shared" si="5"/>
        <v/>
      </c>
      <c r="BH24" s="82" t="str">
        <f t="shared" si="5"/>
        <v/>
      </c>
      <c r="BI24" s="82" t="str">
        <f t="shared" si="5"/>
        <v/>
      </c>
      <c r="BJ24" s="82" t="str">
        <f t="shared" si="5"/>
        <v/>
      </c>
      <c r="BK24" s="82" t="str">
        <f t="shared" si="5"/>
        <v/>
      </c>
      <c r="BL24" s="82" t="str">
        <f t="shared" si="5"/>
        <v/>
      </c>
      <c r="BM24" s="82" t="str">
        <f t="shared" si="5"/>
        <v/>
      </c>
      <c r="BN24" s="82" t="str">
        <f t="shared" si="5"/>
        <v/>
      </c>
      <c r="BO24" s="82" t="str">
        <f t="shared" si="5"/>
        <v/>
      </c>
      <c r="BP24" s="82" t="str">
        <f t="shared" si="5"/>
        <v/>
      </c>
      <c r="BQ24" s="82" t="str">
        <f t="shared" si="5"/>
        <v/>
      </c>
      <c r="BR24" s="82" t="str">
        <f t="shared" si="5"/>
        <v/>
      </c>
      <c r="BS24" s="82" t="str">
        <f t="shared" si="5"/>
        <v/>
      </c>
      <c r="BT24" s="82" t="str">
        <f t="shared" si="5"/>
        <v/>
      </c>
      <c r="BU24" s="82" t="str">
        <f t="shared" si="8"/>
        <v/>
      </c>
      <c r="BV24" s="82" t="str">
        <f t="shared" si="8"/>
        <v/>
      </c>
      <c r="BW24" s="82" t="str">
        <f t="shared" si="8"/>
        <v/>
      </c>
      <c r="BX24" s="82" t="str">
        <f t="shared" si="8"/>
        <v/>
      </c>
      <c r="BY24" s="82" t="str">
        <f t="shared" si="8"/>
        <v/>
      </c>
      <c r="BZ24" s="82" t="str">
        <f t="shared" si="8"/>
        <v/>
      </c>
      <c r="CA24" s="82" t="str">
        <f t="shared" si="8"/>
        <v/>
      </c>
      <c r="CB24" s="82" t="str">
        <f t="shared" si="8"/>
        <v/>
      </c>
      <c r="CC24" s="82" t="str">
        <f t="shared" si="8"/>
        <v/>
      </c>
      <c r="CD24" s="82" t="str">
        <f t="shared" si="8"/>
        <v/>
      </c>
      <c r="CE24" s="82" t="str">
        <f t="shared" si="8"/>
        <v/>
      </c>
      <c r="CF24" s="82" t="str">
        <f t="shared" si="6"/>
        <v/>
      </c>
      <c r="CG24" s="82" t="str">
        <f t="shared" si="6"/>
        <v/>
      </c>
      <c r="CH24" s="82" t="str">
        <f t="shared" si="6"/>
        <v/>
      </c>
      <c r="CI24" s="13" t="str">
        <f t="shared" si="6"/>
        <v/>
      </c>
      <c r="CJ24" s="13" t="str">
        <f t="shared" si="6"/>
        <v/>
      </c>
      <c r="CK24" s="13" t="str">
        <f t="shared" si="6"/>
        <v/>
      </c>
      <c r="CL24" s="13" t="str">
        <f t="shared" si="6"/>
        <v/>
      </c>
      <c r="CM24" s="13" t="str">
        <f t="shared" si="6"/>
        <v/>
      </c>
      <c r="CN24" s="13" t="str">
        <f t="shared" si="6"/>
        <v/>
      </c>
      <c r="CO24" s="13" t="str">
        <f t="shared" si="6"/>
        <v/>
      </c>
      <c r="CP24" s="13" t="str">
        <f t="shared" si="6"/>
        <v/>
      </c>
      <c r="CQ24" s="13" t="str">
        <f t="shared" si="6"/>
        <v/>
      </c>
      <c r="CR24" s="13" t="str">
        <f t="shared" si="6"/>
        <v/>
      </c>
      <c r="CS24" s="13" t="str">
        <f t="shared" si="6"/>
        <v/>
      </c>
      <c r="CT24" s="13" t="str">
        <f t="shared" si="7"/>
        <v/>
      </c>
      <c r="CU24" s="13" t="str">
        <f t="shared" si="7"/>
        <v/>
      </c>
      <c r="CV24" s="13" t="str">
        <f t="shared" si="7"/>
        <v/>
      </c>
      <c r="CW24" s="13" t="str">
        <f t="shared" si="7"/>
        <v/>
      </c>
      <c r="CX24" s="13" t="str">
        <f t="shared" si="7"/>
        <v/>
      </c>
      <c r="CY24" s="13" t="str">
        <f t="shared" si="7"/>
        <v/>
      </c>
      <c r="CZ24" s="13" t="str">
        <f t="shared" si="7"/>
        <v/>
      </c>
      <c r="DA24" s="13" t="str">
        <f t="shared" si="7"/>
        <v/>
      </c>
      <c r="DB24" s="13" t="str">
        <f t="shared" si="7"/>
        <v/>
      </c>
      <c r="DC24" s="13" t="str">
        <f t="shared" si="7"/>
        <v/>
      </c>
    </row>
    <row r="25" spans="1:107" ht="15.75" thickBot="1" x14ac:dyDescent="0.3">
      <c r="A25" s="19" t="s">
        <v>118</v>
      </c>
      <c r="B25" s="20" t="s">
        <v>119</v>
      </c>
      <c r="C25" s="81">
        <v>10908.810487774799</v>
      </c>
      <c r="D25" s="81">
        <v>10947.850620096</v>
      </c>
      <c r="E25" s="81">
        <v>10812.4980505247</v>
      </c>
      <c r="F25" s="81">
        <v>10808.781169582</v>
      </c>
      <c r="G25" s="81">
        <v>10984.2372246267</v>
      </c>
      <c r="H25" s="81">
        <v>10748.0146615783</v>
      </c>
      <c r="I25" s="81">
        <v>10669.5607872442</v>
      </c>
      <c r="J25" s="81">
        <v>10700.177249152601</v>
      </c>
      <c r="K25" s="81">
        <v>10948.2868418748</v>
      </c>
      <c r="L25" s="81">
        <v>10966.2998990751</v>
      </c>
      <c r="M25" s="81">
        <v>11011.899029037801</v>
      </c>
      <c r="N25" s="81">
        <v>10958.625238238999</v>
      </c>
      <c r="O25" s="81">
        <v>10872.597803250401</v>
      </c>
      <c r="P25" s="81">
        <v>10873.769195422101</v>
      </c>
      <c r="Q25" s="81">
        <v>11004.241190077501</v>
      </c>
      <c r="R25" s="81">
        <v>10955.8885384646</v>
      </c>
      <c r="S25" s="81">
        <v>10871.248838059801</v>
      </c>
      <c r="T25" s="81">
        <v>10812.747885737001</v>
      </c>
      <c r="U25" s="81">
        <v>10801.806296897201</v>
      </c>
      <c r="V25" s="81">
        <v>10925.3495670107</v>
      </c>
      <c r="W25" s="81">
        <v>10748.3053381547</v>
      </c>
      <c r="X25" s="81">
        <v>10781.471596043801</v>
      </c>
      <c r="Y25" s="81">
        <v>10743.676551648099</v>
      </c>
      <c r="Z25" s="81">
        <v>10636.9943017361</v>
      </c>
      <c r="AA25" s="81">
        <v>10571.024103936301</v>
      </c>
      <c r="AB25" s="81">
        <v>10518.235340241799</v>
      </c>
      <c r="AC25" s="81">
        <v>10530.8964956321</v>
      </c>
      <c r="AD25" s="81">
        <v>10503.904366106401</v>
      </c>
      <c r="AE25" s="81">
        <v>10539.672172085</v>
      </c>
      <c r="AF25" s="81">
        <v>10649.128061032299</v>
      </c>
      <c r="AG25" s="81">
        <v>10312.411186277801</v>
      </c>
      <c r="AH25" s="81">
        <v>10217.0727507018</v>
      </c>
      <c r="AI25" s="81">
        <v>10194.394541924599</v>
      </c>
      <c r="AJ25" s="81">
        <v>10114.6131409807</v>
      </c>
      <c r="AK25" s="81">
        <v>10129.623371494101</v>
      </c>
      <c r="AL25" s="81">
        <v>10292.1564777599</v>
      </c>
      <c r="AM25" s="81">
        <v>9884.2833040715304</v>
      </c>
      <c r="AN25" s="81">
        <v>9839.39366868859</v>
      </c>
      <c r="AO25" s="81">
        <v>10376.375350942901</v>
      </c>
      <c r="AP25" s="81">
        <v>9984.4367187919706</v>
      </c>
      <c r="AQ25" s="81">
        <v>10285.6318234422</v>
      </c>
      <c r="AR25" s="81">
        <v>10307.604162526501</v>
      </c>
      <c r="AS25" s="81">
        <v>10474.4544455092</v>
      </c>
      <c r="AT25" s="81">
        <v>10191.308321373899</v>
      </c>
      <c r="AU25" s="81">
        <v>10261.8314118377</v>
      </c>
      <c r="AV25" s="81">
        <v>10233.6540964017</v>
      </c>
      <c r="AW25" s="81">
        <v>10537.0554080535</v>
      </c>
      <c r="AX25" s="81">
        <v>10599.690986653601</v>
      </c>
      <c r="AY25" s="81">
        <v>10553.3795795267</v>
      </c>
      <c r="AZ25" s="81">
        <v>10542.720849629601</v>
      </c>
      <c r="BA25" s="81">
        <v>10756.846721137799</v>
      </c>
      <c r="BB25" s="81">
        <v>10647.9655199361</v>
      </c>
      <c r="BC25" s="87"/>
      <c r="BD25" s="87"/>
      <c r="BE25" s="82" t="str">
        <f t="shared" si="5"/>
        <v/>
      </c>
      <c r="BF25" s="82" t="str">
        <f t="shared" si="5"/>
        <v/>
      </c>
      <c r="BG25" s="82" t="str">
        <f t="shared" si="5"/>
        <v/>
      </c>
      <c r="BH25" s="82" t="str">
        <f t="shared" si="5"/>
        <v/>
      </c>
      <c r="BI25" s="82" t="str">
        <f t="shared" si="5"/>
        <v/>
      </c>
      <c r="BJ25" s="82" t="str">
        <f t="shared" si="5"/>
        <v/>
      </c>
      <c r="BK25" s="82" t="str">
        <f t="shared" si="5"/>
        <v/>
      </c>
      <c r="BL25" s="82" t="str">
        <f t="shared" si="5"/>
        <v/>
      </c>
      <c r="BM25" s="82" t="str">
        <f t="shared" si="5"/>
        <v/>
      </c>
      <c r="BN25" s="82" t="str">
        <f t="shared" si="5"/>
        <v/>
      </c>
      <c r="BO25" s="82" t="str">
        <f t="shared" si="5"/>
        <v/>
      </c>
      <c r="BP25" s="82" t="str">
        <f t="shared" si="5"/>
        <v/>
      </c>
      <c r="BQ25" s="82" t="str">
        <f t="shared" si="5"/>
        <v/>
      </c>
      <c r="BR25" s="82" t="str">
        <f t="shared" si="5"/>
        <v/>
      </c>
      <c r="BS25" s="82" t="str">
        <f t="shared" si="5"/>
        <v/>
      </c>
      <c r="BT25" s="82" t="str">
        <f t="shared" si="5"/>
        <v/>
      </c>
      <c r="BU25" s="82" t="str">
        <f t="shared" si="8"/>
        <v/>
      </c>
      <c r="BV25" s="82" t="str">
        <f t="shared" si="8"/>
        <v/>
      </c>
      <c r="BW25" s="82" t="str">
        <f t="shared" si="8"/>
        <v/>
      </c>
      <c r="BX25" s="82" t="str">
        <f t="shared" si="8"/>
        <v/>
      </c>
      <c r="BY25" s="82" t="str">
        <f t="shared" si="8"/>
        <v/>
      </c>
      <c r="BZ25" s="82" t="str">
        <f t="shared" si="8"/>
        <v/>
      </c>
      <c r="CA25" s="82" t="str">
        <f t="shared" si="8"/>
        <v/>
      </c>
      <c r="CB25" s="82" t="str">
        <f t="shared" si="8"/>
        <v/>
      </c>
      <c r="CC25" s="82" t="str">
        <f t="shared" si="8"/>
        <v/>
      </c>
      <c r="CD25" s="82" t="str">
        <f t="shared" si="8"/>
        <v/>
      </c>
      <c r="CE25" s="82" t="str">
        <f t="shared" si="8"/>
        <v/>
      </c>
      <c r="CF25" s="82" t="str">
        <f t="shared" si="6"/>
        <v/>
      </c>
      <c r="CG25" s="82" t="str">
        <f t="shared" si="6"/>
        <v/>
      </c>
      <c r="CH25" s="82" t="str">
        <f t="shared" si="6"/>
        <v/>
      </c>
      <c r="CI25" s="13" t="str">
        <f t="shared" si="6"/>
        <v/>
      </c>
      <c r="CJ25" s="13" t="str">
        <f t="shared" si="6"/>
        <v/>
      </c>
      <c r="CK25" s="13" t="str">
        <f t="shared" si="6"/>
        <v/>
      </c>
      <c r="CL25" s="13" t="str">
        <f t="shared" si="6"/>
        <v/>
      </c>
      <c r="CM25" s="13" t="str">
        <f t="shared" si="6"/>
        <v/>
      </c>
      <c r="CN25" s="13" t="str">
        <f t="shared" si="6"/>
        <v/>
      </c>
      <c r="CO25" s="13" t="str">
        <f t="shared" si="6"/>
        <v/>
      </c>
      <c r="CP25" s="13" t="str">
        <f t="shared" si="6"/>
        <v/>
      </c>
      <c r="CQ25" s="13" t="str">
        <f t="shared" si="6"/>
        <v/>
      </c>
      <c r="CR25" s="13" t="str">
        <f t="shared" si="6"/>
        <v/>
      </c>
      <c r="CS25" s="13" t="str">
        <f t="shared" si="6"/>
        <v/>
      </c>
      <c r="CT25" s="13" t="str">
        <f t="shared" si="7"/>
        <v/>
      </c>
      <c r="CU25" s="13" t="str">
        <f t="shared" si="7"/>
        <v/>
      </c>
      <c r="CV25" s="13" t="str">
        <f t="shared" si="7"/>
        <v/>
      </c>
      <c r="CW25" s="13" t="str">
        <f t="shared" si="7"/>
        <v/>
      </c>
      <c r="CX25" s="13" t="str">
        <f t="shared" si="7"/>
        <v/>
      </c>
      <c r="CY25" s="13" t="str">
        <f t="shared" si="7"/>
        <v/>
      </c>
      <c r="CZ25" s="13" t="str">
        <f t="shared" si="7"/>
        <v/>
      </c>
      <c r="DA25" s="13" t="str">
        <f t="shared" si="7"/>
        <v/>
      </c>
      <c r="DB25" s="13" t="str">
        <f t="shared" si="7"/>
        <v/>
      </c>
      <c r="DC25" s="13" t="str">
        <f t="shared" si="7"/>
        <v/>
      </c>
    </row>
    <row r="26" spans="1:107" ht="15.75" thickBot="1" x14ac:dyDescent="0.3">
      <c r="A26" s="18"/>
      <c r="B26" s="18" t="s">
        <v>148</v>
      </c>
      <c r="C26" s="77">
        <v>95416.812497259365</v>
      </c>
      <c r="D26" s="77">
        <v>95437.792077775666</v>
      </c>
      <c r="E26" s="77">
        <v>95003.973703126918</v>
      </c>
      <c r="F26" s="77">
        <v>95123.625813934399</v>
      </c>
      <c r="G26" s="77">
        <v>95749.055085651111</v>
      </c>
      <c r="H26" s="77">
        <v>95472.656289758612</v>
      </c>
      <c r="I26" s="77">
        <v>95723.482912304418</v>
      </c>
      <c r="J26" s="77">
        <v>95258.693897042249</v>
      </c>
      <c r="K26" s="77">
        <v>95410.450765494548</v>
      </c>
      <c r="L26" s="77">
        <v>95059.674290018069</v>
      </c>
      <c r="M26" s="77">
        <v>95112.093556154156</v>
      </c>
      <c r="N26" s="77">
        <v>94995.45155993152</v>
      </c>
      <c r="O26" s="77">
        <v>94879.451216297952</v>
      </c>
      <c r="P26" s="77">
        <v>94560.371739256836</v>
      </c>
      <c r="Q26" s="77">
        <v>94477.255765195252</v>
      </c>
      <c r="R26" s="77">
        <v>94422.600062056546</v>
      </c>
      <c r="S26" s="77">
        <v>94150.986433278944</v>
      </c>
      <c r="T26" s="77">
        <v>94306.63039800126</v>
      </c>
      <c r="U26" s="77">
        <v>94307.049642251106</v>
      </c>
      <c r="V26" s="77">
        <v>95213.219751160359</v>
      </c>
      <c r="W26" s="77">
        <v>94621.355001020886</v>
      </c>
      <c r="X26" s="77">
        <v>94910.122170668299</v>
      </c>
      <c r="Y26" s="77">
        <v>94907.591136428353</v>
      </c>
      <c r="Z26" s="77">
        <v>94421.691718493094</v>
      </c>
      <c r="AA26" s="77">
        <v>94749.450124615279</v>
      </c>
      <c r="AB26" s="77">
        <v>95982.972088542199</v>
      </c>
      <c r="AC26" s="77">
        <v>96735.560370660998</v>
      </c>
      <c r="AD26" s="77">
        <v>97475.125925054075</v>
      </c>
      <c r="AE26" s="77">
        <v>97936.203731782531</v>
      </c>
      <c r="AF26" s="77">
        <v>98354.068632272392</v>
      </c>
      <c r="AG26" s="77">
        <v>97946.728317025176</v>
      </c>
      <c r="AH26" s="77">
        <v>98133.624368694422</v>
      </c>
      <c r="AI26" s="77">
        <v>98858.63082081193</v>
      </c>
      <c r="AJ26" s="77">
        <v>98719.780375072602</v>
      </c>
      <c r="AK26" s="77">
        <v>98962.599779927608</v>
      </c>
      <c r="AL26" s="77">
        <v>99786.435772934929</v>
      </c>
      <c r="AM26" s="77">
        <v>97421.862526933779</v>
      </c>
      <c r="AN26" s="77">
        <v>97332.870636362772</v>
      </c>
      <c r="AO26" s="77">
        <v>99684.717643934768</v>
      </c>
      <c r="AP26" s="77">
        <v>98840.375714175971</v>
      </c>
      <c r="AQ26" s="77">
        <v>100208.6249587989</v>
      </c>
      <c r="AR26" s="77">
        <v>101875.41503505076</v>
      </c>
      <c r="AS26" s="77">
        <v>103003.45878348619</v>
      </c>
      <c r="AT26" s="77">
        <v>102705.08793954171</v>
      </c>
      <c r="AU26" s="77">
        <v>103408.43321111708</v>
      </c>
      <c r="AV26" s="77">
        <v>104229.22318285747</v>
      </c>
      <c r="AW26" s="77">
        <v>104669.39761703621</v>
      </c>
      <c r="AX26" s="77">
        <v>105227.54499874168</v>
      </c>
      <c r="AY26" s="77">
        <v>104944.49601800097</v>
      </c>
      <c r="AZ26" s="77">
        <v>104585.24835747218</v>
      </c>
      <c r="BA26" s="77">
        <v>105136.4303602841</v>
      </c>
      <c r="BB26" s="77">
        <v>104527.55856397435</v>
      </c>
      <c r="BC26" s="92"/>
      <c r="BD26" s="92"/>
      <c r="BE26" s="82" t="str">
        <f t="shared" si="5"/>
        <v/>
      </c>
      <c r="BF26" s="82" t="str">
        <f t="shared" si="5"/>
        <v/>
      </c>
      <c r="BG26" s="82" t="str">
        <f t="shared" si="5"/>
        <v/>
      </c>
      <c r="BH26" s="82" t="str">
        <f t="shared" si="5"/>
        <v/>
      </c>
      <c r="BI26" s="82" t="str">
        <f t="shared" si="5"/>
        <v/>
      </c>
      <c r="BJ26" s="82" t="str">
        <f t="shared" si="5"/>
        <v/>
      </c>
      <c r="BK26" s="82" t="str">
        <f t="shared" si="5"/>
        <v/>
      </c>
      <c r="BL26" s="82" t="str">
        <f t="shared" si="5"/>
        <v/>
      </c>
      <c r="BM26" s="82" t="str">
        <f t="shared" si="5"/>
        <v/>
      </c>
      <c r="BN26" s="82" t="str">
        <f t="shared" si="5"/>
        <v/>
      </c>
      <c r="BO26" s="82" t="str">
        <f t="shared" si="5"/>
        <v/>
      </c>
      <c r="BP26" s="82" t="str">
        <f t="shared" si="5"/>
        <v/>
      </c>
      <c r="BQ26" s="82" t="str">
        <f t="shared" si="5"/>
        <v/>
      </c>
      <c r="BR26" s="82" t="str">
        <f t="shared" si="5"/>
        <v/>
      </c>
      <c r="BS26" s="82" t="str">
        <f t="shared" si="5"/>
        <v/>
      </c>
      <c r="BT26" s="82" t="str">
        <f t="shared" si="5"/>
        <v/>
      </c>
      <c r="BU26" s="82" t="str">
        <f t="shared" si="8"/>
        <v/>
      </c>
      <c r="BV26" s="82" t="str">
        <f t="shared" si="8"/>
        <v/>
      </c>
      <c r="BW26" s="82" t="str">
        <f t="shared" si="8"/>
        <v/>
      </c>
      <c r="BX26" s="82" t="str">
        <f t="shared" si="8"/>
        <v/>
      </c>
      <c r="BY26" s="82" t="str">
        <f t="shared" si="8"/>
        <v/>
      </c>
      <c r="BZ26" s="82" t="str">
        <f t="shared" si="8"/>
        <v/>
      </c>
      <c r="CA26" s="82" t="str">
        <f t="shared" si="8"/>
        <v/>
      </c>
      <c r="CB26" s="82" t="str">
        <f t="shared" si="8"/>
        <v/>
      </c>
      <c r="CC26" s="82" t="str">
        <f t="shared" si="8"/>
        <v/>
      </c>
      <c r="CD26" s="82" t="str">
        <f t="shared" si="8"/>
        <v/>
      </c>
      <c r="CE26" s="82" t="str">
        <f t="shared" si="8"/>
        <v/>
      </c>
      <c r="CF26" s="82" t="str">
        <f t="shared" si="6"/>
        <v/>
      </c>
      <c r="CG26" s="82" t="str">
        <f t="shared" si="6"/>
        <v/>
      </c>
      <c r="CH26" s="82" t="str">
        <f t="shared" si="6"/>
        <v/>
      </c>
      <c r="CI26" s="13" t="str">
        <f t="shared" si="6"/>
        <v/>
      </c>
      <c r="CJ26" s="13" t="str">
        <f t="shared" si="6"/>
        <v/>
      </c>
      <c r="CK26" s="13" t="str">
        <f t="shared" si="6"/>
        <v/>
      </c>
      <c r="CL26" s="13" t="str">
        <f t="shared" si="6"/>
        <v/>
      </c>
      <c r="CM26" s="13" t="str">
        <f t="shared" si="6"/>
        <v/>
      </c>
      <c r="CN26" s="13" t="str">
        <f t="shared" si="6"/>
        <v/>
      </c>
      <c r="CO26" s="13" t="str">
        <f t="shared" si="6"/>
        <v/>
      </c>
      <c r="CP26" s="13" t="str">
        <f t="shared" si="6"/>
        <v/>
      </c>
      <c r="CQ26" s="13" t="str">
        <f t="shared" si="6"/>
        <v/>
      </c>
      <c r="CR26" s="13" t="str">
        <f t="shared" si="6"/>
        <v/>
      </c>
      <c r="CS26" s="13" t="str">
        <f t="shared" si="6"/>
        <v/>
      </c>
      <c r="CT26" s="13" t="str">
        <f t="shared" si="7"/>
        <v/>
      </c>
      <c r="CU26" s="13" t="str">
        <f t="shared" si="7"/>
        <v/>
      </c>
      <c r="CV26" s="13" t="str">
        <f t="shared" si="7"/>
        <v/>
      </c>
      <c r="CW26" s="13" t="str">
        <f t="shared" si="7"/>
        <v/>
      </c>
      <c r="CX26" s="13" t="str">
        <f t="shared" si="7"/>
        <v/>
      </c>
      <c r="CY26" s="13" t="str">
        <f t="shared" si="7"/>
        <v/>
      </c>
      <c r="CZ26" s="13" t="str">
        <f t="shared" si="7"/>
        <v/>
      </c>
      <c r="DA26" s="13" t="str">
        <f t="shared" si="7"/>
        <v/>
      </c>
      <c r="DB26" s="13" t="str">
        <f t="shared" si="7"/>
        <v/>
      </c>
      <c r="DC26" s="13" t="str">
        <f t="shared" si="7"/>
        <v/>
      </c>
    </row>
    <row r="27" spans="1:107" ht="15.75" thickBot="1" x14ac:dyDescent="0.3">
      <c r="A27" s="16" t="s">
        <v>116</v>
      </c>
      <c r="B27" s="17" t="s">
        <v>117</v>
      </c>
      <c r="C27" s="81">
        <v>90986.427308084603</v>
      </c>
      <c r="D27" s="81">
        <v>91004.4625084492</v>
      </c>
      <c r="E27" s="81">
        <v>91015.451582324502</v>
      </c>
      <c r="F27" s="81">
        <v>90327.836474881493</v>
      </c>
      <c r="G27" s="81">
        <v>91038.285842374506</v>
      </c>
      <c r="H27" s="81">
        <v>91126.295368993699</v>
      </c>
      <c r="I27" s="81">
        <v>91197.151790698001</v>
      </c>
      <c r="J27" s="81">
        <v>90721.715336820605</v>
      </c>
      <c r="K27" s="81">
        <v>90615.283406464703</v>
      </c>
      <c r="L27" s="81">
        <v>89908.746058847202</v>
      </c>
      <c r="M27" s="81">
        <v>89655.886497001804</v>
      </c>
      <c r="N27" s="81">
        <v>90690.026929778804</v>
      </c>
      <c r="O27" s="81">
        <v>89928.9028202997</v>
      </c>
      <c r="P27" s="81">
        <v>89979.266486353998</v>
      </c>
      <c r="Q27" s="81">
        <v>90212.661455989204</v>
      </c>
      <c r="R27" s="81">
        <v>90752.994254463803</v>
      </c>
      <c r="S27" s="81">
        <v>90378.103376828003</v>
      </c>
      <c r="T27" s="81">
        <v>90523.404590824299</v>
      </c>
      <c r="U27" s="81">
        <v>90322.341851542995</v>
      </c>
      <c r="V27" s="81">
        <v>90379.351994792698</v>
      </c>
      <c r="W27" s="81">
        <v>90278.216350189294</v>
      </c>
      <c r="X27" s="81">
        <v>90535.243108711002</v>
      </c>
      <c r="Y27" s="81">
        <v>91229.718242217801</v>
      </c>
      <c r="Z27" s="81">
        <v>91004.891902772695</v>
      </c>
      <c r="AA27" s="81">
        <v>91173.819106256196</v>
      </c>
      <c r="AB27" s="81">
        <v>91134.755699826899</v>
      </c>
      <c r="AC27" s="81">
        <v>90832.3284941288</v>
      </c>
      <c r="AD27" s="81">
        <v>90941.0800423154</v>
      </c>
      <c r="AE27" s="81">
        <v>90682.894721275195</v>
      </c>
      <c r="AF27" s="81">
        <v>90388.417726658605</v>
      </c>
      <c r="AG27" s="81">
        <v>89622.837345845997</v>
      </c>
      <c r="AH27" s="81">
        <v>90105.3850245957</v>
      </c>
      <c r="AI27" s="81">
        <v>90107.601696480604</v>
      </c>
      <c r="AJ27" s="81">
        <v>90386.448119778201</v>
      </c>
      <c r="AK27" s="81">
        <v>89790.568388071304</v>
      </c>
      <c r="AL27" s="81">
        <v>90607.655228334697</v>
      </c>
      <c r="AM27" s="81">
        <v>90059.430512602499</v>
      </c>
      <c r="AN27" s="81">
        <v>89326.6609565494</v>
      </c>
      <c r="AO27" s="81">
        <v>90998.859526337794</v>
      </c>
      <c r="AP27" s="81">
        <v>91724.4539234002</v>
      </c>
      <c r="AQ27" s="81">
        <v>91575.222602735594</v>
      </c>
      <c r="AR27" s="81">
        <v>91682.280463354007</v>
      </c>
      <c r="AS27" s="81">
        <v>91812.730584319594</v>
      </c>
      <c r="AT27" s="81">
        <v>92264.925840716998</v>
      </c>
      <c r="AU27" s="81">
        <v>91720.009980422605</v>
      </c>
      <c r="AV27" s="81">
        <v>91809.465737004197</v>
      </c>
      <c r="AW27" s="81">
        <v>91929.922512111603</v>
      </c>
      <c r="AX27" s="81">
        <v>91852.1115437267</v>
      </c>
      <c r="AY27" s="81">
        <v>92042.584283993594</v>
      </c>
      <c r="AZ27" s="81">
        <v>92117.497729775903</v>
      </c>
      <c r="BA27" s="81">
        <v>92337.702048171195</v>
      </c>
      <c r="BB27" s="81">
        <v>92411.236096719105</v>
      </c>
      <c r="BC27" s="87"/>
      <c r="BD27" s="87"/>
      <c r="BE27" s="82" t="str">
        <f t="shared" si="5"/>
        <v/>
      </c>
      <c r="BF27" s="82" t="str">
        <f t="shared" si="5"/>
        <v/>
      </c>
      <c r="BG27" s="82" t="str">
        <f t="shared" si="5"/>
        <v/>
      </c>
      <c r="BH27" s="82" t="str">
        <f t="shared" si="5"/>
        <v/>
      </c>
      <c r="BI27" s="82" t="str">
        <f t="shared" si="5"/>
        <v/>
      </c>
      <c r="BJ27" s="82" t="str">
        <f t="shared" si="5"/>
        <v/>
      </c>
      <c r="BK27" s="82" t="str">
        <f t="shared" si="5"/>
        <v/>
      </c>
      <c r="BL27" s="82" t="str">
        <f t="shared" si="5"/>
        <v/>
      </c>
      <c r="BM27" s="82" t="str">
        <f t="shared" si="5"/>
        <v/>
      </c>
      <c r="BN27" s="82" t="str">
        <f t="shared" si="5"/>
        <v/>
      </c>
      <c r="BO27" s="82" t="str">
        <f t="shared" si="5"/>
        <v/>
      </c>
      <c r="BP27" s="82" t="str">
        <f t="shared" si="5"/>
        <v/>
      </c>
      <c r="BQ27" s="82" t="str">
        <f t="shared" si="5"/>
        <v/>
      </c>
      <c r="BR27" s="82" t="str">
        <f t="shared" si="5"/>
        <v/>
      </c>
      <c r="BS27" s="82" t="str">
        <f t="shared" si="5"/>
        <v/>
      </c>
      <c r="BT27" s="82" t="str">
        <f t="shared" si="5"/>
        <v/>
      </c>
      <c r="BU27" s="82" t="str">
        <f t="shared" si="8"/>
        <v/>
      </c>
      <c r="BV27" s="82" t="str">
        <f t="shared" si="8"/>
        <v/>
      </c>
      <c r="BW27" s="82" t="str">
        <f t="shared" si="8"/>
        <v/>
      </c>
      <c r="BX27" s="82" t="str">
        <f t="shared" si="8"/>
        <v/>
      </c>
      <c r="BY27" s="82" t="str">
        <f t="shared" si="8"/>
        <v/>
      </c>
      <c r="BZ27" s="82" t="str">
        <f t="shared" si="8"/>
        <v/>
      </c>
      <c r="CA27" s="82" t="str">
        <f t="shared" si="8"/>
        <v/>
      </c>
      <c r="CB27" s="82" t="str">
        <f t="shared" si="8"/>
        <v/>
      </c>
      <c r="CC27" s="82" t="str">
        <f t="shared" si="8"/>
        <v/>
      </c>
      <c r="CD27" s="82" t="str">
        <f t="shared" si="8"/>
        <v/>
      </c>
      <c r="CE27" s="82" t="str">
        <f t="shared" si="8"/>
        <v/>
      </c>
      <c r="CF27" s="82" t="str">
        <f t="shared" si="6"/>
        <v/>
      </c>
      <c r="CG27" s="82" t="str">
        <f t="shared" si="6"/>
        <v/>
      </c>
      <c r="CH27" s="82" t="str">
        <f t="shared" si="6"/>
        <v/>
      </c>
      <c r="CI27" s="13" t="str">
        <f t="shared" si="6"/>
        <v/>
      </c>
      <c r="CJ27" s="13" t="str">
        <f t="shared" si="6"/>
        <v/>
      </c>
      <c r="CK27" s="13" t="str">
        <f t="shared" si="6"/>
        <v/>
      </c>
      <c r="CL27" s="13" t="str">
        <f t="shared" si="6"/>
        <v/>
      </c>
      <c r="CM27" s="13" t="str">
        <f t="shared" si="6"/>
        <v/>
      </c>
      <c r="CN27" s="13" t="str">
        <f t="shared" si="6"/>
        <v/>
      </c>
      <c r="CO27" s="13" t="str">
        <f t="shared" si="6"/>
        <v/>
      </c>
      <c r="CP27" s="13" t="str">
        <f t="shared" si="6"/>
        <v/>
      </c>
      <c r="CQ27" s="13" t="str">
        <f t="shared" si="6"/>
        <v/>
      </c>
      <c r="CR27" s="13" t="str">
        <f t="shared" si="6"/>
        <v/>
      </c>
      <c r="CS27" s="13" t="str">
        <f t="shared" si="6"/>
        <v/>
      </c>
      <c r="CT27" s="13" t="str">
        <f t="shared" si="7"/>
        <v/>
      </c>
      <c r="CU27" s="13" t="str">
        <f t="shared" si="7"/>
        <v/>
      </c>
      <c r="CV27" s="13" t="str">
        <f t="shared" si="7"/>
        <v/>
      </c>
      <c r="CW27" s="13" t="str">
        <f t="shared" si="7"/>
        <v/>
      </c>
      <c r="CX27" s="13" t="str">
        <f t="shared" si="7"/>
        <v/>
      </c>
      <c r="CY27" s="13" t="str">
        <f t="shared" si="7"/>
        <v/>
      </c>
      <c r="CZ27" s="13" t="str">
        <f t="shared" si="7"/>
        <v/>
      </c>
      <c r="DA27" s="13" t="str">
        <f t="shared" si="7"/>
        <v/>
      </c>
      <c r="DB27" s="13" t="str">
        <f t="shared" si="7"/>
        <v/>
      </c>
      <c r="DC27" s="13" t="str">
        <f t="shared" si="7"/>
        <v/>
      </c>
    </row>
    <row r="28" spans="1:107" ht="15.75" thickBot="1" x14ac:dyDescent="0.3">
      <c r="A28" s="18"/>
      <c r="B28" s="21" t="s">
        <v>149</v>
      </c>
      <c r="C28" s="77">
        <v>90986.427308084603</v>
      </c>
      <c r="D28" s="77">
        <v>91004.4625084492</v>
      </c>
      <c r="E28" s="77">
        <v>91015.451582324502</v>
      </c>
      <c r="F28" s="77">
        <v>90327.836474881493</v>
      </c>
      <c r="G28" s="77">
        <v>91038.285842374506</v>
      </c>
      <c r="H28" s="77">
        <v>91126.295368993699</v>
      </c>
      <c r="I28" s="77">
        <v>91197.151790698001</v>
      </c>
      <c r="J28" s="77">
        <v>90721.715336820605</v>
      </c>
      <c r="K28" s="77">
        <v>90615.283406464703</v>
      </c>
      <c r="L28" s="77">
        <v>89908.746058847202</v>
      </c>
      <c r="M28" s="77">
        <v>89655.886497001804</v>
      </c>
      <c r="N28" s="77">
        <v>90690.026929778804</v>
      </c>
      <c r="O28" s="77">
        <v>89928.9028202997</v>
      </c>
      <c r="P28" s="77">
        <v>89979.266486353998</v>
      </c>
      <c r="Q28" s="77">
        <v>90212.661455989204</v>
      </c>
      <c r="R28" s="77">
        <v>90752.994254463803</v>
      </c>
      <c r="S28" s="77">
        <v>90378.103376828003</v>
      </c>
      <c r="T28" s="77">
        <v>90523.404590824299</v>
      </c>
      <c r="U28" s="77">
        <v>90322.341851542995</v>
      </c>
      <c r="V28" s="77">
        <v>90379.351994792698</v>
      </c>
      <c r="W28" s="77">
        <v>90278.216350189294</v>
      </c>
      <c r="X28" s="77">
        <v>90535.243108711002</v>
      </c>
      <c r="Y28" s="77">
        <v>91229.718242217801</v>
      </c>
      <c r="Z28" s="77">
        <v>91004.891902772695</v>
      </c>
      <c r="AA28" s="77">
        <v>91173.819106256196</v>
      </c>
      <c r="AB28" s="77">
        <v>91134.755699826899</v>
      </c>
      <c r="AC28" s="77">
        <v>90832.3284941288</v>
      </c>
      <c r="AD28" s="77">
        <v>90941.0800423154</v>
      </c>
      <c r="AE28" s="77">
        <v>90682.894721275195</v>
      </c>
      <c r="AF28" s="77">
        <v>90388.417726658605</v>
      </c>
      <c r="AG28" s="77">
        <v>89622.837345845997</v>
      </c>
      <c r="AH28" s="77">
        <v>90105.3850245957</v>
      </c>
      <c r="AI28" s="77">
        <v>90107.601696480604</v>
      </c>
      <c r="AJ28" s="77">
        <v>90386.448119778201</v>
      </c>
      <c r="AK28" s="77">
        <v>89790.568388071304</v>
      </c>
      <c r="AL28" s="77">
        <v>90607.655228334697</v>
      </c>
      <c r="AM28" s="77">
        <v>90059.430512602499</v>
      </c>
      <c r="AN28" s="77">
        <v>89326.6609565494</v>
      </c>
      <c r="AO28" s="77">
        <v>90998.859526337794</v>
      </c>
      <c r="AP28" s="77">
        <v>91724.4539234002</v>
      </c>
      <c r="AQ28" s="77">
        <v>91575.222602735594</v>
      </c>
      <c r="AR28" s="77">
        <v>91682.280463354007</v>
      </c>
      <c r="AS28" s="77">
        <v>91812.730584319594</v>
      </c>
      <c r="AT28" s="77">
        <v>92264.925840716998</v>
      </c>
      <c r="AU28" s="77">
        <v>91720.009980422605</v>
      </c>
      <c r="AV28" s="77">
        <v>91809.465737004197</v>
      </c>
      <c r="AW28" s="77">
        <v>91929.922512111603</v>
      </c>
      <c r="AX28" s="77">
        <v>91852.1115437267</v>
      </c>
      <c r="AY28" s="77">
        <v>92042.584283993594</v>
      </c>
      <c r="AZ28" s="77">
        <v>92117.497729775903</v>
      </c>
      <c r="BA28" s="77">
        <v>92337.702048171195</v>
      </c>
      <c r="BB28" s="77">
        <v>92411.236096719105</v>
      </c>
      <c r="BC28" s="92"/>
      <c r="BD28" s="92"/>
      <c r="BE28" s="82" t="str">
        <f t="shared" si="5"/>
        <v/>
      </c>
      <c r="BF28" s="82" t="str">
        <f t="shared" si="5"/>
        <v/>
      </c>
      <c r="BG28" s="82" t="str">
        <f t="shared" si="5"/>
        <v/>
      </c>
      <c r="BH28" s="82" t="str">
        <f t="shared" si="5"/>
        <v/>
      </c>
      <c r="BI28" s="82" t="str">
        <f t="shared" si="5"/>
        <v/>
      </c>
      <c r="BJ28" s="82" t="str">
        <f t="shared" si="5"/>
        <v/>
      </c>
      <c r="BK28" s="82" t="str">
        <f t="shared" si="5"/>
        <v/>
      </c>
      <c r="BL28" s="82" t="str">
        <f t="shared" si="5"/>
        <v/>
      </c>
      <c r="BM28" s="82" t="str">
        <f t="shared" si="5"/>
        <v/>
      </c>
      <c r="BN28" s="82" t="str">
        <f t="shared" si="5"/>
        <v/>
      </c>
      <c r="BO28" s="82" t="str">
        <f t="shared" si="5"/>
        <v/>
      </c>
      <c r="BP28" s="82" t="str">
        <f t="shared" si="5"/>
        <v/>
      </c>
      <c r="BQ28" s="82" t="str">
        <f t="shared" si="5"/>
        <v/>
      </c>
      <c r="BR28" s="82" t="str">
        <f t="shared" si="5"/>
        <v/>
      </c>
      <c r="BS28" s="82" t="str">
        <f t="shared" si="5"/>
        <v/>
      </c>
      <c r="BT28" s="82" t="str">
        <f t="shared" si="5"/>
        <v/>
      </c>
      <c r="BU28" s="82" t="str">
        <f t="shared" si="8"/>
        <v/>
      </c>
      <c r="BV28" s="82" t="str">
        <f t="shared" si="8"/>
        <v/>
      </c>
      <c r="BW28" s="82" t="str">
        <f t="shared" si="8"/>
        <v/>
      </c>
      <c r="BX28" s="82" t="str">
        <f t="shared" si="8"/>
        <v/>
      </c>
      <c r="BY28" s="82" t="str">
        <f t="shared" si="8"/>
        <v/>
      </c>
      <c r="BZ28" s="82" t="str">
        <f t="shared" si="8"/>
        <v/>
      </c>
      <c r="CA28" s="82" t="str">
        <f t="shared" si="8"/>
        <v/>
      </c>
      <c r="CB28" s="82" t="str">
        <f t="shared" si="8"/>
        <v/>
      </c>
      <c r="CC28" s="82" t="str">
        <f t="shared" si="8"/>
        <v/>
      </c>
      <c r="CD28" s="82" t="str">
        <f t="shared" si="8"/>
        <v/>
      </c>
      <c r="CE28" s="82" t="str">
        <f t="shared" si="8"/>
        <v/>
      </c>
      <c r="CF28" s="82" t="str">
        <f t="shared" si="6"/>
        <v/>
      </c>
      <c r="CG28" s="82" t="str">
        <f t="shared" si="6"/>
        <v/>
      </c>
      <c r="CH28" s="82" t="str">
        <f t="shared" si="6"/>
        <v/>
      </c>
      <c r="CI28" s="13" t="str">
        <f t="shared" si="6"/>
        <v/>
      </c>
      <c r="CJ28" s="13" t="str">
        <f t="shared" si="6"/>
        <v/>
      </c>
      <c r="CK28" s="13" t="str">
        <f t="shared" si="6"/>
        <v/>
      </c>
      <c r="CL28" s="13" t="str">
        <f t="shared" si="6"/>
        <v/>
      </c>
      <c r="CM28" s="13" t="str">
        <f t="shared" si="6"/>
        <v/>
      </c>
      <c r="CN28" s="13" t="str">
        <f t="shared" si="6"/>
        <v/>
      </c>
      <c r="CO28" s="13" t="str">
        <f t="shared" si="6"/>
        <v/>
      </c>
      <c r="CP28" s="13" t="str">
        <f t="shared" si="6"/>
        <v/>
      </c>
      <c r="CQ28" s="13" t="str">
        <f t="shared" si="6"/>
        <v/>
      </c>
      <c r="CR28" s="13" t="str">
        <f t="shared" si="6"/>
        <v/>
      </c>
      <c r="CS28" s="13" t="str">
        <f t="shared" si="6"/>
        <v/>
      </c>
      <c r="CT28" s="13" t="str">
        <f t="shared" si="7"/>
        <v/>
      </c>
      <c r="CU28" s="13" t="str">
        <f t="shared" si="7"/>
        <v/>
      </c>
      <c r="CV28" s="13" t="str">
        <f t="shared" si="7"/>
        <v/>
      </c>
      <c r="CW28" s="13" t="str">
        <f t="shared" si="7"/>
        <v/>
      </c>
      <c r="CX28" s="13" t="str">
        <f t="shared" si="7"/>
        <v/>
      </c>
      <c r="CY28" s="13" t="str">
        <f t="shared" si="7"/>
        <v/>
      </c>
      <c r="CZ28" s="13" t="str">
        <f t="shared" si="7"/>
        <v/>
      </c>
      <c r="DA28" s="13" t="str">
        <f t="shared" si="7"/>
        <v/>
      </c>
      <c r="DB28" s="13" t="str">
        <f t="shared" si="7"/>
        <v/>
      </c>
      <c r="DC28" s="13" t="str">
        <f t="shared" si="7"/>
        <v/>
      </c>
    </row>
    <row r="29" spans="1:107" ht="15.75" thickBot="1" x14ac:dyDescent="0.3">
      <c r="A29" s="100" t="s">
        <v>150</v>
      </c>
      <c r="B29" s="100"/>
      <c r="C29" s="78">
        <v>262240.21231229411</v>
      </c>
      <c r="D29" s="78">
        <v>261904.86490239546</v>
      </c>
      <c r="E29" s="78">
        <v>260861.96662851586</v>
      </c>
      <c r="F29" s="78">
        <v>260311.95587573276</v>
      </c>
      <c r="G29" s="78">
        <v>261392.44692766044</v>
      </c>
      <c r="H29" s="78">
        <v>261206.121578302</v>
      </c>
      <c r="I29" s="78">
        <v>260708.23944058365</v>
      </c>
      <c r="J29" s="78">
        <v>259288.09702966025</v>
      </c>
      <c r="K29" s="78">
        <v>259207.43252983823</v>
      </c>
      <c r="L29" s="78">
        <v>257589.91116068873</v>
      </c>
      <c r="M29" s="78">
        <v>257400.7808519908</v>
      </c>
      <c r="N29" s="78">
        <v>258063.36305914307</v>
      </c>
      <c r="O29" s="78">
        <v>257633.03854811372</v>
      </c>
      <c r="P29" s="78">
        <v>257105.94036051625</v>
      </c>
      <c r="Q29" s="78">
        <v>256730.67709131711</v>
      </c>
      <c r="R29" s="78">
        <v>256770.49551321456</v>
      </c>
      <c r="S29" s="78">
        <v>255478.83892032225</v>
      </c>
      <c r="T29" s="78">
        <v>255693.22426339806</v>
      </c>
      <c r="U29" s="78">
        <v>254958.58682523013</v>
      </c>
      <c r="V29" s="78">
        <v>255805.77914387919</v>
      </c>
      <c r="W29" s="78">
        <v>255431.41675297296</v>
      </c>
      <c r="X29" s="78">
        <v>255880.25652458912</v>
      </c>
      <c r="Y29" s="78">
        <v>257021.77323341899</v>
      </c>
      <c r="Z29" s="78">
        <v>256257.94170242961</v>
      </c>
      <c r="AA29" s="78">
        <v>256719.85460677667</v>
      </c>
      <c r="AB29" s="78">
        <v>258815.78023301013</v>
      </c>
      <c r="AC29" s="78">
        <v>259225.6629949694</v>
      </c>
      <c r="AD29" s="78">
        <v>260351.93043541914</v>
      </c>
      <c r="AE29" s="78">
        <v>260939.27798348651</v>
      </c>
      <c r="AF29" s="78">
        <v>261324.96415330275</v>
      </c>
      <c r="AG29" s="78">
        <v>260073.05694924522</v>
      </c>
      <c r="AH29" s="78">
        <v>260916.119089716</v>
      </c>
      <c r="AI29" s="78">
        <v>262071.86615878431</v>
      </c>
      <c r="AJ29" s="78">
        <v>261853.24465410004</v>
      </c>
      <c r="AK29" s="78">
        <v>261740.51203812234</v>
      </c>
      <c r="AL29" s="78">
        <v>263158.34893127356</v>
      </c>
      <c r="AM29" s="78">
        <v>257081.07509389927</v>
      </c>
      <c r="AN29" s="78">
        <v>257764.51474951481</v>
      </c>
      <c r="AO29" s="78">
        <v>262679.12953141879</v>
      </c>
      <c r="AP29" s="78">
        <v>263441.73415310791</v>
      </c>
      <c r="AQ29" s="78">
        <v>265568.03576261469</v>
      </c>
      <c r="AR29" s="78">
        <v>267801.79197117995</v>
      </c>
      <c r="AS29" s="78">
        <v>269563.55149111734</v>
      </c>
      <c r="AT29" s="78">
        <v>270204.94778759405</v>
      </c>
      <c r="AU29" s="78">
        <v>270191.27089569875</v>
      </c>
      <c r="AV29" s="78">
        <v>271000.57824691478</v>
      </c>
      <c r="AW29" s="78">
        <v>271608.1040909997</v>
      </c>
      <c r="AX29" s="78">
        <v>272190.14555650833</v>
      </c>
      <c r="AY29" s="78">
        <v>272119.91317618708</v>
      </c>
      <c r="AZ29" s="78">
        <v>271683.45944641839</v>
      </c>
      <c r="BA29" s="78">
        <v>272360.55043669732</v>
      </c>
      <c r="BB29" s="78">
        <v>271554.24917903199</v>
      </c>
      <c r="BC29" s="92"/>
      <c r="BD29" s="92"/>
      <c r="BE29" s="82" t="str">
        <f t="shared" si="5"/>
        <v/>
      </c>
      <c r="BF29" s="82" t="str">
        <f t="shared" si="5"/>
        <v/>
      </c>
      <c r="BG29" s="82" t="str">
        <f t="shared" si="5"/>
        <v/>
      </c>
      <c r="BH29" s="82" t="str">
        <f t="shared" si="5"/>
        <v/>
      </c>
      <c r="BI29" s="82" t="str">
        <f t="shared" si="5"/>
        <v/>
      </c>
      <c r="BJ29" s="82" t="str">
        <f t="shared" si="5"/>
        <v/>
      </c>
      <c r="BK29" s="82" t="str">
        <f t="shared" si="5"/>
        <v/>
      </c>
      <c r="BL29" s="82" t="str">
        <f t="shared" si="5"/>
        <v/>
      </c>
      <c r="BM29" s="82" t="str">
        <f t="shared" si="5"/>
        <v/>
      </c>
      <c r="BN29" s="82" t="str">
        <f t="shared" si="5"/>
        <v/>
      </c>
      <c r="BO29" s="82" t="str">
        <f t="shared" si="5"/>
        <v/>
      </c>
      <c r="BP29" s="82" t="str">
        <f t="shared" ref="BP29:CE29" si="9">IF(N29&gt;0,IF(N29&lt;5,"SECRETTTTTTTT",""),"")</f>
        <v/>
      </c>
      <c r="BQ29" s="82" t="str">
        <f t="shared" si="9"/>
        <v/>
      </c>
      <c r="BR29" s="82" t="str">
        <f t="shared" si="9"/>
        <v/>
      </c>
      <c r="BS29" s="82" t="str">
        <f t="shared" si="9"/>
        <v/>
      </c>
      <c r="BT29" s="82" t="str">
        <f t="shared" si="9"/>
        <v/>
      </c>
      <c r="BU29" s="82" t="str">
        <f t="shared" si="9"/>
        <v/>
      </c>
      <c r="BV29" s="82" t="str">
        <f t="shared" si="9"/>
        <v/>
      </c>
      <c r="BW29" s="82" t="str">
        <f t="shared" si="9"/>
        <v/>
      </c>
      <c r="BX29" s="82" t="str">
        <f t="shared" si="9"/>
        <v/>
      </c>
      <c r="BY29" s="82" t="str">
        <f t="shared" si="9"/>
        <v/>
      </c>
      <c r="BZ29" s="82" t="str">
        <f t="shared" si="9"/>
        <v/>
      </c>
      <c r="CA29" s="82" t="str">
        <f t="shared" si="9"/>
        <v/>
      </c>
      <c r="CB29" s="82" t="str">
        <f t="shared" si="9"/>
        <v/>
      </c>
      <c r="CC29" s="82" t="str">
        <f t="shared" si="9"/>
        <v/>
      </c>
      <c r="CD29" s="82" t="str">
        <f t="shared" si="9"/>
        <v/>
      </c>
      <c r="CE29" s="82" t="str">
        <f t="shared" si="9"/>
        <v/>
      </c>
      <c r="CF29" s="82" t="str">
        <f t="shared" si="6"/>
        <v/>
      </c>
      <c r="CG29" s="82" t="str">
        <f t="shared" si="6"/>
        <v/>
      </c>
      <c r="CH29" s="82" t="str">
        <f t="shared" si="6"/>
        <v/>
      </c>
      <c r="CI29" s="13" t="str">
        <f t="shared" si="6"/>
        <v/>
      </c>
      <c r="CJ29" s="13" t="str">
        <f t="shared" si="6"/>
        <v/>
      </c>
      <c r="CK29" s="13" t="str">
        <f t="shared" si="6"/>
        <v/>
      </c>
      <c r="CL29" s="13" t="str">
        <f t="shared" si="6"/>
        <v/>
      </c>
      <c r="CM29" s="13" t="str">
        <f t="shared" si="6"/>
        <v/>
      </c>
      <c r="CN29" s="13" t="str">
        <f t="shared" si="6"/>
        <v/>
      </c>
      <c r="CO29" s="13" t="str">
        <f t="shared" si="6"/>
        <v/>
      </c>
      <c r="CP29" s="13" t="str">
        <f t="shared" si="6"/>
        <v/>
      </c>
      <c r="CQ29" s="13" t="str">
        <f t="shared" si="6"/>
        <v/>
      </c>
      <c r="CR29" s="13" t="str">
        <f t="shared" si="6"/>
        <v/>
      </c>
      <c r="CS29" s="13" t="str">
        <f t="shared" si="6"/>
        <v/>
      </c>
      <c r="CT29" s="13" t="str">
        <f t="shared" si="7"/>
        <v/>
      </c>
      <c r="CU29" s="13" t="str">
        <f t="shared" si="7"/>
        <v/>
      </c>
      <c r="CV29" s="13" t="str">
        <f t="shared" si="7"/>
        <v/>
      </c>
      <c r="CW29" s="13" t="str">
        <f t="shared" si="7"/>
        <v/>
      </c>
      <c r="CX29" s="13" t="str">
        <f t="shared" si="7"/>
        <v/>
      </c>
      <c r="CY29" s="13" t="str">
        <f t="shared" si="7"/>
        <v/>
      </c>
      <c r="CZ29" s="13" t="str">
        <f t="shared" si="7"/>
        <v/>
      </c>
      <c r="DA29" s="13" t="str">
        <f t="shared" si="7"/>
        <v/>
      </c>
      <c r="DB29" s="13" t="str">
        <f t="shared" si="7"/>
        <v/>
      </c>
      <c r="DC29" s="13" t="str">
        <f t="shared" si="7"/>
        <v/>
      </c>
    </row>
    <row r="30" spans="1:107" x14ac:dyDescent="0.25">
      <c r="A30" s="7"/>
      <c r="B30" s="7"/>
      <c r="C30" s="8"/>
      <c r="D30" s="8"/>
      <c r="E30" s="8"/>
      <c r="F30" s="8"/>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95"/>
      <c r="BD30" s="95"/>
      <c r="BE30" s="82" t="str">
        <f t="shared" ref="BE30" si="10">IF(C30&gt;0,IF(C30&lt;5,"SECRETTTTTTTT",""),"")</f>
        <v/>
      </c>
      <c r="BF30" s="82"/>
      <c r="BG30" s="82"/>
      <c r="BH30" s="82"/>
      <c r="BI30" s="82"/>
      <c r="BJ30" s="82"/>
      <c r="BK30" s="82"/>
      <c r="BL30" s="82"/>
      <c r="BM30" s="82"/>
      <c r="BN30" s="82"/>
      <c r="BO30" s="82"/>
      <c r="BP30" s="82"/>
      <c r="BQ30" s="82"/>
      <c r="BR30" s="82"/>
      <c r="BS30" s="82"/>
      <c r="BT30" s="82"/>
      <c r="BU30" s="82"/>
      <c r="BV30" s="82"/>
      <c r="BW30" s="82"/>
      <c r="BX30" s="82"/>
      <c r="BY30" s="82"/>
      <c r="BZ30" s="82"/>
      <c r="CA30" s="82"/>
      <c r="CB30" s="82"/>
      <c r="CC30" s="82"/>
      <c r="CD30" s="82"/>
      <c r="CE30" s="82"/>
      <c r="CF30" s="82"/>
      <c r="CG30" s="82"/>
      <c r="CH30" s="82"/>
    </row>
    <row r="31" spans="1:107" ht="15.75" thickBot="1" x14ac:dyDescent="0.3">
      <c r="A31" s="102" t="s">
        <v>298</v>
      </c>
      <c r="B31" s="103"/>
      <c r="C31" s="8"/>
      <c r="D31" s="8"/>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95"/>
      <c r="BD31" s="95"/>
      <c r="BE31" s="82"/>
      <c r="BF31" s="82"/>
      <c r="BG31" s="82"/>
      <c r="BH31" s="82"/>
      <c r="BI31" s="82"/>
      <c r="BJ31" s="82"/>
      <c r="BK31" s="82"/>
      <c r="BL31" s="82"/>
      <c r="BM31" s="82"/>
      <c r="BN31" s="82"/>
      <c r="BO31" s="82"/>
      <c r="BP31" s="82"/>
      <c r="BQ31" s="82"/>
      <c r="BR31" s="82"/>
      <c r="BS31" s="82"/>
      <c r="BT31" s="82"/>
      <c r="BU31" s="82"/>
      <c r="BV31" s="82"/>
      <c r="BW31" s="82"/>
      <c r="BX31" s="82"/>
      <c r="BY31" s="82"/>
      <c r="BZ31" s="82"/>
      <c r="CA31" s="82"/>
      <c r="CB31" s="82"/>
      <c r="CC31" s="82"/>
      <c r="CD31" s="82"/>
      <c r="CE31" s="82"/>
      <c r="CF31" s="82"/>
      <c r="CG31" s="82"/>
      <c r="CH31" s="82"/>
    </row>
    <row r="32" spans="1:107" ht="15.75" thickBot="1" x14ac:dyDescent="0.3">
      <c r="A32" s="14" t="s">
        <v>144</v>
      </c>
      <c r="B32" s="15" t="s">
        <v>22</v>
      </c>
      <c r="C32" s="22" t="s">
        <v>47</v>
      </c>
      <c r="D32" s="22" t="s">
        <v>48</v>
      </c>
      <c r="E32" s="22" t="s">
        <v>49</v>
      </c>
      <c r="F32" s="22" t="s">
        <v>50</v>
      </c>
      <c r="G32" s="22" t="s">
        <v>51</v>
      </c>
      <c r="H32" s="22" t="s">
        <v>52</v>
      </c>
      <c r="I32" s="22" t="s">
        <v>53</v>
      </c>
      <c r="J32" s="22" t="s">
        <v>54</v>
      </c>
      <c r="K32" s="22" t="s">
        <v>55</v>
      </c>
      <c r="L32" s="22" t="s">
        <v>56</v>
      </c>
      <c r="M32" s="22" t="s">
        <v>57</v>
      </c>
      <c r="N32" s="22" t="s">
        <v>58</v>
      </c>
      <c r="O32" s="22" t="s">
        <v>59</v>
      </c>
      <c r="P32" s="22" t="s">
        <v>60</v>
      </c>
      <c r="Q32" s="22" t="s">
        <v>61</v>
      </c>
      <c r="R32" s="22" t="s">
        <v>62</v>
      </c>
      <c r="S32" s="22" t="s">
        <v>63</v>
      </c>
      <c r="T32" s="22" t="s">
        <v>64</v>
      </c>
      <c r="U32" s="22" t="s">
        <v>65</v>
      </c>
      <c r="V32" s="22" t="s">
        <v>66</v>
      </c>
      <c r="W32" s="22" t="s">
        <v>67</v>
      </c>
      <c r="X32" s="22" t="s">
        <v>68</v>
      </c>
      <c r="Y32" s="22" t="s">
        <v>69</v>
      </c>
      <c r="Z32" s="22" t="s">
        <v>70</v>
      </c>
      <c r="AA32" s="22" t="s">
        <v>71</v>
      </c>
      <c r="AB32" s="22" t="s">
        <v>72</v>
      </c>
      <c r="AC32" s="22" t="s">
        <v>73</v>
      </c>
      <c r="AD32" s="22" t="s">
        <v>74</v>
      </c>
      <c r="AE32" s="22" t="s">
        <v>75</v>
      </c>
      <c r="AF32" s="22" t="s">
        <v>76</v>
      </c>
      <c r="AG32" s="22" t="s">
        <v>77</v>
      </c>
      <c r="AH32" s="22" t="s">
        <v>78</v>
      </c>
      <c r="AI32" s="22" t="s">
        <v>79</v>
      </c>
      <c r="AJ32" s="22" t="s">
        <v>80</v>
      </c>
      <c r="AK32" s="22" t="s">
        <v>81</v>
      </c>
      <c r="AL32" s="22" t="s">
        <v>82</v>
      </c>
      <c r="AM32" s="22" t="s">
        <v>83</v>
      </c>
      <c r="AN32" s="22" t="s">
        <v>84</v>
      </c>
      <c r="AO32" s="22" t="s">
        <v>85</v>
      </c>
      <c r="AP32" s="22" t="s">
        <v>86</v>
      </c>
      <c r="AQ32" s="22" t="s">
        <v>87</v>
      </c>
      <c r="AR32" s="22" t="s">
        <v>88</v>
      </c>
      <c r="AS32" s="22" t="s">
        <v>89</v>
      </c>
      <c r="AT32" s="22" t="s">
        <v>90</v>
      </c>
      <c r="AU32" s="22" t="s">
        <v>91</v>
      </c>
      <c r="AV32" s="22" t="s">
        <v>92</v>
      </c>
      <c r="AW32" s="22" t="s">
        <v>93</v>
      </c>
      <c r="AX32" s="22" t="s">
        <v>285</v>
      </c>
      <c r="AY32" s="22" t="s">
        <v>313</v>
      </c>
      <c r="AZ32" s="22" t="s">
        <v>317</v>
      </c>
      <c r="BA32" s="22" t="s">
        <v>320</v>
      </c>
      <c r="BB32" s="22" t="s">
        <v>323</v>
      </c>
      <c r="BC32" s="91"/>
      <c r="BD32" s="91"/>
      <c r="BE32" s="82"/>
      <c r="BF32" s="82"/>
      <c r="BG32" s="82"/>
      <c r="BH32" s="82"/>
      <c r="BI32" s="82"/>
      <c r="BJ32" s="82"/>
      <c r="BK32" s="82"/>
      <c r="BL32" s="82"/>
      <c r="BM32" s="82"/>
      <c r="BN32" s="82"/>
      <c r="BO32" s="82"/>
      <c r="BP32" s="82"/>
      <c r="BQ32" s="82"/>
      <c r="BR32" s="82"/>
      <c r="BS32" s="82"/>
      <c r="BT32" s="82"/>
      <c r="BU32" s="82"/>
      <c r="BV32" s="82"/>
      <c r="BW32" s="82"/>
      <c r="BX32" s="82"/>
      <c r="BY32" s="82"/>
      <c r="BZ32" s="82"/>
      <c r="CA32" s="82"/>
      <c r="CB32" s="82"/>
      <c r="CC32" s="82"/>
      <c r="CD32" s="82"/>
      <c r="CE32" s="82"/>
      <c r="CF32" s="82"/>
      <c r="CG32" s="82"/>
      <c r="CH32" s="82"/>
    </row>
    <row r="33" spans="1:107" ht="15.75" thickBot="1" x14ac:dyDescent="0.3">
      <c r="A33" s="16" t="s">
        <v>94</v>
      </c>
      <c r="B33" s="17" t="s">
        <v>95</v>
      </c>
      <c r="C33" s="81">
        <v>6.4389515681504204</v>
      </c>
      <c r="D33" s="81">
        <v>10.1703129866774</v>
      </c>
      <c r="E33" s="81">
        <v>18.874278240951099</v>
      </c>
      <c r="F33" s="81">
        <v>9.2811851563079006</v>
      </c>
      <c r="G33" s="81">
        <v>11.3216654545592</v>
      </c>
      <c r="H33" s="81">
        <v>11.223894612329101</v>
      </c>
      <c r="I33" s="81">
        <v>12.055073284721299</v>
      </c>
      <c r="J33" s="81">
        <v>9.6387975715411809</v>
      </c>
      <c r="K33" s="81">
        <v>27.037817789746299</v>
      </c>
      <c r="L33" s="81">
        <v>29.551058032272799</v>
      </c>
      <c r="M33" s="81">
        <v>22.1242484662896</v>
      </c>
      <c r="N33" s="81">
        <v>36.823883293198698</v>
      </c>
      <c r="O33" s="81">
        <v>32.799539355702599</v>
      </c>
      <c r="P33" s="81">
        <v>26.3495979326912</v>
      </c>
      <c r="Q33" s="81">
        <v>10.6691366470509</v>
      </c>
      <c r="R33" s="81" t="s">
        <v>316</v>
      </c>
      <c r="S33" s="81" t="s">
        <v>316</v>
      </c>
      <c r="T33" s="81">
        <v>23.431709633450001</v>
      </c>
      <c r="U33" s="81">
        <v>23.095008719161399</v>
      </c>
      <c r="V33" s="81" t="s">
        <v>316</v>
      </c>
      <c r="W33" s="81">
        <v>28.2830648704198</v>
      </c>
      <c r="X33" s="81">
        <v>17.207531968379001</v>
      </c>
      <c r="Y33" s="81">
        <v>18.032788678713299</v>
      </c>
      <c r="Z33" s="81">
        <v>22.348020057971301</v>
      </c>
      <c r="AA33" s="81">
        <v>14.0114618220754</v>
      </c>
      <c r="AB33" s="81">
        <v>18.299922677330098</v>
      </c>
      <c r="AC33" s="81">
        <v>23.448000839343599</v>
      </c>
      <c r="AD33" s="81">
        <v>16.286890731466201</v>
      </c>
      <c r="AE33" s="81">
        <v>20.038806678878</v>
      </c>
      <c r="AF33" s="81">
        <v>22.091005438138701</v>
      </c>
      <c r="AG33" s="81">
        <v>18.074975216050198</v>
      </c>
      <c r="AH33" s="81">
        <v>17.2988278369622</v>
      </c>
      <c r="AI33" s="81">
        <v>16.261284928114101</v>
      </c>
      <c r="AJ33" s="81">
        <v>12.330514087664699</v>
      </c>
      <c r="AK33" s="81">
        <v>18.5983234959626</v>
      </c>
      <c r="AL33" s="81">
        <v>19.940083136996801</v>
      </c>
      <c r="AM33" s="81">
        <v>11.1000873107378</v>
      </c>
      <c r="AN33" s="81">
        <v>17.2478552072536</v>
      </c>
      <c r="AO33" s="81">
        <v>18.4585991165726</v>
      </c>
      <c r="AP33" s="81">
        <v>24.6705140600261</v>
      </c>
      <c r="AQ33" s="81">
        <v>30.396747149985298</v>
      </c>
      <c r="AR33" s="81">
        <v>31.115634107492699</v>
      </c>
      <c r="AS33" s="81">
        <v>36.342338630641699</v>
      </c>
      <c r="AT33" s="81">
        <v>24.757854767488102</v>
      </c>
      <c r="AU33" s="81">
        <v>27.2852143605792</v>
      </c>
      <c r="AV33" s="81">
        <v>33.076044110944402</v>
      </c>
      <c r="AW33" s="81">
        <v>24.0578173076326</v>
      </c>
      <c r="AX33" s="81">
        <v>33.134797790285702</v>
      </c>
      <c r="AY33" s="81">
        <v>38.468227409566502</v>
      </c>
      <c r="AZ33" s="81">
        <v>34.397076782563801</v>
      </c>
      <c r="BA33" s="81">
        <v>39.344884824983602</v>
      </c>
      <c r="BB33" s="81">
        <v>34.546711517400198</v>
      </c>
      <c r="BC33" s="87"/>
      <c r="BD33" s="87"/>
      <c r="BE33" s="82"/>
      <c r="BF33" s="82" t="str">
        <f t="shared" ref="BF33:BU48" si="11">IF(D33&gt;0,IF(D33&lt;5,"SECRETTTTTTTT",""),"")</f>
        <v/>
      </c>
      <c r="BG33" s="82" t="str">
        <f t="shared" si="11"/>
        <v/>
      </c>
      <c r="BH33" s="82" t="str">
        <f t="shared" si="11"/>
        <v/>
      </c>
      <c r="BI33" s="82" t="str">
        <f t="shared" si="11"/>
        <v/>
      </c>
      <c r="BJ33" s="82" t="str">
        <f t="shared" si="11"/>
        <v/>
      </c>
      <c r="BK33" s="82" t="str">
        <f t="shared" si="11"/>
        <v/>
      </c>
      <c r="BL33" s="82" t="str">
        <f t="shared" si="11"/>
        <v/>
      </c>
      <c r="BM33" s="82" t="str">
        <f t="shared" si="11"/>
        <v/>
      </c>
      <c r="BN33" s="82" t="str">
        <f t="shared" si="11"/>
        <v/>
      </c>
      <c r="BO33" s="82" t="str">
        <f t="shared" si="11"/>
        <v/>
      </c>
      <c r="BP33" s="82" t="str">
        <f t="shared" si="11"/>
        <v/>
      </c>
      <c r="BQ33" s="82" t="str">
        <f t="shared" si="11"/>
        <v/>
      </c>
      <c r="BR33" s="82" t="str">
        <f t="shared" si="11"/>
        <v/>
      </c>
      <c r="BS33" s="82" t="str">
        <f t="shared" si="11"/>
        <v/>
      </c>
      <c r="BT33" s="82" t="str">
        <f t="shared" si="11"/>
        <v/>
      </c>
      <c r="BU33" s="82" t="str">
        <f t="shared" si="11"/>
        <v/>
      </c>
      <c r="BV33" s="82" t="str">
        <f t="shared" ref="BV33:CK48" si="12">IF(T33&gt;0,IF(T33&lt;5,"SECRETTTTTTTT",""),"")</f>
        <v/>
      </c>
      <c r="BW33" s="82" t="str">
        <f t="shared" si="12"/>
        <v/>
      </c>
      <c r="BX33" s="82" t="str">
        <f t="shared" si="12"/>
        <v/>
      </c>
      <c r="BY33" s="82" t="str">
        <f t="shared" si="12"/>
        <v/>
      </c>
      <c r="BZ33" s="82" t="str">
        <f t="shared" si="12"/>
        <v/>
      </c>
      <c r="CA33" s="82" t="str">
        <f t="shared" si="12"/>
        <v/>
      </c>
      <c r="CB33" s="82" t="str">
        <f t="shared" si="12"/>
        <v/>
      </c>
      <c r="CC33" s="82" t="str">
        <f t="shared" si="12"/>
        <v/>
      </c>
      <c r="CD33" s="82" t="str">
        <f t="shared" si="12"/>
        <v/>
      </c>
      <c r="CE33" s="82" t="str">
        <f t="shared" si="12"/>
        <v/>
      </c>
      <c r="CF33" s="82" t="str">
        <f t="shared" si="12"/>
        <v/>
      </c>
      <c r="CG33" s="82" t="str">
        <f t="shared" si="12"/>
        <v/>
      </c>
      <c r="CH33" s="82" t="str">
        <f t="shared" si="12"/>
        <v/>
      </c>
      <c r="CI33" s="13" t="str">
        <f t="shared" si="12"/>
        <v/>
      </c>
      <c r="CJ33" s="13" t="str">
        <f t="shared" si="12"/>
        <v/>
      </c>
      <c r="CK33" s="13" t="str">
        <f t="shared" si="12"/>
        <v/>
      </c>
      <c r="CL33" s="13" t="str">
        <f t="shared" ref="CL33:DA48" si="13">IF(AJ33&gt;0,IF(AJ33&lt;5,"SECRETTTTTTTT",""),"")</f>
        <v/>
      </c>
      <c r="CM33" s="13" t="str">
        <f t="shared" si="13"/>
        <v/>
      </c>
      <c r="CN33" s="13" t="str">
        <f t="shared" si="13"/>
        <v/>
      </c>
      <c r="CO33" s="13" t="str">
        <f t="shared" si="13"/>
        <v/>
      </c>
      <c r="CP33" s="13" t="str">
        <f t="shared" si="13"/>
        <v/>
      </c>
      <c r="CQ33" s="13" t="str">
        <f t="shared" si="13"/>
        <v/>
      </c>
      <c r="CR33" s="13" t="str">
        <f t="shared" si="13"/>
        <v/>
      </c>
      <c r="CS33" s="13" t="str">
        <f t="shared" si="13"/>
        <v/>
      </c>
      <c r="CT33" s="13" t="str">
        <f t="shared" si="13"/>
        <v/>
      </c>
      <c r="CU33" s="13" t="str">
        <f t="shared" si="13"/>
        <v/>
      </c>
      <c r="CV33" s="13" t="str">
        <f t="shared" si="13"/>
        <v/>
      </c>
      <c r="CW33" s="13" t="str">
        <f t="shared" si="13"/>
        <v/>
      </c>
      <c r="CX33" s="13" t="str">
        <f t="shared" si="13"/>
        <v/>
      </c>
      <c r="CY33" s="13" t="str">
        <f t="shared" si="13"/>
        <v/>
      </c>
      <c r="CZ33" s="13" t="str">
        <f t="shared" si="13"/>
        <v/>
      </c>
      <c r="DA33" s="13" t="str">
        <f t="shared" si="13"/>
        <v/>
      </c>
      <c r="DB33" s="13" t="str">
        <f t="shared" ref="DB33:DC54" si="14">IF(AZ33&gt;0,IF(AZ33&lt;5,"SECRETTTTTTTT",""),"")</f>
        <v/>
      </c>
      <c r="DC33" s="13" t="str">
        <f t="shared" si="14"/>
        <v/>
      </c>
    </row>
    <row r="34" spans="1:107" ht="15.75" thickBot="1" x14ac:dyDescent="0.3">
      <c r="A34" s="18"/>
      <c r="B34" s="18" t="s">
        <v>145</v>
      </c>
      <c r="C34" s="77">
        <v>6.4389515681504204</v>
      </c>
      <c r="D34" s="77">
        <v>10.1703129866774</v>
      </c>
      <c r="E34" s="77">
        <v>18.874278240951099</v>
      </c>
      <c r="F34" s="77">
        <v>9.2811851563079006</v>
      </c>
      <c r="G34" s="77">
        <v>11.3216654545592</v>
      </c>
      <c r="H34" s="77">
        <v>11.223894612329101</v>
      </c>
      <c r="I34" s="77">
        <v>12.055073284721299</v>
      </c>
      <c r="J34" s="77">
        <v>9.6387975715411809</v>
      </c>
      <c r="K34" s="77">
        <v>27.037817789746299</v>
      </c>
      <c r="L34" s="77">
        <v>29.551058032272799</v>
      </c>
      <c r="M34" s="77">
        <v>22.1242484662896</v>
      </c>
      <c r="N34" s="77">
        <v>36.823883293198698</v>
      </c>
      <c r="O34" s="77">
        <v>32.799539355702599</v>
      </c>
      <c r="P34" s="77">
        <v>26.3495979326912</v>
      </c>
      <c r="Q34" s="77">
        <v>10.6691366470509</v>
      </c>
      <c r="R34" s="77" t="s">
        <v>316</v>
      </c>
      <c r="S34" s="77" t="s">
        <v>316</v>
      </c>
      <c r="T34" s="77">
        <v>23.431709633450001</v>
      </c>
      <c r="U34" s="77">
        <v>23.095008719161399</v>
      </c>
      <c r="V34" s="77" t="s">
        <v>316</v>
      </c>
      <c r="W34" s="77">
        <v>28.2830648704198</v>
      </c>
      <c r="X34" s="77">
        <v>17.207531968379001</v>
      </c>
      <c r="Y34" s="77">
        <v>18.032788678713299</v>
      </c>
      <c r="Z34" s="77">
        <v>22.348020057971301</v>
      </c>
      <c r="AA34" s="77">
        <v>14.0114618220754</v>
      </c>
      <c r="AB34" s="77">
        <v>18.299922677330098</v>
      </c>
      <c r="AC34" s="77">
        <v>23.448000839343599</v>
      </c>
      <c r="AD34" s="77">
        <v>16.286890731466201</v>
      </c>
      <c r="AE34" s="77">
        <v>20.038806678878</v>
      </c>
      <c r="AF34" s="77">
        <v>22.091005438138701</v>
      </c>
      <c r="AG34" s="77">
        <v>18.074975216050198</v>
      </c>
      <c r="AH34" s="77">
        <v>17.2988278369622</v>
      </c>
      <c r="AI34" s="77">
        <v>16.261284928114101</v>
      </c>
      <c r="AJ34" s="77">
        <v>12.330514087664699</v>
      </c>
      <c r="AK34" s="77">
        <v>18.5983234959626</v>
      </c>
      <c r="AL34" s="77">
        <v>19.940083136996801</v>
      </c>
      <c r="AM34" s="77">
        <v>11.1000873107378</v>
      </c>
      <c r="AN34" s="77">
        <v>17.2478552072536</v>
      </c>
      <c r="AO34" s="77">
        <v>18.4585991165726</v>
      </c>
      <c r="AP34" s="77">
        <v>24.6705140600261</v>
      </c>
      <c r="AQ34" s="77">
        <v>30.396747149985298</v>
      </c>
      <c r="AR34" s="77">
        <v>31.115634107492699</v>
      </c>
      <c r="AS34" s="77">
        <v>36.342338630641699</v>
      </c>
      <c r="AT34" s="77">
        <v>24.757854767488102</v>
      </c>
      <c r="AU34" s="77">
        <v>27.2852143605792</v>
      </c>
      <c r="AV34" s="77">
        <v>33.076044110944402</v>
      </c>
      <c r="AW34" s="77">
        <v>24.0578173076326</v>
      </c>
      <c r="AX34" s="77">
        <v>33.134797790285702</v>
      </c>
      <c r="AY34" s="77">
        <v>38.468227409566502</v>
      </c>
      <c r="AZ34" s="77">
        <v>34.397076782563801</v>
      </c>
      <c r="BA34" s="77">
        <v>39.344884824983602</v>
      </c>
      <c r="BB34" s="77">
        <v>34.546711517400198</v>
      </c>
      <c r="BC34" s="92"/>
      <c r="BD34" s="92"/>
      <c r="BE34" s="82" t="str">
        <f t="shared" ref="BE34:BT55" si="15">IF(C34&gt;0,IF(C34&lt;5,"SECRETTTTTTTT",""),"")</f>
        <v/>
      </c>
      <c r="BF34" s="82" t="str">
        <f t="shared" si="11"/>
        <v/>
      </c>
      <c r="BG34" s="82" t="str">
        <f t="shared" si="11"/>
        <v/>
      </c>
      <c r="BH34" s="82" t="str">
        <f t="shared" si="11"/>
        <v/>
      </c>
      <c r="BI34" s="82" t="str">
        <f t="shared" si="11"/>
        <v/>
      </c>
      <c r="BJ34" s="82" t="str">
        <f t="shared" si="11"/>
        <v/>
      </c>
      <c r="BK34" s="82" t="str">
        <f t="shared" si="11"/>
        <v/>
      </c>
      <c r="BL34" s="82" t="str">
        <f t="shared" si="11"/>
        <v/>
      </c>
      <c r="BM34" s="82" t="str">
        <f t="shared" si="11"/>
        <v/>
      </c>
      <c r="BN34" s="82" t="str">
        <f t="shared" si="11"/>
        <v/>
      </c>
      <c r="BO34" s="82" t="str">
        <f t="shared" si="11"/>
        <v/>
      </c>
      <c r="BP34" s="82" t="str">
        <f t="shared" si="11"/>
        <v/>
      </c>
      <c r="BQ34" s="82" t="str">
        <f t="shared" si="11"/>
        <v/>
      </c>
      <c r="BR34" s="82" t="str">
        <f t="shared" si="11"/>
        <v/>
      </c>
      <c r="BS34" s="82" t="str">
        <f t="shared" si="11"/>
        <v/>
      </c>
      <c r="BT34" s="82" t="str">
        <f t="shared" si="11"/>
        <v/>
      </c>
      <c r="BU34" s="82" t="str">
        <f t="shared" si="11"/>
        <v/>
      </c>
      <c r="BV34" s="82" t="str">
        <f t="shared" si="12"/>
        <v/>
      </c>
      <c r="BW34" s="82" t="str">
        <f t="shared" si="12"/>
        <v/>
      </c>
      <c r="BX34" s="82" t="str">
        <f t="shared" si="12"/>
        <v/>
      </c>
      <c r="BY34" s="82" t="str">
        <f t="shared" si="12"/>
        <v/>
      </c>
      <c r="BZ34" s="82" t="str">
        <f t="shared" si="12"/>
        <v/>
      </c>
      <c r="CA34" s="82" t="str">
        <f t="shared" si="12"/>
        <v/>
      </c>
      <c r="CB34" s="82" t="str">
        <f t="shared" si="12"/>
        <v/>
      </c>
      <c r="CC34" s="82" t="str">
        <f t="shared" si="12"/>
        <v/>
      </c>
      <c r="CD34" s="82" t="str">
        <f t="shared" si="12"/>
        <v/>
      </c>
      <c r="CE34" s="82" t="str">
        <f t="shared" si="12"/>
        <v/>
      </c>
      <c r="CF34" s="82" t="str">
        <f t="shared" si="12"/>
        <v/>
      </c>
      <c r="CG34" s="82" t="str">
        <f t="shared" si="12"/>
        <v/>
      </c>
      <c r="CH34" s="82" t="str">
        <f t="shared" si="12"/>
        <v/>
      </c>
      <c r="CI34" s="13" t="str">
        <f t="shared" si="12"/>
        <v/>
      </c>
      <c r="CJ34" s="13" t="str">
        <f t="shared" si="12"/>
        <v/>
      </c>
      <c r="CK34" s="13" t="str">
        <f t="shared" si="12"/>
        <v/>
      </c>
      <c r="CL34" s="13" t="str">
        <f t="shared" si="13"/>
        <v/>
      </c>
      <c r="CM34" s="13" t="str">
        <f t="shared" si="13"/>
        <v/>
      </c>
      <c r="CN34" s="13" t="str">
        <f t="shared" si="13"/>
        <v/>
      </c>
      <c r="CO34" s="13" t="str">
        <f t="shared" si="13"/>
        <v/>
      </c>
      <c r="CP34" s="13" t="str">
        <f t="shared" si="13"/>
        <v/>
      </c>
      <c r="CQ34" s="13" t="str">
        <f t="shared" si="13"/>
        <v/>
      </c>
      <c r="CR34" s="13" t="str">
        <f t="shared" si="13"/>
        <v/>
      </c>
      <c r="CS34" s="13" t="str">
        <f t="shared" si="13"/>
        <v/>
      </c>
      <c r="CT34" s="13" t="str">
        <f t="shared" si="13"/>
        <v/>
      </c>
      <c r="CU34" s="13" t="str">
        <f t="shared" si="13"/>
        <v/>
      </c>
      <c r="CV34" s="13" t="str">
        <f t="shared" si="13"/>
        <v/>
      </c>
      <c r="CW34" s="13" t="str">
        <f t="shared" si="13"/>
        <v/>
      </c>
      <c r="CX34" s="13" t="str">
        <f t="shared" si="13"/>
        <v/>
      </c>
      <c r="CY34" s="13" t="str">
        <f t="shared" si="13"/>
        <v/>
      </c>
      <c r="CZ34" s="13" t="str">
        <f t="shared" si="13"/>
        <v/>
      </c>
      <c r="DA34" s="13" t="str">
        <f t="shared" si="13"/>
        <v/>
      </c>
      <c r="DB34" s="13" t="str">
        <f t="shared" si="14"/>
        <v/>
      </c>
      <c r="DC34" s="13" t="str">
        <f t="shared" si="14"/>
        <v/>
      </c>
    </row>
    <row r="35" spans="1:107" ht="15.75" thickBot="1" x14ac:dyDescent="0.3">
      <c r="A35" s="19" t="s">
        <v>96</v>
      </c>
      <c r="B35" s="20" t="s">
        <v>97</v>
      </c>
      <c r="C35" s="81">
        <v>934.79259734030302</v>
      </c>
      <c r="D35" s="81">
        <v>1007.71570080084</v>
      </c>
      <c r="E35" s="81">
        <v>1070.15798115299</v>
      </c>
      <c r="F35" s="81">
        <v>957.24769944753803</v>
      </c>
      <c r="G35" s="81">
        <v>893.13632023941796</v>
      </c>
      <c r="H35" s="81">
        <v>987.17406651542001</v>
      </c>
      <c r="I35" s="81">
        <v>950.39822422777399</v>
      </c>
      <c r="J35" s="81">
        <v>923.366864290987</v>
      </c>
      <c r="K35" s="81">
        <v>949.58022145620998</v>
      </c>
      <c r="L35" s="81">
        <v>843.29433624518504</v>
      </c>
      <c r="M35" s="81">
        <v>820.04746702391799</v>
      </c>
      <c r="N35" s="81">
        <v>836.71251730726397</v>
      </c>
      <c r="O35" s="81">
        <v>857.75126321609901</v>
      </c>
      <c r="P35" s="81">
        <v>873.77257412182905</v>
      </c>
      <c r="Q35" s="81">
        <v>872.20928592116695</v>
      </c>
      <c r="R35" s="81">
        <v>946.20393781449297</v>
      </c>
      <c r="S35" s="81">
        <v>929.40145758262895</v>
      </c>
      <c r="T35" s="81">
        <v>958.01185934987097</v>
      </c>
      <c r="U35" s="81">
        <v>958.28196860229104</v>
      </c>
      <c r="V35" s="81">
        <v>960.10316709192205</v>
      </c>
      <c r="W35" s="81">
        <v>955.74704673362999</v>
      </c>
      <c r="X35" s="81">
        <v>961.31305112274003</v>
      </c>
      <c r="Y35" s="81">
        <v>1019.3863473878999</v>
      </c>
      <c r="Z35" s="81">
        <v>986.45263923853304</v>
      </c>
      <c r="AA35" s="81">
        <v>990.41703682354296</v>
      </c>
      <c r="AB35" s="81">
        <v>1118.17156783624</v>
      </c>
      <c r="AC35" s="81">
        <v>1088.5502726473301</v>
      </c>
      <c r="AD35" s="81">
        <v>1060.38496456246</v>
      </c>
      <c r="AE35" s="81">
        <v>1142.6223423578299</v>
      </c>
      <c r="AF35" s="81">
        <v>1057.04846391515</v>
      </c>
      <c r="AG35" s="81">
        <v>1042.38701657774</v>
      </c>
      <c r="AH35" s="81">
        <v>1099.0808444747499</v>
      </c>
      <c r="AI35" s="81">
        <v>1092.4499361401299</v>
      </c>
      <c r="AJ35" s="81">
        <v>1108.6646895091001</v>
      </c>
      <c r="AK35" s="81">
        <v>1092.9394914356999</v>
      </c>
      <c r="AL35" s="81">
        <v>1165.4224336847501</v>
      </c>
      <c r="AM35" s="81">
        <v>978.382519132119</v>
      </c>
      <c r="AN35" s="81">
        <v>997.79188369873305</v>
      </c>
      <c r="AO35" s="81">
        <v>1139.87653510053</v>
      </c>
      <c r="AP35" s="81">
        <v>1084.70002058413</v>
      </c>
      <c r="AQ35" s="81">
        <v>1198.10880306688</v>
      </c>
      <c r="AR35" s="81">
        <v>1231.7645237731799</v>
      </c>
      <c r="AS35" s="81">
        <v>1295.37898001445</v>
      </c>
      <c r="AT35" s="81">
        <v>1285.0289182096001</v>
      </c>
      <c r="AU35" s="81">
        <v>1150.5558205540101</v>
      </c>
      <c r="AV35" s="81">
        <v>1174.1310348580701</v>
      </c>
      <c r="AW35" s="81">
        <v>1123.2686529371299</v>
      </c>
      <c r="AX35" s="81">
        <v>1079.7468266031699</v>
      </c>
      <c r="AY35" s="81">
        <v>1109.4195457092301</v>
      </c>
      <c r="AZ35" s="81">
        <v>1065.2462227235201</v>
      </c>
      <c r="BA35" s="81">
        <v>1004.68011916325</v>
      </c>
      <c r="BB35" s="81">
        <v>1046.2573392341301</v>
      </c>
      <c r="BC35" s="87"/>
      <c r="BD35" s="87"/>
      <c r="BE35" s="82" t="str">
        <f t="shared" si="15"/>
        <v/>
      </c>
      <c r="BF35" s="82" t="str">
        <f t="shared" si="11"/>
        <v/>
      </c>
      <c r="BG35" s="82" t="str">
        <f t="shared" si="11"/>
        <v/>
      </c>
      <c r="BH35" s="82" t="str">
        <f t="shared" si="11"/>
        <v/>
      </c>
      <c r="BI35" s="82" t="str">
        <f t="shared" si="11"/>
        <v/>
      </c>
      <c r="BJ35" s="82" t="str">
        <f t="shared" si="11"/>
        <v/>
      </c>
      <c r="BK35" s="82" t="str">
        <f t="shared" si="11"/>
        <v/>
      </c>
      <c r="BL35" s="82" t="str">
        <f t="shared" si="11"/>
        <v/>
      </c>
      <c r="BM35" s="82" t="str">
        <f t="shared" si="11"/>
        <v/>
      </c>
      <c r="BN35" s="82" t="str">
        <f t="shared" si="11"/>
        <v/>
      </c>
      <c r="BO35" s="82" t="str">
        <f t="shared" si="11"/>
        <v/>
      </c>
      <c r="BP35" s="82" t="str">
        <f t="shared" si="11"/>
        <v/>
      </c>
      <c r="BQ35" s="82" t="str">
        <f t="shared" si="11"/>
        <v/>
      </c>
      <c r="BR35" s="82" t="str">
        <f t="shared" si="11"/>
        <v/>
      </c>
      <c r="BS35" s="82" t="str">
        <f t="shared" si="11"/>
        <v/>
      </c>
      <c r="BT35" s="82" t="str">
        <f t="shared" si="11"/>
        <v/>
      </c>
      <c r="BU35" s="82" t="str">
        <f t="shared" si="11"/>
        <v/>
      </c>
      <c r="BV35" s="82" t="str">
        <f t="shared" si="12"/>
        <v/>
      </c>
      <c r="BW35" s="82" t="str">
        <f t="shared" si="12"/>
        <v/>
      </c>
      <c r="BX35" s="82" t="str">
        <f t="shared" si="12"/>
        <v/>
      </c>
      <c r="BY35" s="82" t="str">
        <f t="shared" si="12"/>
        <v/>
      </c>
      <c r="BZ35" s="82" t="str">
        <f t="shared" si="12"/>
        <v/>
      </c>
      <c r="CA35" s="82" t="str">
        <f t="shared" si="12"/>
        <v/>
      </c>
      <c r="CB35" s="82" t="str">
        <f t="shared" si="12"/>
        <v/>
      </c>
      <c r="CC35" s="82" t="str">
        <f t="shared" si="12"/>
        <v/>
      </c>
      <c r="CD35" s="82" t="str">
        <f t="shared" si="12"/>
        <v/>
      </c>
      <c r="CE35" s="82" t="str">
        <f t="shared" si="12"/>
        <v/>
      </c>
      <c r="CF35" s="82" t="str">
        <f t="shared" si="12"/>
        <v/>
      </c>
      <c r="CG35" s="82" t="str">
        <f t="shared" si="12"/>
        <v/>
      </c>
      <c r="CH35" s="82" t="str">
        <f t="shared" si="12"/>
        <v/>
      </c>
      <c r="CI35" s="13" t="str">
        <f t="shared" si="12"/>
        <v/>
      </c>
      <c r="CJ35" s="13" t="str">
        <f t="shared" si="12"/>
        <v/>
      </c>
      <c r="CK35" s="13" t="str">
        <f t="shared" si="12"/>
        <v/>
      </c>
      <c r="CL35" s="13" t="str">
        <f t="shared" si="13"/>
        <v/>
      </c>
      <c r="CM35" s="13" t="str">
        <f t="shared" si="13"/>
        <v/>
      </c>
      <c r="CN35" s="13" t="str">
        <f t="shared" si="13"/>
        <v/>
      </c>
      <c r="CO35" s="13" t="str">
        <f t="shared" si="13"/>
        <v/>
      </c>
      <c r="CP35" s="13" t="str">
        <f t="shared" si="13"/>
        <v/>
      </c>
      <c r="CQ35" s="13" t="str">
        <f t="shared" si="13"/>
        <v/>
      </c>
      <c r="CR35" s="13" t="str">
        <f t="shared" si="13"/>
        <v/>
      </c>
      <c r="CS35" s="13" t="str">
        <f t="shared" si="13"/>
        <v/>
      </c>
      <c r="CT35" s="13" t="str">
        <f t="shared" si="13"/>
        <v/>
      </c>
      <c r="CU35" s="13" t="str">
        <f t="shared" si="13"/>
        <v/>
      </c>
      <c r="CV35" s="13" t="str">
        <f t="shared" si="13"/>
        <v/>
      </c>
      <c r="CW35" s="13" t="str">
        <f t="shared" si="13"/>
        <v/>
      </c>
      <c r="CX35" s="13" t="str">
        <f t="shared" si="13"/>
        <v/>
      </c>
      <c r="CY35" s="13" t="str">
        <f t="shared" si="13"/>
        <v/>
      </c>
      <c r="CZ35" s="13" t="str">
        <f t="shared" si="13"/>
        <v/>
      </c>
      <c r="DA35" s="13" t="str">
        <f t="shared" si="13"/>
        <v/>
      </c>
      <c r="DB35" s="13" t="str">
        <f t="shared" si="14"/>
        <v/>
      </c>
      <c r="DC35" s="13" t="str">
        <f t="shared" si="14"/>
        <v/>
      </c>
    </row>
    <row r="36" spans="1:107" ht="15.75" thickBot="1" x14ac:dyDescent="0.3">
      <c r="A36" s="19" t="s">
        <v>98</v>
      </c>
      <c r="B36" s="20" t="s">
        <v>99</v>
      </c>
      <c r="C36" s="81">
        <v>276.79218523837397</v>
      </c>
      <c r="D36" s="81">
        <v>233.47075124853399</v>
      </c>
      <c r="E36" s="81">
        <v>225.232959734838</v>
      </c>
      <c r="F36" s="81">
        <v>222.31397494374201</v>
      </c>
      <c r="G36" s="81">
        <v>230.44880671429399</v>
      </c>
      <c r="H36" s="81">
        <v>242.57058729989001</v>
      </c>
      <c r="I36" s="81">
        <v>225.631094257927</v>
      </c>
      <c r="J36" s="81">
        <v>225.568229284691</v>
      </c>
      <c r="K36" s="81">
        <v>234.326306824315</v>
      </c>
      <c r="L36" s="81">
        <v>201.20892095771299</v>
      </c>
      <c r="M36" s="81">
        <v>207.45522404214</v>
      </c>
      <c r="N36" s="81">
        <v>199.017080251133</v>
      </c>
      <c r="O36" s="81">
        <v>197.25785937668701</v>
      </c>
      <c r="P36" s="81">
        <v>204.34011906603399</v>
      </c>
      <c r="Q36" s="81">
        <v>196.67676215607801</v>
      </c>
      <c r="R36" s="81">
        <v>193.143123852271</v>
      </c>
      <c r="S36" s="81">
        <v>178.315234207293</v>
      </c>
      <c r="T36" s="81">
        <v>175.03842662075101</v>
      </c>
      <c r="U36" s="81">
        <v>200.15823158487001</v>
      </c>
      <c r="V36" s="81">
        <v>208.81317307149101</v>
      </c>
      <c r="W36" s="81">
        <v>231.30389448536599</v>
      </c>
      <c r="X36" s="81">
        <v>196.905471923372</v>
      </c>
      <c r="Y36" s="81">
        <v>200.39123666906599</v>
      </c>
      <c r="Z36" s="81">
        <v>178.39105558259001</v>
      </c>
      <c r="AA36" s="81">
        <v>182.378524064164</v>
      </c>
      <c r="AB36" s="81">
        <v>209.02772332942499</v>
      </c>
      <c r="AC36" s="81">
        <v>209.99525382441001</v>
      </c>
      <c r="AD36" s="81">
        <v>233.42087724902899</v>
      </c>
      <c r="AE36" s="81">
        <v>227.352083347659</v>
      </c>
      <c r="AF36" s="81">
        <v>237.916271681073</v>
      </c>
      <c r="AG36" s="81">
        <v>239.59079872919901</v>
      </c>
      <c r="AH36" s="81">
        <v>237.91569743159599</v>
      </c>
      <c r="AI36" s="81">
        <v>258.84563982988499</v>
      </c>
      <c r="AJ36" s="81">
        <v>228.44588324211199</v>
      </c>
      <c r="AK36" s="81">
        <v>259.32582933510298</v>
      </c>
      <c r="AL36" s="81">
        <v>268.41187617738098</v>
      </c>
      <c r="AM36" s="81">
        <v>191.69182930677999</v>
      </c>
      <c r="AN36" s="81">
        <v>230.23082092784799</v>
      </c>
      <c r="AO36" s="81">
        <v>233.79351038117301</v>
      </c>
      <c r="AP36" s="81">
        <v>249.846564912514</v>
      </c>
      <c r="AQ36" s="81">
        <v>234.13940081882001</v>
      </c>
      <c r="AR36" s="81">
        <v>214.678551361855</v>
      </c>
      <c r="AS36" s="81">
        <v>235.36636366283099</v>
      </c>
      <c r="AT36" s="81">
        <v>227.28509010024899</v>
      </c>
      <c r="AU36" s="81">
        <v>231.48527423789599</v>
      </c>
      <c r="AV36" s="81">
        <v>210.625621437825</v>
      </c>
      <c r="AW36" s="81">
        <v>200.95081203967101</v>
      </c>
      <c r="AX36" s="81">
        <v>210.63616070057401</v>
      </c>
      <c r="AY36" s="81">
        <v>199.94103129680599</v>
      </c>
      <c r="AZ36" s="81">
        <v>203.757676880688</v>
      </c>
      <c r="BA36" s="81">
        <v>163.33827144554101</v>
      </c>
      <c r="BB36" s="81">
        <v>159.40427770246001</v>
      </c>
      <c r="BC36" s="87"/>
      <c r="BD36" s="87"/>
      <c r="BE36" s="82" t="str">
        <f t="shared" si="15"/>
        <v/>
      </c>
      <c r="BF36" s="82" t="str">
        <f t="shared" si="11"/>
        <v/>
      </c>
      <c r="BG36" s="82" t="str">
        <f t="shared" si="11"/>
        <v/>
      </c>
      <c r="BH36" s="82" t="str">
        <f t="shared" si="11"/>
        <v/>
      </c>
      <c r="BI36" s="82" t="str">
        <f t="shared" si="11"/>
        <v/>
      </c>
      <c r="BJ36" s="82" t="str">
        <f t="shared" si="11"/>
        <v/>
      </c>
      <c r="BK36" s="82" t="str">
        <f t="shared" si="11"/>
        <v/>
      </c>
      <c r="BL36" s="82" t="str">
        <f t="shared" si="11"/>
        <v/>
      </c>
      <c r="BM36" s="82" t="str">
        <f t="shared" si="11"/>
        <v/>
      </c>
      <c r="BN36" s="82" t="str">
        <f t="shared" si="11"/>
        <v/>
      </c>
      <c r="BO36" s="82" t="str">
        <f t="shared" si="11"/>
        <v/>
      </c>
      <c r="BP36" s="82" t="str">
        <f t="shared" si="11"/>
        <v/>
      </c>
      <c r="BQ36" s="82" t="str">
        <f t="shared" si="11"/>
        <v/>
      </c>
      <c r="BR36" s="82" t="str">
        <f t="shared" si="11"/>
        <v/>
      </c>
      <c r="BS36" s="82" t="str">
        <f t="shared" si="11"/>
        <v/>
      </c>
      <c r="BT36" s="82" t="str">
        <f t="shared" si="11"/>
        <v/>
      </c>
      <c r="BU36" s="82" t="str">
        <f t="shared" si="11"/>
        <v/>
      </c>
      <c r="BV36" s="82" t="str">
        <f t="shared" si="12"/>
        <v/>
      </c>
      <c r="BW36" s="82" t="str">
        <f t="shared" si="12"/>
        <v/>
      </c>
      <c r="BX36" s="82" t="str">
        <f t="shared" si="12"/>
        <v/>
      </c>
      <c r="BY36" s="82" t="str">
        <f t="shared" si="12"/>
        <v/>
      </c>
      <c r="BZ36" s="82" t="str">
        <f t="shared" si="12"/>
        <v/>
      </c>
      <c r="CA36" s="82" t="str">
        <f t="shared" si="12"/>
        <v/>
      </c>
      <c r="CB36" s="82" t="str">
        <f t="shared" si="12"/>
        <v/>
      </c>
      <c r="CC36" s="82" t="str">
        <f t="shared" si="12"/>
        <v/>
      </c>
      <c r="CD36" s="82" t="str">
        <f t="shared" si="12"/>
        <v/>
      </c>
      <c r="CE36" s="82" t="str">
        <f t="shared" si="12"/>
        <v/>
      </c>
      <c r="CF36" s="82" t="str">
        <f t="shared" si="12"/>
        <v/>
      </c>
      <c r="CG36" s="82" t="str">
        <f t="shared" si="12"/>
        <v/>
      </c>
      <c r="CH36" s="82" t="str">
        <f t="shared" si="12"/>
        <v/>
      </c>
      <c r="CI36" s="13" t="str">
        <f t="shared" si="12"/>
        <v/>
      </c>
      <c r="CJ36" s="13" t="str">
        <f t="shared" si="12"/>
        <v/>
      </c>
      <c r="CK36" s="13" t="str">
        <f t="shared" si="12"/>
        <v/>
      </c>
      <c r="CL36" s="13" t="str">
        <f t="shared" si="13"/>
        <v/>
      </c>
      <c r="CM36" s="13" t="str">
        <f t="shared" si="13"/>
        <v/>
      </c>
      <c r="CN36" s="13" t="str">
        <f t="shared" si="13"/>
        <v/>
      </c>
      <c r="CO36" s="13" t="str">
        <f t="shared" si="13"/>
        <v/>
      </c>
      <c r="CP36" s="13" t="str">
        <f t="shared" si="13"/>
        <v/>
      </c>
      <c r="CQ36" s="13" t="str">
        <f t="shared" si="13"/>
        <v/>
      </c>
      <c r="CR36" s="13" t="str">
        <f t="shared" si="13"/>
        <v/>
      </c>
      <c r="CS36" s="13" t="str">
        <f t="shared" si="13"/>
        <v/>
      </c>
      <c r="CT36" s="13" t="str">
        <f t="shared" si="13"/>
        <v/>
      </c>
      <c r="CU36" s="13" t="str">
        <f t="shared" si="13"/>
        <v/>
      </c>
      <c r="CV36" s="13" t="str">
        <f t="shared" si="13"/>
        <v/>
      </c>
      <c r="CW36" s="13" t="str">
        <f t="shared" si="13"/>
        <v/>
      </c>
      <c r="CX36" s="13" t="str">
        <f t="shared" si="13"/>
        <v/>
      </c>
      <c r="CY36" s="13" t="str">
        <f t="shared" si="13"/>
        <v/>
      </c>
      <c r="CZ36" s="13" t="str">
        <f t="shared" si="13"/>
        <v/>
      </c>
      <c r="DA36" s="13" t="str">
        <f t="shared" si="13"/>
        <v/>
      </c>
      <c r="DB36" s="13" t="str">
        <f t="shared" si="14"/>
        <v/>
      </c>
      <c r="DC36" s="13" t="str">
        <f t="shared" si="14"/>
        <v/>
      </c>
    </row>
    <row r="37" spans="1:107" ht="15.75" thickBot="1" x14ac:dyDescent="0.3">
      <c r="A37" s="19" t="s">
        <v>100</v>
      </c>
      <c r="B37" s="20" t="s">
        <v>101</v>
      </c>
      <c r="C37" s="81">
        <v>737.22574208859999</v>
      </c>
      <c r="D37" s="81">
        <v>717.75097892480005</v>
      </c>
      <c r="E37" s="81">
        <v>630.08236399329098</v>
      </c>
      <c r="F37" s="81">
        <v>615.64395432164099</v>
      </c>
      <c r="G37" s="81">
        <v>567.00912476359804</v>
      </c>
      <c r="H37" s="81">
        <v>572.04071690998603</v>
      </c>
      <c r="I37" s="81">
        <v>530.18000618872099</v>
      </c>
      <c r="J37" s="81">
        <v>516.82251153433401</v>
      </c>
      <c r="K37" s="81">
        <v>510.48071464305298</v>
      </c>
      <c r="L37" s="81">
        <v>540.75595453337905</v>
      </c>
      <c r="M37" s="81">
        <v>573.20818070956705</v>
      </c>
      <c r="N37" s="81">
        <v>541.17669305517495</v>
      </c>
      <c r="O37" s="81">
        <v>624.96734213058801</v>
      </c>
      <c r="P37" s="81">
        <v>636.67856183077004</v>
      </c>
      <c r="Q37" s="81">
        <v>571.585483676168</v>
      </c>
      <c r="R37" s="81">
        <v>575.47367895682896</v>
      </c>
      <c r="S37" s="81">
        <v>570.53610080559099</v>
      </c>
      <c r="T37" s="81">
        <v>596.02353432960103</v>
      </c>
      <c r="U37" s="81">
        <v>657.65029096354897</v>
      </c>
      <c r="V37" s="81">
        <v>679.43540725002299</v>
      </c>
      <c r="W37" s="81">
        <v>745.01618893258706</v>
      </c>
      <c r="X37" s="81">
        <v>706.03435381450595</v>
      </c>
      <c r="Y37" s="81">
        <v>741.16409991589001</v>
      </c>
      <c r="Z37" s="81">
        <v>700.12108341240901</v>
      </c>
      <c r="AA37" s="81">
        <v>613.98533430718601</v>
      </c>
      <c r="AB37" s="81">
        <v>677.40176571996301</v>
      </c>
      <c r="AC37" s="81">
        <v>687.60537786311897</v>
      </c>
      <c r="AD37" s="81">
        <v>713.40326446003905</v>
      </c>
      <c r="AE37" s="81">
        <v>747.35058471198204</v>
      </c>
      <c r="AF37" s="81">
        <v>749.75028810635604</v>
      </c>
      <c r="AG37" s="81">
        <v>712.16664494008796</v>
      </c>
      <c r="AH37" s="81">
        <v>666.09041819687798</v>
      </c>
      <c r="AI37" s="81">
        <v>680.40777598690602</v>
      </c>
      <c r="AJ37" s="81">
        <v>603.78137146138999</v>
      </c>
      <c r="AK37" s="81">
        <v>549.19692232465695</v>
      </c>
      <c r="AL37" s="81">
        <v>492.34543746978699</v>
      </c>
      <c r="AM37" s="81">
        <v>237.338881619571</v>
      </c>
      <c r="AN37" s="81">
        <v>391.758040468037</v>
      </c>
      <c r="AO37" s="81">
        <v>459.02944657741</v>
      </c>
      <c r="AP37" s="81">
        <v>457.61857552095199</v>
      </c>
      <c r="AQ37" s="81">
        <v>510.43695613937302</v>
      </c>
      <c r="AR37" s="81">
        <v>516.75708812756704</v>
      </c>
      <c r="AS37" s="81">
        <v>588.66609669551997</v>
      </c>
      <c r="AT37" s="81">
        <v>665.58347998133604</v>
      </c>
      <c r="AU37" s="81">
        <v>573.60581038804298</v>
      </c>
      <c r="AV37" s="81">
        <v>568.44510678449103</v>
      </c>
      <c r="AW37" s="81">
        <v>523.97041430646004</v>
      </c>
      <c r="AX37" s="81">
        <v>527.90974064959596</v>
      </c>
      <c r="AY37" s="81">
        <v>480.55740074890002</v>
      </c>
      <c r="AZ37" s="81">
        <v>455.60918023332601</v>
      </c>
      <c r="BA37" s="81">
        <v>419.22167409376999</v>
      </c>
      <c r="BB37" s="81">
        <v>406.502825317879</v>
      </c>
      <c r="BC37" s="87"/>
      <c r="BD37" s="87"/>
      <c r="BE37" s="82" t="str">
        <f t="shared" si="15"/>
        <v/>
      </c>
      <c r="BF37" s="82" t="str">
        <f t="shared" si="11"/>
        <v/>
      </c>
      <c r="BG37" s="82" t="str">
        <f t="shared" si="11"/>
        <v/>
      </c>
      <c r="BH37" s="82" t="str">
        <f t="shared" si="11"/>
        <v/>
      </c>
      <c r="BI37" s="82" t="str">
        <f t="shared" si="11"/>
        <v/>
      </c>
      <c r="BJ37" s="82" t="str">
        <f t="shared" si="11"/>
        <v/>
      </c>
      <c r="BK37" s="82" t="str">
        <f t="shared" si="11"/>
        <v/>
      </c>
      <c r="BL37" s="82" t="str">
        <f t="shared" si="11"/>
        <v/>
      </c>
      <c r="BM37" s="82" t="str">
        <f t="shared" si="11"/>
        <v/>
      </c>
      <c r="BN37" s="82" t="str">
        <f t="shared" si="11"/>
        <v/>
      </c>
      <c r="BO37" s="82" t="str">
        <f t="shared" si="11"/>
        <v/>
      </c>
      <c r="BP37" s="82" t="str">
        <f t="shared" si="11"/>
        <v/>
      </c>
      <c r="BQ37" s="82" t="str">
        <f t="shared" si="11"/>
        <v/>
      </c>
      <c r="BR37" s="82" t="str">
        <f t="shared" si="11"/>
        <v/>
      </c>
      <c r="BS37" s="82" t="str">
        <f t="shared" si="11"/>
        <v/>
      </c>
      <c r="BT37" s="82" t="str">
        <f t="shared" si="11"/>
        <v/>
      </c>
      <c r="BU37" s="82" t="str">
        <f t="shared" si="11"/>
        <v/>
      </c>
      <c r="BV37" s="82" t="str">
        <f t="shared" si="12"/>
        <v/>
      </c>
      <c r="BW37" s="82" t="str">
        <f t="shared" si="12"/>
        <v/>
      </c>
      <c r="BX37" s="82" t="str">
        <f t="shared" si="12"/>
        <v/>
      </c>
      <c r="BY37" s="82" t="str">
        <f t="shared" si="12"/>
        <v/>
      </c>
      <c r="BZ37" s="82" t="str">
        <f t="shared" si="12"/>
        <v/>
      </c>
      <c r="CA37" s="82" t="str">
        <f t="shared" si="12"/>
        <v/>
      </c>
      <c r="CB37" s="82" t="str">
        <f t="shared" si="12"/>
        <v/>
      </c>
      <c r="CC37" s="82" t="str">
        <f t="shared" si="12"/>
        <v/>
      </c>
      <c r="CD37" s="82" t="str">
        <f t="shared" si="12"/>
        <v/>
      </c>
      <c r="CE37" s="82" t="str">
        <f t="shared" si="12"/>
        <v/>
      </c>
      <c r="CF37" s="82" t="str">
        <f t="shared" si="12"/>
        <v/>
      </c>
      <c r="CG37" s="82" t="str">
        <f t="shared" si="12"/>
        <v/>
      </c>
      <c r="CH37" s="82" t="str">
        <f t="shared" si="12"/>
        <v/>
      </c>
      <c r="CI37" s="13" t="str">
        <f t="shared" si="12"/>
        <v/>
      </c>
      <c r="CJ37" s="13" t="str">
        <f t="shared" si="12"/>
        <v/>
      </c>
      <c r="CK37" s="13" t="str">
        <f t="shared" si="12"/>
        <v/>
      </c>
      <c r="CL37" s="13" t="str">
        <f t="shared" si="13"/>
        <v/>
      </c>
      <c r="CM37" s="13" t="str">
        <f t="shared" si="13"/>
        <v/>
      </c>
      <c r="CN37" s="13" t="str">
        <f t="shared" si="13"/>
        <v/>
      </c>
      <c r="CO37" s="13" t="str">
        <f t="shared" si="13"/>
        <v/>
      </c>
      <c r="CP37" s="13" t="str">
        <f t="shared" si="13"/>
        <v/>
      </c>
      <c r="CQ37" s="13" t="str">
        <f t="shared" si="13"/>
        <v/>
      </c>
      <c r="CR37" s="13" t="str">
        <f t="shared" si="13"/>
        <v/>
      </c>
      <c r="CS37" s="13" t="str">
        <f t="shared" si="13"/>
        <v/>
      </c>
      <c r="CT37" s="13" t="str">
        <f t="shared" si="13"/>
        <v/>
      </c>
      <c r="CU37" s="13" t="str">
        <f t="shared" si="13"/>
        <v/>
      </c>
      <c r="CV37" s="13" t="str">
        <f t="shared" si="13"/>
        <v/>
      </c>
      <c r="CW37" s="13" t="str">
        <f t="shared" si="13"/>
        <v/>
      </c>
      <c r="CX37" s="13" t="str">
        <f t="shared" si="13"/>
        <v/>
      </c>
      <c r="CY37" s="13" t="str">
        <f t="shared" si="13"/>
        <v/>
      </c>
      <c r="CZ37" s="13" t="str">
        <f t="shared" si="13"/>
        <v/>
      </c>
      <c r="DA37" s="13" t="str">
        <f t="shared" si="13"/>
        <v/>
      </c>
      <c r="DB37" s="13" t="str">
        <f t="shared" si="14"/>
        <v/>
      </c>
      <c r="DC37" s="13" t="str">
        <f t="shared" si="14"/>
        <v/>
      </c>
    </row>
    <row r="38" spans="1:107" ht="15.75" thickBot="1" x14ac:dyDescent="0.3">
      <c r="A38" s="19" t="s">
        <v>102</v>
      </c>
      <c r="B38" s="20" t="s">
        <v>103</v>
      </c>
      <c r="C38" s="81">
        <v>443.40393035847399</v>
      </c>
      <c r="D38" s="81">
        <v>485.506609187089</v>
      </c>
      <c r="E38" s="81">
        <v>461.18192656389402</v>
      </c>
      <c r="F38" s="81">
        <v>492.78349608493698</v>
      </c>
      <c r="G38" s="81">
        <v>497.34144648713499</v>
      </c>
      <c r="H38" s="81">
        <v>400.893204240854</v>
      </c>
      <c r="I38" s="81">
        <v>300.998859547054</v>
      </c>
      <c r="J38" s="81">
        <v>266.20002918789697</v>
      </c>
      <c r="K38" s="81">
        <v>294.87015199280597</v>
      </c>
      <c r="L38" s="81">
        <v>326.12978806845501</v>
      </c>
      <c r="M38" s="81">
        <v>363.06277311127201</v>
      </c>
      <c r="N38" s="81">
        <v>351.60130551833498</v>
      </c>
      <c r="O38" s="81">
        <v>333.10964209824698</v>
      </c>
      <c r="P38" s="81">
        <v>310.771792275086</v>
      </c>
      <c r="Q38" s="81">
        <v>259.660446664142</v>
      </c>
      <c r="R38" s="81">
        <v>265.38102782777599</v>
      </c>
      <c r="S38" s="81">
        <v>290.37114320362099</v>
      </c>
      <c r="T38" s="81">
        <v>289.999611651571</v>
      </c>
      <c r="U38" s="81">
        <v>275.88809197757797</v>
      </c>
      <c r="V38" s="81">
        <v>297.28826951458399</v>
      </c>
      <c r="W38" s="81">
        <v>358.53445169247402</v>
      </c>
      <c r="X38" s="81">
        <v>405.642814339621</v>
      </c>
      <c r="Y38" s="81">
        <v>536.87065718129395</v>
      </c>
      <c r="Z38" s="81">
        <v>468.50767896904199</v>
      </c>
      <c r="AA38" s="81">
        <v>522.52205962882897</v>
      </c>
      <c r="AB38" s="81">
        <v>606.75695072327005</v>
      </c>
      <c r="AC38" s="81">
        <v>686.66910114691905</v>
      </c>
      <c r="AD38" s="81">
        <v>696.45451367503995</v>
      </c>
      <c r="AE38" s="81">
        <v>709.73913145005304</v>
      </c>
      <c r="AF38" s="81">
        <v>716.74702534230096</v>
      </c>
      <c r="AG38" s="81">
        <v>684.40424975439896</v>
      </c>
      <c r="AH38" s="81">
        <v>585.01522391257197</v>
      </c>
      <c r="AI38" s="81">
        <v>534.67725869609899</v>
      </c>
      <c r="AJ38" s="81">
        <v>448.74527544845802</v>
      </c>
      <c r="AK38" s="81">
        <v>319.38460630118601</v>
      </c>
      <c r="AL38" s="81">
        <v>396.85662593273003</v>
      </c>
      <c r="AM38" s="81">
        <v>60.247655132640297</v>
      </c>
      <c r="AN38" s="81">
        <v>115.221516333328</v>
      </c>
      <c r="AO38" s="81">
        <v>259.598467658255</v>
      </c>
      <c r="AP38" s="81">
        <v>317.25274442040399</v>
      </c>
      <c r="AQ38" s="81">
        <v>351.59060226115798</v>
      </c>
      <c r="AR38" s="81">
        <v>383.05962110168002</v>
      </c>
      <c r="AS38" s="81">
        <v>356.48264262411601</v>
      </c>
      <c r="AT38" s="81">
        <v>372.77527107310101</v>
      </c>
      <c r="AU38" s="81">
        <v>287.14407914332799</v>
      </c>
      <c r="AV38" s="81">
        <v>245.20288451770901</v>
      </c>
      <c r="AW38" s="81">
        <v>259.91197684397702</v>
      </c>
      <c r="AX38" s="81">
        <v>218.781628997637</v>
      </c>
      <c r="AY38" s="81">
        <v>276.08171857754797</v>
      </c>
      <c r="AZ38" s="81">
        <v>258.50822319933599</v>
      </c>
      <c r="BA38" s="81">
        <v>239.76847287284701</v>
      </c>
      <c r="BB38" s="81">
        <v>265.73619917460502</v>
      </c>
      <c r="BC38" s="87"/>
      <c r="BD38" s="87"/>
      <c r="BE38" s="82" t="str">
        <f t="shared" si="15"/>
        <v/>
      </c>
      <c r="BF38" s="82" t="str">
        <f t="shared" si="11"/>
        <v/>
      </c>
      <c r="BG38" s="82" t="str">
        <f t="shared" si="11"/>
        <v/>
      </c>
      <c r="BH38" s="82" t="str">
        <f t="shared" si="11"/>
        <v/>
      </c>
      <c r="BI38" s="82" t="str">
        <f t="shared" si="11"/>
        <v/>
      </c>
      <c r="BJ38" s="82" t="str">
        <f t="shared" si="11"/>
        <v/>
      </c>
      <c r="BK38" s="82" t="str">
        <f t="shared" si="11"/>
        <v/>
      </c>
      <c r="BL38" s="82" t="str">
        <f t="shared" si="11"/>
        <v/>
      </c>
      <c r="BM38" s="82" t="str">
        <f t="shared" si="11"/>
        <v/>
      </c>
      <c r="BN38" s="82" t="str">
        <f t="shared" si="11"/>
        <v/>
      </c>
      <c r="BO38" s="82" t="str">
        <f t="shared" si="11"/>
        <v/>
      </c>
      <c r="BP38" s="82" t="str">
        <f t="shared" si="11"/>
        <v/>
      </c>
      <c r="BQ38" s="82" t="str">
        <f t="shared" si="11"/>
        <v/>
      </c>
      <c r="BR38" s="82" t="str">
        <f t="shared" si="11"/>
        <v/>
      </c>
      <c r="BS38" s="82" t="str">
        <f t="shared" si="11"/>
        <v/>
      </c>
      <c r="BT38" s="82" t="str">
        <f t="shared" si="11"/>
        <v/>
      </c>
      <c r="BU38" s="82" t="str">
        <f t="shared" si="11"/>
        <v/>
      </c>
      <c r="BV38" s="82" t="str">
        <f t="shared" si="12"/>
        <v/>
      </c>
      <c r="BW38" s="82" t="str">
        <f t="shared" si="12"/>
        <v/>
      </c>
      <c r="BX38" s="82" t="str">
        <f t="shared" si="12"/>
        <v/>
      </c>
      <c r="BY38" s="82" t="str">
        <f t="shared" si="12"/>
        <v/>
      </c>
      <c r="BZ38" s="82" t="str">
        <f t="shared" si="12"/>
        <v/>
      </c>
      <c r="CA38" s="82" t="str">
        <f t="shared" si="12"/>
        <v/>
      </c>
      <c r="CB38" s="82" t="str">
        <f t="shared" si="12"/>
        <v/>
      </c>
      <c r="CC38" s="82" t="str">
        <f t="shared" si="12"/>
        <v/>
      </c>
      <c r="CD38" s="82" t="str">
        <f t="shared" si="12"/>
        <v/>
      </c>
      <c r="CE38" s="82" t="str">
        <f t="shared" si="12"/>
        <v/>
      </c>
      <c r="CF38" s="82" t="str">
        <f t="shared" si="12"/>
        <v/>
      </c>
      <c r="CG38" s="82" t="str">
        <f t="shared" si="12"/>
        <v/>
      </c>
      <c r="CH38" s="82" t="str">
        <f t="shared" si="12"/>
        <v/>
      </c>
      <c r="CI38" s="13" t="str">
        <f t="shared" si="12"/>
        <v/>
      </c>
      <c r="CJ38" s="13" t="str">
        <f t="shared" si="12"/>
        <v/>
      </c>
      <c r="CK38" s="13" t="str">
        <f t="shared" si="12"/>
        <v/>
      </c>
      <c r="CL38" s="13" t="str">
        <f t="shared" si="13"/>
        <v/>
      </c>
      <c r="CM38" s="13" t="str">
        <f t="shared" si="13"/>
        <v/>
      </c>
      <c r="CN38" s="13" t="str">
        <f t="shared" si="13"/>
        <v/>
      </c>
      <c r="CO38" s="13" t="str">
        <f t="shared" si="13"/>
        <v/>
      </c>
      <c r="CP38" s="13" t="str">
        <f t="shared" si="13"/>
        <v/>
      </c>
      <c r="CQ38" s="13" t="str">
        <f t="shared" si="13"/>
        <v/>
      </c>
      <c r="CR38" s="13" t="str">
        <f t="shared" si="13"/>
        <v/>
      </c>
      <c r="CS38" s="13" t="str">
        <f t="shared" si="13"/>
        <v/>
      </c>
      <c r="CT38" s="13" t="str">
        <f t="shared" si="13"/>
        <v/>
      </c>
      <c r="CU38" s="13" t="str">
        <f t="shared" si="13"/>
        <v/>
      </c>
      <c r="CV38" s="13" t="str">
        <f t="shared" si="13"/>
        <v/>
      </c>
      <c r="CW38" s="13" t="str">
        <f t="shared" si="13"/>
        <v/>
      </c>
      <c r="CX38" s="13" t="str">
        <f t="shared" si="13"/>
        <v/>
      </c>
      <c r="CY38" s="13" t="str">
        <f t="shared" si="13"/>
        <v/>
      </c>
      <c r="CZ38" s="13" t="str">
        <f t="shared" si="13"/>
        <v/>
      </c>
      <c r="DA38" s="13" t="str">
        <f t="shared" si="13"/>
        <v/>
      </c>
      <c r="DB38" s="13" t="str">
        <f t="shared" si="14"/>
        <v/>
      </c>
      <c r="DC38" s="13" t="str">
        <f t="shared" si="14"/>
        <v/>
      </c>
    </row>
    <row r="39" spans="1:107" ht="15.75" thickBot="1" x14ac:dyDescent="0.3">
      <c r="A39" s="19" t="s">
        <v>104</v>
      </c>
      <c r="B39" s="20" t="s">
        <v>8</v>
      </c>
      <c r="C39" s="81">
        <v>2954.445677061</v>
      </c>
      <c r="D39" s="81">
        <v>2878.1119222790899</v>
      </c>
      <c r="E39" s="81">
        <v>2579.81776363378</v>
      </c>
      <c r="F39" s="81">
        <v>2512.1188980455299</v>
      </c>
      <c r="G39" s="81">
        <v>2585.4036413191602</v>
      </c>
      <c r="H39" s="81">
        <v>2604.2724234510601</v>
      </c>
      <c r="I39" s="81">
        <v>2183.46299236602</v>
      </c>
      <c r="J39" s="81">
        <v>2102.04877906208</v>
      </c>
      <c r="K39" s="81">
        <v>2023.9613619378899</v>
      </c>
      <c r="L39" s="81">
        <v>2128.7102202286301</v>
      </c>
      <c r="M39" s="81">
        <v>2201.9746175566902</v>
      </c>
      <c r="N39" s="81">
        <v>2095.7554309361799</v>
      </c>
      <c r="O39" s="81">
        <v>2259.95673040367</v>
      </c>
      <c r="P39" s="81">
        <v>2241.4193595967599</v>
      </c>
      <c r="Q39" s="81">
        <v>2126.2276270684802</v>
      </c>
      <c r="R39" s="81">
        <v>2245.7398135246799</v>
      </c>
      <c r="S39" s="81">
        <v>2076.06954790794</v>
      </c>
      <c r="T39" s="81">
        <v>2180.2908247546002</v>
      </c>
      <c r="U39" s="81">
        <v>2270.6620440932302</v>
      </c>
      <c r="V39" s="81">
        <v>2138.31508155338</v>
      </c>
      <c r="W39" s="81">
        <v>2218.0832953415302</v>
      </c>
      <c r="X39" s="81">
        <v>2149.9663484806701</v>
      </c>
      <c r="Y39" s="81">
        <v>2346.3323637270601</v>
      </c>
      <c r="Z39" s="81">
        <v>2391.3658521161501</v>
      </c>
      <c r="AA39" s="81">
        <v>2341.17132456426</v>
      </c>
      <c r="AB39" s="81">
        <v>2464.6800235719102</v>
      </c>
      <c r="AC39" s="81">
        <v>2513.5991880704601</v>
      </c>
      <c r="AD39" s="81">
        <v>2593.4245356106799</v>
      </c>
      <c r="AE39" s="81">
        <v>2659.4290128255502</v>
      </c>
      <c r="AF39" s="81">
        <v>2621.0172443451102</v>
      </c>
      <c r="AG39" s="81">
        <v>2510.2369681568598</v>
      </c>
      <c r="AH39" s="81">
        <v>2447.1097315800098</v>
      </c>
      <c r="AI39" s="81">
        <v>2549.18394517669</v>
      </c>
      <c r="AJ39" s="81">
        <v>2356.0808520936598</v>
      </c>
      <c r="AK39" s="81">
        <v>2337.07479575978</v>
      </c>
      <c r="AL39" s="81">
        <v>2192.8108039369099</v>
      </c>
      <c r="AM39" s="81">
        <v>1210.0574985486701</v>
      </c>
      <c r="AN39" s="81">
        <v>1462.4832344327001</v>
      </c>
      <c r="AO39" s="81">
        <v>1926.0135803396599</v>
      </c>
      <c r="AP39" s="81">
        <v>2224.7851516128098</v>
      </c>
      <c r="AQ39" s="81">
        <v>2382.53095589956</v>
      </c>
      <c r="AR39" s="81">
        <v>2539.1768601226499</v>
      </c>
      <c r="AS39" s="81">
        <v>2548.6324083945301</v>
      </c>
      <c r="AT39" s="81">
        <v>2632.2888808027301</v>
      </c>
      <c r="AU39" s="81">
        <v>2684.2502563184198</v>
      </c>
      <c r="AV39" s="81">
        <v>2609.74688386462</v>
      </c>
      <c r="AW39" s="81">
        <v>2524.6737730662298</v>
      </c>
      <c r="AX39" s="81">
        <v>2415.3734830000599</v>
      </c>
      <c r="AY39" s="81">
        <v>2386.7870044023898</v>
      </c>
      <c r="AZ39" s="81">
        <v>2259.5005431771401</v>
      </c>
      <c r="BA39" s="81">
        <v>2216.7812002742999</v>
      </c>
      <c r="BB39" s="81">
        <v>2182.325057645</v>
      </c>
      <c r="BC39" s="87"/>
      <c r="BD39" s="87"/>
      <c r="BE39" s="82" t="str">
        <f t="shared" si="15"/>
        <v/>
      </c>
      <c r="BF39" s="82" t="str">
        <f t="shared" si="11"/>
        <v/>
      </c>
      <c r="BG39" s="82" t="str">
        <f t="shared" si="11"/>
        <v/>
      </c>
      <c r="BH39" s="82" t="str">
        <f t="shared" si="11"/>
        <v/>
      </c>
      <c r="BI39" s="82" t="str">
        <f t="shared" si="11"/>
        <v/>
      </c>
      <c r="BJ39" s="82" t="str">
        <f t="shared" si="11"/>
        <v/>
      </c>
      <c r="BK39" s="82" t="str">
        <f t="shared" si="11"/>
        <v/>
      </c>
      <c r="BL39" s="82" t="str">
        <f t="shared" si="11"/>
        <v/>
      </c>
      <c r="BM39" s="82" t="str">
        <f t="shared" si="11"/>
        <v/>
      </c>
      <c r="BN39" s="82" t="str">
        <f t="shared" si="11"/>
        <v/>
      </c>
      <c r="BO39" s="82" t="str">
        <f t="shared" si="11"/>
        <v/>
      </c>
      <c r="BP39" s="82" t="str">
        <f t="shared" si="11"/>
        <v/>
      </c>
      <c r="BQ39" s="82" t="str">
        <f t="shared" si="11"/>
        <v/>
      </c>
      <c r="BR39" s="82" t="str">
        <f t="shared" si="11"/>
        <v/>
      </c>
      <c r="BS39" s="82" t="str">
        <f t="shared" si="11"/>
        <v/>
      </c>
      <c r="BT39" s="82" t="str">
        <f t="shared" si="11"/>
        <v/>
      </c>
      <c r="BU39" s="82" t="str">
        <f t="shared" si="11"/>
        <v/>
      </c>
      <c r="BV39" s="82" t="str">
        <f t="shared" si="12"/>
        <v/>
      </c>
      <c r="BW39" s="82" t="str">
        <f t="shared" si="12"/>
        <v/>
      </c>
      <c r="BX39" s="82" t="str">
        <f t="shared" si="12"/>
        <v/>
      </c>
      <c r="BY39" s="82" t="str">
        <f t="shared" si="12"/>
        <v/>
      </c>
      <c r="BZ39" s="82" t="str">
        <f t="shared" si="12"/>
        <v/>
      </c>
      <c r="CA39" s="82" t="str">
        <f t="shared" si="12"/>
        <v/>
      </c>
      <c r="CB39" s="82" t="str">
        <f t="shared" si="12"/>
        <v/>
      </c>
      <c r="CC39" s="82" t="str">
        <f t="shared" si="12"/>
        <v/>
      </c>
      <c r="CD39" s="82" t="str">
        <f t="shared" si="12"/>
        <v/>
      </c>
      <c r="CE39" s="82" t="str">
        <f t="shared" si="12"/>
        <v/>
      </c>
      <c r="CF39" s="82" t="str">
        <f t="shared" si="12"/>
        <v/>
      </c>
      <c r="CG39" s="82" t="str">
        <f t="shared" si="12"/>
        <v/>
      </c>
      <c r="CH39" s="82" t="str">
        <f t="shared" si="12"/>
        <v/>
      </c>
      <c r="CI39" s="13" t="str">
        <f t="shared" si="12"/>
        <v/>
      </c>
      <c r="CJ39" s="13" t="str">
        <f t="shared" si="12"/>
        <v/>
      </c>
      <c r="CK39" s="13" t="str">
        <f t="shared" si="12"/>
        <v/>
      </c>
      <c r="CL39" s="13" t="str">
        <f t="shared" si="13"/>
        <v/>
      </c>
      <c r="CM39" s="13" t="str">
        <f t="shared" si="13"/>
        <v/>
      </c>
      <c r="CN39" s="13" t="str">
        <f t="shared" si="13"/>
        <v/>
      </c>
      <c r="CO39" s="13" t="str">
        <f t="shared" si="13"/>
        <v/>
      </c>
      <c r="CP39" s="13" t="str">
        <f t="shared" si="13"/>
        <v/>
      </c>
      <c r="CQ39" s="13" t="str">
        <f t="shared" si="13"/>
        <v/>
      </c>
      <c r="CR39" s="13" t="str">
        <f t="shared" si="13"/>
        <v/>
      </c>
      <c r="CS39" s="13" t="str">
        <f t="shared" si="13"/>
        <v/>
      </c>
      <c r="CT39" s="13" t="str">
        <f t="shared" si="13"/>
        <v/>
      </c>
      <c r="CU39" s="13" t="str">
        <f t="shared" si="13"/>
        <v/>
      </c>
      <c r="CV39" s="13" t="str">
        <f t="shared" si="13"/>
        <v/>
      </c>
      <c r="CW39" s="13" t="str">
        <f t="shared" si="13"/>
        <v/>
      </c>
      <c r="CX39" s="13" t="str">
        <f t="shared" si="13"/>
        <v/>
      </c>
      <c r="CY39" s="13" t="str">
        <f t="shared" si="13"/>
        <v/>
      </c>
      <c r="CZ39" s="13" t="str">
        <f t="shared" si="13"/>
        <v/>
      </c>
      <c r="DA39" s="13" t="str">
        <f t="shared" si="13"/>
        <v/>
      </c>
      <c r="DB39" s="13" t="str">
        <f t="shared" si="14"/>
        <v/>
      </c>
      <c r="DC39" s="13" t="str">
        <f t="shared" si="14"/>
        <v/>
      </c>
    </row>
    <row r="40" spans="1:107" ht="15.75" thickBot="1" x14ac:dyDescent="0.3">
      <c r="A40" s="18"/>
      <c r="B40" s="18" t="s">
        <v>146</v>
      </c>
      <c r="C40" s="77">
        <v>5346.6601320867512</v>
      </c>
      <c r="D40" s="77">
        <v>5322.5559624403522</v>
      </c>
      <c r="E40" s="77">
        <v>4966.4729950787932</v>
      </c>
      <c r="F40" s="77">
        <v>4800.1080228433875</v>
      </c>
      <c r="G40" s="77">
        <v>4773.3393395236053</v>
      </c>
      <c r="H40" s="77">
        <v>4806.95099841721</v>
      </c>
      <c r="I40" s="77">
        <v>4190.6711765874961</v>
      </c>
      <c r="J40" s="77">
        <v>4034.006413359989</v>
      </c>
      <c r="K40" s="77">
        <v>4013.218756854274</v>
      </c>
      <c r="L40" s="77">
        <v>4040.0992200333621</v>
      </c>
      <c r="M40" s="77">
        <v>4165.748262443587</v>
      </c>
      <c r="N40" s="77">
        <v>4024.2630270680866</v>
      </c>
      <c r="O40" s="77">
        <v>4273.0428372252909</v>
      </c>
      <c r="P40" s="77">
        <v>4266.9824068904791</v>
      </c>
      <c r="Q40" s="77">
        <v>4026.3596054860354</v>
      </c>
      <c r="R40" s="77">
        <v>4225.9415819760488</v>
      </c>
      <c r="S40" s="77">
        <v>4044.6934837070739</v>
      </c>
      <c r="T40" s="77">
        <v>4199.3642567063944</v>
      </c>
      <c r="U40" s="77">
        <v>4362.6406272215181</v>
      </c>
      <c r="V40" s="77">
        <v>4283.9550984813995</v>
      </c>
      <c r="W40" s="77">
        <v>4508.6848771855875</v>
      </c>
      <c r="X40" s="77">
        <v>4419.8620396809092</v>
      </c>
      <c r="Y40" s="77">
        <v>4844.1447048812097</v>
      </c>
      <c r="Z40" s="77">
        <v>4724.838309318724</v>
      </c>
      <c r="AA40" s="77">
        <v>4650.4742793879814</v>
      </c>
      <c r="AB40" s="77">
        <v>5076.0380311808085</v>
      </c>
      <c r="AC40" s="77">
        <v>5186.4191935522376</v>
      </c>
      <c r="AD40" s="77">
        <v>5297.0881555572478</v>
      </c>
      <c r="AE40" s="77">
        <v>5486.4931546930748</v>
      </c>
      <c r="AF40" s="77">
        <v>5382.4792933899898</v>
      </c>
      <c r="AG40" s="77">
        <v>5188.7856781582859</v>
      </c>
      <c r="AH40" s="77">
        <v>5035.2119155958062</v>
      </c>
      <c r="AI40" s="77">
        <v>5115.5645558297101</v>
      </c>
      <c r="AJ40" s="77">
        <v>4745.7180717547199</v>
      </c>
      <c r="AK40" s="77">
        <v>4557.9216451564262</v>
      </c>
      <c r="AL40" s="77">
        <v>4515.8471772015582</v>
      </c>
      <c r="AM40" s="77">
        <v>2677.7183837397806</v>
      </c>
      <c r="AN40" s="77">
        <v>3197.4854958606466</v>
      </c>
      <c r="AO40" s="77">
        <v>4018.3115400570277</v>
      </c>
      <c r="AP40" s="77">
        <v>4334.2030570508095</v>
      </c>
      <c r="AQ40" s="77">
        <v>4676.8067181857914</v>
      </c>
      <c r="AR40" s="77">
        <v>4885.436644486932</v>
      </c>
      <c r="AS40" s="77">
        <v>5024.5264913914471</v>
      </c>
      <c r="AT40" s="77">
        <v>5182.9616401670164</v>
      </c>
      <c r="AU40" s="77">
        <v>4927.0412406416963</v>
      </c>
      <c r="AV40" s="77">
        <v>4808.1515314627159</v>
      </c>
      <c r="AW40" s="77">
        <v>4632.7756291934675</v>
      </c>
      <c r="AX40" s="77">
        <v>4452.4478399510372</v>
      </c>
      <c r="AY40" s="77">
        <v>4452.7867007348741</v>
      </c>
      <c r="AZ40" s="77">
        <v>4242.6218462140105</v>
      </c>
      <c r="BA40" s="77">
        <v>4043.7897378497078</v>
      </c>
      <c r="BB40" s="77">
        <v>4060.2256990740743</v>
      </c>
      <c r="BC40" s="92"/>
      <c r="BD40" s="92"/>
      <c r="BE40" s="82" t="str">
        <f t="shared" si="15"/>
        <v/>
      </c>
      <c r="BF40" s="82" t="str">
        <f t="shared" si="11"/>
        <v/>
      </c>
      <c r="BG40" s="82" t="str">
        <f t="shared" si="11"/>
        <v/>
      </c>
      <c r="BH40" s="82" t="str">
        <f t="shared" si="11"/>
        <v/>
      </c>
      <c r="BI40" s="82" t="str">
        <f t="shared" si="11"/>
        <v/>
      </c>
      <c r="BJ40" s="82" t="str">
        <f t="shared" si="11"/>
        <v/>
      </c>
      <c r="BK40" s="82" t="str">
        <f t="shared" si="11"/>
        <v/>
      </c>
      <c r="BL40" s="82" t="str">
        <f t="shared" si="11"/>
        <v/>
      </c>
      <c r="BM40" s="82" t="str">
        <f t="shared" si="11"/>
        <v/>
      </c>
      <c r="BN40" s="82" t="str">
        <f t="shared" si="11"/>
        <v/>
      </c>
      <c r="BO40" s="82" t="str">
        <f t="shared" si="11"/>
        <v/>
      </c>
      <c r="BP40" s="82" t="str">
        <f t="shared" si="11"/>
        <v/>
      </c>
      <c r="BQ40" s="82" t="str">
        <f t="shared" si="11"/>
        <v/>
      </c>
      <c r="BR40" s="82" t="str">
        <f t="shared" si="11"/>
        <v/>
      </c>
      <c r="BS40" s="82" t="str">
        <f t="shared" si="11"/>
        <v/>
      </c>
      <c r="BT40" s="82" t="str">
        <f t="shared" si="11"/>
        <v/>
      </c>
      <c r="BU40" s="82" t="str">
        <f t="shared" si="11"/>
        <v/>
      </c>
      <c r="BV40" s="82" t="str">
        <f t="shared" si="12"/>
        <v/>
      </c>
      <c r="BW40" s="82" t="str">
        <f t="shared" si="12"/>
        <v/>
      </c>
      <c r="BX40" s="82" t="str">
        <f t="shared" si="12"/>
        <v/>
      </c>
      <c r="BY40" s="82" t="str">
        <f t="shared" si="12"/>
        <v/>
      </c>
      <c r="BZ40" s="82" t="str">
        <f t="shared" si="12"/>
        <v/>
      </c>
      <c r="CA40" s="82" t="str">
        <f t="shared" si="12"/>
        <v/>
      </c>
      <c r="CB40" s="82" t="str">
        <f t="shared" si="12"/>
        <v/>
      </c>
      <c r="CC40" s="82" t="str">
        <f t="shared" si="12"/>
        <v/>
      </c>
      <c r="CD40" s="82" t="str">
        <f t="shared" si="12"/>
        <v/>
      </c>
      <c r="CE40" s="82" t="str">
        <f t="shared" si="12"/>
        <v/>
      </c>
      <c r="CF40" s="82" t="str">
        <f t="shared" si="12"/>
        <v/>
      </c>
      <c r="CG40" s="82" t="str">
        <f t="shared" si="12"/>
        <v/>
      </c>
      <c r="CH40" s="82" t="str">
        <f t="shared" si="12"/>
        <v/>
      </c>
      <c r="CI40" s="13" t="str">
        <f t="shared" si="12"/>
        <v/>
      </c>
      <c r="CJ40" s="13" t="str">
        <f t="shared" si="12"/>
        <v/>
      </c>
      <c r="CK40" s="13" t="str">
        <f t="shared" si="12"/>
        <v/>
      </c>
      <c r="CL40" s="13" t="str">
        <f t="shared" si="13"/>
        <v/>
      </c>
      <c r="CM40" s="13" t="str">
        <f t="shared" si="13"/>
        <v/>
      </c>
      <c r="CN40" s="13" t="str">
        <f t="shared" si="13"/>
        <v/>
      </c>
      <c r="CO40" s="13" t="str">
        <f t="shared" si="13"/>
        <v/>
      </c>
      <c r="CP40" s="13" t="str">
        <f t="shared" si="13"/>
        <v/>
      </c>
      <c r="CQ40" s="13" t="str">
        <f t="shared" si="13"/>
        <v/>
      </c>
      <c r="CR40" s="13" t="str">
        <f t="shared" si="13"/>
        <v/>
      </c>
      <c r="CS40" s="13" t="str">
        <f t="shared" si="13"/>
        <v/>
      </c>
      <c r="CT40" s="13" t="str">
        <f t="shared" si="13"/>
        <v/>
      </c>
      <c r="CU40" s="13" t="str">
        <f t="shared" si="13"/>
        <v/>
      </c>
      <c r="CV40" s="13" t="str">
        <f t="shared" si="13"/>
        <v/>
      </c>
      <c r="CW40" s="13" t="str">
        <f t="shared" si="13"/>
        <v/>
      </c>
      <c r="CX40" s="13" t="str">
        <f t="shared" si="13"/>
        <v/>
      </c>
      <c r="CY40" s="13" t="str">
        <f t="shared" si="13"/>
        <v/>
      </c>
      <c r="CZ40" s="13" t="str">
        <f t="shared" si="13"/>
        <v/>
      </c>
      <c r="DA40" s="13" t="str">
        <f t="shared" si="13"/>
        <v/>
      </c>
      <c r="DB40" s="13" t="str">
        <f t="shared" si="14"/>
        <v/>
      </c>
      <c r="DC40" s="13" t="str">
        <f t="shared" si="14"/>
        <v/>
      </c>
    </row>
    <row r="41" spans="1:107" ht="15.75" thickBot="1" x14ac:dyDescent="0.3">
      <c r="A41" s="16" t="s">
        <v>105</v>
      </c>
      <c r="B41" s="17" t="s">
        <v>10</v>
      </c>
      <c r="C41" s="81">
        <v>1594.7704278469701</v>
      </c>
      <c r="D41" s="81">
        <v>1526.83322464453</v>
      </c>
      <c r="E41" s="81">
        <v>1473.5786346780601</v>
      </c>
      <c r="F41" s="81">
        <v>1554.9320579882999</v>
      </c>
      <c r="G41" s="81">
        <v>1381.21774759907</v>
      </c>
      <c r="H41" s="81">
        <v>1440.6927854406099</v>
      </c>
      <c r="I41" s="81">
        <v>1349.55860767544</v>
      </c>
      <c r="J41" s="81">
        <v>1333.0618517082301</v>
      </c>
      <c r="K41" s="81">
        <v>1303.3148384718199</v>
      </c>
      <c r="L41" s="81">
        <v>1290.0573980992499</v>
      </c>
      <c r="M41" s="81">
        <v>1243.6643016031801</v>
      </c>
      <c r="N41" s="81">
        <v>1036.2634135703699</v>
      </c>
      <c r="O41" s="81">
        <v>1361.61872113956</v>
      </c>
      <c r="P41" s="81">
        <v>1240.6073819928899</v>
      </c>
      <c r="Q41" s="81">
        <v>1171.64859376815</v>
      </c>
      <c r="R41" s="81">
        <v>1211.10841071815</v>
      </c>
      <c r="S41" s="81">
        <v>1081.49060468017</v>
      </c>
      <c r="T41" s="81">
        <v>1182.77817858565</v>
      </c>
      <c r="U41" s="81">
        <v>1224.28173813182</v>
      </c>
      <c r="V41" s="81">
        <v>1170.1050480200399</v>
      </c>
      <c r="W41" s="81">
        <v>1179.3563016078499</v>
      </c>
      <c r="X41" s="81">
        <v>1249.4820911796501</v>
      </c>
      <c r="Y41" s="81">
        <v>1441.5483149269601</v>
      </c>
      <c r="Z41" s="81">
        <v>1452.1563036475</v>
      </c>
      <c r="AA41" s="81">
        <v>1295.17012442948</v>
      </c>
      <c r="AB41" s="81">
        <v>1462.1376292664499</v>
      </c>
      <c r="AC41" s="81">
        <v>1421.4732587194901</v>
      </c>
      <c r="AD41" s="81">
        <v>1455.67687695686</v>
      </c>
      <c r="AE41" s="81">
        <v>1471.5416477890899</v>
      </c>
      <c r="AF41" s="81">
        <v>1500.1484587622699</v>
      </c>
      <c r="AG41" s="81">
        <v>1479.92885692338</v>
      </c>
      <c r="AH41" s="81">
        <v>1448.7442296081299</v>
      </c>
      <c r="AI41" s="81">
        <v>1503.6633158301199</v>
      </c>
      <c r="AJ41" s="81">
        <v>1430.1804555732699</v>
      </c>
      <c r="AK41" s="81">
        <v>1428.26138559427</v>
      </c>
      <c r="AL41" s="81">
        <v>1410.1076489132099</v>
      </c>
      <c r="AM41" s="81">
        <v>363.79474746730898</v>
      </c>
      <c r="AN41" s="81">
        <v>1029.2796871059199</v>
      </c>
      <c r="AO41" s="81">
        <v>1244.67444382543</v>
      </c>
      <c r="AP41" s="81">
        <v>1275.9403424367999</v>
      </c>
      <c r="AQ41" s="81">
        <v>1305.41465508328</v>
      </c>
      <c r="AR41" s="81">
        <v>1272.72315883586</v>
      </c>
      <c r="AS41" s="81">
        <v>1195.4537748120999</v>
      </c>
      <c r="AT41" s="81">
        <v>1293.4608534362401</v>
      </c>
      <c r="AU41" s="81">
        <v>1280.1483640261799</v>
      </c>
      <c r="AV41" s="81">
        <v>1155.6342561050999</v>
      </c>
      <c r="AW41" s="81">
        <v>1260.9313020521699</v>
      </c>
      <c r="AX41" s="81">
        <v>1196.3923473587899</v>
      </c>
      <c r="AY41" s="81">
        <v>1221.9104784919</v>
      </c>
      <c r="AZ41" s="81">
        <v>1238.5494338378401</v>
      </c>
      <c r="BA41" s="81">
        <v>1180.4939342002001</v>
      </c>
      <c r="BB41" s="81">
        <v>1220.06770300426</v>
      </c>
      <c r="BC41" s="87"/>
      <c r="BD41" s="87"/>
      <c r="BE41" s="82" t="str">
        <f t="shared" si="15"/>
        <v/>
      </c>
      <c r="BF41" s="82" t="str">
        <f t="shared" si="11"/>
        <v/>
      </c>
      <c r="BG41" s="82" t="str">
        <f t="shared" si="11"/>
        <v/>
      </c>
      <c r="BH41" s="82" t="str">
        <f t="shared" si="11"/>
        <v/>
      </c>
      <c r="BI41" s="82" t="str">
        <f t="shared" si="11"/>
        <v/>
      </c>
      <c r="BJ41" s="82" t="str">
        <f t="shared" si="11"/>
        <v/>
      </c>
      <c r="BK41" s="82" t="str">
        <f t="shared" si="11"/>
        <v/>
      </c>
      <c r="BL41" s="82" t="str">
        <f t="shared" si="11"/>
        <v/>
      </c>
      <c r="BM41" s="82" t="str">
        <f t="shared" si="11"/>
        <v/>
      </c>
      <c r="BN41" s="82" t="str">
        <f t="shared" si="11"/>
        <v/>
      </c>
      <c r="BO41" s="82" t="str">
        <f t="shared" si="11"/>
        <v/>
      </c>
      <c r="BP41" s="82" t="str">
        <f t="shared" si="11"/>
        <v/>
      </c>
      <c r="BQ41" s="82" t="str">
        <f t="shared" si="11"/>
        <v/>
      </c>
      <c r="BR41" s="82" t="str">
        <f t="shared" si="11"/>
        <v/>
      </c>
      <c r="BS41" s="82" t="str">
        <f t="shared" si="11"/>
        <v/>
      </c>
      <c r="BT41" s="82" t="str">
        <f t="shared" si="11"/>
        <v/>
      </c>
      <c r="BU41" s="82" t="str">
        <f t="shared" si="11"/>
        <v/>
      </c>
      <c r="BV41" s="82" t="str">
        <f t="shared" si="12"/>
        <v/>
      </c>
      <c r="BW41" s="82" t="str">
        <f t="shared" si="12"/>
        <v/>
      </c>
      <c r="BX41" s="82" t="str">
        <f t="shared" si="12"/>
        <v/>
      </c>
      <c r="BY41" s="82" t="str">
        <f t="shared" si="12"/>
        <v/>
      </c>
      <c r="BZ41" s="82" t="str">
        <f t="shared" si="12"/>
        <v/>
      </c>
      <c r="CA41" s="82" t="str">
        <f t="shared" si="12"/>
        <v/>
      </c>
      <c r="CB41" s="82" t="str">
        <f t="shared" si="12"/>
        <v/>
      </c>
      <c r="CC41" s="82" t="str">
        <f t="shared" si="12"/>
        <v/>
      </c>
      <c r="CD41" s="82" t="str">
        <f t="shared" si="12"/>
        <v/>
      </c>
      <c r="CE41" s="82" t="str">
        <f t="shared" si="12"/>
        <v/>
      </c>
      <c r="CF41" s="82" t="str">
        <f t="shared" si="12"/>
        <v/>
      </c>
      <c r="CG41" s="82" t="str">
        <f t="shared" si="12"/>
        <v/>
      </c>
      <c r="CH41" s="82" t="str">
        <f t="shared" si="12"/>
        <v/>
      </c>
      <c r="CI41" s="13" t="str">
        <f t="shared" si="12"/>
        <v/>
      </c>
      <c r="CJ41" s="13" t="str">
        <f t="shared" si="12"/>
        <v/>
      </c>
      <c r="CK41" s="13" t="str">
        <f t="shared" si="12"/>
        <v/>
      </c>
      <c r="CL41" s="13" t="str">
        <f t="shared" si="13"/>
        <v/>
      </c>
      <c r="CM41" s="13" t="str">
        <f t="shared" si="13"/>
        <v/>
      </c>
      <c r="CN41" s="13" t="str">
        <f t="shared" si="13"/>
        <v/>
      </c>
      <c r="CO41" s="13" t="str">
        <f t="shared" si="13"/>
        <v/>
      </c>
      <c r="CP41" s="13" t="str">
        <f t="shared" si="13"/>
        <v/>
      </c>
      <c r="CQ41" s="13" t="str">
        <f t="shared" si="13"/>
        <v/>
      </c>
      <c r="CR41" s="13" t="str">
        <f t="shared" si="13"/>
        <v/>
      </c>
      <c r="CS41" s="13" t="str">
        <f t="shared" si="13"/>
        <v/>
      </c>
      <c r="CT41" s="13" t="str">
        <f t="shared" si="13"/>
        <v/>
      </c>
      <c r="CU41" s="13" t="str">
        <f t="shared" si="13"/>
        <v/>
      </c>
      <c r="CV41" s="13" t="str">
        <f t="shared" si="13"/>
        <v/>
      </c>
      <c r="CW41" s="13" t="str">
        <f t="shared" si="13"/>
        <v/>
      </c>
      <c r="CX41" s="13" t="str">
        <f t="shared" si="13"/>
        <v/>
      </c>
      <c r="CY41" s="13" t="str">
        <f t="shared" si="13"/>
        <v/>
      </c>
      <c r="CZ41" s="13" t="str">
        <f t="shared" si="13"/>
        <v/>
      </c>
      <c r="DA41" s="13" t="str">
        <f t="shared" si="13"/>
        <v/>
      </c>
      <c r="DB41" s="13" t="str">
        <f t="shared" si="14"/>
        <v/>
      </c>
      <c r="DC41" s="13" t="str">
        <f t="shared" si="14"/>
        <v/>
      </c>
    </row>
    <row r="42" spans="1:107" ht="15.75" thickBot="1" x14ac:dyDescent="0.3">
      <c r="A42" s="18"/>
      <c r="B42" s="21" t="s">
        <v>147</v>
      </c>
      <c r="C42" s="77">
        <v>1594.7704278469701</v>
      </c>
      <c r="D42" s="77">
        <v>1526.83322464453</v>
      </c>
      <c r="E42" s="77">
        <v>1473.5786346780601</v>
      </c>
      <c r="F42" s="77">
        <v>1554.9320579882999</v>
      </c>
      <c r="G42" s="77">
        <v>1381.21774759907</v>
      </c>
      <c r="H42" s="77">
        <v>1440.6927854406099</v>
      </c>
      <c r="I42" s="77">
        <v>1349.55860767544</v>
      </c>
      <c r="J42" s="77">
        <v>1333.0618517082301</v>
      </c>
      <c r="K42" s="77">
        <v>1303.3148384718199</v>
      </c>
      <c r="L42" s="77">
        <v>1290.0573980992499</v>
      </c>
      <c r="M42" s="77">
        <v>1243.6643016031801</v>
      </c>
      <c r="N42" s="77">
        <v>1036.2634135703699</v>
      </c>
      <c r="O42" s="77">
        <v>1361.61872113956</v>
      </c>
      <c r="P42" s="77">
        <v>1240.6073819928899</v>
      </c>
      <c r="Q42" s="77">
        <v>1171.64859376815</v>
      </c>
      <c r="R42" s="77">
        <v>1211.10841071815</v>
      </c>
      <c r="S42" s="77">
        <v>1081.49060468017</v>
      </c>
      <c r="T42" s="77">
        <v>1182.77817858565</v>
      </c>
      <c r="U42" s="77">
        <v>1224.28173813182</v>
      </c>
      <c r="V42" s="77">
        <v>1170.1050480200399</v>
      </c>
      <c r="W42" s="77">
        <v>1179.3563016078499</v>
      </c>
      <c r="X42" s="77">
        <v>1249.4820911796501</v>
      </c>
      <c r="Y42" s="77">
        <v>1441.5483149269601</v>
      </c>
      <c r="Z42" s="77">
        <v>1452.1563036475</v>
      </c>
      <c r="AA42" s="77">
        <v>1295.17012442948</v>
      </c>
      <c r="AB42" s="77">
        <v>1462.1376292664499</v>
      </c>
      <c r="AC42" s="77">
        <v>1421.4732587194901</v>
      </c>
      <c r="AD42" s="77">
        <v>1455.67687695686</v>
      </c>
      <c r="AE42" s="77">
        <v>1471.5416477890899</v>
      </c>
      <c r="AF42" s="77">
        <v>1500.1484587622699</v>
      </c>
      <c r="AG42" s="77">
        <v>1479.92885692338</v>
      </c>
      <c r="AH42" s="77">
        <v>1448.7442296081299</v>
      </c>
      <c r="AI42" s="77">
        <v>1503.6633158301199</v>
      </c>
      <c r="AJ42" s="77">
        <v>1430.1804555732699</v>
      </c>
      <c r="AK42" s="77">
        <v>1428.26138559427</v>
      </c>
      <c r="AL42" s="77">
        <v>1410.1076489132099</v>
      </c>
      <c r="AM42" s="77">
        <v>363.79474746730898</v>
      </c>
      <c r="AN42" s="77">
        <v>1029.2796871059199</v>
      </c>
      <c r="AO42" s="77">
        <v>1244.67444382543</v>
      </c>
      <c r="AP42" s="77">
        <v>1275.9403424367999</v>
      </c>
      <c r="AQ42" s="77">
        <v>1305.41465508328</v>
      </c>
      <c r="AR42" s="77">
        <v>1272.72315883586</v>
      </c>
      <c r="AS42" s="77">
        <v>1195.4537748120999</v>
      </c>
      <c r="AT42" s="77">
        <v>1293.4608534362401</v>
      </c>
      <c r="AU42" s="77">
        <v>1280.1483640261799</v>
      </c>
      <c r="AV42" s="77">
        <v>1155.6342561050999</v>
      </c>
      <c r="AW42" s="77">
        <v>1260.9313020521699</v>
      </c>
      <c r="AX42" s="77">
        <v>1196.3923473587899</v>
      </c>
      <c r="AY42" s="77">
        <v>1221.9104784919</v>
      </c>
      <c r="AZ42" s="77">
        <v>1238.5494338378401</v>
      </c>
      <c r="BA42" s="77">
        <v>1180.4939342002001</v>
      </c>
      <c r="BB42" s="77">
        <v>1220.06770300426</v>
      </c>
      <c r="BC42" s="92"/>
      <c r="BD42" s="92"/>
      <c r="BE42" s="82" t="str">
        <f t="shared" si="15"/>
        <v/>
      </c>
      <c r="BF42" s="82" t="str">
        <f t="shared" si="11"/>
        <v/>
      </c>
      <c r="BG42" s="82" t="str">
        <f t="shared" si="11"/>
        <v/>
      </c>
      <c r="BH42" s="82" t="str">
        <f t="shared" si="11"/>
        <v/>
      </c>
      <c r="BI42" s="82" t="str">
        <f t="shared" si="11"/>
        <v/>
      </c>
      <c r="BJ42" s="82" t="str">
        <f t="shared" si="11"/>
        <v/>
      </c>
      <c r="BK42" s="82" t="str">
        <f t="shared" si="11"/>
        <v/>
      </c>
      <c r="BL42" s="82" t="str">
        <f t="shared" si="11"/>
        <v/>
      </c>
      <c r="BM42" s="82" t="str">
        <f t="shared" si="11"/>
        <v/>
      </c>
      <c r="BN42" s="82" t="str">
        <f t="shared" si="11"/>
        <v/>
      </c>
      <c r="BO42" s="82" t="str">
        <f t="shared" si="11"/>
        <v/>
      </c>
      <c r="BP42" s="82" t="str">
        <f t="shared" si="11"/>
        <v/>
      </c>
      <c r="BQ42" s="82" t="str">
        <f t="shared" si="11"/>
        <v/>
      </c>
      <c r="BR42" s="82" t="str">
        <f t="shared" si="11"/>
        <v/>
      </c>
      <c r="BS42" s="82" t="str">
        <f t="shared" si="11"/>
        <v/>
      </c>
      <c r="BT42" s="82" t="str">
        <f t="shared" si="11"/>
        <v/>
      </c>
      <c r="BU42" s="82" t="str">
        <f t="shared" si="11"/>
        <v/>
      </c>
      <c r="BV42" s="82" t="str">
        <f t="shared" si="12"/>
        <v/>
      </c>
      <c r="BW42" s="82" t="str">
        <f t="shared" si="12"/>
        <v/>
      </c>
      <c r="BX42" s="82" t="str">
        <f t="shared" si="12"/>
        <v/>
      </c>
      <c r="BY42" s="82" t="str">
        <f t="shared" si="12"/>
        <v/>
      </c>
      <c r="BZ42" s="82" t="str">
        <f t="shared" si="12"/>
        <v/>
      </c>
      <c r="CA42" s="82" t="str">
        <f t="shared" si="12"/>
        <v/>
      </c>
      <c r="CB42" s="82" t="str">
        <f t="shared" si="12"/>
        <v/>
      </c>
      <c r="CC42" s="82" t="str">
        <f t="shared" si="12"/>
        <v/>
      </c>
      <c r="CD42" s="82" t="str">
        <f t="shared" si="12"/>
        <v/>
      </c>
      <c r="CE42" s="82" t="str">
        <f t="shared" si="12"/>
        <v/>
      </c>
      <c r="CF42" s="82" t="str">
        <f t="shared" si="12"/>
        <v/>
      </c>
      <c r="CG42" s="82" t="str">
        <f t="shared" si="12"/>
        <v/>
      </c>
      <c r="CH42" s="82" t="str">
        <f t="shared" si="12"/>
        <v/>
      </c>
      <c r="CI42" s="13" t="str">
        <f t="shared" si="12"/>
        <v/>
      </c>
      <c r="CJ42" s="13" t="str">
        <f t="shared" si="12"/>
        <v/>
      </c>
      <c r="CK42" s="13" t="str">
        <f t="shared" si="12"/>
        <v/>
      </c>
      <c r="CL42" s="13" t="str">
        <f t="shared" si="13"/>
        <v/>
      </c>
      <c r="CM42" s="13" t="str">
        <f t="shared" si="13"/>
        <v/>
      </c>
      <c r="CN42" s="13" t="str">
        <f t="shared" si="13"/>
        <v/>
      </c>
      <c r="CO42" s="13" t="str">
        <f t="shared" si="13"/>
        <v/>
      </c>
      <c r="CP42" s="13" t="str">
        <f t="shared" si="13"/>
        <v/>
      </c>
      <c r="CQ42" s="13" t="str">
        <f t="shared" si="13"/>
        <v/>
      </c>
      <c r="CR42" s="13" t="str">
        <f t="shared" si="13"/>
        <v/>
      </c>
      <c r="CS42" s="13" t="str">
        <f t="shared" si="13"/>
        <v/>
      </c>
      <c r="CT42" s="13" t="str">
        <f t="shared" si="13"/>
        <v/>
      </c>
      <c r="CU42" s="13" t="str">
        <f t="shared" si="13"/>
        <v/>
      </c>
      <c r="CV42" s="13" t="str">
        <f t="shared" si="13"/>
        <v/>
      </c>
      <c r="CW42" s="13" t="str">
        <f t="shared" si="13"/>
        <v/>
      </c>
      <c r="CX42" s="13" t="str">
        <f t="shared" si="13"/>
        <v/>
      </c>
      <c r="CY42" s="13" t="str">
        <f t="shared" si="13"/>
        <v/>
      </c>
      <c r="CZ42" s="13" t="str">
        <f t="shared" si="13"/>
        <v/>
      </c>
      <c r="DA42" s="13" t="str">
        <f t="shared" si="13"/>
        <v/>
      </c>
      <c r="DB42" s="13" t="str">
        <f t="shared" si="14"/>
        <v/>
      </c>
      <c r="DC42" s="13" t="str">
        <f t="shared" si="14"/>
        <v/>
      </c>
    </row>
    <row r="43" spans="1:107" ht="15.75" thickBot="1" x14ac:dyDescent="0.3">
      <c r="A43" s="19" t="s">
        <v>106</v>
      </c>
      <c r="B43" s="20" t="s">
        <v>107</v>
      </c>
      <c r="C43" s="81">
        <v>621.19804815239604</v>
      </c>
      <c r="D43" s="81">
        <v>548.74539062696499</v>
      </c>
      <c r="E43" s="81">
        <v>680.15077489840405</v>
      </c>
      <c r="F43" s="81">
        <v>557.619969443949</v>
      </c>
      <c r="G43" s="81">
        <v>496.07404549098999</v>
      </c>
      <c r="H43" s="81">
        <v>483.47592793651199</v>
      </c>
      <c r="I43" s="81">
        <v>499.49550494051698</v>
      </c>
      <c r="J43" s="81">
        <v>472.740451065125</v>
      </c>
      <c r="K43" s="81">
        <v>508.95066831357502</v>
      </c>
      <c r="L43" s="81">
        <v>505.46857455615401</v>
      </c>
      <c r="M43" s="81">
        <v>512.46365082015598</v>
      </c>
      <c r="N43" s="81">
        <v>479.14224770955201</v>
      </c>
      <c r="O43" s="81">
        <v>511.041020187821</v>
      </c>
      <c r="P43" s="81">
        <v>491.70357377391701</v>
      </c>
      <c r="Q43" s="81">
        <v>454.53997011711101</v>
      </c>
      <c r="R43" s="81">
        <v>495.42868377383297</v>
      </c>
      <c r="S43" s="81">
        <v>539.98855072927995</v>
      </c>
      <c r="T43" s="81">
        <v>616.81349301732496</v>
      </c>
      <c r="U43" s="81">
        <v>663.11898688671204</v>
      </c>
      <c r="V43" s="81">
        <v>616.62655645356097</v>
      </c>
      <c r="W43" s="81">
        <v>625.66702359912597</v>
      </c>
      <c r="X43" s="81">
        <v>633.60186419185402</v>
      </c>
      <c r="Y43" s="81">
        <v>635.92186118477605</v>
      </c>
      <c r="Z43" s="81">
        <v>623.55935716000295</v>
      </c>
      <c r="AA43" s="81">
        <v>581.58612713168895</v>
      </c>
      <c r="AB43" s="81">
        <v>629.75026791203004</v>
      </c>
      <c r="AC43" s="81">
        <v>685.071055827328</v>
      </c>
      <c r="AD43" s="81">
        <v>637.26739726635799</v>
      </c>
      <c r="AE43" s="81">
        <v>602.64890262241897</v>
      </c>
      <c r="AF43" s="81">
        <v>632.68867743938597</v>
      </c>
      <c r="AG43" s="81">
        <v>588.43299123395798</v>
      </c>
      <c r="AH43" s="81">
        <v>632.94068838800899</v>
      </c>
      <c r="AI43" s="81">
        <v>651.727932187085</v>
      </c>
      <c r="AJ43" s="81">
        <v>645.90193150978303</v>
      </c>
      <c r="AK43" s="81">
        <v>561.16180987416203</v>
      </c>
      <c r="AL43" s="81">
        <v>588.74694480610401</v>
      </c>
      <c r="AM43" s="81">
        <v>336.47874803780502</v>
      </c>
      <c r="AN43" s="81">
        <v>580.66540828619804</v>
      </c>
      <c r="AO43" s="81">
        <v>591.93673699897397</v>
      </c>
      <c r="AP43" s="81">
        <v>555.93389510362397</v>
      </c>
      <c r="AQ43" s="81">
        <v>605.92180935910199</v>
      </c>
      <c r="AR43" s="81">
        <v>626.02608774752605</v>
      </c>
      <c r="AS43" s="81">
        <v>723.59857836658102</v>
      </c>
      <c r="AT43" s="81">
        <v>643.81747702135794</v>
      </c>
      <c r="AU43" s="81">
        <v>685.56263551443601</v>
      </c>
      <c r="AV43" s="81">
        <v>608.70087566521602</v>
      </c>
      <c r="AW43" s="81">
        <v>671.18891548200997</v>
      </c>
      <c r="AX43" s="81">
        <v>658.34456002450997</v>
      </c>
      <c r="AY43" s="81">
        <v>614.10116449511202</v>
      </c>
      <c r="AZ43" s="81">
        <v>516.18477299913195</v>
      </c>
      <c r="BA43" s="81">
        <v>510.21584961188199</v>
      </c>
      <c r="BB43" s="81">
        <v>557.95168951380401</v>
      </c>
      <c r="BC43" s="87"/>
      <c r="BD43" s="87"/>
      <c r="BE43" s="82" t="str">
        <f t="shared" si="15"/>
        <v/>
      </c>
      <c r="BF43" s="82" t="str">
        <f t="shared" si="11"/>
        <v/>
      </c>
      <c r="BG43" s="82" t="str">
        <f t="shared" si="11"/>
        <v/>
      </c>
      <c r="BH43" s="82" t="str">
        <f t="shared" si="11"/>
        <v/>
      </c>
      <c r="BI43" s="82" t="str">
        <f t="shared" si="11"/>
        <v/>
      </c>
      <c r="BJ43" s="82" t="str">
        <f t="shared" si="11"/>
        <v/>
      </c>
      <c r="BK43" s="82" t="str">
        <f t="shared" si="11"/>
        <v/>
      </c>
      <c r="BL43" s="82" t="str">
        <f t="shared" si="11"/>
        <v/>
      </c>
      <c r="BM43" s="82" t="str">
        <f t="shared" si="11"/>
        <v/>
      </c>
      <c r="BN43" s="82" t="str">
        <f t="shared" si="11"/>
        <v/>
      </c>
      <c r="BO43" s="82" t="str">
        <f t="shared" si="11"/>
        <v/>
      </c>
      <c r="BP43" s="82" t="str">
        <f t="shared" si="11"/>
        <v/>
      </c>
      <c r="BQ43" s="82" t="str">
        <f t="shared" si="11"/>
        <v/>
      </c>
      <c r="BR43" s="82" t="str">
        <f t="shared" si="11"/>
        <v/>
      </c>
      <c r="BS43" s="82" t="str">
        <f t="shared" si="11"/>
        <v/>
      </c>
      <c r="BT43" s="82" t="str">
        <f t="shared" si="11"/>
        <v/>
      </c>
      <c r="BU43" s="82" t="str">
        <f t="shared" si="11"/>
        <v/>
      </c>
      <c r="BV43" s="82" t="str">
        <f t="shared" si="12"/>
        <v/>
      </c>
      <c r="BW43" s="82" t="str">
        <f t="shared" si="12"/>
        <v/>
      </c>
      <c r="BX43" s="82" t="str">
        <f t="shared" si="12"/>
        <v/>
      </c>
      <c r="BY43" s="82" t="str">
        <f t="shared" si="12"/>
        <v/>
      </c>
      <c r="BZ43" s="82" t="str">
        <f t="shared" si="12"/>
        <v/>
      </c>
      <c r="CA43" s="82" t="str">
        <f t="shared" si="12"/>
        <v/>
      </c>
      <c r="CB43" s="82" t="str">
        <f t="shared" si="12"/>
        <v/>
      </c>
      <c r="CC43" s="82" t="str">
        <f t="shared" si="12"/>
        <v/>
      </c>
      <c r="CD43" s="82" t="str">
        <f t="shared" si="12"/>
        <v/>
      </c>
      <c r="CE43" s="82" t="str">
        <f t="shared" si="12"/>
        <v/>
      </c>
      <c r="CF43" s="82" t="str">
        <f t="shared" si="12"/>
        <v/>
      </c>
      <c r="CG43" s="82" t="str">
        <f t="shared" si="12"/>
        <v/>
      </c>
      <c r="CH43" s="82" t="str">
        <f t="shared" si="12"/>
        <v/>
      </c>
      <c r="CI43" s="13" t="str">
        <f t="shared" si="12"/>
        <v/>
      </c>
      <c r="CJ43" s="13" t="str">
        <f t="shared" si="12"/>
        <v/>
      </c>
      <c r="CK43" s="13" t="str">
        <f t="shared" si="12"/>
        <v/>
      </c>
      <c r="CL43" s="13" t="str">
        <f t="shared" si="13"/>
        <v/>
      </c>
      <c r="CM43" s="13" t="str">
        <f t="shared" si="13"/>
        <v/>
      </c>
      <c r="CN43" s="13" t="str">
        <f t="shared" si="13"/>
        <v/>
      </c>
      <c r="CO43" s="13" t="str">
        <f t="shared" si="13"/>
        <v/>
      </c>
      <c r="CP43" s="13" t="str">
        <f t="shared" si="13"/>
        <v/>
      </c>
      <c r="CQ43" s="13" t="str">
        <f t="shared" si="13"/>
        <v/>
      </c>
      <c r="CR43" s="13" t="str">
        <f t="shared" si="13"/>
        <v/>
      </c>
      <c r="CS43" s="13" t="str">
        <f t="shared" si="13"/>
        <v/>
      </c>
      <c r="CT43" s="13" t="str">
        <f t="shared" si="13"/>
        <v/>
      </c>
      <c r="CU43" s="13" t="str">
        <f t="shared" si="13"/>
        <v/>
      </c>
      <c r="CV43" s="13" t="str">
        <f t="shared" si="13"/>
        <v/>
      </c>
      <c r="CW43" s="13" t="str">
        <f t="shared" si="13"/>
        <v/>
      </c>
      <c r="CX43" s="13" t="str">
        <f t="shared" si="13"/>
        <v/>
      </c>
      <c r="CY43" s="13" t="str">
        <f t="shared" si="13"/>
        <v/>
      </c>
      <c r="CZ43" s="13" t="str">
        <f t="shared" si="13"/>
        <v/>
      </c>
      <c r="DA43" s="13" t="str">
        <f t="shared" si="13"/>
        <v/>
      </c>
      <c r="DB43" s="13" t="str">
        <f t="shared" si="14"/>
        <v/>
      </c>
      <c r="DC43" s="13" t="str">
        <f t="shared" si="14"/>
        <v/>
      </c>
    </row>
    <row r="44" spans="1:107" ht="15.75" thickBot="1" x14ac:dyDescent="0.3">
      <c r="A44" s="19" t="s">
        <v>108</v>
      </c>
      <c r="B44" s="20" t="s">
        <v>12</v>
      </c>
      <c r="C44" s="81">
        <v>668.77002323798604</v>
      </c>
      <c r="D44" s="81">
        <v>549.79131609680701</v>
      </c>
      <c r="E44" s="81">
        <v>491.03429956037598</v>
      </c>
      <c r="F44" s="81">
        <v>467.55511969138502</v>
      </c>
      <c r="G44" s="81">
        <v>425.40393533324999</v>
      </c>
      <c r="H44" s="81">
        <v>363.947139964526</v>
      </c>
      <c r="I44" s="81">
        <v>476.84710629020901</v>
      </c>
      <c r="J44" s="81">
        <v>485.81931721434501</v>
      </c>
      <c r="K44" s="81">
        <v>517.12299972652204</v>
      </c>
      <c r="L44" s="81">
        <v>539.81869324311799</v>
      </c>
      <c r="M44" s="81">
        <v>566.96359790708402</v>
      </c>
      <c r="N44" s="81">
        <v>506.423107554144</v>
      </c>
      <c r="O44" s="81">
        <v>540.69038417550905</v>
      </c>
      <c r="P44" s="81">
        <v>605.72742635134796</v>
      </c>
      <c r="Q44" s="81">
        <v>527.33585954511204</v>
      </c>
      <c r="R44" s="81">
        <v>587.51068870960796</v>
      </c>
      <c r="S44" s="81">
        <v>589.05544532920203</v>
      </c>
      <c r="T44" s="81">
        <v>647.19101468245196</v>
      </c>
      <c r="U44" s="81">
        <v>658.12052498041498</v>
      </c>
      <c r="V44" s="81">
        <v>649.65328020129505</v>
      </c>
      <c r="W44" s="81">
        <v>585.55412381221299</v>
      </c>
      <c r="X44" s="81">
        <v>613.62745627408299</v>
      </c>
      <c r="Y44" s="81">
        <v>632.60814549060694</v>
      </c>
      <c r="Z44" s="81">
        <v>595.18229764290902</v>
      </c>
      <c r="AA44" s="81">
        <v>638.542752938528</v>
      </c>
      <c r="AB44" s="81">
        <v>669.535254578283</v>
      </c>
      <c r="AC44" s="81">
        <v>649.82709334523202</v>
      </c>
      <c r="AD44" s="81">
        <v>636.25725496977202</v>
      </c>
      <c r="AE44" s="81">
        <v>676.99719995790895</v>
      </c>
      <c r="AF44" s="81">
        <v>642.72859705089002</v>
      </c>
      <c r="AG44" s="81">
        <v>596.97258899595602</v>
      </c>
      <c r="AH44" s="81">
        <v>534.96709761300497</v>
      </c>
      <c r="AI44" s="81">
        <v>563.062269477119</v>
      </c>
      <c r="AJ44" s="81">
        <v>563.21564738128302</v>
      </c>
      <c r="AK44" s="81">
        <v>607.73208395095105</v>
      </c>
      <c r="AL44" s="81">
        <v>619.40632131759105</v>
      </c>
      <c r="AM44" s="81">
        <v>442.33342805331</v>
      </c>
      <c r="AN44" s="81">
        <v>578.07429965256097</v>
      </c>
      <c r="AO44" s="81">
        <v>688.759563217086</v>
      </c>
      <c r="AP44" s="81">
        <v>820.51286710230204</v>
      </c>
      <c r="AQ44" s="81">
        <v>872.21610060115597</v>
      </c>
      <c r="AR44" s="81">
        <v>886.58217398829004</v>
      </c>
      <c r="AS44" s="81">
        <v>881.41338308662102</v>
      </c>
      <c r="AT44" s="81">
        <v>905.05441022501702</v>
      </c>
      <c r="AU44" s="81">
        <v>803.76147998841805</v>
      </c>
      <c r="AV44" s="81">
        <v>824.78821720246594</v>
      </c>
      <c r="AW44" s="81">
        <v>805.62134825459498</v>
      </c>
      <c r="AX44" s="81">
        <v>820.36134727355795</v>
      </c>
      <c r="AY44" s="81">
        <v>764.189829120328</v>
      </c>
      <c r="AZ44" s="81">
        <v>723.32942338025896</v>
      </c>
      <c r="BA44" s="81">
        <v>662.691474411326</v>
      </c>
      <c r="BB44" s="81">
        <v>567.73113071586101</v>
      </c>
      <c r="BC44" s="87"/>
      <c r="BD44" s="87"/>
      <c r="BE44" s="82" t="str">
        <f t="shared" si="15"/>
        <v/>
      </c>
      <c r="BF44" s="82" t="str">
        <f t="shared" si="11"/>
        <v/>
      </c>
      <c r="BG44" s="82" t="str">
        <f t="shared" si="11"/>
        <v/>
      </c>
      <c r="BH44" s="82" t="str">
        <f t="shared" si="11"/>
        <v/>
      </c>
      <c r="BI44" s="82" t="str">
        <f t="shared" si="11"/>
        <v/>
      </c>
      <c r="BJ44" s="82" t="str">
        <f t="shared" si="11"/>
        <v/>
      </c>
      <c r="BK44" s="82" t="str">
        <f t="shared" si="11"/>
        <v/>
      </c>
      <c r="BL44" s="82" t="str">
        <f t="shared" si="11"/>
        <v/>
      </c>
      <c r="BM44" s="82" t="str">
        <f t="shared" si="11"/>
        <v/>
      </c>
      <c r="BN44" s="82" t="str">
        <f t="shared" si="11"/>
        <v/>
      </c>
      <c r="BO44" s="82" t="str">
        <f t="shared" si="11"/>
        <v/>
      </c>
      <c r="BP44" s="82" t="str">
        <f t="shared" si="11"/>
        <v/>
      </c>
      <c r="BQ44" s="82" t="str">
        <f t="shared" si="11"/>
        <v/>
      </c>
      <c r="BR44" s="82" t="str">
        <f t="shared" si="11"/>
        <v/>
      </c>
      <c r="BS44" s="82" t="str">
        <f t="shared" si="11"/>
        <v/>
      </c>
      <c r="BT44" s="82" t="str">
        <f t="shared" si="11"/>
        <v/>
      </c>
      <c r="BU44" s="82" t="str">
        <f t="shared" si="11"/>
        <v/>
      </c>
      <c r="BV44" s="82" t="str">
        <f t="shared" si="12"/>
        <v/>
      </c>
      <c r="BW44" s="82" t="str">
        <f t="shared" si="12"/>
        <v/>
      </c>
      <c r="BX44" s="82" t="str">
        <f t="shared" si="12"/>
        <v/>
      </c>
      <c r="BY44" s="82" t="str">
        <f t="shared" si="12"/>
        <v/>
      </c>
      <c r="BZ44" s="82" t="str">
        <f t="shared" si="12"/>
        <v/>
      </c>
      <c r="CA44" s="82" t="str">
        <f t="shared" si="12"/>
        <v/>
      </c>
      <c r="CB44" s="82" t="str">
        <f t="shared" si="12"/>
        <v/>
      </c>
      <c r="CC44" s="82" t="str">
        <f t="shared" si="12"/>
        <v/>
      </c>
      <c r="CD44" s="82" t="str">
        <f t="shared" si="12"/>
        <v/>
      </c>
      <c r="CE44" s="82" t="str">
        <f t="shared" si="12"/>
        <v/>
      </c>
      <c r="CF44" s="82" t="str">
        <f t="shared" si="12"/>
        <v/>
      </c>
      <c r="CG44" s="82" t="str">
        <f t="shared" si="12"/>
        <v/>
      </c>
      <c r="CH44" s="82" t="str">
        <f t="shared" si="12"/>
        <v/>
      </c>
      <c r="CI44" s="13" t="str">
        <f t="shared" si="12"/>
        <v/>
      </c>
      <c r="CJ44" s="13" t="str">
        <f t="shared" si="12"/>
        <v/>
      </c>
      <c r="CK44" s="13" t="str">
        <f t="shared" si="12"/>
        <v/>
      </c>
      <c r="CL44" s="13" t="str">
        <f t="shared" si="13"/>
        <v/>
      </c>
      <c r="CM44" s="13" t="str">
        <f t="shared" si="13"/>
        <v/>
      </c>
      <c r="CN44" s="13" t="str">
        <f t="shared" si="13"/>
        <v/>
      </c>
      <c r="CO44" s="13" t="str">
        <f t="shared" si="13"/>
        <v/>
      </c>
      <c r="CP44" s="13" t="str">
        <f t="shared" si="13"/>
        <v/>
      </c>
      <c r="CQ44" s="13" t="str">
        <f t="shared" si="13"/>
        <v/>
      </c>
      <c r="CR44" s="13" t="str">
        <f t="shared" si="13"/>
        <v/>
      </c>
      <c r="CS44" s="13" t="str">
        <f t="shared" si="13"/>
        <v/>
      </c>
      <c r="CT44" s="13" t="str">
        <f t="shared" si="13"/>
        <v/>
      </c>
      <c r="CU44" s="13" t="str">
        <f t="shared" si="13"/>
        <v/>
      </c>
      <c r="CV44" s="13" t="str">
        <f t="shared" si="13"/>
        <v/>
      </c>
      <c r="CW44" s="13" t="str">
        <f t="shared" si="13"/>
        <v/>
      </c>
      <c r="CX44" s="13" t="str">
        <f t="shared" si="13"/>
        <v/>
      </c>
      <c r="CY44" s="13" t="str">
        <f t="shared" si="13"/>
        <v/>
      </c>
      <c r="CZ44" s="13" t="str">
        <f t="shared" si="13"/>
        <v/>
      </c>
      <c r="DA44" s="13" t="str">
        <f t="shared" si="13"/>
        <v/>
      </c>
      <c r="DB44" s="13" t="str">
        <f t="shared" si="14"/>
        <v/>
      </c>
      <c r="DC44" s="13" t="str">
        <f t="shared" si="14"/>
        <v/>
      </c>
    </row>
    <row r="45" spans="1:107" ht="15.75" thickBot="1" x14ac:dyDescent="0.3">
      <c r="A45" s="19" t="s">
        <v>109</v>
      </c>
      <c r="B45" s="20" t="s">
        <v>13</v>
      </c>
      <c r="C45" s="81">
        <v>115.916249670544</v>
      </c>
      <c r="D45" s="81">
        <v>67.432806583179499</v>
      </c>
      <c r="E45" s="81">
        <v>83.185392782967</v>
      </c>
      <c r="F45" s="81">
        <v>80.190679863844593</v>
      </c>
      <c r="G45" s="81">
        <v>141.009785264459</v>
      </c>
      <c r="H45" s="81">
        <v>79.571637551538899</v>
      </c>
      <c r="I45" s="81">
        <v>29.3155354247593</v>
      </c>
      <c r="J45" s="81">
        <v>74.770258458918605</v>
      </c>
      <c r="K45" s="81">
        <v>103.69181870624899</v>
      </c>
      <c r="L45" s="81">
        <v>106.677401976795</v>
      </c>
      <c r="M45" s="81">
        <v>109.700101939635</v>
      </c>
      <c r="N45" s="81">
        <v>104.024533900881</v>
      </c>
      <c r="O45" s="81">
        <v>69.059525694369199</v>
      </c>
      <c r="P45" s="81">
        <v>86.726739266626097</v>
      </c>
      <c r="Q45" s="81">
        <v>103.55189396371701</v>
      </c>
      <c r="R45" s="81">
        <v>91.915783389780998</v>
      </c>
      <c r="S45" s="81">
        <v>128.612031489364</v>
      </c>
      <c r="T45" s="81">
        <v>112.43394443036</v>
      </c>
      <c r="U45" s="81">
        <v>83.238293842643202</v>
      </c>
      <c r="V45" s="81">
        <v>115.460982535855</v>
      </c>
      <c r="W45" s="81">
        <v>115.732910301893</v>
      </c>
      <c r="X45" s="81">
        <v>109.244600219402</v>
      </c>
      <c r="Y45" s="81">
        <v>119.964377030362</v>
      </c>
      <c r="Z45" s="81">
        <v>121.23472340572501</v>
      </c>
      <c r="AA45" s="81">
        <v>108.067240248034</v>
      </c>
      <c r="AB45" s="81">
        <v>121.00701532681001</v>
      </c>
      <c r="AC45" s="81">
        <v>85.419777149275205</v>
      </c>
      <c r="AD45" s="81">
        <v>140.35042443132301</v>
      </c>
      <c r="AE45" s="81">
        <v>120.36749385041</v>
      </c>
      <c r="AF45" s="81">
        <v>141.698351524271</v>
      </c>
      <c r="AG45" s="81">
        <v>161.15979363362899</v>
      </c>
      <c r="AH45" s="81">
        <v>146.205144337593</v>
      </c>
      <c r="AI45" s="81">
        <v>165.677162387653</v>
      </c>
      <c r="AJ45" s="81">
        <v>155.34975949871401</v>
      </c>
      <c r="AK45" s="81">
        <v>147.095786551955</v>
      </c>
      <c r="AL45" s="81">
        <v>154.91996645879999</v>
      </c>
      <c r="AM45" s="81">
        <v>60.443392005278199</v>
      </c>
      <c r="AN45" s="81">
        <v>54.315894388940997</v>
      </c>
      <c r="AO45" s="81">
        <v>63.3667956136239</v>
      </c>
      <c r="AP45" s="81">
        <v>44.512641413911098</v>
      </c>
      <c r="AQ45" s="81">
        <v>72.832385371029005</v>
      </c>
      <c r="AR45" s="81">
        <v>90.039456799033999</v>
      </c>
      <c r="AS45" s="81">
        <v>90.994730252287098</v>
      </c>
      <c r="AT45" s="81">
        <v>110.560260690839</v>
      </c>
      <c r="AU45" s="81">
        <v>102.679604430758</v>
      </c>
      <c r="AV45" s="81">
        <v>107.224416456277</v>
      </c>
      <c r="AW45" s="81">
        <v>129.58733638294601</v>
      </c>
      <c r="AX45" s="81">
        <v>139.44799414930401</v>
      </c>
      <c r="AY45" s="81">
        <v>136.09680663213899</v>
      </c>
      <c r="AZ45" s="81">
        <v>141.88352138977399</v>
      </c>
      <c r="BA45" s="81">
        <v>127.013519393788</v>
      </c>
      <c r="BB45" s="81">
        <v>122.533969588852</v>
      </c>
      <c r="BC45" s="87"/>
      <c r="BD45" s="87"/>
      <c r="BE45" s="82" t="str">
        <f t="shared" si="15"/>
        <v/>
      </c>
      <c r="BF45" s="82" t="str">
        <f t="shared" si="11"/>
        <v/>
      </c>
      <c r="BG45" s="82" t="str">
        <f t="shared" si="11"/>
        <v/>
      </c>
      <c r="BH45" s="82" t="str">
        <f t="shared" si="11"/>
        <v/>
      </c>
      <c r="BI45" s="82" t="str">
        <f t="shared" si="11"/>
        <v/>
      </c>
      <c r="BJ45" s="82" t="str">
        <f t="shared" si="11"/>
        <v/>
      </c>
      <c r="BK45" s="82" t="str">
        <f t="shared" si="11"/>
        <v/>
      </c>
      <c r="BL45" s="82" t="str">
        <f t="shared" si="11"/>
        <v/>
      </c>
      <c r="BM45" s="82" t="str">
        <f t="shared" si="11"/>
        <v/>
      </c>
      <c r="BN45" s="82" t="str">
        <f t="shared" si="11"/>
        <v/>
      </c>
      <c r="BO45" s="82" t="str">
        <f t="shared" si="11"/>
        <v/>
      </c>
      <c r="BP45" s="82" t="str">
        <f t="shared" si="11"/>
        <v/>
      </c>
      <c r="BQ45" s="82" t="str">
        <f t="shared" si="11"/>
        <v/>
      </c>
      <c r="BR45" s="82" t="str">
        <f t="shared" si="11"/>
        <v/>
      </c>
      <c r="BS45" s="82" t="str">
        <f t="shared" si="11"/>
        <v/>
      </c>
      <c r="BT45" s="82" t="str">
        <f t="shared" si="11"/>
        <v/>
      </c>
      <c r="BU45" s="82" t="str">
        <f t="shared" si="11"/>
        <v/>
      </c>
      <c r="BV45" s="82" t="str">
        <f t="shared" si="12"/>
        <v/>
      </c>
      <c r="BW45" s="82" t="str">
        <f t="shared" si="12"/>
        <v/>
      </c>
      <c r="BX45" s="82" t="str">
        <f t="shared" si="12"/>
        <v/>
      </c>
      <c r="BY45" s="82" t="str">
        <f t="shared" si="12"/>
        <v/>
      </c>
      <c r="BZ45" s="82" t="str">
        <f t="shared" si="12"/>
        <v/>
      </c>
      <c r="CA45" s="82" t="str">
        <f t="shared" si="12"/>
        <v/>
      </c>
      <c r="CB45" s="82" t="str">
        <f t="shared" si="12"/>
        <v/>
      </c>
      <c r="CC45" s="82" t="str">
        <f t="shared" si="12"/>
        <v/>
      </c>
      <c r="CD45" s="82" t="str">
        <f t="shared" si="12"/>
        <v/>
      </c>
      <c r="CE45" s="82" t="str">
        <f t="shared" si="12"/>
        <v/>
      </c>
      <c r="CF45" s="82" t="str">
        <f t="shared" si="12"/>
        <v/>
      </c>
      <c r="CG45" s="82" t="str">
        <f t="shared" si="12"/>
        <v/>
      </c>
      <c r="CH45" s="82" t="str">
        <f t="shared" si="12"/>
        <v/>
      </c>
      <c r="CI45" s="13" t="str">
        <f t="shared" si="12"/>
        <v/>
      </c>
      <c r="CJ45" s="13" t="str">
        <f t="shared" si="12"/>
        <v/>
      </c>
      <c r="CK45" s="13" t="str">
        <f t="shared" si="12"/>
        <v/>
      </c>
      <c r="CL45" s="13" t="str">
        <f t="shared" si="13"/>
        <v/>
      </c>
      <c r="CM45" s="13" t="str">
        <f t="shared" si="13"/>
        <v/>
      </c>
      <c r="CN45" s="13" t="str">
        <f t="shared" si="13"/>
        <v/>
      </c>
      <c r="CO45" s="13" t="str">
        <f t="shared" si="13"/>
        <v/>
      </c>
      <c r="CP45" s="13" t="str">
        <f t="shared" si="13"/>
        <v/>
      </c>
      <c r="CQ45" s="13" t="str">
        <f t="shared" si="13"/>
        <v/>
      </c>
      <c r="CR45" s="13" t="str">
        <f t="shared" si="13"/>
        <v/>
      </c>
      <c r="CS45" s="13" t="str">
        <f t="shared" si="13"/>
        <v/>
      </c>
      <c r="CT45" s="13" t="str">
        <f t="shared" si="13"/>
        <v/>
      </c>
      <c r="CU45" s="13" t="str">
        <f t="shared" si="13"/>
        <v/>
      </c>
      <c r="CV45" s="13" t="str">
        <f t="shared" si="13"/>
        <v/>
      </c>
      <c r="CW45" s="13" t="str">
        <f t="shared" si="13"/>
        <v/>
      </c>
      <c r="CX45" s="13" t="str">
        <f t="shared" si="13"/>
        <v/>
      </c>
      <c r="CY45" s="13" t="str">
        <f t="shared" si="13"/>
        <v/>
      </c>
      <c r="CZ45" s="13" t="str">
        <f t="shared" si="13"/>
        <v/>
      </c>
      <c r="DA45" s="13" t="str">
        <f t="shared" si="13"/>
        <v/>
      </c>
      <c r="DB45" s="13" t="str">
        <f t="shared" si="14"/>
        <v/>
      </c>
      <c r="DC45" s="13" t="str">
        <f t="shared" si="14"/>
        <v/>
      </c>
    </row>
    <row r="46" spans="1:107" ht="15.75" thickBot="1" x14ac:dyDescent="0.3">
      <c r="A46" s="19" t="s">
        <v>110</v>
      </c>
      <c r="B46" s="20" t="s">
        <v>14</v>
      </c>
      <c r="C46" s="81">
        <v>28.021401739989699</v>
      </c>
      <c r="D46" s="81">
        <v>25.485532061675499</v>
      </c>
      <c r="E46" s="81">
        <v>23.249670943524901</v>
      </c>
      <c r="F46" s="81">
        <v>26.498852687068698</v>
      </c>
      <c r="G46" s="81">
        <v>38.651375083266601</v>
      </c>
      <c r="H46" s="81">
        <v>29.367081164693499</v>
      </c>
      <c r="I46" s="81">
        <v>27.177370828305499</v>
      </c>
      <c r="J46" s="81">
        <v>27.159815565159398</v>
      </c>
      <c r="K46" s="81">
        <v>30.444552967686</v>
      </c>
      <c r="L46" s="81">
        <v>29.030228379022802</v>
      </c>
      <c r="M46" s="81">
        <v>42.200268713941597</v>
      </c>
      <c r="N46" s="81">
        <v>34.2789260490228</v>
      </c>
      <c r="O46" s="81">
        <v>25.2566583812504</v>
      </c>
      <c r="P46" s="81">
        <v>21.683257871161199</v>
      </c>
      <c r="Q46" s="81">
        <v>16.4417386596661</v>
      </c>
      <c r="R46" s="81">
        <v>19.386152177806299</v>
      </c>
      <c r="S46" s="81" t="s">
        <v>316</v>
      </c>
      <c r="T46" s="81">
        <v>5.6282035802294299</v>
      </c>
      <c r="U46" s="81">
        <v>6.7280044731391797</v>
      </c>
      <c r="V46" s="81" t="s">
        <v>316</v>
      </c>
      <c r="W46" s="81">
        <v>5.7790904990745897</v>
      </c>
      <c r="X46" s="81">
        <v>8.1336254645018897</v>
      </c>
      <c r="Y46" s="81">
        <v>11.7715316216023</v>
      </c>
      <c r="Z46" s="81">
        <v>18.89509656001</v>
      </c>
      <c r="AA46" s="81">
        <v>23.082214778649401</v>
      </c>
      <c r="AB46" s="81">
        <v>22.929690737545599</v>
      </c>
      <c r="AC46" s="81">
        <v>19.7904511469394</v>
      </c>
      <c r="AD46" s="81">
        <v>20.044086507162501</v>
      </c>
      <c r="AE46" s="81">
        <v>20.304529412864198</v>
      </c>
      <c r="AF46" s="81">
        <v>17.940151433906301</v>
      </c>
      <c r="AG46" s="81">
        <v>12.988938216262101</v>
      </c>
      <c r="AH46" s="81">
        <v>7.2085661285979299</v>
      </c>
      <c r="AI46" s="81">
        <v>9.5953708764794303</v>
      </c>
      <c r="AJ46" s="81">
        <v>8.9332670566638992</v>
      </c>
      <c r="AK46" s="81">
        <v>10.4937649243497</v>
      </c>
      <c r="AL46" s="81">
        <v>17.9001286393801</v>
      </c>
      <c r="AM46" s="81">
        <v>16.909819567943401</v>
      </c>
      <c r="AN46" s="81">
        <v>25.402108715825499</v>
      </c>
      <c r="AO46" s="81">
        <v>23.8941266501479</v>
      </c>
      <c r="AP46" s="81">
        <v>32.770943893737602</v>
      </c>
      <c r="AQ46" s="81">
        <v>30.925214784227101</v>
      </c>
      <c r="AR46" s="81">
        <v>24.987126456931801</v>
      </c>
      <c r="AS46" s="81">
        <v>21.864061747609899</v>
      </c>
      <c r="AT46" s="81">
        <v>31.0088562214295</v>
      </c>
      <c r="AU46" s="81">
        <v>26.4870950883357</v>
      </c>
      <c r="AV46" s="81">
        <v>22.769550724032101</v>
      </c>
      <c r="AW46" s="81">
        <v>18.5453748304461</v>
      </c>
      <c r="AX46" s="81">
        <v>15.893721422031099</v>
      </c>
      <c r="AY46" s="81">
        <v>13.925118286662499</v>
      </c>
      <c r="AZ46" s="81">
        <v>18.5271961578439</v>
      </c>
      <c r="BA46" s="81">
        <v>22.6513042860309</v>
      </c>
      <c r="BB46" s="81">
        <v>18.119679174674999</v>
      </c>
      <c r="BC46" s="87"/>
      <c r="BD46" s="87"/>
      <c r="BE46" s="82" t="str">
        <f t="shared" si="15"/>
        <v/>
      </c>
      <c r="BF46" s="82" t="str">
        <f t="shared" si="11"/>
        <v/>
      </c>
      <c r="BG46" s="82" t="str">
        <f t="shared" si="11"/>
        <v/>
      </c>
      <c r="BH46" s="82" t="str">
        <f t="shared" si="11"/>
        <v/>
      </c>
      <c r="BI46" s="82" t="str">
        <f t="shared" si="11"/>
        <v/>
      </c>
      <c r="BJ46" s="82" t="str">
        <f t="shared" si="11"/>
        <v/>
      </c>
      <c r="BK46" s="82" t="str">
        <f t="shared" si="11"/>
        <v/>
      </c>
      <c r="BL46" s="82" t="str">
        <f t="shared" si="11"/>
        <v/>
      </c>
      <c r="BM46" s="82" t="str">
        <f t="shared" si="11"/>
        <v/>
      </c>
      <c r="BN46" s="82" t="str">
        <f t="shared" si="11"/>
        <v/>
      </c>
      <c r="BO46" s="82" t="str">
        <f t="shared" si="11"/>
        <v/>
      </c>
      <c r="BP46" s="82" t="str">
        <f t="shared" si="11"/>
        <v/>
      </c>
      <c r="BQ46" s="82" t="str">
        <f t="shared" si="11"/>
        <v/>
      </c>
      <c r="BR46" s="82" t="str">
        <f t="shared" si="11"/>
        <v/>
      </c>
      <c r="BS46" s="82" t="str">
        <f t="shared" si="11"/>
        <v/>
      </c>
      <c r="BT46" s="82" t="str">
        <f t="shared" si="11"/>
        <v/>
      </c>
      <c r="BU46" s="82" t="str">
        <f t="shared" si="11"/>
        <v/>
      </c>
      <c r="BV46" s="82" t="str">
        <f t="shared" si="12"/>
        <v/>
      </c>
      <c r="BW46" s="82" t="str">
        <f t="shared" si="12"/>
        <v/>
      </c>
      <c r="BX46" s="82" t="str">
        <f t="shared" si="12"/>
        <v/>
      </c>
      <c r="BY46" s="82" t="str">
        <f t="shared" si="12"/>
        <v/>
      </c>
      <c r="BZ46" s="82" t="str">
        <f t="shared" si="12"/>
        <v/>
      </c>
      <c r="CA46" s="82" t="str">
        <f t="shared" si="12"/>
        <v/>
      </c>
      <c r="CB46" s="82" t="str">
        <f t="shared" si="12"/>
        <v/>
      </c>
      <c r="CC46" s="82" t="str">
        <f t="shared" si="12"/>
        <v/>
      </c>
      <c r="CD46" s="82" t="str">
        <f t="shared" si="12"/>
        <v/>
      </c>
      <c r="CE46" s="82" t="str">
        <f t="shared" si="12"/>
        <v/>
      </c>
      <c r="CF46" s="82" t="str">
        <f t="shared" si="12"/>
        <v/>
      </c>
      <c r="CG46" s="82" t="str">
        <f t="shared" si="12"/>
        <v/>
      </c>
      <c r="CH46" s="82" t="str">
        <f t="shared" si="12"/>
        <v/>
      </c>
      <c r="CI46" s="13" t="str">
        <f t="shared" si="12"/>
        <v/>
      </c>
      <c r="CJ46" s="13" t="str">
        <f t="shared" si="12"/>
        <v/>
      </c>
      <c r="CK46" s="13" t="str">
        <f t="shared" si="12"/>
        <v/>
      </c>
      <c r="CL46" s="13" t="str">
        <f t="shared" si="13"/>
        <v/>
      </c>
      <c r="CM46" s="13" t="str">
        <f t="shared" si="13"/>
        <v/>
      </c>
      <c r="CN46" s="13" t="str">
        <f t="shared" si="13"/>
        <v/>
      </c>
      <c r="CO46" s="13" t="str">
        <f t="shared" si="13"/>
        <v/>
      </c>
      <c r="CP46" s="13" t="str">
        <f t="shared" si="13"/>
        <v/>
      </c>
      <c r="CQ46" s="13" t="str">
        <f t="shared" si="13"/>
        <v/>
      </c>
      <c r="CR46" s="13" t="str">
        <f t="shared" si="13"/>
        <v/>
      </c>
      <c r="CS46" s="13" t="str">
        <f t="shared" si="13"/>
        <v/>
      </c>
      <c r="CT46" s="13" t="str">
        <f t="shared" si="13"/>
        <v/>
      </c>
      <c r="CU46" s="13" t="str">
        <f t="shared" si="13"/>
        <v/>
      </c>
      <c r="CV46" s="13" t="str">
        <f t="shared" si="13"/>
        <v/>
      </c>
      <c r="CW46" s="13" t="str">
        <f t="shared" si="13"/>
        <v/>
      </c>
      <c r="CX46" s="13" t="str">
        <f t="shared" si="13"/>
        <v/>
      </c>
      <c r="CY46" s="13" t="str">
        <f t="shared" si="13"/>
        <v/>
      </c>
      <c r="CZ46" s="13" t="str">
        <f t="shared" si="13"/>
        <v/>
      </c>
      <c r="DA46" s="13" t="str">
        <f t="shared" si="13"/>
        <v/>
      </c>
      <c r="DB46" s="13" t="str">
        <f t="shared" si="14"/>
        <v/>
      </c>
      <c r="DC46" s="13" t="str">
        <f t="shared" si="14"/>
        <v/>
      </c>
    </row>
    <row r="47" spans="1:107" ht="15.75" thickBot="1" x14ac:dyDescent="0.3">
      <c r="A47" s="19" t="s">
        <v>111</v>
      </c>
      <c r="B47" s="20" t="s">
        <v>112</v>
      </c>
      <c r="C47" s="81">
        <v>85.911213439678306</v>
      </c>
      <c r="D47" s="81">
        <v>87.652121378988795</v>
      </c>
      <c r="E47" s="81">
        <v>79.360419569058095</v>
      </c>
      <c r="F47" s="81">
        <v>97.529278458702905</v>
      </c>
      <c r="G47" s="81">
        <v>110.51409105070201</v>
      </c>
      <c r="H47" s="81">
        <v>107.7213779816</v>
      </c>
      <c r="I47" s="81">
        <v>99.903080960294801</v>
      </c>
      <c r="J47" s="81">
        <v>112.687837240832</v>
      </c>
      <c r="K47" s="81">
        <v>103.55841507965501</v>
      </c>
      <c r="L47" s="81">
        <v>116.07062062912701</v>
      </c>
      <c r="M47" s="81">
        <v>112.056736567912</v>
      </c>
      <c r="N47" s="81">
        <v>132.242770131074</v>
      </c>
      <c r="O47" s="81">
        <v>134.820960031075</v>
      </c>
      <c r="P47" s="81">
        <v>121.192753195427</v>
      </c>
      <c r="Q47" s="81">
        <v>109.42005670869401</v>
      </c>
      <c r="R47" s="81" t="s">
        <v>316</v>
      </c>
      <c r="S47" s="81">
        <v>107.80177657512699</v>
      </c>
      <c r="T47" s="81">
        <v>108.00390955702601</v>
      </c>
      <c r="U47" s="81">
        <v>110.955359942781</v>
      </c>
      <c r="V47" s="81">
        <v>104.83580955615101</v>
      </c>
      <c r="W47" s="81">
        <v>81.931549427980002</v>
      </c>
      <c r="X47" s="81">
        <v>68.956835588995602</v>
      </c>
      <c r="Y47" s="81">
        <v>79.619790639855196</v>
      </c>
      <c r="Z47" s="81">
        <v>84.805616444503002</v>
      </c>
      <c r="AA47" s="81">
        <v>68.073358664512796</v>
      </c>
      <c r="AB47" s="81">
        <v>117.36199362126</v>
      </c>
      <c r="AC47" s="81">
        <v>111.170515455558</v>
      </c>
      <c r="AD47" s="81">
        <v>122.285326755038</v>
      </c>
      <c r="AE47" s="81">
        <v>113.571210771994</v>
      </c>
      <c r="AF47" s="81">
        <v>129.661252968002</v>
      </c>
      <c r="AG47" s="81">
        <v>118.228119451219</v>
      </c>
      <c r="AH47" s="81">
        <v>112.62514207641399</v>
      </c>
      <c r="AI47" s="81">
        <v>124.765892177081</v>
      </c>
      <c r="AJ47" s="81">
        <v>112.192221755155</v>
      </c>
      <c r="AK47" s="81">
        <v>122.61707188022299</v>
      </c>
      <c r="AL47" s="81">
        <v>121.399495314772</v>
      </c>
      <c r="AM47" s="81">
        <v>59.594907056456499</v>
      </c>
      <c r="AN47" s="81">
        <v>81.136101133911396</v>
      </c>
      <c r="AO47" s="81">
        <v>90.582555809511504</v>
      </c>
      <c r="AP47" s="81">
        <v>97.093056254708998</v>
      </c>
      <c r="AQ47" s="81">
        <v>101.638369999351</v>
      </c>
      <c r="AR47" s="81">
        <v>99.732512820879904</v>
      </c>
      <c r="AS47" s="81">
        <v>111.152776130766</v>
      </c>
      <c r="AT47" s="81">
        <v>124.004870901507</v>
      </c>
      <c r="AU47" s="81">
        <v>116.79603606700201</v>
      </c>
      <c r="AV47" s="81">
        <v>98.295242652511703</v>
      </c>
      <c r="AW47" s="81">
        <v>69.712915874787299</v>
      </c>
      <c r="AX47" s="81">
        <v>63.943618778925703</v>
      </c>
      <c r="AY47" s="81">
        <v>84.176575324629695</v>
      </c>
      <c r="AZ47" s="81">
        <v>77.042071500344804</v>
      </c>
      <c r="BA47" s="81">
        <v>94.006672367226997</v>
      </c>
      <c r="BB47" s="81">
        <v>76.877439153153603</v>
      </c>
      <c r="BC47" s="87"/>
      <c r="BD47" s="87"/>
      <c r="BE47" s="82" t="str">
        <f t="shared" si="15"/>
        <v/>
      </c>
      <c r="BF47" s="82" t="str">
        <f t="shared" si="11"/>
        <v/>
      </c>
      <c r="BG47" s="82" t="str">
        <f t="shared" si="11"/>
        <v/>
      </c>
      <c r="BH47" s="82" t="str">
        <f t="shared" si="11"/>
        <v/>
      </c>
      <c r="BI47" s="82" t="str">
        <f t="shared" si="11"/>
        <v/>
      </c>
      <c r="BJ47" s="82" t="str">
        <f t="shared" si="11"/>
        <v/>
      </c>
      <c r="BK47" s="82" t="str">
        <f t="shared" si="11"/>
        <v/>
      </c>
      <c r="BL47" s="82" t="str">
        <f t="shared" si="11"/>
        <v/>
      </c>
      <c r="BM47" s="82" t="str">
        <f t="shared" si="11"/>
        <v/>
      </c>
      <c r="BN47" s="82" t="str">
        <f t="shared" si="11"/>
        <v/>
      </c>
      <c r="BO47" s="82" t="str">
        <f t="shared" si="11"/>
        <v/>
      </c>
      <c r="BP47" s="82" t="str">
        <f t="shared" si="11"/>
        <v/>
      </c>
      <c r="BQ47" s="82" t="str">
        <f t="shared" si="11"/>
        <v/>
      </c>
      <c r="BR47" s="82" t="str">
        <f t="shared" si="11"/>
        <v/>
      </c>
      <c r="BS47" s="82" t="str">
        <f t="shared" si="11"/>
        <v/>
      </c>
      <c r="BT47" s="82" t="str">
        <f t="shared" si="11"/>
        <v/>
      </c>
      <c r="BU47" s="82" t="str">
        <f t="shared" si="11"/>
        <v/>
      </c>
      <c r="BV47" s="82" t="str">
        <f t="shared" si="12"/>
        <v/>
      </c>
      <c r="BW47" s="82" t="str">
        <f t="shared" si="12"/>
        <v/>
      </c>
      <c r="BX47" s="82" t="str">
        <f t="shared" si="12"/>
        <v/>
      </c>
      <c r="BY47" s="82" t="str">
        <f t="shared" si="12"/>
        <v/>
      </c>
      <c r="BZ47" s="82" t="str">
        <f t="shared" si="12"/>
        <v/>
      </c>
      <c r="CA47" s="82" t="str">
        <f t="shared" si="12"/>
        <v/>
      </c>
      <c r="CB47" s="82" t="str">
        <f t="shared" si="12"/>
        <v/>
      </c>
      <c r="CC47" s="82" t="str">
        <f t="shared" si="12"/>
        <v/>
      </c>
      <c r="CD47" s="82" t="str">
        <f t="shared" si="12"/>
        <v/>
      </c>
      <c r="CE47" s="82" t="str">
        <f t="shared" si="12"/>
        <v/>
      </c>
      <c r="CF47" s="82" t="str">
        <f t="shared" si="12"/>
        <v/>
      </c>
      <c r="CG47" s="82" t="str">
        <f t="shared" si="12"/>
        <v/>
      </c>
      <c r="CH47" s="82" t="str">
        <f t="shared" si="12"/>
        <v/>
      </c>
      <c r="CI47" s="13" t="str">
        <f t="shared" si="12"/>
        <v/>
      </c>
      <c r="CJ47" s="13" t="str">
        <f t="shared" si="12"/>
        <v/>
      </c>
      <c r="CK47" s="13" t="str">
        <f t="shared" si="12"/>
        <v/>
      </c>
      <c r="CL47" s="13" t="str">
        <f t="shared" si="13"/>
        <v/>
      </c>
      <c r="CM47" s="13" t="str">
        <f t="shared" si="13"/>
        <v/>
      </c>
      <c r="CN47" s="13" t="str">
        <f t="shared" si="13"/>
        <v/>
      </c>
      <c r="CO47" s="13" t="str">
        <f t="shared" si="13"/>
        <v/>
      </c>
      <c r="CP47" s="13" t="str">
        <f t="shared" si="13"/>
        <v/>
      </c>
      <c r="CQ47" s="13" t="str">
        <f t="shared" si="13"/>
        <v/>
      </c>
      <c r="CR47" s="13" t="str">
        <f t="shared" si="13"/>
        <v/>
      </c>
      <c r="CS47" s="13" t="str">
        <f t="shared" si="13"/>
        <v/>
      </c>
      <c r="CT47" s="13" t="str">
        <f t="shared" si="13"/>
        <v/>
      </c>
      <c r="CU47" s="13" t="str">
        <f t="shared" si="13"/>
        <v/>
      </c>
      <c r="CV47" s="13" t="str">
        <f t="shared" si="13"/>
        <v/>
      </c>
      <c r="CW47" s="13" t="str">
        <f t="shared" si="13"/>
        <v/>
      </c>
      <c r="CX47" s="13" t="str">
        <f t="shared" si="13"/>
        <v/>
      </c>
      <c r="CY47" s="13" t="str">
        <f t="shared" si="13"/>
        <v/>
      </c>
      <c r="CZ47" s="13" t="str">
        <f t="shared" si="13"/>
        <v/>
      </c>
      <c r="DA47" s="13" t="str">
        <f t="shared" si="13"/>
        <v/>
      </c>
      <c r="DB47" s="13" t="str">
        <f t="shared" si="14"/>
        <v/>
      </c>
      <c r="DC47" s="13" t="str">
        <f t="shared" si="14"/>
        <v/>
      </c>
    </row>
    <row r="48" spans="1:107" ht="15.75" thickBot="1" x14ac:dyDescent="0.3">
      <c r="A48" s="19" t="s">
        <v>113</v>
      </c>
      <c r="B48" s="20" t="s">
        <v>114</v>
      </c>
      <c r="C48" s="81">
        <v>65.123364152274604</v>
      </c>
      <c r="D48" s="81">
        <v>58.883596404200198</v>
      </c>
      <c r="E48" s="81">
        <v>62.831510940422902</v>
      </c>
      <c r="F48" s="81">
        <v>65.124139231403802</v>
      </c>
      <c r="G48" s="81">
        <v>70.090594247075899</v>
      </c>
      <c r="H48" s="81">
        <v>72.480341932609804</v>
      </c>
      <c r="I48" s="81">
        <v>67.983641653062605</v>
      </c>
      <c r="J48" s="81">
        <v>57.921344224528603</v>
      </c>
      <c r="K48" s="81">
        <v>63.700084134456603</v>
      </c>
      <c r="L48" s="81">
        <v>51.319871097786397</v>
      </c>
      <c r="M48" s="81">
        <v>41.754662947135998</v>
      </c>
      <c r="N48" s="81">
        <v>46.553976154663502</v>
      </c>
      <c r="O48" s="81">
        <v>34.708663424584003</v>
      </c>
      <c r="P48" s="81">
        <v>33.825897621346002</v>
      </c>
      <c r="Q48" s="81">
        <v>30.644897935919001</v>
      </c>
      <c r="R48" s="81">
        <v>35.040715766749301</v>
      </c>
      <c r="S48" s="81">
        <v>36.8401064047343</v>
      </c>
      <c r="T48" s="81">
        <v>39.477065650409699</v>
      </c>
      <c r="U48" s="81">
        <v>42.673016677817301</v>
      </c>
      <c r="V48" s="81">
        <v>38.885252849618396</v>
      </c>
      <c r="W48" s="81">
        <v>46.917694622953803</v>
      </c>
      <c r="X48" s="81">
        <v>50.919850234286898</v>
      </c>
      <c r="Y48" s="81">
        <v>45.038972682492599</v>
      </c>
      <c r="Z48" s="81">
        <v>44.215073166698303</v>
      </c>
      <c r="AA48" s="81">
        <v>54.198836571640598</v>
      </c>
      <c r="AB48" s="81">
        <v>46.637264723318999</v>
      </c>
      <c r="AC48" s="81">
        <v>51.351388960128901</v>
      </c>
      <c r="AD48" s="81">
        <v>37.473925238297397</v>
      </c>
      <c r="AE48" s="81">
        <v>26.5051347376546</v>
      </c>
      <c r="AF48" s="81">
        <v>26.148745560513898</v>
      </c>
      <c r="AG48" s="81">
        <v>23.534761372845601</v>
      </c>
      <c r="AH48" s="81">
        <v>27.661769178677901</v>
      </c>
      <c r="AI48" s="81">
        <v>43.072268272420601</v>
      </c>
      <c r="AJ48" s="81">
        <v>40.183771385754198</v>
      </c>
      <c r="AK48" s="81">
        <v>44.511462748542002</v>
      </c>
      <c r="AL48" s="81">
        <v>46.443226427845801</v>
      </c>
      <c r="AM48" s="81">
        <v>24.0820203080632</v>
      </c>
      <c r="AN48" s="81">
        <v>43.979851772271203</v>
      </c>
      <c r="AO48" s="81">
        <v>43.504172926850202</v>
      </c>
      <c r="AP48" s="81">
        <v>42.221892204117097</v>
      </c>
      <c r="AQ48" s="81">
        <v>48.135561008885396</v>
      </c>
      <c r="AR48" s="81">
        <v>41.460975140564997</v>
      </c>
      <c r="AS48" s="81">
        <v>39.282396197931</v>
      </c>
      <c r="AT48" s="81">
        <v>42.522216138332404</v>
      </c>
      <c r="AU48" s="81">
        <v>30.730123067019498</v>
      </c>
      <c r="AV48" s="81">
        <v>46.618910509877502</v>
      </c>
      <c r="AW48" s="81">
        <v>38.710474996155</v>
      </c>
      <c r="AX48" s="81">
        <v>39.479861180232199</v>
      </c>
      <c r="AY48" s="81">
        <v>27.887523592484101</v>
      </c>
      <c r="AZ48" s="81">
        <v>21.600608974779501</v>
      </c>
      <c r="BA48" s="81">
        <v>25.737706772462101</v>
      </c>
      <c r="BB48" s="81">
        <v>19.870442209282501</v>
      </c>
      <c r="BC48" s="87"/>
      <c r="BD48" s="87"/>
      <c r="BE48" s="82" t="str">
        <f t="shared" si="15"/>
        <v/>
      </c>
      <c r="BF48" s="82" t="str">
        <f t="shared" si="11"/>
        <v/>
      </c>
      <c r="BG48" s="82" t="str">
        <f t="shared" si="11"/>
        <v/>
      </c>
      <c r="BH48" s="82" t="str">
        <f t="shared" si="11"/>
        <v/>
      </c>
      <c r="BI48" s="82" t="str">
        <f t="shared" si="11"/>
        <v/>
      </c>
      <c r="BJ48" s="82" t="str">
        <f t="shared" si="11"/>
        <v/>
      </c>
      <c r="BK48" s="82" t="str">
        <f t="shared" si="11"/>
        <v/>
      </c>
      <c r="BL48" s="82" t="str">
        <f t="shared" si="11"/>
        <v/>
      </c>
      <c r="BM48" s="82" t="str">
        <f t="shared" si="11"/>
        <v/>
      </c>
      <c r="BN48" s="82" t="str">
        <f t="shared" si="11"/>
        <v/>
      </c>
      <c r="BO48" s="82" t="str">
        <f t="shared" si="11"/>
        <v/>
      </c>
      <c r="BP48" s="82" t="str">
        <f t="shared" si="11"/>
        <v/>
      </c>
      <c r="BQ48" s="82" t="str">
        <f t="shared" si="11"/>
        <v/>
      </c>
      <c r="BR48" s="82" t="str">
        <f t="shared" si="11"/>
        <v/>
      </c>
      <c r="BS48" s="82" t="str">
        <f t="shared" si="11"/>
        <v/>
      </c>
      <c r="BT48" s="82" t="str">
        <f t="shared" si="11"/>
        <v/>
      </c>
      <c r="BU48" s="82" t="str">
        <f t="shared" ref="BU48:CJ54" si="16">IF(S48&gt;0,IF(S48&lt;5,"SECRETTTTTTTT",""),"")</f>
        <v/>
      </c>
      <c r="BV48" s="82" t="str">
        <f t="shared" si="12"/>
        <v/>
      </c>
      <c r="BW48" s="82" t="str">
        <f t="shared" si="12"/>
        <v/>
      </c>
      <c r="BX48" s="82" t="str">
        <f t="shared" si="12"/>
        <v/>
      </c>
      <c r="BY48" s="82" t="str">
        <f t="shared" si="12"/>
        <v/>
      </c>
      <c r="BZ48" s="82" t="str">
        <f t="shared" si="12"/>
        <v/>
      </c>
      <c r="CA48" s="82" t="str">
        <f t="shared" si="12"/>
        <v/>
      </c>
      <c r="CB48" s="82" t="str">
        <f t="shared" si="12"/>
        <v/>
      </c>
      <c r="CC48" s="82" t="str">
        <f t="shared" si="12"/>
        <v/>
      </c>
      <c r="CD48" s="82" t="str">
        <f t="shared" si="12"/>
        <v/>
      </c>
      <c r="CE48" s="82" t="str">
        <f t="shared" si="12"/>
        <v/>
      </c>
      <c r="CF48" s="82" t="str">
        <f t="shared" si="12"/>
        <v/>
      </c>
      <c r="CG48" s="82" t="str">
        <f t="shared" si="12"/>
        <v/>
      </c>
      <c r="CH48" s="82" t="str">
        <f t="shared" si="12"/>
        <v/>
      </c>
      <c r="CI48" s="13" t="str">
        <f t="shared" si="12"/>
        <v/>
      </c>
      <c r="CJ48" s="13" t="str">
        <f t="shared" si="12"/>
        <v/>
      </c>
      <c r="CK48" s="13" t="str">
        <f t="shared" ref="CK48:CZ54" si="17">IF(AI48&gt;0,IF(AI48&lt;5,"SECRETTTTTTTT",""),"")</f>
        <v/>
      </c>
      <c r="CL48" s="13" t="str">
        <f t="shared" si="13"/>
        <v/>
      </c>
      <c r="CM48" s="13" t="str">
        <f t="shared" si="13"/>
        <v/>
      </c>
      <c r="CN48" s="13" t="str">
        <f t="shared" si="13"/>
        <v/>
      </c>
      <c r="CO48" s="13" t="str">
        <f t="shared" si="13"/>
        <v/>
      </c>
      <c r="CP48" s="13" t="str">
        <f t="shared" si="13"/>
        <v/>
      </c>
      <c r="CQ48" s="13" t="str">
        <f t="shared" si="13"/>
        <v/>
      </c>
      <c r="CR48" s="13" t="str">
        <f t="shared" si="13"/>
        <v/>
      </c>
      <c r="CS48" s="13" t="str">
        <f t="shared" si="13"/>
        <v/>
      </c>
      <c r="CT48" s="13" t="str">
        <f t="shared" si="13"/>
        <v/>
      </c>
      <c r="CU48" s="13" t="str">
        <f t="shared" si="13"/>
        <v/>
      </c>
      <c r="CV48" s="13" t="str">
        <f t="shared" si="13"/>
        <v/>
      </c>
      <c r="CW48" s="13" t="str">
        <f t="shared" si="13"/>
        <v/>
      </c>
      <c r="CX48" s="13" t="str">
        <f t="shared" si="13"/>
        <v/>
      </c>
      <c r="CY48" s="13" t="str">
        <f t="shared" si="13"/>
        <v/>
      </c>
      <c r="CZ48" s="13" t="str">
        <f t="shared" si="13"/>
        <v/>
      </c>
      <c r="DA48" s="13" t="str">
        <f t="shared" ref="DA48:DA54" si="18">IF(AY48&gt;0,IF(AY48&lt;5,"SECRETTTTTTTT",""),"")</f>
        <v/>
      </c>
      <c r="DB48" s="13" t="str">
        <f t="shared" si="14"/>
        <v/>
      </c>
      <c r="DC48" s="13" t="str">
        <f t="shared" si="14"/>
        <v/>
      </c>
    </row>
    <row r="49" spans="1:107" ht="15.75" thickBot="1" x14ac:dyDescent="0.3">
      <c r="A49" s="19" t="s">
        <v>115</v>
      </c>
      <c r="B49" s="20" t="s">
        <v>17</v>
      </c>
      <c r="C49" s="81">
        <v>531.14494322335497</v>
      </c>
      <c r="D49" s="81">
        <v>562.32941834129895</v>
      </c>
      <c r="E49" s="81">
        <v>626.59373864988595</v>
      </c>
      <c r="F49" s="81">
        <v>662.81008009051595</v>
      </c>
      <c r="G49" s="81">
        <v>743.94926600024098</v>
      </c>
      <c r="H49" s="81">
        <v>659.99494546226094</v>
      </c>
      <c r="I49" s="81">
        <v>615.690646751028</v>
      </c>
      <c r="J49" s="81">
        <v>622.52537718352801</v>
      </c>
      <c r="K49" s="81">
        <v>529.66768239356702</v>
      </c>
      <c r="L49" s="81">
        <v>557.91378760534997</v>
      </c>
      <c r="M49" s="81">
        <v>574.06500829788399</v>
      </c>
      <c r="N49" s="81">
        <v>629.76604414905398</v>
      </c>
      <c r="O49" s="81">
        <v>601.50199468454605</v>
      </c>
      <c r="P49" s="81">
        <v>587.08548251590003</v>
      </c>
      <c r="Q49" s="81">
        <v>547.59967888283404</v>
      </c>
      <c r="R49" s="81">
        <v>549.92346196059805</v>
      </c>
      <c r="S49" s="81">
        <v>536.46151868142601</v>
      </c>
      <c r="T49" s="81">
        <v>562.64786386267701</v>
      </c>
      <c r="U49" s="81">
        <v>582.91193321686706</v>
      </c>
      <c r="V49" s="81">
        <v>620.84785737740106</v>
      </c>
      <c r="W49" s="81">
        <v>682.443425029742</v>
      </c>
      <c r="X49" s="81">
        <v>712.83317643483895</v>
      </c>
      <c r="Y49" s="81">
        <v>763.9839933152</v>
      </c>
      <c r="Z49" s="81">
        <v>732.21129933249904</v>
      </c>
      <c r="AA49" s="81">
        <v>840.88414917510102</v>
      </c>
      <c r="AB49" s="81">
        <v>940.51954912062001</v>
      </c>
      <c r="AC49" s="81">
        <v>979.30360639607795</v>
      </c>
      <c r="AD49" s="81">
        <v>1033.2695387154999</v>
      </c>
      <c r="AE49" s="81">
        <v>1048.6954136259401</v>
      </c>
      <c r="AF49" s="81">
        <v>1081.27662330527</v>
      </c>
      <c r="AG49" s="81">
        <v>1047.71645196445</v>
      </c>
      <c r="AH49" s="81">
        <v>1051.1607750365299</v>
      </c>
      <c r="AI49" s="81">
        <v>1105.4420427141299</v>
      </c>
      <c r="AJ49" s="81">
        <v>1096.8844783910199</v>
      </c>
      <c r="AK49" s="81">
        <v>1141.83866974584</v>
      </c>
      <c r="AL49" s="81">
        <v>1141.9095267786599</v>
      </c>
      <c r="AM49" s="81">
        <v>924.36698915111401</v>
      </c>
      <c r="AN49" s="81">
        <v>958.67964032327995</v>
      </c>
      <c r="AO49" s="81">
        <v>1027.3337961638699</v>
      </c>
      <c r="AP49" s="81">
        <v>1084.7981830119099</v>
      </c>
      <c r="AQ49" s="81">
        <v>1114.7905522272599</v>
      </c>
      <c r="AR49" s="81">
        <v>1121.5349783060899</v>
      </c>
      <c r="AS49" s="81">
        <v>1099.95376972446</v>
      </c>
      <c r="AT49" s="81">
        <v>1117.0406119547499</v>
      </c>
      <c r="AU49" s="81">
        <v>1173.92582607697</v>
      </c>
      <c r="AV49" s="81">
        <v>1140.5394282149</v>
      </c>
      <c r="AW49" s="81">
        <v>1098.2377353878401</v>
      </c>
      <c r="AX49" s="81">
        <v>1086.9420258616201</v>
      </c>
      <c r="AY49" s="81">
        <v>991.29182866306803</v>
      </c>
      <c r="AZ49" s="81">
        <v>998.17401808104603</v>
      </c>
      <c r="BA49" s="81">
        <v>982.43231299550905</v>
      </c>
      <c r="BB49" s="81">
        <v>887.60377547912901</v>
      </c>
      <c r="BC49" s="87"/>
      <c r="BD49" s="87"/>
      <c r="BE49" s="82" t="str">
        <f t="shared" si="15"/>
        <v/>
      </c>
      <c r="BF49" s="82" t="str">
        <f t="shared" si="15"/>
        <v/>
      </c>
      <c r="BG49" s="82" t="str">
        <f t="shared" si="15"/>
        <v/>
      </c>
      <c r="BH49" s="82" t="str">
        <f t="shared" si="15"/>
        <v/>
      </c>
      <c r="BI49" s="82" t="str">
        <f t="shared" si="15"/>
        <v/>
      </c>
      <c r="BJ49" s="82" t="str">
        <f t="shared" si="15"/>
        <v/>
      </c>
      <c r="BK49" s="82" t="str">
        <f t="shared" si="15"/>
        <v/>
      </c>
      <c r="BL49" s="82" t="str">
        <f t="shared" si="15"/>
        <v/>
      </c>
      <c r="BM49" s="82" t="str">
        <f t="shared" si="15"/>
        <v/>
      </c>
      <c r="BN49" s="82" t="str">
        <f t="shared" si="15"/>
        <v/>
      </c>
      <c r="BO49" s="82" t="str">
        <f t="shared" si="15"/>
        <v/>
      </c>
      <c r="BP49" s="82" t="str">
        <f t="shared" si="15"/>
        <v/>
      </c>
      <c r="BQ49" s="82" t="str">
        <f t="shared" si="15"/>
        <v/>
      </c>
      <c r="BR49" s="82" t="str">
        <f t="shared" si="15"/>
        <v/>
      </c>
      <c r="BS49" s="82" t="str">
        <f t="shared" si="15"/>
        <v/>
      </c>
      <c r="BT49" s="82" t="str">
        <f t="shared" si="15"/>
        <v/>
      </c>
      <c r="BU49" s="82" t="str">
        <f t="shared" si="16"/>
        <v/>
      </c>
      <c r="BV49" s="82" t="str">
        <f t="shared" si="16"/>
        <v/>
      </c>
      <c r="BW49" s="82" t="str">
        <f t="shared" si="16"/>
        <v/>
      </c>
      <c r="BX49" s="82" t="str">
        <f t="shared" si="16"/>
        <v/>
      </c>
      <c r="BY49" s="82" t="str">
        <f t="shared" si="16"/>
        <v/>
      </c>
      <c r="BZ49" s="82" t="str">
        <f t="shared" si="16"/>
        <v/>
      </c>
      <c r="CA49" s="82" t="str">
        <f t="shared" si="16"/>
        <v/>
      </c>
      <c r="CB49" s="82" t="str">
        <f t="shared" si="16"/>
        <v/>
      </c>
      <c r="CC49" s="82" t="str">
        <f t="shared" si="16"/>
        <v/>
      </c>
      <c r="CD49" s="82" t="str">
        <f t="shared" si="16"/>
        <v/>
      </c>
      <c r="CE49" s="82" t="str">
        <f t="shared" si="16"/>
        <v/>
      </c>
      <c r="CF49" s="82" t="str">
        <f t="shared" si="16"/>
        <v/>
      </c>
      <c r="CG49" s="82" t="str">
        <f t="shared" si="16"/>
        <v/>
      </c>
      <c r="CH49" s="82" t="str">
        <f t="shared" si="16"/>
        <v/>
      </c>
      <c r="CI49" s="13" t="str">
        <f t="shared" si="16"/>
        <v/>
      </c>
      <c r="CJ49" s="13" t="str">
        <f t="shared" si="16"/>
        <v/>
      </c>
      <c r="CK49" s="13" t="str">
        <f t="shared" si="17"/>
        <v/>
      </c>
      <c r="CL49" s="13" t="str">
        <f t="shared" si="17"/>
        <v/>
      </c>
      <c r="CM49" s="13" t="str">
        <f t="shared" si="17"/>
        <v/>
      </c>
      <c r="CN49" s="13" t="str">
        <f t="shared" si="17"/>
        <v/>
      </c>
      <c r="CO49" s="13" t="str">
        <f t="shared" si="17"/>
        <v/>
      </c>
      <c r="CP49" s="13" t="str">
        <f t="shared" si="17"/>
        <v/>
      </c>
      <c r="CQ49" s="13" t="str">
        <f t="shared" si="17"/>
        <v/>
      </c>
      <c r="CR49" s="13" t="str">
        <f t="shared" si="17"/>
        <v/>
      </c>
      <c r="CS49" s="13" t="str">
        <f t="shared" si="17"/>
        <v/>
      </c>
      <c r="CT49" s="13" t="str">
        <f t="shared" si="17"/>
        <v/>
      </c>
      <c r="CU49" s="13" t="str">
        <f t="shared" si="17"/>
        <v/>
      </c>
      <c r="CV49" s="13" t="str">
        <f t="shared" si="17"/>
        <v/>
      </c>
      <c r="CW49" s="13" t="str">
        <f t="shared" si="17"/>
        <v/>
      </c>
      <c r="CX49" s="13" t="str">
        <f t="shared" si="17"/>
        <v/>
      </c>
      <c r="CY49" s="13" t="str">
        <f t="shared" si="17"/>
        <v/>
      </c>
      <c r="CZ49" s="13" t="str">
        <f t="shared" si="17"/>
        <v/>
      </c>
      <c r="DA49" s="13" t="str">
        <f t="shared" si="18"/>
        <v/>
      </c>
      <c r="DB49" s="13" t="str">
        <f t="shared" si="14"/>
        <v/>
      </c>
      <c r="DC49" s="13" t="str">
        <f t="shared" si="14"/>
        <v/>
      </c>
    </row>
    <row r="50" spans="1:107" ht="15.75" thickBot="1" x14ac:dyDescent="0.3">
      <c r="A50" s="19" t="s">
        <v>118</v>
      </c>
      <c r="B50" s="20" t="s">
        <v>119</v>
      </c>
      <c r="C50" s="81">
        <v>12.459740959119401</v>
      </c>
      <c r="D50" s="81">
        <v>23.582225978980802</v>
      </c>
      <c r="E50" s="81">
        <v>29.5863619532808</v>
      </c>
      <c r="F50" s="81">
        <v>33.0968730943789</v>
      </c>
      <c r="G50" s="81">
        <v>33.674188415469096</v>
      </c>
      <c r="H50" s="81">
        <v>36.607222110024303</v>
      </c>
      <c r="I50" s="81">
        <v>33.735949485592002</v>
      </c>
      <c r="J50" s="81">
        <v>17.5233670930931</v>
      </c>
      <c r="K50" s="81">
        <v>29.776996526661399</v>
      </c>
      <c r="L50" s="81">
        <v>40.786184037080403</v>
      </c>
      <c r="M50" s="81">
        <v>43.626456634865001</v>
      </c>
      <c r="N50" s="81">
        <v>42.992846699099402</v>
      </c>
      <c r="O50" s="81">
        <v>51.976982577107101</v>
      </c>
      <c r="P50" s="81">
        <v>43.350006445693303</v>
      </c>
      <c r="Q50" s="81">
        <v>56.147669123855202</v>
      </c>
      <c r="R50" s="81">
        <v>37.810906101215799</v>
      </c>
      <c r="S50" s="81">
        <v>40.023656268276802</v>
      </c>
      <c r="T50" s="81">
        <v>42.453255744743203</v>
      </c>
      <c r="U50" s="81">
        <v>40.844162526703201</v>
      </c>
      <c r="V50" s="81">
        <v>34.5523211195149</v>
      </c>
      <c r="W50" s="81">
        <v>35.220438918996102</v>
      </c>
      <c r="X50" s="81">
        <v>40.093949254582903</v>
      </c>
      <c r="Y50" s="81">
        <v>34.641421369923201</v>
      </c>
      <c r="Z50" s="81">
        <v>36.326290103982203</v>
      </c>
      <c r="AA50" s="81">
        <v>35.776964642418598</v>
      </c>
      <c r="AB50" s="81">
        <v>43.734111645656299</v>
      </c>
      <c r="AC50" s="81">
        <v>39.840105230903298</v>
      </c>
      <c r="AD50" s="81">
        <v>46.262958948174102</v>
      </c>
      <c r="AE50" s="81">
        <v>60.2434098911584</v>
      </c>
      <c r="AF50" s="81">
        <v>40.5983595546179</v>
      </c>
      <c r="AG50" s="81">
        <v>37.030986509283302</v>
      </c>
      <c r="AH50" s="81">
        <v>27.351064346604002</v>
      </c>
      <c r="AI50" s="81">
        <v>30.665788218587998</v>
      </c>
      <c r="AJ50" s="81">
        <v>33.057655028136701</v>
      </c>
      <c r="AK50" s="81">
        <v>37.3038766554129</v>
      </c>
      <c r="AL50" s="81">
        <v>38.110489788973098</v>
      </c>
      <c r="AM50" s="81">
        <v>12.856278486962101</v>
      </c>
      <c r="AN50" s="81">
        <v>25.106629084207398</v>
      </c>
      <c r="AO50" s="81">
        <v>32.8991754307484</v>
      </c>
      <c r="AP50" s="81">
        <v>30.2440953976947</v>
      </c>
      <c r="AQ50" s="81">
        <v>27.502143571997099</v>
      </c>
      <c r="AR50" s="81">
        <v>50.026923463525698</v>
      </c>
      <c r="AS50" s="81">
        <v>52.878088043601998</v>
      </c>
      <c r="AT50" s="81">
        <v>52.359017149193498</v>
      </c>
      <c r="AU50" s="81">
        <v>50.495017025046003</v>
      </c>
      <c r="AV50" s="81">
        <v>46.287644107252298</v>
      </c>
      <c r="AW50" s="81">
        <v>53.131626385562498</v>
      </c>
      <c r="AX50" s="81">
        <v>72.157533829691801</v>
      </c>
      <c r="AY50" s="81">
        <v>65.015990000765797</v>
      </c>
      <c r="AZ50" s="81">
        <v>61.871420692228803</v>
      </c>
      <c r="BA50" s="81">
        <v>59.032970387678397</v>
      </c>
      <c r="BB50" s="81">
        <v>59.662081049225499</v>
      </c>
      <c r="BC50" s="87"/>
      <c r="BD50" s="87"/>
      <c r="BE50" s="82" t="str">
        <f t="shared" si="15"/>
        <v/>
      </c>
      <c r="BF50" s="82" t="str">
        <f t="shared" si="15"/>
        <v/>
      </c>
      <c r="BG50" s="82" t="str">
        <f t="shared" si="15"/>
        <v/>
      </c>
      <c r="BH50" s="82" t="str">
        <f t="shared" si="15"/>
        <v/>
      </c>
      <c r="BI50" s="82" t="str">
        <f t="shared" si="15"/>
        <v/>
      </c>
      <c r="BJ50" s="82" t="str">
        <f t="shared" si="15"/>
        <v/>
      </c>
      <c r="BK50" s="82" t="str">
        <f t="shared" si="15"/>
        <v/>
      </c>
      <c r="BL50" s="82" t="str">
        <f t="shared" si="15"/>
        <v/>
      </c>
      <c r="BM50" s="82" t="str">
        <f t="shared" si="15"/>
        <v/>
      </c>
      <c r="BN50" s="82" t="str">
        <f t="shared" si="15"/>
        <v/>
      </c>
      <c r="BO50" s="82" t="str">
        <f t="shared" si="15"/>
        <v/>
      </c>
      <c r="BP50" s="82" t="str">
        <f t="shared" si="15"/>
        <v/>
      </c>
      <c r="BQ50" s="82" t="str">
        <f t="shared" si="15"/>
        <v/>
      </c>
      <c r="BR50" s="82" t="str">
        <f t="shared" si="15"/>
        <v/>
      </c>
      <c r="BS50" s="82" t="str">
        <f t="shared" si="15"/>
        <v/>
      </c>
      <c r="BT50" s="82" t="str">
        <f t="shared" si="15"/>
        <v/>
      </c>
      <c r="BU50" s="82" t="str">
        <f t="shared" si="16"/>
        <v/>
      </c>
      <c r="BV50" s="82" t="str">
        <f t="shared" si="16"/>
        <v/>
      </c>
      <c r="BW50" s="82" t="str">
        <f t="shared" si="16"/>
        <v/>
      </c>
      <c r="BX50" s="82" t="str">
        <f t="shared" si="16"/>
        <v/>
      </c>
      <c r="BY50" s="82" t="str">
        <f t="shared" si="16"/>
        <v/>
      </c>
      <c r="BZ50" s="82" t="str">
        <f t="shared" si="16"/>
        <v/>
      </c>
      <c r="CA50" s="82" t="str">
        <f t="shared" si="16"/>
        <v/>
      </c>
      <c r="CB50" s="82" t="str">
        <f t="shared" si="16"/>
        <v/>
      </c>
      <c r="CC50" s="82" t="str">
        <f t="shared" si="16"/>
        <v/>
      </c>
      <c r="CD50" s="82" t="str">
        <f t="shared" si="16"/>
        <v/>
      </c>
      <c r="CE50" s="82" t="str">
        <f t="shared" si="16"/>
        <v/>
      </c>
      <c r="CF50" s="82" t="str">
        <f t="shared" si="16"/>
        <v/>
      </c>
      <c r="CG50" s="82" t="str">
        <f t="shared" si="16"/>
        <v/>
      </c>
      <c r="CH50" s="82" t="str">
        <f t="shared" si="16"/>
        <v/>
      </c>
      <c r="CI50" s="13" t="str">
        <f t="shared" si="16"/>
        <v/>
      </c>
      <c r="CJ50" s="13" t="str">
        <f t="shared" si="16"/>
        <v/>
      </c>
      <c r="CK50" s="13" t="str">
        <f t="shared" si="17"/>
        <v/>
      </c>
      <c r="CL50" s="13" t="str">
        <f t="shared" si="17"/>
        <v/>
      </c>
      <c r="CM50" s="13" t="str">
        <f t="shared" si="17"/>
        <v/>
      </c>
      <c r="CN50" s="13" t="str">
        <f t="shared" si="17"/>
        <v/>
      </c>
      <c r="CO50" s="13" t="str">
        <f t="shared" si="17"/>
        <v/>
      </c>
      <c r="CP50" s="13" t="str">
        <f t="shared" si="17"/>
        <v/>
      </c>
      <c r="CQ50" s="13" t="str">
        <f t="shared" si="17"/>
        <v/>
      </c>
      <c r="CR50" s="13" t="str">
        <f t="shared" si="17"/>
        <v/>
      </c>
      <c r="CS50" s="13" t="str">
        <f t="shared" si="17"/>
        <v/>
      </c>
      <c r="CT50" s="13" t="str">
        <f t="shared" si="17"/>
        <v/>
      </c>
      <c r="CU50" s="13" t="str">
        <f t="shared" si="17"/>
        <v/>
      </c>
      <c r="CV50" s="13" t="str">
        <f t="shared" si="17"/>
        <v/>
      </c>
      <c r="CW50" s="13" t="str">
        <f t="shared" si="17"/>
        <v/>
      </c>
      <c r="CX50" s="13" t="str">
        <f t="shared" si="17"/>
        <v/>
      </c>
      <c r="CY50" s="13" t="str">
        <f t="shared" si="17"/>
        <v/>
      </c>
      <c r="CZ50" s="13" t="str">
        <f t="shared" si="17"/>
        <v/>
      </c>
      <c r="DA50" s="13" t="str">
        <f t="shared" si="18"/>
        <v/>
      </c>
      <c r="DB50" s="13" t="str">
        <f t="shared" si="14"/>
        <v/>
      </c>
      <c r="DC50" s="13" t="str">
        <f t="shared" si="14"/>
        <v/>
      </c>
    </row>
    <row r="51" spans="1:107" ht="15.75" thickBot="1" x14ac:dyDescent="0.3">
      <c r="A51" s="18"/>
      <c r="B51" s="18" t="s">
        <v>148</v>
      </c>
      <c r="C51" s="77">
        <v>2128.5449845753428</v>
      </c>
      <c r="D51" s="77">
        <v>1923.9024074720958</v>
      </c>
      <c r="E51" s="77">
        <v>2075.9921692979196</v>
      </c>
      <c r="F51" s="77">
        <v>1990.4249925612492</v>
      </c>
      <c r="G51" s="77">
        <v>2059.3672808854535</v>
      </c>
      <c r="H51" s="77">
        <v>1833.1656741037655</v>
      </c>
      <c r="I51" s="77">
        <v>1850.1488363337685</v>
      </c>
      <c r="J51" s="77">
        <v>1871.1477680455298</v>
      </c>
      <c r="K51" s="77">
        <v>1886.9132178483721</v>
      </c>
      <c r="L51" s="77">
        <v>1947.0853615244334</v>
      </c>
      <c r="M51" s="77">
        <v>2002.8304838286135</v>
      </c>
      <c r="N51" s="77">
        <v>1975.4244523474906</v>
      </c>
      <c r="O51" s="77">
        <v>1969.0561891562618</v>
      </c>
      <c r="P51" s="77">
        <v>1991.2951370414187</v>
      </c>
      <c r="Q51" s="77">
        <v>1845.6817649369084</v>
      </c>
      <c r="R51" s="77">
        <v>1889.5838461032811</v>
      </c>
      <c r="S51" s="77">
        <v>1983.7416442402703</v>
      </c>
      <c r="T51" s="77">
        <v>2134.6487505252221</v>
      </c>
      <c r="U51" s="77">
        <v>2188.5902825470775</v>
      </c>
      <c r="V51" s="77">
        <v>2185.1825809613169</v>
      </c>
      <c r="W51" s="77">
        <v>2179.2462562119786</v>
      </c>
      <c r="X51" s="77">
        <v>2237.4113576625455</v>
      </c>
      <c r="Y51" s="77">
        <v>2323.550093334818</v>
      </c>
      <c r="Z51" s="77">
        <v>2256.4297538163291</v>
      </c>
      <c r="AA51" s="77">
        <v>2350.2116441505732</v>
      </c>
      <c r="AB51" s="77">
        <v>2591.4751476655238</v>
      </c>
      <c r="AC51" s="77">
        <v>2621.7739935114423</v>
      </c>
      <c r="AD51" s="77">
        <v>2673.2109128316247</v>
      </c>
      <c r="AE51" s="77">
        <v>2669.3332948703492</v>
      </c>
      <c r="AF51" s="77">
        <v>2712.7407588368569</v>
      </c>
      <c r="AG51" s="77">
        <v>2586.0646313776033</v>
      </c>
      <c r="AH51" s="77">
        <v>2540.1202471054307</v>
      </c>
      <c r="AI51" s="77">
        <v>2694.0087263105561</v>
      </c>
      <c r="AJ51" s="77">
        <v>2655.7187320065095</v>
      </c>
      <c r="AK51" s="77">
        <v>2672.7545263314355</v>
      </c>
      <c r="AL51" s="77">
        <v>2728.8360995321259</v>
      </c>
      <c r="AM51" s="77">
        <v>1877.0655826669324</v>
      </c>
      <c r="AN51" s="77">
        <v>2347.3599333571951</v>
      </c>
      <c r="AO51" s="77">
        <v>2562.2769228108123</v>
      </c>
      <c r="AP51" s="77">
        <v>2708.0875743820052</v>
      </c>
      <c r="AQ51" s="77">
        <v>2873.9621369230076</v>
      </c>
      <c r="AR51" s="77">
        <v>2940.3902347228427</v>
      </c>
      <c r="AS51" s="77">
        <v>3021.1377835498579</v>
      </c>
      <c r="AT51" s="77">
        <v>3026.3677203024263</v>
      </c>
      <c r="AU51" s="77">
        <v>2990.4378172579854</v>
      </c>
      <c r="AV51" s="77">
        <v>2895.2242855325321</v>
      </c>
      <c r="AW51" s="77">
        <v>2884.7357275943418</v>
      </c>
      <c r="AX51" s="77">
        <v>2896.5706625198727</v>
      </c>
      <c r="AY51" s="77">
        <v>2696.6848361151892</v>
      </c>
      <c r="AZ51" s="77">
        <v>2558.6130331754075</v>
      </c>
      <c r="BA51" s="77">
        <v>2483.7818102259034</v>
      </c>
      <c r="BB51" s="77">
        <v>2310.3502068839825</v>
      </c>
      <c r="BC51" s="92"/>
      <c r="BD51" s="92"/>
      <c r="BE51" s="82" t="str">
        <f t="shared" si="15"/>
        <v/>
      </c>
      <c r="BF51" s="82" t="str">
        <f t="shared" si="15"/>
        <v/>
      </c>
      <c r="BG51" s="82" t="str">
        <f t="shared" si="15"/>
        <v/>
      </c>
      <c r="BH51" s="82" t="str">
        <f t="shared" si="15"/>
        <v/>
      </c>
      <c r="BI51" s="82" t="str">
        <f t="shared" si="15"/>
        <v/>
      </c>
      <c r="BJ51" s="82" t="str">
        <f t="shared" si="15"/>
        <v/>
      </c>
      <c r="BK51" s="82" t="str">
        <f t="shared" si="15"/>
        <v/>
      </c>
      <c r="BL51" s="82" t="str">
        <f t="shared" si="15"/>
        <v/>
      </c>
      <c r="BM51" s="82" t="str">
        <f t="shared" si="15"/>
        <v/>
      </c>
      <c r="BN51" s="82" t="str">
        <f t="shared" si="15"/>
        <v/>
      </c>
      <c r="BO51" s="82" t="str">
        <f t="shared" si="15"/>
        <v/>
      </c>
      <c r="BP51" s="82" t="str">
        <f t="shared" si="15"/>
        <v/>
      </c>
      <c r="BQ51" s="82" t="str">
        <f t="shared" si="15"/>
        <v/>
      </c>
      <c r="BR51" s="82" t="str">
        <f t="shared" si="15"/>
        <v/>
      </c>
      <c r="BS51" s="82" t="str">
        <f t="shared" si="15"/>
        <v/>
      </c>
      <c r="BT51" s="82" t="str">
        <f t="shared" si="15"/>
        <v/>
      </c>
      <c r="BU51" s="82" t="str">
        <f t="shared" si="16"/>
        <v/>
      </c>
      <c r="BV51" s="82" t="str">
        <f t="shared" si="16"/>
        <v/>
      </c>
      <c r="BW51" s="82" t="str">
        <f t="shared" si="16"/>
        <v/>
      </c>
      <c r="BX51" s="82" t="str">
        <f t="shared" si="16"/>
        <v/>
      </c>
      <c r="BY51" s="82" t="str">
        <f t="shared" si="16"/>
        <v/>
      </c>
      <c r="BZ51" s="82" t="str">
        <f t="shared" si="16"/>
        <v/>
      </c>
      <c r="CA51" s="82" t="str">
        <f t="shared" si="16"/>
        <v/>
      </c>
      <c r="CB51" s="82" t="str">
        <f t="shared" si="16"/>
        <v/>
      </c>
      <c r="CC51" s="82" t="str">
        <f t="shared" si="16"/>
        <v/>
      </c>
      <c r="CD51" s="82" t="str">
        <f t="shared" si="16"/>
        <v/>
      </c>
      <c r="CE51" s="82" t="str">
        <f t="shared" si="16"/>
        <v/>
      </c>
      <c r="CF51" s="82" t="str">
        <f t="shared" si="16"/>
        <v/>
      </c>
      <c r="CG51" s="82" t="str">
        <f t="shared" si="16"/>
        <v/>
      </c>
      <c r="CH51" s="82" t="str">
        <f t="shared" si="16"/>
        <v/>
      </c>
      <c r="CI51" s="13" t="str">
        <f t="shared" si="16"/>
        <v/>
      </c>
      <c r="CJ51" s="13" t="str">
        <f t="shared" si="16"/>
        <v/>
      </c>
      <c r="CK51" s="13" t="str">
        <f t="shared" si="17"/>
        <v/>
      </c>
      <c r="CL51" s="13" t="str">
        <f t="shared" si="17"/>
        <v/>
      </c>
      <c r="CM51" s="13" t="str">
        <f t="shared" si="17"/>
        <v/>
      </c>
      <c r="CN51" s="13" t="str">
        <f t="shared" si="17"/>
        <v/>
      </c>
      <c r="CO51" s="13" t="str">
        <f t="shared" si="17"/>
        <v/>
      </c>
      <c r="CP51" s="13" t="str">
        <f t="shared" si="17"/>
        <v/>
      </c>
      <c r="CQ51" s="13" t="str">
        <f t="shared" si="17"/>
        <v/>
      </c>
      <c r="CR51" s="13" t="str">
        <f t="shared" si="17"/>
        <v/>
      </c>
      <c r="CS51" s="13" t="str">
        <f t="shared" si="17"/>
        <v/>
      </c>
      <c r="CT51" s="13" t="str">
        <f t="shared" si="17"/>
        <v/>
      </c>
      <c r="CU51" s="13" t="str">
        <f t="shared" si="17"/>
        <v/>
      </c>
      <c r="CV51" s="13" t="str">
        <f t="shared" si="17"/>
        <v/>
      </c>
      <c r="CW51" s="13" t="str">
        <f t="shared" si="17"/>
        <v/>
      </c>
      <c r="CX51" s="13" t="str">
        <f t="shared" si="17"/>
        <v/>
      </c>
      <c r="CY51" s="13" t="str">
        <f t="shared" si="17"/>
        <v/>
      </c>
      <c r="CZ51" s="13" t="str">
        <f t="shared" si="17"/>
        <v/>
      </c>
      <c r="DA51" s="13" t="str">
        <f t="shared" si="18"/>
        <v/>
      </c>
      <c r="DB51" s="13" t="str">
        <f t="shared" si="14"/>
        <v/>
      </c>
      <c r="DC51" s="13" t="str">
        <f t="shared" si="14"/>
        <v/>
      </c>
    </row>
    <row r="52" spans="1:107" ht="15.75" thickBot="1" x14ac:dyDescent="0.3">
      <c r="A52" s="16" t="s">
        <v>116</v>
      </c>
      <c r="B52" s="17" t="s">
        <v>117</v>
      </c>
      <c r="C52" s="81">
        <v>208.64084508128801</v>
      </c>
      <c r="D52" s="81">
        <v>188.99889939506099</v>
      </c>
      <c r="E52" s="81">
        <v>176.09103023878001</v>
      </c>
      <c r="F52" s="81">
        <v>174.66117169711501</v>
      </c>
      <c r="G52" s="81">
        <v>191.54123657844099</v>
      </c>
      <c r="H52" s="81">
        <v>180.74439991130899</v>
      </c>
      <c r="I52" s="81">
        <v>170.36302766372901</v>
      </c>
      <c r="J52" s="81">
        <v>122.097988981786</v>
      </c>
      <c r="K52" s="81">
        <v>98.294503334364407</v>
      </c>
      <c r="L52" s="81">
        <v>114.19489887652701</v>
      </c>
      <c r="M52" s="81">
        <v>82.147331929027402</v>
      </c>
      <c r="N52" s="81">
        <v>102.27694971662601</v>
      </c>
      <c r="O52" s="81">
        <v>116.450223081796</v>
      </c>
      <c r="P52" s="81">
        <v>125.870765279021</v>
      </c>
      <c r="Q52" s="81">
        <v>143.48718585925101</v>
      </c>
      <c r="R52" s="81">
        <v>158.41645877173801</v>
      </c>
      <c r="S52" s="81">
        <v>148.65154108879801</v>
      </c>
      <c r="T52" s="81">
        <v>165.45811977823001</v>
      </c>
      <c r="U52" s="81">
        <v>159.66532797573899</v>
      </c>
      <c r="V52" s="81">
        <v>149.99263089806101</v>
      </c>
      <c r="W52" s="81">
        <v>178.292521282954</v>
      </c>
      <c r="X52" s="81">
        <v>141.608999775879</v>
      </c>
      <c r="Y52" s="81">
        <v>196.899886076923</v>
      </c>
      <c r="Z52" s="81">
        <v>211.34875164064499</v>
      </c>
      <c r="AA52" s="81">
        <v>355.51051262837399</v>
      </c>
      <c r="AB52" s="81">
        <v>315.84788699759298</v>
      </c>
      <c r="AC52" s="81">
        <v>290.243166212971</v>
      </c>
      <c r="AD52" s="81">
        <v>288.91895367415202</v>
      </c>
      <c r="AE52" s="81">
        <v>300.99315807245301</v>
      </c>
      <c r="AF52" s="81">
        <v>277.78434990032798</v>
      </c>
      <c r="AG52" s="81">
        <v>259.65044603422001</v>
      </c>
      <c r="AH52" s="81">
        <v>253.72822191623899</v>
      </c>
      <c r="AI52" s="81">
        <v>262.82272845255602</v>
      </c>
      <c r="AJ52" s="81">
        <v>266.84452668104097</v>
      </c>
      <c r="AK52" s="81">
        <v>247.23557129850099</v>
      </c>
      <c r="AL52" s="81">
        <v>243.29250248149199</v>
      </c>
      <c r="AM52" s="81">
        <v>217.38955370073299</v>
      </c>
      <c r="AN52" s="81">
        <v>217.893330805044</v>
      </c>
      <c r="AO52" s="81">
        <v>262.78588139607302</v>
      </c>
      <c r="AP52" s="81">
        <v>268.88530031035998</v>
      </c>
      <c r="AQ52" s="81">
        <v>155.85829301839399</v>
      </c>
      <c r="AR52" s="81">
        <v>223.160695753651</v>
      </c>
      <c r="AS52" s="81">
        <v>254.530334320957</v>
      </c>
      <c r="AT52" s="81">
        <v>326.16689010774201</v>
      </c>
      <c r="AU52" s="81">
        <v>369.122349358973</v>
      </c>
      <c r="AV52" s="81">
        <v>363.17590784121802</v>
      </c>
      <c r="AW52" s="81">
        <v>363.11162360141299</v>
      </c>
      <c r="AX52" s="81">
        <v>317.06483233285502</v>
      </c>
      <c r="AY52" s="81">
        <v>334.18397680987499</v>
      </c>
      <c r="AZ52" s="81">
        <v>309.16301126146101</v>
      </c>
      <c r="BA52" s="81">
        <v>312.037889464682</v>
      </c>
      <c r="BB52" s="81">
        <v>306.11998184422998</v>
      </c>
      <c r="BC52" s="87"/>
      <c r="BD52" s="87"/>
      <c r="BE52" s="82" t="str">
        <f t="shared" si="15"/>
        <v/>
      </c>
      <c r="BF52" s="82" t="str">
        <f t="shared" si="15"/>
        <v/>
      </c>
      <c r="BG52" s="82" t="str">
        <f t="shared" si="15"/>
        <v/>
      </c>
      <c r="BH52" s="82" t="str">
        <f t="shared" si="15"/>
        <v/>
      </c>
      <c r="BI52" s="82" t="str">
        <f t="shared" si="15"/>
        <v/>
      </c>
      <c r="BJ52" s="82" t="str">
        <f t="shared" si="15"/>
        <v/>
      </c>
      <c r="BK52" s="82" t="str">
        <f t="shared" si="15"/>
        <v/>
      </c>
      <c r="BL52" s="82" t="str">
        <f t="shared" si="15"/>
        <v/>
      </c>
      <c r="BM52" s="82" t="str">
        <f t="shared" si="15"/>
        <v/>
      </c>
      <c r="BN52" s="82" t="str">
        <f t="shared" si="15"/>
        <v/>
      </c>
      <c r="BO52" s="82" t="str">
        <f t="shared" si="15"/>
        <v/>
      </c>
      <c r="BP52" s="82" t="str">
        <f t="shared" si="15"/>
        <v/>
      </c>
      <c r="BQ52" s="82" t="str">
        <f t="shared" si="15"/>
        <v/>
      </c>
      <c r="BR52" s="82" t="str">
        <f t="shared" si="15"/>
        <v/>
      </c>
      <c r="BS52" s="82" t="str">
        <f t="shared" si="15"/>
        <v/>
      </c>
      <c r="BT52" s="82" t="str">
        <f t="shared" si="15"/>
        <v/>
      </c>
      <c r="BU52" s="82" t="str">
        <f t="shared" si="16"/>
        <v/>
      </c>
      <c r="BV52" s="82" t="str">
        <f t="shared" si="16"/>
        <v/>
      </c>
      <c r="BW52" s="82" t="str">
        <f t="shared" si="16"/>
        <v/>
      </c>
      <c r="BX52" s="82" t="str">
        <f t="shared" si="16"/>
        <v/>
      </c>
      <c r="BY52" s="82" t="str">
        <f t="shared" si="16"/>
        <v/>
      </c>
      <c r="BZ52" s="82" t="str">
        <f t="shared" si="16"/>
        <v/>
      </c>
      <c r="CA52" s="82" t="str">
        <f t="shared" si="16"/>
        <v/>
      </c>
      <c r="CB52" s="82" t="str">
        <f t="shared" si="16"/>
        <v/>
      </c>
      <c r="CC52" s="82" t="str">
        <f t="shared" si="16"/>
        <v/>
      </c>
      <c r="CD52" s="82" t="str">
        <f t="shared" si="16"/>
        <v/>
      </c>
      <c r="CE52" s="82" t="str">
        <f t="shared" si="16"/>
        <v/>
      </c>
      <c r="CF52" s="82" t="str">
        <f t="shared" si="16"/>
        <v/>
      </c>
      <c r="CG52" s="82" t="str">
        <f t="shared" si="16"/>
        <v/>
      </c>
      <c r="CH52" s="82" t="str">
        <f t="shared" si="16"/>
        <v/>
      </c>
      <c r="CI52" s="13" t="str">
        <f t="shared" si="16"/>
        <v/>
      </c>
      <c r="CJ52" s="13" t="str">
        <f t="shared" si="16"/>
        <v/>
      </c>
      <c r="CK52" s="13" t="str">
        <f t="shared" si="17"/>
        <v/>
      </c>
      <c r="CL52" s="13" t="str">
        <f t="shared" si="17"/>
        <v/>
      </c>
      <c r="CM52" s="13" t="str">
        <f t="shared" si="17"/>
        <v/>
      </c>
      <c r="CN52" s="13" t="str">
        <f t="shared" si="17"/>
        <v/>
      </c>
      <c r="CO52" s="13" t="str">
        <f t="shared" si="17"/>
        <v/>
      </c>
      <c r="CP52" s="13" t="str">
        <f t="shared" si="17"/>
        <v/>
      </c>
      <c r="CQ52" s="13" t="str">
        <f t="shared" si="17"/>
        <v/>
      </c>
      <c r="CR52" s="13" t="str">
        <f t="shared" si="17"/>
        <v/>
      </c>
      <c r="CS52" s="13" t="str">
        <f t="shared" si="17"/>
        <v/>
      </c>
      <c r="CT52" s="13" t="str">
        <f t="shared" si="17"/>
        <v/>
      </c>
      <c r="CU52" s="13" t="str">
        <f t="shared" si="17"/>
        <v/>
      </c>
      <c r="CV52" s="13" t="str">
        <f t="shared" si="17"/>
        <v/>
      </c>
      <c r="CW52" s="13" t="str">
        <f t="shared" si="17"/>
        <v/>
      </c>
      <c r="CX52" s="13" t="str">
        <f t="shared" si="17"/>
        <v/>
      </c>
      <c r="CY52" s="13" t="str">
        <f t="shared" si="17"/>
        <v/>
      </c>
      <c r="CZ52" s="13" t="str">
        <f t="shared" si="17"/>
        <v/>
      </c>
      <c r="DA52" s="13" t="str">
        <f t="shared" si="18"/>
        <v/>
      </c>
      <c r="DB52" s="13" t="str">
        <f t="shared" si="14"/>
        <v/>
      </c>
      <c r="DC52" s="13" t="str">
        <f t="shared" si="14"/>
        <v/>
      </c>
    </row>
    <row r="53" spans="1:107" ht="15.75" thickBot="1" x14ac:dyDescent="0.3">
      <c r="A53" s="18"/>
      <c r="B53" s="21" t="s">
        <v>149</v>
      </c>
      <c r="C53" s="77">
        <v>208.64084508128801</v>
      </c>
      <c r="D53" s="77">
        <v>188.99889939506099</v>
      </c>
      <c r="E53" s="77">
        <v>176.09103023878001</v>
      </c>
      <c r="F53" s="77">
        <v>174.66117169711501</v>
      </c>
      <c r="G53" s="77">
        <v>191.54123657844099</v>
      </c>
      <c r="H53" s="77">
        <v>180.74439991130899</v>
      </c>
      <c r="I53" s="77">
        <v>170.36302766372901</v>
      </c>
      <c r="J53" s="77">
        <v>122.097988981786</v>
      </c>
      <c r="K53" s="77">
        <v>98.294503334364407</v>
      </c>
      <c r="L53" s="77">
        <v>114.19489887652701</v>
      </c>
      <c r="M53" s="77">
        <v>82.147331929027402</v>
      </c>
      <c r="N53" s="77">
        <v>102.27694971662601</v>
      </c>
      <c r="O53" s="77">
        <v>116.450223081796</v>
      </c>
      <c r="P53" s="77">
        <v>125.870765279021</v>
      </c>
      <c r="Q53" s="77">
        <v>143.48718585925101</v>
      </c>
      <c r="R53" s="77">
        <v>158.41645877173801</v>
      </c>
      <c r="S53" s="77">
        <v>148.65154108879801</v>
      </c>
      <c r="T53" s="77">
        <v>165.45811977823001</v>
      </c>
      <c r="U53" s="77">
        <v>159.66532797573899</v>
      </c>
      <c r="V53" s="77">
        <v>149.99263089806101</v>
      </c>
      <c r="W53" s="77">
        <v>178.292521282954</v>
      </c>
      <c r="X53" s="77">
        <v>141.608999775879</v>
      </c>
      <c r="Y53" s="77">
        <v>196.899886076923</v>
      </c>
      <c r="Z53" s="77">
        <v>211.34875164064499</v>
      </c>
      <c r="AA53" s="77">
        <v>355.51051262837399</v>
      </c>
      <c r="AB53" s="77">
        <v>315.84788699759298</v>
      </c>
      <c r="AC53" s="77">
        <v>290.243166212971</v>
      </c>
      <c r="AD53" s="77">
        <v>288.91895367415202</v>
      </c>
      <c r="AE53" s="77">
        <v>300.99315807245301</v>
      </c>
      <c r="AF53" s="77">
        <v>277.78434990032798</v>
      </c>
      <c r="AG53" s="77">
        <v>259.65044603422001</v>
      </c>
      <c r="AH53" s="77">
        <v>253.72822191623899</v>
      </c>
      <c r="AI53" s="77">
        <v>262.82272845255602</v>
      </c>
      <c r="AJ53" s="77">
        <v>266.84452668104097</v>
      </c>
      <c r="AK53" s="77">
        <v>247.23557129850099</v>
      </c>
      <c r="AL53" s="77">
        <v>243.29250248149199</v>
      </c>
      <c r="AM53" s="77">
        <v>217.38955370073299</v>
      </c>
      <c r="AN53" s="77">
        <v>217.893330805044</v>
      </c>
      <c r="AO53" s="77">
        <v>262.78588139607302</v>
      </c>
      <c r="AP53" s="77">
        <v>268.88530031035998</v>
      </c>
      <c r="AQ53" s="77">
        <v>155.85829301839399</v>
      </c>
      <c r="AR53" s="77">
        <v>223.160695753651</v>
      </c>
      <c r="AS53" s="77">
        <v>254.530334320957</v>
      </c>
      <c r="AT53" s="77">
        <v>326.16689010774201</v>
      </c>
      <c r="AU53" s="77">
        <v>369.122349358973</v>
      </c>
      <c r="AV53" s="77">
        <v>363.17590784121802</v>
      </c>
      <c r="AW53" s="77">
        <v>363.11162360141299</v>
      </c>
      <c r="AX53" s="77">
        <v>317.06483233285502</v>
      </c>
      <c r="AY53" s="77">
        <v>334.18397680987499</v>
      </c>
      <c r="AZ53" s="77">
        <v>309.16301126146101</v>
      </c>
      <c r="BA53" s="77">
        <v>312.037889464682</v>
      </c>
      <c r="BB53" s="77">
        <v>306.11998184422998</v>
      </c>
      <c r="BC53" s="92"/>
      <c r="BD53" s="92"/>
      <c r="BE53" s="82" t="str">
        <f t="shared" si="15"/>
        <v/>
      </c>
      <c r="BF53" s="82" t="str">
        <f t="shared" si="15"/>
        <v/>
      </c>
      <c r="BG53" s="82" t="str">
        <f t="shared" si="15"/>
        <v/>
      </c>
      <c r="BH53" s="82" t="str">
        <f t="shared" si="15"/>
        <v/>
      </c>
      <c r="BI53" s="82" t="str">
        <f t="shared" si="15"/>
        <v/>
      </c>
      <c r="BJ53" s="82" t="str">
        <f t="shared" si="15"/>
        <v/>
      </c>
      <c r="BK53" s="82" t="str">
        <f t="shared" si="15"/>
        <v/>
      </c>
      <c r="BL53" s="82" t="str">
        <f t="shared" si="15"/>
        <v/>
      </c>
      <c r="BM53" s="82" t="str">
        <f t="shared" si="15"/>
        <v/>
      </c>
      <c r="BN53" s="82" t="str">
        <f t="shared" si="15"/>
        <v/>
      </c>
      <c r="BO53" s="82" t="str">
        <f t="shared" si="15"/>
        <v/>
      </c>
      <c r="BP53" s="82" t="str">
        <f t="shared" si="15"/>
        <v/>
      </c>
      <c r="BQ53" s="82" t="str">
        <f t="shared" si="15"/>
        <v/>
      </c>
      <c r="BR53" s="82" t="str">
        <f t="shared" si="15"/>
        <v/>
      </c>
      <c r="BS53" s="82" t="str">
        <f t="shared" si="15"/>
        <v/>
      </c>
      <c r="BT53" s="82" t="str">
        <f t="shared" si="15"/>
        <v/>
      </c>
      <c r="BU53" s="82" t="str">
        <f t="shared" si="16"/>
        <v/>
      </c>
      <c r="BV53" s="82" t="str">
        <f t="shared" si="16"/>
        <v/>
      </c>
      <c r="BW53" s="82" t="str">
        <f t="shared" si="16"/>
        <v/>
      </c>
      <c r="BX53" s="82" t="str">
        <f t="shared" si="16"/>
        <v/>
      </c>
      <c r="BY53" s="82" t="str">
        <f t="shared" si="16"/>
        <v/>
      </c>
      <c r="BZ53" s="82" t="str">
        <f t="shared" si="16"/>
        <v/>
      </c>
      <c r="CA53" s="82" t="str">
        <f t="shared" si="16"/>
        <v/>
      </c>
      <c r="CB53" s="82" t="str">
        <f t="shared" si="16"/>
        <v/>
      </c>
      <c r="CC53" s="82" t="str">
        <f t="shared" si="16"/>
        <v/>
      </c>
      <c r="CD53" s="82" t="str">
        <f t="shared" si="16"/>
        <v/>
      </c>
      <c r="CE53" s="82" t="str">
        <f t="shared" si="16"/>
        <v/>
      </c>
      <c r="CF53" s="82" t="str">
        <f t="shared" si="16"/>
        <v/>
      </c>
      <c r="CG53" s="82" t="str">
        <f t="shared" si="16"/>
        <v/>
      </c>
      <c r="CH53" s="82" t="str">
        <f t="shared" si="16"/>
        <v/>
      </c>
      <c r="CI53" s="13" t="str">
        <f t="shared" si="16"/>
        <v/>
      </c>
      <c r="CJ53" s="13" t="str">
        <f t="shared" si="16"/>
        <v/>
      </c>
      <c r="CK53" s="13" t="str">
        <f t="shared" si="17"/>
        <v/>
      </c>
      <c r="CL53" s="13" t="str">
        <f t="shared" si="17"/>
        <v/>
      </c>
      <c r="CM53" s="13" t="str">
        <f t="shared" si="17"/>
        <v/>
      </c>
      <c r="CN53" s="13" t="str">
        <f t="shared" si="17"/>
        <v/>
      </c>
      <c r="CO53" s="13" t="str">
        <f t="shared" si="17"/>
        <v/>
      </c>
      <c r="CP53" s="13" t="str">
        <f t="shared" si="17"/>
        <v/>
      </c>
      <c r="CQ53" s="13" t="str">
        <f t="shared" si="17"/>
        <v/>
      </c>
      <c r="CR53" s="13" t="str">
        <f t="shared" si="17"/>
        <v/>
      </c>
      <c r="CS53" s="13" t="str">
        <f t="shared" si="17"/>
        <v/>
      </c>
      <c r="CT53" s="13" t="str">
        <f t="shared" si="17"/>
        <v/>
      </c>
      <c r="CU53" s="13" t="str">
        <f t="shared" si="17"/>
        <v/>
      </c>
      <c r="CV53" s="13" t="str">
        <f t="shared" si="17"/>
        <v/>
      </c>
      <c r="CW53" s="13" t="str">
        <f t="shared" si="17"/>
        <v/>
      </c>
      <c r="CX53" s="13" t="str">
        <f t="shared" si="17"/>
        <v/>
      </c>
      <c r="CY53" s="13" t="str">
        <f t="shared" si="17"/>
        <v/>
      </c>
      <c r="CZ53" s="13" t="str">
        <f t="shared" si="17"/>
        <v/>
      </c>
      <c r="DA53" s="13" t="str">
        <f t="shared" si="18"/>
        <v/>
      </c>
      <c r="DB53" s="13" t="str">
        <f t="shared" si="14"/>
        <v/>
      </c>
      <c r="DC53" s="13" t="str">
        <f t="shared" si="14"/>
        <v/>
      </c>
    </row>
    <row r="54" spans="1:107" ht="15.75" thickBot="1" x14ac:dyDescent="0.3">
      <c r="A54" s="100" t="s">
        <v>150</v>
      </c>
      <c r="B54" s="100"/>
      <c r="C54" s="78">
        <v>9285.0553411585024</v>
      </c>
      <c r="D54" s="78">
        <v>8972.4608069387159</v>
      </c>
      <c r="E54" s="78">
        <v>8711.0091075345026</v>
      </c>
      <c r="F54" s="78">
        <v>8529.4074302463596</v>
      </c>
      <c r="G54" s="78">
        <v>8416.7872700411299</v>
      </c>
      <c r="H54" s="78">
        <v>8272.7777524852245</v>
      </c>
      <c r="I54" s="78">
        <v>7572.7967215451545</v>
      </c>
      <c r="J54" s="78">
        <v>7369.9528196670763</v>
      </c>
      <c r="K54" s="78">
        <v>7328.7791342985765</v>
      </c>
      <c r="L54" s="78">
        <v>7420.9879365658453</v>
      </c>
      <c r="M54" s="78">
        <v>7516.5146282706974</v>
      </c>
      <c r="N54" s="78">
        <v>7175.0517259957724</v>
      </c>
      <c r="O54" s="78">
        <v>7752.967509958612</v>
      </c>
      <c r="P54" s="78">
        <v>7651.1052891364989</v>
      </c>
      <c r="Q54" s="78">
        <v>7197.8462866973969</v>
      </c>
      <c r="R54" s="78">
        <v>7487.2679022200409</v>
      </c>
      <c r="S54" s="78">
        <v>7272.3113415291418</v>
      </c>
      <c r="T54" s="78">
        <v>7705.6810152289472</v>
      </c>
      <c r="U54" s="78">
        <v>7958.2729845953163</v>
      </c>
      <c r="V54" s="78">
        <v>7807.0709540005701</v>
      </c>
      <c r="W54" s="78">
        <v>8073.8630211587897</v>
      </c>
      <c r="X54" s="78">
        <v>8065.5720202673638</v>
      </c>
      <c r="Y54" s="78">
        <v>8824.1757878986245</v>
      </c>
      <c r="Z54" s="78">
        <v>8667.1211384811704</v>
      </c>
      <c r="AA54" s="78">
        <v>8665.3780224184848</v>
      </c>
      <c r="AB54" s="78">
        <v>9463.7986177877046</v>
      </c>
      <c r="AC54" s="78">
        <v>9543.3576128354853</v>
      </c>
      <c r="AD54" s="78">
        <v>9731.1817897513502</v>
      </c>
      <c r="AE54" s="78">
        <v>9948.4000621038449</v>
      </c>
      <c r="AF54" s="78">
        <v>9895.2438663275825</v>
      </c>
      <c r="AG54" s="78">
        <v>9532.5045877095399</v>
      </c>
      <c r="AH54" s="78">
        <v>9295.1034420625674</v>
      </c>
      <c r="AI54" s="78">
        <v>9592.3206113510569</v>
      </c>
      <c r="AJ54" s="78">
        <v>9110.792300103205</v>
      </c>
      <c r="AK54" s="78">
        <v>8924.7714518765952</v>
      </c>
      <c r="AL54" s="78">
        <v>8918.0235112653827</v>
      </c>
      <c r="AM54" s="78">
        <v>5147.0683548854931</v>
      </c>
      <c r="AN54" s="78">
        <v>6809.2663023360583</v>
      </c>
      <c r="AO54" s="78">
        <v>8106.5073872059156</v>
      </c>
      <c r="AP54" s="78">
        <v>8611.7867882400005</v>
      </c>
      <c r="AQ54" s="78">
        <v>9042.438550360459</v>
      </c>
      <c r="AR54" s="78">
        <v>9352.8263679067786</v>
      </c>
      <c r="AS54" s="78">
        <v>9531.9907227050026</v>
      </c>
      <c r="AT54" s="78">
        <v>9853.7149587809145</v>
      </c>
      <c r="AU54" s="78">
        <v>9594.0349856454141</v>
      </c>
      <c r="AV54" s="78">
        <v>9255.2620250525106</v>
      </c>
      <c r="AW54" s="78">
        <v>9165.6120997490252</v>
      </c>
      <c r="AX54" s="78">
        <v>8895.6104799528421</v>
      </c>
      <c r="AY54" s="78">
        <v>8744.0342195614048</v>
      </c>
      <c r="AZ54" s="78">
        <v>8383.3444012712825</v>
      </c>
      <c r="BA54" s="78">
        <v>8059.4482565654771</v>
      </c>
      <c r="BB54" s="78">
        <v>7931.3103023239473</v>
      </c>
      <c r="BC54" s="92"/>
      <c r="BD54" s="92"/>
      <c r="BE54" s="82" t="str">
        <f t="shared" si="15"/>
        <v/>
      </c>
      <c r="BF54" s="82" t="str">
        <f t="shared" si="15"/>
        <v/>
      </c>
      <c r="BG54" s="82" t="str">
        <f t="shared" si="15"/>
        <v/>
      </c>
      <c r="BH54" s="82" t="str">
        <f t="shared" si="15"/>
        <v/>
      </c>
      <c r="BI54" s="82" t="str">
        <f t="shared" si="15"/>
        <v/>
      </c>
      <c r="BJ54" s="82" t="str">
        <f t="shared" si="15"/>
        <v/>
      </c>
      <c r="BK54" s="82" t="str">
        <f t="shared" si="15"/>
        <v/>
      </c>
      <c r="BL54" s="82" t="str">
        <f t="shared" si="15"/>
        <v/>
      </c>
      <c r="BM54" s="82" t="str">
        <f t="shared" si="15"/>
        <v/>
      </c>
      <c r="BN54" s="82" t="str">
        <f t="shared" si="15"/>
        <v/>
      </c>
      <c r="BO54" s="82" t="str">
        <f t="shared" si="15"/>
        <v/>
      </c>
      <c r="BP54" s="82" t="str">
        <f t="shared" si="15"/>
        <v/>
      </c>
      <c r="BQ54" s="82" t="str">
        <f t="shared" si="15"/>
        <v/>
      </c>
      <c r="BR54" s="82" t="str">
        <f t="shared" si="15"/>
        <v/>
      </c>
      <c r="BS54" s="82" t="str">
        <f t="shared" si="15"/>
        <v/>
      </c>
      <c r="BT54" s="82" t="str">
        <f t="shared" si="15"/>
        <v/>
      </c>
      <c r="BU54" s="82" t="str">
        <f t="shared" si="16"/>
        <v/>
      </c>
      <c r="BV54" s="82" t="str">
        <f t="shared" si="16"/>
        <v/>
      </c>
      <c r="BW54" s="82" t="str">
        <f t="shared" si="16"/>
        <v/>
      </c>
      <c r="BX54" s="82" t="str">
        <f t="shared" si="16"/>
        <v/>
      </c>
      <c r="BY54" s="82" t="str">
        <f t="shared" si="16"/>
        <v/>
      </c>
      <c r="BZ54" s="82" t="str">
        <f t="shared" si="16"/>
        <v/>
      </c>
      <c r="CA54" s="82" t="str">
        <f t="shared" si="16"/>
        <v/>
      </c>
      <c r="CB54" s="82" t="str">
        <f t="shared" si="16"/>
        <v/>
      </c>
      <c r="CC54" s="82" t="str">
        <f t="shared" si="16"/>
        <v/>
      </c>
      <c r="CD54" s="82" t="str">
        <f t="shared" si="16"/>
        <v/>
      </c>
      <c r="CE54" s="82" t="str">
        <f t="shared" si="16"/>
        <v/>
      </c>
      <c r="CF54" s="82" t="str">
        <f t="shared" si="16"/>
        <v/>
      </c>
      <c r="CG54" s="82" t="str">
        <f t="shared" si="16"/>
        <v/>
      </c>
      <c r="CH54" s="82" t="str">
        <f t="shared" si="16"/>
        <v/>
      </c>
      <c r="CI54" s="13" t="str">
        <f t="shared" si="16"/>
        <v/>
      </c>
      <c r="CJ54" s="13" t="str">
        <f t="shared" si="16"/>
        <v/>
      </c>
      <c r="CK54" s="13" t="str">
        <f t="shared" si="17"/>
        <v/>
      </c>
      <c r="CL54" s="13" t="str">
        <f t="shared" si="17"/>
        <v/>
      </c>
      <c r="CM54" s="13" t="str">
        <f t="shared" si="17"/>
        <v/>
      </c>
      <c r="CN54" s="13" t="str">
        <f t="shared" si="17"/>
        <v/>
      </c>
      <c r="CO54" s="13" t="str">
        <f t="shared" si="17"/>
        <v/>
      </c>
      <c r="CP54" s="13" t="str">
        <f t="shared" si="17"/>
        <v/>
      </c>
      <c r="CQ54" s="13" t="str">
        <f t="shared" si="17"/>
        <v/>
      </c>
      <c r="CR54" s="13" t="str">
        <f t="shared" si="17"/>
        <v/>
      </c>
      <c r="CS54" s="13" t="str">
        <f t="shared" si="17"/>
        <v/>
      </c>
      <c r="CT54" s="13" t="str">
        <f t="shared" si="17"/>
        <v/>
      </c>
      <c r="CU54" s="13" t="str">
        <f t="shared" si="17"/>
        <v/>
      </c>
      <c r="CV54" s="13" t="str">
        <f t="shared" si="17"/>
        <v/>
      </c>
      <c r="CW54" s="13" t="str">
        <f t="shared" si="17"/>
        <v/>
      </c>
      <c r="CX54" s="13" t="str">
        <f t="shared" si="17"/>
        <v/>
      </c>
      <c r="CY54" s="13" t="str">
        <f t="shared" si="17"/>
        <v/>
      </c>
      <c r="CZ54" s="13" t="str">
        <f t="shared" si="17"/>
        <v/>
      </c>
      <c r="DA54" s="13" t="str">
        <f t="shared" si="18"/>
        <v/>
      </c>
      <c r="DB54" s="13" t="str">
        <f t="shared" si="14"/>
        <v/>
      </c>
      <c r="DC54" s="13" t="str">
        <f t="shared" si="14"/>
        <v/>
      </c>
    </row>
    <row r="55" spans="1:107" s="7" customFormat="1" x14ac:dyDescent="0.25">
      <c r="BE55" s="7" t="str">
        <f t="shared" si="15"/>
        <v/>
      </c>
    </row>
    <row r="56" spans="1:107" s="7" customFormat="1" ht="15.75" thickBot="1" x14ac:dyDescent="0.3">
      <c r="A56" s="102" t="s">
        <v>177</v>
      </c>
    </row>
    <row r="57" spans="1:107" ht="15.75" thickBot="1" x14ac:dyDescent="0.3">
      <c r="A57" s="14" t="s">
        <v>144</v>
      </c>
      <c r="B57" s="15" t="s">
        <v>22</v>
      </c>
      <c r="C57" s="22" t="s">
        <v>47</v>
      </c>
      <c r="D57" s="22" t="s">
        <v>48</v>
      </c>
      <c r="E57" s="22" t="s">
        <v>49</v>
      </c>
      <c r="F57" s="22" t="s">
        <v>50</v>
      </c>
      <c r="G57" s="22" t="s">
        <v>51</v>
      </c>
      <c r="H57" s="22" t="s">
        <v>52</v>
      </c>
      <c r="I57" s="22" t="s">
        <v>53</v>
      </c>
      <c r="J57" s="22" t="s">
        <v>54</v>
      </c>
      <c r="K57" s="22" t="s">
        <v>55</v>
      </c>
      <c r="L57" s="22" t="s">
        <v>56</v>
      </c>
      <c r="M57" s="22" t="s">
        <v>57</v>
      </c>
      <c r="N57" s="22" t="s">
        <v>58</v>
      </c>
      <c r="O57" s="22" t="s">
        <v>59</v>
      </c>
      <c r="P57" s="22" t="s">
        <v>60</v>
      </c>
      <c r="Q57" s="22" t="s">
        <v>61</v>
      </c>
      <c r="R57" s="22" t="s">
        <v>62</v>
      </c>
      <c r="S57" s="22" t="s">
        <v>63</v>
      </c>
      <c r="T57" s="22" t="s">
        <v>64</v>
      </c>
      <c r="U57" s="22" t="s">
        <v>65</v>
      </c>
      <c r="V57" s="22" t="s">
        <v>66</v>
      </c>
      <c r="W57" s="22" t="s">
        <v>67</v>
      </c>
      <c r="X57" s="22" t="s">
        <v>68</v>
      </c>
      <c r="Y57" s="22" t="s">
        <v>69</v>
      </c>
      <c r="Z57" s="22" t="s">
        <v>70</v>
      </c>
      <c r="AA57" s="22" t="s">
        <v>71</v>
      </c>
      <c r="AB57" s="22" t="s">
        <v>72</v>
      </c>
      <c r="AC57" s="22" t="s">
        <v>73</v>
      </c>
      <c r="AD57" s="22" t="s">
        <v>74</v>
      </c>
      <c r="AE57" s="22" t="s">
        <v>75</v>
      </c>
      <c r="AF57" s="22" t="s">
        <v>76</v>
      </c>
      <c r="AG57" s="22" t="s">
        <v>77</v>
      </c>
      <c r="AH57" s="22" t="s">
        <v>78</v>
      </c>
      <c r="AI57" s="22" t="s">
        <v>79</v>
      </c>
      <c r="AJ57" s="22" t="s">
        <v>80</v>
      </c>
      <c r="AK57" s="22" t="s">
        <v>81</v>
      </c>
      <c r="AL57" s="22" t="s">
        <v>82</v>
      </c>
      <c r="AM57" s="22" t="s">
        <v>83</v>
      </c>
      <c r="AN57" s="22" t="s">
        <v>84</v>
      </c>
      <c r="AO57" s="22" t="s">
        <v>85</v>
      </c>
      <c r="AP57" s="22" t="s">
        <v>86</v>
      </c>
      <c r="AQ57" s="22" t="s">
        <v>87</v>
      </c>
      <c r="AR57" s="22" t="s">
        <v>88</v>
      </c>
      <c r="AS57" s="22" t="s">
        <v>89</v>
      </c>
      <c r="AT57" s="22" t="s">
        <v>90</v>
      </c>
      <c r="AU57" s="22" t="s">
        <v>91</v>
      </c>
      <c r="AV57" s="22" t="s">
        <v>92</v>
      </c>
      <c r="AW57" s="22" t="s">
        <v>93</v>
      </c>
      <c r="AX57" s="22" t="s">
        <v>285</v>
      </c>
      <c r="AY57" s="22" t="s">
        <v>313</v>
      </c>
      <c r="AZ57" s="22" t="s">
        <v>317</v>
      </c>
      <c r="BA57" s="22" t="s">
        <v>320</v>
      </c>
      <c r="BB57" s="22" t="s">
        <v>323</v>
      </c>
      <c r="BC57" s="91"/>
      <c r="BD57" s="91"/>
    </row>
    <row r="58" spans="1:107" ht="15.75" thickBot="1" x14ac:dyDescent="0.3">
      <c r="A58" s="16" t="s">
        <v>94</v>
      </c>
      <c r="B58" s="17" t="s">
        <v>95</v>
      </c>
      <c r="C58" s="23">
        <v>4.7974561172614161E-3</v>
      </c>
      <c r="D58" s="23">
        <v>7.1446649863358205E-3</v>
      </c>
      <c r="E58" s="23">
        <v>1.4236226693651348E-2</v>
      </c>
      <c r="F58" s="23">
        <v>6.5139895039844666E-3</v>
      </c>
      <c r="G58" s="23">
        <v>8.0228614220809336E-3</v>
      </c>
      <c r="H58" s="23">
        <v>7.6439214159389887E-3</v>
      </c>
      <c r="I58" s="23">
        <v>7.4515791537105953E-3</v>
      </c>
      <c r="J58" s="23">
        <v>6.7825208934460491E-3</v>
      </c>
      <c r="K58" s="23">
        <v>1.7822847173683872E-2</v>
      </c>
      <c r="L58" s="23">
        <v>2.1867637593252151E-2</v>
      </c>
      <c r="M58" s="23">
        <v>1.6644077223274184E-2</v>
      </c>
      <c r="N58" s="23">
        <v>2.4485777311148697E-2</v>
      </c>
      <c r="O58" s="23">
        <v>2.1677472898097332E-2</v>
      </c>
      <c r="P58" s="23">
        <v>1.6481835510158971E-2</v>
      </c>
      <c r="Q58" s="23">
        <v>6.7804984614061549E-3</v>
      </c>
      <c r="R58" s="23">
        <v>1.4835396282286257E-3</v>
      </c>
      <c r="S58" s="23">
        <v>8.9925080635152501E-3</v>
      </c>
      <c r="T58" s="23">
        <v>1.4537778329458418E-2</v>
      </c>
      <c r="U58" s="23">
        <v>1.6964682028811524E-2</v>
      </c>
      <c r="V58" s="23">
        <v>1.1463268936392925E-2</v>
      </c>
      <c r="W58" s="23">
        <v>1.7743704102144237E-2</v>
      </c>
      <c r="X58" s="23">
        <v>1.0678737068008559E-2</v>
      </c>
      <c r="Y58" s="23">
        <v>1.1208128006835306E-2</v>
      </c>
      <c r="Z58" s="23">
        <v>1.4048461108574389E-2</v>
      </c>
      <c r="AA58" s="23">
        <v>8.4286632789708979E-3</v>
      </c>
      <c r="AB58" s="23">
        <v>1.0923679101055897E-2</v>
      </c>
      <c r="AC58" s="23">
        <v>1.3730871224568481E-2</v>
      </c>
      <c r="AD58" s="23">
        <v>9.8440039829860264E-3</v>
      </c>
      <c r="AE58" s="23">
        <v>1.217301229543508E-2</v>
      </c>
      <c r="AF58" s="23">
        <v>1.2814384157569506E-2</v>
      </c>
      <c r="AG58" s="23">
        <v>1.1358062565695715E-2</v>
      </c>
      <c r="AH58" s="23">
        <v>1.0330059674068366E-2</v>
      </c>
      <c r="AI58" s="23">
        <v>9.6906447429259863E-3</v>
      </c>
      <c r="AJ58" s="23">
        <v>7.0096817910227215E-3</v>
      </c>
      <c r="AK58" s="23">
        <v>9.9296228813269098E-3</v>
      </c>
      <c r="AL58" s="23">
        <v>1.1285716852966794E-2</v>
      </c>
      <c r="AM58" s="23">
        <v>6.2485842223591343E-3</v>
      </c>
      <c r="AN58" s="23">
        <v>9.2076116820956309E-3</v>
      </c>
      <c r="AO58" s="23">
        <v>1.1348632440013984E-2</v>
      </c>
      <c r="AP58" s="23">
        <v>1.3207977548104559E-2</v>
      </c>
      <c r="AQ58" s="23">
        <v>1.5961369909693705E-2</v>
      </c>
      <c r="AR58" s="23">
        <v>1.6929666122490583E-2</v>
      </c>
      <c r="AS58" s="23">
        <v>1.7363123008191914E-2</v>
      </c>
      <c r="AT58" s="23">
        <v>1.2691033510724618E-2</v>
      </c>
      <c r="AU58" s="23">
        <v>1.3983068719962487E-2</v>
      </c>
      <c r="AV58" s="23">
        <v>1.7627249122892357E-2</v>
      </c>
      <c r="AW58" s="23">
        <v>1.3782338510246761E-2</v>
      </c>
      <c r="AX58" s="23">
        <v>1.6599615720808356E-2</v>
      </c>
      <c r="AY58" s="23">
        <v>1.9247863544328479E-2</v>
      </c>
      <c r="AZ58" s="23">
        <v>1.746979072084438E-2</v>
      </c>
      <c r="BA58" s="23">
        <v>1.8943765454536063E-2</v>
      </c>
      <c r="BB58" s="23">
        <v>1.7006584232082816E-2</v>
      </c>
      <c r="BC58" s="89"/>
      <c r="BD58" s="89"/>
    </row>
    <row r="59" spans="1:107" ht="15.75" thickBot="1" x14ac:dyDescent="0.3">
      <c r="A59" s="18"/>
      <c r="B59" s="18" t="s">
        <v>145</v>
      </c>
      <c r="C59" s="24">
        <v>4.7974561172614161E-3</v>
      </c>
      <c r="D59" s="24">
        <v>7.1446649863358205E-3</v>
      </c>
      <c r="E59" s="24">
        <v>1.4236226693651348E-2</v>
      </c>
      <c r="F59" s="24">
        <v>6.5139895039844666E-3</v>
      </c>
      <c r="G59" s="24">
        <v>8.0228614220809336E-3</v>
      </c>
      <c r="H59" s="24">
        <v>7.6439214159389887E-3</v>
      </c>
      <c r="I59" s="24">
        <v>7.4515791537105953E-3</v>
      </c>
      <c r="J59" s="24">
        <v>6.7825208934460491E-3</v>
      </c>
      <c r="K59" s="24">
        <v>1.7822847173683872E-2</v>
      </c>
      <c r="L59" s="24">
        <v>2.1867637593252151E-2</v>
      </c>
      <c r="M59" s="24">
        <v>1.6644077223274184E-2</v>
      </c>
      <c r="N59" s="24">
        <v>2.4485777311148697E-2</v>
      </c>
      <c r="O59" s="24">
        <v>2.1677472898097332E-2</v>
      </c>
      <c r="P59" s="24">
        <v>1.6481835510158971E-2</v>
      </c>
      <c r="Q59" s="24">
        <v>6.7804984614061549E-3</v>
      </c>
      <c r="R59" s="24">
        <v>1.4835396282286257E-3</v>
      </c>
      <c r="S59" s="24">
        <v>8.9925080635152501E-3</v>
      </c>
      <c r="T59" s="24">
        <v>1.4537778329458418E-2</v>
      </c>
      <c r="U59" s="24">
        <v>1.6964682028811524E-2</v>
      </c>
      <c r="V59" s="24">
        <v>1.1463268936392925E-2</v>
      </c>
      <c r="W59" s="24">
        <v>1.7743704102144237E-2</v>
      </c>
      <c r="X59" s="24">
        <v>1.0678737068008559E-2</v>
      </c>
      <c r="Y59" s="24">
        <v>1.1208128006835306E-2</v>
      </c>
      <c r="Z59" s="24">
        <v>1.4048461108574389E-2</v>
      </c>
      <c r="AA59" s="24">
        <v>8.4286632789708979E-3</v>
      </c>
      <c r="AB59" s="24">
        <v>1.0923679101055897E-2</v>
      </c>
      <c r="AC59" s="24">
        <v>1.3730871224568481E-2</v>
      </c>
      <c r="AD59" s="24">
        <v>9.8440039829860264E-3</v>
      </c>
      <c r="AE59" s="24">
        <v>1.217301229543508E-2</v>
      </c>
      <c r="AF59" s="24">
        <v>1.2814384157569506E-2</v>
      </c>
      <c r="AG59" s="24">
        <v>1.1358062565695715E-2</v>
      </c>
      <c r="AH59" s="24">
        <v>1.0330059674068366E-2</v>
      </c>
      <c r="AI59" s="24">
        <v>9.6906447429259863E-3</v>
      </c>
      <c r="AJ59" s="24">
        <v>7.0096817910227215E-3</v>
      </c>
      <c r="AK59" s="24">
        <v>9.9296228813269098E-3</v>
      </c>
      <c r="AL59" s="24">
        <v>1.1285716852966794E-2</v>
      </c>
      <c r="AM59" s="24">
        <v>6.2485842223591343E-3</v>
      </c>
      <c r="AN59" s="24">
        <v>9.2076116820956309E-3</v>
      </c>
      <c r="AO59" s="24">
        <v>1.1348632440013984E-2</v>
      </c>
      <c r="AP59" s="24">
        <v>1.3207977548104559E-2</v>
      </c>
      <c r="AQ59" s="24">
        <v>1.5961369909693705E-2</v>
      </c>
      <c r="AR59" s="24">
        <v>1.6929666122490583E-2</v>
      </c>
      <c r="AS59" s="24">
        <v>1.7363123008191914E-2</v>
      </c>
      <c r="AT59" s="24">
        <v>1.2691033510724618E-2</v>
      </c>
      <c r="AU59" s="24">
        <v>1.3983068719962487E-2</v>
      </c>
      <c r="AV59" s="24">
        <v>1.7627249122892357E-2</v>
      </c>
      <c r="AW59" s="24">
        <v>1.3782338510246761E-2</v>
      </c>
      <c r="AX59" s="24">
        <v>1.6599615720808356E-2</v>
      </c>
      <c r="AY59" s="24">
        <v>1.9247863544328479E-2</v>
      </c>
      <c r="AZ59" s="24">
        <v>1.746979072084438E-2</v>
      </c>
      <c r="BA59" s="24">
        <v>1.8943765454536063E-2</v>
      </c>
      <c r="BB59" s="24">
        <v>1.7006584232082816E-2</v>
      </c>
      <c r="BC59" s="93"/>
      <c r="BD59" s="93"/>
    </row>
    <row r="60" spans="1:107" ht="15.75" thickBot="1" x14ac:dyDescent="0.3">
      <c r="A60" s="19" t="s">
        <v>96</v>
      </c>
      <c r="B60" s="20" t="s">
        <v>97</v>
      </c>
      <c r="C60" s="23">
        <v>0.11439049784048129</v>
      </c>
      <c r="D60" s="23">
        <v>0.12200891051220968</v>
      </c>
      <c r="E60" s="23">
        <v>0.12806142682536595</v>
      </c>
      <c r="F60" s="23">
        <v>0.11557487676268015</v>
      </c>
      <c r="G60" s="23">
        <v>0.10883851655843337</v>
      </c>
      <c r="H60" s="23">
        <v>0.11713604121279858</v>
      </c>
      <c r="I60" s="23">
        <v>0.11533416633943537</v>
      </c>
      <c r="J60" s="23">
        <v>0.11172013231989283</v>
      </c>
      <c r="K60" s="23">
        <v>0.11352190459924354</v>
      </c>
      <c r="L60" s="23">
        <v>0.10181720264289126</v>
      </c>
      <c r="M60" s="23">
        <v>9.8196255355494616E-2</v>
      </c>
      <c r="N60" s="23">
        <v>0.10069492212845664</v>
      </c>
      <c r="O60" s="23">
        <v>0.10117158747797966</v>
      </c>
      <c r="P60" s="23">
        <v>0.10309509955839651</v>
      </c>
      <c r="Q60" s="23">
        <v>0.1021152404436699</v>
      </c>
      <c r="R60" s="23">
        <v>0.11092704771611411</v>
      </c>
      <c r="S60" s="23">
        <v>0.1087483455309929</v>
      </c>
      <c r="T60" s="23">
        <v>0.11209438839508838</v>
      </c>
      <c r="U60" s="23">
        <v>0.11205258442693214</v>
      </c>
      <c r="V60" s="23">
        <v>0.11183627583542879</v>
      </c>
      <c r="W60" s="23">
        <v>0.11078300091872939</v>
      </c>
      <c r="X60" s="23">
        <v>0.11083222974601176</v>
      </c>
      <c r="Y60" s="23">
        <v>0.11687483433694267</v>
      </c>
      <c r="Z60" s="23">
        <v>0.11211463843655467</v>
      </c>
      <c r="AA60" s="23">
        <v>0.11098120733252458</v>
      </c>
      <c r="AB60" s="23">
        <v>0.1221594450616609</v>
      </c>
      <c r="AC60" s="23">
        <v>0.11851626153213798</v>
      </c>
      <c r="AD60" s="23">
        <v>0.11480060184042158</v>
      </c>
      <c r="AE60" s="23">
        <v>0.12247509122728184</v>
      </c>
      <c r="AF60" s="23">
        <v>0.11471825674359067</v>
      </c>
      <c r="AG60" s="23">
        <v>0.11299963396751986</v>
      </c>
      <c r="AH60" s="23">
        <v>0.11744248170272167</v>
      </c>
      <c r="AI60" s="23">
        <v>0.11692590257967997</v>
      </c>
      <c r="AJ60" s="23">
        <v>0.11818700964185826</v>
      </c>
      <c r="AK60" s="23">
        <v>0.11580550920245414</v>
      </c>
      <c r="AL60" s="23">
        <v>0.12097081858814909</v>
      </c>
      <c r="AM60" s="23">
        <v>0.10415415669135507</v>
      </c>
      <c r="AN60" s="23">
        <v>0.10576985279853562</v>
      </c>
      <c r="AO60" s="23">
        <v>0.11735438706942047</v>
      </c>
      <c r="AP60" s="23">
        <v>0.1125197973233889</v>
      </c>
      <c r="AQ60" s="23">
        <v>0.12090994215399185</v>
      </c>
      <c r="AR60" s="23">
        <v>0.12314323060004366</v>
      </c>
      <c r="AS60" s="23">
        <v>0.12720424398129454</v>
      </c>
      <c r="AT60" s="23">
        <v>0.12389219588578285</v>
      </c>
      <c r="AU60" s="23">
        <v>0.1115949506223493</v>
      </c>
      <c r="AV60" s="23">
        <v>0.11280345237971021</v>
      </c>
      <c r="AW60" s="23">
        <v>0.10815359177097722</v>
      </c>
      <c r="AX60" s="23">
        <v>0.10422309933037159</v>
      </c>
      <c r="AY60" s="23">
        <v>0.10626573706514296</v>
      </c>
      <c r="AZ60" s="23">
        <v>0.10239320090863478</v>
      </c>
      <c r="BA60" s="23">
        <v>9.6891787173681604E-2</v>
      </c>
      <c r="BB60" s="23">
        <v>9.9802388981342874E-2</v>
      </c>
      <c r="BC60" s="89"/>
      <c r="BD60" s="89"/>
    </row>
    <row r="61" spans="1:107" ht="15.75" thickBot="1" x14ac:dyDescent="0.3">
      <c r="A61" s="19" t="s">
        <v>98</v>
      </c>
      <c r="B61" s="20" t="s">
        <v>99</v>
      </c>
      <c r="C61" s="23">
        <v>8.9035193111990346E-2</v>
      </c>
      <c r="D61" s="23">
        <v>7.5388653483479381E-2</v>
      </c>
      <c r="E61" s="23">
        <v>7.2815323840033544E-2</v>
      </c>
      <c r="F61" s="23">
        <v>7.130245933064791E-2</v>
      </c>
      <c r="G61" s="23">
        <v>7.2911667886402076E-2</v>
      </c>
      <c r="H61" s="23">
        <v>7.640963713375061E-2</v>
      </c>
      <c r="I61" s="23">
        <v>7.1557067267044069E-2</v>
      </c>
      <c r="J61" s="23">
        <v>7.1215262429669815E-2</v>
      </c>
      <c r="K61" s="23">
        <v>7.3894196092865544E-2</v>
      </c>
      <c r="L61" s="23">
        <v>6.4176346466309708E-2</v>
      </c>
      <c r="M61" s="23">
        <v>6.59748843842307E-2</v>
      </c>
      <c r="N61" s="23">
        <v>6.3755980328886117E-2</v>
      </c>
      <c r="O61" s="23">
        <v>6.2760169714576639E-2</v>
      </c>
      <c r="P61" s="23">
        <v>6.4990756305002562E-2</v>
      </c>
      <c r="Q61" s="23">
        <v>6.3111456698638421E-2</v>
      </c>
      <c r="R61" s="23">
        <v>6.1393009323994267E-2</v>
      </c>
      <c r="S61" s="23">
        <v>5.7350173653137597E-2</v>
      </c>
      <c r="T61" s="23">
        <v>5.6007176778187638E-2</v>
      </c>
      <c r="U61" s="23">
        <v>6.3971110993582783E-2</v>
      </c>
      <c r="V61" s="23">
        <v>6.6942272986262985E-2</v>
      </c>
      <c r="W61" s="23">
        <v>7.4814932364254405E-2</v>
      </c>
      <c r="X61" s="23">
        <v>6.4031834525730608E-2</v>
      </c>
      <c r="Y61" s="23">
        <v>6.555049285748786E-2</v>
      </c>
      <c r="Z61" s="23">
        <v>5.7932129997466185E-2</v>
      </c>
      <c r="AA61" s="23">
        <v>5.9248060003458461E-2</v>
      </c>
      <c r="AB61" s="23">
        <v>6.7188499451038983E-2</v>
      </c>
      <c r="AC61" s="23">
        <v>6.7617672181966224E-2</v>
      </c>
      <c r="AD61" s="23">
        <v>7.4576749064571971E-2</v>
      </c>
      <c r="AE61" s="23">
        <v>7.377731343685659E-2</v>
      </c>
      <c r="AF61" s="23">
        <v>7.6399628467655092E-2</v>
      </c>
      <c r="AG61" s="23">
        <v>7.6167930718620339E-2</v>
      </c>
      <c r="AH61" s="23">
        <v>7.5149233183291739E-2</v>
      </c>
      <c r="AI61" s="23">
        <v>8.0649069179185906E-2</v>
      </c>
      <c r="AJ61" s="23">
        <v>7.2551903346972133E-2</v>
      </c>
      <c r="AK61" s="23">
        <v>8.2260691048950979E-2</v>
      </c>
      <c r="AL61" s="23">
        <v>8.3759536203567075E-2</v>
      </c>
      <c r="AM61" s="23">
        <v>6.2120151026392657E-2</v>
      </c>
      <c r="AN61" s="23">
        <v>7.4081085575099528E-2</v>
      </c>
      <c r="AO61" s="23">
        <v>7.4001444730590449E-2</v>
      </c>
      <c r="AP61" s="23">
        <v>7.9608398261397761E-2</v>
      </c>
      <c r="AQ61" s="23">
        <v>7.4095052004677878E-2</v>
      </c>
      <c r="AR61" s="23">
        <v>6.7613418631036926E-2</v>
      </c>
      <c r="AS61" s="23">
        <v>7.3533263276277641E-2</v>
      </c>
      <c r="AT61" s="23">
        <v>7.0937162299421749E-2</v>
      </c>
      <c r="AU61" s="23">
        <v>7.3077327052854163E-2</v>
      </c>
      <c r="AV61" s="23">
        <v>6.6248878669304012E-2</v>
      </c>
      <c r="AW61" s="23">
        <v>6.2429043534487846E-2</v>
      </c>
      <c r="AX61" s="23">
        <v>6.460756739026885E-2</v>
      </c>
      <c r="AY61" s="23">
        <v>6.0703391765967243E-2</v>
      </c>
      <c r="AZ61" s="23">
        <v>6.1593395940316445E-2</v>
      </c>
      <c r="BA61" s="23">
        <v>4.9715846280184765E-2</v>
      </c>
      <c r="BB61" s="23">
        <v>4.8280485896759692E-2</v>
      </c>
      <c r="BC61" s="89"/>
      <c r="BD61" s="89"/>
    </row>
    <row r="62" spans="1:107" ht="15.75" thickBot="1" x14ac:dyDescent="0.3">
      <c r="A62" s="19" t="s">
        <v>100</v>
      </c>
      <c r="B62" s="20" t="s">
        <v>101</v>
      </c>
      <c r="C62" s="23">
        <v>9.8730561727074048E-2</v>
      </c>
      <c r="D62" s="23">
        <v>9.8852861471223546E-2</v>
      </c>
      <c r="E62" s="23">
        <v>8.7565636211926812E-2</v>
      </c>
      <c r="F62" s="23">
        <v>8.571210860540536E-2</v>
      </c>
      <c r="G62" s="23">
        <v>7.9721231844403814E-2</v>
      </c>
      <c r="H62" s="23">
        <v>8.118726683352101E-2</v>
      </c>
      <c r="I62" s="23">
        <v>7.6181779959117818E-2</v>
      </c>
      <c r="J62" s="23">
        <v>7.471356312324566E-2</v>
      </c>
      <c r="K62" s="23">
        <v>7.3577104980895425E-2</v>
      </c>
      <c r="L62" s="23">
        <v>7.8034416667566595E-2</v>
      </c>
      <c r="M62" s="23">
        <v>8.325275196750466E-2</v>
      </c>
      <c r="N62" s="23">
        <v>7.8212840228748415E-2</v>
      </c>
      <c r="O62" s="23">
        <v>8.9369404694075977E-2</v>
      </c>
      <c r="P62" s="23">
        <v>9.1152240560420164E-2</v>
      </c>
      <c r="Q62" s="23">
        <v>8.2536980165986026E-2</v>
      </c>
      <c r="R62" s="23">
        <v>8.2740665406650871E-2</v>
      </c>
      <c r="S62" s="23">
        <v>8.2284326580138428E-2</v>
      </c>
      <c r="T62" s="23">
        <v>8.5914873452363524E-2</v>
      </c>
      <c r="U62" s="23">
        <v>9.4090937626538279E-2</v>
      </c>
      <c r="V62" s="23">
        <v>9.8033478338787089E-2</v>
      </c>
      <c r="W62" s="23">
        <v>0.10666496107306062</v>
      </c>
      <c r="X62" s="23">
        <v>0.1015037243354267</v>
      </c>
      <c r="Y62" s="23">
        <v>0.10644727657191869</v>
      </c>
      <c r="Z62" s="23">
        <v>0.10058248201953231</v>
      </c>
      <c r="AA62" s="23">
        <v>8.9309849186979623E-2</v>
      </c>
      <c r="AB62" s="23">
        <v>9.7972750772129968E-2</v>
      </c>
      <c r="AC62" s="23">
        <v>9.9059361451111758E-2</v>
      </c>
      <c r="AD62" s="23">
        <v>0.10242261738590359</v>
      </c>
      <c r="AE62" s="23">
        <v>0.10681341512842754</v>
      </c>
      <c r="AF62" s="23">
        <v>0.10643987600493884</v>
      </c>
      <c r="AG62" s="23">
        <v>0.1008618850101244</v>
      </c>
      <c r="AH62" s="23">
        <v>9.5020654635395704E-2</v>
      </c>
      <c r="AI62" s="23">
        <v>9.6857632134958585E-2</v>
      </c>
      <c r="AJ62" s="23">
        <v>8.6725749183894557E-2</v>
      </c>
      <c r="AK62" s="23">
        <v>7.9005025944184237E-2</v>
      </c>
      <c r="AL62" s="23">
        <v>7.1403673386204736E-2</v>
      </c>
      <c r="AM62" s="23">
        <v>3.5847136694221862E-2</v>
      </c>
      <c r="AN62" s="23">
        <v>5.7704388282747467E-2</v>
      </c>
      <c r="AO62" s="23">
        <v>6.762984027923917E-2</v>
      </c>
      <c r="AP62" s="23">
        <v>6.6836943840253044E-2</v>
      </c>
      <c r="AQ62" s="23">
        <v>7.4531077641207852E-2</v>
      </c>
      <c r="AR62" s="23">
        <v>7.4374847815719042E-2</v>
      </c>
      <c r="AS62" s="23">
        <v>8.4156995214210079E-2</v>
      </c>
      <c r="AT62" s="23">
        <v>9.4067230926361864E-2</v>
      </c>
      <c r="AU62" s="23">
        <v>8.156978222625462E-2</v>
      </c>
      <c r="AV62" s="23">
        <v>8.0792029741842339E-2</v>
      </c>
      <c r="AW62" s="23">
        <v>7.4318764892062447E-2</v>
      </c>
      <c r="AX62" s="23">
        <v>7.420759480652564E-2</v>
      </c>
      <c r="AY62" s="23">
        <v>6.7718264956380947E-2</v>
      </c>
      <c r="AZ62" s="23">
        <v>6.40135466060959E-2</v>
      </c>
      <c r="BA62" s="23">
        <v>5.9115801624312757E-2</v>
      </c>
      <c r="BB62" s="23">
        <v>5.7420695873776136E-2</v>
      </c>
      <c r="BC62" s="89"/>
      <c r="BD62" s="89"/>
    </row>
    <row r="63" spans="1:107" ht="15.75" thickBot="1" x14ac:dyDescent="0.3">
      <c r="A63" s="19" t="s">
        <v>102</v>
      </c>
      <c r="B63" s="20" t="s">
        <v>103</v>
      </c>
      <c r="C63" s="23">
        <v>0.12270632279211631</v>
      </c>
      <c r="D63" s="23">
        <v>0.13524040736063297</v>
      </c>
      <c r="E63" s="23">
        <v>0.13106913235118547</v>
      </c>
      <c r="F63" s="23">
        <v>0.14177396295003644</v>
      </c>
      <c r="G63" s="23">
        <v>0.1414280387988352</v>
      </c>
      <c r="H63" s="23">
        <v>0.11698394668824308</v>
      </c>
      <c r="I63" s="23">
        <v>9.0628863555385172E-2</v>
      </c>
      <c r="J63" s="23">
        <v>8.0944747489021446E-2</v>
      </c>
      <c r="K63" s="23">
        <v>8.9293465090366952E-2</v>
      </c>
      <c r="L63" s="23">
        <v>9.8657748205406126E-2</v>
      </c>
      <c r="M63" s="23">
        <v>0.10934028006438042</v>
      </c>
      <c r="N63" s="23">
        <v>0.10724109437737744</v>
      </c>
      <c r="O63" s="23">
        <v>0.10327562686952682</v>
      </c>
      <c r="P63" s="23">
        <v>9.7138934727458257E-2</v>
      </c>
      <c r="Q63" s="23">
        <v>8.2738690175946525E-2</v>
      </c>
      <c r="R63" s="23">
        <v>8.6538622286552916E-2</v>
      </c>
      <c r="S63" s="23">
        <v>9.4808055936798377E-2</v>
      </c>
      <c r="T63" s="23">
        <v>9.4856135988002299E-2</v>
      </c>
      <c r="U63" s="23">
        <v>9.252380479808088E-2</v>
      </c>
      <c r="V63" s="23">
        <v>9.9830794973954598E-2</v>
      </c>
      <c r="W63" s="23">
        <v>0.11731075939086812</v>
      </c>
      <c r="X63" s="23">
        <v>0.13075762054112716</v>
      </c>
      <c r="Y63" s="23">
        <v>0.16523081542133616</v>
      </c>
      <c r="Z63" s="23">
        <v>0.14810514802144054</v>
      </c>
      <c r="AA63" s="23">
        <v>0.16407985082874724</v>
      </c>
      <c r="AB63" s="23">
        <v>0.18580282036726656</v>
      </c>
      <c r="AC63" s="23">
        <v>0.20395583840318079</v>
      </c>
      <c r="AD63" s="23">
        <v>0.20274736304673252</v>
      </c>
      <c r="AE63" s="23">
        <v>0.2046070932812597</v>
      </c>
      <c r="AF63" s="23">
        <v>0.20576380563814281</v>
      </c>
      <c r="AG63" s="23">
        <v>0.19796771649106587</v>
      </c>
      <c r="AH63" s="23">
        <v>0.17176147679917403</v>
      </c>
      <c r="AI63" s="23">
        <v>0.15737732651790212</v>
      </c>
      <c r="AJ63" s="23">
        <v>0.1345869526630816</v>
      </c>
      <c r="AK63" s="23">
        <v>9.956477959385536E-2</v>
      </c>
      <c r="AL63" s="23">
        <v>0.12258494840229033</v>
      </c>
      <c r="AM63" s="23">
        <v>2.0884717198146458E-2</v>
      </c>
      <c r="AN63" s="23">
        <v>4.0347786005103463E-2</v>
      </c>
      <c r="AO63" s="23">
        <v>8.6424426080798297E-2</v>
      </c>
      <c r="AP63" s="23">
        <v>0.1044492008926059</v>
      </c>
      <c r="AQ63" s="23">
        <v>0.11398966107374871</v>
      </c>
      <c r="AR63" s="23">
        <v>0.12233388306831339</v>
      </c>
      <c r="AS63" s="23">
        <v>0.11592405805603796</v>
      </c>
      <c r="AT63" s="23">
        <v>0.12089789095606461</v>
      </c>
      <c r="AU63" s="23">
        <v>9.6580462612251838E-2</v>
      </c>
      <c r="AV63" s="23">
        <v>8.4195548432311779E-2</v>
      </c>
      <c r="AW63" s="23">
        <v>8.9122618395050673E-2</v>
      </c>
      <c r="AX63" s="23">
        <v>7.6434055377718815E-2</v>
      </c>
      <c r="AY63" s="23">
        <v>9.8146878968688719E-2</v>
      </c>
      <c r="AZ63" s="23">
        <v>9.3383553237379346E-2</v>
      </c>
      <c r="BA63" s="23">
        <v>8.7734913986122834E-2</v>
      </c>
      <c r="BB63" s="23">
        <v>0.10349647654024619</v>
      </c>
      <c r="BC63" s="89"/>
      <c r="BD63" s="89"/>
    </row>
    <row r="64" spans="1:107" ht="15.75" thickBot="1" x14ac:dyDescent="0.3">
      <c r="A64" s="19" t="s">
        <v>104</v>
      </c>
      <c r="B64" s="20" t="s">
        <v>8</v>
      </c>
      <c r="C64" s="23">
        <v>8.8985705554446209E-2</v>
      </c>
      <c r="D64" s="23">
        <v>8.701324116380435E-2</v>
      </c>
      <c r="E64" s="23">
        <v>7.8788372620814964E-2</v>
      </c>
      <c r="F64" s="23">
        <v>7.6929725700437143E-2</v>
      </c>
      <c r="G64" s="23">
        <v>7.9463395924598709E-2</v>
      </c>
      <c r="H64" s="23">
        <v>8.0478921153521468E-2</v>
      </c>
      <c r="I64" s="23">
        <v>6.8391378491653457E-2</v>
      </c>
      <c r="J64" s="23">
        <v>6.6248990661356505E-2</v>
      </c>
      <c r="K64" s="23">
        <v>6.4221146329921194E-2</v>
      </c>
      <c r="L64" s="23">
        <v>6.76925150123113E-2</v>
      </c>
      <c r="M64" s="23">
        <v>6.994506473881261E-2</v>
      </c>
      <c r="N64" s="23">
        <v>6.6826061791046068E-2</v>
      </c>
      <c r="O64" s="23">
        <v>7.1978906074004811E-2</v>
      </c>
      <c r="P64" s="23">
        <v>7.1493820244709266E-2</v>
      </c>
      <c r="Q64" s="23">
        <v>6.8139146103169124E-2</v>
      </c>
      <c r="R64" s="23">
        <v>7.2167470647526766E-2</v>
      </c>
      <c r="S64" s="23">
        <v>6.7294760441178159E-2</v>
      </c>
      <c r="T64" s="23">
        <v>7.0873068024977365E-2</v>
      </c>
      <c r="U64" s="23">
        <v>7.4244762877655121E-2</v>
      </c>
      <c r="V64" s="23">
        <v>7.0286114995008322E-2</v>
      </c>
      <c r="W64" s="23">
        <v>7.2652721002599188E-2</v>
      </c>
      <c r="X64" s="23">
        <v>7.094897222945093E-2</v>
      </c>
      <c r="Y64" s="23">
        <v>7.7149007437500833E-2</v>
      </c>
      <c r="Z64" s="23">
        <v>7.8587846779905823E-2</v>
      </c>
      <c r="AA64" s="23">
        <v>7.7093472043659975E-2</v>
      </c>
      <c r="AB64" s="23">
        <v>8.0725787868156776E-2</v>
      </c>
      <c r="AC64" s="23">
        <v>8.288318024787461E-2</v>
      </c>
      <c r="AD64" s="23">
        <v>8.511298698352153E-2</v>
      </c>
      <c r="AE64" s="23">
        <v>8.6663552364248553E-2</v>
      </c>
      <c r="AF64" s="23">
        <v>8.4926627049298389E-2</v>
      </c>
      <c r="AG64" s="23">
        <v>8.1636284949458321E-2</v>
      </c>
      <c r="AH64" s="23">
        <v>7.9522427562741194E-2</v>
      </c>
      <c r="AI64" s="23">
        <v>8.2216252150155808E-2</v>
      </c>
      <c r="AJ64" s="23">
        <v>7.6462609653524E-2</v>
      </c>
      <c r="AK64" s="23">
        <v>7.5726655307432958E-2</v>
      </c>
      <c r="AL64" s="23">
        <v>7.1669254617654651E-2</v>
      </c>
      <c r="AM64" s="23">
        <v>4.0876155093809027E-2</v>
      </c>
      <c r="AN64" s="23">
        <v>4.8816203737615006E-2</v>
      </c>
      <c r="AO64" s="23">
        <v>6.3614113421643248E-2</v>
      </c>
      <c r="AP64" s="23">
        <v>7.2957080878169989E-2</v>
      </c>
      <c r="AQ64" s="23">
        <v>7.7402713847573371E-2</v>
      </c>
      <c r="AR64" s="23">
        <v>8.1970848603758556E-2</v>
      </c>
      <c r="AS64" s="23">
        <v>8.2271200267484523E-2</v>
      </c>
      <c r="AT64" s="23">
        <v>8.4819481467564531E-2</v>
      </c>
      <c r="AU64" s="23">
        <v>8.6351381096450519E-2</v>
      </c>
      <c r="AV64" s="23">
        <v>8.3832716541182947E-2</v>
      </c>
      <c r="AW64" s="23">
        <v>8.1285320976832651E-2</v>
      </c>
      <c r="AX64" s="23">
        <v>7.7944874258739319E-2</v>
      </c>
      <c r="AY64" s="23">
        <v>7.6960506993479463E-2</v>
      </c>
      <c r="AZ64" s="23">
        <v>7.3127646376893854E-2</v>
      </c>
      <c r="BA64" s="23">
        <v>7.1556957257383536E-2</v>
      </c>
      <c r="BB64" s="23">
        <v>7.0524509314598749E-2</v>
      </c>
      <c r="BC64" s="89"/>
      <c r="BD64" s="89"/>
    </row>
    <row r="65" spans="1:56" ht="15.75" thickBot="1" x14ac:dyDescent="0.3">
      <c r="A65" s="18"/>
      <c r="B65" s="18" t="s">
        <v>146</v>
      </c>
      <c r="C65" s="24">
        <v>9.6227552412186584E-2</v>
      </c>
      <c r="D65" s="24">
        <v>9.6277091194210171E-2</v>
      </c>
      <c r="E65" s="24">
        <v>9.0451463600452461E-2</v>
      </c>
      <c r="F65" s="24">
        <v>8.7731457014598002E-2</v>
      </c>
      <c r="G65" s="24">
        <v>8.7533657422100689E-2</v>
      </c>
      <c r="H65" s="24">
        <v>8.8306699605819647E-2</v>
      </c>
      <c r="I65" s="24">
        <v>7.8183900856375971E-2</v>
      </c>
      <c r="J65" s="24">
        <v>7.5588509996902947E-2</v>
      </c>
      <c r="K65" s="24">
        <v>7.5306735770520564E-2</v>
      </c>
      <c r="L65" s="24">
        <v>7.608498369949962E-2</v>
      </c>
      <c r="M65" s="24">
        <v>7.8329021400106447E-2</v>
      </c>
      <c r="N65" s="24">
        <v>7.594358796161875E-2</v>
      </c>
      <c r="O65" s="24">
        <v>8.0264177795340466E-2</v>
      </c>
      <c r="P65" s="24">
        <v>8.0274624435859254E-2</v>
      </c>
      <c r="Q65" s="24">
        <v>7.6076005116269621E-2</v>
      </c>
      <c r="R65" s="24">
        <v>8.0012228931993348E-2</v>
      </c>
      <c r="S65" s="24">
        <v>7.7038233207883666E-2</v>
      </c>
      <c r="T65" s="24">
        <v>8.0095126300031141E-2</v>
      </c>
      <c r="U65" s="24">
        <v>8.3518296703105468E-2</v>
      </c>
      <c r="V65" s="24">
        <v>8.2327107277892095E-2</v>
      </c>
      <c r="W65" s="24">
        <v>8.6225040326030303E-2</v>
      </c>
      <c r="X65" s="24">
        <v>8.4818414172545556E-2</v>
      </c>
      <c r="Y65" s="24">
        <v>9.2438397652642917E-2</v>
      </c>
      <c r="Z65" s="24">
        <v>9.0115123265450167E-2</v>
      </c>
      <c r="AA65" s="24">
        <v>8.8699232807262787E-2</v>
      </c>
      <c r="AB65" s="24">
        <v>9.5818177771274451E-2</v>
      </c>
      <c r="AC65" s="24">
        <v>9.7994607572574138E-2</v>
      </c>
      <c r="AD65" s="24">
        <v>9.9499291940150406E-2</v>
      </c>
      <c r="AE65" s="24">
        <v>0.10242984476636004</v>
      </c>
      <c r="AF65" s="24">
        <v>0.10019922429176184</v>
      </c>
      <c r="AG65" s="24">
        <v>9.6738473720188095E-2</v>
      </c>
      <c r="AH65" s="24">
        <v>9.3743113918294416E-2</v>
      </c>
      <c r="AI65" s="24">
        <v>9.4766525725419742E-2</v>
      </c>
      <c r="AJ65" s="24">
        <v>8.8475097950581116E-2</v>
      </c>
      <c r="AK65" s="24">
        <v>8.5017750479653931E-2</v>
      </c>
      <c r="AL65" s="24">
        <v>8.4302212452100261E-2</v>
      </c>
      <c r="AM65" s="24">
        <v>5.1905764649534274E-2</v>
      </c>
      <c r="AN65" s="24">
        <v>6.131892469576436E-2</v>
      </c>
      <c r="AO65" s="24">
        <v>7.5903011065845155E-2</v>
      </c>
      <c r="AP65" s="24">
        <v>8.1535666346515781E-2</v>
      </c>
      <c r="AQ65" s="24">
        <v>8.6956782631576079E-2</v>
      </c>
      <c r="AR65" s="24">
        <v>9.0081294352918603E-2</v>
      </c>
      <c r="AS65" s="24">
        <v>9.2307141012582791E-2</v>
      </c>
      <c r="AT65" s="24">
        <v>9.4632771211657307E-2</v>
      </c>
      <c r="AU65" s="24">
        <v>9.0291470863244197E-2</v>
      </c>
      <c r="AV65" s="24">
        <v>8.7954144494689634E-2</v>
      </c>
      <c r="AW65" s="24">
        <v>8.4801547481723652E-2</v>
      </c>
      <c r="AX65" s="24">
        <v>8.1569460665980614E-2</v>
      </c>
      <c r="AY65" s="24">
        <v>8.146887373467665E-2</v>
      </c>
      <c r="AZ65" s="24">
        <v>7.7853046359885325E-2</v>
      </c>
      <c r="BA65" s="24">
        <v>7.4254937144112007E-2</v>
      </c>
      <c r="BB65" s="24">
        <v>7.4669318129211515E-2</v>
      </c>
      <c r="BC65" s="93"/>
      <c r="BD65" s="93"/>
    </row>
    <row r="66" spans="1:56" ht="15.75" thickBot="1" x14ac:dyDescent="0.3">
      <c r="A66" s="16" t="s">
        <v>105</v>
      </c>
      <c r="B66" s="17" t="s">
        <v>10</v>
      </c>
      <c r="C66" s="23">
        <v>8.4236146721243438E-2</v>
      </c>
      <c r="D66" s="23">
        <v>8.1407639971719042E-2</v>
      </c>
      <c r="E66" s="23">
        <v>7.918571713445402E-2</v>
      </c>
      <c r="F66" s="23">
        <v>8.3053568717205026E-2</v>
      </c>
      <c r="G66" s="23">
        <v>7.4010499466930738E-2</v>
      </c>
      <c r="H66" s="23">
        <v>7.7025501180499945E-2</v>
      </c>
      <c r="I66" s="23">
        <v>7.2675552197717957E-2</v>
      </c>
      <c r="J66" s="23">
        <v>7.1985099650383744E-2</v>
      </c>
      <c r="K66" s="23">
        <v>7.0936279710137135E-2</v>
      </c>
      <c r="L66" s="23">
        <v>7.0998107696084223E-2</v>
      </c>
      <c r="M66" s="23">
        <v>6.8631669254480276E-2</v>
      </c>
      <c r="N66" s="23">
        <v>5.794414209400283E-2</v>
      </c>
      <c r="O66" s="23">
        <v>7.5334186968576813E-2</v>
      </c>
      <c r="P66" s="23">
        <v>6.9647012097239419E-2</v>
      </c>
      <c r="Q66" s="23">
        <v>6.6791926319363482E-2</v>
      </c>
      <c r="R66" s="23">
        <v>7.0071483576015448E-2</v>
      </c>
      <c r="S66" s="23">
        <v>6.3917685330485183E-2</v>
      </c>
      <c r="T66" s="23">
        <v>7.0312648860338847E-2</v>
      </c>
      <c r="U66" s="23">
        <v>7.3169683929396157E-2</v>
      </c>
      <c r="V66" s="23">
        <v>7.0396916917108796E-2</v>
      </c>
      <c r="W66" s="23">
        <v>7.0840172294977577E-2</v>
      </c>
      <c r="X66" s="23">
        <v>7.4757468846181702E-2</v>
      </c>
      <c r="Y66" s="23">
        <v>8.5442657327118643E-2</v>
      </c>
      <c r="Z66" s="23">
        <v>8.6389326738856353E-2</v>
      </c>
      <c r="AA66" s="23">
        <v>7.7534086971389318E-2</v>
      </c>
      <c r="AB66" s="23">
        <v>8.5770619444959326E-2</v>
      </c>
      <c r="AC66" s="23">
        <v>8.3495583892298164E-2</v>
      </c>
      <c r="AD66" s="23">
        <v>8.5408099912005847E-2</v>
      </c>
      <c r="AE66" s="23">
        <v>8.6001809410505614E-2</v>
      </c>
      <c r="AF66" s="23">
        <v>8.7519258411830378E-2</v>
      </c>
      <c r="AG66" s="23">
        <v>8.566949828080607E-2</v>
      </c>
      <c r="AH66" s="23">
        <v>8.379268435065694E-2</v>
      </c>
      <c r="AI66" s="23">
        <v>8.6185217926848315E-2</v>
      </c>
      <c r="AJ66" s="23">
        <v>8.2436275843766602E-2</v>
      </c>
      <c r="AK66" s="23">
        <v>8.1601330702238531E-2</v>
      </c>
      <c r="AL66" s="23">
        <v>8.0900938752487009E-2</v>
      </c>
      <c r="AM66" s="23">
        <v>2.2407649678565494E-2</v>
      </c>
      <c r="AN66" s="23">
        <v>6.0238998375211072E-2</v>
      </c>
      <c r="AO66" s="23">
        <v>7.1414124783762203E-2</v>
      </c>
      <c r="AP66" s="23">
        <v>7.1473594761409243E-2</v>
      </c>
      <c r="AQ66" s="23">
        <v>7.2135597402178883E-2</v>
      </c>
      <c r="AR66" s="23">
        <v>7.0035592794249063E-2</v>
      </c>
      <c r="AS66" s="23">
        <v>6.5606444777713643E-2</v>
      </c>
      <c r="AT66" s="23">
        <v>6.9860482619922074E-2</v>
      </c>
      <c r="AU66" s="23">
        <v>6.9035464774958241E-2</v>
      </c>
      <c r="AV66" s="23">
        <v>6.2741755170056646E-2</v>
      </c>
      <c r="AW66" s="23">
        <v>6.7673980859698668E-2</v>
      </c>
      <c r="AX66" s="23">
        <v>6.4566444941116255E-2</v>
      </c>
      <c r="AY66" s="23">
        <v>6.6127968964997327E-2</v>
      </c>
      <c r="AZ66" s="23">
        <v>6.6888926916157512E-2</v>
      </c>
      <c r="BA66" s="23">
        <v>6.4327558399892917E-2</v>
      </c>
      <c r="BB66" s="23">
        <v>6.7007270200653127E-2</v>
      </c>
      <c r="BC66" s="89"/>
      <c r="BD66" s="89"/>
    </row>
    <row r="67" spans="1:56" ht="15.75" thickBot="1" x14ac:dyDescent="0.3">
      <c r="A67" s="18"/>
      <c r="B67" s="21" t="s">
        <v>147</v>
      </c>
      <c r="C67" s="24">
        <v>8.4236146721243438E-2</v>
      </c>
      <c r="D67" s="24">
        <v>8.1407639971719042E-2</v>
      </c>
      <c r="E67" s="24">
        <v>7.918571713445402E-2</v>
      </c>
      <c r="F67" s="24">
        <v>8.3053568717205026E-2</v>
      </c>
      <c r="G67" s="24">
        <v>7.4010499466930738E-2</v>
      </c>
      <c r="H67" s="24">
        <v>7.7025501180499945E-2</v>
      </c>
      <c r="I67" s="24">
        <v>7.2675552197717957E-2</v>
      </c>
      <c r="J67" s="24">
        <v>7.1985099650383744E-2</v>
      </c>
      <c r="K67" s="24">
        <v>7.0936279710137135E-2</v>
      </c>
      <c r="L67" s="24">
        <v>7.0998107696084223E-2</v>
      </c>
      <c r="M67" s="24">
        <v>6.8631669254480276E-2</v>
      </c>
      <c r="N67" s="24">
        <v>5.794414209400283E-2</v>
      </c>
      <c r="O67" s="24">
        <v>7.5334186968576813E-2</v>
      </c>
      <c r="P67" s="24">
        <v>6.9647012097239419E-2</v>
      </c>
      <c r="Q67" s="24">
        <v>6.6791926319363482E-2</v>
      </c>
      <c r="R67" s="24">
        <v>7.0071483576015448E-2</v>
      </c>
      <c r="S67" s="24">
        <v>6.3917685330485183E-2</v>
      </c>
      <c r="T67" s="24">
        <v>7.0312648860338847E-2</v>
      </c>
      <c r="U67" s="24">
        <v>7.3169683929396157E-2</v>
      </c>
      <c r="V67" s="24">
        <v>7.0396916917108796E-2</v>
      </c>
      <c r="W67" s="24">
        <v>7.0840172294977577E-2</v>
      </c>
      <c r="X67" s="24">
        <v>7.4757468846181702E-2</v>
      </c>
      <c r="Y67" s="24">
        <v>8.5442657327118643E-2</v>
      </c>
      <c r="Z67" s="24">
        <v>8.6389326738856353E-2</v>
      </c>
      <c r="AA67" s="24">
        <v>7.7534086971389318E-2</v>
      </c>
      <c r="AB67" s="24">
        <v>8.5770619444959326E-2</v>
      </c>
      <c r="AC67" s="24">
        <v>8.3495583892298164E-2</v>
      </c>
      <c r="AD67" s="24">
        <v>8.5408099912005847E-2</v>
      </c>
      <c r="AE67" s="24">
        <v>8.6001809410505614E-2</v>
      </c>
      <c r="AF67" s="24">
        <v>8.7519258411830378E-2</v>
      </c>
      <c r="AG67" s="24">
        <v>8.566949828080607E-2</v>
      </c>
      <c r="AH67" s="24">
        <v>8.379268435065694E-2</v>
      </c>
      <c r="AI67" s="24">
        <v>8.6185217926848315E-2</v>
      </c>
      <c r="AJ67" s="24">
        <v>8.2436275843766602E-2</v>
      </c>
      <c r="AK67" s="24">
        <v>8.1601330702238531E-2</v>
      </c>
      <c r="AL67" s="24">
        <v>8.0900938752487009E-2</v>
      </c>
      <c r="AM67" s="24">
        <v>2.2407649678565494E-2</v>
      </c>
      <c r="AN67" s="24">
        <v>6.0238998375211072E-2</v>
      </c>
      <c r="AO67" s="24">
        <v>7.1414124783762203E-2</v>
      </c>
      <c r="AP67" s="24">
        <v>7.1473594761409243E-2</v>
      </c>
      <c r="AQ67" s="24">
        <v>7.2135597402178883E-2</v>
      </c>
      <c r="AR67" s="24">
        <v>7.0035592794249063E-2</v>
      </c>
      <c r="AS67" s="24">
        <v>6.5606444777713643E-2</v>
      </c>
      <c r="AT67" s="24">
        <v>6.9860482619922074E-2</v>
      </c>
      <c r="AU67" s="24">
        <v>6.9035464774958241E-2</v>
      </c>
      <c r="AV67" s="24">
        <v>6.2741755170056646E-2</v>
      </c>
      <c r="AW67" s="24">
        <v>6.7673980859698668E-2</v>
      </c>
      <c r="AX67" s="24">
        <v>6.4566444941116255E-2</v>
      </c>
      <c r="AY67" s="24">
        <v>6.6127968964997327E-2</v>
      </c>
      <c r="AZ67" s="24">
        <v>6.6888926916157512E-2</v>
      </c>
      <c r="BA67" s="24">
        <v>6.4327558399892917E-2</v>
      </c>
      <c r="BB67" s="24">
        <v>6.7007270200653127E-2</v>
      </c>
      <c r="BC67" s="93"/>
      <c r="BD67" s="93"/>
    </row>
    <row r="68" spans="1:56" ht="15.75" thickBot="1" x14ac:dyDescent="0.3">
      <c r="A68" s="19" t="s">
        <v>106</v>
      </c>
      <c r="B68" s="20" t="s">
        <v>107</v>
      </c>
      <c r="C68" s="23">
        <v>1.822205772597231E-2</v>
      </c>
      <c r="D68" s="23">
        <v>1.6076743318356946E-2</v>
      </c>
      <c r="E68" s="23">
        <v>1.9959743454060951E-2</v>
      </c>
      <c r="F68" s="23">
        <v>1.6399816632608116E-2</v>
      </c>
      <c r="G68" s="23">
        <v>1.4579929508119543E-2</v>
      </c>
      <c r="H68" s="23">
        <v>1.4195528033446942E-2</v>
      </c>
      <c r="I68" s="23">
        <v>1.4668204598052782E-2</v>
      </c>
      <c r="J68" s="23">
        <v>1.3997478900963511E-2</v>
      </c>
      <c r="K68" s="23">
        <v>1.5045106131877869E-2</v>
      </c>
      <c r="L68" s="23">
        <v>1.5098570083522403E-2</v>
      </c>
      <c r="M68" s="23">
        <v>1.5304645116575566E-2</v>
      </c>
      <c r="N68" s="23">
        <v>1.4351315587924114E-2</v>
      </c>
      <c r="O68" s="23">
        <v>1.527949073548994E-2</v>
      </c>
      <c r="P68" s="23">
        <v>1.4842609689886242E-2</v>
      </c>
      <c r="Q68" s="23">
        <v>1.3773894360989471E-2</v>
      </c>
      <c r="R68" s="23">
        <v>1.5033763847839363E-2</v>
      </c>
      <c r="S68" s="23">
        <v>1.6478568615346925E-2</v>
      </c>
      <c r="T68" s="23">
        <v>1.8694364854388138E-2</v>
      </c>
      <c r="U68" s="23">
        <v>2.0028948325185921E-2</v>
      </c>
      <c r="V68" s="23">
        <v>1.8487674263472652E-2</v>
      </c>
      <c r="W68" s="23">
        <v>1.8863628261522072E-2</v>
      </c>
      <c r="X68" s="23">
        <v>1.9074567736734927E-2</v>
      </c>
      <c r="Y68" s="23">
        <v>1.9213603864613765E-2</v>
      </c>
      <c r="Z68" s="23">
        <v>1.8921448403428815E-2</v>
      </c>
      <c r="AA68" s="23">
        <v>1.7781762943491645E-2</v>
      </c>
      <c r="AB68" s="23">
        <v>1.9080848385244039E-2</v>
      </c>
      <c r="AC68" s="23">
        <v>2.0531626597242305E-2</v>
      </c>
      <c r="AD68" s="23">
        <v>1.9011060612909671E-2</v>
      </c>
      <c r="AE68" s="23">
        <v>1.7865437117704927E-2</v>
      </c>
      <c r="AF68" s="23">
        <v>1.8739891906346638E-2</v>
      </c>
      <c r="AG68" s="23">
        <v>1.7541418723790687E-2</v>
      </c>
      <c r="AH68" s="23">
        <v>1.8795354100153445E-2</v>
      </c>
      <c r="AI68" s="23">
        <v>1.9230374562595388E-2</v>
      </c>
      <c r="AJ68" s="23">
        <v>1.9036750322208518E-2</v>
      </c>
      <c r="AK68" s="23">
        <v>1.6501446374452264E-2</v>
      </c>
      <c r="AL68" s="23">
        <v>1.7157077237281316E-2</v>
      </c>
      <c r="AM68" s="23">
        <v>1.0000848286265572E-2</v>
      </c>
      <c r="AN68" s="23">
        <v>1.7209424525504776E-2</v>
      </c>
      <c r="AO68" s="23">
        <v>1.7183116068296176E-2</v>
      </c>
      <c r="AP68" s="23">
        <v>1.6192803707705011E-2</v>
      </c>
      <c r="AQ68" s="23">
        <v>1.7440402650712089E-2</v>
      </c>
      <c r="AR68" s="23">
        <v>1.7786880793052625E-2</v>
      </c>
      <c r="AS68" s="23">
        <v>2.027092085749415E-2</v>
      </c>
      <c r="AT68" s="23">
        <v>1.7889420316257804E-2</v>
      </c>
      <c r="AU68" s="23">
        <v>1.906081782321823E-2</v>
      </c>
      <c r="AV68" s="23">
        <v>1.682097249011159E-2</v>
      </c>
      <c r="AW68" s="23">
        <v>1.8498529177079073E-2</v>
      </c>
      <c r="AX68" s="23">
        <v>1.8236903394152643E-2</v>
      </c>
      <c r="AY68" s="23">
        <v>1.699539371040425E-2</v>
      </c>
      <c r="AZ68" s="23">
        <v>1.4324806338591916E-2</v>
      </c>
      <c r="BA68" s="23">
        <v>1.4037851315120854E-2</v>
      </c>
      <c r="BB68" s="23">
        <v>1.536764406094116E-2</v>
      </c>
      <c r="BC68" s="89"/>
      <c r="BD68" s="89"/>
    </row>
    <row r="69" spans="1:56" ht="15.75" thickBot="1" x14ac:dyDescent="0.3">
      <c r="A69" s="19" t="s">
        <v>108</v>
      </c>
      <c r="B69" s="20" t="s">
        <v>12</v>
      </c>
      <c r="C69" s="23">
        <v>5.387865259183848E-2</v>
      </c>
      <c r="D69" s="23">
        <v>4.4973689237068924E-2</v>
      </c>
      <c r="E69" s="23">
        <v>4.0638331466542631E-2</v>
      </c>
      <c r="F69" s="23">
        <v>3.8757500497636266E-2</v>
      </c>
      <c r="G69" s="23">
        <v>3.5451288438498534E-2</v>
      </c>
      <c r="H69" s="23">
        <v>3.0521178070976308E-2</v>
      </c>
      <c r="I69" s="23">
        <v>3.9705703325033578E-2</v>
      </c>
      <c r="J69" s="23">
        <v>4.0804335563136271E-2</v>
      </c>
      <c r="K69" s="23">
        <v>4.3550300647673179E-2</v>
      </c>
      <c r="L69" s="23">
        <v>4.5684403058059195E-2</v>
      </c>
      <c r="M69" s="23">
        <v>4.7892180792816971E-2</v>
      </c>
      <c r="N69" s="23">
        <v>4.316642828198855E-2</v>
      </c>
      <c r="O69" s="23">
        <v>4.5769666898274393E-2</v>
      </c>
      <c r="P69" s="23">
        <v>5.1206576081598093E-2</v>
      </c>
      <c r="Q69" s="23">
        <v>4.475859456780043E-2</v>
      </c>
      <c r="R69" s="23">
        <v>4.9891309484309081E-2</v>
      </c>
      <c r="S69" s="23">
        <v>5.0012792498925547E-2</v>
      </c>
      <c r="T69" s="23">
        <v>5.4459513823065894E-2</v>
      </c>
      <c r="U69" s="23">
        <v>5.5644771132563615E-2</v>
      </c>
      <c r="V69" s="23">
        <v>5.4921787090586628E-2</v>
      </c>
      <c r="W69" s="23">
        <v>4.9809596613944039E-2</v>
      </c>
      <c r="X69" s="23">
        <v>5.2507107983491251E-2</v>
      </c>
      <c r="Y69" s="23">
        <v>5.3828318680265066E-2</v>
      </c>
      <c r="Z69" s="23">
        <v>5.0689280460101627E-2</v>
      </c>
      <c r="AA69" s="23">
        <v>5.4076547876861489E-2</v>
      </c>
      <c r="AB69" s="23">
        <v>5.622087949175459E-2</v>
      </c>
      <c r="AC69" s="23">
        <v>5.522377485365592E-2</v>
      </c>
      <c r="AD69" s="23">
        <v>5.3817751413133878E-2</v>
      </c>
      <c r="AE69" s="23">
        <v>5.7235880950439917E-2</v>
      </c>
      <c r="AF69" s="23">
        <v>5.4329282499004712E-2</v>
      </c>
      <c r="AG69" s="23">
        <v>5.0570269759742353E-2</v>
      </c>
      <c r="AH69" s="23">
        <v>4.5675965983552037E-2</v>
      </c>
      <c r="AI69" s="23">
        <v>4.7923071545412338E-2</v>
      </c>
      <c r="AJ69" s="23">
        <v>4.7897292633203643E-2</v>
      </c>
      <c r="AK69" s="23">
        <v>5.1152516805967926E-2</v>
      </c>
      <c r="AL69" s="23">
        <v>5.1897326405353932E-2</v>
      </c>
      <c r="AM69" s="23">
        <v>3.763779691511776E-2</v>
      </c>
      <c r="AN69" s="23">
        <v>4.8954229359194718E-2</v>
      </c>
      <c r="AO69" s="23">
        <v>5.7591302631457134E-2</v>
      </c>
      <c r="AP69" s="23">
        <v>6.7279539416970263E-2</v>
      </c>
      <c r="AQ69" s="23">
        <v>7.141944568448437E-2</v>
      </c>
      <c r="AR69" s="23">
        <v>7.2233614154859821E-2</v>
      </c>
      <c r="AS69" s="23">
        <v>7.197174738864473E-2</v>
      </c>
      <c r="AT69" s="23">
        <v>7.3599761013268206E-2</v>
      </c>
      <c r="AU69" s="23">
        <v>6.5426666262394323E-2</v>
      </c>
      <c r="AV69" s="23">
        <v>6.7080607103835746E-2</v>
      </c>
      <c r="AW69" s="23">
        <v>6.5475275135141703E-2</v>
      </c>
      <c r="AX69" s="23">
        <v>6.5950614629459073E-2</v>
      </c>
      <c r="AY69" s="23">
        <v>6.2130788335141372E-2</v>
      </c>
      <c r="AZ69" s="23">
        <v>5.9222240645709162E-2</v>
      </c>
      <c r="BA69" s="23">
        <v>5.4564567733652841E-2</v>
      </c>
      <c r="BB69" s="23">
        <v>4.7637079639344743E-2</v>
      </c>
      <c r="BC69" s="89"/>
      <c r="BD69" s="89"/>
    </row>
    <row r="70" spans="1:56" ht="15.75" thickBot="1" x14ac:dyDescent="0.3">
      <c r="A70" s="19" t="s">
        <v>109</v>
      </c>
      <c r="B70" s="20" t="s">
        <v>13</v>
      </c>
      <c r="C70" s="23">
        <v>1.5338754437627285E-2</v>
      </c>
      <c r="D70" s="23">
        <v>8.8912580158791096E-3</v>
      </c>
      <c r="E70" s="23">
        <v>1.1327147361231337E-2</v>
      </c>
      <c r="F70" s="23">
        <v>1.0897920515495178E-2</v>
      </c>
      <c r="G70" s="23">
        <v>1.9009033993099216E-2</v>
      </c>
      <c r="H70" s="23">
        <v>1.0731066304845377E-2</v>
      </c>
      <c r="I70" s="23">
        <v>3.9559178431691931E-3</v>
      </c>
      <c r="J70" s="23">
        <v>1.013384731750819E-2</v>
      </c>
      <c r="K70" s="23">
        <v>1.4045376148248277E-2</v>
      </c>
      <c r="L70" s="23">
        <v>1.4590861831280732E-2</v>
      </c>
      <c r="M70" s="23">
        <v>1.5026399891206983E-2</v>
      </c>
      <c r="N70" s="23">
        <v>1.4312211570218966E-2</v>
      </c>
      <c r="O70" s="23">
        <v>9.542635017456013E-3</v>
      </c>
      <c r="P70" s="23">
        <v>1.2040342436330745E-2</v>
      </c>
      <c r="Q70" s="23">
        <v>1.4331373669897287E-2</v>
      </c>
      <c r="R70" s="23">
        <v>1.270646680128258E-2</v>
      </c>
      <c r="S70" s="23">
        <v>1.7737343271295562E-2</v>
      </c>
      <c r="T70" s="23">
        <v>1.5527734158728814E-2</v>
      </c>
      <c r="U70" s="23">
        <v>1.1776432245928132E-2</v>
      </c>
      <c r="V70" s="23">
        <v>1.6029248169145419E-2</v>
      </c>
      <c r="W70" s="23">
        <v>1.6130885069031764E-2</v>
      </c>
      <c r="X70" s="23">
        <v>1.5138656161758168E-2</v>
      </c>
      <c r="Y70" s="23">
        <v>1.6663270134579126E-2</v>
      </c>
      <c r="Z70" s="23">
        <v>1.6759259484532794E-2</v>
      </c>
      <c r="AA70" s="23">
        <v>1.492580565057269E-2</v>
      </c>
      <c r="AB70" s="23">
        <v>1.6383483195408555E-2</v>
      </c>
      <c r="AC70" s="23">
        <v>1.147796827043928E-2</v>
      </c>
      <c r="AD70" s="23">
        <v>1.8615624666315927E-2</v>
      </c>
      <c r="AE70" s="23">
        <v>1.6046248738747996E-2</v>
      </c>
      <c r="AF70" s="23">
        <v>1.8849906379809413E-2</v>
      </c>
      <c r="AG70" s="23">
        <v>2.1436186105091386E-2</v>
      </c>
      <c r="AH70" s="23">
        <v>1.9395980283812685E-2</v>
      </c>
      <c r="AI70" s="23">
        <v>2.1540403001029686E-2</v>
      </c>
      <c r="AJ70" s="23">
        <v>2.0166475459647486E-2</v>
      </c>
      <c r="AK70" s="23">
        <v>1.93350626471404E-2</v>
      </c>
      <c r="AL70" s="23">
        <v>1.9886635101197127E-2</v>
      </c>
      <c r="AM70" s="23">
        <v>8.2662493564329004E-3</v>
      </c>
      <c r="AN70" s="23">
        <v>7.683221950102178E-3</v>
      </c>
      <c r="AO70" s="23">
        <v>8.0850430900718528E-3</v>
      </c>
      <c r="AP70" s="23">
        <v>6.2439633204087793E-3</v>
      </c>
      <c r="AQ70" s="23">
        <v>9.9796810032229347E-3</v>
      </c>
      <c r="AR70" s="23">
        <v>1.1051052627724083E-2</v>
      </c>
      <c r="AS70" s="23">
        <v>1.1031243305357439E-2</v>
      </c>
      <c r="AT70" s="23">
        <v>1.352804690802762E-2</v>
      </c>
      <c r="AU70" s="23">
        <v>1.2331887215644304E-2</v>
      </c>
      <c r="AV70" s="23">
        <v>1.2647032710198576E-2</v>
      </c>
      <c r="AW70" s="23">
        <v>1.5407889292342691E-2</v>
      </c>
      <c r="AX70" s="23">
        <v>1.6453311835680148E-2</v>
      </c>
      <c r="AY70" s="23">
        <v>1.6308854548899219E-2</v>
      </c>
      <c r="AZ70" s="23">
        <v>1.6945153329674868E-2</v>
      </c>
      <c r="BA70" s="23">
        <v>1.5095872327903992E-2</v>
      </c>
      <c r="BB70" s="23">
        <v>1.4793477371049019E-2</v>
      </c>
      <c r="BC70" s="89"/>
      <c r="BD70" s="89"/>
    </row>
    <row r="71" spans="1:56" ht="15.75" thickBot="1" x14ac:dyDescent="0.3">
      <c r="A71" s="19" t="s">
        <v>110</v>
      </c>
      <c r="B71" s="20" t="s">
        <v>14</v>
      </c>
      <c r="C71" s="23">
        <v>9.9974909448574192E-3</v>
      </c>
      <c r="D71" s="23">
        <v>9.0017547089612654E-3</v>
      </c>
      <c r="E71" s="23">
        <v>7.9803728395288227E-3</v>
      </c>
      <c r="F71" s="23">
        <v>8.9413392519886812E-3</v>
      </c>
      <c r="G71" s="23">
        <v>1.2616054134348811E-2</v>
      </c>
      <c r="H71" s="23">
        <v>9.6455231547836352E-3</v>
      </c>
      <c r="I71" s="23">
        <v>8.7666830740282496E-3</v>
      </c>
      <c r="J71" s="23">
        <v>8.9845872989712458E-3</v>
      </c>
      <c r="K71" s="23">
        <v>1.0168761223817858E-2</v>
      </c>
      <c r="L71" s="23">
        <v>9.9503085495481376E-3</v>
      </c>
      <c r="M71" s="23">
        <v>1.4498497892499768E-2</v>
      </c>
      <c r="N71" s="23">
        <v>1.1751415930720018E-2</v>
      </c>
      <c r="O71" s="23">
        <v>8.7052653853990861E-3</v>
      </c>
      <c r="P71" s="23">
        <v>7.5247798426943688E-3</v>
      </c>
      <c r="Q71" s="23">
        <v>5.8459154181363061E-3</v>
      </c>
      <c r="R71" s="23">
        <v>6.852561169809342E-3</v>
      </c>
      <c r="S71" s="23">
        <v>1.9371084689745141E-3</v>
      </c>
      <c r="T71" s="23">
        <v>2.1830054141297552E-3</v>
      </c>
      <c r="U71" s="23">
        <v>2.6355764641969601E-3</v>
      </c>
      <c r="V71" s="23">
        <v>1.7109659031222437E-3</v>
      </c>
      <c r="W71" s="23">
        <v>2.5921459472564874E-3</v>
      </c>
      <c r="X71" s="23">
        <v>3.6121031937053974E-3</v>
      </c>
      <c r="Y71" s="23">
        <v>5.0249331399102358E-3</v>
      </c>
      <c r="Z71" s="23">
        <v>8.0748542873899654E-3</v>
      </c>
      <c r="AA71" s="23">
        <v>9.7632179492209894E-3</v>
      </c>
      <c r="AB71" s="23">
        <v>9.5720618128000493E-3</v>
      </c>
      <c r="AC71" s="23">
        <v>8.2284179491164226E-3</v>
      </c>
      <c r="AD71" s="23">
        <v>8.3715845446397721E-3</v>
      </c>
      <c r="AE71" s="23">
        <v>8.4212471441445762E-3</v>
      </c>
      <c r="AF71" s="23">
        <v>7.4450715882792692E-3</v>
      </c>
      <c r="AG71" s="23">
        <v>5.3135741721119494E-3</v>
      </c>
      <c r="AH71" s="23">
        <v>2.8827760866465706E-3</v>
      </c>
      <c r="AI71" s="23">
        <v>3.8272063361116083E-3</v>
      </c>
      <c r="AJ71" s="23">
        <v>3.48998524974381E-3</v>
      </c>
      <c r="AK71" s="23">
        <v>4.0496274975021862E-3</v>
      </c>
      <c r="AL71" s="23">
        <v>6.7357624677992708E-3</v>
      </c>
      <c r="AM71" s="23">
        <v>6.3015247812981366E-3</v>
      </c>
      <c r="AN71" s="23">
        <v>9.4848995537761497E-3</v>
      </c>
      <c r="AO71" s="23">
        <v>8.8143853769552215E-3</v>
      </c>
      <c r="AP71" s="23">
        <v>1.2039344961669612E-2</v>
      </c>
      <c r="AQ71" s="23">
        <v>1.1124121369357745E-2</v>
      </c>
      <c r="AR71" s="23">
        <v>8.8852866954772913E-3</v>
      </c>
      <c r="AS71" s="23">
        <v>7.7069815056725671E-3</v>
      </c>
      <c r="AT71" s="23">
        <v>1.0790473703750461E-2</v>
      </c>
      <c r="AU71" s="23">
        <v>9.3496621978002743E-3</v>
      </c>
      <c r="AV71" s="23">
        <v>7.6682788638071306E-3</v>
      </c>
      <c r="AW71" s="23">
        <v>6.2957576073076182E-3</v>
      </c>
      <c r="AX71" s="23">
        <v>5.1524891296460106E-3</v>
      </c>
      <c r="AY71" s="23">
        <v>4.498318061447998E-3</v>
      </c>
      <c r="AZ71" s="23">
        <v>5.9290014856116617E-3</v>
      </c>
      <c r="BA71" s="23">
        <v>7.219515327746443E-3</v>
      </c>
      <c r="BB71" s="23">
        <v>5.7864996271403991E-3</v>
      </c>
      <c r="BC71" s="89"/>
      <c r="BD71" s="89"/>
    </row>
    <row r="72" spans="1:56" ht="15.75" thickBot="1" x14ac:dyDescent="0.3">
      <c r="A72" s="19" t="s">
        <v>111</v>
      </c>
      <c r="B72" s="20" t="s">
        <v>112</v>
      </c>
      <c r="C72" s="23">
        <v>1.1959522383848233E-2</v>
      </c>
      <c r="D72" s="23">
        <v>1.2126407017616051E-2</v>
      </c>
      <c r="E72" s="23">
        <v>1.1244236324184921E-2</v>
      </c>
      <c r="F72" s="23">
        <v>1.3891628130495978E-2</v>
      </c>
      <c r="G72" s="23">
        <v>1.5595534918597949E-2</v>
      </c>
      <c r="H72" s="23">
        <v>1.4824623408825718E-2</v>
      </c>
      <c r="I72" s="23">
        <v>1.3543783928967353E-2</v>
      </c>
      <c r="J72" s="23">
        <v>1.5343441829028479E-2</v>
      </c>
      <c r="K72" s="23">
        <v>1.399919931142142E-2</v>
      </c>
      <c r="L72" s="23">
        <v>1.5543686132172677E-2</v>
      </c>
      <c r="M72" s="23">
        <v>1.4852033523465324E-2</v>
      </c>
      <c r="N72" s="23">
        <v>1.7588098920988469E-2</v>
      </c>
      <c r="O72" s="23">
        <v>1.8090667964178353E-2</v>
      </c>
      <c r="P72" s="23">
        <v>1.6283825394172412E-2</v>
      </c>
      <c r="Q72" s="23">
        <v>1.4538591413934165E-2</v>
      </c>
      <c r="R72" s="23">
        <v>9.6168870353141988E-3</v>
      </c>
      <c r="S72" s="23">
        <v>1.4187534209101403E-2</v>
      </c>
      <c r="T72" s="23">
        <v>1.4077656463356103E-2</v>
      </c>
      <c r="U72" s="23">
        <v>1.4555690500447596E-2</v>
      </c>
      <c r="V72" s="23">
        <v>1.3658976658413327E-2</v>
      </c>
      <c r="W72" s="23">
        <v>1.0662458757989388E-2</v>
      </c>
      <c r="X72" s="23">
        <v>8.8384713497790708E-3</v>
      </c>
      <c r="Y72" s="23">
        <v>1.0209336778623797E-2</v>
      </c>
      <c r="Z72" s="23">
        <v>1.0942095909248975E-2</v>
      </c>
      <c r="AA72" s="23">
        <v>8.5255070762222402E-3</v>
      </c>
      <c r="AB72" s="23">
        <v>1.4513151685063048E-2</v>
      </c>
      <c r="AC72" s="23">
        <v>1.3810516011337164E-2</v>
      </c>
      <c r="AD72" s="23">
        <v>1.518635762105061E-2</v>
      </c>
      <c r="AE72" s="23">
        <v>1.4153180919448755E-2</v>
      </c>
      <c r="AF72" s="23">
        <v>1.6052567658455474E-2</v>
      </c>
      <c r="AG72" s="23">
        <v>1.4737315102377838E-2</v>
      </c>
      <c r="AH72" s="23">
        <v>1.3955845726975604E-2</v>
      </c>
      <c r="AI72" s="23">
        <v>1.5362759009312747E-2</v>
      </c>
      <c r="AJ72" s="23">
        <v>1.3963464368856478E-2</v>
      </c>
      <c r="AK72" s="23">
        <v>1.5269941069447547E-2</v>
      </c>
      <c r="AL72" s="23">
        <v>1.4985182824644437E-2</v>
      </c>
      <c r="AM72" s="23">
        <v>7.3532355437564388E-3</v>
      </c>
      <c r="AN72" s="23">
        <v>1.0017636366847519E-2</v>
      </c>
      <c r="AO72" s="23">
        <v>1.1196995864194294E-2</v>
      </c>
      <c r="AP72" s="23">
        <v>1.2286611341622421E-2</v>
      </c>
      <c r="AQ72" s="23">
        <v>1.284356566507455E-2</v>
      </c>
      <c r="AR72" s="23">
        <v>1.2601505235580039E-2</v>
      </c>
      <c r="AS72" s="23">
        <v>1.4040786797071348E-2</v>
      </c>
      <c r="AT72" s="23">
        <v>1.5541377065302639E-2</v>
      </c>
      <c r="AU72" s="23">
        <v>1.4563891473220373E-2</v>
      </c>
      <c r="AV72" s="23">
        <v>1.2168589963089265E-2</v>
      </c>
      <c r="AW72" s="23">
        <v>8.5394327762212847E-3</v>
      </c>
      <c r="AX72" s="23">
        <v>7.8636123004864038E-3</v>
      </c>
      <c r="AY72" s="23">
        <v>1.0409369769454418E-2</v>
      </c>
      <c r="AZ72" s="23">
        <v>9.7270684153485804E-3</v>
      </c>
      <c r="BA72" s="23">
        <v>1.2031794282150305E-2</v>
      </c>
      <c r="BB72" s="23">
        <v>9.8476170269825112E-3</v>
      </c>
      <c r="BC72" s="89"/>
      <c r="BD72" s="89"/>
    </row>
    <row r="73" spans="1:56" ht="15.75" thickBot="1" x14ac:dyDescent="0.3">
      <c r="A73" s="19" t="s">
        <v>113</v>
      </c>
      <c r="B73" s="20" t="s">
        <v>114</v>
      </c>
      <c r="C73" s="23">
        <v>2.737599985575365E-2</v>
      </c>
      <c r="D73" s="23">
        <v>2.4621047071173383E-2</v>
      </c>
      <c r="E73" s="23">
        <v>2.6251236006485563E-2</v>
      </c>
      <c r="F73" s="23">
        <v>2.7356237878052268E-2</v>
      </c>
      <c r="G73" s="23">
        <v>2.9759170303771638E-2</v>
      </c>
      <c r="H73" s="23">
        <v>3.1569015733049814E-2</v>
      </c>
      <c r="I73" s="23">
        <v>3.0183416308060627E-2</v>
      </c>
      <c r="J73" s="23">
        <v>2.4818637061598973E-2</v>
      </c>
      <c r="K73" s="23">
        <v>2.782000299097602E-2</v>
      </c>
      <c r="L73" s="23">
        <v>2.2404864781953589E-2</v>
      </c>
      <c r="M73" s="23">
        <v>1.8298470522403864E-2</v>
      </c>
      <c r="N73" s="23">
        <v>2.0217161910036072E-2</v>
      </c>
      <c r="O73" s="23">
        <v>1.4950818161229507E-2</v>
      </c>
      <c r="P73" s="23">
        <v>1.4567206764315735E-2</v>
      </c>
      <c r="Q73" s="23">
        <v>1.3069335348281304E-2</v>
      </c>
      <c r="R73" s="23">
        <v>1.5038575030520021E-2</v>
      </c>
      <c r="S73" s="23">
        <v>1.5826424846365685E-2</v>
      </c>
      <c r="T73" s="23">
        <v>1.7091753966586302E-2</v>
      </c>
      <c r="U73" s="23">
        <v>1.8602350756075345E-2</v>
      </c>
      <c r="V73" s="23">
        <v>1.7058996300829292E-2</v>
      </c>
      <c r="W73" s="23">
        <v>2.0512268162412441E-2</v>
      </c>
      <c r="X73" s="23">
        <v>2.2232594685056662E-2</v>
      </c>
      <c r="Y73" s="23">
        <v>1.9581409498541195E-2</v>
      </c>
      <c r="Z73" s="23">
        <v>1.9163066534257749E-2</v>
      </c>
      <c r="AA73" s="23">
        <v>2.3838872708649875E-2</v>
      </c>
      <c r="AB73" s="23">
        <v>2.0541932106475799E-2</v>
      </c>
      <c r="AC73" s="23">
        <v>2.2663070050766169E-2</v>
      </c>
      <c r="AD73" s="23">
        <v>1.6367426400959891E-2</v>
      </c>
      <c r="AE73" s="23">
        <v>1.1791823115732807E-2</v>
      </c>
      <c r="AF73" s="23">
        <v>1.1455374281646242E-2</v>
      </c>
      <c r="AG73" s="23">
        <v>1.0408362270555898E-2</v>
      </c>
      <c r="AH73" s="23">
        <v>1.2119114120855871E-2</v>
      </c>
      <c r="AI73" s="23">
        <v>1.9158083576174611E-2</v>
      </c>
      <c r="AJ73" s="23">
        <v>1.7514351713561447E-2</v>
      </c>
      <c r="AK73" s="23">
        <v>1.9164697780399628E-2</v>
      </c>
      <c r="AL73" s="23">
        <v>2.0083831149890263E-2</v>
      </c>
      <c r="AM73" s="23">
        <v>1.0694312211333093E-2</v>
      </c>
      <c r="AN73" s="23">
        <v>1.938557682925144E-2</v>
      </c>
      <c r="AO73" s="23">
        <v>1.9258950809313283E-2</v>
      </c>
      <c r="AP73" s="23">
        <v>1.8655320388195878E-2</v>
      </c>
      <c r="AQ73" s="23">
        <v>2.0325504273643141E-2</v>
      </c>
      <c r="AR73" s="23">
        <v>1.777534498540979E-2</v>
      </c>
      <c r="AS73" s="23">
        <v>1.6388385985448752E-2</v>
      </c>
      <c r="AT73" s="23">
        <v>1.7736212753509676E-2</v>
      </c>
      <c r="AU73" s="23">
        <v>1.2899068245118824E-2</v>
      </c>
      <c r="AV73" s="23">
        <v>1.9870610686780182E-2</v>
      </c>
      <c r="AW73" s="23">
        <v>1.625890382494696E-2</v>
      </c>
      <c r="AX73" s="23">
        <v>1.666600377360563E-2</v>
      </c>
      <c r="AY73" s="23">
        <v>1.1810545143307571E-2</v>
      </c>
      <c r="AZ73" s="23">
        <v>9.2215123215199681E-3</v>
      </c>
      <c r="BA73" s="23">
        <v>1.1078777361995883E-2</v>
      </c>
      <c r="BB73" s="23">
        <v>8.5735519580613425E-3</v>
      </c>
      <c r="BC73" s="89"/>
      <c r="BD73" s="89"/>
    </row>
    <row r="74" spans="1:56" ht="15.75" thickBot="1" x14ac:dyDescent="0.3">
      <c r="A74" s="19" t="s">
        <v>115</v>
      </c>
      <c r="B74" s="20" t="s">
        <v>17</v>
      </c>
      <c r="C74" s="23">
        <v>2.9373002185945952E-2</v>
      </c>
      <c r="D74" s="23">
        <v>3.1072734380638945E-2</v>
      </c>
      <c r="E74" s="23">
        <v>3.419577522425811E-2</v>
      </c>
      <c r="F74" s="23">
        <v>3.5776626196029018E-2</v>
      </c>
      <c r="G74" s="23">
        <v>3.9535044319742745E-2</v>
      </c>
      <c r="H74" s="23">
        <v>3.5256364640974779E-2</v>
      </c>
      <c r="I74" s="23">
        <v>3.2658888116221176E-2</v>
      </c>
      <c r="J74" s="23">
        <v>3.311334146228679E-2</v>
      </c>
      <c r="K74" s="23">
        <v>2.8330604096519739E-2</v>
      </c>
      <c r="L74" s="23">
        <v>2.9656563617912551E-2</v>
      </c>
      <c r="M74" s="23">
        <v>3.0633508589574251E-2</v>
      </c>
      <c r="N74" s="23">
        <v>3.3300700725935911E-2</v>
      </c>
      <c r="O74" s="23">
        <v>3.1935223144135154E-2</v>
      </c>
      <c r="P74" s="23">
        <v>3.1094813613410269E-2</v>
      </c>
      <c r="Q74" s="23">
        <v>2.9155401972726067E-2</v>
      </c>
      <c r="R74" s="23">
        <v>2.9254688191111627E-2</v>
      </c>
      <c r="S74" s="23">
        <v>2.8241201683548281E-2</v>
      </c>
      <c r="T74" s="23">
        <v>2.9904841403676545E-2</v>
      </c>
      <c r="U74" s="23">
        <v>3.06275247118914E-2</v>
      </c>
      <c r="V74" s="23">
        <v>3.1964970089740329E-2</v>
      </c>
      <c r="W74" s="23">
        <v>3.4865140291296393E-2</v>
      </c>
      <c r="X74" s="23">
        <v>3.6249323748610153E-2</v>
      </c>
      <c r="Y74" s="23">
        <v>3.8833467536712185E-2</v>
      </c>
      <c r="Z74" s="23">
        <v>3.7633895578827993E-2</v>
      </c>
      <c r="AA74" s="23">
        <v>4.2467404144049301E-2</v>
      </c>
      <c r="AB74" s="23">
        <v>4.6074370478684269E-2</v>
      </c>
      <c r="AC74" s="23">
        <v>4.6838439863281553E-2</v>
      </c>
      <c r="AD74" s="23">
        <v>4.8391355452868406E-2</v>
      </c>
      <c r="AE74" s="23">
        <v>4.8436154991995307E-2</v>
      </c>
      <c r="AF74" s="23">
        <v>4.9540103352294536E-2</v>
      </c>
      <c r="AG74" s="23">
        <v>4.7541249481713371E-2</v>
      </c>
      <c r="AH74" s="23">
        <v>4.7482451576022551E-2</v>
      </c>
      <c r="AI74" s="23">
        <v>4.9226564182877422E-2</v>
      </c>
      <c r="AJ74" s="23">
        <v>4.9132452839723714E-2</v>
      </c>
      <c r="AK74" s="23">
        <v>5.0989026154021677E-2</v>
      </c>
      <c r="AL74" s="23">
        <v>5.1017860757298819E-2</v>
      </c>
      <c r="AM74" s="23">
        <v>4.2425059498680404E-2</v>
      </c>
      <c r="AN74" s="23">
        <v>4.3919138833192248E-2</v>
      </c>
      <c r="AO74" s="23">
        <v>4.6690593440553096E-2</v>
      </c>
      <c r="AP74" s="23">
        <v>4.8620152243721765E-2</v>
      </c>
      <c r="AQ74" s="23">
        <v>4.9309327300522662E-2</v>
      </c>
      <c r="AR74" s="23">
        <v>4.8993654373424261E-2</v>
      </c>
      <c r="AS74" s="23">
        <v>4.7438708869134136E-2</v>
      </c>
      <c r="AT74" s="23">
        <v>4.8981864628211115E-2</v>
      </c>
      <c r="AU74" s="23">
        <v>5.0311063094641444E-2</v>
      </c>
      <c r="AV74" s="23">
        <v>4.8242868158935963E-2</v>
      </c>
      <c r="AW74" s="23">
        <v>4.6448710187309651E-2</v>
      </c>
      <c r="AX74" s="23">
        <v>4.5235090790045986E-2</v>
      </c>
      <c r="AY74" s="23">
        <v>4.1184418157333175E-2</v>
      </c>
      <c r="AZ74" s="23">
        <v>4.1532360679727973E-2</v>
      </c>
      <c r="BA74" s="23">
        <v>4.059448239551889E-2</v>
      </c>
      <c r="BB74" s="23">
        <v>3.6805371082238802E-2</v>
      </c>
      <c r="BC74" s="89"/>
      <c r="BD74" s="89"/>
    </row>
    <row r="75" spans="1:56" ht="15.75" thickBot="1" x14ac:dyDescent="0.3">
      <c r="A75" s="19" t="s">
        <v>118</v>
      </c>
      <c r="B75" s="20" t="s">
        <v>119</v>
      </c>
      <c r="C75" s="23">
        <v>1.1421722811192556E-3</v>
      </c>
      <c r="D75" s="23">
        <v>2.154050762776485E-3</v>
      </c>
      <c r="E75" s="23">
        <v>2.736311425447615E-3</v>
      </c>
      <c r="F75" s="23">
        <v>3.0620356333533609E-3</v>
      </c>
      <c r="G75" s="23">
        <v>3.0656829169686396E-3</v>
      </c>
      <c r="H75" s="23">
        <v>3.4059520072006202E-3</v>
      </c>
      <c r="I75" s="23">
        <v>3.1618873689650286E-3</v>
      </c>
      <c r="J75" s="23">
        <v>1.6376707305928845E-3</v>
      </c>
      <c r="K75" s="23">
        <v>2.7197859315094765E-3</v>
      </c>
      <c r="L75" s="23">
        <v>3.7192293127530024E-3</v>
      </c>
      <c r="M75" s="23">
        <v>3.9617559623298685E-3</v>
      </c>
      <c r="N75" s="23">
        <v>3.9231970949312389E-3</v>
      </c>
      <c r="O75" s="23">
        <v>4.7805486340687046E-3</v>
      </c>
      <c r="P75" s="23">
        <v>3.9866586890536376E-3</v>
      </c>
      <c r="Q75" s="23">
        <v>5.1023662744218504E-3</v>
      </c>
      <c r="R75" s="23">
        <v>3.4511948500084654E-3</v>
      </c>
      <c r="S75" s="23">
        <v>3.6816061212908316E-3</v>
      </c>
      <c r="T75" s="23">
        <v>3.9262226580481837E-3</v>
      </c>
      <c r="U75" s="23">
        <v>3.7812344902385087E-3</v>
      </c>
      <c r="V75" s="23">
        <v>3.1625826622377639E-3</v>
      </c>
      <c r="W75" s="23">
        <v>3.2768364696497214E-3</v>
      </c>
      <c r="X75" s="23">
        <v>3.7187826260466289E-3</v>
      </c>
      <c r="Y75" s="23">
        <v>3.2243544566323661E-3</v>
      </c>
      <c r="Z75" s="23">
        <v>3.4150897399703659E-3</v>
      </c>
      <c r="AA75" s="23">
        <v>3.3844369562166104E-3</v>
      </c>
      <c r="AB75" s="23">
        <v>4.1579324127055438E-3</v>
      </c>
      <c r="AC75" s="23">
        <v>3.7831636886211709E-3</v>
      </c>
      <c r="AD75" s="23">
        <v>4.4043583543518982E-3</v>
      </c>
      <c r="AE75" s="23">
        <v>5.7158713200508218E-3</v>
      </c>
      <c r="AF75" s="23">
        <v>3.812364667035697E-3</v>
      </c>
      <c r="AG75" s="23">
        <v>3.5909144661103649E-3</v>
      </c>
      <c r="AH75" s="23">
        <v>2.6769961430220105E-3</v>
      </c>
      <c r="AI75" s="23">
        <v>3.0081029425018317E-3</v>
      </c>
      <c r="AJ75" s="23">
        <v>3.2683064164064977E-3</v>
      </c>
      <c r="AK75" s="23">
        <v>3.6826518901374164E-3</v>
      </c>
      <c r="AL75" s="23">
        <v>3.7028673117558246E-3</v>
      </c>
      <c r="AM75" s="23">
        <v>1.3006788748827491E-3</v>
      </c>
      <c r="AN75" s="23">
        <v>2.5516439253876963E-3</v>
      </c>
      <c r="AO75" s="23">
        <v>3.1705845555942474E-3</v>
      </c>
      <c r="AP75" s="23">
        <v>3.0291238503992414E-3</v>
      </c>
      <c r="AQ75" s="23">
        <v>2.6738409505691605E-3</v>
      </c>
      <c r="AR75" s="23">
        <v>4.8533997498079687E-3</v>
      </c>
      <c r="AS75" s="23">
        <v>5.048290421108553E-3</v>
      </c>
      <c r="AT75" s="23">
        <v>5.137614867306353E-3</v>
      </c>
      <c r="AU75" s="23">
        <v>4.9206632810978226E-3</v>
      </c>
      <c r="AV75" s="23">
        <v>4.5230807755684936E-3</v>
      </c>
      <c r="AW75" s="23">
        <v>5.0423599694610936E-3</v>
      </c>
      <c r="AX75" s="23">
        <v>6.8075129662315235E-3</v>
      </c>
      <c r="AY75" s="23">
        <v>6.1606795729109605E-3</v>
      </c>
      <c r="AZ75" s="23">
        <v>5.8686388053613824E-3</v>
      </c>
      <c r="BA75" s="23">
        <v>5.487943810863768E-3</v>
      </c>
      <c r="BB75" s="23">
        <v>5.6031437120566052E-3</v>
      </c>
      <c r="BC75" s="89"/>
      <c r="BD75" s="89"/>
    </row>
    <row r="76" spans="1:56" ht="15.75" thickBot="1" x14ac:dyDescent="0.3">
      <c r="A76" s="18"/>
      <c r="B76" s="18" t="s">
        <v>148</v>
      </c>
      <c r="C76" s="24">
        <v>2.2307860940507528E-2</v>
      </c>
      <c r="D76" s="24">
        <v>2.0158706164369759E-2</v>
      </c>
      <c r="E76" s="24">
        <v>2.1851635130390248E-2</v>
      </c>
      <c r="F76" s="24">
        <v>2.0924612319284379E-2</v>
      </c>
      <c r="G76" s="24">
        <v>2.1507964533365603E-2</v>
      </c>
      <c r="H76" s="24">
        <v>1.9200949730990253E-2</v>
      </c>
      <c r="I76" s="24">
        <v>1.9328055980043619E-2</v>
      </c>
      <c r="J76" s="24">
        <v>1.9642803102758354E-2</v>
      </c>
      <c r="K76" s="24">
        <v>1.9776798062574288E-2</v>
      </c>
      <c r="L76" s="24">
        <v>2.0482769124414001E-2</v>
      </c>
      <c r="M76" s="24">
        <v>2.1057579629935735E-2</v>
      </c>
      <c r="N76" s="24">
        <v>2.0794937230244316E-2</v>
      </c>
      <c r="O76" s="24">
        <v>2.0753241760087526E-2</v>
      </c>
      <c r="P76" s="24">
        <v>2.1058452927112704E-2</v>
      </c>
      <c r="Q76" s="24">
        <v>1.9535725820868353E-2</v>
      </c>
      <c r="R76" s="24">
        <v>2.0011987012234427E-2</v>
      </c>
      <c r="S76" s="24">
        <v>2.1069791399860361E-2</v>
      </c>
      <c r="T76" s="24">
        <v>2.2635192684929861E-2</v>
      </c>
      <c r="U76" s="24">
        <v>2.320706978798914E-2</v>
      </c>
      <c r="V76" s="24">
        <v>2.2950411578059108E-2</v>
      </c>
      <c r="W76" s="24">
        <v>2.3031230700389635E-2</v>
      </c>
      <c r="X76" s="24">
        <v>2.3574001449910797E-2</v>
      </c>
      <c r="Y76" s="24">
        <v>2.448223651567288E-2</v>
      </c>
      <c r="Z76" s="24">
        <v>2.389736630162911E-2</v>
      </c>
      <c r="AA76" s="24">
        <v>2.480448848050891E-2</v>
      </c>
      <c r="AB76" s="24">
        <v>2.6999321767979267E-2</v>
      </c>
      <c r="AC76" s="24">
        <v>2.7102484168857952E-2</v>
      </c>
      <c r="AD76" s="24">
        <v>2.7424544338490852E-2</v>
      </c>
      <c r="AE76" s="24">
        <v>2.7255837914453383E-2</v>
      </c>
      <c r="AF76" s="24">
        <v>2.7581378142873692E-2</v>
      </c>
      <c r="AG76" s="24">
        <v>2.640276684900859E-2</v>
      </c>
      <c r="AH76" s="24">
        <v>2.5884300752635338E-2</v>
      </c>
      <c r="AI76" s="24">
        <v>2.7251123184111586E-2</v>
      </c>
      <c r="AJ76" s="24">
        <v>2.6901586712576361E-2</v>
      </c>
      <c r="AK76" s="24">
        <v>2.7007723445777392E-2</v>
      </c>
      <c r="AL76" s="24">
        <v>2.7346763900272186E-2</v>
      </c>
      <c r="AM76" s="24">
        <v>1.9267395777287553E-2</v>
      </c>
      <c r="AN76" s="24">
        <v>2.4116826289106084E-2</v>
      </c>
      <c r="AO76" s="24">
        <v>2.5703808802097879E-2</v>
      </c>
      <c r="AP76" s="24">
        <v>2.7398596523076586E-2</v>
      </c>
      <c r="AQ76" s="24">
        <v>2.8679788172970604E-2</v>
      </c>
      <c r="AR76" s="24">
        <v>2.8862608645188699E-2</v>
      </c>
      <c r="AS76" s="24">
        <v>2.93304498628566E-2</v>
      </c>
      <c r="AT76" s="24">
        <v>2.9466580293314438E-2</v>
      </c>
      <c r="AU76" s="24">
        <v>2.8918703478977899E-2</v>
      </c>
      <c r="AV76" s="24">
        <v>2.7777471587341812E-2</v>
      </c>
      <c r="AW76" s="24">
        <v>2.7560450267890106E-2</v>
      </c>
      <c r="AX76" s="24">
        <v>2.7526734207801867E-2</v>
      </c>
      <c r="AY76" s="24">
        <v>2.5696296027307913E-2</v>
      </c>
      <c r="AZ76" s="24">
        <v>2.4464377848299149E-2</v>
      </c>
      <c r="BA76" s="24">
        <v>2.3624368848308992E-2</v>
      </c>
      <c r="BB76" s="24">
        <v>2.2102785510578735E-2</v>
      </c>
      <c r="BC76" s="93"/>
      <c r="BD76" s="93"/>
    </row>
    <row r="77" spans="1:56" ht="15.75" thickBot="1" x14ac:dyDescent="0.3">
      <c r="A77" s="16" t="s">
        <v>116</v>
      </c>
      <c r="B77" s="17" t="s">
        <v>117</v>
      </c>
      <c r="C77" s="23">
        <v>2.293098556060671E-3</v>
      </c>
      <c r="D77" s="23">
        <v>2.0768091386454109E-3</v>
      </c>
      <c r="E77" s="23">
        <v>1.9347377525178093E-3</v>
      </c>
      <c r="F77" s="23">
        <v>1.9336361692409744E-3</v>
      </c>
      <c r="G77" s="23">
        <v>2.103963566604047E-3</v>
      </c>
      <c r="H77" s="23">
        <v>1.9834494443061539E-3</v>
      </c>
      <c r="I77" s="23">
        <v>1.8680739948405477E-3</v>
      </c>
      <c r="J77" s="23">
        <v>1.3458518561788142E-3</v>
      </c>
      <c r="K77" s="23">
        <v>1.0847453060810253E-3</v>
      </c>
      <c r="L77" s="23">
        <v>1.2701200259403462E-3</v>
      </c>
      <c r="M77" s="23">
        <v>9.1625140454971131E-4</v>
      </c>
      <c r="N77" s="23">
        <v>1.1277640241061891E-3</v>
      </c>
      <c r="O77" s="23">
        <v>1.2949143093015656E-3</v>
      </c>
      <c r="P77" s="23">
        <v>1.3988863234188536E-3</v>
      </c>
      <c r="Q77" s="23">
        <v>1.5905437611909068E-3</v>
      </c>
      <c r="R77" s="23">
        <v>1.7455783147777087E-3</v>
      </c>
      <c r="S77" s="23">
        <v>1.6447738504646548E-3</v>
      </c>
      <c r="T77" s="23">
        <v>1.8277938233335217E-3</v>
      </c>
      <c r="U77" s="23">
        <v>1.7677279475123728E-3</v>
      </c>
      <c r="V77" s="23">
        <v>1.6595895808890397E-3</v>
      </c>
      <c r="W77" s="23">
        <v>1.9749229492013569E-3</v>
      </c>
      <c r="X77" s="23">
        <v>1.5641312146899603E-3</v>
      </c>
      <c r="Y77" s="23">
        <v>2.1582866841060228E-3</v>
      </c>
      <c r="Z77" s="23">
        <v>2.3223889092296775E-3</v>
      </c>
      <c r="AA77" s="23">
        <v>3.8992609513708466E-3</v>
      </c>
      <c r="AB77" s="23">
        <v>3.4657237469084795E-3</v>
      </c>
      <c r="AC77" s="23">
        <v>3.1953729583375336E-3</v>
      </c>
      <c r="AD77" s="23">
        <v>3.1769905694952862E-3</v>
      </c>
      <c r="AE77" s="23">
        <v>3.3191833917255481E-3</v>
      </c>
      <c r="AF77" s="23">
        <v>3.0732294788074375E-3</v>
      </c>
      <c r="AG77" s="23">
        <v>2.8971460146062287E-3</v>
      </c>
      <c r="AH77" s="23">
        <v>2.8159051964206116E-3</v>
      </c>
      <c r="AI77" s="23">
        <v>2.916765328388729E-3</v>
      </c>
      <c r="AJ77" s="23">
        <v>2.9522625596198255E-3</v>
      </c>
      <c r="AK77" s="23">
        <v>2.7534692756365966E-3</v>
      </c>
      <c r="AL77" s="23">
        <v>2.6851208307773307E-3</v>
      </c>
      <c r="AM77" s="23">
        <v>2.4138455291510255E-3</v>
      </c>
      <c r="AN77" s="23">
        <v>2.4392866415440342E-3</v>
      </c>
      <c r="AO77" s="23">
        <v>2.8877931301986804E-3</v>
      </c>
      <c r="AP77" s="23">
        <v>2.9314461826603858E-3</v>
      </c>
      <c r="AQ77" s="23">
        <v>1.7019701245447815E-3</v>
      </c>
      <c r="AR77" s="23">
        <v>2.4340657172336562E-3</v>
      </c>
      <c r="AS77" s="23">
        <v>2.7722771417543202E-3</v>
      </c>
      <c r="AT77" s="23">
        <v>3.535112472434274E-3</v>
      </c>
      <c r="AU77" s="23">
        <v>4.0244473309342336E-3</v>
      </c>
      <c r="AV77" s="23">
        <v>3.9557566850630136E-3</v>
      </c>
      <c r="AW77" s="23">
        <v>3.9498741397674267E-3</v>
      </c>
      <c r="AX77" s="23">
        <v>3.451905753760648E-3</v>
      </c>
      <c r="AY77" s="23">
        <v>3.6307539538303719E-3</v>
      </c>
      <c r="AZ77" s="23">
        <v>3.3561811694927065E-3</v>
      </c>
      <c r="BA77" s="23">
        <v>3.379311836262684E-3</v>
      </c>
      <c r="BB77" s="23">
        <v>3.3125839970784485E-3</v>
      </c>
      <c r="BC77" s="89"/>
      <c r="BD77" s="89"/>
    </row>
    <row r="78" spans="1:56" ht="15.75" thickBot="1" x14ac:dyDescent="0.3">
      <c r="A78" s="18"/>
      <c r="B78" s="21" t="s">
        <v>149</v>
      </c>
      <c r="C78" s="24">
        <v>2.293098556060671E-3</v>
      </c>
      <c r="D78" s="24">
        <v>2.0768091386454109E-3</v>
      </c>
      <c r="E78" s="24">
        <v>1.9347377525178093E-3</v>
      </c>
      <c r="F78" s="24">
        <v>1.9336361692409744E-3</v>
      </c>
      <c r="G78" s="24">
        <v>2.103963566604047E-3</v>
      </c>
      <c r="H78" s="24">
        <v>1.9834494443061539E-3</v>
      </c>
      <c r="I78" s="24">
        <v>1.8680739948405477E-3</v>
      </c>
      <c r="J78" s="24">
        <v>1.3458518561788142E-3</v>
      </c>
      <c r="K78" s="24">
        <v>1.0847453060810253E-3</v>
      </c>
      <c r="L78" s="24">
        <v>1.2701200259403462E-3</v>
      </c>
      <c r="M78" s="24">
        <v>9.1625140454971131E-4</v>
      </c>
      <c r="N78" s="24">
        <v>1.1277640241061891E-3</v>
      </c>
      <c r="O78" s="24">
        <v>1.2949143093015656E-3</v>
      </c>
      <c r="P78" s="24">
        <v>1.3988863234188536E-3</v>
      </c>
      <c r="Q78" s="24">
        <v>1.5905437611909068E-3</v>
      </c>
      <c r="R78" s="24">
        <v>1.7455783147777087E-3</v>
      </c>
      <c r="S78" s="24">
        <v>1.6447738504646548E-3</v>
      </c>
      <c r="T78" s="24">
        <v>1.8277938233335217E-3</v>
      </c>
      <c r="U78" s="24">
        <v>1.7677279475123728E-3</v>
      </c>
      <c r="V78" s="24">
        <v>1.6595895808890397E-3</v>
      </c>
      <c r="W78" s="24">
        <v>1.9749229492013569E-3</v>
      </c>
      <c r="X78" s="24">
        <v>1.5641312146899603E-3</v>
      </c>
      <c r="Y78" s="24">
        <v>2.1582866841060228E-3</v>
      </c>
      <c r="Z78" s="24">
        <v>2.3223889092296775E-3</v>
      </c>
      <c r="AA78" s="24">
        <v>3.8992609513708466E-3</v>
      </c>
      <c r="AB78" s="24">
        <v>3.4657237469084795E-3</v>
      </c>
      <c r="AC78" s="24">
        <v>3.1953729583375336E-3</v>
      </c>
      <c r="AD78" s="24">
        <v>3.1769905694952862E-3</v>
      </c>
      <c r="AE78" s="24">
        <v>3.3191833917255481E-3</v>
      </c>
      <c r="AF78" s="24">
        <v>3.0732294788074375E-3</v>
      </c>
      <c r="AG78" s="24">
        <v>2.8971460146062287E-3</v>
      </c>
      <c r="AH78" s="24">
        <v>2.8159051964206116E-3</v>
      </c>
      <c r="AI78" s="24">
        <v>2.916765328388729E-3</v>
      </c>
      <c r="AJ78" s="24">
        <v>2.9522625596198255E-3</v>
      </c>
      <c r="AK78" s="24">
        <v>2.7534692756365966E-3</v>
      </c>
      <c r="AL78" s="24">
        <v>2.6851208307773307E-3</v>
      </c>
      <c r="AM78" s="24">
        <v>2.4138455291510255E-3</v>
      </c>
      <c r="AN78" s="24">
        <v>2.4392866415440342E-3</v>
      </c>
      <c r="AO78" s="24">
        <v>2.8877931301986804E-3</v>
      </c>
      <c r="AP78" s="24">
        <v>2.9314461826603858E-3</v>
      </c>
      <c r="AQ78" s="24">
        <v>1.7019701245447815E-3</v>
      </c>
      <c r="AR78" s="24">
        <v>2.4340657172336562E-3</v>
      </c>
      <c r="AS78" s="24">
        <v>2.7722771417543202E-3</v>
      </c>
      <c r="AT78" s="24">
        <v>3.535112472434274E-3</v>
      </c>
      <c r="AU78" s="24">
        <v>4.0244473309342336E-3</v>
      </c>
      <c r="AV78" s="24">
        <v>3.9557566850630136E-3</v>
      </c>
      <c r="AW78" s="24">
        <v>3.9498741397674267E-3</v>
      </c>
      <c r="AX78" s="24">
        <v>3.451905753760648E-3</v>
      </c>
      <c r="AY78" s="24">
        <v>3.6307539538303719E-3</v>
      </c>
      <c r="AZ78" s="24">
        <v>3.3561811694927065E-3</v>
      </c>
      <c r="BA78" s="24">
        <v>3.379311836262684E-3</v>
      </c>
      <c r="BB78" s="24">
        <v>3.3125839970784485E-3</v>
      </c>
      <c r="BC78" s="93"/>
      <c r="BD78" s="93"/>
    </row>
    <row r="79" spans="1:56" ht="15.75" thickBot="1" x14ac:dyDescent="0.3">
      <c r="A79" s="100" t="s">
        <v>150</v>
      </c>
      <c r="B79" s="100"/>
      <c r="C79" s="25">
        <v>3.5406680231410144E-2</v>
      </c>
      <c r="D79" s="25">
        <v>3.4258473244788708E-2</v>
      </c>
      <c r="E79" s="25">
        <v>3.3393174252724762E-2</v>
      </c>
      <c r="F79" s="25">
        <v>3.2766099434626474E-2</v>
      </c>
      <c r="G79" s="25">
        <v>3.2199810549118316E-2</v>
      </c>
      <c r="H79" s="25">
        <v>3.1671454338428613E-2</v>
      </c>
      <c r="I79" s="25">
        <v>2.9047017224290764E-2</v>
      </c>
      <c r="J79" s="25">
        <v>2.8423799256870705E-2</v>
      </c>
      <c r="K79" s="25">
        <v>2.8273800109705326E-2</v>
      </c>
      <c r="L79" s="25">
        <v>2.8809311293005235E-2</v>
      </c>
      <c r="M79" s="25">
        <v>2.9201599946166452E-2</v>
      </c>
      <c r="N79" s="25">
        <v>2.7803449668101051E-2</v>
      </c>
      <c r="O79" s="25">
        <v>3.0093063970561846E-2</v>
      </c>
      <c r="P79" s="25">
        <v>2.9758570643712279E-2</v>
      </c>
      <c r="Q79" s="25">
        <v>2.8036564886778914E-2</v>
      </c>
      <c r="R79" s="25">
        <v>2.9159377860976683E-2</v>
      </c>
      <c r="S79" s="25">
        <v>2.846541565736958E-2</v>
      </c>
      <c r="T79" s="25">
        <v>3.0136430237553226E-2</v>
      </c>
      <c r="U79" s="25">
        <v>3.1213982959713296E-2</v>
      </c>
      <c r="V79" s="25">
        <v>3.0519525321628663E-2</v>
      </c>
      <c r="W79" s="25">
        <v>3.1608731313450766E-2</v>
      </c>
      <c r="X79" s="25">
        <v>3.1520884533318E-2</v>
      </c>
      <c r="Y79" s="25">
        <v>3.4332405682551997E-2</v>
      </c>
      <c r="Z79" s="25">
        <v>3.3821863552410625E-2</v>
      </c>
      <c r="AA79" s="25">
        <v>3.3754218331462638E-2</v>
      </c>
      <c r="AB79" s="25">
        <v>3.6565771257330251E-2</v>
      </c>
      <c r="AC79" s="25">
        <v>3.6814864325453327E-2</v>
      </c>
      <c r="AD79" s="25">
        <v>3.737702952106664E-2</v>
      </c>
      <c r="AE79" s="25">
        <v>3.8125345248841487E-2</v>
      </c>
      <c r="AF79" s="25">
        <v>3.7865666215198143E-2</v>
      </c>
      <c r="AG79" s="25">
        <v>3.6653180069974971E-2</v>
      </c>
      <c r="AH79" s="25">
        <v>3.562487237082676E-2</v>
      </c>
      <c r="AI79" s="25">
        <v>3.6601870898798627E-2</v>
      </c>
      <c r="AJ79" s="25">
        <v>3.4793505469593387E-2</v>
      </c>
      <c r="AK79" s="25">
        <v>3.4097784031906789E-2</v>
      </c>
      <c r="AL79" s="25">
        <v>3.3888430853449433E-2</v>
      </c>
      <c r="AM79" s="25">
        <v>2.0021187296674865E-2</v>
      </c>
      <c r="AN79" s="25">
        <v>2.6416616379306628E-2</v>
      </c>
      <c r="AO79" s="25">
        <v>3.0860873498654962E-2</v>
      </c>
      <c r="AP79" s="25">
        <v>3.2689531200986457E-2</v>
      </c>
      <c r="AQ79" s="25">
        <v>3.4049423622816162E-2</v>
      </c>
      <c r="AR79" s="25">
        <v>3.4924435341020056E-2</v>
      </c>
      <c r="AS79" s="25">
        <v>3.5360829273756993E-2</v>
      </c>
      <c r="AT79" s="25">
        <v>3.6467559308080627E-2</v>
      </c>
      <c r="AU79" s="25">
        <v>3.5508308443276744E-2</v>
      </c>
      <c r="AV79" s="25">
        <v>3.4152185522718079E-2</v>
      </c>
      <c r="AW79" s="25">
        <v>3.3745723937155331E-2</v>
      </c>
      <c r="AX79" s="25">
        <v>3.2681603743461241E-2</v>
      </c>
      <c r="AY79" s="25">
        <v>3.2133018556050996E-2</v>
      </c>
      <c r="AZ79" s="25">
        <v>3.0857029052681995E-2</v>
      </c>
      <c r="BA79" s="25">
        <v>2.9591099899170872E-2</v>
      </c>
      <c r="BB79" s="25">
        <v>2.9207093338815489E-2</v>
      </c>
      <c r="BC79" s="93"/>
      <c r="BD79" s="93"/>
    </row>
    <row r="80" spans="1:56" x14ac:dyDescent="0.25">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row>
    <row r="81" spans="1:56" x14ac:dyDescent="0.25">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row>
    <row r="82" spans="1:56" x14ac:dyDescent="0.25">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row>
    <row r="83" spans="1:56" x14ac:dyDescent="0.25">
      <c r="A83" s="7"/>
      <c r="B83" s="7" t="s">
        <v>178</v>
      </c>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row>
    <row r="84" spans="1:56" x14ac:dyDescent="0.25">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row>
    <row r="85" spans="1:56" x14ac:dyDescent="0.25">
      <c r="A85" s="7"/>
      <c r="B85" s="7"/>
      <c r="C85" s="7" t="s">
        <v>218</v>
      </c>
      <c r="D85" s="7" t="s">
        <v>219</v>
      </c>
      <c r="E85" s="7" t="s">
        <v>220</v>
      </c>
      <c r="F85" s="7" t="s">
        <v>221</v>
      </c>
      <c r="G85" s="7" t="s">
        <v>222</v>
      </c>
      <c r="H85" s="7" t="s">
        <v>223</v>
      </c>
      <c r="I85" s="7" t="s">
        <v>224</v>
      </c>
      <c r="J85" s="7" t="s">
        <v>225</v>
      </c>
      <c r="K85" s="7" t="s">
        <v>226</v>
      </c>
      <c r="L85" s="7" t="s">
        <v>227</v>
      </c>
      <c r="M85" s="7" t="s">
        <v>228</v>
      </c>
      <c r="N85" s="7" t="s">
        <v>229</v>
      </c>
      <c r="O85" s="7" t="s">
        <v>230</v>
      </c>
      <c r="P85" s="7" t="s">
        <v>231</v>
      </c>
      <c r="Q85" s="7" t="s">
        <v>232</v>
      </c>
      <c r="R85" s="7" t="s">
        <v>233</v>
      </c>
      <c r="S85" s="7" t="s">
        <v>234</v>
      </c>
      <c r="T85" s="7" t="s">
        <v>235</v>
      </c>
      <c r="U85" s="7" t="s">
        <v>236</v>
      </c>
      <c r="V85" s="7" t="s">
        <v>237</v>
      </c>
      <c r="W85" s="7" t="s">
        <v>238</v>
      </c>
      <c r="X85" s="7" t="s">
        <v>239</v>
      </c>
      <c r="Y85" s="7" t="s">
        <v>240</v>
      </c>
      <c r="Z85" s="7" t="s">
        <v>241</v>
      </c>
      <c r="AA85" s="7" t="s">
        <v>242</v>
      </c>
      <c r="AB85" s="7" t="s">
        <v>243</v>
      </c>
      <c r="AC85" s="7" t="s">
        <v>244</v>
      </c>
      <c r="AD85" s="7" t="s">
        <v>245</v>
      </c>
      <c r="AE85" s="7" t="s">
        <v>246</v>
      </c>
      <c r="AF85" s="7" t="s">
        <v>247</v>
      </c>
      <c r="AG85" s="7" t="s">
        <v>248</v>
      </c>
      <c r="AH85" s="7" t="s">
        <v>249</v>
      </c>
      <c r="AI85" s="7" t="s">
        <v>250</v>
      </c>
      <c r="AJ85" s="7" t="s">
        <v>251</v>
      </c>
      <c r="AK85" s="7" t="s">
        <v>252</v>
      </c>
      <c r="AL85" s="7" t="s">
        <v>253</v>
      </c>
      <c r="AM85" s="7" t="s">
        <v>254</v>
      </c>
      <c r="AN85" s="7" t="s">
        <v>255</v>
      </c>
      <c r="AO85" s="7" t="s">
        <v>256</v>
      </c>
      <c r="AP85" s="7" t="s">
        <v>257</v>
      </c>
      <c r="AQ85" s="7" t="s">
        <v>258</v>
      </c>
      <c r="AR85" s="7" t="s">
        <v>259</v>
      </c>
      <c r="AS85" s="7" t="s">
        <v>260</v>
      </c>
      <c r="AT85" s="7" t="s">
        <v>261</v>
      </c>
      <c r="AU85" s="7" t="s">
        <v>262</v>
      </c>
      <c r="AV85" s="7" t="s">
        <v>263</v>
      </c>
      <c r="AW85" s="7" t="s">
        <v>264</v>
      </c>
      <c r="AX85" s="7" t="s">
        <v>310</v>
      </c>
      <c r="AY85" s="7" t="s">
        <v>314</v>
      </c>
      <c r="AZ85" s="7" t="s">
        <v>318</v>
      </c>
      <c r="BA85" s="7" t="s">
        <v>321</v>
      </c>
      <c r="BB85" s="7" t="s">
        <v>324</v>
      </c>
    </row>
    <row r="86" spans="1:56" x14ac:dyDescent="0.25">
      <c r="A86" s="7"/>
      <c r="B86" s="7" t="str">
        <f>MID(B59,7,50)</f>
        <v>Agriculture</v>
      </c>
      <c r="C86" s="105">
        <v>4.7974561172614161E-3</v>
      </c>
      <c r="D86" s="105">
        <v>7.1446649863358205E-3</v>
      </c>
      <c r="E86" s="105">
        <v>1.4236226693651348E-2</v>
      </c>
      <c r="F86" s="105">
        <v>6.5139895039844666E-3</v>
      </c>
      <c r="G86" s="105">
        <v>8.0228614220809336E-3</v>
      </c>
      <c r="H86" s="105">
        <v>7.6439214159389887E-3</v>
      </c>
      <c r="I86" s="105">
        <v>7.4515791537105953E-3</v>
      </c>
      <c r="J86" s="105">
        <v>6.7825208934460491E-3</v>
      </c>
      <c r="K86" s="105">
        <v>1.7822847173683872E-2</v>
      </c>
      <c r="L86" s="105">
        <v>2.1867637593252151E-2</v>
      </c>
      <c r="M86" s="105">
        <v>1.6644077223274184E-2</v>
      </c>
      <c r="N86" s="105">
        <v>2.4485777311148697E-2</v>
      </c>
      <c r="O86" s="105">
        <v>2.1677472898097332E-2</v>
      </c>
      <c r="P86" s="105">
        <v>1.6481835510158971E-2</v>
      </c>
      <c r="Q86" s="105">
        <v>6.7804984614061549E-3</v>
      </c>
      <c r="R86" s="105">
        <v>1.4835396282286257E-3</v>
      </c>
      <c r="S86" s="105">
        <v>8.9925080635152501E-3</v>
      </c>
      <c r="T86" s="105">
        <v>1.4537778329458418E-2</v>
      </c>
      <c r="U86" s="105">
        <v>1.6964682028811524E-2</v>
      </c>
      <c r="V86" s="105">
        <v>1.1463268936392925E-2</v>
      </c>
      <c r="W86" s="105">
        <v>1.7743704102144237E-2</v>
      </c>
      <c r="X86" s="105">
        <v>1.0678737068008559E-2</v>
      </c>
      <c r="Y86" s="105">
        <v>1.1208128006835306E-2</v>
      </c>
      <c r="Z86" s="105">
        <v>1.4048461108574389E-2</v>
      </c>
      <c r="AA86" s="105">
        <v>8.4286632789708979E-3</v>
      </c>
      <c r="AB86" s="105">
        <v>1.0923679101055897E-2</v>
      </c>
      <c r="AC86" s="105">
        <v>1.3730871224568481E-2</v>
      </c>
      <c r="AD86" s="105">
        <v>9.8440039829860264E-3</v>
      </c>
      <c r="AE86" s="105">
        <v>1.217301229543508E-2</v>
      </c>
      <c r="AF86" s="105">
        <v>1.2814384157569506E-2</v>
      </c>
      <c r="AG86" s="105">
        <v>1.1358062565695715E-2</v>
      </c>
      <c r="AH86" s="105">
        <v>1.0330059674068366E-2</v>
      </c>
      <c r="AI86" s="105">
        <v>9.6906447429259863E-3</v>
      </c>
      <c r="AJ86" s="105">
        <v>7.0096817910227215E-3</v>
      </c>
      <c r="AK86" s="105">
        <v>9.9296228813269098E-3</v>
      </c>
      <c r="AL86" s="105">
        <v>1.1285716852966794E-2</v>
      </c>
      <c r="AM86" s="105">
        <v>6.2485842223591343E-3</v>
      </c>
      <c r="AN86" s="105">
        <v>9.2076116820956309E-3</v>
      </c>
      <c r="AO86" s="105">
        <v>1.1348632440013984E-2</v>
      </c>
      <c r="AP86" s="105">
        <v>1.3207977548104559E-2</v>
      </c>
      <c r="AQ86" s="105">
        <v>1.5961369909693705E-2</v>
      </c>
      <c r="AR86" s="105">
        <v>1.6929666122490583E-2</v>
      </c>
      <c r="AS86" s="105">
        <v>1.7363123008191914E-2</v>
      </c>
      <c r="AT86" s="105">
        <v>1.2691033510724618E-2</v>
      </c>
      <c r="AU86" s="105">
        <v>1.3983068719962487E-2</v>
      </c>
      <c r="AV86" s="105">
        <v>1.7627249122892357E-2</v>
      </c>
      <c r="AW86" s="105">
        <v>1.3782338510246761E-2</v>
      </c>
      <c r="AX86" s="105">
        <v>1.6599615720808356E-2</v>
      </c>
      <c r="AY86" s="105">
        <v>1.9247863544328479E-2</v>
      </c>
      <c r="AZ86" s="105">
        <v>1.746979072084438E-2</v>
      </c>
      <c r="BA86" s="105">
        <v>1.8943765454536063E-2</v>
      </c>
      <c r="BB86" s="105">
        <v>1.7006584232082816E-2</v>
      </c>
      <c r="BC86" s="94"/>
      <c r="BD86" s="94"/>
    </row>
    <row r="87" spans="1:56" x14ac:dyDescent="0.25">
      <c r="A87" s="7"/>
      <c r="B87" s="7" t="str">
        <f>MID(B65,7,50)</f>
        <v>Industrie</v>
      </c>
      <c r="C87" s="105">
        <v>9.6227552412186584E-2</v>
      </c>
      <c r="D87" s="105">
        <v>9.6277091194210171E-2</v>
      </c>
      <c r="E87" s="105">
        <v>9.0451463600452461E-2</v>
      </c>
      <c r="F87" s="105">
        <v>8.7731457014598002E-2</v>
      </c>
      <c r="G87" s="105">
        <v>8.7533657422100689E-2</v>
      </c>
      <c r="H87" s="105">
        <v>8.8306699605819647E-2</v>
      </c>
      <c r="I87" s="105">
        <v>7.8183900856375971E-2</v>
      </c>
      <c r="J87" s="105">
        <v>7.5588509996902947E-2</v>
      </c>
      <c r="K87" s="105">
        <v>7.5306735770520564E-2</v>
      </c>
      <c r="L87" s="105">
        <v>7.608498369949962E-2</v>
      </c>
      <c r="M87" s="105">
        <v>7.8329021400106447E-2</v>
      </c>
      <c r="N87" s="105">
        <v>7.594358796161875E-2</v>
      </c>
      <c r="O87" s="105">
        <v>8.0264177795340466E-2</v>
      </c>
      <c r="P87" s="105">
        <v>8.0274624435859254E-2</v>
      </c>
      <c r="Q87" s="105">
        <v>7.6076005116269621E-2</v>
      </c>
      <c r="R87" s="105">
        <v>8.0012228931993348E-2</v>
      </c>
      <c r="S87" s="105">
        <v>7.7038233207883666E-2</v>
      </c>
      <c r="T87" s="105">
        <v>8.0095126300031141E-2</v>
      </c>
      <c r="U87" s="105">
        <v>8.3518296703105468E-2</v>
      </c>
      <c r="V87" s="105">
        <v>8.2327107277892095E-2</v>
      </c>
      <c r="W87" s="105">
        <v>8.6225040326030303E-2</v>
      </c>
      <c r="X87" s="105">
        <v>8.4818414172545556E-2</v>
      </c>
      <c r="Y87" s="105">
        <v>9.2438397652642917E-2</v>
      </c>
      <c r="Z87" s="105">
        <v>9.0115123265450167E-2</v>
      </c>
      <c r="AA87" s="105">
        <v>8.8699232807262787E-2</v>
      </c>
      <c r="AB87" s="105">
        <v>9.5818177771274451E-2</v>
      </c>
      <c r="AC87" s="105">
        <v>9.7994607572574138E-2</v>
      </c>
      <c r="AD87" s="105">
        <v>9.9499291940150406E-2</v>
      </c>
      <c r="AE87" s="105">
        <v>0.10242984476636004</v>
      </c>
      <c r="AF87" s="105">
        <v>0.10019922429176184</v>
      </c>
      <c r="AG87" s="105">
        <v>9.6738473720188095E-2</v>
      </c>
      <c r="AH87" s="105">
        <v>9.3743113918294416E-2</v>
      </c>
      <c r="AI87" s="105">
        <v>9.4766525725419742E-2</v>
      </c>
      <c r="AJ87" s="105">
        <v>8.8475097950581116E-2</v>
      </c>
      <c r="AK87" s="105">
        <v>8.5017750479653931E-2</v>
      </c>
      <c r="AL87" s="105">
        <v>8.4302212452100261E-2</v>
      </c>
      <c r="AM87" s="105">
        <v>5.1905764649534274E-2</v>
      </c>
      <c r="AN87" s="105">
        <v>6.131892469576436E-2</v>
      </c>
      <c r="AO87" s="105">
        <v>7.5903011065845155E-2</v>
      </c>
      <c r="AP87" s="105">
        <v>8.1535666346515781E-2</v>
      </c>
      <c r="AQ87" s="105">
        <v>8.6956782631576079E-2</v>
      </c>
      <c r="AR87" s="105">
        <v>9.0081294352918603E-2</v>
      </c>
      <c r="AS87" s="105">
        <v>9.2307141012582791E-2</v>
      </c>
      <c r="AT87" s="105">
        <v>9.4632771211657307E-2</v>
      </c>
      <c r="AU87" s="105">
        <v>9.0291470863244197E-2</v>
      </c>
      <c r="AV87" s="105">
        <v>8.7954144494689634E-2</v>
      </c>
      <c r="AW87" s="105">
        <v>8.4801547481723652E-2</v>
      </c>
      <c r="AX87" s="105">
        <v>8.1569460665980614E-2</v>
      </c>
      <c r="AY87" s="105">
        <v>8.146887373467665E-2</v>
      </c>
      <c r="AZ87" s="105">
        <v>7.7853046359885325E-2</v>
      </c>
      <c r="BA87" s="105">
        <v>7.4254937144112007E-2</v>
      </c>
      <c r="BB87" s="105">
        <v>7.4669318129211515E-2</v>
      </c>
      <c r="BC87" s="94"/>
      <c r="BD87" s="94"/>
    </row>
    <row r="88" spans="1:56" x14ac:dyDescent="0.25">
      <c r="A88" s="7"/>
      <c r="B88" s="7" t="str">
        <f>MID(B67,7,50)</f>
        <v>Construction</v>
      </c>
      <c r="C88" s="105">
        <v>8.4236146721243438E-2</v>
      </c>
      <c r="D88" s="105">
        <v>8.1407639971719042E-2</v>
      </c>
      <c r="E88" s="105">
        <v>7.918571713445402E-2</v>
      </c>
      <c r="F88" s="105">
        <v>8.3053568717205026E-2</v>
      </c>
      <c r="G88" s="105">
        <v>7.4010499466930738E-2</v>
      </c>
      <c r="H88" s="105">
        <v>7.7025501180499945E-2</v>
      </c>
      <c r="I88" s="105">
        <v>7.2675552197717957E-2</v>
      </c>
      <c r="J88" s="105">
        <v>7.1985099650383744E-2</v>
      </c>
      <c r="K88" s="105">
        <v>7.0936279710137135E-2</v>
      </c>
      <c r="L88" s="105">
        <v>7.0998107696084223E-2</v>
      </c>
      <c r="M88" s="105">
        <v>6.8631669254480276E-2</v>
      </c>
      <c r="N88" s="105">
        <v>5.794414209400283E-2</v>
      </c>
      <c r="O88" s="105">
        <v>7.5334186968576813E-2</v>
      </c>
      <c r="P88" s="105">
        <v>6.9647012097239419E-2</v>
      </c>
      <c r="Q88" s="105">
        <v>6.6791926319363482E-2</v>
      </c>
      <c r="R88" s="105">
        <v>7.0071483576015448E-2</v>
      </c>
      <c r="S88" s="105">
        <v>6.3917685330485183E-2</v>
      </c>
      <c r="T88" s="105">
        <v>7.0312648860338847E-2</v>
      </c>
      <c r="U88" s="105">
        <v>7.3169683929396157E-2</v>
      </c>
      <c r="V88" s="105">
        <v>7.0396916917108796E-2</v>
      </c>
      <c r="W88" s="105">
        <v>7.0840172294977577E-2</v>
      </c>
      <c r="X88" s="105">
        <v>7.4757468846181702E-2</v>
      </c>
      <c r="Y88" s="105">
        <v>8.5442657327118643E-2</v>
      </c>
      <c r="Z88" s="105">
        <v>8.6389326738856353E-2</v>
      </c>
      <c r="AA88" s="105">
        <v>7.7534086971389318E-2</v>
      </c>
      <c r="AB88" s="105">
        <v>8.5770619444959326E-2</v>
      </c>
      <c r="AC88" s="105">
        <v>8.3495583892298164E-2</v>
      </c>
      <c r="AD88" s="105">
        <v>8.5408099912005847E-2</v>
      </c>
      <c r="AE88" s="105">
        <v>8.6001809410505614E-2</v>
      </c>
      <c r="AF88" s="105">
        <v>8.7519258411830378E-2</v>
      </c>
      <c r="AG88" s="105">
        <v>8.566949828080607E-2</v>
      </c>
      <c r="AH88" s="105">
        <v>8.379268435065694E-2</v>
      </c>
      <c r="AI88" s="105">
        <v>8.6185217926848315E-2</v>
      </c>
      <c r="AJ88" s="105">
        <v>8.2436275843766602E-2</v>
      </c>
      <c r="AK88" s="105">
        <v>8.1601330702238531E-2</v>
      </c>
      <c r="AL88" s="105">
        <v>8.0900938752487009E-2</v>
      </c>
      <c r="AM88" s="105">
        <v>2.2407649678565494E-2</v>
      </c>
      <c r="AN88" s="105">
        <v>6.0238998375211072E-2</v>
      </c>
      <c r="AO88" s="105">
        <v>7.1414124783762203E-2</v>
      </c>
      <c r="AP88" s="105">
        <v>7.1473594761409243E-2</v>
      </c>
      <c r="AQ88" s="105">
        <v>7.2135597402178883E-2</v>
      </c>
      <c r="AR88" s="105">
        <v>7.0035592794249063E-2</v>
      </c>
      <c r="AS88" s="105">
        <v>6.5606444777713643E-2</v>
      </c>
      <c r="AT88" s="105">
        <v>6.9860482619922074E-2</v>
      </c>
      <c r="AU88" s="105">
        <v>6.9035464774958241E-2</v>
      </c>
      <c r="AV88" s="105">
        <v>6.2741755170056646E-2</v>
      </c>
      <c r="AW88" s="105">
        <v>6.7673980859698668E-2</v>
      </c>
      <c r="AX88" s="105">
        <v>6.4566444941116255E-2</v>
      </c>
      <c r="AY88" s="105">
        <v>6.6127968964997327E-2</v>
      </c>
      <c r="AZ88" s="105">
        <v>6.6888926916157512E-2</v>
      </c>
      <c r="BA88" s="105">
        <v>6.4327558399892917E-2</v>
      </c>
      <c r="BB88" s="105">
        <v>6.7007270200653127E-2</v>
      </c>
      <c r="BC88" s="94"/>
      <c r="BD88" s="94"/>
    </row>
    <row r="89" spans="1:56" x14ac:dyDescent="0.25">
      <c r="A89" s="7"/>
      <c r="B89" s="7" t="str">
        <f>MID(B76,7,50)</f>
        <v>Tertiaire marchand</v>
      </c>
      <c r="C89" s="105">
        <v>2.2307860940507528E-2</v>
      </c>
      <c r="D89" s="105">
        <v>2.0158706164369759E-2</v>
      </c>
      <c r="E89" s="105">
        <v>2.1851635130390248E-2</v>
      </c>
      <c r="F89" s="105">
        <v>2.0924612319284379E-2</v>
      </c>
      <c r="G89" s="105">
        <v>2.1507964533365603E-2</v>
      </c>
      <c r="H89" s="105">
        <v>1.9200949730990253E-2</v>
      </c>
      <c r="I89" s="105">
        <v>1.9328055980043619E-2</v>
      </c>
      <c r="J89" s="105">
        <v>1.9642803102758354E-2</v>
      </c>
      <c r="K89" s="105">
        <v>1.9776798062574288E-2</v>
      </c>
      <c r="L89" s="105">
        <v>2.0482769124414001E-2</v>
      </c>
      <c r="M89" s="105">
        <v>2.1057579629935735E-2</v>
      </c>
      <c r="N89" s="105">
        <v>2.0794937230244316E-2</v>
      </c>
      <c r="O89" s="105">
        <v>2.0753241760087526E-2</v>
      </c>
      <c r="P89" s="105">
        <v>2.1058452927112704E-2</v>
      </c>
      <c r="Q89" s="105">
        <v>1.9535725820868353E-2</v>
      </c>
      <c r="R89" s="105">
        <v>2.0011987012234427E-2</v>
      </c>
      <c r="S89" s="105">
        <v>2.1069791399860361E-2</v>
      </c>
      <c r="T89" s="105">
        <v>2.2635192684929861E-2</v>
      </c>
      <c r="U89" s="105">
        <v>2.320706978798914E-2</v>
      </c>
      <c r="V89" s="105">
        <v>2.2950411578059108E-2</v>
      </c>
      <c r="W89" s="105">
        <v>2.3031230700389635E-2</v>
      </c>
      <c r="X89" s="105">
        <v>2.3574001449910797E-2</v>
      </c>
      <c r="Y89" s="105">
        <v>2.448223651567288E-2</v>
      </c>
      <c r="Z89" s="105">
        <v>2.389736630162911E-2</v>
      </c>
      <c r="AA89" s="105">
        <v>2.480448848050891E-2</v>
      </c>
      <c r="AB89" s="105">
        <v>2.6999321767979267E-2</v>
      </c>
      <c r="AC89" s="105">
        <v>2.7102484168857952E-2</v>
      </c>
      <c r="AD89" s="105">
        <v>2.7424544338490852E-2</v>
      </c>
      <c r="AE89" s="105">
        <v>2.7255837914453383E-2</v>
      </c>
      <c r="AF89" s="105">
        <v>2.7581378142873692E-2</v>
      </c>
      <c r="AG89" s="105">
        <v>2.640276684900859E-2</v>
      </c>
      <c r="AH89" s="105">
        <v>2.5884300752635338E-2</v>
      </c>
      <c r="AI89" s="105">
        <v>2.7251123184111586E-2</v>
      </c>
      <c r="AJ89" s="105">
        <v>2.6901586712576361E-2</v>
      </c>
      <c r="AK89" s="105">
        <v>2.7007723445777392E-2</v>
      </c>
      <c r="AL89" s="105">
        <v>2.7346763900272186E-2</v>
      </c>
      <c r="AM89" s="105">
        <v>1.9267395777287553E-2</v>
      </c>
      <c r="AN89" s="105">
        <v>2.4116826289106084E-2</v>
      </c>
      <c r="AO89" s="105">
        <v>2.5703808802097879E-2</v>
      </c>
      <c r="AP89" s="105">
        <v>2.7398596523076586E-2</v>
      </c>
      <c r="AQ89" s="105">
        <v>2.8679788172970604E-2</v>
      </c>
      <c r="AR89" s="105">
        <v>2.8862608645188699E-2</v>
      </c>
      <c r="AS89" s="105">
        <v>2.93304498628566E-2</v>
      </c>
      <c r="AT89" s="105">
        <v>2.9466580293314438E-2</v>
      </c>
      <c r="AU89" s="105">
        <v>2.8918703478977899E-2</v>
      </c>
      <c r="AV89" s="105">
        <v>2.7777471587341812E-2</v>
      </c>
      <c r="AW89" s="105">
        <v>2.7560450267890106E-2</v>
      </c>
      <c r="AX89" s="105">
        <v>2.7526734207801867E-2</v>
      </c>
      <c r="AY89" s="105">
        <v>2.5696296027307913E-2</v>
      </c>
      <c r="AZ89" s="105">
        <v>2.4464377848299149E-2</v>
      </c>
      <c r="BA89" s="105">
        <v>2.3624368848308992E-2</v>
      </c>
      <c r="BB89" s="105">
        <v>2.2102785510578735E-2</v>
      </c>
      <c r="BC89" s="94"/>
      <c r="BD89" s="94"/>
    </row>
    <row r="90" spans="1:56" x14ac:dyDescent="0.25">
      <c r="A90" s="7"/>
      <c r="B90" s="7" t="str">
        <f>MID(B78,7,50)</f>
        <v>Tertiaire non marchand</v>
      </c>
      <c r="C90" s="105">
        <v>2.293098556060671E-3</v>
      </c>
      <c r="D90" s="105">
        <v>2.0768091386454109E-3</v>
      </c>
      <c r="E90" s="105">
        <v>1.9347377525178093E-3</v>
      </c>
      <c r="F90" s="105">
        <v>1.9336361692409744E-3</v>
      </c>
      <c r="G90" s="105">
        <v>2.103963566604047E-3</v>
      </c>
      <c r="H90" s="105">
        <v>1.9834494443061539E-3</v>
      </c>
      <c r="I90" s="105">
        <v>1.8680739948405477E-3</v>
      </c>
      <c r="J90" s="105">
        <v>1.3458518561788142E-3</v>
      </c>
      <c r="K90" s="105">
        <v>1.0847453060810253E-3</v>
      </c>
      <c r="L90" s="105">
        <v>1.2701200259403462E-3</v>
      </c>
      <c r="M90" s="105">
        <v>9.1625140454971131E-4</v>
      </c>
      <c r="N90" s="105">
        <v>1.1277640241061891E-3</v>
      </c>
      <c r="O90" s="105">
        <v>1.2949143093015656E-3</v>
      </c>
      <c r="P90" s="105">
        <v>1.3988863234188536E-3</v>
      </c>
      <c r="Q90" s="105">
        <v>1.5905437611909068E-3</v>
      </c>
      <c r="R90" s="105">
        <v>1.7455783147777087E-3</v>
      </c>
      <c r="S90" s="105">
        <v>1.6447738504646548E-3</v>
      </c>
      <c r="T90" s="105">
        <v>1.8277938233335217E-3</v>
      </c>
      <c r="U90" s="105">
        <v>1.7677279475123728E-3</v>
      </c>
      <c r="V90" s="105">
        <v>1.6595895808890397E-3</v>
      </c>
      <c r="W90" s="105">
        <v>1.9749229492013569E-3</v>
      </c>
      <c r="X90" s="105">
        <v>1.5641312146899603E-3</v>
      </c>
      <c r="Y90" s="105">
        <v>2.1582866841060228E-3</v>
      </c>
      <c r="Z90" s="105">
        <v>2.3223889092296775E-3</v>
      </c>
      <c r="AA90" s="105">
        <v>3.8992609513708466E-3</v>
      </c>
      <c r="AB90" s="105">
        <v>3.4657237469084795E-3</v>
      </c>
      <c r="AC90" s="105">
        <v>3.1953729583375336E-3</v>
      </c>
      <c r="AD90" s="105">
        <v>3.1769905694952862E-3</v>
      </c>
      <c r="AE90" s="105">
        <v>3.3191833917255481E-3</v>
      </c>
      <c r="AF90" s="105">
        <v>3.0732294788074375E-3</v>
      </c>
      <c r="AG90" s="105">
        <v>2.8971460146062287E-3</v>
      </c>
      <c r="AH90" s="105">
        <v>2.8159051964206116E-3</v>
      </c>
      <c r="AI90" s="105">
        <v>2.916765328388729E-3</v>
      </c>
      <c r="AJ90" s="105">
        <v>2.9522625596198255E-3</v>
      </c>
      <c r="AK90" s="105">
        <v>2.7534692756365966E-3</v>
      </c>
      <c r="AL90" s="105">
        <v>2.6851208307773307E-3</v>
      </c>
      <c r="AM90" s="105">
        <v>2.4138455291510255E-3</v>
      </c>
      <c r="AN90" s="105">
        <v>2.4392866415440342E-3</v>
      </c>
      <c r="AO90" s="105">
        <v>2.8877931301986804E-3</v>
      </c>
      <c r="AP90" s="105">
        <v>2.9314461826603858E-3</v>
      </c>
      <c r="AQ90" s="105">
        <v>1.7019701245447815E-3</v>
      </c>
      <c r="AR90" s="105">
        <v>2.4340657172336562E-3</v>
      </c>
      <c r="AS90" s="105">
        <v>2.7722771417543202E-3</v>
      </c>
      <c r="AT90" s="105">
        <v>3.535112472434274E-3</v>
      </c>
      <c r="AU90" s="105">
        <v>4.0244473309342336E-3</v>
      </c>
      <c r="AV90" s="105">
        <v>3.9557566850630136E-3</v>
      </c>
      <c r="AW90" s="105">
        <v>3.9498741397674267E-3</v>
      </c>
      <c r="AX90" s="105">
        <v>3.451905753760648E-3</v>
      </c>
      <c r="AY90" s="105">
        <v>3.6307539538303719E-3</v>
      </c>
      <c r="AZ90" s="105">
        <v>3.3561811694927065E-3</v>
      </c>
      <c r="BA90" s="105">
        <v>3.379311836262684E-3</v>
      </c>
      <c r="BB90" s="105">
        <v>3.3125839970784485E-3</v>
      </c>
      <c r="BC90" s="94"/>
      <c r="BD90" s="94"/>
    </row>
    <row r="91" spans="1:56" x14ac:dyDescent="0.25">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row>
    <row r="92" spans="1:56" x14ac:dyDescent="0.25">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row>
    <row r="93" spans="1:56" x14ac:dyDescent="0.25">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row>
    <row r="94" spans="1:56" x14ac:dyDescent="0.25">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row>
    <row r="95" spans="1:56" x14ac:dyDescent="0.25">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row>
    <row r="96" spans="1:56" x14ac:dyDescent="0.25">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row>
    <row r="97" spans="1:54" x14ac:dyDescent="0.25">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row>
    <row r="98" spans="1:54" x14ac:dyDescent="0.25">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row>
    <row r="99" spans="1:54" x14ac:dyDescent="0.25">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row>
    <row r="100" spans="1:54" x14ac:dyDescent="0.25">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row>
    <row r="101" spans="1:54" x14ac:dyDescent="0.25">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row>
    <row r="102" spans="1:54" x14ac:dyDescent="0.25">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row>
    <row r="103" spans="1:54" x14ac:dyDescent="0.25">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row>
    <row r="104" spans="1:54" x14ac:dyDescent="0.25">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row>
    <row r="105" spans="1:54" x14ac:dyDescent="0.25">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row>
    <row r="106" spans="1:54"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row>
    <row r="107" spans="1:54" x14ac:dyDescent="0.25">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row>
    <row r="108" spans="1:54"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row>
    <row r="109" spans="1:54" x14ac:dyDescent="0.25">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row>
    <row r="110" spans="1:54"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row>
    <row r="111" spans="1:54" x14ac:dyDescent="0.25">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row>
    <row r="112" spans="1:54" x14ac:dyDescent="0.25">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row>
    <row r="113" spans="1:54" x14ac:dyDescent="0.25">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row>
    <row r="114" spans="1:54" x14ac:dyDescent="0.25">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row>
    <row r="115" spans="1:54" x14ac:dyDescent="0.25">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row>
    <row r="116" spans="1:54" x14ac:dyDescent="0.25">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row>
    <row r="117" spans="1:54" x14ac:dyDescent="0.25">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row>
    <row r="118" spans="1:54" x14ac:dyDescent="0.25">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row>
    <row r="119" spans="1:54" x14ac:dyDescent="0.25">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row>
    <row r="120" spans="1:54" x14ac:dyDescent="0.25">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row>
  </sheetData>
  <mergeCells count="3">
    <mergeCell ref="A29:B29"/>
    <mergeCell ref="A54:B54"/>
    <mergeCell ref="A79:B79"/>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DC120"/>
  <sheetViews>
    <sheetView workbookViewId="0">
      <selection activeCell="BE1" sqref="BE1:DC1048576"/>
    </sheetView>
  </sheetViews>
  <sheetFormatPr baseColWidth="10" defaultColWidth="11.42578125" defaultRowHeight="15" x14ac:dyDescent="0.25"/>
  <cols>
    <col min="1" max="1" width="11.42578125" style="13"/>
    <col min="2" max="2" width="82.42578125" style="13" customWidth="1"/>
    <col min="3" max="54" width="11.42578125" style="13"/>
    <col min="55" max="56" width="11.42578125" style="90"/>
    <col min="57" max="107" width="11.42578125" style="13" hidden="1" customWidth="1"/>
    <col min="108" max="16384" width="11.42578125" style="13"/>
  </cols>
  <sheetData>
    <row r="1" spans="1:107" ht="18.75" x14ac:dyDescent="0.3">
      <c r="A1" s="67" t="s">
        <v>179</v>
      </c>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row>
    <row r="2" spans="1:107" x14ac:dyDescent="0.25">
      <c r="A2" s="7" t="s">
        <v>142</v>
      </c>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row>
    <row r="3" spans="1:107" x14ac:dyDescent="0.25">
      <c r="A3" s="7" t="s">
        <v>143</v>
      </c>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row>
    <row r="4" spans="1:107" x14ac:dyDescent="0.25">
      <c r="A4" s="7"/>
      <c r="B4" s="7"/>
      <c r="C4" s="7"/>
      <c r="D4" s="7"/>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E4" s="86"/>
      <c r="BF4" s="86"/>
      <c r="BG4" s="86"/>
      <c r="BH4" s="86"/>
      <c r="BI4" s="86"/>
      <c r="BJ4" s="86"/>
      <c r="BK4" s="86"/>
      <c r="BL4" s="86"/>
      <c r="BM4" s="86"/>
      <c r="BN4" s="86"/>
      <c r="BO4" s="86"/>
      <c r="BP4" s="86"/>
      <c r="BQ4" s="86"/>
      <c r="BR4" s="86"/>
      <c r="BS4" s="86"/>
      <c r="BT4" s="86"/>
      <c r="BU4" s="86"/>
      <c r="BV4" s="86"/>
      <c r="BW4" s="86"/>
      <c r="BX4" s="86"/>
      <c r="BY4" s="86"/>
      <c r="BZ4" s="86"/>
      <c r="CA4" s="86"/>
      <c r="CB4" s="86"/>
      <c r="CC4" s="86"/>
      <c r="CD4" s="86"/>
      <c r="CE4" s="86"/>
      <c r="CF4" s="86"/>
      <c r="CG4" s="86"/>
      <c r="CH4" s="86"/>
      <c r="CI4" s="86"/>
      <c r="CJ4" s="86"/>
      <c r="CK4" s="86"/>
      <c r="CL4" s="86"/>
      <c r="CM4" s="86"/>
      <c r="CN4" s="86"/>
      <c r="CO4" s="86"/>
      <c r="CP4" s="86"/>
      <c r="CQ4" s="86"/>
      <c r="CR4" s="86"/>
      <c r="CS4" s="86"/>
      <c r="CT4" s="86"/>
      <c r="CU4" s="86"/>
      <c r="CV4" s="86"/>
      <c r="CW4" s="86"/>
      <c r="CX4" s="86"/>
      <c r="CY4" s="86"/>
      <c r="CZ4" s="86"/>
      <c r="DA4" s="86"/>
      <c r="DB4" s="86"/>
      <c r="DC4" s="86"/>
    </row>
    <row r="5" spans="1:107" x14ac:dyDescent="0.25">
      <c r="A5" s="7"/>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E5" s="13" t="s">
        <v>319</v>
      </c>
    </row>
    <row r="6" spans="1:107" ht="15.75" thickBot="1" x14ac:dyDescent="0.3">
      <c r="A6" s="102" t="s">
        <v>299</v>
      </c>
      <c r="B6" s="103"/>
      <c r="C6" s="104" t="s">
        <v>132</v>
      </c>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row>
    <row r="7" spans="1:107" ht="15.75" thickBot="1" x14ac:dyDescent="0.3">
      <c r="A7" s="14" t="s">
        <v>144</v>
      </c>
      <c r="B7" s="15" t="s">
        <v>22</v>
      </c>
      <c r="C7" s="22" t="s">
        <v>47</v>
      </c>
      <c r="D7" s="22" t="s">
        <v>48</v>
      </c>
      <c r="E7" s="22" t="s">
        <v>49</v>
      </c>
      <c r="F7" s="22" t="s">
        <v>50</v>
      </c>
      <c r="G7" s="22" t="s">
        <v>51</v>
      </c>
      <c r="H7" s="22" t="s">
        <v>52</v>
      </c>
      <c r="I7" s="22" t="s">
        <v>53</v>
      </c>
      <c r="J7" s="22" t="s">
        <v>54</v>
      </c>
      <c r="K7" s="22" t="s">
        <v>55</v>
      </c>
      <c r="L7" s="22" t="s">
        <v>56</v>
      </c>
      <c r="M7" s="22" t="s">
        <v>57</v>
      </c>
      <c r="N7" s="22" t="s">
        <v>58</v>
      </c>
      <c r="O7" s="22" t="s">
        <v>59</v>
      </c>
      <c r="P7" s="22" t="s">
        <v>60</v>
      </c>
      <c r="Q7" s="22" t="s">
        <v>61</v>
      </c>
      <c r="R7" s="22" t="s">
        <v>62</v>
      </c>
      <c r="S7" s="22" t="s">
        <v>63</v>
      </c>
      <c r="T7" s="22" t="s">
        <v>64</v>
      </c>
      <c r="U7" s="22" t="s">
        <v>65</v>
      </c>
      <c r="V7" s="22" t="s">
        <v>66</v>
      </c>
      <c r="W7" s="22" t="s">
        <v>67</v>
      </c>
      <c r="X7" s="22" t="s">
        <v>68</v>
      </c>
      <c r="Y7" s="22" t="s">
        <v>69</v>
      </c>
      <c r="Z7" s="22" t="s">
        <v>70</v>
      </c>
      <c r="AA7" s="22" t="s">
        <v>71</v>
      </c>
      <c r="AB7" s="22" t="s">
        <v>72</v>
      </c>
      <c r="AC7" s="22" t="s">
        <v>73</v>
      </c>
      <c r="AD7" s="22" t="s">
        <v>74</v>
      </c>
      <c r="AE7" s="22" t="s">
        <v>75</v>
      </c>
      <c r="AF7" s="22" t="s">
        <v>76</v>
      </c>
      <c r="AG7" s="22" t="s">
        <v>77</v>
      </c>
      <c r="AH7" s="22" t="s">
        <v>78</v>
      </c>
      <c r="AI7" s="22" t="s">
        <v>79</v>
      </c>
      <c r="AJ7" s="22" t="s">
        <v>80</v>
      </c>
      <c r="AK7" s="22" t="s">
        <v>81</v>
      </c>
      <c r="AL7" s="22" t="s">
        <v>82</v>
      </c>
      <c r="AM7" s="22" t="s">
        <v>83</v>
      </c>
      <c r="AN7" s="22" t="s">
        <v>84</v>
      </c>
      <c r="AO7" s="22" t="s">
        <v>85</v>
      </c>
      <c r="AP7" s="22" t="s">
        <v>86</v>
      </c>
      <c r="AQ7" s="22" t="s">
        <v>87</v>
      </c>
      <c r="AR7" s="22" t="s">
        <v>88</v>
      </c>
      <c r="AS7" s="22" t="s">
        <v>89</v>
      </c>
      <c r="AT7" s="22" t="s">
        <v>90</v>
      </c>
      <c r="AU7" s="22" t="s">
        <v>91</v>
      </c>
      <c r="AV7" s="22" t="s">
        <v>92</v>
      </c>
      <c r="AW7" s="22" t="s">
        <v>93</v>
      </c>
      <c r="AX7" s="22" t="s">
        <v>285</v>
      </c>
      <c r="AY7" s="22" t="s">
        <v>313</v>
      </c>
      <c r="AZ7" s="22" t="s">
        <v>317</v>
      </c>
      <c r="BA7" s="22" t="s">
        <v>320</v>
      </c>
      <c r="BB7" s="22" t="s">
        <v>323</v>
      </c>
      <c r="BC7" s="91"/>
      <c r="BD7" s="91"/>
    </row>
    <row r="8" spans="1:107" ht="15.75" thickBot="1" x14ac:dyDescent="0.3">
      <c r="A8" s="16" t="s">
        <v>94</v>
      </c>
      <c r="B8" s="17" t="s">
        <v>95</v>
      </c>
      <c r="C8" s="81">
        <v>503.495285206711</v>
      </c>
      <c r="D8" s="81">
        <v>616.03523744435302</v>
      </c>
      <c r="E8" s="81">
        <v>490.63193066269201</v>
      </c>
      <c r="F8" s="81">
        <v>533.78475617102697</v>
      </c>
      <c r="G8" s="81">
        <v>534.78151767101497</v>
      </c>
      <c r="H8" s="81">
        <v>545.55511850067398</v>
      </c>
      <c r="I8" s="81">
        <v>527.28470501801996</v>
      </c>
      <c r="J8" s="81">
        <v>570.593830389961</v>
      </c>
      <c r="K8" s="81">
        <v>587.08698195833904</v>
      </c>
      <c r="L8" s="81">
        <v>563.73674968022999</v>
      </c>
      <c r="M8" s="81">
        <v>601.69234538824401</v>
      </c>
      <c r="N8" s="81">
        <v>616.42795252705798</v>
      </c>
      <c r="O8" s="81">
        <v>626.48304510005096</v>
      </c>
      <c r="P8" s="81">
        <v>655.77048745028003</v>
      </c>
      <c r="Q8" s="81">
        <v>636.52649130361203</v>
      </c>
      <c r="R8" s="81">
        <v>666.90366158214897</v>
      </c>
      <c r="S8" s="81">
        <v>703.752775707468</v>
      </c>
      <c r="T8" s="81">
        <v>733.50441862678701</v>
      </c>
      <c r="U8" s="81">
        <v>754.80079734293702</v>
      </c>
      <c r="V8" s="81">
        <v>740.35305041020899</v>
      </c>
      <c r="W8" s="81">
        <v>750.650847791601</v>
      </c>
      <c r="X8" s="81">
        <v>715.64749452176397</v>
      </c>
      <c r="Y8" s="81">
        <v>709.15363141594196</v>
      </c>
      <c r="Z8" s="81">
        <v>711.14639212693601</v>
      </c>
      <c r="AA8" s="81">
        <v>683.21878636419603</v>
      </c>
      <c r="AB8" s="81">
        <v>783.79898453571502</v>
      </c>
      <c r="AC8" s="81">
        <v>736.55398262320796</v>
      </c>
      <c r="AD8" s="81">
        <v>750.66830359797495</v>
      </c>
      <c r="AE8" s="81">
        <v>771.31011478998903</v>
      </c>
      <c r="AF8" s="81">
        <v>823.25971355440402</v>
      </c>
      <c r="AG8" s="81">
        <v>812.25319780054201</v>
      </c>
      <c r="AH8" s="81">
        <v>856.13384897438505</v>
      </c>
      <c r="AI8" s="81">
        <v>875.96719444625603</v>
      </c>
      <c r="AJ8" s="81">
        <v>901.24461397023299</v>
      </c>
      <c r="AK8" s="81">
        <v>926.27365749935097</v>
      </c>
      <c r="AL8" s="81">
        <v>913.80737555618396</v>
      </c>
      <c r="AM8" s="81">
        <v>948.51580139416296</v>
      </c>
      <c r="AN8" s="81">
        <v>963.77058631581201</v>
      </c>
      <c r="AO8" s="81">
        <v>956.00746269116098</v>
      </c>
      <c r="AP8" s="81">
        <v>1003.03417559032</v>
      </c>
      <c r="AQ8" s="81">
        <v>1071.8396926062801</v>
      </c>
      <c r="AR8" s="81">
        <v>1066.5542620095</v>
      </c>
      <c r="AS8" s="81">
        <v>1126.0102755631799</v>
      </c>
      <c r="AT8" s="81">
        <v>1049.09515403724</v>
      </c>
      <c r="AU8" s="81">
        <v>1029.0622813641401</v>
      </c>
      <c r="AV8" s="81">
        <v>1046.6283584923599</v>
      </c>
      <c r="AW8" s="81">
        <v>1037.1388929147499</v>
      </c>
      <c r="AX8" s="81">
        <v>1108.5385946474501</v>
      </c>
      <c r="AY8" s="81">
        <v>1102.7480075568001</v>
      </c>
      <c r="AZ8" s="81">
        <v>1057.24890346498</v>
      </c>
      <c r="BA8" s="81">
        <v>1078.81527678425</v>
      </c>
      <c r="BB8" s="81">
        <v>1125.97873515212</v>
      </c>
      <c r="BC8" s="87"/>
      <c r="BD8" s="87"/>
      <c r="BE8" s="82" t="str">
        <f>IF(C8&gt;0,IF(C8&lt;5,"SECRETTTTTTTT",""),"")</f>
        <v/>
      </c>
      <c r="BF8" s="82" t="str">
        <f t="shared" ref="BF8:BU8" si="0">IF(D8&gt;0,IF(D8&lt;5,"SECRETTTTTTTT",""),"")</f>
        <v/>
      </c>
      <c r="BG8" s="82" t="str">
        <f t="shared" si="0"/>
        <v/>
      </c>
      <c r="BH8" s="82" t="str">
        <f t="shared" si="0"/>
        <v/>
      </c>
      <c r="BI8" s="82" t="str">
        <f t="shared" si="0"/>
        <v/>
      </c>
      <c r="BJ8" s="82" t="str">
        <f t="shared" si="0"/>
        <v/>
      </c>
      <c r="BK8" s="82" t="str">
        <f t="shared" si="0"/>
        <v/>
      </c>
      <c r="BL8" s="82" t="str">
        <f t="shared" si="0"/>
        <v/>
      </c>
      <c r="BM8" s="82" t="str">
        <f t="shared" si="0"/>
        <v/>
      </c>
      <c r="BN8" s="82" t="str">
        <f t="shared" si="0"/>
        <v/>
      </c>
      <c r="BO8" s="82" t="str">
        <f t="shared" si="0"/>
        <v/>
      </c>
      <c r="BP8" s="82" t="str">
        <f t="shared" si="0"/>
        <v/>
      </c>
      <c r="BQ8" s="82" t="str">
        <f t="shared" si="0"/>
        <v/>
      </c>
      <c r="BR8" s="82" t="str">
        <f t="shared" si="0"/>
        <v/>
      </c>
      <c r="BS8" s="82" t="str">
        <f t="shared" si="0"/>
        <v/>
      </c>
      <c r="BT8" s="82" t="str">
        <f t="shared" si="0"/>
        <v/>
      </c>
      <c r="BU8" s="82" t="str">
        <f t="shared" si="0"/>
        <v/>
      </c>
      <c r="BV8" s="82" t="str">
        <f t="shared" ref="BV8:CK8" si="1">IF(T8&gt;0,IF(T8&lt;5,"SECRETTTTTTTT",""),"")</f>
        <v/>
      </c>
      <c r="BW8" s="82" t="str">
        <f t="shared" si="1"/>
        <v/>
      </c>
      <c r="BX8" s="82" t="str">
        <f t="shared" si="1"/>
        <v/>
      </c>
      <c r="BY8" s="82" t="str">
        <f t="shared" si="1"/>
        <v/>
      </c>
      <c r="BZ8" s="82" t="str">
        <f t="shared" si="1"/>
        <v/>
      </c>
      <c r="CA8" s="82" t="str">
        <f t="shared" si="1"/>
        <v/>
      </c>
      <c r="CB8" s="82" t="str">
        <f t="shared" si="1"/>
        <v/>
      </c>
      <c r="CC8" s="82" t="str">
        <f t="shared" si="1"/>
        <v/>
      </c>
      <c r="CD8" s="82" t="str">
        <f t="shared" si="1"/>
        <v/>
      </c>
      <c r="CE8" s="82" t="str">
        <f t="shared" si="1"/>
        <v/>
      </c>
      <c r="CF8" s="82" t="str">
        <f t="shared" si="1"/>
        <v/>
      </c>
      <c r="CG8" s="82" t="str">
        <f t="shared" si="1"/>
        <v/>
      </c>
      <c r="CH8" s="82" t="str">
        <f t="shared" si="1"/>
        <v/>
      </c>
      <c r="CI8" s="13" t="str">
        <f t="shared" si="1"/>
        <v/>
      </c>
      <c r="CJ8" s="13" t="str">
        <f t="shared" si="1"/>
        <v/>
      </c>
      <c r="CK8" s="13" t="str">
        <f t="shared" si="1"/>
        <v/>
      </c>
      <c r="CL8" s="13" t="str">
        <f t="shared" ref="CL8:DA8" si="2">IF(AJ8&gt;0,IF(AJ8&lt;5,"SECRETTTTTTTT",""),"")</f>
        <v/>
      </c>
      <c r="CM8" s="13" t="str">
        <f t="shared" si="2"/>
        <v/>
      </c>
      <c r="CN8" s="13" t="str">
        <f t="shared" si="2"/>
        <v/>
      </c>
      <c r="CO8" s="13" t="str">
        <f t="shared" si="2"/>
        <v/>
      </c>
      <c r="CP8" s="13" t="str">
        <f t="shared" si="2"/>
        <v/>
      </c>
      <c r="CQ8" s="13" t="str">
        <f t="shared" si="2"/>
        <v/>
      </c>
      <c r="CR8" s="13" t="str">
        <f t="shared" si="2"/>
        <v/>
      </c>
      <c r="CS8" s="13" t="str">
        <f t="shared" si="2"/>
        <v/>
      </c>
      <c r="CT8" s="13" t="str">
        <f t="shared" si="2"/>
        <v/>
      </c>
      <c r="CU8" s="13" t="str">
        <f t="shared" si="2"/>
        <v/>
      </c>
      <c r="CV8" s="13" t="str">
        <f t="shared" si="2"/>
        <v/>
      </c>
      <c r="CW8" s="13" t="str">
        <f t="shared" si="2"/>
        <v/>
      </c>
      <c r="CX8" s="13" t="str">
        <f t="shared" si="2"/>
        <v/>
      </c>
      <c r="CY8" s="13" t="str">
        <f t="shared" si="2"/>
        <v/>
      </c>
      <c r="CZ8" s="13" t="str">
        <f t="shared" si="2"/>
        <v/>
      </c>
      <c r="DA8" s="13" t="str">
        <f t="shared" si="2"/>
        <v/>
      </c>
      <c r="DB8" s="13" t="str">
        <f t="shared" ref="BF8:DB14" si="3">IF(AZ8&gt;0,IF(AZ8&lt;5,"SECRETTTTTTTT",""),"")</f>
        <v/>
      </c>
      <c r="DC8" s="13" t="str">
        <f t="shared" ref="DC8:DC13" si="4">IF(BA8&gt;0,IF(BA8&lt;5,"SECRETTTTTTTT",""),"")</f>
        <v/>
      </c>
    </row>
    <row r="9" spans="1:107" ht="15.75" thickBot="1" x14ac:dyDescent="0.3">
      <c r="A9" s="18"/>
      <c r="B9" s="18" t="s">
        <v>145</v>
      </c>
      <c r="C9" s="77">
        <v>503.495285206711</v>
      </c>
      <c r="D9" s="77">
        <v>616.03523744435302</v>
      </c>
      <c r="E9" s="77">
        <v>490.63193066269201</v>
      </c>
      <c r="F9" s="77">
        <v>533.78475617102697</v>
      </c>
      <c r="G9" s="77">
        <v>534.78151767101497</v>
      </c>
      <c r="H9" s="77">
        <v>545.55511850067398</v>
      </c>
      <c r="I9" s="77">
        <v>527.28470501801996</v>
      </c>
      <c r="J9" s="77">
        <v>570.593830389961</v>
      </c>
      <c r="K9" s="77">
        <v>587.08698195833904</v>
      </c>
      <c r="L9" s="77">
        <v>563.73674968022999</v>
      </c>
      <c r="M9" s="77">
        <v>601.69234538824401</v>
      </c>
      <c r="N9" s="77">
        <v>616.42795252705798</v>
      </c>
      <c r="O9" s="77">
        <v>626.48304510005096</v>
      </c>
      <c r="P9" s="77">
        <v>655.77048745028003</v>
      </c>
      <c r="Q9" s="77">
        <v>636.52649130361203</v>
      </c>
      <c r="R9" s="77">
        <v>666.90366158214897</v>
      </c>
      <c r="S9" s="77">
        <v>703.752775707468</v>
      </c>
      <c r="T9" s="77">
        <v>733.50441862678701</v>
      </c>
      <c r="U9" s="77">
        <v>754.80079734293702</v>
      </c>
      <c r="V9" s="77">
        <v>740.35305041020899</v>
      </c>
      <c r="W9" s="77">
        <v>750.650847791601</v>
      </c>
      <c r="X9" s="77">
        <v>715.64749452176397</v>
      </c>
      <c r="Y9" s="77">
        <v>709.15363141594196</v>
      </c>
      <c r="Z9" s="77">
        <v>711.14639212693601</v>
      </c>
      <c r="AA9" s="77">
        <v>683.21878636419603</v>
      </c>
      <c r="AB9" s="77">
        <v>783.79898453571502</v>
      </c>
      <c r="AC9" s="77">
        <v>736.55398262320796</v>
      </c>
      <c r="AD9" s="77">
        <v>750.66830359797495</v>
      </c>
      <c r="AE9" s="77">
        <v>771.31011478998903</v>
      </c>
      <c r="AF9" s="77">
        <v>823.25971355440402</v>
      </c>
      <c r="AG9" s="77">
        <v>812.25319780054201</v>
      </c>
      <c r="AH9" s="77">
        <v>856.13384897438505</v>
      </c>
      <c r="AI9" s="77">
        <v>875.96719444625603</v>
      </c>
      <c r="AJ9" s="77">
        <v>901.24461397023299</v>
      </c>
      <c r="AK9" s="77">
        <v>926.27365749935097</v>
      </c>
      <c r="AL9" s="77">
        <v>913.80737555618396</v>
      </c>
      <c r="AM9" s="77">
        <v>948.51580139416296</v>
      </c>
      <c r="AN9" s="77">
        <v>963.77058631581201</v>
      </c>
      <c r="AO9" s="77">
        <v>956.00746269116098</v>
      </c>
      <c r="AP9" s="77">
        <v>1003.03417559032</v>
      </c>
      <c r="AQ9" s="77">
        <v>1071.8396926062801</v>
      </c>
      <c r="AR9" s="77">
        <v>1066.5542620095</v>
      </c>
      <c r="AS9" s="77">
        <v>1126.0102755631799</v>
      </c>
      <c r="AT9" s="77">
        <v>1049.09515403724</v>
      </c>
      <c r="AU9" s="77">
        <v>1029.0622813641401</v>
      </c>
      <c r="AV9" s="77">
        <v>1046.6283584923599</v>
      </c>
      <c r="AW9" s="77">
        <v>1037.1388929147499</v>
      </c>
      <c r="AX9" s="77">
        <v>1108.5385946474501</v>
      </c>
      <c r="AY9" s="77">
        <v>1102.7480075568001</v>
      </c>
      <c r="AZ9" s="77">
        <v>1057.24890346498</v>
      </c>
      <c r="BA9" s="77">
        <v>1078.81527678425</v>
      </c>
      <c r="BB9" s="77">
        <v>1125.97873515212</v>
      </c>
      <c r="BC9" s="92"/>
      <c r="BD9" s="92"/>
      <c r="BE9" s="82" t="str">
        <f>IF(C9&gt;0,IF(C9&lt;5,"SECRETTTTTTTT",""),"")</f>
        <v/>
      </c>
      <c r="BF9" s="82" t="str">
        <f t="shared" si="3"/>
        <v/>
      </c>
      <c r="BG9" s="82" t="str">
        <f t="shared" si="3"/>
        <v/>
      </c>
      <c r="BH9" s="82" t="str">
        <f t="shared" si="3"/>
        <v/>
      </c>
      <c r="BI9" s="82" t="str">
        <f t="shared" si="3"/>
        <v/>
      </c>
      <c r="BJ9" s="82" t="str">
        <f t="shared" si="3"/>
        <v/>
      </c>
      <c r="BK9" s="82" t="str">
        <f t="shared" si="3"/>
        <v/>
      </c>
      <c r="BL9" s="82" t="str">
        <f t="shared" si="3"/>
        <v/>
      </c>
      <c r="BM9" s="82" t="str">
        <f t="shared" si="3"/>
        <v/>
      </c>
      <c r="BN9" s="82" t="str">
        <f t="shared" si="3"/>
        <v/>
      </c>
      <c r="BO9" s="82" t="str">
        <f t="shared" si="3"/>
        <v/>
      </c>
      <c r="BP9" s="82" t="str">
        <f t="shared" si="3"/>
        <v/>
      </c>
      <c r="BQ9" s="82" t="str">
        <f t="shared" si="3"/>
        <v/>
      </c>
      <c r="BR9" s="82" t="str">
        <f t="shared" si="3"/>
        <v/>
      </c>
      <c r="BS9" s="82" t="str">
        <f t="shared" si="3"/>
        <v/>
      </c>
      <c r="BT9" s="82" t="str">
        <f t="shared" si="3"/>
        <v/>
      </c>
      <c r="BU9" s="82" t="str">
        <f t="shared" si="3"/>
        <v/>
      </c>
      <c r="BV9" s="82" t="str">
        <f t="shared" si="3"/>
        <v/>
      </c>
      <c r="BW9" s="82" t="str">
        <f t="shared" si="3"/>
        <v/>
      </c>
      <c r="BX9" s="82" t="str">
        <f t="shared" si="3"/>
        <v/>
      </c>
      <c r="BY9" s="82" t="str">
        <f t="shared" si="3"/>
        <v/>
      </c>
      <c r="BZ9" s="82" t="str">
        <f t="shared" si="3"/>
        <v/>
      </c>
      <c r="CA9" s="82" t="str">
        <f t="shared" si="3"/>
        <v/>
      </c>
      <c r="CB9" s="82" t="str">
        <f t="shared" si="3"/>
        <v/>
      </c>
      <c r="CC9" s="82" t="str">
        <f t="shared" si="3"/>
        <v/>
      </c>
      <c r="CD9" s="82" t="str">
        <f t="shared" si="3"/>
        <v/>
      </c>
      <c r="CE9" s="82" t="str">
        <f t="shared" si="3"/>
        <v/>
      </c>
      <c r="CF9" s="82" t="str">
        <f t="shared" si="3"/>
        <v/>
      </c>
      <c r="CG9" s="82" t="str">
        <f t="shared" si="3"/>
        <v/>
      </c>
      <c r="CH9" s="82" t="str">
        <f t="shared" si="3"/>
        <v/>
      </c>
      <c r="CI9" s="13" t="str">
        <f t="shared" si="3"/>
        <v/>
      </c>
      <c r="CJ9" s="13" t="str">
        <f t="shared" si="3"/>
        <v/>
      </c>
      <c r="CK9" s="13" t="str">
        <f t="shared" si="3"/>
        <v/>
      </c>
      <c r="CL9" s="13" t="str">
        <f t="shared" si="3"/>
        <v/>
      </c>
      <c r="CM9" s="13" t="str">
        <f t="shared" si="3"/>
        <v/>
      </c>
      <c r="CN9" s="13" t="str">
        <f t="shared" si="3"/>
        <v/>
      </c>
      <c r="CO9" s="13" t="str">
        <f t="shared" si="3"/>
        <v/>
      </c>
      <c r="CP9" s="13" t="str">
        <f t="shared" si="3"/>
        <v/>
      </c>
      <c r="CQ9" s="13" t="str">
        <f t="shared" si="3"/>
        <v/>
      </c>
      <c r="CR9" s="13" t="str">
        <f t="shared" si="3"/>
        <v/>
      </c>
      <c r="CS9" s="13" t="str">
        <f t="shared" si="3"/>
        <v/>
      </c>
      <c r="CT9" s="13" t="str">
        <f t="shared" si="3"/>
        <v/>
      </c>
      <c r="CU9" s="13" t="str">
        <f t="shared" si="3"/>
        <v/>
      </c>
      <c r="CV9" s="13" t="str">
        <f t="shared" si="3"/>
        <v/>
      </c>
      <c r="CW9" s="13" t="str">
        <f t="shared" si="3"/>
        <v/>
      </c>
      <c r="CX9" s="13" t="str">
        <f t="shared" si="3"/>
        <v/>
      </c>
      <c r="CY9" s="13" t="str">
        <f t="shared" si="3"/>
        <v/>
      </c>
      <c r="CZ9" s="13" t="str">
        <f t="shared" si="3"/>
        <v/>
      </c>
      <c r="DA9" s="13" t="str">
        <f t="shared" si="3"/>
        <v/>
      </c>
      <c r="DB9" s="13" t="str">
        <f t="shared" si="3"/>
        <v/>
      </c>
      <c r="DC9" s="13" t="str">
        <f t="shared" si="4"/>
        <v/>
      </c>
    </row>
    <row r="10" spans="1:107" ht="15.75" thickBot="1" x14ac:dyDescent="0.3">
      <c r="A10" s="19" t="s">
        <v>96</v>
      </c>
      <c r="B10" s="20" t="s">
        <v>97</v>
      </c>
      <c r="C10" s="81">
        <v>2984.7781134618199</v>
      </c>
      <c r="D10" s="81">
        <v>3014.5569192192502</v>
      </c>
      <c r="E10" s="81">
        <v>3074.87597928891</v>
      </c>
      <c r="F10" s="81">
        <v>3046.42531166669</v>
      </c>
      <c r="G10" s="81">
        <v>3058.4096765280801</v>
      </c>
      <c r="H10" s="81">
        <v>3200.2540116861101</v>
      </c>
      <c r="I10" s="81">
        <v>3124.8015021175001</v>
      </c>
      <c r="J10" s="81">
        <v>3054.3162301655002</v>
      </c>
      <c r="K10" s="81">
        <v>3063.4909916997999</v>
      </c>
      <c r="L10" s="81">
        <v>3032.9327473298299</v>
      </c>
      <c r="M10" s="81">
        <v>3008.5963049065399</v>
      </c>
      <c r="N10" s="81">
        <v>3116.5506594193598</v>
      </c>
      <c r="O10" s="81">
        <v>3052.5948501559901</v>
      </c>
      <c r="P10" s="81">
        <v>3183.0167594633799</v>
      </c>
      <c r="Q10" s="81">
        <v>3151.8997511406601</v>
      </c>
      <c r="R10" s="81">
        <v>3153.36366508118</v>
      </c>
      <c r="S10" s="81">
        <v>3127.96706458992</v>
      </c>
      <c r="T10" s="81">
        <v>3149.7790423399701</v>
      </c>
      <c r="U10" s="81">
        <v>3149.6889329598798</v>
      </c>
      <c r="V10" s="81">
        <v>3176.1958205924502</v>
      </c>
      <c r="W10" s="81">
        <v>3183.4057391168999</v>
      </c>
      <c r="X10" s="81">
        <v>3209.59432394137</v>
      </c>
      <c r="Y10" s="81">
        <v>3196.4207457972698</v>
      </c>
      <c r="Z10" s="81">
        <v>3214.1175091693399</v>
      </c>
      <c r="AA10" s="81">
        <v>3166.1727452762302</v>
      </c>
      <c r="AB10" s="81">
        <v>3211.1097332207601</v>
      </c>
      <c r="AC10" s="81">
        <v>3248.5412580205302</v>
      </c>
      <c r="AD10" s="81">
        <v>3368.3326672881699</v>
      </c>
      <c r="AE10" s="81">
        <v>3297.1060786656599</v>
      </c>
      <c r="AF10" s="81">
        <v>3293.6389623703699</v>
      </c>
      <c r="AG10" s="81">
        <v>3282.1107593114002</v>
      </c>
      <c r="AH10" s="81">
        <v>3338.6493707558502</v>
      </c>
      <c r="AI10" s="81">
        <v>3378.24889442328</v>
      </c>
      <c r="AJ10" s="81">
        <v>3348.5362771611799</v>
      </c>
      <c r="AK10" s="81">
        <v>3371.4639297206099</v>
      </c>
      <c r="AL10" s="81">
        <v>3384.7930254642401</v>
      </c>
      <c r="AM10" s="81">
        <v>3322.6374682406199</v>
      </c>
      <c r="AN10" s="81">
        <v>3339.3151769318201</v>
      </c>
      <c r="AO10" s="81">
        <v>3346.21878196241</v>
      </c>
      <c r="AP10" s="81">
        <v>3402.3951445125999</v>
      </c>
      <c r="AQ10" s="81">
        <v>3475.83517864544</v>
      </c>
      <c r="AR10" s="81">
        <v>3544.0705338159501</v>
      </c>
      <c r="AS10" s="81">
        <v>3596.7782044229102</v>
      </c>
      <c r="AT10" s="81">
        <v>3598.7954986412801</v>
      </c>
      <c r="AU10" s="81">
        <v>3556.1709664218802</v>
      </c>
      <c r="AV10" s="81">
        <v>3518.2328801148501</v>
      </c>
      <c r="AW10" s="81">
        <v>3536.4577369421299</v>
      </c>
      <c r="AX10" s="81">
        <v>3555.3396988977302</v>
      </c>
      <c r="AY10" s="81">
        <v>3510.8269074712498</v>
      </c>
      <c r="AZ10" s="81">
        <v>3532.7519817350999</v>
      </c>
      <c r="BA10" s="81">
        <v>3500.5758138261499</v>
      </c>
      <c r="BB10" s="81">
        <v>3509.6200854663298</v>
      </c>
      <c r="BC10" s="87"/>
      <c r="BD10" s="87"/>
      <c r="BE10" s="82" t="str">
        <f t="shared" ref="BE10:BT29" si="5">IF(C10&gt;0,IF(C10&lt;5,"SECRETTTTTTTT",""),"")</f>
        <v/>
      </c>
      <c r="BF10" s="82" t="str">
        <f t="shared" si="3"/>
        <v/>
      </c>
      <c r="BG10" s="82" t="str">
        <f t="shared" si="3"/>
        <v/>
      </c>
      <c r="BH10" s="82" t="str">
        <f t="shared" si="3"/>
        <v/>
      </c>
      <c r="BI10" s="82" t="str">
        <f t="shared" si="3"/>
        <v/>
      </c>
      <c r="BJ10" s="82" t="str">
        <f t="shared" si="3"/>
        <v/>
      </c>
      <c r="BK10" s="82" t="str">
        <f t="shared" si="3"/>
        <v/>
      </c>
      <c r="BL10" s="82" t="str">
        <f t="shared" si="3"/>
        <v/>
      </c>
      <c r="BM10" s="82" t="str">
        <f t="shared" si="3"/>
        <v/>
      </c>
      <c r="BN10" s="82" t="str">
        <f t="shared" si="3"/>
        <v/>
      </c>
      <c r="BO10" s="82" t="str">
        <f t="shared" si="3"/>
        <v/>
      </c>
      <c r="BP10" s="82" t="str">
        <f t="shared" si="3"/>
        <v/>
      </c>
      <c r="BQ10" s="82" t="str">
        <f t="shared" si="3"/>
        <v/>
      </c>
      <c r="BR10" s="82" t="str">
        <f t="shared" si="3"/>
        <v/>
      </c>
      <c r="BS10" s="82" t="str">
        <f t="shared" si="3"/>
        <v/>
      </c>
      <c r="BT10" s="82" t="str">
        <f t="shared" si="3"/>
        <v/>
      </c>
      <c r="BU10" s="82" t="str">
        <f t="shared" si="3"/>
        <v/>
      </c>
      <c r="BV10" s="82" t="str">
        <f t="shared" si="3"/>
        <v/>
      </c>
      <c r="BW10" s="82" t="str">
        <f t="shared" si="3"/>
        <v/>
      </c>
      <c r="BX10" s="82" t="str">
        <f t="shared" si="3"/>
        <v/>
      </c>
      <c r="BY10" s="82" t="str">
        <f t="shared" si="3"/>
        <v/>
      </c>
      <c r="BZ10" s="82" t="str">
        <f t="shared" si="3"/>
        <v/>
      </c>
      <c r="CA10" s="82" t="str">
        <f t="shared" si="3"/>
        <v/>
      </c>
      <c r="CB10" s="82" t="str">
        <f t="shared" si="3"/>
        <v/>
      </c>
      <c r="CC10" s="82" t="str">
        <f t="shared" si="3"/>
        <v/>
      </c>
      <c r="CD10" s="82" t="str">
        <f t="shared" si="3"/>
        <v/>
      </c>
      <c r="CE10" s="82" t="str">
        <f t="shared" si="3"/>
        <v/>
      </c>
      <c r="CF10" s="82" t="str">
        <f t="shared" si="3"/>
        <v/>
      </c>
      <c r="CG10" s="82" t="str">
        <f t="shared" si="3"/>
        <v/>
      </c>
      <c r="CH10" s="82" t="str">
        <f t="shared" si="3"/>
        <v/>
      </c>
      <c r="CI10" s="13" t="str">
        <f t="shared" si="3"/>
        <v/>
      </c>
      <c r="CJ10" s="13" t="str">
        <f t="shared" si="3"/>
        <v/>
      </c>
      <c r="CK10" s="13" t="str">
        <f t="shared" si="3"/>
        <v/>
      </c>
      <c r="CL10" s="13" t="str">
        <f t="shared" si="3"/>
        <v/>
      </c>
      <c r="CM10" s="13" t="str">
        <f t="shared" si="3"/>
        <v/>
      </c>
      <c r="CN10" s="13" t="str">
        <f t="shared" si="3"/>
        <v/>
      </c>
      <c r="CO10" s="13" t="str">
        <f t="shared" si="3"/>
        <v/>
      </c>
      <c r="CP10" s="13" t="str">
        <f t="shared" si="3"/>
        <v/>
      </c>
      <c r="CQ10" s="13" t="str">
        <f t="shared" si="3"/>
        <v/>
      </c>
      <c r="CR10" s="13" t="str">
        <f t="shared" si="3"/>
        <v/>
      </c>
      <c r="CS10" s="13" t="str">
        <f t="shared" si="3"/>
        <v/>
      </c>
      <c r="CT10" s="13" t="str">
        <f t="shared" si="3"/>
        <v/>
      </c>
      <c r="CU10" s="13" t="str">
        <f t="shared" si="3"/>
        <v/>
      </c>
      <c r="CV10" s="13" t="str">
        <f t="shared" si="3"/>
        <v/>
      </c>
      <c r="CW10" s="13" t="str">
        <f t="shared" si="3"/>
        <v/>
      </c>
      <c r="CX10" s="13" t="str">
        <f t="shared" si="3"/>
        <v/>
      </c>
      <c r="CY10" s="13" t="str">
        <f t="shared" si="3"/>
        <v/>
      </c>
      <c r="CZ10" s="13" t="str">
        <f t="shared" si="3"/>
        <v/>
      </c>
      <c r="DA10" s="13" t="str">
        <f t="shared" si="3"/>
        <v/>
      </c>
      <c r="DB10" s="13" t="str">
        <f t="shared" si="3"/>
        <v/>
      </c>
      <c r="DC10" s="13" t="str">
        <f t="shared" si="4"/>
        <v/>
      </c>
    </row>
    <row r="11" spans="1:107" ht="15.75" thickBot="1" x14ac:dyDescent="0.3">
      <c r="A11" s="19" t="s">
        <v>98</v>
      </c>
      <c r="B11" s="20" t="s">
        <v>99</v>
      </c>
      <c r="C11" s="81">
        <v>981.65753934059501</v>
      </c>
      <c r="D11" s="81">
        <v>978.95329372437504</v>
      </c>
      <c r="E11" s="81">
        <v>972.65060460496602</v>
      </c>
      <c r="F11" s="81">
        <v>973.46854354866298</v>
      </c>
      <c r="G11" s="81">
        <v>986.02529525085799</v>
      </c>
      <c r="H11" s="81">
        <v>986.61305150479598</v>
      </c>
      <c r="I11" s="81">
        <v>998.15600143133804</v>
      </c>
      <c r="J11" s="81">
        <v>1021.6298427568501</v>
      </c>
      <c r="K11" s="81">
        <v>1023.31839451284</v>
      </c>
      <c r="L11" s="81">
        <v>1034.3353014156801</v>
      </c>
      <c r="M11" s="81">
        <v>1077.76871825381</v>
      </c>
      <c r="N11" s="81">
        <v>1074.3165629334701</v>
      </c>
      <c r="O11" s="81">
        <v>1073.49371388738</v>
      </c>
      <c r="P11" s="81">
        <v>1084.8290811198499</v>
      </c>
      <c r="Q11" s="81">
        <v>1075.1842363557701</v>
      </c>
      <c r="R11" s="81">
        <v>1078.16109326638</v>
      </c>
      <c r="S11" s="81">
        <v>1067.7120032426201</v>
      </c>
      <c r="T11" s="81">
        <v>1070.0257073881801</v>
      </c>
      <c r="U11" s="81">
        <v>1062.2966209367701</v>
      </c>
      <c r="V11" s="81">
        <v>1046.19369293677</v>
      </c>
      <c r="W11" s="81">
        <v>1033.1367815547001</v>
      </c>
      <c r="X11" s="81">
        <v>1021.42113872389</v>
      </c>
      <c r="Y11" s="81">
        <v>1023.83943430353</v>
      </c>
      <c r="Z11" s="81">
        <v>1011.2782419464201</v>
      </c>
      <c r="AA11" s="81">
        <v>1000.63858433949</v>
      </c>
      <c r="AB11" s="81">
        <v>1031.7962611883399</v>
      </c>
      <c r="AC11" s="81">
        <v>1017.49486560949</v>
      </c>
      <c r="AD11" s="81">
        <v>1017.4358916170499</v>
      </c>
      <c r="AE11" s="81">
        <v>999.95981858414802</v>
      </c>
      <c r="AF11" s="81">
        <v>1015.5858568925599</v>
      </c>
      <c r="AG11" s="81">
        <v>1013.30651899382</v>
      </c>
      <c r="AH11" s="81">
        <v>1018.67414830523</v>
      </c>
      <c r="AI11" s="81">
        <v>1069.27303885932</v>
      </c>
      <c r="AJ11" s="81">
        <v>1068.83126969502</v>
      </c>
      <c r="AK11" s="81">
        <v>1085.7456755959399</v>
      </c>
      <c r="AL11" s="81">
        <v>1077.2799946872799</v>
      </c>
      <c r="AM11" s="81">
        <v>1055.6495687818999</v>
      </c>
      <c r="AN11" s="81">
        <v>1067.9054882830801</v>
      </c>
      <c r="AO11" s="81">
        <v>1087.53816767475</v>
      </c>
      <c r="AP11" s="81">
        <v>1063.9518465231499</v>
      </c>
      <c r="AQ11" s="81">
        <v>1099.3534781905601</v>
      </c>
      <c r="AR11" s="81">
        <v>1113.1416945594301</v>
      </c>
      <c r="AS11" s="81">
        <v>1104.16996471013</v>
      </c>
      <c r="AT11" s="81">
        <v>1080.97155797399</v>
      </c>
      <c r="AU11" s="81">
        <v>1065.2014343395899</v>
      </c>
      <c r="AV11" s="81">
        <v>1054.6883049165299</v>
      </c>
      <c r="AW11" s="81">
        <v>1042.1410879638099</v>
      </c>
      <c r="AX11" s="81">
        <v>1075.0260759164801</v>
      </c>
      <c r="AY11" s="81">
        <v>1052.45191918367</v>
      </c>
      <c r="AZ11" s="81">
        <v>1064.44883447081</v>
      </c>
      <c r="BA11" s="81">
        <v>1068.3407364330899</v>
      </c>
      <c r="BB11" s="81">
        <v>1081.5237174062099</v>
      </c>
      <c r="BC11" s="87"/>
      <c r="BD11" s="87"/>
      <c r="BE11" s="82" t="str">
        <f t="shared" si="5"/>
        <v/>
      </c>
      <c r="BF11" s="82" t="str">
        <f t="shared" si="3"/>
        <v/>
      </c>
      <c r="BG11" s="82" t="str">
        <f t="shared" si="3"/>
        <v/>
      </c>
      <c r="BH11" s="82" t="str">
        <f t="shared" si="3"/>
        <v/>
      </c>
      <c r="BI11" s="82" t="str">
        <f t="shared" si="3"/>
        <v/>
      </c>
      <c r="BJ11" s="82" t="str">
        <f t="shared" si="3"/>
        <v/>
      </c>
      <c r="BK11" s="82" t="str">
        <f t="shared" si="3"/>
        <v/>
      </c>
      <c r="BL11" s="82" t="str">
        <f t="shared" si="3"/>
        <v/>
      </c>
      <c r="BM11" s="82" t="str">
        <f t="shared" si="3"/>
        <v/>
      </c>
      <c r="BN11" s="82" t="str">
        <f t="shared" si="3"/>
        <v/>
      </c>
      <c r="BO11" s="82" t="str">
        <f t="shared" si="3"/>
        <v/>
      </c>
      <c r="BP11" s="82" t="str">
        <f t="shared" si="3"/>
        <v/>
      </c>
      <c r="BQ11" s="82" t="str">
        <f t="shared" si="3"/>
        <v/>
      </c>
      <c r="BR11" s="82" t="str">
        <f t="shared" si="3"/>
        <v/>
      </c>
      <c r="BS11" s="82" t="str">
        <f t="shared" si="3"/>
        <v/>
      </c>
      <c r="BT11" s="82" t="str">
        <f t="shared" si="3"/>
        <v/>
      </c>
      <c r="BU11" s="82" t="str">
        <f t="shared" si="3"/>
        <v/>
      </c>
      <c r="BV11" s="82" t="str">
        <f t="shared" si="3"/>
        <v/>
      </c>
      <c r="BW11" s="82" t="str">
        <f t="shared" si="3"/>
        <v/>
      </c>
      <c r="BX11" s="82" t="str">
        <f t="shared" si="3"/>
        <v/>
      </c>
      <c r="BY11" s="82" t="str">
        <f t="shared" si="3"/>
        <v/>
      </c>
      <c r="BZ11" s="82" t="str">
        <f t="shared" si="3"/>
        <v/>
      </c>
      <c r="CA11" s="82" t="str">
        <f t="shared" si="3"/>
        <v/>
      </c>
      <c r="CB11" s="82" t="str">
        <f t="shared" si="3"/>
        <v/>
      </c>
      <c r="CC11" s="82" t="str">
        <f t="shared" si="3"/>
        <v/>
      </c>
      <c r="CD11" s="82" t="str">
        <f t="shared" si="3"/>
        <v/>
      </c>
      <c r="CE11" s="82" t="str">
        <f t="shared" si="3"/>
        <v/>
      </c>
      <c r="CF11" s="82" t="str">
        <f t="shared" si="3"/>
        <v/>
      </c>
      <c r="CG11" s="82" t="str">
        <f t="shared" si="3"/>
        <v/>
      </c>
      <c r="CH11" s="82" t="str">
        <f t="shared" si="3"/>
        <v/>
      </c>
      <c r="CI11" s="13" t="str">
        <f t="shared" si="3"/>
        <v/>
      </c>
      <c r="CJ11" s="13" t="str">
        <f t="shared" si="3"/>
        <v/>
      </c>
      <c r="CK11" s="13" t="str">
        <f t="shared" si="3"/>
        <v/>
      </c>
      <c r="CL11" s="13" t="str">
        <f t="shared" si="3"/>
        <v/>
      </c>
      <c r="CM11" s="13" t="str">
        <f t="shared" si="3"/>
        <v/>
      </c>
      <c r="CN11" s="13" t="str">
        <f t="shared" si="3"/>
        <v/>
      </c>
      <c r="CO11" s="13" t="str">
        <f t="shared" si="3"/>
        <v/>
      </c>
      <c r="CP11" s="13" t="str">
        <f t="shared" si="3"/>
        <v/>
      </c>
      <c r="CQ11" s="13" t="str">
        <f t="shared" si="3"/>
        <v/>
      </c>
      <c r="CR11" s="13" t="str">
        <f t="shared" si="3"/>
        <v/>
      </c>
      <c r="CS11" s="13" t="str">
        <f t="shared" si="3"/>
        <v/>
      </c>
      <c r="CT11" s="13" t="str">
        <f t="shared" si="3"/>
        <v/>
      </c>
      <c r="CU11" s="13" t="str">
        <f t="shared" si="3"/>
        <v/>
      </c>
      <c r="CV11" s="13" t="str">
        <f t="shared" si="3"/>
        <v/>
      </c>
      <c r="CW11" s="13" t="str">
        <f t="shared" si="3"/>
        <v/>
      </c>
      <c r="CX11" s="13" t="str">
        <f t="shared" si="3"/>
        <v/>
      </c>
      <c r="CY11" s="13" t="str">
        <f t="shared" si="3"/>
        <v/>
      </c>
      <c r="CZ11" s="13" t="str">
        <f t="shared" si="3"/>
        <v/>
      </c>
      <c r="DA11" s="13" t="str">
        <f t="shared" si="3"/>
        <v/>
      </c>
      <c r="DB11" s="13" t="str">
        <f t="shared" si="3"/>
        <v/>
      </c>
      <c r="DC11" s="13" t="str">
        <f t="shared" si="4"/>
        <v/>
      </c>
    </row>
    <row r="12" spans="1:107" ht="15.75" thickBot="1" x14ac:dyDescent="0.3">
      <c r="A12" s="19" t="s">
        <v>100</v>
      </c>
      <c r="B12" s="20" t="s">
        <v>101</v>
      </c>
      <c r="C12" s="81">
        <v>699.32167535624501</v>
      </c>
      <c r="D12" s="81">
        <v>722.96884579892605</v>
      </c>
      <c r="E12" s="81">
        <v>719.52471499049102</v>
      </c>
      <c r="F12" s="81">
        <v>735.34877862658504</v>
      </c>
      <c r="G12" s="81">
        <v>753.36637404486703</v>
      </c>
      <c r="H12" s="81">
        <v>772.03410298438803</v>
      </c>
      <c r="I12" s="81">
        <v>800.22149373489901</v>
      </c>
      <c r="J12" s="81">
        <v>816.93776689800097</v>
      </c>
      <c r="K12" s="81">
        <v>850.87163297514803</v>
      </c>
      <c r="L12" s="81">
        <v>863.355586491194</v>
      </c>
      <c r="M12" s="81">
        <v>878.87089616350897</v>
      </c>
      <c r="N12" s="81">
        <v>853.64408385910303</v>
      </c>
      <c r="O12" s="81">
        <v>868.46090678672294</v>
      </c>
      <c r="P12" s="81">
        <v>882.91979883285705</v>
      </c>
      <c r="Q12" s="81">
        <v>877.888701828124</v>
      </c>
      <c r="R12" s="81">
        <v>878.22755613099696</v>
      </c>
      <c r="S12" s="81">
        <v>882.53499344032195</v>
      </c>
      <c r="T12" s="81">
        <v>889.33164329810097</v>
      </c>
      <c r="U12" s="81">
        <v>887.35735487664795</v>
      </c>
      <c r="V12" s="81">
        <v>860.45170185934398</v>
      </c>
      <c r="W12" s="81">
        <v>847.14485142828403</v>
      </c>
      <c r="X12" s="81">
        <v>851.56771662555002</v>
      </c>
      <c r="Y12" s="81">
        <v>830.95921411042104</v>
      </c>
      <c r="Z12" s="81">
        <v>839.17450415236306</v>
      </c>
      <c r="AA12" s="81">
        <v>840.61771977399201</v>
      </c>
      <c r="AB12" s="81">
        <v>842.52907353039302</v>
      </c>
      <c r="AC12" s="81">
        <v>837.64383969982396</v>
      </c>
      <c r="AD12" s="81">
        <v>842.30580716057204</v>
      </c>
      <c r="AE12" s="81">
        <v>862.05044034799403</v>
      </c>
      <c r="AF12" s="81">
        <v>865.74181991824003</v>
      </c>
      <c r="AG12" s="81">
        <v>891.95708943873205</v>
      </c>
      <c r="AH12" s="81">
        <v>876.24702687313902</v>
      </c>
      <c r="AI12" s="81">
        <v>871.526844175051</v>
      </c>
      <c r="AJ12" s="81">
        <v>879.64861964751003</v>
      </c>
      <c r="AK12" s="81">
        <v>861.49678387088397</v>
      </c>
      <c r="AL12" s="81">
        <v>847.13486132152502</v>
      </c>
      <c r="AM12" s="81">
        <v>818.07560931546595</v>
      </c>
      <c r="AN12" s="81">
        <v>825.24594987561295</v>
      </c>
      <c r="AO12" s="81">
        <v>775.90456489679002</v>
      </c>
      <c r="AP12" s="81">
        <v>784.79515918884397</v>
      </c>
      <c r="AQ12" s="81">
        <v>803.18643511015603</v>
      </c>
      <c r="AR12" s="81">
        <v>808.23848039553002</v>
      </c>
      <c r="AS12" s="81">
        <v>795.02616221632604</v>
      </c>
      <c r="AT12" s="81">
        <v>815.91493477919096</v>
      </c>
      <c r="AU12" s="81">
        <v>823.60400604305198</v>
      </c>
      <c r="AV12" s="81">
        <v>842.045157471209</v>
      </c>
      <c r="AW12" s="81">
        <v>864.68783853258901</v>
      </c>
      <c r="AX12" s="81">
        <v>871.76501872232404</v>
      </c>
      <c r="AY12" s="81">
        <v>869.09764708836497</v>
      </c>
      <c r="AZ12" s="81">
        <v>879.96360118244797</v>
      </c>
      <c r="BA12" s="81">
        <v>887.27879037167497</v>
      </c>
      <c r="BB12" s="81">
        <v>880.76619802188804</v>
      </c>
      <c r="BC12" s="87"/>
      <c r="BD12" s="87"/>
      <c r="BE12" s="82" t="str">
        <f t="shared" si="5"/>
        <v/>
      </c>
      <c r="BF12" s="82" t="str">
        <f t="shared" si="3"/>
        <v/>
      </c>
      <c r="BG12" s="82" t="str">
        <f t="shared" si="3"/>
        <v/>
      </c>
      <c r="BH12" s="82" t="str">
        <f t="shared" si="3"/>
        <v/>
      </c>
      <c r="BI12" s="82" t="str">
        <f t="shared" si="3"/>
        <v/>
      </c>
      <c r="BJ12" s="82" t="str">
        <f t="shared" si="3"/>
        <v/>
      </c>
      <c r="BK12" s="82" t="str">
        <f t="shared" si="3"/>
        <v/>
      </c>
      <c r="BL12" s="82" t="str">
        <f t="shared" si="3"/>
        <v/>
      </c>
      <c r="BM12" s="82" t="str">
        <f t="shared" si="3"/>
        <v/>
      </c>
      <c r="BN12" s="82" t="str">
        <f t="shared" si="3"/>
        <v/>
      </c>
      <c r="BO12" s="82" t="str">
        <f t="shared" si="3"/>
        <v/>
      </c>
      <c r="BP12" s="82" t="str">
        <f t="shared" si="3"/>
        <v/>
      </c>
      <c r="BQ12" s="82" t="str">
        <f t="shared" si="3"/>
        <v/>
      </c>
      <c r="BR12" s="82" t="str">
        <f t="shared" si="3"/>
        <v/>
      </c>
      <c r="BS12" s="82" t="str">
        <f t="shared" si="3"/>
        <v/>
      </c>
      <c r="BT12" s="82" t="str">
        <f t="shared" si="3"/>
        <v/>
      </c>
      <c r="BU12" s="82" t="str">
        <f t="shared" si="3"/>
        <v/>
      </c>
      <c r="BV12" s="82" t="str">
        <f t="shared" si="3"/>
        <v/>
      </c>
      <c r="BW12" s="82" t="str">
        <f t="shared" si="3"/>
        <v/>
      </c>
      <c r="BX12" s="82" t="str">
        <f t="shared" si="3"/>
        <v/>
      </c>
      <c r="BY12" s="82" t="str">
        <f t="shared" si="3"/>
        <v/>
      </c>
      <c r="BZ12" s="82" t="str">
        <f t="shared" si="3"/>
        <v/>
      </c>
      <c r="CA12" s="82" t="str">
        <f t="shared" si="3"/>
        <v/>
      </c>
      <c r="CB12" s="82" t="str">
        <f t="shared" si="3"/>
        <v/>
      </c>
      <c r="CC12" s="82" t="str">
        <f t="shared" si="3"/>
        <v/>
      </c>
      <c r="CD12" s="82" t="str">
        <f t="shared" si="3"/>
        <v/>
      </c>
      <c r="CE12" s="82" t="str">
        <f t="shared" si="3"/>
        <v/>
      </c>
      <c r="CF12" s="82" t="str">
        <f t="shared" si="3"/>
        <v/>
      </c>
      <c r="CG12" s="82" t="str">
        <f t="shared" si="3"/>
        <v/>
      </c>
      <c r="CH12" s="82" t="str">
        <f t="shared" si="3"/>
        <v/>
      </c>
      <c r="CI12" s="13" t="str">
        <f t="shared" si="3"/>
        <v/>
      </c>
      <c r="CJ12" s="13" t="str">
        <f t="shared" si="3"/>
        <v/>
      </c>
      <c r="CK12" s="13" t="str">
        <f t="shared" si="3"/>
        <v/>
      </c>
      <c r="CL12" s="13" t="str">
        <f t="shared" si="3"/>
        <v/>
      </c>
      <c r="CM12" s="13" t="str">
        <f t="shared" si="3"/>
        <v/>
      </c>
      <c r="CN12" s="13" t="str">
        <f t="shared" si="3"/>
        <v/>
      </c>
      <c r="CO12" s="13" t="str">
        <f t="shared" si="3"/>
        <v/>
      </c>
      <c r="CP12" s="13" t="str">
        <f t="shared" si="3"/>
        <v/>
      </c>
      <c r="CQ12" s="13" t="str">
        <f t="shared" si="3"/>
        <v/>
      </c>
      <c r="CR12" s="13" t="str">
        <f t="shared" si="3"/>
        <v/>
      </c>
      <c r="CS12" s="13" t="str">
        <f t="shared" si="3"/>
        <v/>
      </c>
      <c r="CT12" s="13" t="str">
        <f t="shared" si="3"/>
        <v/>
      </c>
      <c r="CU12" s="13" t="str">
        <f t="shared" si="3"/>
        <v/>
      </c>
      <c r="CV12" s="13" t="str">
        <f t="shared" si="3"/>
        <v/>
      </c>
      <c r="CW12" s="13" t="str">
        <f t="shared" si="3"/>
        <v/>
      </c>
      <c r="CX12" s="13" t="str">
        <f t="shared" si="3"/>
        <v/>
      </c>
      <c r="CY12" s="13" t="str">
        <f t="shared" si="3"/>
        <v/>
      </c>
      <c r="CZ12" s="13" t="str">
        <f t="shared" si="3"/>
        <v/>
      </c>
      <c r="DA12" s="13" t="str">
        <f t="shared" si="3"/>
        <v/>
      </c>
      <c r="DB12" s="13" t="str">
        <f t="shared" si="3"/>
        <v/>
      </c>
      <c r="DC12" s="13" t="str">
        <f t="shared" si="4"/>
        <v/>
      </c>
    </row>
    <row r="13" spans="1:107" ht="15.75" thickBot="1" x14ac:dyDescent="0.3">
      <c r="A13" s="19" t="s">
        <v>102</v>
      </c>
      <c r="B13" s="20" t="s">
        <v>103</v>
      </c>
      <c r="C13" s="81">
        <v>1199.0731235731701</v>
      </c>
      <c r="D13" s="81">
        <v>1137.29535987441</v>
      </c>
      <c r="E13" s="81">
        <v>1131.36086463999</v>
      </c>
      <c r="F13" s="81">
        <v>1115.65140760998</v>
      </c>
      <c r="G13" s="81">
        <v>988.64092761099596</v>
      </c>
      <c r="H13" s="81">
        <v>945.75909907995901</v>
      </c>
      <c r="I13" s="81">
        <v>906.37657650867504</v>
      </c>
      <c r="J13" s="81">
        <v>841.60031584337901</v>
      </c>
      <c r="K13" s="81">
        <v>883.597618651782</v>
      </c>
      <c r="L13" s="81">
        <v>890.14760527786598</v>
      </c>
      <c r="M13" s="81">
        <v>891.77732763832296</v>
      </c>
      <c r="N13" s="81">
        <v>882.34106404875899</v>
      </c>
      <c r="O13" s="81">
        <v>882.51890478288499</v>
      </c>
      <c r="P13" s="81">
        <v>869.80696417964703</v>
      </c>
      <c r="Q13" s="81">
        <v>855.11946107767903</v>
      </c>
      <c r="R13" s="81">
        <v>852.58789081038799</v>
      </c>
      <c r="S13" s="81">
        <v>899.51045544656995</v>
      </c>
      <c r="T13" s="81">
        <v>911.26515725509398</v>
      </c>
      <c r="U13" s="81">
        <v>966.966903385759</v>
      </c>
      <c r="V13" s="81">
        <v>917.96969029199397</v>
      </c>
      <c r="W13" s="81">
        <v>922.54106084385705</v>
      </c>
      <c r="X13" s="81">
        <v>956.63324198509395</v>
      </c>
      <c r="Y13" s="81">
        <v>923.52108811090397</v>
      </c>
      <c r="Z13" s="81">
        <v>912.07582848586696</v>
      </c>
      <c r="AA13" s="81">
        <v>881.127395620936</v>
      </c>
      <c r="AB13" s="81">
        <v>888.68682865856294</v>
      </c>
      <c r="AC13" s="81">
        <v>865.47947448637603</v>
      </c>
      <c r="AD13" s="81">
        <v>833.07798409650502</v>
      </c>
      <c r="AE13" s="81">
        <v>813.32562555661298</v>
      </c>
      <c r="AF13" s="81">
        <v>830.98163867842902</v>
      </c>
      <c r="AG13" s="81">
        <v>771.97496292071503</v>
      </c>
      <c r="AH13" s="81">
        <v>757.11744963582396</v>
      </c>
      <c r="AI13" s="81">
        <v>760.96037010293799</v>
      </c>
      <c r="AJ13" s="81">
        <v>792.60020529749102</v>
      </c>
      <c r="AK13" s="81">
        <v>847.66398914680497</v>
      </c>
      <c r="AL13" s="81">
        <v>883.82707485394201</v>
      </c>
      <c r="AM13" s="81">
        <v>811.96895985547599</v>
      </c>
      <c r="AN13" s="81">
        <v>787.48625163831605</v>
      </c>
      <c r="AO13" s="81">
        <v>937.37539398109095</v>
      </c>
      <c r="AP13" s="81">
        <v>976.32438313363605</v>
      </c>
      <c r="AQ13" s="81">
        <v>912.704583775777</v>
      </c>
      <c r="AR13" s="81">
        <v>896.37356628091095</v>
      </c>
      <c r="AS13" s="81">
        <v>798.979757691381</v>
      </c>
      <c r="AT13" s="81">
        <v>866.57969153671797</v>
      </c>
      <c r="AU13" s="81">
        <v>870.40230865613705</v>
      </c>
      <c r="AV13" s="81">
        <v>867.05532274005895</v>
      </c>
      <c r="AW13" s="81">
        <v>867.75232299299296</v>
      </c>
      <c r="AX13" s="81">
        <v>867.82135035219903</v>
      </c>
      <c r="AY13" s="81">
        <v>855.34157641705394</v>
      </c>
      <c r="AZ13" s="81">
        <v>869.48977078238897</v>
      </c>
      <c r="BA13" s="81">
        <v>860.14130789526303</v>
      </c>
      <c r="BB13" s="81">
        <v>840.11373375799496</v>
      </c>
      <c r="BC13" s="87"/>
      <c r="BD13" s="87"/>
      <c r="BE13" s="82" t="str">
        <f t="shared" si="5"/>
        <v/>
      </c>
      <c r="BF13" s="82" t="str">
        <f t="shared" si="3"/>
        <v/>
      </c>
      <c r="BG13" s="82" t="str">
        <f t="shared" si="3"/>
        <v/>
      </c>
      <c r="BH13" s="82" t="str">
        <f t="shared" si="3"/>
        <v/>
      </c>
      <c r="BI13" s="82" t="str">
        <f t="shared" si="3"/>
        <v/>
      </c>
      <c r="BJ13" s="82" t="str">
        <f t="shared" si="3"/>
        <v/>
      </c>
      <c r="BK13" s="82" t="str">
        <f t="shared" si="3"/>
        <v/>
      </c>
      <c r="BL13" s="82" t="str">
        <f t="shared" si="3"/>
        <v/>
      </c>
      <c r="BM13" s="82" t="str">
        <f t="shared" si="3"/>
        <v/>
      </c>
      <c r="BN13" s="82" t="str">
        <f t="shared" si="3"/>
        <v/>
      </c>
      <c r="BO13" s="82" t="str">
        <f t="shared" si="3"/>
        <v/>
      </c>
      <c r="BP13" s="82" t="str">
        <f t="shared" si="3"/>
        <v/>
      </c>
      <c r="BQ13" s="82" t="str">
        <f t="shared" si="3"/>
        <v/>
      </c>
      <c r="BR13" s="82" t="str">
        <f t="shared" si="3"/>
        <v/>
      </c>
      <c r="BS13" s="82" t="str">
        <f t="shared" si="3"/>
        <v/>
      </c>
      <c r="BT13" s="82" t="str">
        <f t="shared" si="3"/>
        <v/>
      </c>
      <c r="BU13" s="82" t="str">
        <f t="shared" si="3"/>
        <v/>
      </c>
      <c r="BV13" s="82" t="str">
        <f t="shared" si="3"/>
        <v/>
      </c>
      <c r="BW13" s="82" t="str">
        <f t="shared" si="3"/>
        <v/>
      </c>
      <c r="BX13" s="82" t="str">
        <f t="shared" si="3"/>
        <v/>
      </c>
      <c r="BY13" s="82" t="str">
        <f t="shared" si="3"/>
        <v/>
      </c>
      <c r="BZ13" s="82" t="str">
        <f t="shared" si="3"/>
        <v/>
      </c>
      <c r="CA13" s="82" t="str">
        <f t="shared" si="3"/>
        <v/>
      </c>
      <c r="CB13" s="82" t="str">
        <f t="shared" si="3"/>
        <v/>
      </c>
      <c r="CC13" s="82" t="str">
        <f t="shared" si="3"/>
        <v/>
      </c>
      <c r="CD13" s="82" t="str">
        <f t="shared" si="3"/>
        <v/>
      </c>
      <c r="CE13" s="82" t="str">
        <f t="shared" si="3"/>
        <v/>
      </c>
      <c r="CF13" s="82" t="str">
        <f t="shared" si="3"/>
        <v/>
      </c>
      <c r="CG13" s="82" t="str">
        <f t="shared" si="3"/>
        <v/>
      </c>
      <c r="CH13" s="82" t="str">
        <f t="shared" si="3"/>
        <v/>
      </c>
      <c r="CI13" s="13" t="str">
        <f t="shared" si="3"/>
        <v/>
      </c>
      <c r="CJ13" s="13" t="str">
        <f t="shared" si="3"/>
        <v/>
      </c>
      <c r="CK13" s="13" t="str">
        <f t="shared" si="3"/>
        <v/>
      </c>
      <c r="CL13" s="13" t="str">
        <f t="shared" si="3"/>
        <v/>
      </c>
      <c r="CM13" s="13" t="str">
        <f t="shared" si="3"/>
        <v/>
      </c>
      <c r="CN13" s="13" t="str">
        <f t="shared" si="3"/>
        <v/>
      </c>
      <c r="CO13" s="13" t="str">
        <f t="shared" si="3"/>
        <v/>
      </c>
      <c r="CP13" s="13" t="str">
        <f t="shared" si="3"/>
        <v/>
      </c>
      <c r="CQ13" s="13" t="str">
        <f t="shared" si="3"/>
        <v/>
      </c>
      <c r="CR13" s="13" t="str">
        <f t="shared" si="3"/>
        <v/>
      </c>
      <c r="CS13" s="13" t="str">
        <f t="shared" si="3"/>
        <v/>
      </c>
      <c r="CT13" s="13" t="str">
        <f t="shared" si="3"/>
        <v/>
      </c>
      <c r="CU13" s="13" t="str">
        <f t="shared" si="3"/>
        <v/>
      </c>
      <c r="CV13" s="13" t="str">
        <f t="shared" si="3"/>
        <v/>
      </c>
      <c r="CW13" s="13" t="str">
        <f t="shared" si="3"/>
        <v/>
      </c>
      <c r="CX13" s="13" t="str">
        <f t="shared" si="3"/>
        <v/>
      </c>
      <c r="CY13" s="13" t="str">
        <f t="shared" si="3"/>
        <v/>
      </c>
      <c r="CZ13" s="13" t="str">
        <f t="shared" si="3"/>
        <v/>
      </c>
      <c r="DA13" s="13" t="str">
        <f t="shared" si="3"/>
        <v/>
      </c>
      <c r="DB13" s="13" t="str">
        <f t="shared" si="3"/>
        <v/>
      </c>
      <c r="DC13" s="13" t="str">
        <f t="shared" si="4"/>
        <v/>
      </c>
    </row>
    <row r="14" spans="1:107" ht="15.75" thickBot="1" x14ac:dyDescent="0.3">
      <c r="A14" s="19" t="s">
        <v>104</v>
      </c>
      <c r="B14" s="20" t="s">
        <v>8</v>
      </c>
      <c r="C14" s="81">
        <v>10729.1616442177</v>
      </c>
      <c r="D14" s="81">
        <v>10747.4396879504</v>
      </c>
      <c r="E14" s="81">
        <v>10745.8220869573</v>
      </c>
      <c r="F14" s="81">
        <v>10805.7357274118</v>
      </c>
      <c r="G14" s="81">
        <v>10745.941545949599</v>
      </c>
      <c r="H14" s="81">
        <v>10574.678404185401</v>
      </c>
      <c r="I14" s="81">
        <v>10484.9307216669</v>
      </c>
      <c r="J14" s="81">
        <v>10400.429687309001</v>
      </c>
      <c r="K14" s="81">
        <v>10380.0759311653</v>
      </c>
      <c r="L14" s="81">
        <v>10336.854626329799</v>
      </c>
      <c r="M14" s="81">
        <v>10380.3164883026</v>
      </c>
      <c r="N14" s="81">
        <v>10396.168130370401</v>
      </c>
      <c r="O14" s="81">
        <v>10481.470793697499</v>
      </c>
      <c r="P14" s="81">
        <v>10440.1263861568</v>
      </c>
      <c r="Q14" s="81">
        <v>10490.1981741785</v>
      </c>
      <c r="R14" s="81">
        <v>10522.3364537871</v>
      </c>
      <c r="S14" s="81">
        <v>10518.718550764501</v>
      </c>
      <c r="T14" s="81">
        <v>10481.041151679699</v>
      </c>
      <c r="U14" s="81">
        <v>10481.2008135792</v>
      </c>
      <c r="V14" s="81">
        <v>10378.454142031</v>
      </c>
      <c r="W14" s="81">
        <v>10361.0221807949</v>
      </c>
      <c r="X14" s="81">
        <v>10417.165606984399</v>
      </c>
      <c r="Y14" s="81">
        <v>10557.893118486099</v>
      </c>
      <c r="Z14" s="81">
        <v>10585.4933270646</v>
      </c>
      <c r="AA14" s="81">
        <v>10562.2162932434</v>
      </c>
      <c r="AB14" s="81">
        <v>10757.3909521161</v>
      </c>
      <c r="AC14" s="81">
        <v>10884.759297729501</v>
      </c>
      <c r="AD14" s="81">
        <v>10962.549713133099</v>
      </c>
      <c r="AE14" s="81">
        <v>10950.7048076458</v>
      </c>
      <c r="AF14" s="81">
        <v>10942.819914568099</v>
      </c>
      <c r="AG14" s="81">
        <v>11057.7896944494</v>
      </c>
      <c r="AH14" s="81">
        <v>11035.5014536033</v>
      </c>
      <c r="AI14" s="81">
        <v>11142.8416982735</v>
      </c>
      <c r="AJ14" s="81">
        <v>10938.5563648682</v>
      </c>
      <c r="AK14" s="81">
        <v>10840.4458177613</v>
      </c>
      <c r="AL14" s="81">
        <v>10703.766247519299</v>
      </c>
      <c r="AM14" s="81">
        <v>10313.8930573651</v>
      </c>
      <c r="AN14" s="81">
        <v>10321.6294292986</v>
      </c>
      <c r="AO14" s="81">
        <v>10529.1912784288</v>
      </c>
      <c r="AP14" s="81">
        <v>10565.862504221001</v>
      </c>
      <c r="AQ14" s="81">
        <v>10490.415080279001</v>
      </c>
      <c r="AR14" s="81">
        <v>10774.3694078059</v>
      </c>
      <c r="AS14" s="81">
        <v>10746.599508339799</v>
      </c>
      <c r="AT14" s="81">
        <v>10830.941731118101</v>
      </c>
      <c r="AU14" s="81">
        <v>10916.1238441594</v>
      </c>
      <c r="AV14" s="81">
        <v>10924.9401755449</v>
      </c>
      <c r="AW14" s="81">
        <v>10972.5292422972</v>
      </c>
      <c r="AX14" s="81">
        <v>10899.5297828657</v>
      </c>
      <c r="AY14" s="81">
        <v>10726.0042912345</v>
      </c>
      <c r="AZ14" s="81">
        <v>10690.3405302178</v>
      </c>
      <c r="BA14" s="81">
        <v>10662.763027655301</v>
      </c>
      <c r="BB14" s="81">
        <v>10603.272563533699</v>
      </c>
      <c r="BC14" s="87"/>
      <c r="BD14" s="87"/>
      <c r="BE14" s="82" t="str">
        <f t="shared" si="5"/>
        <v/>
      </c>
      <c r="BF14" s="82" t="str">
        <f t="shared" si="5"/>
        <v/>
      </c>
      <c r="BG14" s="82" t="str">
        <f t="shared" si="5"/>
        <v/>
      </c>
      <c r="BH14" s="82" t="str">
        <f t="shared" si="5"/>
        <v/>
      </c>
      <c r="BI14" s="82" t="str">
        <f t="shared" si="5"/>
        <v/>
      </c>
      <c r="BJ14" s="82" t="str">
        <f t="shared" si="5"/>
        <v/>
      </c>
      <c r="BK14" s="82" t="str">
        <f t="shared" si="5"/>
        <v/>
      </c>
      <c r="BL14" s="82" t="str">
        <f t="shared" si="5"/>
        <v/>
      </c>
      <c r="BM14" s="82" t="str">
        <f t="shared" si="5"/>
        <v/>
      </c>
      <c r="BN14" s="82" t="str">
        <f t="shared" si="5"/>
        <v/>
      </c>
      <c r="BO14" s="82" t="str">
        <f t="shared" si="5"/>
        <v/>
      </c>
      <c r="BP14" s="82" t="str">
        <f t="shared" si="5"/>
        <v/>
      </c>
      <c r="BQ14" s="82" t="str">
        <f t="shared" si="5"/>
        <v/>
      </c>
      <c r="BR14" s="82" t="str">
        <f t="shared" si="5"/>
        <v/>
      </c>
      <c r="BS14" s="82" t="str">
        <f t="shared" si="5"/>
        <v/>
      </c>
      <c r="BT14" s="82" t="str">
        <f t="shared" si="5"/>
        <v/>
      </c>
      <c r="BU14" s="82" t="str">
        <f t="shared" si="3"/>
        <v/>
      </c>
      <c r="BV14" s="82" t="str">
        <f t="shared" si="3"/>
        <v/>
      </c>
      <c r="BW14" s="82" t="str">
        <f t="shared" si="3"/>
        <v/>
      </c>
      <c r="BX14" s="82" t="str">
        <f t="shared" si="3"/>
        <v/>
      </c>
      <c r="BY14" s="82" t="str">
        <f t="shared" si="3"/>
        <v/>
      </c>
      <c r="BZ14" s="82" t="str">
        <f t="shared" si="3"/>
        <v/>
      </c>
      <c r="CA14" s="82" t="str">
        <f t="shared" si="3"/>
        <v/>
      </c>
      <c r="CB14" s="82" t="str">
        <f t="shared" si="3"/>
        <v/>
      </c>
      <c r="CC14" s="82" t="str">
        <f t="shared" si="3"/>
        <v/>
      </c>
      <c r="CD14" s="82" t="str">
        <f t="shared" ref="CD14:CS29" si="6">IF(AB14&gt;0,IF(AB14&lt;5,"SECRETTTTTTTT",""),"")</f>
        <v/>
      </c>
      <c r="CE14" s="82" t="str">
        <f t="shared" si="6"/>
        <v/>
      </c>
      <c r="CF14" s="82" t="str">
        <f t="shared" si="6"/>
        <v/>
      </c>
      <c r="CG14" s="82" t="str">
        <f t="shared" si="6"/>
        <v/>
      </c>
      <c r="CH14" s="82" t="str">
        <f t="shared" si="6"/>
        <v/>
      </c>
      <c r="CI14" s="13" t="str">
        <f t="shared" si="6"/>
        <v/>
      </c>
      <c r="CJ14" s="13" t="str">
        <f t="shared" si="6"/>
        <v/>
      </c>
      <c r="CK14" s="13" t="str">
        <f t="shared" si="6"/>
        <v/>
      </c>
      <c r="CL14" s="13" t="str">
        <f t="shared" si="6"/>
        <v/>
      </c>
      <c r="CM14" s="13" t="str">
        <f t="shared" si="6"/>
        <v/>
      </c>
      <c r="CN14" s="13" t="str">
        <f t="shared" si="6"/>
        <v/>
      </c>
      <c r="CO14" s="13" t="str">
        <f t="shared" si="6"/>
        <v/>
      </c>
      <c r="CP14" s="13" t="str">
        <f t="shared" si="6"/>
        <v/>
      </c>
      <c r="CQ14" s="13" t="str">
        <f t="shared" si="6"/>
        <v/>
      </c>
      <c r="CR14" s="13" t="str">
        <f t="shared" si="6"/>
        <v/>
      </c>
      <c r="CS14" s="13" t="str">
        <f t="shared" si="6"/>
        <v/>
      </c>
      <c r="CT14" s="13" t="str">
        <f t="shared" ref="CT14:DC29" si="7">IF(AR14&gt;0,IF(AR14&lt;5,"SECRETTTTTTTT",""),"")</f>
        <v/>
      </c>
      <c r="CU14" s="13" t="str">
        <f t="shared" si="7"/>
        <v/>
      </c>
      <c r="CV14" s="13" t="str">
        <f t="shared" si="7"/>
        <v/>
      </c>
      <c r="CW14" s="13" t="str">
        <f t="shared" si="7"/>
        <v/>
      </c>
      <c r="CX14" s="13" t="str">
        <f t="shared" si="7"/>
        <v/>
      </c>
      <c r="CY14" s="13" t="str">
        <f t="shared" si="7"/>
        <v/>
      </c>
      <c r="CZ14" s="13" t="str">
        <f t="shared" si="7"/>
        <v/>
      </c>
      <c r="DA14" s="13" t="str">
        <f t="shared" si="7"/>
        <v/>
      </c>
      <c r="DB14" s="13" t="str">
        <f t="shared" si="7"/>
        <v/>
      </c>
      <c r="DC14" s="13" t="str">
        <f t="shared" si="7"/>
        <v/>
      </c>
    </row>
    <row r="15" spans="1:107" ht="15.75" thickBot="1" x14ac:dyDescent="0.3">
      <c r="A15" s="18"/>
      <c r="B15" s="18" t="s">
        <v>146</v>
      </c>
      <c r="C15" s="77">
        <v>16593.992095949528</v>
      </c>
      <c r="D15" s="77">
        <v>16601.21410656736</v>
      </c>
      <c r="E15" s="77">
        <v>16644.234250481655</v>
      </c>
      <c r="F15" s="77">
        <v>16676.629768863721</v>
      </c>
      <c r="G15" s="77">
        <v>16532.383819384402</v>
      </c>
      <c r="H15" s="77">
        <v>16479.338669440654</v>
      </c>
      <c r="I15" s="77">
        <v>16314.486295459312</v>
      </c>
      <c r="J15" s="77">
        <v>16134.913842972732</v>
      </c>
      <c r="K15" s="77">
        <v>16201.35456900487</v>
      </c>
      <c r="L15" s="77">
        <v>16157.62586684437</v>
      </c>
      <c r="M15" s="77">
        <v>16237.329735264782</v>
      </c>
      <c r="N15" s="77">
        <v>16323.020500631093</v>
      </c>
      <c r="O15" s="77">
        <v>16358.539169310478</v>
      </c>
      <c r="P15" s="77">
        <v>16460.698989752535</v>
      </c>
      <c r="Q15" s="77">
        <v>16450.290324580732</v>
      </c>
      <c r="R15" s="77">
        <v>16484.676659076045</v>
      </c>
      <c r="S15" s="77">
        <v>16496.443067483931</v>
      </c>
      <c r="T15" s="77">
        <v>16501.442701961045</v>
      </c>
      <c r="U15" s="77">
        <v>16547.510625738258</v>
      </c>
      <c r="V15" s="77">
        <v>16379.265047711559</v>
      </c>
      <c r="W15" s="77">
        <v>16347.250613738641</v>
      </c>
      <c r="X15" s="77">
        <v>16456.382028260305</v>
      </c>
      <c r="Y15" s="77">
        <v>16532.633600808225</v>
      </c>
      <c r="Z15" s="77">
        <v>16562.139410818589</v>
      </c>
      <c r="AA15" s="77">
        <v>16450.772738254047</v>
      </c>
      <c r="AB15" s="77">
        <v>16731.512848714156</v>
      </c>
      <c r="AC15" s="77">
        <v>16853.918735545722</v>
      </c>
      <c r="AD15" s="77">
        <v>17023.702063295397</v>
      </c>
      <c r="AE15" s="77">
        <v>16923.146770800213</v>
      </c>
      <c r="AF15" s="77">
        <v>16948.768192427699</v>
      </c>
      <c r="AG15" s="77">
        <v>17017.139025114069</v>
      </c>
      <c r="AH15" s="77">
        <v>17026.18944917334</v>
      </c>
      <c r="AI15" s="77">
        <v>17222.850845834088</v>
      </c>
      <c r="AJ15" s="77">
        <v>17028.172736669399</v>
      </c>
      <c r="AK15" s="77">
        <v>17006.816196095537</v>
      </c>
      <c r="AL15" s="77">
        <v>16896.801203846284</v>
      </c>
      <c r="AM15" s="77">
        <v>16322.224663558562</v>
      </c>
      <c r="AN15" s="77">
        <v>16341.582296027429</v>
      </c>
      <c r="AO15" s="77">
        <v>16676.228186943841</v>
      </c>
      <c r="AP15" s="77">
        <v>16793.329037579231</v>
      </c>
      <c r="AQ15" s="77">
        <v>16781.494756000935</v>
      </c>
      <c r="AR15" s="77">
        <v>17136.19368285772</v>
      </c>
      <c r="AS15" s="77">
        <v>17041.553597380545</v>
      </c>
      <c r="AT15" s="77">
        <v>17193.20341404928</v>
      </c>
      <c r="AU15" s="77">
        <v>17231.502559620058</v>
      </c>
      <c r="AV15" s="77">
        <v>17206.961840787546</v>
      </c>
      <c r="AW15" s="77">
        <v>17283.56822872872</v>
      </c>
      <c r="AX15" s="77">
        <v>17269.481926754434</v>
      </c>
      <c r="AY15" s="77">
        <v>17013.722341394838</v>
      </c>
      <c r="AZ15" s="77">
        <v>17036.994718388545</v>
      </c>
      <c r="BA15" s="77">
        <v>16979.099676181479</v>
      </c>
      <c r="BB15" s="77">
        <v>16915.29629818612</v>
      </c>
      <c r="BC15" s="92"/>
      <c r="BD15" s="92"/>
      <c r="BE15" s="82" t="str">
        <f t="shared" si="5"/>
        <v/>
      </c>
      <c r="BF15" s="82" t="str">
        <f t="shared" si="5"/>
        <v/>
      </c>
      <c r="BG15" s="82" t="str">
        <f t="shared" si="5"/>
        <v/>
      </c>
      <c r="BH15" s="82" t="str">
        <f t="shared" si="5"/>
        <v/>
      </c>
      <c r="BI15" s="82" t="str">
        <f t="shared" si="5"/>
        <v/>
      </c>
      <c r="BJ15" s="82" t="str">
        <f t="shared" si="5"/>
        <v/>
      </c>
      <c r="BK15" s="82" t="str">
        <f t="shared" si="5"/>
        <v/>
      </c>
      <c r="BL15" s="82" t="str">
        <f t="shared" si="5"/>
        <v/>
      </c>
      <c r="BM15" s="82" t="str">
        <f t="shared" si="5"/>
        <v/>
      </c>
      <c r="BN15" s="82" t="str">
        <f t="shared" si="5"/>
        <v/>
      </c>
      <c r="BO15" s="82" t="str">
        <f t="shared" si="5"/>
        <v/>
      </c>
      <c r="BP15" s="82" t="str">
        <f t="shared" si="5"/>
        <v/>
      </c>
      <c r="BQ15" s="82" t="str">
        <f t="shared" si="5"/>
        <v/>
      </c>
      <c r="BR15" s="82" t="str">
        <f t="shared" si="5"/>
        <v/>
      </c>
      <c r="BS15" s="82" t="str">
        <f t="shared" si="5"/>
        <v/>
      </c>
      <c r="BT15" s="82" t="str">
        <f t="shared" si="5"/>
        <v/>
      </c>
      <c r="BU15" s="82" t="str">
        <f t="shared" ref="BU15:CE28" si="8">IF(S15&gt;0,IF(S15&lt;5,"SECRETTTTTTTT",""),"")</f>
        <v/>
      </c>
      <c r="BV15" s="82" t="str">
        <f t="shared" si="8"/>
        <v/>
      </c>
      <c r="BW15" s="82" t="str">
        <f t="shared" si="8"/>
        <v/>
      </c>
      <c r="BX15" s="82" t="str">
        <f t="shared" si="8"/>
        <v/>
      </c>
      <c r="BY15" s="82" t="str">
        <f t="shared" si="8"/>
        <v/>
      </c>
      <c r="BZ15" s="82" t="str">
        <f t="shared" si="8"/>
        <v/>
      </c>
      <c r="CA15" s="82" t="str">
        <f t="shared" si="8"/>
        <v/>
      </c>
      <c r="CB15" s="82" t="str">
        <f t="shared" si="8"/>
        <v/>
      </c>
      <c r="CC15" s="82" t="str">
        <f t="shared" si="8"/>
        <v/>
      </c>
      <c r="CD15" s="82" t="str">
        <f t="shared" si="8"/>
        <v/>
      </c>
      <c r="CE15" s="82" t="str">
        <f t="shared" si="8"/>
        <v/>
      </c>
      <c r="CF15" s="82" t="str">
        <f t="shared" si="6"/>
        <v/>
      </c>
      <c r="CG15" s="82" t="str">
        <f t="shared" si="6"/>
        <v/>
      </c>
      <c r="CH15" s="82" t="str">
        <f t="shared" si="6"/>
        <v/>
      </c>
      <c r="CI15" s="13" t="str">
        <f t="shared" si="6"/>
        <v/>
      </c>
      <c r="CJ15" s="13" t="str">
        <f t="shared" si="6"/>
        <v/>
      </c>
      <c r="CK15" s="13" t="str">
        <f t="shared" si="6"/>
        <v/>
      </c>
      <c r="CL15" s="13" t="str">
        <f t="shared" si="6"/>
        <v/>
      </c>
      <c r="CM15" s="13" t="str">
        <f t="shared" si="6"/>
        <v/>
      </c>
      <c r="CN15" s="13" t="str">
        <f t="shared" si="6"/>
        <v/>
      </c>
      <c r="CO15" s="13" t="str">
        <f t="shared" si="6"/>
        <v/>
      </c>
      <c r="CP15" s="13" t="str">
        <f t="shared" si="6"/>
        <v/>
      </c>
      <c r="CQ15" s="13" t="str">
        <f t="shared" si="6"/>
        <v/>
      </c>
      <c r="CR15" s="13" t="str">
        <f t="shared" si="6"/>
        <v/>
      </c>
      <c r="CS15" s="13" t="str">
        <f t="shared" si="6"/>
        <v/>
      </c>
      <c r="CT15" s="13" t="str">
        <f t="shared" si="7"/>
        <v/>
      </c>
      <c r="CU15" s="13" t="str">
        <f t="shared" si="7"/>
        <v/>
      </c>
      <c r="CV15" s="13" t="str">
        <f t="shared" si="7"/>
        <v/>
      </c>
      <c r="CW15" s="13" t="str">
        <f t="shared" si="7"/>
        <v/>
      </c>
      <c r="CX15" s="13" t="str">
        <f t="shared" si="7"/>
        <v/>
      </c>
      <c r="CY15" s="13" t="str">
        <f t="shared" si="7"/>
        <v/>
      </c>
      <c r="CZ15" s="13" t="str">
        <f t="shared" si="7"/>
        <v/>
      </c>
      <c r="DA15" s="13" t="str">
        <f t="shared" si="7"/>
        <v/>
      </c>
      <c r="DB15" s="13" t="str">
        <f t="shared" si="7"/>
        <v/>
      </c>
      <c r="DC15" s="13" t="str">
        <f t="shared" si="7"/>
        <v/>
      </c>
    </row>
    <row r="16" spans="1:107" ht="15.75" thickBot="1" x14ac:dyDescent="0.3">
      <c r="A16" s="16" t="s">
        <v>105</v>
      </c>
      <c r="B16" s="17" t="s">
        <v>10</v>
      </c>
      <c r="C16" s="81">
        <v>5522.3835403187504</v>
      </c>
      <c r="D16" s="81">
        <v>5485.2217943676997</v>
      </c>
      <c r="E16" s="81">
        <v>5484.2939321743397</v>
      </c>
      <c r="F16" s="81">
        <v>5500.3576374126396</v>
      </c>
      <c r="G16" s="81">
        <v>5334.4476292244299</v>
      </c>
      <c r="H16" s="81">
        <v>5455.20250319145</v>
      </c>
      <c r="I16" s="81">
        <v>5414.4871434147499</v>
      </c>
      <c r="J16" s="81">
        <v>5298.3632092324096</v>
      </c>
      <c r="K16" s="81">
        <v>5322.2464786156797</v>
      </c>
      <c r="L16" s="81">
        <v>5186.5383618792503</v>
      </c>
      <c r="M16" s="81">
        <v>5254.0906126016898</v>
      </c>
      <c r="N16" s="81">
        <v>5164.4471286512198</v>
      </c>
      <c r="O16" s="81">
        <v>5226.05793945188</v>
      </c>
      <c r="P16" s="81">
        <v>5136.5379439025101</v>
      </c>
      <c r="Q16" s="81">
        <v>5061.1875631996299</v>
      </c>
      <c r="R16" s="81">
        <v>5012.72846215145</v>
      </c>
      <c r="S16" s="81">
        <v>4908.56120508202</v>
      </c>
      <c r="T16" s="81">
        <v>4891.9831225458202</v>
      </c>
      <c r="U16" s="81">
        <v>4867.3753679587599</v>
      </c>
      <c r="V16" s="81">
        <v>4887.3169888447401</v>
      </c>
      <c r="W16" s="81">
        <v>4824.6630355205498</v>
      </c>
      <c r="X16" s="81">
        <v>4809.0397544667003</v>
      </c>
      <c r="Y16" s="81">
        <v>4832.5355009065097</v>
      </c>
      <c r="Z16" s="81">
        <v>4779.8922946749499</v>
      </c>
      <c r="AA16" s="81">
        <v>4830.0283900668901</v>
      </c>
      <c r="AB16" s="81">
        <v>4898.3580120072202</v>
      </c>
      <c r="AC16" s="81">
        <v>4956.52452217471</v>
      </c>
      <c r="AD16" s="81">
        <v>4881.9025644202002</v>
      </c>
      <c r="AE16" s="81">
        <v>4894.39010683383</v>
      </c>
      <c r="AF16" s="81">
        <v>4854.2241108484404</v>
      </c>
      <c r="AG16" s="81">
        <v>4837.5236493480897</v>
      </c>
      <c r="AH16" s="81">
        <v>4858.6569976418396</v>
      </c>
      <c r="AI16" s="81">
        <v>4850.3165092665804</v>
      </c>
      <c r="AJ16" s="81">
        <v>4862.2648805313202</v>
      </c>
      <c r="AK16" s="81">
        <v>4921.2747806351499</v>
      </c>
      <c r="AL16" s="81">
        <v>4943.0389560372096</v>
      </c>
      <c r="AM16" s="81">
        <v>4718.3244234579597</v>
      </c>
      <c r="AN16" s="81">
        <v>4892.80495436201</v>
      </c>
      <c r="AO16" s="81">
        <v>5039.7900603170401</v>
      </c>
      <c r="AP16" s="81">
        <v>5101.4495179580699</v>
      </c>
      <c r="AQ16" s="81">
        <v>5182.10047556062</v>
      </c>
      <c r="AR16" s="81">
        <v>5261.5560067435299</v>
      </c>
      <c r="AS16" s="81">
        <v>5296.4726888551604</v>
      </c>
      <c r="AT16" s="81">
        <v>5357.0576555942498</v>
      </c>
      <c r="AU16" s="81">
        <v>5350.7302009536197</v>
      </c>
      <c r="AV16" s="81">
        <v>5426.5410731926704</v>
      </c>
      <c r="AW16" s="81">
        <v>5467.7885120835099</v>
      </c>
      <c r="AX16" s="81">
        <v>5418.73863579313</v>
      </c>
      <c r="AY16" s="81">
        <v>5381.6324782199499</v>
      </c>
      <c r="AZ16" s="81">
        <v>5322.7711184932296</v>
      </c>
      <c r="BA16" s="81">
        <v>5333.4609134740704</v>
      </c>
      <c r="BB16" s="81">
        <v>5383.8778352106201</v>
      </c>
      <c r="BC16" s="87"/>
      <c r="BD16" s="87"/>
      <c r="BE16" s="82" t="str">
        <f t="shared" si="5"/>
        <v/>
      </c>
      <c r="BF16" s="82" t="str">
        <f t="shared" si="5"/>
        <v/>
      </c>
      <c r="BG16" s="82" t="str">
        <f t="shared" si="5"/>
        <v/>
      </c>
      <c r="BH16" s="82" t="str">
        <f t="shared" si="5"/>
        <v/>
      </c>
      <c r="BI16" s="82" t="str">
        <f t="shared" si="5"/>
        <v/>
      </c>
      <c r="BJ16" s="82" t="str">
        <f t="shared" si="5"/>
        <v/>
      </c>
      <c r="BK16" s="82" t="str">
        <f t="shared" si="5"/>
        <v/>
      </c>
      <c r="BL16" s="82" t="str">
        <f t="shared" si="5"/>
        <v/>
      </c>
      <c r="BM16" s="82" t="str">
        <f t="shared" si="5"/>
        <v/>
      </c>
      <c r="BN16" s="82" t="str">
        <f t="shared" si="5"/>
        <v/>
      </c>
      <c r="BO16" s="82" t="str">
        <f t="shared" si="5"/>
        <v/>
      </c>
      <c r="BP16" s="82" t="str">
        <f t="shared" si="5"/>
        <v/>
      </c>
      <c r="BQ16" s="82" t="str">
        <f t="shared" si="5"/>
        <v/>
      </c>
      <c r="BR16" s="82" t="str">
        <f t="shared" si="5"/>
        <v/>
      </c>
      <c r="BS16" s="82" t="str">
        <f t="shared" si="5"/>
        <v/>
      </c>
      <c r="BT16" s="82" t="str">
        <f t="shared" si="5"/>
        <v/>
      </c>
      <c r="BU16" s="82" t="str">
        <f t="shared" si="8"/>
        <v/>
      </c>
      <c r="BV16" s="82" t="str">
        <f t="shared" si="8"/>
        <v/>
      </c>
      <c r="BW16" s="82" t="str">
        <f t="shared" si="8"/>
        <v/>
      </c>
      <c r="BX16" s="82" t="str">
        <f t="shared" si="8"/>
        <v/>
      </c>
      <c r="BY16" s="82" t="str">
        <f t="shared" si="8"/>
        <v/>
      </c>
      <c r="BZ16" s="82" t="str">
        <f t="shared" si="8"/>
        <v/>
      </c>
      <c r="CA16" s="82" t="str">
        <f t="shared" si="8"/>
        <v/>
      </c>
      <c r="CB16" s="82" t="str">
        <f t="shared" si="8"/>
        <v/>
      </c>
      <c r="CC16" s="82" t="str">
        <f t="shared" si="8"/>
        <v/>
      </c>
      <c r="CD16" s="82" t="str">
        <f t="shared" si="8"/>
        <v/>
      </c>
      <c r="CE16" s="82" t="str">
        <f t="shared" si="8"/>
        <v/>
      </c>
      <c r="CF16" s="82" t="str">
        <f t="shared" si="6"/>
        <v/>
      </c>
      <c r="CG16" s="82" t="str">
        <f t="shared" si="6"/>
        <v/>
      </c>
      <c r="CH16" s="82" t="str">
        <f t="shared" si="6"/>
        <v/>
      </c>
      <c r="CI16" s="13" t="str">
        <f t="shared" si="6"/>
        <v/>
      </c>
      <c r="CJ16" s="13" t="str">
        <f t="shared" si="6"/>
        <v/>
      </c>
      <c r="CK16" s="13" t="str">
        <f t="shared" si="6"/>
        <v/>
      </c>
      <c r="CL16" s="13" t="str">
        <f t="shared" si="6"/>
        <v/>
      </c>
      <c r="CM16" s="13" t="str">
        <f t="shared" si="6"/>
        <v/>
      </c>
      <c r="CN16" s="13" t="str">
        <f t="shared" si="6"/>
        <v/>
      </c>
      <c r="CO16" s="13" t="str">
        <f t="shared" si="6"/>
        <v/>
      </c>
      <c r="CP16" s="13" t="str">
        <f t="shared" si="6"/>
        <v/>
      </c>
      <c r="CQ16" s="13" t="str">
        <f t="shared" si="6"/>
        <v/>
      </c>
      <c r="CR16" s="13" t="str">
        <f t="shared" si="6"/>
        <v/>
      </c>
      <c r="CS16" s="13" t="str">
        <f t="shared" si="6"/>
        <v/>
      </c>
      <c r="CT16" s="13" t="str">
        <f t="shared" si="7"/>
        <v/>
      </c>
      <c r="CU16" s="13" t="str">
        <f t="shared" si="7"/>
        <v/>
      </c>
      <c r="CV16" s="13" t="str">
        <f t="shared" si="7"/>
        <v/>
      </c>
      <c r="CW16" s="13" t="str">
        <f t="shared" si="7"/>
        <v/>
      </c>
      <c r="CX16" s="13" t="str">
        <f t="shared" si="7"/>
        <v/>
      </c>
      <c r="CY16" s="13" t="str">
        <f t="shared" si="7"/>
        <v/>
      </c>
      <c r="CZ16" s="13" t="str">
        <f t="shared" si="7"/>
        <v/>
      </c>
      <c r="DA16" s="13" t="str">
        <f t="shared" si="7"/>
        <v/>
      </c>
      <c r="DB16" s="13" t="str">
        <f t="shared" si="7"/>
        <v/>
      </c>
      <c r="DC16" s="13" t="str">
        <f t="shared" si="7"/>
        <v/>
      </c>
    </row>
    <row r="17" spans="1:107" ht="15.75" thickBot="1" x14ac:dyDescent="0.3">
      <c r="A17" s="18"/>
      <c r="B17" s="21" t="s">
        <v>147</v>
      </c>
      <c r="C17" s="77">
        <v>5522.3835403187504</v>
      </c>
      <c r="D17" s="77">
        <v>5485.2217943676997</v>
      </c>
      <c r="E17" s="77">
        <v>5484.2939321743397</v>
      </c>
      <c r="F17" s="77">
        <v>5500.3576374126396</v>
      </c>
      <c r="G17" s="77">
        <v>5334.4476292244299</v>
      </c>
      <c r="H17" s="77">
        <v>5455.20250319145</v>
      </c>
      <c r="I17" s="77">
        <v>5414.4871434147499</v>
      </c>
      <c r="J17" s="77">
        <v>5298.3632092324096</v>
      </c>
      <c r="K17" s="77">
        <v>5322.2464786156797</v>
      </c>
      <c r="L17" s="77">
        <v>5186.5383618792503</v>
      </c>
      <c r="M17" s="77">
        <v>5254.0906126016898</v>
      </c>
      <c r="N17" s="77">
        <v>5164.4471286512198</v>
      </c>
      <c r="O17" s="77">
        <v>5226.05793945188</v>
      </c>
      <c r="P17" s="77">
        <v>5136.5379439025101</v>
      </c>
      <c r="Q17" s="77">
        <v>5061.1875631996299</v>
      </c>
      <c r="R17" s="77">
        <v>5012.72846215145</v>
      </c>
      <c r="S17" s="77">
        <v>4908.56120508202</v>
      </c>
      <c r="T17" s="77">
        <v>4891.9831225458202</v>
      </c>
      <c r="U17" s="77">
        <v>4867.3753679587599</v>
      </c>
      <c r="V17" s="77">
        <v>4887.3169888447401</v>
      </c>
      <c r="W17" s="77">
        <v>4824.6630355205498</v>
      </c>
      <c r="X17" s="77">
        <v>4809.0397544667003</v>
      </c>
      <c r="Y17" s="77">
        <v>4832.5355009065097</v>
      </c>
      <c r="Z17" s="77">
        <v>4779.8922946749499</v>
      </c>
      <c r="AA17" s="77">
        <v>4830.0283900668901</v>
      </c>
      <c r="AB17" s="77">
        <v>4898.3580120072202</v>
      </c>
      <c r="AC17" s="77">
        <v>4956.52452217471</v>
      </c>
      <c r="AD17" s="77">
        <v>4881.9025644202002</v>
      </c>
      <c r="AE17" s="77">
        <v>4894.39010683383</v>
      </c>
      <c r="AF17" s="77">
        <v>4854.2241108484404</v>
      </c>
      <c r="AG17" s="77">
        <v>4837.5236493480897</v>
      </c>
      <c r="AH17" s="77">
        <v>4858.6569976418396</v>
      </c>
      <c r="AI17" s="77">
        <v>4850.3165092665804</v>
      </c>
      <c r="AJ17" s="77">
        <v>4862.2648805313202</v>
      </c>
      <c r="AK17" s="77">
        <v>4921.2747806351499</v>
      </c>
      <c r="AL17" s="77">
        <v>4943.0389560372096</v>
      </c>
      <c r="AM17" s="77">
        <v>4718.3244234579597</v>
      </c>
      <c r="AN17" s="77">
        <v>4892.80495436201</v>
      </c>
      <c r="AO17" s="77">
        <v>5039.7900603170401</v>
      </c>
      <c r="AP17" s="77">
        <v>5101.4495179580699</v>
      </c>
      <c r="AQ17" s="77">
        <v>5182.10047556062</v>
      </c>
      <c r="AR17" s="77">
        <v>5261.5560067435299</v>
      </c>
      <c r="AS17" s="77">
        <v>5296.4726888551604</v>
      </c>
      <c r="AT17" s="77">
        <v>5357.0576555942498</v>
      </c>
      <c r="AU17" s="77">
        <v>5350.7302009536197</v>
      </c>
      <c r="AV17" s="77">
        <v>5426.5410731926704</v>
      </c>
      <c r="AW17" s="77">
        <v>5467.7885120835099</v>
      </c>
      <c r="AX17" s="77">
        <v>5418.73863579313</v>
      </c>
      <c r="AY17" s="77">
        <v>5381.6324782199499</v>
      </c>
      <c r="AZ17" s="77">
        <v>5322.7711184932296</v>
      </c>
      <c r="BA17" s="77">
        <v>5333.4609134740704</v>
      </c>
      <c r="BB17" s="77">
        <v>5383.8778352106201</v>
      </c>
      <c r="BC17" s="92"/>
      <c r="BD17" s="92"/>
      <c r="BE17" s="82" t="str">
        <f t="shared" si="5"/>
        <v/>
      </c>
      <c r="BF17" s="82" t="str">
        <f t="shared" si="5"/>
        <v/>
      </c>
      <c r="BG17" s="82" t="str">
        <f t="shared" si="5"/>
        <v/>
      </c>
      <c r="BH17" s="82" t="str">
        <f t="shared" si="5"/>
        <v/>
      </c>
      <c r="BI17" s="82" t="str">
        <f t="shared" si="5"/>
        <v/>
      </c>
      <c r="BJ17" s="82" t="str">
        <f t="shared" si="5"/>
        <v/>
      </c>
      <c r="BK17" s="82" t="str">
        <f t="shared" si="5"/>
        <v/>
      </c>
      <c r="BL17" s="82" t="str">
        <f t="shared" si="5"/>
        <v/>
      </c>
      <c r="BM17" s="82" t="str">
        <f t="shared" si="5"/>
        <v/>
      </c>
      <c r="BN17" s="82" t="str">
        <f t="shared" si="5"/>
        <v/>
      </c>
      <c r="BO17" s="82" t="str">
        <f t="shared" si="5"/>
        <v/>
      </c>
      <c r="BP17" s="82" t="str">
        <f t="shared" si="5"/>
        <v/>
      </c>
      <c r="BQ17" s="82" t="str">
        <f t="shared" si="5"/>
        <v/>
      </c>
      <c r="BR17" s="82" t="str">
        <f t="shared" si="5"/>
        <v/>
      </c>
      <c r="BS17" s="82" t="str">
        <f t="shared" si="5"/>
        <v/>
      </c>
      <c r="BT17" s="82" t="str">
        <f t="shared" si="5"/>
        <v/>
      </c>
      <c r="BU17" s="82" t="str">
        <f t="shared" si="8"/>
        <v/>
      </c>
      <c r="BV17" s="82" t="str">
        <f t="shared" si="8"/>
        <v/>
      </c>
      <c r="BW17" s="82" t="str">
        <f t="shared" si="8"/>
        <v/>
      </c>
      <c r="BX17" s="82" t="str">
        <f t="shared" si="8"/>
        <v/>
      </c>
      <c r="BY17" s="82" t="str">
        <f t="shared" si="8"/>
        <v/>
      </c>
      <c r="BZ17" s="82" t="str">
        <f t="shared" si="8"/>
        <v/>
      </c>
      <c r="CA17" s="82" t="str">
        <f t="shared" si="8"/>
        <v/>
      </c>
      <c r="CB17" s="82" t="str">
        <f t="shared" si="8"/>
        <v/>
      </c>
      <c r="CC17" s="82" t="str">
        <f t="shared" si="8"/>
        <v/>
      </c>
      <c r="CD17" s="82" t="str">
        <f t="shared" si="8"/>
        <v/>
      </c>
      <c r="CE17" s="82" t="str">
        <f t="shared" si="8"/>
        <v/>
      </c>
      <c r="CF17" s="82" t="str">
        <f t="shared" si="6"/>
        <v/>
      </c>
      <c r="CG17" s="82" t="str">
        <f t="shared" si="6"/>
        <v/>
      </c>
      <c r="CH17" s="82" t="str">
        <f t="shared" si="6"/>
        <v/>
      </c>
      <c r="CI17" s="13" t="str">
        <f t="shared" si="6"/>
        <v/>
      </c>
      <c r="CJ17" s="13" t="str">
        <f t="shared" si="6"/>
        <v/>
      </c>
      <c r="CK17" s="13" t="str">
        <f t="shared" si="6"/>
        <v/>
      </c>
      <c r="CL17" s="13" t="str">
        <f t="shared" si="6"/>
        <v/>
      </c>
      <c r="CM17" s="13" t="str">
        <f t="shared" si="6"/>
        <v/>
      </c>
      <c r="CN17" s="13" t="str">
        <f t="shared" si="6"/>
        <v/>
      </c>
      <c r="CO17" s="13" t="str">
        <f t="shared" si="6"/>
        <v/>
      </c>
      <c r="CP17" s="13" t="str">
        <f t="shared" si="6"/>
        <v/>
      </c>
      <c r="CQ17" s="13" t="str">
        <f t="shared" si="6"/>
        <v/>
      </c>
      <c r="CR17" s="13" t="str">
        <f t="shared" si="6"/>
        <v/>
      </c>
      <c r="CS17" s="13" t="str">
        <f t="shared" si="6"/>
        <v/>
      </c>
      <c r="CT17" s="13" t="str">
        <f t="shared" si="7"/>
        <v/>
      </c>
      <c r="CU17" s="13" t="str">
        <f t="shared" si="7"/>
        <v/>
      </c>
      <c r="CV17" s="13" t="str">
        <f t="shared" si="7"/>
        <v/>
      </c>
      <c r="CW17" s="13" t="str">
        <f t="shared" si="7"/>
        <v/>
      </c>
      <c r="CX17" s="13" t="str">
        <f t="shared" si="7"/>
        <v/>
      </c>
      <c r="CY17" s="13" t="str">
        <f t="shared" si="7"/>
        <v/>
      </c>
      <c r="CZ17" s="13" t="str">
        <f t="shared" si="7"/>
        <v/>
      </c>
      <c r="DA17" s="13" t="str">
        <f t="shared" si="7"/>
        <v/>
      </c>
      <c r="DB17" s="13" t="str">
        <f t="shared" si="7"/>
        <v/>
      </c>
      <c r="DC17" s="13" t="str">
        <f t="shared" si="7"/>
        <v/>
      </c>
    </row>
    <row r="18" spans="1:107" ht="15.75" thickBot="1" x14ac:dyDescent="0.3">
      <c r="A18" s="19" t="s">
        <v>106</v>
      </c>
      <c r="B18" s="20" t="s">
        <v>107</v>
      </c>
      <c r="C18" s="81">
        <v>7894.7357590787697</v>
      </c>
      <c r="D18" s="81">
        <v>7840.0802233399199</v>
      </c>
      <c r="E18" s="81">
        <v>7841.4439737636503</v>
      </c>
      <c r="F18" s="81">
        <v>7892.9839887798998</v>
      </c>
      <c r="G18" s="81">
        <v>7751.8858633723403</v>
      </c>
      <c r="H18" s="81">
        <v>7730.7225697990198</v>
      </c>
      <c r="I18" s="81">
        <v>7749.9720287706295</v>
      </c>
      <c r="J18" s="81">
        <v>7763.9247318040398</v>
      </c>
      <c r="K18" s="81">
        <v>7682.6165702052404</v>
      </c>
      <c r="L18" s="81">
        <v>7626.6861716103904</v>
      </c>
      <c r="M18" s="81">
        <v>7657.0344069104503</v>
      </c>
      <c r="N18" s="81">
        <v>7661.1351230115997</v>
      </c>
      <c r="O18" s="81">
        <v>7769.7243824403704</v>
      </c>
      <c r="P18" s="81">
        <v>7726.5367413141603</v>
      </c>
      <c r="Q18" s="81">
        <v>7636.8233488733604</v>
      </c>
      <c r="R18" s="81">
        <v>7702.0253285021499</v>
      </c>
      <c r="S18" s="81">
        <v>7784.51313422557</v>
      </c>
      <c r="T18" s="81">
        <v>7842.97976965409</v>
      </c>
      <c r="U18" s="81">
        <v>7897.1178635634396</v>
      </c>
      <c r="V18" s="81">
        <v>7878.4518453150704</v>
      </c>
      <c r="W18" s="81">
        <v>7853.8719022881896</v>
      </c>
      <c r="X18" s="81">
        <v>7962.5271483094602</v>
      </c>
      <c r="Y18" s="81">
        <v>7985.6336611270999</v>
      </c>
      <c r="Z18" s="81">
        <v>7989.3538382911402</v>
      </c>
      <c r="AA18" s="81">
        <v>8003.9004213793196</v>
      </c>
      <c r="AB18" s="81">
        <v>8030.2420003137204</v>
      </c>
      <c r="AC18" s="81">
        <v>8048.8881347221004</v>
      </c>
      <c r="AD18" s="81">
        <v>8157.4148248657702</v>
      </c>
      <c r="AE18" s="81">
        <v>8085.1502786040401</v>
      </c>
      <c r="AF18" s="81">
        <v>8117.2625754734299</v>
      </c>
      <c r="AG18" s="81">
        <v>8195.9876246556796</v>
      </c>
      <c r="AH18" s="81">
        <v>8154.9078221117597</v>
      </c>
      <c r="AI18" s="81">
        <v>8196.6229657259191</v>
      </c>
      <c r="AJ18" s="81">
        <v>8227.5989562513005</v>
      </c>
      <c r="AK18" s="81">
        <v>8203.8518184289896</v>
      </c>
      <c r="AL18" s="81">
        <v>8262.3137824841506</v>
      </c>
      <c r="AM18" s="81">
        <v>8240.3400042589692</v>
      </c>
      <c r="AN18" s="81">
        <v>8239.3098040710302</v>
      </c>
      <c r="AO18" s="81">
        <v>8356.2644404652801</v>
      </c>
      <c r="AP18" s="81">
        <v>8404.1527221485794</v>
      </c>
      <c r="AQ18" s="81">
        <v>8463.5684492930104</v>
      </c>
      <c r="AR18" s="81">
        <v>8482.9560661521591</v>
      </c>
      <c r="AS18" s="81">
        <v>8560.5223135519209</v>
      </c>
      <c r="AT18" s="81">
        <v>8671.1184169876196</v>
      </c>
      <c r="AU18" s="81">
        <v>8661.7542490445794</v>
      </c>
      <c r="AV18" s="81">
        <v>8784.5563951104505</v>
      </c>
      <c r="AW18" s="81">
        <v>8782.4086388032192</v>
      </c>
      <c r="AX18" s="81">
        <v>8767.0775339759803</v>
      </c>
      <c r="AY18" s="81">
        <v>8758.70661396781</v>
      </c>
      <c r="AZ18" s="81">
        <v>8730.15972003969</v>
      </c>
      <c r="BA18" s="81">
        <v>8807.9022247435805</v>
      </c>
      <c r="BB18" s="81">
        <v>8796.4420311909307</v>
      </c>
      <c r="BC18" s="87"/>
      <c r="BD18" s="87"/>
      <c r="BE18" s="82" t="str">
        <f t="shared" si="5"/>
        <v/>
      </c>
      <c r="BF18" s="82" t="str">
        <f t="shared" si="5"/>
        <v/>
      </c>
      <c r="BG18" s="82" t="str">
        <f t="shared" si="5"/>
        <v/>
      </c>
      <c r="BH18" s="82" t="str">
        <f t="shared" si="5"/>
        <v/>
      </c>
      <c r="BI18" s="82" t="str">
        <f t="shared" si="5"/>
        <v/>
      </c>
      <c r="BJ18" s="82" t="str">
        <f t="shared" si="5"/>
        <v/>
      </c>
      <c r="BK18" s="82" t="str">
        <f t="shared" si="5"/>
        <v/>
      </c>
      <c r="BL18" s="82" t="str">
        <f t="shared" si="5"/>
        <v/>
      </c>
      <c r="BM18" s="82" t="str">
        <f t="shared" si="5"/>
        <v/>
      </c>
      <c r="BN18" s="82" t="str">
        <f t="shared" si="5"/>
        <v/>
      </c>
      <c r="BO18" s="82" t="str">
        <f t="shared" si="5"/>
        <v/>
      </c>
      <c r="BP18" s="82" t="str">
        <f t="shared" si="5"/>
        <v/>
      </c>
      <c r="BQ18" s="82" t="str">
        <f t="shared" si="5"/>
        <v/>
      </c>
      <c r="BR18" s="82" t="str">
        <f t="shared" si="5"/>
        <v/>
      </c>
      <c r="BS18" s="82" t="str">
        <f t="shared" si="5"/>
        <v/>
      </c>
      <c r="BT18" s="82" t="str">
        <f t="shared" si="5"/>
        <v/>
      </c>
      <c r="BU18" s="82" t="str">
        <f t="shared" si="8"/>
        <v/>
      </c>
      <c r="BV18" s="82" t="str">
        <f t="shared" si="8"/>
        <v/>
      </c>
      <c r="BW18" s="82" t="str">
        <f t="shared" si="8"/>
        <v/>
      </c>
      <c r="BX18" s="82" t="str">
        <f t="shared" si="8"/>
        <v/>
      </c>
      <c r="BY18" s="82" t="str">
        <f t="shared" si="8"/>
        <v/>
      </c>
      <c r="BZ18" s="82" t="str">
        <f t="shared" si="8"/>
        <v/>
      </c>
      <c r="CA18" s="82" t="str">
        <f t="shared" si="8"/>
        <v/>
      </c>
      <c r="CB18" s="82" t="str">
        <f t="shared" si="8"/>
        <v/>
      </c>
      <c r="CC18" s="82" t="str">
        <f t="shared" si="8"/>
        <v/>
      </c>
      <c r="CD18" s="82" t="str">
        <f t="shared" si="8"/>
        <v/>
      </c>
      <c r="CE18" s="82" t="str">
        <f t="shared" si="8"/>
        <v/>
      </c>
      <c r="CF18" s="82" t="str">
        <f t="shared" si="6"/>
        <v/>
      </c>
      <c r="CG18" s="82" t="str">
        <f t="shared" si="6"/>
        <v/>
      </c>
      <c r="CH18" s="82" t="str">
        <f t="shared" si="6"/>
        <v/>
      </c>
      <c r="CI18" s="13" t="str">
        <f t="shared" si="6"/>
        <v/>
      </c>
      <c r="CJ18" s="13" t="str">
        <f t="shared" si="6"/>
        <v/>
      </c>
      <c r="CK18" s="13" t="str">
        <f t="shared" si="6"/>
        <v/>
      </c>
      <c r="CL18" s="13" t="str">
        <f t="shared" si="6"/>
        <v/>
      </c>
      <c r="CM18" s="13" t="str">
        <f t="shared" si="6"/>
        <v/>
      </c>
      <c r="CN18" s="13" t="str">
        <f t="shared" si="6"/>
        <v/>
      </c>
      <c r="CO18" s="13" t="str">
        <f t="shared" si="6"/>
        <v/>
      </c>
      <c r="CP18" s="13" t="str">
        <f t="shared" si="6"/>
        <v/>
      </c>
      <c r="CQ18" s="13" t="str">
        <f t="shared" si="6"/>
        <v/>
      </c>
      <c r="CR18" s="13" t="str">
        <f t="shared" si="6"/>
        <v/>
      </c>
      <c r="CS18" s="13" t="str">
        <f t="shared" si="6"/>
        <v/>
      </c>
      <c r="CT18" s="13" t="str">
        <f t="shared" si="7"/>
        <v/>
      </c>
      <c r="CU18" s="13" t="str">
        <f t="shared" si="7"/>
        <v/>
      </c>
      <c r="CV18" s="13" t="str">
        <f t="shared" si="7"/>
        <v/>
      </c>
      <c r="CW18" s="13" t="str">
        <f t="shared" si="7"/>
        <v/>
      </c>
      <c r="CX18" s="13" t="str">
        <f t="shared" si="7"/>
        <v/>
      </c>
      <c r="CY18" s="13" t="str">
        <f t="shared" si="7"/>
        <v/>
      </c>
      <c r="CZ18" s="13" t="str">
        <f t="shared" si="7"/>
        <v/>
      </c>
      <c r="DA18" s="13" t="str">
        <f t="shared" si="7"/>
        <v/>
      </c>
      <c r="DB18" s="13" t="str">
        <f t="shared" si="7"/>
        <v/>
      </c>
      <c r="DC18" s="13" t="str">
        <f t="shared" si="7"/>
        <v/>
      </c>
    </row>
    <row r="19" spans="1:107" ht="15.75" thickBot="1" x14ac:dyDescent="0.3">
      <c r="A19" s="19" t="s">
        <v>108</v>
      </c>
      <c r="B19" s="20" t="s">
        <v>12</v>
      </c>
      <c r="C19" s="81">
        <v>2541.61921021846</v>
      </c>
      <c r="D19" s="81">
        <v>2542.3541775400899</v>
      </c>
      <c r="E19" s="81">
        <v>2550.0379164687401</v>
      </c>
      <c r="F19" s="81">
        <v>2531.1888448435502</v>
      </c>
      <c r="G19" s="81">
        <v>2504.9357039798301</v>
      </c>
      <c r="H19" s="81">
        <v>2531.4464165464601</v>
      </c>
      <c r="I19" s="81">
        <v>2549.5609506993701</v>
      </c>
      <c r="J19" s="81">
        <v>2565.0666172351098</v>
      </c>
      <c r="K19" s="81">
        <v>2518.6218550593499</v>
      </c>
      <c r="L19" s="81">
        <v>2465.1718102482901</v>
      </c>
      <c r="M19" s="81">
        <v>2461.3839384224402</v>
      </c>
      <c r="N19" s="81">
        <v>2450.5510920888501</v>
      </c>
      <c r="O19" s="81">
        <v>2458.1735300513701</v>
      </c>
      <c r="P19" s="81">
        <v>2470.8054146996801</v>
      </c>
      <c r="Q19" s="81">
        <v>2424.4125954358401</v>
      </c>
      <c r="R19" s="81">
        <v>2444.6981288492502</v>
      </c>
      <c r="S19" s="81">
        <v>2452.5198741890099</v>
      </c>
      <c r="T19" s="81">
        <v>2432.6459630250502</v>
      </c>
      <c r="U19" s="81">
        <v>2447.7234196662798</v>
      </c>
      <c r="V19" s="81">
        <v>2442.7702338306299</v>
      </c>
      <c r="W19" s="81">
        <v>2458.4049318225502</v>
      </c>
      <c r="X19" s="81">
        <v>2490.12282923255</v>
      </c>
      <c r="Y19" s="81">
        <v>2498.2687017041499</v>
      </c>
      <c r="Z19" s="81">
        <v>2530.0989110359701</v>
      </c>
      <c r="AA19" s="81">
        <v>2709.0832041528101</v>
      </c>
      <c r="AB19" s="81">
        <v>2577.3443545063801</v>
      </c>
      <c r="AC19" s="81">
        <v>2461.73920787322</v>
      </c>
      <c r="AD19" s="81">
        <v>2513.7440122461198</v>
      </c>
      <c r="AE19" s="81">
        <v>2431.03956949339</v>
      </c>
      <c r="AF19" s="81">
        <v>2559.5941575035699</v>
      </c>
      <c r="AG19" s="81">
        <v>2590.0824029984301</v>
      </c>
      <c r="AH19" s="81">
        <v>2527.10141445719</v>
      </c>
      <c r="AI19" s="81">
        <v>2554.0584687097798</v>
      </c>
      <c r="AJ19" s="81">
        <v>2613.1147327690201</v>
      </c>
      <c r="AK19" s="81">
        <v>2605.6027332127501</v>
      </c>
      <c r="AL19" s="81">
        <v>2552.18242197163</v>
      </c>
      <c r="AM19" s="81">
        <v>2477.73561801086</v>
      </c>
      <c r="AN19" s="81">
        <v>2552.3584664856598</v>
      </c>
      <c r="AO19" s="81">
        <v>2608.4639879516499</v>
      </c>
      <c r="AP19" s="81">
        <v>2569.7267351290302</v>
      </c>
      <c r="AQ19" s="81">
        <v>2589.9457262284</v>
      </c>
      <c r="AR19" s="81">
        <v>2622.3048502750798</v>
      </c>
      <c r="AS19" s="81">
        <v>2698.6684171368702</v>
      </c>
      <c r="AT19" s="81">
        <v>2658.4993072817501</v>
      </c>
      <c r="AU19" s="81">
        <v>2622.8621075291999</v>
      </c>
      <c r="AV19" s="81">
        <v>2601.1405622810698</v>
      </c>
      <c r="AW19" s="81">
        <v>2610.4024442988198</v>
      </c>
      <c r="AX19" s="81">
        <v>2634.6994459456901</v>
      </c>
      <c r="AY19" s="81">
        <v>2639.26123533093</v>
      </c>
      <c r="AZ19" s="81">
        <v>2640.4072396684301</v>
      </c>
      <c r="BA19" s="81">
        <v>2619.4237403941902</v>
      </c>
      <c r="BB19" s="81">
        <v>2561.9699250674098</v>
      </c>
      <c r="BC19" s="87"/>
      <c r="BD19" s="87"/>
      <c r="BE19" s="82" t="str">
        <f t="shared" si="5"/>
        <v/>
      </c>
      <c r="BF19" s="82" t="str">
        <f t="shared" si="5"/>
        <v/>
      </c>
      <c r="BG19" s="82" t="str">
        <f t="shared" si="5"/>
        <v/>
      </c>
      <c r="BH19" s="82" t="str">
        <f t="shared" si="5"/>
        <v/>
      </c>
      <c r="BI19" s="82" t="str">
        <f t="shared" si="5"/>
        <v/>
      </c>
      <c r="BJ19" s="82" t="str">
        <f t="shared" si="5"/>
        <v/>
      </c>
      <c r="BK19" s="82" t="str">
        <f t="shared" si="5"/>
        <v/>
      </c>
      <c r="BL19" s="82" t="str">
        <f t="shared" si="5"/>
        <v/>
      </c>
      <c r="BM19" s="82" t="str">
        <f t="shared" si="5"/>
        <v/>
      </c>
      <c r="BN19" s="82" t="str">
        <f t="shared" si="5"/>
        <v/>
      </c>
      <c r="BO19" s="82" t="str">
        <f t="shared" si="5"/>
        <v/>
      </c>
      <c r="BP19" s="82" t="str">
        <f t="shared" si="5"/>
        <v/>
      </c>
      <c r="BQ19" s="82" t="str">
        <f t="shared" si="5"/>
        <v/>
      </c>
      <c r="BR19" s="82" t="str">
        <f t="shared" si="5"/>
        <v/>
      </c>
      <c r="BS19" s="82" t="str">
        <f t="shared" si="5"/>
        <v/>
      </c>
      <c r="BT19" s="82" t="str">
        <f t="shared" si="5"/>
        <v/>
      </c>
      <c r="BU19" s="82" t="str">
        <f t="shared" si="8"/>
        <v/>
      </c>
      <c r="BV19" s="82" t="str">
        <f t="shared" si="8"/>
        <v/>
      </c>
      <c r="BW19" s="82" t="str">
        <f t="shared" si="8"/>
        <v/>
      </c>
      <c r="BX19" s="82" t="str">
        <f t="shared" si="8"/>
        <v/>
      </c>
      <c r="BY19" s="82" t="str">
        <f t="shared" si="8"/>
        <v/>
      </c>
      <c r="BZ19" s="82" t="str">
        <f t="shared" si="8"/>
        <v/>
      </c>
      <c r="CA19" s="82" t="str">
        <f t="shared" si="8"/>
        <v/>
      </c>
      <c r="CB19" s="82" t="str">
        <f t="shared" si="8"/>
        <v/>
      </c>
      <c r="CC19" s="82" t="str">
        <f t="shared" si="8"/>
        <v/>
      </c>
      <c r="CD19" s="82" t="str">
        <f t="shared" si="8"/>
        <v/>
      </c>
      <c r="CE19" s="82" t="str">
        <f t="shared" si="8"/>
        <v/>
      </c>
      <c r="CF19" s="82" t="str">
        <f t="shared" si="6"/>
        <v/>
      </c>
      <c r="CG19" s="82" t="str">
        <f t="shared" si="6"/>
        <v/>
      </c>
      <c r="CH19" s="82" t="str">
        <f t="shared" si="6"/>
        <v/>
      </c>
      <c r="CI19" s="13" t="str">
        <f t="shared" si="6"/>
        <v/>
      </c>
      <c r="CJ19" s="13" t="str">
        <f t="shared" si="6"/>
        <v/>
      </c>
      <c r="CK19" s="13" t="str">
        <f t="shared" si="6"/>
        <v/>
      </c>
      <c r="CL19" s="13" t="str">
        <f t="shared" si="6"/>
        <v/>
      </c>
      <c r="CM19" s="13" t="str">
        <f t="shared" si="6"/>
        <v/>
      </c>
      <c r="CN19" s="13" t="str">
        <f t="shared" si="6"/>
        <v/>
      </c>
      <c r="CO19" s="13" t="str">
        <f t="shared" si="6"/>
        <v/>
      </c>
      <c r="CP19" s="13" t="str">
        <f t="shared" si="6"/>
        <v/>
      </c>
      <c r="CQ19" s="13" t="str">
        <f t="shared" si="6"/>
        <v/>
      </c>
      <c r="CR19" s="13" t="str">
        <f t="shared" si="6"/>
        <v/>
      </c>
      <c r="CS19" s="13" t="str">
        <f t="shared" si="6"/>
        <v/>
      </c>
      <c r="CT19" s="13" t="str">
        <f t="shared" si="7"/>
        <v/>
      </c>
      <c r="CU19" s="13" t="str">
        <f t="shared" si="7"/>
        <v/>
      </c>
      <c r="CV19" s="13" t="str">
        <f t="shared" si="7"/>
        <v/>
      </c>
      <c r="CW19" s="13" t="str">
        <f t="shared" si="7"/>
        <v/>
      </c>
      <c r="CX19" s="13" t="str">
        <f t="shared" si="7"/>
        <v/>
      </c>
      <c r="CY19" s="13" t="str">
        <f t="shared" si="7"/>
        <v/>
      </c>
      <c r="CZ19" s="13" t="str">
        <f t="shared" si="7"/>
        <v/>
      </c>
      <c r="DA19" s="13" t="str">
        <f t="shared" si="7"/>
        <v/>
      </c>
      <c r="DB19" s="13" t="str">
        <f t="shared" si="7"/>
        <v/>
      </c>
      <c r="DC19" s="13" t="str">
        <f t="shared" si="7"/>
        <v/>
      </c>
    </row>
    <row r="20" spans="1:107" ht="15.75" thickBot="1" x14ac:dyDescent="0.3">
      <c r="A20" s="19" t="s">
        <v>109</v>
      </c>
      <c r="B20" s="20" t="s">
        <v>13</v>
      </c>
      <c r="C20" s="81">
        <v>1890.7750484804601</v>
      </c>
      <c r="D20" s="81">
        <v>1888.0480313167</v>
      </c>
      <c r="E20" s="81">
        <v>1886.8888777376101</v>
      </c>
      <c r="F20" s="81">
        <v>1925.8398648714201</v>
      </c>
      <c r="G20" s="81">
        <v>1931.7058179021101</v>
      </c>
      <c r="H20" s="81">
        <v>1912.7590026582</v>
      </c>
      <c r="I20" s="81">
        <v>1951.6942636915701</v>
      </c>
      <c r="J20" s="81">
        <v>1996.9812723087</v>
      </c>
      <c r="K20" s="81">
        <v>2075.6171848959302</v>
      </c>
      <c r="L20" s="81">
        <v>2015.89108103273</v>
      </c>
      <c r="M20" s="81">
        <v>2041.7679701635</v>
      </c>
      <c r="N20" s="81">
        <v>1981.96908159333</v>
      </c>
      <c r="O20" s="81">
        <v>1993.3328453813399</v>
      </c>
      <c r="P20" s="81">
        <v>2027.2889721438701</v>
      </c>
      <c r="Q20" s="81">
        <v>2036.3122088447501</v>
      </c>
      <c r="R20" s="81">
        <v>2079.27734459772</v>
      </c>
      <c r="S20" s="81">
        <v>2088.20405063209</v>
      </c>
      <c r="T20" s="81">
        <v>2049.4667365277501</v>
      </c>
      <c r="U20" s="81">
        <v>2057.7782196799699</v>
      </c>
      <c r="V20" s="81">
        <v>1999.61711150427</v>
      </c>
      <c r="W20" s="81">
        <v>1990.28491104361</v>
      </c>
      <c r="X20" s="81">
        <v>1990.97465220647</v>
      </c>
      <c r="Y20" s="81">
        <v>1950.86382387243</v>
      </c>
      <c r="Z20" s="81">
        <v>2002.94815292773</v>
      </c>
      <c r="AA20" s="81">
        <v>1806.2294030071801</v>
      </c>
      <c r="AB20" s="81">
        <v>1942.10414092008</v>
      </c>
      <c r="AC20" s="81">
        <v>2045.80576458617</v>
      </c>
      <c r="AD20" s="81">
        <v>2152.97991217346</v>
      </c>
      <c r="AE20" s="81">
        <v>2177.0322493000299</v>
      </c>
      <c r="AF20" s="81">
        <v>2235.6385174345</v>
      </c>
      <c r="AG20" s="81">
        <v>2186.9575621074</v>
      </c>
      <c r="AH20" s="81">
        <v>2154.38286931427</v>
      </c>
      <c r="AI20" s="81">
        <v>2242.0182781557701</v>
      </c>
      <c r="AJ20" s="81">
        <v>2229.9553329481701</v>
      </c>
      <c r="AK20" s="81">
        <v>2235.8260086993</v>
      </c>
      <c r="AL20" s="81">
        <v>2256.3045760936002</v>
      </c>
      <c r="AM20" s="81">
        <v>2132.1714041476198</v>
      </c>
      <c r="AN20" s="81">
        <v>1948.49559430821</v>
      </c>
      <c r="AO20" s="81">
        <v>2183.9799772135898</v>
      </c>
      <c r="AP20" s="81">
        <v>2021.8456467594899</v>
      </c>
      <c r="AQ20" s="81">
        <v>1972.1145297369901</v>
      </c>
      <c r="AR20" s="81">
        <v>2202.77156190698</v>
      </c>
      <c r="AS20" s="81">
        <v>2225.7731061071399</v>
      </c>
      <c r="AT20" s="81">
        <v>2239.24813328247</v>
      </c>
      <c r="AU20" s="81">
        <v>2273.0302195590398</v>
      </c>
      <c r="AV20" s="81">
        <v>2311.7045012602498</v>
      </c>
      <c r="AW20" s="81">
        <v>2284.3313078752699</v>
      </c>
      <c r="AX20" s="81">
        <v>2335.9028575060802</v>
      </c>
      <c r="AY20" s="81">
        <v>2341.6342469691299</v>
      </c>
      <c r="AZ20" s="81">
        <v>2318.8081303757599</v>
      </c>
      <c r="BA20" s="81">
        <v>2393.43625018079</v>
      </c>
      <c r="BB20" s="81">
        <v>2392.6455595449102</v>
      </c>
      <c r="BC20" s="87"/>
      <c r="BD20" s="87"/>
      <c r="BE20" s="82" t="str">
        <f t="shared" si="5"/>
        <v/>
      </c>
      <c r="BF20" s="82" t="str">
        <f t="shared" si="5"/>
        <v/>
      </c>
      <c r="BG20" s="82" t="str">
        <f t="shared" si="5"/>
        <v/>
      </c>
      <c r="BH20" s="82" t="str">
        <f t="shared" si="5"/>
        <v/>
      </c>
      <c r="BI20" s="82" t="str">
        <f t="shared" si="5"/>
        <v/>
      </c>
      <c r="BJ20" s="82" t="str">
        <f t="shared" si="5"/>
        <v/>
      </c>
      <c r="BK20" s="82" t="str">
        <f t="shared" si="5"/>
        <v/>
      </c>
      <c r="BL20" s="82" t="str">
        <f t="shared" si="5"/>
        <v/>
      </c>
      <c r="BM20" s="82" t="str">
        <f t="shared" si="5"/>
        <v/>
      </c>
      <c r="BN20" s="82" t="str">
        <f t="shared" si="5"/>
        <v/>
      </c>
      <c r="BO20" s="82" t="str">
        <f t="shared" si="5"/>
        <v/>
      </c>
      <c r="BP20" s="82" t="str">
        <f t="shared" si="5"/>
        <v/>
      </c>
      <c r="BQ20" s="82" t="str">
        <f t="shared" si="5"/>
        <v/>
      </c>
      <c r="BR20" s="82" t="str">
        <f t="shared" si="5"/>
        <v/>
      </c>
      <c r="BS20" s="82" t="str">
        <f t="shared" si="5"/>
        <v/>
      </c>
      <c r="BT20" s="82" t="str">
        <f t="shared" si="5"/>
        <v/>
      </c>
      <c r="BU20" s="82" t="str">
        <f t="shared" si="8"/>
        <v/>
      </c>
      <c r="BV20" s="82" t="str">
        <f t="shared" si="8"/>
        <v/>
      </c>
      <c r="BW20" s="82" t="str">
        <f t="shared" si="8"/>
        <v/>
      </c>
      <c r="BX20" s="82" t="str">
        <f t="shared" si="8"/>
        <v/>
      </c>
      <c r="BY20" s="82" t="str">
        <f t="shared" si="8"/>
        <v/>
      </c>
      <c r="BZ20" s="82" t="str">
        <f t="shared" si="8"/>
        <v/>
      </c>
      <c r="CA20" s="82" t="str">
        <f t="shared" si="8"/>
        <v/>
      </c>
      <c r="CB20" s="82" t="str">
        <f t="shared" si="8"/>
        <v/>
      </c>
      <c r="CC20" s="82" t="str">
        <f t="shared" si="8"/>
        <v/>
      </c>
      <c r="CD20" s="82" t="str">
        <f t="shared" si="8"/>
        <v/>
      </c>
      <c r="CE20" s="82" t="str">
        <f t="shared" si="8"/>
        <v/>
      </c>
      <c r="CF20" s="82" t="str">
        <f t="shared" si="6"/>
        <v/>
      </c>
      <c r="CG20" s="82" t="str">
        <f t="shared" si="6"/>
        <v/>
      </c>
      <c r="CH20" s="82" t="str">
        <f t="shared" si="6"/>
        <v/>
      </c>
      <c r="CI20" s="13" t="str">
        <f t="shared" si="6"/>
        <v/>
      </c>
      <c r="CJ20" s="13" t="str">
        <f t="shared" si="6"/>
        <v/>
      </c>
      <c r="CK20" s="13" t="str">
        <f t="shared" si="6"/>
        <v/>
      </c>
      <c r="CL20" s="13" t="str">
        <f t="shared" si="6"/>
        <v/>
      </c>
      <c r="CM20" s="13" t="str">
        <f t="shared" si="6"/>
        <v/>
      </c>
      <c r="CN20" s="13" t="str">
        <f t="shared" si="6"/>
        <v/>
      </c>
      <c r="CO20" s="13" t="str">
        <f t="shared" si="6"/>
        <v/>
      </c>
      <c r="CP20" s="13" t="str">
        <f t="shared" si="6"/>
        <v/>
      </c>
      <c r="CQ20" s="13" t="str">
        <f t="shared" si="6"/>
        <v/>
      </c>
      <c r="CR20" s="13" t="str">
        <f t="shared" si="6"/>
        <v/>
      </c>
      <c r="CS20" s="13" t="str">
        <f t="shared" si="6"/>
        <v/>
      </c>
      <c r="CT20" s="13" t="str">
        <f t="shared" si="7"/>
        <v/>
      </c>
      <c r="CU20" s="13" t="str">
        <f t="shared" si="7"/>
        <v/>
      </c>
      <c r="CV20" s="13" t="str">
        <f t="shared" si="7"/>
        <v/>
      </c>
      <c r="CW20" s="13" t="str">
        <f t="shared" si="7"/>
        <v/>
      </c>
      <c r="CX20" s="13" t="str">
        <f t="shared" si="7"/>
        <v/>
      </c>
      <c r="CY20" s="13" t="str">
        <f t="shared" si="7"/>
        <v/>
      </c>
      <c r="CZ20" s="13" t="str">
        <f t="shared" si="7"/>
        <v/>
      </c>
      <c r="DA20" s="13" t="str">
        <f t="shared" si="7"/>
        <v/>
      </c>
      <c r="DB20" s="13" t="str">
        <f t="shared" si="7"/>
        <v/>
      </c>
      <c r="DC20" s="13" t="str">
        <f t="shared" si="7"/>
        <v/>
      </c>
    </row>
    <row r="21" spans="1:107" ht="15.75" thickBot="1" x14ac:dyDescent="0.3">
      <c r="A21" s="19" t="s">
        <v>110</v>
      </c>
      <c r="B21" s="20" t="s">
        <v>14</v>
      </c>
      <c r="C21" s="81">
        <v>496.30205303802302</v>
      </c>
      <c r="D21" s="81">
        <v>511.88192457893001</v>
      </c>
      <c r="E21" s="81">
        <v>495.60976638079597</v>
      </c>
      <c r="F21" s="81">
        <v>476.00785117931599</v>
      </c>
      <c r="G21" s="81">
        <v>470.52737399667598</v>
      </c>
      <c r="H21" s="81">
        <v>456.45536126216803</v>
      </c>
      <c r="I21" s="81">
        <v>471.83123431316199</v>
      </c>
      <c r="J21" s="81">
        <v>484.981393735616</v>
      </c>
      <c r="K21" s="81">
        <v>518.70703529947104</v>
      </c>
      <c r="L21" s="81">
        <v>485.27889915886999</v>
      </c>
      <c r="M21" s="81">
        <v>489.39823908206398</v>
      </c>
      <c r="N21" s="81">
        <v>490.78063035842598</v>
      </c>
      <c r="O21" s="81">
        <v>492.45335995473602</v>
      </c>
      <c r="P21" s="81">
        <v>491.18341265478199</v>
      </c>
      <c r="Q21" s="81">
        <v>470.30452107180201</v>
      </c>
      <c r="R21" s="81">
        <v>467.96108715129799</v>
      </c>
      <c r="S21" s="81">
        <v>447.036205409817</v>
      </c>
      <c r="T21" s="81">
        <v>495.95518868231801</v>
      </c>
      <c r="U21" s="81">
        <v>481.23281398217603</v>
      </c>
      <c r="V21" s="81">
        <v>477.72401558242802</v>
      </c>
      <c r="W21" s="81">
        <v>485.04408479760701</v>
      </c>
      <c r="X21" s="81">
        <v>491.85242060125597</v>
      </c>
      <c r="Y21" s="81">
        <v>515.70442007318798</v>
      </c>
      <c r="Z21" s="81">
        <v>499.068007744478</v>
      </c>
      <c r="AA21" s="81">
        <v>491.74435975281898</v>
      </c>
      <c r="AB21" s="81">
        <v>485.74454603462999</v>
      </c>
      <c r="AC21" s="81">
        <v>473.98858982837402</v>
      </c>
      <c r="AD21" s="81">
        <v>491.00464780047997</v>
      </c>
      <c r="AE21" s="81">
        <v>479.231701888891</v>
      </c>
      <c r="AF21" s="81">
        <v>487.539756851839</v>
      </c>
      <c r="AG21" s="81">
        <v>498.238280217767</v>
      </c>
      <c r="AH21" s="81">
        <v>486.366570866301</v>
      </c>
      <c r="AI21" s="81">
        <v>493.20259547245098</v>
      </c>
      <c r="AJ21" s="81">
        <v>494.34349232676101</v>
      </c>
      <c r="AK21" s="81">
        <v>492.11845387345397</v>
      </c>
      <c r="AL21" s="81">
        <v>482.20621779728299</v>
      </c>
      <c r="AM21" s="81">
        <v>476.94910692954898</v>
      </c>
      <c r="AN21" s="81">
        <v>469.22685416854301</v>
      </c>
      <c r="AO21" s="81">
        <v>468.44921034275097</v>
      </c>
      <c r="AP21" s="81">
        <v>473.320162652215</v>
      </c>
      <c r="AQ21" s="81">
        <v>486.53607377263199</v>
      </c>
      <c r="AR21" s="81">
        <v>483.831043614549</v>
      </c>
      <c r="AS21" s="81">
        <v>496.62665150403501</v>
      </c>
      <c r="AT21" s="81">
        <v>510.31128947926601</v>
      </c>
      <c r="AU21" s="81">
        <v>518.72715556216997</v>
      </c>
      <c r="AV21" s="81">
        <v>539.48875227902101</v>
      </c>
      <c r="AW21" s="81">
        <v>526.35012244829397</v>
      </c>
      <c r="AX21" s="81">
        <v>536.945179647484</v>
      </c>
      <c r="AY21" s="81">
        <v>537.04235454251</v>
      </c>
      <c r="AZ21" s="81">
        <v>534.59267676440004</v>
      </c>
      <c r="BA21" s="81">
        <v>535.94829147707901</v>
      </c>
      <c r="BB21" s="81">
        <v>526.78617804760302</v>
      </c>
      <c r="BC21" s="87"/>
      <c r="BD21" s="87"/>
      <c r="BE21" s="82" t="str">
        <f t="shared" si="5"/>
        <v/>
      </c>
      <c r="BF21" s="82" t="str">
        <f t="shared" si="5"/>
        <v/>
      </c>
      <c r="BG21" s="82" t="str">
        <f t="shared" si="5"/>
        <v/>
      </c>
      <c r="BH21" s="82" t="str">
        <f t="shared" si="5"/>
        <v/>
      </c>
      <c r="BI21" s="82" t="str">
        <f t="shared" si="5"/>
        <v/>
      </c>
      <c r="BJ21" s="82" t="str">
        <f t="shared" si="5"/>
        <v/>
      </c>
      <c r="BK21" s="82" t="str">
        <f t="shared" si="5"/>
        <v/>
      </c>
      <c r="BL21" s="82" t="str">
        <f t="shared" si="5"/>
        <v/>
      </c>
      <c r="BM21" s="82" t="str">
        <f t="shared" si="5"/>
        <v/>
      </c>
      <c r="BN21" s="82" t="str">
        <f t="shared" si="5"/>
        <v/>
      </c>
      <c r="BO21" s="82" t="str">
        <f t="shared" si="5"/>
        <v/>
      </c>
      <c r="BP21" s="82" t="str">
        <f t="shared" si="5"/>
        <v/>
      </c>
      <c r="BQ21" s="82" t="str">
        <f t="shared" si="5"/>
        <v/>
      </c>
      <c r="BR21" s="82" t="str">
        <f t="shared" si="5"/>
        <v/>
      </c>
      <c r="BS21" s="82" t="str">
        <f t="shared" si="5"/>
        <v/>
      </c>
      <c r="BT21" s="82" t="str">
        <f t="shared" si="5"/>
        <v/>
      </c>
      <c r="BU21" s="82" t="str">
        <f t="shared" si="8"/>
        <v/>
      </c>
      <c r="BV21" s="82" t="str">
        <f t="shared" si="8"/>
        <v/>
      </c>
      <c r="BW21" s="82" t="str">
        <f t="shared" si="8"/>
        <v/>
      </c>
      <c r="BX21" s="82" t="str">
        <f t="shared" si="8"/>
        <v/>
      </c>
      <c r="BY21" s="82" t="str">
        <f t="shared" si="8"/>
        <v/>
      </c>
      <c r="BZ21" s="82" t="str">
        <f t="shared" si="8"/>
        <v/>
      </c>
      <c r="CA21" s="82" t="str">
        <f t="shared" si="8"/>
        <v/>
      </c>
      <c r="CB21" s="82" t="str">
        <f t="shared" si="8"/>
        <v/>
      </c>
      <c r="CC21" s="82" t="str">
        <f t="shared" si="8"/>
        <v/>
      </c>
      <c r="CD21" s="82" t="str">
        <f t="shared" si="8"/>
        <v/>
      </c>
      <c r="CE21" s="82" t="str">
        <f t="shared" si="8"/>
        <v/>
      </c>
      <c r="CF21" s="82" t="str">
        <f t="shared" si="6"/>
        <v/>
      </c>
      <c r="CG21" s="82" t="str">
        <f t="shared" si="6"/>
        <v/>
      </c>
      <c r="CH21" s="82" t="str">
        <f t="shared" si="6"/>
        <v/>
      </c>
      <c r="CI21" s="13" t="str">
        <f t="shared" si="6"/>
        <v/>
      </c>
      <c r="CJ21" s="13" t="str">
        <f t="shared" si="6"/>
        <v/>
      </c>
      <c r="CK21" s="13" t="str">
        <f t="shared" si="6"/>
        <v/>
      </c>
      <c r="CL21" s="13" t="str">
        <f t="shared" si="6"/>
        <v/>
      </c>
      <c r="CM21" s="13" t="str">
        <f t="shared" si="6"/>
        <v/>
      </c>
      <c r="CN21" s="13" t="str">
        <f t="shared" si="6"/>
        <v/>
      </c>
      <c r="CO21" s="13" t="str">
        <f t="shared" si="6"/>
        <v/>
      </c>
      <c r="CP21" s="13" t="str">
        <f t="shared" si="6"/>
        <v/>
      </c>
      <c r="CQ21" s="13" t="str">
        <f t="shared" si="6"/>
        <v/>
      </c>
      <c r="CR21" s="13" t="str">
        <f t="shared" si="6"/>
        <v/>
      </c>
      <c r="CS21" s="13" t="str">
        <f t="shared" si="6"/>
        <v/>
      </c>
      <c r="CT21" s="13" t="str">
        <f t="shared" si="7"/>
        <v/>
      </c>
      <c r="CU21" s="13" t="str">
        <f t="shared" si="7"/>
        <v/>
      </c>
      <c r="CV21" s="13" t="str">
        <f t="shared" si="7"/>
        <v/>
      </c>
      <c r="CW21" s="13" t="str">
        <f t="shared" si="7"/>
        <v/>
      </c>
      <c r="CX21" s="13" t="str">
        <f t="shared" si="7"/>
        <v/>
      </c>
      <c r="CY21" s="13" t="str">
        <f t="shared" si="7"/>
        <v/>
      </c>
      <c r="CZ21" s="13" t="str">
        <f t="shared" si="7"/>
        <v/>
      </c>
      <c r="DA21" s="13" t="str">
        <f t="shared" si="7"/>
        <v/>
      </c>
      <c r="DB21" s="13" t="str">
        <f t="shared" si="7"/>
        <v/>
      </c>
      <c r="DC21" s="13" t="str">
        <f t="shared" si="7"/>
        <v/>
      </c>
    </row>
    <row r="22" spans="1:107" ht="15.75" thickBot="1" x14ac:dyDescent="0.3">
      <c r="A22" s="19" t="s">
        <v>111</v>
      </c>
      <c r="B22" s="20" t="s">
        <v>112</v>
      </c>
      <c r="C22" s="81">
        <v>1340.1348125347699</v>
      </c>
      <c r="D22" s="81">
        <v>1336.39616582343</v>
      </c>
      <c r="E22" s="81">
        <v>1353.38062469752</v>
      </c>
      <c r="F22" s="81">
        <v>1368.93481603892</v>
      </c>
      <c r="G22" s="81">
        <v>1337.46396429582</v>
      </c>
      <c r="H22" s="81">
        <v>1367.3442408462199</v>
      </c>
      <c r="I22" s="81">
        <v>1383.55333547905</v>
      </c>
      <c r="J22" s="81">
        <v>1374.8938400792599</v>
      </c>
      <c r="K22" s="81">
        <v>1394.1903201770201</v>
      </c>
      <c r="L22" s="81">
        <v>1418.2639413428999</v>
      </c>
      <c r="M22" s="81">
        <v>1386.5777742498699</v>
      </c>
      <c r="N22" s="81">
        <v>1395.4413738173901</v>
      </c>
      <c r="O22" s="81">
        <v>1435.0142871039</v>
      </c>
      <c r="P22" s="81">
        <v>1407.5989653005599</v>
      </c>
      <c r="Q22" s="81">
        <v>1414.41039894286</v>
      </c>
      <c r="R22" s="81">
        <v>1443.2520914757099</v>
      </c>
      <c r="S22" s="81">
        <v>1463.6720234572899</v>
      </c>
      <c r="T22" s="81">
        <v>1454.67737920422</v>
      </c>
      <c r="U22" s="81">
        <v>1472.1729993817401</v>
      </c>
      <c r="V22" s="81">
        <v>1462.91853888777</v>
      </c>
      <c r="W22" s="81">
        <v>1480.33111261353</v>
      </c>
      <c r="X22" s="81">
        <v>1510.50699390314</v>
      </c>
      <c r="Y22" s="81">
        <v>1507.4581491874401</v>
      </c>
      <c r="Z22" s="81">
        <v>1477.1659603657099</v>
      </c>
      <c r="AA22" s="81">
        <v>1440.84627049346</v>
      </c>
      <c r="AB22" s="81">
        <v>1432.1926866788599</v>
      </c>
      <c r="AC22" s="81">
        <v>1452.3350772179699</v>
      </c>
      <c r="AD22" s="81">
        <v>1476.8659713511699</v>
      </c>
      <c r="AE22" s="81">
        <v>1519.53682966719</v>
      </c>
      <c r="AF22" s="81">
        <v>1529.2361935225899</v>
      </c>
      <c r="AG22" s="81">
        <v>1521.65301901927</v>
      </c>
      <c r="AH22" s="81">
        <v>1460.8438914656899</v>
      </c>
      <c r="AI22" s="81">
        <v>1509.8879087233299</v>
      </c>
      <c r="AJ22" s="81">
        <v>1503.40573938644</v>
      </c>
      <c r="AK22" s="81">
        <v>1479.76030737223</v>
      </c>
      <c r="AL22" s="81">
        <v>1474.6339153694501</v>
      </c>
      <c r="AM22" s="81">
        <v>1434.45396300536</v>
      </c>
      <c r="AN22" s="81">
        <v>1435.6034487458701</v>
      </c>
      <c r="AO22" s="81">
        <v>1455.2970442086801</v>
      </c>
      <c r="AP22" s="81">
        <v>1469.2939463765599</v>
      </c>
      <c r="AQ22" s="81">
        <v>1450.73159739823</v>
      </c>
      <c r="AR22" s="81">
        <v>1453.83330085325</v>
      </c>
      <c r="AS22" s="81">
        <v>1454.81843244275</v>
      </c>
      <c r="AT22" s="81">
        <v>1461.45391053612</v>
      </c>
      <c r="AU22" s="81">
        <v>1469.8101744432499</v>
      </c>
      <c r="AV22" s="81">
        <v>1448.8044276216799</v>
      </c>
      <c r="AW22" s="81">
        <v>1472.01821606661</v>
      </c>
      <c r="AX22" s="81">
        <v>1469.33599130995</v>
      </c>
      <c r="AY22" s="81">
        <v>1491.3857112452299</v>
      </c>
      <c r="AZ22" s="81">
        <v>1518.8819082171599</v>
      </c>
      <c r="BA22" s="81">
        <v>1531.09162620298</v>
      </c>
      <c r="BB22" s="81">
        <v>1545.07463088588</v>
      </c>
      <c r="BC22" s="87"/>
      <c r="BD22" s="87"/>
      <c r="BE22" s="82" t="str">
        <f t="shared" si="5"/>
        <v/>
      </c>
      <c r="BF22" s="82" t="str">
        <f t="shared" si="5"/>
        <v/>
      </c>
      <c r="BG22" s="82" t="str">
        <f t="shared" si="5"/>
        <v/>
      </c>
      <c r="BH22" s="82" t="str">
        <f t="shared" si="5"/>
        <v/>
      </c>
      <c r="BI22" s="82" t="str">
        <f t="shared" si="5"/>
        <v/>
      </c>
      <c r="BJ22" s="82" t="str">
        <f t="shared" si="5"/>
        <v/>
      </c>
      <c r="BK22" s="82" t="str">
        <f t="shared" si="5"/>
        <v/>
      </c>
      <c r="BL22" s="82" t="str">
        <f t="shared" si="5"/>
        <v/>
      </c>
      <c r="BM22" s="82" t="str">
        <f t="shared" si="5"/>
        <v/>
      </c>
      <c r="BN22" s="82" t="str">
        <f t="shared" si="5"/>
        <v/>
      </c>
      <c r="BO22" s="82" t="str">
        <f t="shared" si="5"/>
        <v/>
      </c>
      <c r="BP22" s="82" t="str">
        <f t="shared" si="5"/>
        <v/>
      </c>
      <c r="BQ22" s="82" t="str">
        <f t="shared" si="5"/>
        <v/>
      </c>
      <c r="BR22" s="82" t="str">
        <f t="shared" si="5"/>
        <v/>
      </c>
      <c r="BS22" s="82" t="str">
        <f t="shared" si="5"/>
        <v/>
      </c>
      <c r="BT22" s="82" t="str">
        <f t="shared" si="5"/>
        <v/>
      </c>
      <c r="BU22" s="82" t="str">
        <f t="shared" si="8"/>
        <v/>
      </c>
      <c r="BV22" s="82" t="str">
        <f t="shared" si="8"/>
        <v/>
      </c>
      <c r="BW22" s="82" t="str">
        <f t="shared" si="8"/>
        <v/>
      </c>
      <c r="BX22" s="82" t="str">
        <f t="shared" si="8"/>
        <v/>
      </c>
      <c r="BY22" s="82" t="str">
        <f t="shared" si="8"/>
        <v/>
      </c>
      <c r="BZ22" s="82" t="str">
        <f t="shared" si="8"/>
        <v/>
      </c>
      <c r="CA22" s="82" t="str">
        <f t="shared" si="8"/>
        <v/>
      </c>
      <c r="CB22" s="82" t="str">
        <f t="shared" si="8"/>
        <v/>
      </c>
      <c r="CC22" s="82" t="str">
        <f t="shared" si="8"/>
        <v/>
      </c>
      <c r="CD22" s="82" t="str">
        <f t="shared" si="8"/>
        <v/>
      </c>
      <c r="CE22" s="82" t="str">
        <f t="shared" si="8"/>
        <v/>
      </c>
      <c r="CF22" s="82" t="str">
        <f t="shared" si="6"/>
        <v/>
      </c>
      <c r="CG22" s="82" t="str">
        <f t="shared" si="6"/>
        <v/>
      </c>
      <c r="CH22" s="82" t="str">
        <f t="shared" si="6"/>
        <v/>
      </c>
      <c r="CI22" s="13" t="str">
        <f t="shared" si="6"/>
        <v/>
      </c>
      <c r="CJ22" s="13" t="str">
        <f t="shared" si="6"/>
        <v/>
      </c>
      <c r="CK22" s="13" t="str">
        <f t="shared" si="6"/>
        <v/>
      </c>
      <c r="CL22" s="13" t="str">
        <f t="shared" si="6"/>
        <v/>
      </c>
      <c r="CM22" s="13" t="str">
        <f t="shared" si="6"/>
        <v/>
      </c>
      <c r="CN22" s="13" t="str">
        <f t="shared" si="6"/>
        <v/>
      </c>
      <c r="CO22" s="13" t="str">
        <f t="shared" si="6"/>
        <v/>
      </c>
      <c r="CP22" s="13" t="str">
        <f t="shared" si="6"/>
        <v/>
      </c>
      <c r="CQ22" s="13" t="str">
        <f t="shared" si="6"/>
        <v/>
      </c>
      <c r="CR22" s="13" t="str">
        <f t="shared" si="6"/>
        <v/>
      </c>
      <c r="CS22" s="13" t="str">
        <f t="shared" si="6"/>
        <v/>
      </c>
      <c r="CT22" s="13" t="str">
        <f t="shared" si="7"/>
        <v/>
      </c>
      <c r="CU22" s="13" t="str">
        <f t="shared" si="7"/>
        <v/>
      </c>
      <c r="CV22" s="13" t="str">
        <f t="shared" si="7"/>
        <v/>
      </c>
      <c r="CW22" s="13" t="str">
        <f t="shared" si="7"/>
        <v/>
      </c>
      <c r="CX22" s="13" t="str">
        <f t="shared" si="7"/>
        <v/>
      </c>
      <c r="CY22" s="13" t="str">
        <f t="shared" si="7"/>
        <v/>
      </c>
      <c r="CZ22" s="13" t="str">
        <f t="shared" si="7"/>
        <v/>
      </c>
      <c r="DA22" s="13" t="str">
        <f t="shared" si="7"/>
        <v/>
      </c>
      <c r="DB22" s="13" t="str">
        <f t="shared" si="7"/>
        <v/>
      </c>
      <c r="DC22" s="13" t="str">
        <f t="shared" si="7"/>
        <v/>
      </c>
    </row>
    <row r="23" spans="1:107" ht="15.75" thickBot="1" x14ac:dyDescent="0.3">
      <c r="A23" s="19" t="s">
        <v>113</v>
      </c>
      <c r="B23" s="20" t="s">
        <v>114</v>
      </c>
      <c r="C23" s="81">
        <v>333.27592921839903</v>
      </c>
      <c r="D23" s="81">
        <v>326.28804177357802</v>
      </c>
      <c r="E23" s="81">
        <v>327.97482476313701</v>
      </c>
      <c r="F23" s="81">
        <v>320.73102005752702</v>
      </c>
      <c r="G23" s="81">
        <v>300.042708919647</v>
      </c>
      <c r="H23" s="81">
        <v>298.32012084985598</v>
      </c>
      <c r="I23" s="81">
        <v>309.62626783596801</v>
      </c>
      <c r="J23" s="81">
        <v>315.93310343394501</v>
      </c>
      <c r="K23" s="81">
        <v>298.93533117871101</v>
      </c>
      <c r="L23" s="81">
        <v>306.08309953391603</v>
      </c>
      <c r="M23" s="81">
        <v>316.76723839404298</v>
      </c>
      <c r="N23" s="81">
        <v>309.31036865734899</v>
      </c>
      <c r="O23" s="81">
        <v>309.56468246368001</v>
      </c>
      <c r="P23" s="81">
        <v>312.32831222811802</v>
      </c>
      <c r="Q23" s="81">
        <v>299.03744819686</v>
      </c>
      <c r="R23" s="81">
        <v>297.98794721115001</v>
      </c>
      <c r="S23" s="81">
        <v>295.751171663197</v>
      </c>
      <c r="T23" s="81">
        <v>290.67929386095801</v>
      </c>
      <c r="U23" s="81">
        <v>304.74775545116302</v>
      </c>
      <c r="V23" s="81">
        <v>287.01070733832597</v>
      </c>
      <c r="W23" s="81">
        <v>285.49961349988803</v>
      </c>
      <c r="X23" s="81">
        <v>293.72746443442003</v>
      </c>
      <c r="Y23" s="81">
        <v>300.61801116432201</v>
      </c>
      <c r="Z23" s="81">
        <v>312.12805481678203</v>
      </c>
      <c r="AA23" s="81">
        <v>313.70189130266101</v>
      </c>
      <c r="AB23" s="81">
        <v>325.70918173033499</v>
      </c>
      <c r="AC23" s="81">
        <v>326.38938355048498</v>
      </c>
      <c r="AD23" s="81">
        <v>322.82237608577498</v>
      </c>
      <c r="AE23" s="81">
        <v>316.85673783176298</v>
      </c>
      <c r="AF23" s="81">
        <v>307.16922311142298</v>
      </c>
      <c r="AG23" s="81">
        <v>294.443947863669</v>
      </c>
      <c r="AH23" s="81">
        <v>326.24859504381698</v>
      </c>
      <c r="AI23" s="81">
        <v>294.66612466132</v>
      </c>
      <c r="AJ23" s="81">
        <v>301.75405607228703</v>
      </c>
      <c r="AK23" s="81">
        <v>309.90146644889501</v>
      </c>
      <c r="AL23" s="81">
        <v>316.840001275247</v>
      </c>
      <c r="AM23" s="81">
        <v>306.04483654985501</v>
      </c>
      <c r="AN23" s="81">
        <v>307.89378709095701</v>
      </c>
      <c r="AO23" s="81">
        <v>321.58566753343399</v>
      </c>
      <c r="AP23" s="81">
        <v>324.85042560124202</v>
      </c>
      <c r="AQ23" s="81">
        <v>325.75736514331902</v>
      </c>
      <c r="AR23" s="81">
        <v>330.06253387908203</v>
      </c>
      <c r="AS23" s="81">
        <v>332.06851845331403</v>
      </c>
      <c r="AT23" s="81">
        <v>329.88481810675398</v>
      </c>
      <c r="AU23" s="81">
        <v>333.38648366031799</v>
      </c>
      <c r="AV23" s="81">
        <v>338.95220707095802</v>
      </c>
      <c r="AW23" s="81">
        <v>347.13909816998398</v>
      </c>
      <c r="AX23" s="81">
        <v>353.16185011255601</v>
      </c>
      <c r="AY23" s="81">
        <v>372.40701921795301</v>
      </c>
      <c r="AZ23" s="81">
        <v>365.94892594830498</v>
      </c>
      <c r="BA23" s="81">
        <v>360.110832914475</v>
      </c>
      <c r="BB23" s="81">
        <v>361.326275684108</v>
      </c>
      <c r="BC23" s="87"/>
      <c r="BD23" s="87"/>
      <c r="BE23" s="82" t="str">
        <f t="shared" si="5"/>
        <v/>
      </c>
      <c r="BF23" s="82" t="str">
        <f t="shared" si="5"/>
        <v/>
      </c>
      <c r="BG23" s="82" t="str">
        <f t="shared" si="5"/>
        <v/>
      </c>
      <c r="BH23" s="82" t="str">
        <f t="shared" si="5"/>
        <v/>
      </c>
      <c r="BI23" s="82" t="str">
        <f t="shared" si="5"/>
        <v/>
      </c>
      <c r="BJ23" s="82" t="str">
        <f t="shared" si="5"/>
        <v/>
      </c>
      <c r="BK23" s="82" t="str">
        <f t="shared" si="5"/>
        <v/>
      </c>
      <c r="BL23" s="82" t="str">
        <f t="shared" si="5"/>
        <v/>
      </c>
      <c r="BM23" s="82" t="str">
        <f t="shared" si="5"/>
        <v/>
      </c>
      <c r="BN23" s="82" t="str">
        <f t="shared" si="5"/>
        <v/>
      </c>
      <c r="BO23" s="82" t="str">
        <f t="shared" si="5"/>
        <v/>
      </c>
      <c r="BP23" s="82" t="str">
        <f t="shared" si="5"/>
        <v/>
      </c>
      <c r="BQ23" s="82" t="str">
        <f t="shared" si="5"/>
        <v/>
      </c>
      <c r="BR23" s="82" t="str">
        <f t="shared" si="5"/>
        <v/>
      </c>
      <c r="BS23" s="82" t="str">
        <f t="shared" si="5"/>
        <v/>
      </c>
      <c r="BT23" s="82" t="str">
        <f t="shared" si="5"/>
        <v/>
      </c>
      <c r="BU23" s="82" t="str">
        <f t="shared" si="8"/>
        <v/>
      </c>
      <c r="BV23" s="82" t="str">
        <f t="shared" si="8"/>
        <v/>
      </c>
      <c r="BW23" s="82" t="str">
        <f t="shared" si="8"/>
        <v/>
      </c>
      <c r="BX23" s="82" t="str">
        <f t="shared" si="8"/>
        <v/>
      </c>
      <c r="BY23" s="82" t="str">
        <f t="shared" si="8"/>
        <v/>
      </c>
      <c r="BZ23" s="82" t="str">
        <f t="shared" si="8"/>
        <v/>
      </c>
      <c r="CA23" s="82" t="str">
        <f t="shared" si="8"/>
        <v/>
      </c>
      <c r="CB23" s="82" t="str">
        <f t="shared" si="8"/>
        <v/>
      </c>
      <c r="CC23" s="82" t="str">
        <f t="shared" si="8"/>
        <v/>
      </c>
      <c r="CD23" s="82" t="str">
        <f t="shared" si="8"/>
        <v/>
      </c>
      <c r="CE23" s="82" t="str">
        <f t="shared" si="8"/>
        <v/>
      </c>
      <c r="CF23" s="82" t="str">
        <f t="shared" si="6"/>
        <v/>
      </c>
      <c r="CG23" s="82" t="str">
        <f t="shared" si="6"/>
        <v/>
      </c>
      <c r="CH23" s="82" t="str">
        <f t="shared" si="6"/>
        <v/>
      </c>
      <c r="CI23" s="13" t="str">
        <f t="shared" si="6"/>
        <v/>
      </c>
      <c r="CJ23" s="13" t="str">
        <f t="shared" si="6"/>
        <v/>
      </c>
      <c r="CK23" s="13" t="str">
        <f t="shared" si="6"/>
        <v/>
      </c>
      <c r="CL23" s="13" t="str">
        <f t="shared" si="6"/>
        <v/>
      </c>
      <c r="CM23" s="13" t="str">
        <f t="shared" si="6"/>
        <v/>
      </c>
      <c r="CN23" s="13" t="str">
        <f t="shared" si="6"/>
        <v/>
      </c>
      <c r="CO23" s="13" t="str">
        <f t="shared" si="6"/>
        <v/>
      </c>
      <c r="CP23" s="13" t="str">
        <f t="shared" si="6"/>
        <v/>
      </c>
      <c r="CQ23" s="13" t="str">
        <f t="shared" si="6"/>
        <v/>
      </c>
      <c r="CR23" s="13" t="str">
        <f t="shared" si="6"/>
        <v/>
      </c>
      <c r="CS23" s="13" t="str">
        <f t="shared" si="6"/>
        <v/>
      </c>
      <c r="CT23" s="13" t="str">
        <f t="shared" si="7"/>
        <v/>
      </c>
      <c r="CU23" s="13" t="str">
        <f t="shared" si="7"/>
        <v/>
      </c>
      <c r="CV23" s="13" t="str">
        <f t="shared" si="7"/>
        <v/>
      </c>
      <c r="CW23" s="13" t="str">
        <f t="shared" si="7"/>
        <v/>
      </c>
      <c r="CX23" s="13" t="str">
        <f t="shared" si="7"/>
        <v/>
      </c>
      <c r="CY23" s="13" t="str">
        <f t="shared" si="7"/>
        <v/>
      </c>
      <c r="CZ23" s="13" t="str">
        <f t="shared" si="7"/>
        <v/>
      </c>
      <c r="DA23" s="13" t="str">
        <f t="shared" si="7"/>
        <v/>
      </c>
      <c r="DB23" s="13" t="str">
        <f t="shared" si="7"/>
        <v/>
      </c>
      <c r="DC23" s="13" t="str">
        <f t="shared" si="7"/>
        <v/>
      </c>
    </row>
    <row r="24" spans="1:107" ht="15.75" thickBot="1" x14ac:dyDescent="0.3">
      <c r="A24" s="19" t="s">
        <v>115</v>
      </c>
      <c r="B24" s="20" t="s">
        <v>17</v>
      </c>
      <c r="C24" s="81">
        <v>2429.7860338190499</v>
      </c>
      <c r="D24" s="81">
        <v>2407.9072091296498</v>
      </c>
      <c r="E24" s="81">
        <v>2402.5659839189102</v>
      </c>
      <c r="F24" s="81">
        <v>2350.5724110467099</v>
      </c>
      <c r="G24" s="81">
        <v>2392.8725684885299</v>
      </c>
      <c r="H24" s="81">
        <v>2453.5527575823698</v>
      </c>
      <c r="I24" s="81">
        <v>2469.6054822282399</v>
      </c>
      <c r="J24" s="81">
        <v>2471.6784843635501</v>
      </c>
      <c r="K24" s="81">
        <v>2454.9855709778599</v>
      </c>
      <c r="L24" s="81">
        <v>2528.3305138174401</v>
      </c>
      <c r="M24" s="81">
        <v>2535.6251065214001</v>
      </c>
      <c r="N24" s="81">
        <v>2515.75862324936</v>
      </c>
      <c r="O24" s="81">
        <v>2566.7514812935801</v>
      </c>
      <c r="P24" s="81">
        <v>2523.6380736647602</v>
      </c>
      <c r="Q24" s="81">
        <v>2549.35098612705</v>
      </c>
      <c r="R24" s="81">
        <v>2549.99788547353</v>
      </c>
      <c r="S24" s="81">
        <v>2532.0078271175898</v>
      </c>
      <c r="T24" s="81">
        <v>2569.8662771777899</v>
      </c>
      <c r="U24" s="81">
        <v>2591.5402358868</v>
      </c>
      <c r="V24" s="81">
        <v>2594.2252018680101</v>
      </c>
      <c r="W24" s="81">
        <v>2624.10388964812</v>
      </c>
      <c r="X24" s="81">
        <v>2642.0174419100899</v>
      </c>
      <c r="Y24" s="81">
        <v>2617.9716956550101</v>
      </c>
      <c r="Z24" s="81">
        <v>2583.5205370521699</v>
      </c>
      <c r="AA24" s="81">
        <v>2721.3060078662802</v>
      </c>
      <c r="AB24" s="81">
        <v>2793.5187285257598</v>
      </c>
      <c r="AC24" s="81">
        <v>2841.01566227578</v>
      </c>
      <c r="AD24" s="81">
        <v>2843.6025933308701</v>
      </c>
      <c r="AE24" s="81">
        <v>2837.8156485202398</v>
      </c>
      <c r="AF24" s="81">
        <v>2908.9432297472599</v>
      </c>
      <c r="AG24" s="81">
        <v>2985.9662922368002</v>
      </c>
      <c r="AH24" s="81">
        <v>3037.2906379698002</v>
      </c>
      <c r="AI24" s="81">
        <v>3099.4298136251</v>
      </c>
      <c r="AJ24" s="81">
        <v>3077.1608555961998</v>
      </c>
      <c r="AK24" s="81">
        <v>3121.6743695538999</v>
      </c>
      <c r="AL24" s="81">
        <v>3164.17093228353</v>
      </c>
      <c r="AM24" s="81">
        <v>3071.3335466491299</v>
      </c>
      <c r="AN24" s="81">
        <v>3110.3825607116501</v>
      </c>
      <c r="AO24" s="81">
        <v>3179.90130595542</v>
      </c>
      <c r="AP24" s="81">
        <v>3250.0590002747799</v>
      </c>
      <c r="AQ24" s="81">
        <v>3335.7434185280899</v>
      </c>
      <c r="AR24" s="81">
        <v>3568.9169982765202</v>
      </c>
      <c r="AS24" s="81">
        <v>3605.4565665679102</v>
      </c>
      <c r="AT24" s="81">
        <v>3513.7585243008998</v>
      </c>
      <c r="AU24" s="81">
        <v>3605.73469232652</v>
      </c>
      <c r="AV24" s="81">
        <v>3516.0073859444101</v>
      </c>
      <c r="AW24" s="81">
        <v>3520.6921341198299</v>
      </c>
      <c r="AX24" s="81">
        <v>3478.6046019814398</v>
      </c>
      <c r="AY24" s="81">
        <v>3524.3970257475098</v>
      </c>
      <c r="AZ24" s="81">
        <v>3568.02984295633</v>
      </c>
      <c r="BA24" s="81">
        <v>3581.4938746580401</v>
      </c>
      <c r="BB24" s="81">
        <v>3605.7892230714801</v>
      </c>
      <c r="BC24" s="87"/>
      <c r="BD24" s="87"/>
      <c r="BE24" s="82" t="str">
        <f t="shared" si="5"/>
        <v/>
      </c>
      <c r="BF24" s="82" t="str">
        <f t="shared" si="5"/>
        <v/>
      </c>
      <c r="BG24" s="82" t="str">
        <f t="shared" si="5"/>
        <v/>
      </c>
      <c r="BH24" s="82" t="str">
        <f t="shared" si="5"/>
        <v/>
      </c>
      <c r="BI24" s="82" t="str">
        <f t="shared" si="5"/>
        <v/>
      </c>
      <c r="BJ24" s="82" t="str">
        <f t="shared" si="5"/>
        <v/>
      </c>
      <c r="BK24" s="82" t="str">
        <f t="shared" si="5"/>
        <v/>
      </c>
      <c r="BL24" s="82" t="str">
        <f t="shared" si="5"/>
        <v/>
      </c>
      <c r="BM24" s="82" t="str">
        <f t="shared" si="5"/>
        <v/>
      </c>
      <c r="BN24" s="82" t="str">
        <f t="shared" si="5"/>
        <v/>
      </c>
      <c r="BO24" s="82" t="str">
        <f t="shared" si="5"/>
        <v/>
      </c>
      <c r="BP24" s="82" t="str">
        <f t="shared" si="5"/>
        <v/>
      </c>
      <c r="BQ24" s="82" t="str">
        <f t="shared" si="5"/>
        <v/>
      </c>
      <c r="BR24" s="82" t="str">
        <f t="shared" si="5"/>
        <v/>
      </c>
      <c r="BS24" s="82" t="str">
        <f t="shared" si="5"/>
        <v/>
      </c>
      <c r="BT24" s="82" t="str">
        <f t="shared" si="5"/>
        <v/>
      </c>
      <c r="BU24" s="82" t="str">
        <f t="shared" si="8"/>
        <v/>
      </c>
      <c r="BV24" s="82" t="str">
        <f t="shared" si="8"/>
        <v/>
      </c>
      <c r="BW24" s="82" t="str">
        <f t="shared" si="8"/>
        <v/>
      </c>
      <c r="BX24" s="82" t="str">
        <f t="shared" si="8"/>
        <v/>
      </c>
      <c r="BY24" s="82" t="str">
        <f t="shared" si="8"/>
        <v/>
      </c>
      <c r="BZ24" s="82" t="str">
        <f t="shared" si="8"/>
        <v/>
      </c>
      <c r="CA24" s="82" t="str">
        <f t="shared" si="8"/>
        <v/>
      </c>
      <c r="CB24" s="82" t="str">
        <f t="shared" si="8"/>
        <v/>
      </c>
      <c r="CC24" s="82" t="str">
        <f t="shared" si="8"/>
        <v/>
      </c>
      <c r="CD24" s="82" t="str">
        <f t="shared" si="8"/>
        <v/>
      </c>
      <c r="CE24" s="82" t="str">
        <f t="shared" si="8"/>
        <v/>
      </c>
      <c r="CF24" s="82" t="str">
        <f t="shared" si="6"/>
        <v/>
      </c>
      <c r="CG24" s="82" t="str">
        <f t="shared" si="6"/>
        <v/>
      </c>
      <c r="CH24" s="82" t="str">
        <f t="shared" si="6"/>
        <v/>
      </c>
      <c r="CI24" s="13" t="str">
        <f t="shared" si="6"/>
        <v/>
      </c>
      <c r="CJ24" s="13" t="str">
        <f t="shared" si="6"/>
        <v/>
      </c>
      <c r="CK24" s="13" t="str">
        <f t="shared" si="6"/>
        <v/>
      </c>
      <c r="CL24" s="13" t="str">
        <f t="shared" si="6"/>
        <v/>
      </c>
      <c r="CM24" s="13" t="str">
        <f t="shared" si="6"/>
        <v/>
      </c>
      <c r="CN24" s="13" t="str">
        <f t="shared" si="6"/>
        <v/>
      </c>
      <c r="CO24" s="13" t="str">
        <f t="shared" si="6"/>
        <v/>
      </c>
      <c r="CP24" s="13" t="str">
        <f t="shared" si="6"/>
        <v/>
      </c>
      <c r="CQ24" s="13" t="str">
        <f t="shared" si="6"/>
        <v/>
      </c>
      <c r="CR24" s="13" t="str">
        <f t="shared" si="6"/>
        <v/>
      </c>
      <c r="CS24" s="13" t="str">
        <f t="shared" si="6"/>
        <v/>
      </c>
      <c r="CT24" s="13" t="str">
        <f t="shared" si="7"/>
        <v/>
      </c>
      <c r="CU24" s="13" t="str">
        <f t="shared" si="7"/>
        <v/>
      </c>
      <c r="CV24" s="13" t="str">
        <f t="shared" si="7"/>
        <v/>
      </c>
      <c r="CW24" s="13" t="str">
        <f t="shared" si="7"/>
        <v/>
      </c>
      <c r="CX24" s="13" t="str">
        <f t="shared" si="7"/>
        <v/>
      </c>
      <c r="CY24" s="13" t="str">
        <f t="shared" si="7"/>
        <v/>
      </c>
      <c r="CZ24" s="13" t="str">
        <f t="shared" si="7"/>
        <v/>
      </c>
      <c r="DA24" s="13" t="str">
        <f t="shared" si="7"/>
        <v/>
      </c>
      <c r="DB24" s="13" t="str">
        <f t="shared" si="7"/>
        <v/>
      </c>
      <c r="DC24" s="13" t="str">
        <f t="shared" si="7"/>
        <v/>
      </c>
    </row>
    <row r="25" spans="1:107" ht="15.75" thickBot="1" x14ac:dyDescent="0.3">
      <c r="A25" s="19" t="s">
        <v>118</v>
      </c>
      <c r="B25" s="20" t="s">
        <v>119</v>
      </c>
      <c r="C25" s="81">
        <v>2648.6752842027599</v>
      </c>
      <c r="D25" s="81">
        <v>2607.6518708522299</v>
      </c>
      <c r="E25" s="81">
        <v>2531.7491360638501</v>
      </c>
      <c r="F25" s="81">
        <v>2524.52015024102</v>
      </c>
      <c r="G25" s="81">
        <v>2538.52121332466</v>
      </c>
      <c r="H25" s="81">
        <v>2599.2568405059401</v>
      </c>
      <c r="I25" s="81">
        <v>2519.36489938263</v>
      </c>
      <c r="J25" s="81">
        <v>2594.2784781381401</v>
      </c>
      <c r="K25" s="81">
        <v>2558.64249758503</v>
      </c>
      <c r="L25" s="81">
        <v>2521.6468033783199</v>
      </c>
      <c r="M25" s="81">
        <v>2534.0399959266701</v>
      </c>
      <c r="N25" s="81">
        <v>2538.9249686640601</v>
      </c>
      <c r="O25" s="81">
        <v>2563.13512472518</v>
      </c>
      <c r="P25" s="81">
        <v>2560.9104886157602</v>
      </c>
      <c r="Q25" s="81">
        <v>2638.2265398452901</v>
      </c>
      <c r="R25" s="81">
        <v>2557.59184083541</v>
      </c>
      <c r="S25" s="81">
        <v>2548.95822858473</v>
      </c>
      <c r="T25" s="81">
        <v>2602.8706577098401</v>
      </c>
      <c r="U25" s="81">
        <v>2543.9700419808501</v>
      </c>
      <c r="V25" s="81">
        <v>2602.0409459167499</v>
      </c>
      <c r="W25" s="81">
        <v>2604.62933797705</v>
      </c>
      <c r="X25" s="81">
        <v>2601.8455987043099</v>
      </c>
      <c r="Y25" s="81">
        <v>2619.1212384606201</v>
      </c>
      <c r="Z25" s="81">
        <v>2560.7304745916599</v>
      </c>
      <c r="AA25" s="81">
        <v>2570.57042315533</v>
      </c>
      <c r="AB25" s="81">
        <v>2600.6700253030399</v>
      </c>
      <c r="AC25" s="81">
        <v>2537.8313521805198</v>
      </c>
      <c r="AD25" s="81">
        <v>2563.8298893691899</v>
      </c>
      <c r="AE25" s="81">
        <v>2604.5881075851098</v>
      </c>
      <c r="AF25" s="81">
        <v>2572.13220971684</v>
      </c>
      <c r="AG25" s="81">
        <v>2574.31196729161</v>
      </c>
      <c r="AH25" s="81">
        <v>2580.4737010405402</v>
      </c>
      <c r="AI25" s="81">
        <v>2571.05081017051</v>
      </c>
      <c r="AJ25" s="81">
        <v>2516.02314669615</v>
      </c>
      <c r="AK25" s="81">
        <v>2501.7206845209498</v>
      </c>
      <c r="AL25" s="81">
        <v>2533.9702934459401</v>
      </c>
      <c r="AM25" s="81">
        <v>2472.3405546062299</v>
      </c>
      <c r="AN25" s="81">
        <v>2381.4732345605998</v>
      </c>
      <c r="AO25" s="81">
        <v>2629.3781782240499</v>
      </c>
      <c r="AP25" s="81">
        <v>2498.7330462547998</v>
      </c>
      <c r="AQ25" s="81">
        <v>2608.4306435874801</v>
      </c>
      <c r="AR25" s="81">
        <v>2620.42364900957</v>
      </c>
      <c r="AS25" s="81">
        <v>2663.92523935504</v>
      </c>
      <c r="AT25" s="81">
        <v>2668.8278025719301</v>
      </c>
      <c r="AU25" s="81">
        <v>2698.3439448315598</v>
      </c>
      <c r="AV25" s="81">
        <v>2702.8078457921301</v>
      </c>
      <c r="AW25" s="81">
        <v>2749.53761218616</v>
      </c>
      <c r="AX25" s="81">
        <v>2749.9111909512599</v>
      </c>
      <c r="AY25" s="81">
        <v>2743.10658661761</v>
      </c>
      <c r="AZ25" s="81">
        <v>2737.2401876142699</v>
      </c>
      <c r="BA25" s="81">
        <v>2744.1472468816501</v>
      </c>
      <c r="BB25" s="81">
        <v>2793.8799925042299</v>
      </c>
      <c r="BC25" s="87"/>
      <c r="BD25" s="87"/>
      <c r="BE25" s="82" t="str">
        <f t="shared" si="5"/>
        <v/>
      </c>
      <c r="BF25" s="82" t="str">
        <f t="shared" si="5"/>
        <v/>
      </c>
      <c r="BG25" s="82" t="str">
        <f t="shared" si="5"/>
        <v/>
      </c>
      <c r="BH25" s="82" t="str">
        <f t="shared" si="5"/>
        <v/>
      </c>
      <c r="BI25" s="82" t="str">
        <f t="shared" si="5"/>
        <v/>
      </c>
      <c r="BJ25" s="82" t="str">
        <f t="shared" si="5"/>
        <v/>
      </c>
      <c r="BK25" s="82" t="str">
        <f t="shared" si="5"/>
        <v/>
      </c>
      <c r="BL25" s="82" t="str">
        <f t="shared" si="5"/>
        <v/>
      </c>
      <c r="BM25" s="82" t="str">
        <f t="shared" si="5"/>
        <v/>
      </c>
      <c r="BN25" s="82" t="str">
        <f t="shared" si="5"/>
        <v/>
      </c>
      <c r="BO25" s="82" t="str">
        <f t="shared" si="5"/>
        <v/>
      </c>
      <c r="BP25" s="82" t="str">
        <f t="shared" si="5"/>
        <v/>
      </c>
      <c r="BQ25" s="82" t="str">
        <f t="shared" si="5"/>
        <v/>
      </c>
      <c r="BR25" s="82" t="str">
        <f t="shared" si="5"/>
        <v/>
      </c>
      <c r="BS25" s="82" t="str">
        <f t="shared" si="5"/>
        <v/>
      </c>
      <c r="BT25" s="82" t="str">
        <f t="shared" si="5"/>
        <v/>
      </c>
      <c r="BU25" s="82" t="str">
        <f t="shared" si="8"/>
        <v/>
      </c>
      <c r="BV25" s="82" t="str">
        <f t="shared" si="8"/>
        <v/>
      </c>
      <c r="BW25" s="82" t="str">
        <f t="shared" si="8"/>
        <v/>
      </c>
      <c r="BX25" s="82" t="str">
        <f t="shared" si="8"/>
        <v/>
      </c>
      <c r="BY25" s="82" t="str">
        <f t="shared" si="8"/>
        <v/>
      </c>
      <c r="BZ25" s="82" t="str">
        <f t="shared" si="8"/>
        <v/>
      </c>
      <c r="CA25" s="82" t="str">
        <f t="shared" si="8"/>
        <v/>
      </c>
      <c r="CB25" s="82" t="str">
        <f t="shared" si="8"/>
        <v/>
      </c>
      <c r="CC25" s="82" t="str">
        <f t="shared" si="8"/>
        <v/>
      </c>
      <c r="CD25" s="82" t="str">
        <f t="shared" si="8"/>
        <v/>
      </c>
      <c r="CE25" s="82" t="str">
        <f t="shared" si="8"/>
        <v/>
      </c>
      <c r="CF25" s="82" t="str">
        <f t="shared" si="6"/>
        <v/>
      </c>
      <c r="CG25" s="82" t="str">
        <f t="shared" si="6"/>
        <v/>
      </c>
      <c r="CH25" s="82" t="str">
        <f t="shared" si="6"/>
        <v/>
      </c>
      <c r="CI25" s="13" t="str">
        <f t="shared" si="6"/>
        <v/>
      </c>
      <c r="CJ25" s="13" t="str">
        <f t="shared" si="6"/>
        <v/>
      </c>
      <c r="CK25" s="13" t="str">
        <f t="shared" si="6"/>
        <v/>
      </c>
      <c r="CL25" s="13" t="str">
        <f t="shared" si="6"/>
        <v/>
      </c>
      <c r="CM25" s="13" t="str">
        <f t="shared" si="6"/>
        <v/>
      </c>
      <c r="CN25" s="13" t="str">
        <f t="shared" si="6"/>
        <v/>
      </c>
      <c r="CO25" s="13" t="str">
        <f t="shared" si="6"/>
        <v/>
      </c>
      <c r="CP25" s="13" t="str">
        <f t="shared" si="6"/>
        <v/>
      </c>
      <c r="CQ25" s="13" t="str">
        <f t="shared" si="6"/>
        <v/>
      </c>
      <c r="CR25" s="13" t="str">
        <f t="shared" si="6"/>
        <v/>
      </c>
      <c r="CS25" s="13" t="str">
        <f t="shared" si="6"/>
        <v/>
      </c>
      <c r="CT25" s="13" t="str">
        <f t="shared" si="7"/>
        <v/>
      </c>
      <c r="CU25" s="13" t="str">
        <f t="shared" si="7"/>
        <v/>
      </c>
      <c r="CV25" s="13" t="str">
        <f t="shared" si="7"/>
        <v/>
      </c>
      <c r="CW25" s="13" t="str">
        <f t="shared" si="7"/>
        <v/>
      </c>
      <c r="CX25" s="13" t="str">
        <f t="shared" si="7"/>
        <v/>
      </c>
      <c r="CY25" s="13" t="str">
        <f t="shared" si="7"/>
        <v/>
      </c>
      <c r="CZ25" s="13" t="str">
        <f t="shared" si="7"/>
        <v/>
      </c>
      <c r="DA25" s="13" t="str">
        <f t="shared" si="7"/>
        <v/>
      </c>
      <c r="DB25" s="13" t="str">
        <f t="shared" si="7"/>
        <v/>
      </c>
      <c r="DC25" s="13" t="str">
        <f t="shared" si="7"/>
        <v/>
      </c>
    </row>
    <row r="26" spans="1:107" ht="15.75" thickBot="1" x14ac:dyDescent="0.3">
      <c r="A26" s="18"/>
      <c r="B26" s="18" t="s">
        <v>148</v>
      </c>
      <c r="C26" s="77">
        <v>19575.304130590692</v>
      </c>
      <c r="D26" s="77">
        <v>19460.607644354528</v>
      </c>
      <c r="E26" s="77">
        <v>19389.651103794215</v>
      </c>
      <c r="F26" s="77">
        <v>19390.778947058363</v>
      </c>
      <c r="G26" s="77">
        <v>19227.955214279613</v>
      </c>
      <c r="H26" s="77">
        <v>19349.857310050233</v>
      </c>
      <c r="I26" s="77">
        <v>19405.208462400617</v>
      </c>
      <c r="J26" s="77">
        <v>19567.73792109836</v>
      </c>
      <c r="K26" s="77">
        <v>19502.316365378614</v>
      </c>
      <c r="L26" s="77">
        <v>19367.352320122856</v>
      </c>
      <c r="M26" s="77">
        <v>19422.594669670438</v>
      </c>
      <c r="N26" s="77">
        <v>19343.871261440367</v>
      </c>
      <c r="O26" s="77">
        <v>19588.149693414158</v>
      </c>
      <c r="P26" s="77">
        <v>19520.290380621693</v>
      </c>
      <c r="Q26" s="77">
        <v>19468.878047337814</v>
      </c>
      <c r="R26" s="77">
        <v>19542.791654096218</v>
      </c>
      <c r="S26" s="77">
        <v>19612.662515279291</v>
      </c>
      <c r="T26" s="77">
        <v>19739.141265842016</v>
      </c>
      <c r="U26" s="77">
        <v>19796.283349592421</v>
      </c>
      <c r="V26" s="77">
        <v>19744.758600243254</v>
      </c>
      <c r="W26" s="77">
        <v>19782.169783690548</v>
      </c>
      <c r="X26" s="77">
        <v>19983.574549301695</v>
      </c>
      <c r="Y26" s="77">
        <v>19995.639701244258</v>
      </c>
      <c r="Z26" s="77">
        <v>19955.013936825639</v>
      </c>
      <c r="AA26" s="77">
        <v>20057.381981109858</v>
      </c>
      <c r="AB26" s="77">
        <v>20187.525664012806</v>
      </c>
      <c r="AC26" s="77">
        <v>20187.993172234619</v>
      </c>
      <c r="AD26" s="77">
        <v>20522.264227222833</v>
      </c>
      <c r="AE26" s="77">
        <v>20451.251122890655</v>
      </c>
      <c r="AF26" s="77">
        <v>20717.515863361452</v>
      </c>
      <c r="AG26" s="77">
        <v>20847.641096390627</v>
      </c>
      <c r="AH26" s="77">
        <v>20727.615502269367</v>
      </c>
      <c r="AI26" s="77">
        <v>20960.936965244178</v>
      </c>
      <c r="AJ26" s="77">
        <v>20963.356312046326</v>
      </c>
      <c r="AK26" s="77">
        <v>20950.45584211047</v>
      </c>
      <c r="AL26" s="77">
        <v>21042.622140720829</v>
      </c>
      <c r="AM26" s="77">
        <v>20611.369034157575</v>
      </c>
      <c r="AN26" s="77">
        <v>20444.743750142516</v>
      </c>
      <c r="AO26" s="77">
        <v>21203.319811894857</v>
      </c>
      <c r="AP26" s="77">
        <v>21011.981685196697</v>
      </c>
      <c r="AQ26" s="77">
        <v>21232.827803688149</v>
      </c>
      <c r="AR26" s="77">
        <v>21765.100003967193</v>
      </c>
      <c r="AS26" s="77">
        <v>22037.85924511898</v>
      </c>
      <c r="AT26" s="77">
        <v>22053.102202546808</v>
      </c>
      <c r="AU26" s="77">
        <v>22183.649026956635</v>
      </c>
      <c r="AV26" s="77">
        <v>22243.462077359967</v>
      </c>
      <c r="AW26" s="77">
        <v>22292.879573968185</v>
      </c>
      <c r="AX26" s="77">
        <v>22325.638651430439</v>
      </c>
      <c r="AY26" s="77">
        <v>22407.940793638681</v>
      </c>
      <c r="AZ26" s="77">
        <v>22414.068631584341</v>
      </c>
      <c r="BA26" s="77">
        <v>22573.554087452787</v>
      </c>
      <c r="BB26" s="77">
        <v>22583.913815996551</v>
      </c>
      <c r="BC26" s="92"/>
      <c r="BD26" s="92"/>
      <c r="BE26" s="82" t="str">
        <f t="shared" si="5"/>
        <v/>
      </c>
      <c r="BF26" s="82" t="str">
        <f t="shared" si="5"/>
        <v/>
      </c>
      <c r="BG26" s="82" t="str">
        <f t="shared" si="5"/>
        <v/>
      </c>
      <c r="BH26" s="82" t="str">
        <f t="shared" si="5"/>
        <v/>
      </c>
      <c r="BI26" s="82" t="str">
        <f t="shared" si="5"/>
        <v/>
      </c>
      <c r="BJ26" s="82" t="str">
        <f t="shared" si="5"/>
        <v/>
      </c>
      <c r="BK26" s="82" t="str">
        <f t="shared" si="5"/>
        <v/>
      </c>
      <c r="BL26" s="82" t="str">
        <f t="shared" si="5"/>
        <v/>
      </c>
      <c r="BM26" s="82" t="str">
        <f t="shared" si="5"/>
        <v/>
      </c>
      <c r="BN26" s="82" t="str">
        <f t="shared" si="5"/>
        <v/>
      </c>
      <c r="BO26" s="82" t="str">
        <f t="shared" si="5"/>
        <v/>
      </c>
      <c r="BP26" s="82" t="str">
        <f t="shared" si="5"/>
        <v/>
      </c>
      <c r="BQ26" s="82" t="str">
        <f t="shared" si="5"/>
        <v/>
      </c>
      <c r="BR26" s="82" t="str">
        <f t="shared" si="5"/>
        <v/>
      </c>
      <c r="BS26" s="82" t="str">
        <f t="shared" si="5"/>
        <v/>
      </c>
      <c r="BT26" s="82" t="str">
        <f t="shared" si="5"/>
        <v/>
      </c>
      <c r="BU26" s="82" t="str">
        <f t="shared" si="8"/>
        <v/>
      </c>
      <c r="BV26" s="82" t="str">
        <f t="shared" si="8"/>
        <v/>
      </c>
      <c r="BW26" s="82" t="str">
        <f t="shared" si="8"/>
        <v/>
      </c>
      <c r="BX26" s="82" t="str">
        <f t="shared" si="8"/>
        <v/>
      </c>
      <c r="BY26" s="82" t="str">
        <f t="shared" si="8"/>
        <v/>
      </c>
      <c r="BZ26" s="82" t="str">
        <f t="shared" si="8"/>
        <v/>
      </c>
      <c r="CA26" s="82" t="str">
        <f t="shared" si="8"/>
        <v/>
      </c>
      <c r="CB26" s="82" t="str">
        <f t="shared" si="8"/>
        <v/>
      </c>
      <c r="CC26" s="82" t="str">
        <f t="shared" si="8"/>
        <v/>
      </c>
      <c r="CD26" s="82" t="str">
        <f t="shared" si="8"/>
        <v/>
      </c>
      <c r="CE26" s="82" t="str">
        <f t="shared" si="8"/>
        <v/>
      </c>
      <c r="CF26" s="82" t="str">
        <f t="shared" si="6"/>
        <v/>
      </c>
      <c r="CG26" s="82" t="str">
        <f t="shared" si="6"/>
        <v/>
      </c>
      <c r="CH26" s="82" t="str">
        <f t="shared" si="6"/>
        <v/>
      </c>
      <c r="CI26" s="13" t="str">
        <f t="shared" si="6"/>
        <v/>
      </c>
      <c r="CJ26" s="13" t="str">
        <f t="shared" si="6"/>
        <v/>
      </c>
      <c r="CK26" s="13" t="str">
        <f t="shared" si="6"/>
        <v/>
      </c>
      <c r="CL26" s="13" t="str">
        <f t="shared" si="6"/>
        <v/>
      </c>
      <c r="CM26" s="13" t="str">
        <f t="shared" si="6"/>
        <v/>
      </c>
      <c r="CN26" s="13" t="str">
        <f t="shared" si="6"/>
        <v/>
      </c>
      <c r="CO26" s="13" t="str">
        <f t="shared" si="6"/>
        <v/>
      </c>
      <c r="CP26" s="13" t="str">
        <f t="shared" si="6"/>
        <v/>
      </c>
      <c r="CQ26" s="13" t="str">
        <f t="shared" si="6"/>
        <v/>
      </c>
      <c r="CR26" s="13" t="str">
        <f t="shared" si="6"/>
        <v/>
      </c>
      <c r="CS26" s="13" t="str">
        <f t="shared" si="6"/>
        <v/>
      </c>
      <c r="CT26" s="13" t="str">
        <f t="shared" si="7"/>
        <v/>
      </c>
      <c r="CU26" s="13" t="str">
        <f t="shared" si="7"/>
        <v/>
      </c>
      <c r="CV26" s="13" t="str">
        <f t="shared" si="7"/>
        <v/>
      </c>
      <c r="CW26" s="13" t="str">
        <f t="shared" si="7"/>
        <v/>
      </c>
      <c r="CX26" s="13" t="str">
        <f t="shared" si="7"/>
        <v/>
      </c>
      <c r="CY26" s="13" t="str">
        <f t="shared" si="7"/>
        <v/>
      </c>
      <c r="CZ26" s="13" t="str">
        <f t="shared" si="7"/>
        <v/>
      </c>
      <c r="DA26" s="13" t="str">
        <f t="shared" si="7"/>
        <v/>
      </c>
      <c r="DB26" s="13" t="str">
        <f t="shared" si="7"/>
        <v/>
      </c>
      <c r="DC26" s="13" t="str">
        <f t="shared" si="7"/>
        <v/>
      </c>
    </row>
    <row r="27" spans="1:107" ht="15.75" thickBot="1" x14ac:dyDescent="0.3">
      <c r="A27" s="16" t="s">
        <v>116</v>
      </c>
      <c r="B27" s="17" t="s">
        <v>117</v>
      </c>
      <c r="C27" s="81">
        <v>24632.7675362722</v>
      </c>
      <c r="D27" s="81">
        <v>24676.525854013598</v>
      </c>
      <c r="E27" s="81">
        <v>24735.056539126501</v>
      </c>
      <c r="F27" s="81">
        <v>25102.362679234899</v>
      </c>
      <c r="G27" s="81">
        <v>24498.1671608836</v>
      </c>
      <c r="H27" s="81">
        <v>24864.756843650801</v>
      </c>
      <c r="I27" s="81">
        <v>24966.859779340299</v>
      </c>
      <c r="J27" s="81">
        <v>25060.6546640501</v>
      </c>
      <c r="K27" s="81">
        <v>24892.762172652001</v>
      </c>
      <c r="L27" s="81">
        <v>25197.1565894952</v>
      </c>
      <c r="M27" s="81">
        <v>25279.930257123298</v>
      </c>
      <c r="N27" s="81">
        <v>25753.042774510101</v>
      </c>
      <c r="O27" s="81">
        <v>25764.325197001199</v>
      </c>
      <c r="P27" s="81">
        <v>25804.735179637999</v>
      </c>
      <c r="Q27" s="81">
        <v>25925.0352861092</v>
      </c>
      <c r="R27" s="81">
        <v>25884.158467724101</v>
      </c>
      <c r="S27" s="81">
        <v>25822.901558826699</v>
      </c>
      <c r="T27" s="81">
        <v>25834.3855474669</v>
      </c>
      <c r="U27" s="81">
        <v>25899.659940334099</v>
      </c>
      <c r="V27" s="81">
        <v>25956.588882073102</v>
      </c>
      <c r="W27" s="81">
        <v>25876.917293623599</v>
      </c>
      <c r="X27" s="81">
        <v>25968.9579845558</v>
      </c>
      <c r="Y27" s="81">
        <v>25925.9378690255</v>
      </c>
      <c r="Z27" s="81">
        <v>25994.2762830516</v>
      </c>
      <c r="AA27" s="81">
        <v>26201.813853921401</v>
      </c>
      <c r="AB27" s="81">
        <v>26349.139600103299</v>
      </c>
      <c r="AC27" s="81">
        <v>26373.803445590202</v>
      </c>
      <c r="AD27" s="81">
        <v>26429.1011019211</v>
      </c>
      <c r="AE27" s="81">
        <v>26382.857522155398</v>
      </c>
      <c r="AF27" s="81">
        <v>26230.917000820202</v>
      </c>
      <c r="AG27" s="81">
        <v>25982.192449762901</v>
      </c>
      <c r="AH27" s="81">
        <v>26148.9014758546</v>
      </c>
      <c r="AI27" s="81">
        <v>26140.881618843901</v>
      </c>
      <c r="AJ27" s="81">
        <v>26154.5616434279</v>
      </c>
      <c r="AK27" s="81">
        <v>26167.104400124601</v>
      </c>
      <c r="AL27" s="81">
        <v>26075.754732733101</v>
      </c>
      <c r="AM27" s="81">
        <v>26103.544513046199</v>
      </c>
      <c r="AN27" s="81">
        <v>26098.213460999501</v>
      </c>
      <c r="AO27" s="81">
        <v>26594.9387551822</v>
      </c>
      <c r="AP27" s="81">
        <v>26716.5305057488</v>
      </c>
      <c r="AQ27" s="81">
        <v>26692.639981379401</v>
      </c>
      <c r="AR27" s="81">
        <v>26895.861485175301</v>
      </c>
      <c r="AS27" s="81">
        <v>27086.231052247898</v>
      </c>
      <c r="AT27" s="81">
        <v>27422.570061009301</v>
      </c>
      <c r="AU27" s="81">
        <v>27579.4354737143</v>
      </c>
      <c r="AV27" s="81">
        <v>27505.220666830701</v>
      </c>
      <c r="AW27" s="81">
        <v>27659.9121265102</v>
      </c>
      <c r="AX27" s="81">
        <v>27688.971975180699</v>
      </c>
      <c r="AY27" s="81">
        <v>27741.233982310201</v>
      </c>
      <c r="AZ27" s="81">
        <v>27960.920376967799</v>
      </c>
      <c r="BA27" s="81">
        <v>27994.360096514501</v>
      </c>
      <c r="BB27" s="81">
        <v>28160.881209499101</v>
      </c>
      <c r="BC27" s="87"/>
      <c r="BD27" s="87"/>
      <c r="BE27" s="82" t="str">
        <f t="shared" si="5"/>
        <v/>
      </c>
      <c r="BF27" s="82" t="str">
        <f t="shared" si="5"/>
        <v/>
      </c>
      <c r="BG27" s="82" t="str">
        <f t="shared" si="5"/>
        <v/>
      </c>
      <c r="BH27" s="82" t="str">
        <f t="shared" si="5"/>
        <v/>
      </c>
      <c r="BI27" s="82" t="str">
        <f t="shared" si="5"/>
        <v/>
      </c>
      <c r="BJ27" s="82" t="str">
        <f t="shared" si="5"/>
        <v/>
      </c>
      <c r="BK27" s="82" t="str">
        <f t="shared" si="5"/>
        <v/>
      </c>
      <c r="BL27" s="82" t="str">
        <f t="shared" si="5"/>
        <v/>
      </c>
      <c r="BM27" s="82" t="str">
        <f t="shared" si="5"/>
        <v/>
      </c>
      <c r="BN27" s="82" t="str">
        <f t="shared" si="5"/>
        <v/>
      </c>
      <c r="BO27" s="82" t="str">
        <f t="shared" si="5"/>
        <v/>
      </c>
      <c r="BP27" s="82" t="str">
        <f t="shared" si="5"/>
        <v/>
      </c>
      <c r="BQ27" s="82" t="str">
        <f t="shared" si="5"/>
        <v/>
      </c>
      <c r="BR27" s="82" t="str">
        <f t="shared" si="5"/>
        <v/>
      </c>
      <c r="BS27" s="82" t="str">
        <f t="shared" si="5"/>
        <v/>
      </c>
      <c r="BT27" s="82" t="str">
        <f t="shared" si="5"/>
        <v/>
      </c>
      <c r="BU27" s="82" t="str">
        <f t="shared" si="8"/>
        <v/>
      </c>
      <c r="BV27" s="82" t="str">
        <f t="shared" si="8"/>
        <v/>
      </c>
      <c r="BW27" s="82" t="str">
        <f t="shared" si="8"/>
        <v/>
      </c>
      <c r="BX27" s="82" t="str">
        <f t="shared" si="8"/>
        <v/>
      </c>
      <c r="BY27" s="82" t="str">
        <f t="shared" si="8"/>
        <v/>
      </c>
      <c r="BZ27" s="82" t="str">
        <f t="shared" si="8"/>
        <v/>
      </c>
      <c r="CA27" s="82" t="str">
        <f t="shared" si="8"/>
        <v/>
      </c>
      <c r="CB27" s="82" t="str">
        <f t="shared" si="8"/>
        <v/>
      </c>
      <c r="CC27" s="82" t="str">
        <f t="shared" si="8"/>
        <v/>
      </c>
      <c r="CD27" s="82" t="str">
        <f t="shared" si="8"/>
        <v/>
      </c>
      <c r="CE27" s="82" t="str">
        <f t="shared" si="8"/>
        <v/>
      </c>
      <c r="CF27" s="82" t="str">
        <f t="shared" si="6"/>
        <v/>
      </c>
      <c r="CG27" s="82" t="str">
        <f t="shared" si="6"/>
        <v/>
      </c>
      <c r="CH27" s="82" t="str">
        <f t="shared" si="6"/>
        <v/>
      </c>
      <c r="CI27" s="13" t="str">
        <f t="shared" si="6"/>
        <v/>
      </c>
      <c r="CJ27" s="13" t="str">
        <f t="shared" si="6"/>
        <v/>
      </c>
      <c r="CK27" s="13" t="str">
        <f t="shared" si="6"/>
        <v/>
      </c>
      <c r="CL27" s="13" t="str">
        <f t="shared" si="6"/>
        <v/>
      </c>
      <c r="CM27" s="13" t="str">
        <f t="shared" si="6"/>
        <v/>
      </c>
      <c r="CN27" s="13" t="str">
        <f t="shared" si="6"/>
        <v/>
      </c>
      <c r="CO27" s="13" t="str">
        <f t="shared" si="6"/>
        <v/>
      </c>
      <c r="CP27" s="13" t="str">
        <f t="shared" si="6"/>
        <v/>
      </c>
      <c r="CQ27" s="13" t="str">
        <f t="shared" si="6"/>
        <v/>
      </c>
      <c r="CR27" s="13" t="str">
        <f t="shared" si="6"/>
        <v/>
      </c>
      <c r="CS27" s="13" t="str">
        <f t="shared" si="6"/>
        <v/>
      </c>
      <c r="CT27" s="13" t="str">
        <f t="shared" si="7"/>
        <v/>
      </c>
      <c r="CU27" s="13" t="str">
        <f t="shared" si="7"/>
        <v/>
      </c>
      <c r="CV27" s="13" t="str">
        <f t="shared" si="7"/>
        <v/>
      </c>
      <c r="CW27" s="13" t="str">
        <f t="shared" si="7"/>
        <v/>
      </c>
      <c r="CX27" s="13" t="str">
        <f t="shared" si="7"/>
        <v/>
      </c>
      <c r="CY27" s="13" t="str">
        <f t="shared" si="7"/>
        <v/>
      </c>
      <c r="CZ27" s="13" t="str">
        <f t="shared" si="7"/>
        <v/>
      </c>
      <c r="DA27" s="13" t="str">
        <f t="shared" si="7"/>
        <v/>
      </c>
      <c r="DB27" s="13" t="str">
        <f t="shared" si="7"/>
        <v/>
      </c>
      <c r="DC27" s="13" t="str">
        <f t="shared" si="7"/>
        <v/>
      </c>
    </row>
    <row r="28" spans="1:107" ht="15.75" thickBot="1" x14ac:dyDescent="0.3">
      <c r="A28" s="18"/>
      <c r="B28" s="21" t="s">
        <v>149</v>
      </c>
      <c r="C28" s="77">
        <v>24632.7675362722</v>
      </c>
      <c r="D28" s="77">
        <v>24676.525854013598</v>
      </c>
      <c r="E28" s="77">
        <v>24735.056539126501</v>
      </c>
      <c r="F28" s="77">
        <v>25102.362679234899</v>
      </c>
      <c r="G28" s="77">
        <v>24498.1671608836</v>
      </c>
      <c r="H28" s="77">
        <v>24864.756843650801</v>
      </c>
      <c r="I28" s="77">
        <v>24966.859779340299</v>
      </c>
      <c r="J28" s="77">
        <v>25060.6546640501</v>
      </c>
      <c r="K28" s="77">
        <v>24892.762172652001</v>
      </c>
      <c r="L28" s="77">
        <v>25197.1565894952</v>
      </c>
      <c r="M28" s="77">
        <v>25279.930257123298</v>
      </c>
      <c r="N28" s="77">
        <v>25753.042774510101</v>
      </c>
      <c r="O28" s="77">
        <v>25764.325197001199</v>
      </c>
      <c r="P28" s="77">
        <v>25804.735179637999</v>
      </c>
      <c r="Q28" s="77">
        <v>25925.0352861092</v>
      </c>
      <c r="R28" s="77">
        <v>25884.158467724101</v>
      </c>
      <c r="S28" s="77">
        <v>25822.901558826699</v>
      </c>
      <c r="T28" s="77">
        <v>25834.3855474669</v>
      </c>
      <c r="U28" s="77">
        <v>25899.659940334099</v>
      </c>
      <c r="V28" s="77">
        <v>25956.588882073102</v>
      </c>
      <c r="W28" s="77">
        <v>25876.917293623599</v>
      </c>
      <c r="X28" s="77">
        <v>25968.9579845558</v>
      </c>
      <c r="Y28" s="77">
        <v>25925.9378690255</v>
      </c>
      <c r="Z28" s="77">
        <v>25994.2762830516</v>
      </c>
      <c r="AA28" s="77">
        <v>26201.813853921401</v>
      </c>
      <c r="AB28" s="77">
        <v>26349.139600103299</v>
      </c>
      <c r="AC28" s="77">
        <v>26373.803445590202</v>
      </c>
      <c r="AD28" s="77">
        <v>26429.1011019211</v>
      </c>
      <c r="AE28" s="77">
        <v>26382.857522155398</v>
      </c>
      <c r="AF28" s="77">
        <v>26230.917000820202</v>
      </c>
      <c r="AG28" s="77">
        <v>25982.192449762901</v>
      </c>
      <c r="AH28" s="77">
        <v>26148.9014758546</v>
      </c>
      <c r="AI28" s="77">
        <v>26140.881618843901</v>
      </c>
      <c r="AJ28" s="77">
        <v>26154.5616434279</v>
      </c>
      <c r="AK28" s="77">
        <v>26167.104400124601</v>
      </c>
      <c r="AL28" s="77">
        <v>26075.754732733101</v>
      </c>
      <c r="AM28" s="77">
        <v>26103.544513046199</v>
      </c>
      <c r="AN28" s="77">
        <v>26098.213460999501</v>
      </c>
      <c r="AO28" s="77">
        <v>26594.9387551822</v>
      </c>
      <c r="AP28" s="77">
        <v>26716.5305057488</v>
      </c>
      <c r="AQ28" s="77">
        <v>26692.639981379401</v>
      </c>
      <c r="AR28" s="77">
        <v>26895.861485175301</v>
      </c>
      <c r="AS28" s="77">
        <v>27086.231052247898</v>
      </c>
      <c r="AT28" s="77">
        <v>27422.570061009301</v>
      </c>
      <c r="AU28" s="77">
        <v>27579.4354737143</v>
      </c>
      <c r="AV28" s="77">
        <v>27505.220666830701</v>
      </c>
      <c r="AW28" s="77">
        <v>27659.9121265102</v>
      </c>
      <c r="AX28" s="77">
        <v>27688.971975180699</v>
      </c>
      <c r="AY28" s="77">
        <v>27741.233982310201</v>
      </c>
      <c r="AZ28" s="77">
        <v>27960.920376967799</v>
      </c>
      <c r="BA28" s="77">
        <v>27994.360096514501</v>
      </c>
      <c r="BB28" s="77">
        <v>28160.881209499101</v>
      </c>
      <c r="BC28" s="92"/>
      <c r="BD28" s="92"/>
      <c r="BE28" s="82" t="str">
        <f t="shared" si="5"/>
        <v/>
      </c>
      <c r="BF28" s="82" t="str">
        <f t="shared" si="5"/>
        <v/>
      </c>
      <c r="BG28" s="82" t="str">
        <f t="shared" si="5"/>
        <v/>
      </c>
      <c r="BH28" s="82" t="str">
        <f t="shared" si="5"/>
        <v/>
      </c>
      <c r="BI28" s="82" t="str">
        <f t="shared" si="5"/>
        <v/>
      </c>
      <c r="BJ28" s="82" t="str">
        <f t="shared" si="5"/>
        <v/>
      </c>
      <c r="BK28" s="82" t="str">
        <f t="shared" si="5"/>
        <v/>
      </c>
      <c r="BL28" s="82" t="str">
        <f t="shared" si="5"/>
        <v/>
      </c>
      <c r="BM28" s="82" t="str">
        <f t="shared" si="5"/>
        <v/>
      </c>
      <c r="BN28" s="82" t="str">
        <f t="shared" si="5"/>
        <v/>
      </c>
      <c r="BO28" s="82" t="str">
        <f t="shared" si="5"/>
        <v/>
      </c>
      <c r="BP28" s="82" t="str">
        <f t="shared" si="5"/>
        <v/>
      </c>
      <c r="BQ28" s="82" t="str">
        <f t="shared" si="5"/>
        <v/>
      </c>
      <c r="BR28" s="82" t="str">
        <f t="shared" si="5"/>
        <v/>
      </c>
      <c r="BS28" s="82" t="str">
        <f t="shared" si="5"/>
        <v/>
      </c>
      <c r="BT28" s="82" t="str">
        <f t="shared" si="5"/>
        <v/>
      </c>
      <c r="BU28" s="82" t="str">
        <f t="shared" si="8"/>
        <v/>
      </c>
      <c r="BV28" s="82" t="str">
        <f t="shared" si="8"/>
        <v/>
      </c>
      <c r="BW28" s="82" t="str">
        <f t="shared" si="8"/>
        <v/>
      </c>
      <c r="BX28" s="82" t="str">
        <f t="shared" si="8"/>
        <v/>
      </c>
      <c r="BY28" s="82" t="str">
        <f t="shared" si="8"/>
        <v/>
      </c>
      <c r="BZ28" s="82" t="str">
        <f t="shared" si="8"/>
        <v/>
      </c>
      <c r="CA28" s="82" t="str">
        <f t="shared" si="8"/>
        <v/>
      </c>
      <c r="CB28" s="82" t="str">
        <f t="shared" si="8"/>
        <v/>
      </c>
      <c r="CC28" s="82" t="str">
        <f t="shared" si="8"/>
        <v/>
      </c>
      <c r="CD28" s="82" t="str">
        <f t="shared" si="8"/>
        <v/>
      </c>
      <c r="CE28" s="82" t="str">
        <f t="shared" si="8"/>
        <v/>
      </c>
      <c r="CF28" s="82" t="str">
        <f t="shared" si="6"/>
        <v/>
      </c>
      <c r="CG28" s="82" t="str">
        <f t="shared" si="6"/>
        <v/>
      </c>
      <c r="CH28" s="82" t="str">
        <f t="shared" si="6"/>
        <v/>
      </c>
      <c r="CI28" s="13" t="str">
        <f t="shared" si="6"/>
        <v/>
      </c>
      <c r="CJ28" s="13" t="str">
        <f t="shared" si="6"/>
        <v/>
      </c>
      <c r="CK28" s="13" t="str">
        <f t="shared" si="6"/>
        <v/>
      </c>
      <c r="CL28" s="13" t="str">
        <f t="shared" si="6"/>
        <v/>
      </c>
      <c r="CM28" s="13" t="str">
        <f t="shared" si="6"/>
        <v/>
      </c>
      <c r="CN28" s="13" t="str">
        <f t="shared" si="6"/>
        <v/>
      </c>
      <c r="CO28" s="13" t="str">
        <f t="shared" si="6"/>
        <v/>
      </c>
      <c r="CP28" s="13" t="str">
        <f t="shared" si="6"/>
        <v/>
      </c>
      <c r="CQ28" s="13" t="str">
        <f t="shared" si="6"/>
        <v/>
      </c>
      <c r="CR28" s="13" t="str">
        <f t="shared" si="6"/>
        <v/>
      </c>
      <c r="CS28" s="13" t="str">
        <f t="shared" si="6"/>
        <v/>
      </c>
      <c r="CT28" s="13" t="str">
        <f t="shared" si="7"/>
        <v/>
      </c>
      <c r="CU28" s="13" t="str">
        <f t="shared" si="7"/>
        <v/>
      </c>
      <c r="CV28" s="13" t="str">
        <f t="shared" si="7"/>
        <v/>
      </c>
      <c r="CW28" s="13" t="str">
        <f t="shared" si="7"/>
        <v/>
      </c>
      <c r="CX28" s="13" t="str">
        <f t="shared" si="7"/>
        <v/>
      </c>
      <c r="CY28" s="13" t="str">
        <f t="shared" si="7"/>
        <v/>
      </c>
      <c r="CZ28" s="13" t="str">
        <f t="shared" si="7"/>
        <v/>
      </c>
      <c r="DA28" s="13" t="str">
        <f t="shared" si="7"/>
        <v/>
      </c>
      <c r="DB28" s="13" t="str">
        <f t="shared" si="7"/>
        <v/>
      </c>
      <c r="DC28" s="13" t="str">
        <f t="shared" si="7"/>
        <v/>
      </c>
    </row>
    <row r="29" spans="1:107" ht="15.75" thickBot="1" x14ac:dyDescent="0.3">
      <c r="A29" s="100" t="s">
        <v>150</v>
      </c>
      <c r="B29" s="100"/>
      <c r="C29" s="78">
        <v>66827.942588337872</v>
      </c>
      <c r="D29" s="78">
        <v>66839.604636747536</v>
      </c>
      <c r="E29" s="78">
        <v>66743.8677562394</v>
      </c>
      <c r="F29" s="78">
        <v>67203.91378874064</v>
      </c>
      <c r="G29" s="78">
        <v>66127.735341443054</v>
      </c>
      <c r="H29" s="78">
        <v>66694.710444833807</v>
      </c>
      <c r="I29" s="78">
        <v>66628.326385633001</v>
      </c>
      <c r="J29" s="78">
        <v>66632.263467743571</v>
      </c>
      <c r="K29" s="78">
        <v>66505.766567609506</v>
      </c>
      <c r="L29" s="78">
        <v>66472.40988802191</v>
      </c>
      <c r="M29" s="78">
        <v>66795.637620048452</v>
      </c>
      <c r="N29" s="78">
        <v>67200.809617759835</v>
      </c>
      <c r="O29" s="78">
        <v>67563.555044277775</v>
      </c>
      <c r="P29" s="78">
        <v>67578.032981365017</v>
      </c>
      <c r="Q29" s="78">
        <v>67541.91771253098</v>
      </c>
      <c r="R29" s="78">
        <v>67591.258904629969</v>
      </c>
      <c r="S29" s="78">
        <v>67544.321122379421</v>
      </c>
      <c r="T29" s="78">
        <v>67700.457056442567</v>
      </c>
      <c r="U29" s="78">
        <v>67865.630080966468</v>
      </c>
      <c r="V29" s="78">
        <v>67708.282569282863</v>
      </c>
      <c r="W29" s="78">
        <v>67581.651574364936</v>
      </c>
      <c r="X29" s="78">
        <v>67933.601811106259</v>
      </c>
      <c r="Y29" s="78">
        <v>67995.900303400427</v>
      </c>
      <c r="Z29" s="78">
        <v>68002.468317497711</v>
      </c>
      <c r="AA29" s="78">
        <v>68223.215749716386</v>
      </c>
      <c r="AB29" s="78">
        <v>68950.335109373205</v>
      </c>
      <c r="AC29" s="78">
        <v>69108.793858168472</v>
      </c>
      <c r="AD29" s="78">
        <v>69607.638260457505</v>
      </c>
      <c r="AE29" s="78">
        <v>69422.955637470091</v>
      </c>
      <c r="AF29" s="78">
        <v>69574.684881012203</v>
      </c>
      <c r="AG29" s="78">
        <v>69496.749418416235</v>
      </c>
      <c r="AH29" s="78">
        <v>69617.497273913526</v>
      </c>
      <c r="AI29" s="78">
        <v>70050.953133635005</v>
      </c>
      <c r="AJ29" s="78">
        <v>69909.60018664517</v>
      </c>
      <c r="AK29" s="78">
        <v>69971.924876465113</v>
      </c>
      <c r="AL29" s="78">
        <v>69872.024408893602</v>
      </c>
      <c r="AM29" s="78">
        <v>68703.978435614466</v>
      </c>
      <c r="AN29" s="78">
        <v>68741.11504784727</v>
      </c>
      <c r="AO29" s="78">
        <v>70470.284277029103</v>
      </c>
      <c r="AP29" s="78">
        <v>70626.324922073123</v>
      </c>
      <c r="AQ29" s="78">
        <v>70960.902709235379</v>
      </c>
      <c r="AR29" s="78">
        <v>72125.265440753254</v>
      </c>
      <c r="AS29" s="78">
        <v>72588.126859165757</v>
      </c>
      <c r="AT29" s="78">
        <v>73075.028487236879</v>
      </c>
      <c r="AU29" s="78">
        <v>73374.379542608745</v>
      </c>
      <c r="AV29" s="78">
        <v>73428.814016663251</v>
      </c>
      <c r="AW29" s="78">
        <v>73741.287334205364</v>
      </c>
      <c r="AX29" s="78">
        <v>73811.369783806149</v>
      </c>
      <c r="AY29" s="78">
        <v>73647.277603120485</v>
      </c>
      <c r="AZ29" s="78">
        <v>73792.003748898889</v>
      </c>
      <c r="BA29" s="78">
        <v>73959.290050407086</v>
      </c>
      <c r="BB29" s="78">
        <v>74169.947894044511</v>
      </c>
      <c r="BC29" s="92"/>
      <c r="BD29" s="92"/>
      <c r="BE29" s="82" t="str">
        <f t="shared" si="5"/>
        <v/>
      </c>
      <c r="BF29" s="82" t="str">
        <f t="shared" si="5"/>
        <v/>
      </c>
      <c r="BG29" s="82" t="str">
        <f t="shared" si="5"/>
        <v/>
      </c>
      <c r="BH29" s="82" t="str">
        <f t="shared" si="5"/>
        <v/>
      </c>
      <c r="BI29" s="82" t="str">
        <f t="shared" si="5"/>
        <v/>
      </c>
      <c r="BJ29" s="82" t="str">
        <f t="shared" si="5"/>
        <v/>
      </c>
      <c r="BK29" s="82" t="str">
        <f t="shared" si="5"/>
        <v/>
      </c>
      <c r="BL29" s="82" t="str">
        <f t="shared" si="5"/>
        <v/>
      </c>
      <c r="BM29" s="82" t="str">
        <f t="shared" si="5"/>
        <v/>
      </c>
      <c r="BN29" s="82" t="str">
        <f t="shared" si="5"/>
        <v/>
      </c>
      <c r="BO29" s="82" t="str">
        <f t="shared" si="5"/>
        <v/>
      </c>
      <c r="BP29" s="82" t="str">
        <f t="shared" ref="BP29:CE29" si="9">IF(N29&gt;0,IF(N29&lt;5,"SECRETTTTTTTT",""),"")</f>
        <v/>
      </c>
      <c r="BQ29" s="82" t="str">
        <f t="shared" si="9"/>
        <v/>
      </c>
      <c r="BR29" s="82" t="str">
        <f t="shared" si="9"/>
        <v/>
      </c>
      <c r="BS29" s="82" t="str">
        <f t="shared" si="9"/>
        <v/>
      </c>
      <c r="BT29" s="82" t="str">
        <f t="shared" si="9"/>
        <v/>
      </c>
      <c r="BU29" s="82" t="str">
        <f t="shared" si="9"/>
        <v/>
      </c>
      <c r="BV29" s="82" t="str">
        <f t="shared" si="9"/>
        <v/>
      </c>
      <c r="BW29" s="82" t="str">
        <f t="shared" si="9"/>
        <v/>
      </c>
      <c r="BX29" s="82" t="str">
        <f t="shared" si="9"/>
        <v/>
      </c>
      <c r="BY29" s="82" t="str">
        <f t="shared" si="9"/>
        <v/>
      </c>
      <c r="BZ29" s="82" t="str">
        <f t="shared" si="9"/>
        <v/>
      </c>
      <c r="CA29" s="82" t="str">
        <f t="shared" si="9"/>
        <v/>
      </c>
      <c r="CB29" s="82" t="str">
        <f t="shared" si="9"/>
        <v/>
      </c>
      <c r="CC29" s="82" t="str">
        <f t="shared" si="9"/>
        <v/>
      </c>
      <c r="CD29" s="82" t="str">
        <f t="shared" si="9"/>
        <v/>
      </c>
      <c r="CE29" s="82" t="str">
        <f t="shared" si="9"/>
        <v/>
      </c>
      <c r="CF29" s="82" t="str">
        <f t="shared" si="6"/>
        <v/>
      </c>
      <c r="CG29" s="82" t="str">
        <f t="shared" si="6"/>
        <v/>
      </c>
      <c r="CH29" s="82" t="str">
        <f t="shared" si="6"/>
        <v/>
      </c>
      <c r="CI29" s="13" t="str">
        <f t="shared" si="6"/>
        <v/>
      </c>
      <c r="CJ29" s="13" t="str">
        <f t="shared" si="6"/>
        <v/>
      </c>
      <c r="CK29" s="13" t="str">
        <f t="shared" si="6"/>
        <v/>
      </c>
      <c r="CL29" s="13" t="str">
        <f t="shared" si="6"/>
        <v/>
      </c>
      <c r="CM29" s="13" t="str">
        <f t="shared" si="6"/>
        <v/>
      </c>
      <c r="CN29" s="13" t="str">
        <f t="shared" si="6"/>
        <v/>
      </c>
      <c r="CO29" s="13" t="str">
        <f t="shared" si="6"/>
        <v/>
      </c>
      <c r="CP29" s="13" t="str">
        <f t="shared" si="6"/>
        <v/>
      </c>
      <c r="CQ29" s="13" t="str">
        <f t="shared" si="6"/>
        <v/>
      </c>
      <c r="CR29" s="13" t="str">
        <f t="shared" si="6"/>
        <v/>
      </c>
      <c r="CS29" s="13" t="str">
        <f t="shared" si="6"/>
        <v/>
      </c>
      <c r="CT29" s="13" t="str">
        <f t="shared" si="7"/>
        <v/>
      </c>
      <c r="CU29" s="13" t="str">
        <f t="shared" si="7"/>
        <v/>
      </c>
      <c r="CV29" s="13" t="str">
        <f t="shared" si="7"/>
        <v/>
      </c>
      <c r="CW29" s="13" t="str">
        <f t="shared" si="7"/>
        <v/>
      </c>
      <c r="CX29" s="13" t="str">
        <f t="shared" si="7"/>
        <v/>
      </c>
      <c r="CY29" s="13" t="str">
        <f t="shared" si="7"/>
        <v/>
      </c>
      <c r="CZ29" s="13" t="str">
        <f t="shared" si="7"/>
        <v/>
      </c>
      <c r="DA29" s="13" t="str">
        <f t="shared" si="7"/>
        <v/>
      </c>
      <c r="DB29" s="13" t="str">
        <f t="shared" si="7"/>
        <v/>
      </c>
      <c r="DC29" s="13" t="str">
        <f t="shared" si="7"/>
        <v/>
      </c>
    </row>
    <row r="30" spans="1:107" x14ac:dyDescent="0.25">
      <c r="A30" s="7"/>
      <c r="B30" s="7"/>
      <c r="C30" s="8"/>
      <c r="D30" s="8"/>
      <c r="E30" s="8"/>
      <c r="F30" s="8"/>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95"/>
      <c r="BD30" s="95"/>
      <c r="BE30" s="82" t="str">
        <f t="shared" ref="BE30" si="10">IF(C30&gt;0,IF(C30&lt;5,"SECRETTTTTTTT",""),"")</f>
        <v/>
      </c>
      <c r="BF30" s="82"/>
      <c r="BG30" s="82"/>
      <c r="BH30" s="82"/>
      <c r="BI30" s="82"/>
      <c r="BJ30" s="82"/>
      <c r="BK30" s="82"/>
      <c r="BL30" s="82"/>
      <c r="BM30" s="82"/>
      <c r="BN30" s="82"/>
      <c r="BO30" s="82"/>
      <c r="BP30" s="82"/>
      <c r="BQ30" s="82"/>
      <c r="BR30" s="82"/>
      <c r="BS30" s="82"/>
      <c r="BT30" s="82"/>
      <c r="BU30" s="82"/>
      <c r="BV30" s="82"/>
      <c r="BW30" s="82"/>
      <c r="BX30" s="82"/>
      <c r="BY30" s="82"/>
      <c r="BZ30" s="82"/>
      <c r="CA30" s="82"/>
      <c r="CB30" s="82"/>
      <c r="CC30" s="82"/>
      <c r="CD30" s="82"/>
      <c r="CE30" s="82"/>
      <c r="CF30" s="82"/>
      <c r="CG30" s="82"/>
      <c r="CH30" s="82"/>
    </row>
    <row r="31" spans="1:107" ht="15.75" thickBot="1" x14ac:dyDescent="0.3">
      <c r="A31" s="102" t="s">
        <v>300</v>
      </c>
      <c r="B31" s="103"/>
      <c r="C31" s="8"/>
      <c r="D31" s="8"/>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95"/>
      <c r="BD31" s="95"/>
      <c r="BE31" s="82"/>
      <c r="BF31" s="82"/>
      <c r="BG31" s="82"/>
      <c r="BH31" s="82"/>
      <c r="BI31" s="82"/>
      <c r="BJ31" s="82"/>
      <c r="BK31" s="82"/>
      <c r="BL31" s="82"/>
      <c r="BM31" s="82"/>
      <c r="BN31" s="82"/>
      <c r="BO31" s="82"/>
      <c r="BP31" s="82"/>
      <c r="BQ31" s="82"/>
      <c r="BR31" s="82"/>
      <c r="BS31" s="82"/>
      <c r="BT31" s="82"/>
      <c r="BU31" s="82"/>
      <c r="BV31" s="82"/>
      <c r="BW31" s="82"/>
      <c r="BX31" s="82"/>
      <c r="BY31" s="82"/>
      <c r="BZ31" s="82"/>
      <c r="CA31" s="82"/>
      <c r="CB31" s="82"/>
      <c r="CC31" s="82"/>
      <c r="CD31" s="82"/>
      <c r="CE31" s="82"/>
      <c r="CF31" s="82"/>
      <c r="CG31" s="82"/>
      <c r="CH31" s="82"/>
    </row>
    <row r="32" spans="1:107" ht="15.75" thickBot="1" x14ac:dyDescent="0.3">
      <c r="A32" s="14" t="s">
        <v>144</v>
      </c>
      <c r="B32" s="15" t="s">
        <v>22</v>
      </c>
      <c r="C32" s="22" t="s">
        <v>47</v>
      </c>
      <c r="D32" s="22" t="s">
        <v>48</v>
      </c>
      <c r="E32" s="22" t="s">
        <v>49</v>
      </c>
      <c r="F32" s="22" t="s">
        <v>50</v>
      </c>
      <c r="G32" s="22" t="s">
        <v>51</v>
      </c>
      <c r="H32" s="22" t="s">
        <v>52</v>
      </c>
      <c r="I32" s="22" t="s">
        <v>53</v>
      </c>
      <c r="J32" s="22" t="s">
        <v>54</v>
      </c>
      <c r="K32" s="22" t="s">
        <v>55</v>
      </c>
      <c r="L32" s="22" t="s">
        <v>56</v>
      </c>
      <c r="M32" s="22" t="s">
        <v>57</v>
      </c>
      <c r="N32" s="22" t="s">
        <v>58</v>
      </c>
      <c r="O32" s="22" t="s">
        <v>59</v>
      </c>
      <c r="P32" s="22" t="s">
        <v>60</v>
      </c>
      <c r="Q32" s="22" t="s">
        <v>61</v>
      </c>
      <c r="R32" s="22" t="s">
        <v>62</v>
      </c>
      <c r="S32" s="22" t="s">
        <v>63</v>
      </c>
      <c r="T32" s="22" t="s">
        <v>64</v>
      </c>
      <c r="U32" s="22" t="s">
        <v>65</v>
      </c>
      <c r="V32" s="22" t="s">
        <v>66</v>
      </c>
      <c r="W32" s="22" t="s">
        <v>67</v>
      </c>
      <c r="X32" s="22" t="s">
        <v>68</v>
      </c>
      <c r="Y32" s="22" t="s">
        <v>69</v>
      </c>
      <c r="Z32" s="22" t="s">
        <v>70</v>
      </c>
      <c r="AA32" s="22" t="s">
        <v>71</v>
      </c>
      <c r="AB32" s="22" t="s">
        <v>72</v>
      </c>
      <c r="AC32" s="22" t="s">
        <v>73</v>
      </c>
      <c r="AD32" s="22" t="s">
        <v>74</v>
      </c>
      <c r="AE32" s="22" t="s">
        <v>75</v>
      </c>
      <c r="AF32" s="22" t="s">
        <v>76</v>
      </c>
      <c r="AG32" s="22" t="s">
        <v>77</v>
      </c>
      <c r="AH32" s="22" t="s">
        <v>78</v>
      </c>
      <c r="AI32" s="22" t="s">
        <v>79</v>
      </c>
      <c r="AJ32" s="22" t="s">
        <v>80</v>
      </c>
      <c r="AK32" s="22" t="s">
        <v>81</v>
      </c>
      <c r="AL32" s="22" t="s">
        <v>82</v>
      </c>
      <c r="AM32" s="22" t="s">
        <v>83</v>
      </c>
      <c r="AN32" s="22" t="s">
        <v>84</v>
      </c>
      <c r="AO32" s="22" t="s">
        <v>85</v>
      </c>
      <c r="AP32" s="22" t="s">
        <v>86</v>
      </c>
      <c r="AQ32" s="22" t="s">
        <v>87</v>
      </c>
      <c r="AR32" s="22" t="s">
        <v>88</v>
      </c>
      <c r="AS32" s="22" t="s">
        <v>89</v>
      </c>
      <c r="AT32" s="22" t="s">
        <v>90</v>
      </c>
      <c r="AU32" s="22" t="s">
        <v>91</v>
      </c>
      <c r="AV32" s="22" t="s">
        <v>92</v>
      </c>
      <c r="AW32" s="22" t="s">
        <v>93</v>
      </c>
      <c r="AX32" s="22" t="s">
        <v>285</v>
      </c>
      <c r="AY32" s="22" t="s">
        <v>313</v>
      </c>
      <c r="AZ32" s="22" t="s">
        <v>317</v>
      </c>
      <c r="BA32" s="22" t="s">
        <v>320</v>
      </c>
      <c r="BB32" s="22" t="s">
        <v>323</v>
      </c>
      <c r="BC32" s="91"/>
      <c r="BD32" s="91"/>
      <c r="BE32" s="82"/>
      <c r="BF32" s="82"/>
      <c r="BG32" s="82"/>
      <c r="BH32" s="82"/>
      <c r="BI32" s="82"/>
      <c r="BJ32" s="82"/>
      <c r="BK32" s="82"/>
      <c r="BL32" s="82"/>
      <c r="BM32" s="82"/>
      <c r="BN32" s="82"/>
      <c r="BO32" s="82"/>
      <c r="BP32" s="82"/>
      <c r="BQ32" s="82"/>
      <c r="BR32" s="82"/>
      <c r="BS32" s="82"/>
      <c r="BT32" s="82"/>
      <c r="BU32" s="82"/>
      <c r="BV32" s="82"/>
      <c r="BW32" s="82"/>
      <c r="BX32" s="82"/>
      <c r="BY32" s="82"/>
      <c r="BZ32" s="82"/>
      <c r="CA32" s="82"/>
      <c r="CB32" s="82"/>
      <c r="CC32" s="82"/>
      <c r="CD32" s="82"/>
      <c r="CE32" s="82"/>
      <c r="CF32" s="82"/>
      <c r="CG32" s="82"/>
      <c r="CH32" s="82"/>
    </row>
    <row r="33" spans="1:107" ht="15.75" thickBot="1" x14ac:dyDescent="0.3">
      <c r="A33" s="16" t="s">
        <v>94</v>
      </c>
      <c r="B33" s="17" t="s">
        <v>95</v>
      </c>
      <c r="C33" s="81" t="s">
        <v>316</v>
      </c>
      <c r="D33" s="81" t="s">
        <v>316</v>
      </c>
      <c r="E33" s="81" t="s">
        <v>316</v>
      </c>
      <c r="F33" s="81" t="s">
        <v>316</v>
      </c>
      <c r="G33" s="81" t="s">
        <v>316</v>
      </c>
      <c r="H33" s="81" t="s">
        <v>316</v>
      </c>
      <c r="I33" s="81" t="s">
        <v>316</v>
      </c>
      <c r="J33" s="81" t="s">
        <v>316</v>
      </c>
      <c r="K33" s="81" t="s">
        <v>316</v>
      </c>
      <c r="L33" s="81" t="s">
        <v>316</v>
      </c>
      <c r="M33" s="81" t="s">
        <v>316</v>
      </c>
      <c r="N33" s="81" t="s">
        <v>316</v>
      </c>
      <c r="O33" s="81" t="s">
        <v>316</v>
      </c>
      <c r="P33" s="81" t="s">
        <v>316</v>
      </c>
      <c r="Q33" s="81" t="s">
        <v>316</v>
      </c>
      <c r="R33" s="81" t="s">
        <v>316</v>
      </c>
      <c r="S33" s="81" t="s">
        <v>316</v>
      </c>
      <c r="T33" s="81" t="s">
        <v>316</v>
      </c>
      <c r="U33" s="81" t="s">
        <v>316</v>
      </c>
      <c r="V33" s="81" t="s">
        <v>316</v>
      </c>
      <c r="W33" s="81" t="s">
        <v>316</v>
      </c>
      <c r="X33" s="81" t="s">
        <v>316</v>
      </c>
      <c r="Y33" s="81" t="s">
        <v>316</v>
      </c>
      <c r="Z33" s="81" t="s">
        <v>316</v>
      </c>
      <c r="AA33" s="81" t="s">
        <v>316</v>
      </c>
      <c r="AB33" s="81" t="s">
        <v>316</v>
      </c>
      <c r="AC33" s="81" t="s">
        <v>316</v>
      </c>
      <c r="AD33" s="81" t="s">
        <v>316</v>
      </c>
      <c r="AE33" s="81" t="s">
        <v>316</v>
      </c>
      <c r="AF33" s="81" t="s">
        <v>316</v>
      </c>
      <c r="AG33" s="81" t="s">
        <v>316</v>
      </c>
      <c r="AH33" s="81" t="s">
        <v>316</v>
      </c>
      <c r="AI33" s="81" t="s">
        <v>316</v>
      </c>
      <c r="AJ33" s="81" t="s">
        <v>316</v>
      </c>
      <c r="AK33" s="81" t="s">
        <v>316</v>
      </c>
      <c r="AL33" s="81" t="s">
        <v>316</v>
      </c>
      <c r="AM33" s="81" t="s">
        <v>316</v>
      </c>
      <c r="AN33" s="81" t="s">
        <v>316</v>
      </c>
      <c r="AO33" s="81" t="s">
        <v>316</v>
      </c>
      <c r="AP33" s="81" t="s">
        <v>316</v>
      </c>
      <c r="AQ33" s="81" t="s">
        <v>316</v>
      </c>
      <c r="AR33" s="81" t="s">
        <v>316</v>
      </c>
      <c r="AS33" s="81" t="s">
        <v>316</v>
      </c>
      <c r="AT33" s="81" t="s">
        <v>316</v>
      </c>
      <c r="AU33" s="81" t="s">
        <v>316</v>
      </c>
      <c r="AV33" s="81" t="s">
        <v>316</v>
      </c>
      <c r="AW33" s="81" t="s">
        <v>316</v>
      </c>
      <c r="AX33" s="81" t="s">
        <v>316</v>
      </c>
      <c r="AY33" s="81" t="s">
        <v>316</v>
      </c>
      <c r="AZ33" s="81" t="s">
        <v>316</v>
      </c>
      <c r="BA33" s="81" t="s">
        <v>316</v>
      </c>
      <c r="BB33" s="81" t="s">
        <v>316</v>
      </c>
      <c r="BC33" s="87"/>
      <c r="BD33" s="87"/>
      <c r="BE33" s="82"/>
      <c r="BF33" s="82" t="str">
        <f t="shared" ref="BF33:BU48" si="11">IF(D33&gt;0,IF(D33&lt;5,"SECRETTTTTTTT",""),"")</f>
        <v/>
      </c>
      <c r="BG33" s="82" t="str">
        <f t="shared" si="11"/>
        <v/>
      </c>
      <c r="BH33" s="82" t="str">
        <f t="shared" si="11"/>
        <v/>
      </c>
      <c r="BI33" s="82" t="str">
        <f t="shared" si="11"/>
        <v/>
      </c>
      <c r="BJ33" s="82" t="str">
        <f t="shared" si="11"/>
        <v/>
      </c>
      <c r="BK33" s="82" t="str">
        <f t="shared" si="11"/>
        <v/>
      </c>
      <c r="BL33" s="82" t="str">
        <f t="shared" si="11"/>
        <v/>
      </c>
      <c r="BM33" s="82" t="str">
        <f t="shared" si="11"/>
        <v/>
      </c>
      <c r="BN33" s="82" t="str">
        <f t="shared" si="11"/>
        <v/>
      </c>
      <c r="BO33" s="82" t="str">
        <f t="shared" si="11"/>
        <v/>
      </c>
      <c r="BP33" s="82" t="str">
        <f t="shared" si="11"/>
        <v/>
      </c>
      <c r="BQ33" s="82" t="str">
        <f t="shared" si="11"/>
        <v/>
      </c>
      <c r="BR33" s="82" t="str">
        <f t="shared" si="11"/>
        <v/>
      </c>
      <c r="BS33" s="82" t="str">
        <f t="shared" si="11"/>
        <v/>
      </c>
      <c r="BT33" s="82" t="str">
        <f t="shared" si="11"/>
        <v/>
      </c>
      <c r="BU33" s="82" t="str">
        <f t="shared" si="11"/>
        <v/>
      </c>
      <c r="BV33" s="82" t="str">
        <f t="shared" ref="BV33:CK48" si="12">IF(T33&gt;0,IF(T33&lt;5,"SECRETTTTTTTT",""),"")</f>
        <v/>
      </c>
      <c r="BW33" s="82" t="str">
        <f t="shared" si="12"/>
        <v/>
      </c>
      <c r="BX33" s="82" t="str">
        <f t="shared" si="12"/>
        <v/>
      </c>
      <c r="BY33" s="82" t="str">
        <f t="shared" si="12"/>
        <v/>
      </c>
      <c r="BZ33" s="82" t="str">
        <f t="shared" si="12"/>
        <v/>
      </c>
      <c r="CA33" s="82" t="str">
        <f t="shared" si="12"/>
        <v/>
      </c>
      <c r="CB33" s="82" t="str">
        <f t="shared" si="12"/>
        <v/>
      </c>
      <c r="CC33" s="82" t="str">
        <f t="shared" si="12"/>
        <v/>
      </c>
      <c r="CD33" s="82" t="str">
        <f t="shared" si="12"/>
        <v/>
      </c>
      <c r="CE33" s="82" t="str">
        <f t="shared" si="12"/>
        <v/>
      </c>
      <c r="CF33" s="82" t="str">
        <f t="shared" si="12"/>
        <v/>
      </c>
      <c r="CG33" s="82" t="str">
        <f t="shared" si="12"/>
        <v/>
      </c>
      <c r="CH33" s="82" t="str">
        <f t="shared" si="12"/>
        <v/>
      </c>
      <c r="CI33" s="13" t="str">
        <f t="shared" si="12"/>
        <v/>
      </c>
      <c r="CJ33" s="13" t="str">
        <f t="shared" si="12"/>
        <v/>
      </c>
      <c r="CK33" s="13" t="str">
        <f t="shared" si="12"/>
        <v/>
      </c>
      <c r="CL33" s="13" t="str">
        <f t="shared" ref="CL33:DA48" si="13">IF(AJ33&gt;0,IF(AJ33&lt;5,"SECRETTTTTTTT",""),"")</f>
        <v/>
      </c>
      <c r="CM33" s="13" t="str">
        <f t="shared" si="13"/>
        <v/>
      </c>
      <c r="CN33" s="13" t="str">
        <f t="shared" si="13"/>
        <v/>
      </c>
      <c r="CO33" s="13" t="str">
        <f t="shared" si="13"/>
        <v/>
      </c>
      <c r="CP33" s="13" t="str">
        <f t="shared" si="13"/>
        <v/>
      </c>
      <c r="CQ33" s="13" t="str">
        <f t="shared" si="13"/>
        <v/>
      </c>
      <c r="CR33" s="13" t="str">
        <f t="shared" si="13"/>
        <v/>
      </c>
      <c r="CS33" s="13" t="str">
        <f t="shared" si="13"/>
        <v/>
      </c>
      <c r="CT33" s="13" t="str">
        <f t="shared" si="13"/>
        <v/>
      </c>
      <c r="CU33" s="13" t="str">
        <f t="shared" si="13"/>
        <v/>
      </c>
      <c r="CV33" s="13" t="str">
        <f t="shared" si="13"/>
        <v/>
      </c>
      <c r="CW33" s="13" t="str">
        <f t="shared" si="13"/>
        <v/>
      </c>
      <c r="CX33" s="13" t="str">
        <f t="shared" si="13"/>
        <v/>
      </c>
      <c r="CY33" s="13" t="str">
        <f t="shared" si="13"/>
        <v/>
      </c>
      <c r="CZ33" s="13" t="str">
        <f t="shared" si="13"/>
        <v/>
      </c>
      <c r="DA33" s="13" t="str">
        <f t="shared" si="13"/>
        <v/>
      </c>
      <c r="DB33" s="13" t="str">
        <f t="shared" ref="DB33:DC54" si="14">IF(AZ33&gt;0,IF(AZ33&lt;5,"SECRETTTTTTTT",""),"")</f>
        <v/>
      </c>
      <c r="DC33" s="13" t="str">
        <f t="shared" si="14"/>
        <v/>
      </c>
    </row>
    <row r="34" spans="1:107" ht="15.75" thickBot="1" x14ac:dyDescent="0.3">
      <c r="A34" s="18"/>
      <c r="B34" s="18" t="s">
        <v>145</v>
      </c>
      <c r="C34" s="77" t="s">
        <v>316</v>
      </c>
      <c r="D34" s="77" t="s">
        <v>316</v>
      </c>
      <c r="E34" s="77" t="s">
        <v>316</v>
      </c>
      <c r="F34" s="77" t="s">
        <v>316</v>
      </c>
      <c r="G34" s="77" t="s">
        <v>316</v>
      </c>
      <c r="H34" s="77" t="s">
        <v>316</v>
      </c>
      <c r="I34" s="77" t="s">
        <v>316</v>
      </c>
      <c r="J34" s="77" t="s">
        <v>316</v>
      </c>
      <c r="K34" s="77" t="s">
        <v>316</v>
      </c>
      <c r="L34" s="77" t="s">
        <v>316</v>
      </c>
      <c r="M34" s="77" t="s">
        <v>316</v>
      </c>
      <c r="N34" s="77" t="s">
        <v>316</v>
      </c>
      <c r="O34" s="77" t="s">
        <v>316</v>
      </c>
      <c r="P34" s="77" t="s">
        <v>316</v>
      </c>
      <c r="Q34" s="77" t="s">
        <v>316</v>
      </c>
      <c r="R34" s="77" t="s">
        <v>316</v>
      </c>
      <c r="S34" s="77" t="s">
        <v>316</v>
      </c>
      <c r="T34" s="77" t="s">
        <v>316</v>
      </c>
      <c r="U34" s="77" t="s">
        <v>316</v>
      </c>
      <c r="V34" s="77" t="s">
        <v>316</v>
      </c>
      <c r="W34" s="77" t="s">
        <v>316</v>
      </c>
      <c r="X34" s="77" t="s">
        <v>316</v>
      </c>
      <c r="Y34" s="77" t="s">
        <v>316</v>
      </c>
      <c r="Z34" s="77" t="s">
        <v>316</v>
      </c>
      <c r="AA34" s="77" t="s">
        <v>316</v>
      </c>
      <c r="AB34" s="77" t="s">
        <v>316</v>
      </c>
      <c r="AC34" s="77" t="s">
        <v>316</v>
      </c>
      <c r="AD34" s="77" t="s">
        <v>316</v>
      </c>
      <c r="AE34" s="77" t="s">
        <v>316</v>
      </c>
      <c r="AF34" s="77" t="s">
        <v>316</v>
      </c>
      <c r="AG34" s="77" t="s">
        <v>316</v>
      </c>
      <c r="AH34" s="77" t="s">
        <v>316</v>
      </c>
      <c r="AI34" s="77" t="s">
        <v>316</v>
      </c>
      <c r="AJ34" s="77" t="s">
        <v>316</v>
      </c>
      <c r="AK34" s="77" t="s">
        <v>316</v>
      </c>
      <c r="AL34" s="77" t="s">
        <v>316</v>
      </c>
      <c r="AM34" s="77" t="s">
        <v>316</v>
      </c>
      <c r="AN34" s="77" t="s">
        <v>316</v>
      </c>
      <c r="AO34" s="77" t="s">
        <v>316</v>
      </c>
      <c r="AP34" s="77" t="s">
        <v>316</v>
      </c>
      <c r="AQ34" s="77" t="s">
        <v>316</v>
      </c>
      <c r="AR34" s="77" t="s">
        <v>316</v>
      </c>
      <c r="AS34" s="77" t="s">
        <v>316</v>
      </c>
      <c r="AT34" s="77" t="s">
        <v>316</v>
      </c>
      <c r="AU34" s="77" t="s">
        <v>316</v>
      </c>
      <c r="AV34" s="77" t="s">
        <v>316</v>
      </c>
      <c r="AW34" s="77" t="s">
        <v>316</v>
      </c>
      <c r="AX34" s="77" t="s">
        <v>316</v>
      </c>
      <c r="AY34" s="77" t="s">
        <v>316</v>
      </c>
      <c r="AZ34" s="77" t="s">
        <v>316</v>
      </c>
      <c r="BA34" s="77" t="s">
        <v>316</v>
      </c>
      <c r="BB34" s="77" t="s">
        <v>316</v>
      </c>
      <c r="BC34" s="92"/>
      <c r="BD34" s="92"/>
      <c r="BE34" s="82" t="str">
        <f t="shared" ref="BE34:BT55" si="15">IF(C34&gt;0,IF(C34&lt;5,"SECRETTTTTTTT",""),"")</f>
        <v/>
      </c>
      <c r="BF34" s="82" t="str">
        <f t="shared" si="11"/>
        <v/>
      </c>
      <c r="BG34" s="82" t="str">
        <f t="shared" si="11"/>
        <v/>
      </c>
      <c r="BH34" s="82" t="str">
        <f t="shared" si="11"/>
        <v/>
      </c>
      <c r="BI34" s="82" t="str">
        <f t="shared" si="11"/>
        <v/>
      </c>
      <c r="BJ34" s="82" t="str">
        <f t="shared" si="11"/>
        <v/>
      </c>
      <c r="BK34" s="82" t="str">
        <f t="shared" si="11"/>
        <v/>
      </c>
      <c r="BL34" s="82" t="str">
        <f t="shared" si="11"/>
        <v/>
      </c>
      <c r="BM34" s="82" t="str">
        <f t="shared" si="11"/>
        <v/>
      </c>
      <c r="BN34" s="82" t="str">
        <f t="shared" si="11"/>
        <v/>
      </c>
      <c r="BO34" s="82" t="str">
        <f t="shared" si="11"/>
        <v/>
      </c>
      <c r="BP34" s="82" t="str">
        <f t="shared" si="11"/>
        <v/>
      </c>
      <c r="BQ34" s="82" t="str">
        <f t="shared" si="11"/>
        <v/>
      </c>
      <c r="BR34" s="82" t="str">
        <f t="shared" si="11"/>
        <v/>
      </c>
      <c r="BS34" s="82" t="str">
        <f t="shared" si="11"/>
        <v/>
      </c>
      <c r="BT34" s="82" t="str">
        <f t="shared" si="11"/>
        <v/>
      </c>
      <c r="BU34" s="82" t="str">
        <f t="shared" si="11"/>
        <v/>
      </c>
      <c r="BV34" s="82" t="str">
        <f t="shared" si="12"/>
        <v/>
      </c>
      <c r="BW34" s="82" t="str">
        <f t="shared" si="12"/>
        <v/>
      </c>
      <c r="BX34" s="82" t="str">
        <f t="shared" si="12"/>
        <v/>
      </c>
      <c r="BY34" s="82" t="str">
        <f t="shared" si="12"/>
        <v/>
      </c>
      <c r="BZ34" s="82" t="str">
        <f t="shared" si="12"/>
        <v/>
      </c>
      <c r="CA34" s="82" t="str">
        <f t="shared" si="12"/>
        <v/>
      </c>
      <c r="CB34" s="82" t="str">
        <f t="shared" si="12"/>
        <v/>
      </c>
      <c r="CC34" s="82" t="str">
        <f t="shared" si="12"/>
        <v/>
      </c>
      <c r="CD34" s="82" t="str">
        <f t="shared" si="12"/>
        <v/>
      </c>
      <c r="CE34" s="82" t="str">
        <f t="shared" si="12"/>
        <v/>
      </c>
      <c r="CF34" s="82" t="str">
        <f t="shared" si="12"/>
        <v/>
      </c>
      <c r="CG34" s="82" t="str">
        <f t="shared" si="12"/>
        <v/>
      </c>
      <c r="CH34" s="82" t="str">
        <f t="shared" si="12"/>
        <v/>
      </c>
      <c r="CI34" s="13" t="str">
        <f t="shared" si="12"/>
        <v/>
      </c>
      <c r="CJ34" s="13" t="str">
        <f t="shared" si="12"/>
        <v/>
      </c>
      <c r="CK34" s="13" t="str">
        <f t="shared" si="12"/>
        <v/>
      </c>
      <c r="CL34" s="13" t="str">
        <f t="shared" si="13"/>
        <v/>
      </c>
      <c r="CM34" s="13" t="str">
        <f t="shared" si="13"/>
        <v/>
      </c>
      <c r="CN34" s="13" t="str">
        <f t="shared" si="13"/>
        <v/>
      </c>
      <c r="CO34" s="13" t="str">
        <f t="shared" si="13"/>
        <v/>
      </c>
      <c r="CP34" s="13" t="str">
        <f t="shared" si="13"/>
        <v/>
      </c>
      <c r="CQ34" s="13" t="str">
        <f t="shared" si="13"/>
        <v/>
      </c>
      <c r="CR34" s="13" t="str">
        <f t="shared" si="13"/>
        <v/>
      </c>
      <c r="CS34" s="13" t="str">
        <f t="shared" si="13"/>
        <v/>
      </c>
      <c r="CT34" s="13" t="str">
        <f t="shared" si="13"/>
        <v/>
      </c>
      <c r="CU34" s="13" t="str">
        <f t="shared" si="13"/>
        <v/>
      </c>
      <c r="CV34" s="13" t="str">
        <f t="shared" si="13"/>
        <v/>
      </c>
      <c r="CW34" s="13" t="str">
        <f t="shared" si="13"/>
        <v/>
      </c>
      <c r="CX34" s="13" t="str">
        <f t="shared" si="13"/>
        <v/>
      </c>
      <c r="CY34" s="13" t="str">
        <f t="shared" si="13"/>
        <v/>
      </c>
      <c r="CZ34" s="13" t="str">
        <f t="shared" si="13"/>
        <v/>
      </c>
      <c r="DA34" s="13" t="str">
        <f t="shared" si="13"/>
        <v/>
      </c>
      <c r="DB34" s="13" t="str">
        <f t="shared" si="14"/>
        <v/>
      </c>
      <c r="DC34" s="13" t="str">
        <f t="shared" si="14"/>
        <v/>
      </c>
    </row>
    <row r="35" spans="1:107" ht="15.75" thickBot="1" x14ac:dyDescent="0.3">
      <c r="A35" s="19" t="s">
        <v>96</v>
      </c>
      <c r="B35" s="20" t="s">
        <v>97</v>
      </c>
      <c r="C35" s="81">
        <v>392.696760849111</v>
      </c>
      <c r="D35" s="81">
        <v>390.89774959900598</v>
      </c>
      <c r="E35" s="81">
        <v>401.85402947885802</v>
      </c>
      <c r="F35" s="81">
        <v>393.46883855617699</v>
      </c>
      <c r="G35" s="81">
        <v>390.80201403615001</v>
      </c>
      <c r="H35" s="81">
        <v>532.04407883161105</v>
      </c>
      <c r="I35" s="81">
        <v>394.068307874938</v>
      </c>
      <c r="J35" s="81">
        <v>399.16581484620798</v>
      </c>
      <c r="K35" s="81">
        <v>405.77702202741199</v>
      </c>
      <c r="L35" s="81">
        <v>381.74312669750998</v>
      </c>
      <c r="M35" s="81">
        <v>405.08035436893499</v>
      </c>
      <c r="N35" s="81">
        <v>426.89694417295902</v>
      </c>
      <c r="O35" s="81">
        <v>399.361449830406</v>
      </c>
      <c r="P35" s="81">
        <v>520.18420369610999</v>
      </c>
      <c r="Q35" s="81">
        <v>469.72961321294599</v>
      </c>
      <c r="R35" s="81">
        <v>462.99992310985698</v>
      </c>
      <c r="S35" s="81">
        <v>418.055937297968</v>
      </c>
      <c r="T35" s="81">
        <v>453.43225590171102</v>
      </c>
      <c r="U35" s="81">
        <v>483.39983427003898</v>
      </c>
      <c r="V35" s="81">
        <v>459.377006961066</v>
      </c>
      <c r="W35" s="81">
        <v>468.19760645475401</v>
      </c>
      <c r="X35" s="81">
        <v>492.65340697416099</v>
      </c>
      <c r="Y35" s="81">
        <v>417.44982051306403</v>
      </c>
      <c r="Z35" s="81">
        <v>445.74077178388302</v>
      </c>
      <c r="AA35" s="81">
        <v>439.15699079028201</v>
      </c>
      <c r="AB35" s="81">
        <v>441.47599179607801</v>
      </c>
      <c r="AC35" s="81">
        <v>494.030699529873</v>
      </c>
      <c r="AD35" s="81">
        <v>474.46951011504001</v>
      </c>
      <c r="AE35" s="81">
        <v>478.57951163752898</v>
      </c>
      <c r="AF35" s="81">
        <v>482.84617310984498</v>
      </c>
      <c r="AG35" s="81">
        <v>465.457525162504</v>
      </c>
      <c r="AH35" s="81">
        <v>500.25698825551098</v>
      </c>
      <c r="AI35" s="81">
        <v>502.03371424008202</v>
      </c>
      <c r="AJ35" s="81">
        <v>472.42335725641499</v>
      </c>
      <c r="AK35" s="81">
        <v>467.810928401328</v>
      </c>
      <c r="AL35" s="81">
        <v>421.634779020726</v>
      </c>
      <c r="AM35" s="81">
        <v>374.72502566717401</v>
      </c>
      <c r="AN35" s="81">
        <v>407.137866013321</v>
      </c>
      <c r="AO35" s="81">
        <v>418.131374010157</v>
      </c>
      <c r="AP35" s="81">
        <v>403.31294870376098</v>
      </c>
      <c r="AQ35" s="81">
        <v>453.32821815363502</v>
      </c>
      <c r="AR35" s="81">
        <v>463.67200146431702</v>
      </c>
      <c r="AS35" s="81">
        <v>485.75101657109002</v>
      </c>
      <c r="AT35" s="81">
        <v>461.74789669404203</v>
      </c>
      <c r="AU35" s="81">
        <v>425.45259532495902</v>
      </c>
      <c r="AV35" s="81">
        <v>409.16939676397698</v>
      </c>
      <c r="AW35" s="81">
        <v>425.62773175567401</v>
      </c>
      <c r="AX35" s="81">
        <v>414.45511503363701</v>
      </c>
      <c r="AY35" s="81">
        <v>387.908698360426</v>
      </c>
      <c r="AZ35" s="81">
        <v>420.023058764236</v>
      </c>
      <c r="BA35" s="81">
        <v>401.90038535436202</v>
      </c>
      <c r="BB35" s="81">
        <v>397.48482971879702</v>
      </c>
      <c r="BC35" s="87"/>
      <c r="BD35" s="87"/>
      <c r="BE35" s="82" t="str">
        <f t="shared" si="15"/>
        <v/>
      </c>
      <c r="BF35" s="82" t="str">
        <f t="shared" si="11"/>
        <v/>
      </c>
      <c r="BG35" s="82" t="str">
        <f t="shared" si="11"/>
        <v/>
      </c>
      <c r="BH35" s="82" t="str">
        <f t="shared" si="11"/>
        <v/>
      </c>
      <c r="BI35" s="82" t="str">
        <f t="shared" si="11"/>
        <v/>
      </c>
      <c r="BJ35" s="82" t="str">
        <f t="shared" si="11"/>
        <v/>
      </c>
      <c r="BK35" s="82" t="str">
        <f t="shared" si="11"/>
        <v/>
      </c>
      <c r="BL35" s="82" t="str">
        <f t="shared" si="11"/>
        <v/>
      </c>
      <c r="BM35" s="82" t="str">
        <f t="shared" si="11"/>
        <v/>
      </c>
      <c r="BN35" s="82" t="str">
        <f t="shared" si="11"/>
        <v/>
      </c>
      <c r="BO35" s="82" t="str">
        <f t="shared" si="11"/>
        <v/>
      </c>
      <c r="BP35" s="82" t="str">
        <f t="shared" si="11"/>
        <v/>
      </c>
      <c r="BQ35" s="82" t="str">
        <f t="shared" si="11"/>
        <v/>
      </c>
      <c r="BR35" s="82" t="str">
        <f t="shared" si="11"/>
        <v/>
      </c>
      <c r="BS35" s="82" t="str">
        <f t="shared" si="11"/>
        <v/>
      </c>
      <c r="BT35" s="82" t="str">
        <f t="shared" si="11"/>
        <v/>
      </c>
      <c r="BU35" s="82" t="str">
        <f t="shared" si="11"/>
        <v/>
      </c>
      <c r="BV35" s="82" t="str">
        <f t="shared" si="12"/>
        <v/>
      </c>
      <c r="BW35" s="82" t="str">
        <f t="shared" si="12"/>
        <v/>
      </c>
      <c r="BX35" s="82" t="str">
        <f t="shared" si="12"/>
        <v/>
      </c>
      <c r="BY35" s="82" t="str">
        <f t="shared" si="12"/>
        <v/>
      </c>
      <c r="BZ35" s="82" t="str">
        <f t="shared" si="12"/>
        <v/>
      </c>
      <c r="CA35" s="82" t="str">
        <f t="shared" si="12"/>
        <v/>
      </c>
      <c r="CB35" s="82" t="str">
        <f t="shared" si="12"/>
        <v/>
      </c>
      <c r="CC35" s="82" t="str">
        <f t="shared" si="12"/>
        <v/>
      </c>
      <c r="CD35" s="82" t="str">
        <f t="shared" si="12"/>
        <v/>
      </c>
      <c r="CE35" s="82" t="str">
        <f t="shared" si="12"/>
        <v/>
      </c>
      <c r="CF35" s="82" t="str">
        <f t="shared" si="12"/>
        <v/>
      </c>
      <c r="CG35" s="82" t="str">
        <f t="shared" si="12"/>
        <v/>
      </c>
      <c r="CH35" s="82" t="str">
        <f t="shared" si="12"/>
        <v/>
      </c>
      <c r="CI35" s="13" t="str">
        <f t="shared" si="12"/>
        <v/>
      </c>
      <c r="CJ35" s="13" t="str">
        <f t="shared" si="12"/>
        <v/>
      </c>
      <c r="CK35" s="13" t="str">
        <f t="shared" si="12"/>
        <v/>
      </c>
      <c r="CL35" s="13" t="str">
        <f t="shared" si="13"/>
        <v/>
      </c>
      <c r="CM35" s="13" t="str">
        <f t="shared" si="13"/>
        <v/>
      </c>
      <c r="CN35" s="13" t="str">
        <f t="shared" si="13"/>
        <v/>
      </c>
      <c r="CO35" s="13" t="str">
        <f t="shared" si="13"/>
        <v/>
      </c>
      <c r="CP35" s="13" t="str">
        <f t="shared" si="13"/>
        <v/>
      </c>
      <c r="CQ35" s="13" t="str">
        <f t="shared" si="13"/>
        <v/>
      </c>
      <c r="CR35" s="13" t="str">
        <f t="shared" si="13"/>
        <v/>
      </c>
      <c r="CS35" s="13" t="str">
        <f t="shared" si="13"/>
        <v/>
      </c>
      <c r="CT35" s="13" t="str">
        <f t="shared" si="13"/>
        <v/>
      </c>
      <c r="CU35" s="13" t="str">
        <f t="shared" si="13"/>
        <v/>
      </c>
      <c r="CV35" s="13" t="str">
        <f t="shared" si="13"/>
        <v/>
      </c>
      <c r="CW35" s="13" t="str">
        <f t="shared" si="13"/>
        <v/>
      </c>
      <c r="CX35" s="13" t="str">
        <f t="shared" si="13"/>
        <v/>
      </c>
      <c r="CY35" s="13" t="str">
        <f t="shared" si="13"/>
        <v/>
      </c>
      <c r="CZ35" s="13" t="str">
        <f t="shared" si="13"/>
        <v/>
      </c>
      <c r="DA35" s="13" t="str">
        <f t="shared" si="13"/>
        <v/>
      </c>
      <c r="DB35" s="13" t="str">
        <f t="shared" si="14"/>
        <v/>
      </c>
      <c r="DC35" s="13" t="str">
        <f t="shared" si="14"/>
        <v/>
      </c>
    </row>
    <row r="36" spans="1:107" ht="15.75" thickBot="1" x14ac:dyDescent="0.3">
      <c r="A36" s="19" t="s">
        <v>98</v>
      </c>
      <c r="B36" s="20" t="s">
        <v>99</v>
      </c>
      <c r="C36" s="81">
        <v>33.607167558571298</v>
      </c>
      <c r="D36" s="81">
        <v>28.0921548245955</v>
      </c>
      <c r="E36" s="81">
        <v>23.970171925686099</v>
      </c>
      <c r="F36" s="81">
        <v>18.682898920702598</v>
      </c>
      <c r="G36" s="81">
        <v>23.584692829280399</v>
      </c>
      <c r="H36" s="81">
        <v>24.842929527556802</v>
      </c>
      <c r="I36" s="81">
        <v>25.579561365269502</v>
      </c>
      <c r="J36" s="81">
        <v>27.762429914783901</v>
      </c>
      <c r="K36" s="81">
        <v>20.1807211736681</v>
      </c>
      <c r="L36" s="81">
        <v>28.125212959840201</v>
      </c>
      <c r="M36" s="81">
        <v>35.162657691860403</v>
      </c>
      <c r="N36" s="81">
        <v>43.012486289076399</v>
      </c>
      <c r="O36" s="81">
        <v>44.381219634713901</v>
      </c>
      <c r="P36" s="81">
        <v>31.001356908080801</v>
      </c>
      <c r="Q36" s="81">
        <v>39.303917295807501</v>
      </c>
      <c r="R36" s="81">
        <v>43.799471930663003</v>
      </c>
      <c r="S36" s="81">
        <v>44.663933363171203</v>
      </c>
      <c r="T36" s="81">
        <v>43.721789800498001</v>
      </c>
      <c r="U36" s="81">
        <v>51.517161298431397</v>
      </c>
      <c r="V36" s="81">
        <v>47.857185412580797</v>
      </c>
      <c r="W36" s="81">
        <v>48.764540037190599</v>
      </c>
      <c r="X36" s="81">
        <v>49.406519646562899</v>
      </c>
      <c r="Y36" s="81">
        <v>38.149422424633102</v>
      </c>
      <c r="Z36" s="81">
        <v>41.175133770149301</v>
      </c>
      <c r="AA36" s="81">
        <v>38.791596855125803</v>
      </c>
      <c r="AB36" s="81">
        <v>61.774571240797201</v>
      </c>
      <c r="AC36" s="81">
        <v>48.6919130521798</v>
      </c>
      <c r="AD36" s="81">
        <v>50.709413670408502</v>
      </c>
      <c r="AE36" s="81">
        <v>46.437627327060198</v>
      </c>
      <c r="AF36" s="81">
        <v>41.532568769375999</v>
      </c>
      <c r="AG36" s="81">
        <v>50.4722766982566</v>
      </c>
      <c r="AH36" s="81">
        <v>51.280031659422498</v>
      </c>
      <c r="AI36" s="81">
        <v>57.621818509323298</v>
      </c>
      <c r="AJ36" s="81">
        <v>48.049963520633298</v>
      </c>
      <c r="AK36" s="81">
        <v>54.704141895193104</v>
      </c>
      <c r="AL36" s="81">
        <v>49.999042025285902</v>
      </c>
      <c r="AM36" s="81">
        <v>31.4157175655888</v>
      </c>
      <c r="AN36" s="81">
        <v>39.462246011293303</v>
      </c>
      <c r="AO36" s="81">
        <v>49.633461138626899</v>
      </c>
      <c r="AP36" s="81">
        <v>47.702878277215298</v>
      </c>
      <c r="AQ36" s="81">
        <v>59.202088199672701</v>
      </c>
      <c r="AR36" s="81">
        <v>61.5925729702724</v>
      </c>
      <c r="AS36" s="81">
        <v>59.215325569385698</v>
      </c>
      <c r="AT36" s="81">
        <v>59.5532459560864</v>
      </c>
      <c r="AU36" s="81">
        <v>59.808858592603201</v>
      </c>
      <c r="AV36" s="81">
        <v>54.180097750727199</v>
      </c>
      <c r="AW36" s="81">
        <v>48.162971176785099</v>
      </c>
      <c r="AX36" s="81">
        <v>52.233484464791204</v>
      </c>
      <c r="AY36" s="81">
        <v>53.198001047078598</v>
      </c>
      <c r="AZ36" s="81">
        <v>58.479258239154298</v>
      </c>
      <c r="BA36" s="81">
        <v>56.090737693186703</v>
      </c>
      <c r="BB36" s="81">
        <v>58.436666369165103</v>
      </c>
      <c r="BC36" s="87"/>
      <c r="BD36" s="87"/>
      <c r="BE36" s="82" t="str">
        <f t="shared" si="15"/>
        <v/>
      </c>
      <c r="BF36" s="82" t="str">
        <f t="shared" si="11"/>
        <v/>
      </c>
      <c r="BG36" s="82" t="str">
        <f t="shared" si="11"/>
        <v/>
      </c>
      <c r="BH36" s="82" t="str">
        <f t="shared" si="11"/>
        <v/>
      </c>
      <c r="BI36" s="82" t="str">
        <f t="shared" si="11"/>
        <v/>
      </c>
      <c r="BJ36" s="82" t="str">
        <f t="shared" si="11"/>
        <v/>
      </c>
      <c r="BK36" s="82" t="str">
        <f t="shared" si="11"/>
        <v/>
      </c>
      <c r="BL36" s="82" t="str">
        <f t="shared" si="11"/>
        <v/>
      </c>
      <c r="BM36" s="82" t="str">
        <f t="shared" si="11"/>
        <v/>
      </c>
      <c r="BN36" s="82" t="str">
        <f t="shared" si="11"/>
        <v/>
      </c>
      <c r="BO36" s="82" t="str">
        <f t="shared" si="11"/>
        <v/>
      </c>
      <c r="BP36" s="82" t="str">
        <f t="shared" si="11"/>
        <v/>
      </c>
      <c r="BQ36" s="82" t="str">
        <f t="shared" si="11"/>
        <v/>
      </c>
      <c r="BR36" s="82" t="str">
        <f t="shared" si="11"/>
        <v/>
      </c>
      <c r="BS36" s="82" t="str">
        <f t="shared" si="11"/>
        <v/>
      </c>
      <c r="BT36" s="82" t="str">
        <f t="shared" si="11"/>
        <v/>
      </c>
      <c r="BU36" s="82" t="str">
        <f t="shared" si="11"/>
        <v/>
      </c>
      <c r="BV36" s="82" t="str">
        <f t="shared" si="12"/>
        <v/>
      </c>
      <c r="BW36" s="82" t="str">
        <f t="shared" si="12"/>
        <v/>
      </c>
      <c r="BX36" s="82" t="str">
        <f t="shared" si="12"/>
        <v/>
      </c>
      <c r="BY36" s="82" t="str">
        <f t="shared" si="12"/>
        <v/>
      </c>
      <c r="BZ36" s="82" t="str">
        <f t="shared" si="12"/>
        <v/>
      </c>
      <c r="CA36" s="82" t="str">
        <f t="shared" si="12"/>
        <v/>
      </c>
      <c r="CB36" s="82" t="str">
        <f t="shared" si="12"/>
        <v/>
      </c>
      <c r="CC36" s="82" t="str">
        <f t="shared" si="12"/>
        <v/>
      </c>
      <c r="CD36" s="82" t="str">
        <f t="shared" si="12"/>
        <v/>
      </c>
      <c r="CE36" s="82" t="str">
        <f t="shared" si="12"/>
        <v/>
      </c>
      <c r="CF36" s="82" t="str">
        <f t="shared" si="12"/>
        <v/>
      </c>
      <c r="CG36" s="82" t="str">
        <f t="shared" si="12"/>
        <v/>
      </c>
      <c r="CH36" s="82" t="str">
        <f t="shared" si="12"/>
        <v/>
      </c>
      <c r="CI36" s="13" t="str">
        <f t="shared" si="12"/>
        <v/>
      </c>
      <c r="CJ36" s="13" t="str">
        <f t="shared" si="12"/>
        <v/>
      </c>
      <c r="CK36" s="13" t="str">
        <f t="shared" si="12"/>
        <v/>
      </c>
      <c r="CL36" s="13" t="str">
        <f t="shared" si="13"/>
        <v/>
      </c>
      <c r="CM36" s="13" t="str">
        <f t="shared" si="13"/>
        <v/>
      </c>
      <c r="CN36" s="13" t="str">
        <f t="shared" si="13"/>
        <v/>
      </c>
      <c r="CO36" s="13" t="str">
        <f t="shared" si="13"/>
        <v/>
      </c>
      <c r="CP36" s="13" t="str">
        <f t="shared" si="13"/>
        <v/>
      </c>
      <c r="CQ36" s="13" t="str">
        <f t="shared" si="13"/>
        <v/>
      </c>
      <c r="CR36" s="13" t="str">
        <f t="shared" si="13"/>
        <v/>
      </c>
      <c r="CS36" s="13" t="str">
        <f t="shared" si="13"/>
        <v/>
      </c>
      <c r="CT36" s="13" t="str">
        <f t="shared" si="13"/>
        <v/>
      </c>
      <c r="CU36" s="13" t="str">
        <f t="shared" si="13"/>
        <v/>
      </c>
      <c r="CV36" s="13" t="str">
        <f t="shared" si="13"/>
        <v/>
      </c>
      <c r="CW36" s="13" t="str">
        <f t="shared" si="13"/>
        <v/>
      </c>
      <c r="CX36" s="13" t="str">
        <f t="shared" si="13"/>
        <v/>
      </c>
      <c r="CY36" s="13" t="str">
        <f t="shared" si="13"/>
        <v/>
      </c>
      <c r="CZ36" s="13" t="str">
        <f t="shared" si="13"/>
        <v/>
      </c>
      <c r="DA36" s="13" t="str">
        <f t="shared" si="13"/>
        <v/>
      </c>
      <c r="DB36" s="13" t="str">
        <f t="shared" si="14"/>
        <v/>
      </c>
      <c r="DC36" s="13" t="str">
        <f t="shared" si="14"/>
        <v/>
      </c>
    </row>
    <row r="37" spans="1:107" ht="15.75" thickBot="1" x14ac:dyDescent="0.3">
      <c r="A37" s="19" t="s">
        <v>100</v>
      </c>
      <c r="B37" s="20" t="s">
        <v>101</v>
      </c>
      <c r="C37" s="81">
        <v>53.098432013636597</v>
      </c>
      <c r="D37" s="81">
        <v>51.242193746756797</v>
      </c>
      <c r="E37" s="81">
        <v>35.988123536082597</v>
      </c>
      <c r="F37" s="81">
        <v>51.447579165987001</v>
      </c>
      <c r="G37" s="81">
        <v>42.802913393899701</v>
      </c>
      <c r="H37" s="81">
        <v>38.065989014463703</v>
      </c>
      <c r="I37" s="81">
        <v>44.472815451772199</v>
      </c>
      <c r="J37" s="81">
        <v>43.990552228681103</v>
      </c>
      <c r="K37" s="81">
        <v>50.631175339073899</v>
      </c>
      <c r="L37" s="81">
        <v>44.538433983814599</v>
      </c>
      <c r="M37" s="81">
        <v>50.4789406372402</v>
      </c>
      <c r="N37" s="81">
        <v>25.630420262159099</v>
      </c>
      <c r="O37" s="81">
        <v>43.8602369806013</v>
      </c>
      <c r="P37" s="81">
        <v>55.485717780993099</v>
      </c>
      <c r="Q37" s="81">
        <v>44.3165846019646</v>
      </c>
      <c r="R37" s="81">
        <v>47.139545515423798</v>
      </c>
      <c r="S37" s="81">
        <v>50.394021735473103</v>
      </c>
      <c r="T37" s="81">
        <v>47.605323200390899</v>
      </c>
      <c r="U37" s="81">
        <v>68.021454391188598</v>
      </c>
      <c r="V37" s="81">
        <v>59.296457205132199</v>
      </c>
      <c r="W37" s="81">
        <v>61.482712338768401</v>
      </c>
      <c r="X37" s="81">
        <v>65.0377063759923</v>
      </c>
      <c r="Y37" s="81">
        <v>48.264323485887701</v>
      </c>
      <c r="Z37" s="81">
        <v>38.977012971323099</v>
      </c>
      <c r="AA37" s="81">
        <v>34.092248282767102</v>
      </c>
      <c r="AB37" s="81">
        <v>42.4786425960245</v>
      </c>
      <c r="AC37" s="81">
        <v>48.667440587382501</v>
      </c>
      <c r="AD37" s="81">
        <v>47.257302734198902</v>
      </c>
      <c r="AE37" s="81">
        <v>61.729687957509697</v>
      </c>
      <c r="AF37" s="81">
        <v>67.131181207529707</v>
      </c>
      <c r="AG37" s="81">
        <v>83.288727281610903</v>
      </c>
      <c r="AH37" s="81">
        <v>75.360611182301497</v>
      </c>
      <c r="AI37" s="81">
        <v>73.533547429363296</v>
      </c>
      <c r="AJ37" s="81">
        <v>74.027828447624898</v>
      </c>
      <c r="AK37" s="81">
        <v>69.548025792497995</v>
      </c>
      <c r="AL37" s="81">
        <v>68.457598919763697</v>
      </c>
      <c r="AM37" s="81">
        <v>32.625189542024899</v>
      </c>
      <c r="AN37" s="81">
        <v>30.871468052887799</v>
      </c>
      <c r="AO37" s="81">
        <v>32.747502155700502</v>
      </c>
      <c r="AP37" s="81">
        <v>52.2063881531097</v>
      </c>
      <c r="AQ37" s="81">
        <v>50.804396168857203</v>
      </c>
      <c r="AR37" s="81">
        <v>51.732113954893798</v>
      </c>
      <c r="AS37" s="81">
        <v>62.199996046486298</v>
      </c>
      <c r="AT37" s="81">
        <v>62.409020997454597</v>
      </c>
      <c r="AU37" s="81">
        <v>67.796567093837893</v>
      </c>
      <c r="AV37" s="81">
        <v>79.180140163583104</v>
      </c>
      <c r="AW37" s="81">
        <v>84.281768700795595</v>
      </c>
      <c r="AX37" s="81">
        <v>84.3575216876132</v>
      </c>
      <c r="AY37" s="81">
        <v>78.103576923444507</v>
      </c>
      <c r="AZ37" s="81">
        <v>82.385196916296906</v>
      </c>
      <c r="BA37" s="81">
        <v>70.320529794432602</v>
      </c>
      <c r="BB37" s="81">
        <v>61.928195802344099</v>
      </c>
      <c r="BC37" s="87"/>
      <c r="BD37" s="87"/>
      <c r="BE37" s="82" t="str">
        <f t="shared" si="15"/>
        <v/>
      </c>
      <c r="BF37" s="82" t="str">
        <f t="shared" si="11"/>
        <v/>
      </c>
      <c r="BG37" s="82" t="str">
        <f t="shared" si="11"/>
        <v/>
      </c>
      <c r="BH37" s="82" t="str">
        <f t="shared" si="11"/>
        <v/>
      </c>
      <c r="BI37" s="82" t="str">
        <f t="shared" si="11"/>
        <v/>
      </c>
      <c r="BJ37" s="82" t="str">
        <f t="shared" si="11"/>
        <v/>
      </c>
      <c r="BK37" s="82" t="str">
        <f t="shared" si="11"/>
        <v/>
      </c>
      <c r="BL37" s="82" t="str">
        <f t="shared" si="11"/>
        <v/>
      </c>
      <c r="BM37" s="82" t="str">
        <f t="shared" si="11"/>
        <v/>
      </c>
      <c r="BN37" s="82" t="str">
        <f t="shared" si="11"/>
        <v/>
      </c>
      <c r="BO37" s="82" t="str">
        <f t="shared" si="11"/>
        <v/>
      </c>
      <c r="BP37" s="82" t="str">
        <f t="shared" si="11"/>
        <v/>
      </c>
      <c r="BQ37" s="82" t="str">
        <f t="shared" si="11"/>
        <v/>
      </c>
      <c r="BR37" s="82" t="str">
        <f t="shared" si="11"/>
        <v/>
      </c>
      <c r="BS37" s="82" t="str">
        <f t="shared" si="11"/>
        <v/>
      </c>
      <c r="BT37" s="82" t="str">
        <f t="shared" si="11"/>
        <v/>
      </c>
      <c r="BU37" s="82" t="str">
        <f t="shared" si="11"/>
        <v/>
      </c>
      <c r="BV37" s="82" t="str">
        <f t="shared" si="12"/>
        <v/>
      </c>
      <c r="BW37" s="82" t="str">
        <f t="shared" si="12"/>
        <v/>
      </c>
      <c r="BX37" s="82" t="str">
        <f t="shared" si="12"/>
        <v/>
      </c>
      <c r="BY37" s="82" t="str">
        <f t="shared" si="12"/>
        <v/>
      </c>
      <c r="BZ37" s="82" t="str">
        <f t="shared" si="12"/>
        <v/>
      </c>
      <c r="CA37" s="82" t="str">
        <f t="shared" si="12"/>
        <v/>
      </c>
      <c r="CB37" s="82" t="str">
        <f t="shared" si="12"/>
        <v/>
      </c>
      <c r="CC37" s="82" t="str">
        <f t="shared" si="12"/>
        <v/>
      </c>
      <c r="CD37" s="82" t="str">
        <f t="shared" si="12"/>
        <v/>
      </c>
      <c r="CE37" s="82" t="str">
        <f t="shared" si="12"/>
        <v/>
      </c>
      <c r="CF37" s="82" t="str">
        <f t="shared" si="12"/>
        <v/>
      </c>
      <c r="CG37" s="82" t="str">
        <f t="shared" si="12"/>
        <v/>
      </c>
      <c r="CH37" s="82" t="str">
        <f t="shared" si="12"/>
        <v/>
      </c>
      <c r="CI37" s="13" t="str">
        <f t="shared" si="12"/>
        <v/>
      </c>
      <c r="CJ37" s="13" t="str">
        <f t="shared" si="12"/>
        <v/>
      </c>
      <c r="CK37" s="13" t="str">
        <f t="shared" si="12"/>
        <v/>
      </c>
      <c r="CL37" s="13" t="str">
        <f t="shared" si="13"/>
        <v/>
      </c>
      <c r="CM37" s="13" t="str">
        <f t="shared" si="13"/>
        <v/>
      </c>
      <c r="CN37" s="13" t="str">
        <f t="shared" si="13"/>
        <v/>
      </c>
      <c r="CO37" s="13" t="str">
        <f t="shared" si="13"/>
        <v/>
      </c>
      <c r="CP37" s="13" t="str">
        <f t="shared" si="13"/>
        <v/>
      </c>
      <c r="CQ37" s="13" t="str">
        <f t="shared" si="13"/>
        <v/>
      </c>
      <c r="CR37" s="13" t="str">
        <f t="shared" si="13"/>
        <v/>
      </c>
      <c r="CS37" s="13" t="str">
        <f t="shared" si="13"/>
        <v/>
      </c>
      <c r="CT37" s="13" t="str">
        <f t="shared" si="13"/>
        <v/>
      </c>
      <c r="CU37" s="13" t="str">
        <f t="shared" si="13"/>
        <v/>
      </c>
      <c r="CV37" s="13" t="str">
        <f t="shared" si="13"/>
        <v/>
      </c>
      <c r="CW37" s="13" t="str">
        <f t="shared" si="13"/>
        <v/>
      </c>
      <c r="CX37" s="13" t="str">
        <f t="shared" si="13"/>
        <v/>
      </c>
      <c r="CY37" s="13" t="str">
        <f t="shared" si="13"/>
        <v/>
      </c>
      <c r="CZ37" s="13" t="str">
        <f t="shared" si="13"/>
        <v/>
      </c>
      <c r="DA37" s="13" t="str">
        <f t="shared" si="13"/>
        <v/>
      </c>
      <c r="DB37" s="13" t="str">
        <f t="shared" si="14"/>
        <v/>
      </c>
      <c r="DC37" s="13" t="str">
        <f t="shared" si="14"/>
        <v/>
      </c>
    </row>
    <row r="38" spans="1:107" ht="15.75" thickBot="1" x14ac:dyDescent="0.3">
      <c r="A38" s="19" t="s">
        <v>102</v>
      </c>
      <c r="B38" s="20" t="s">
        <v>103</v>
      </c>
      <c r="C38" s="81">
        <v>333.24101070532703</v>
      </c>
      <c r="D38" s="81">
        <v>274.40709454575199</v>
      </c>
      <c r="E38" s="81">
        <v>292.24529907401001</v>
      </c>
      <c r="F38" s="81">
        <v>287.913434458354</v>
      </c>
      <c r="G38" s="81">
        <v>175.27914968785601</v>
      </c>
      <c r="H38" s="81">
        <v>146.75389358166899</v>
      </c>
      <c r="I38" s="81">
        <v>120.978090312595</v>
      </c>
      <c r="J38" s="81">
        <v>76.736112974439607</v>
      </c>
      <c r="K38" s="81">
        <v>113.83983628743</v>
      </c>
      <c r="L38" s="81">
        <v>127.03293079391401</v>
      </c>
      <c r="M38" s="81">
        <v>138.87507471177699</v>
      </c>
      <c r="N38" s="81">
        <v>136.33984369792799</v>
      </c>
      <c r="O38" s="81">
        <v>151.20641762155401</v>
      </c>
      <c r="P38" s="81">
        <v>139.30239934755201</v>
      </c>
      <c r="Q38" s="81">
        <v>114.787442043914</v>
      </c>
      <c r="R38" s="81">
        <v>118.52539565577101</v>
      </c>
      <c r="S38" s="81">
        <v>177.69621064211199</v>
      </c>
      <c r="T38" s="81">
        <v>183.309298770873</v>
      </c>
      <c r="U38" s="81">
        <v>231.25314982552899</v>
      </c>
      <c r="V38" s="81">
        <v>194.79886307295999</v>
      </c>
      <c r="W38" s="81">
        <v>204.082370061201</v>
      </c>
      <c r="X38" s="81">
        <v>237.20088606379201</v>
      </c>
      <c r="Y38" s="81">
        <v>186.29467532208301</v>
      </c>
      <c r="Z38" s="81">
        <v>190.851735674107</v>
      </c>
      <c r="AA38" s="81">
        <v>157.83720787747899</v>
      </c>
      <c r="AB38" s="81">
        <v>163.50695141833501</v>
      </c>
      <c r="AC38" s="81">
        <v>134.205383082613</v>
      </c>
      <c r="AD38" s="81">
        <v>93.690429423180802</v>
      </c>
      <c r="AE38" s="81">
        <v>79.357888368374802</v>
      </c>
      <c r="AF38" s="81">
        <v>108.19601874775699</v>
      </c>
      <c r="AG38" s="81">
        <v>59.552046677921801</v>
      </c>
      <c r="AH38" s="81">
        <v>46.297178480728803</v>
      </c>
      <c r="AI38" s="81">
        <v>51.022371735759897</v>
      </c>
      <c r="AJ38" s="81">
        <v>84.314414494394498</v>
      </c>
      <c r="AK38" s="81">
        <v>138.35023328025099</v>
      </c>
      <c r="AL38" s="81">
        <v>173.02191563073001</v>
      </c>
      <c r="AM38" s="81">
        <v>98.458500248868305</v>
      </c>
      <c r="AN38" s="81">
        <v>75.052126565825901</v>
      </c>
      <c r="AO38" s="81">
        <v>219.89710702631299</v>
      </c>
      <c r="AP38" s="81">
        <v>246.343934589795</v>
      </c>
      <c r="AQ38" s="81">
        <v>180.71552622048</v>
      </c>
      <c r="AR38" s="81">
        <v>151.256483565889</v>
      </c>
      <c r="AS38" s="81">
        <v>58.0368526479675</v>
      </c>
      <c r="AT38" s="81">
        <v>100.41666109171</v>
      </c>
      <c r="AU38" s="81">
        <v>102.87058471663801</v>
      </c>
      <c r="AV38" s="81">
        <v>107.72307288395</v>
      </c>
      <c r="AW38" s="81">
        <v>112.025502704487</v>
      </c>
      <c r="AX38" s="81">
        <v>103.881120959939</v>
      </c>
      <c r="AY38" s="81">
        <v>102.06617392935</v>
      </c>
      <c r="AZ38" s="81">
        <v>116.08146440632601</v>
      </c>
      <c r="BA38" s="81">
        <v>108.298665079824</v>
      </c>
      <c r="BB38" s="81">
        <v>89.898720735637895</v>
      </c>
      <c r="BC38" s="87"/>
      <c r="BD38" s="87"/>
      <c r="BE38" s="82" t="str">
        <f t="shared" si="15"/>
        <v/>
      </c>
      <c r="BF38" s="82" t="str">
        <f t="shared" si="11"/>
        <v/>
      </c>
      <c r="BG38" s="82" t="str">
        <f t="shared" si="11"/>
        <v/>
      </c>
      <c r="BH38" s="82" t="str">
        <f t="shared" si="11"/>
        <v/>
      </c>
      <c r="BI38" s="82" t="str">
        <f t="shared" si="11"/>
        <v/>
      </c>
      <c r="BJ38" s="82" t="str">
        <f t="shared" si="11"/>
        <v/>
      </c>
      <c r="BK38" s="82" t="str">
        <f t="shared" si="11"/>
        <v/>
      </c>
      <c r="BL38" s="82" t="str">
        <f t="shared" si="11"/>
        <v/>
      </c>
      <c r="BM38" s="82" t="str">
        <f t="shared" si="11"/>
        <v/>
      </c>
      <c r="BN38" s="82" t="str">
        <f t="shared" si="11"/>
        <v/>
      </c>
      <c r="BO38" s="82" t="str">
        <f t="shared" si="11"/>
        <v/>
      </c>
      <c r="BP38" s="82" t="str">
        <f t="shared" si="11"/>
        <v/>
      </c>
      <c r="BQ38" s="82" t="str">
        <f t="shared" si="11"/>
        <v/>
      </c>
      <c r="BR38" s="82" t="str">
        <f t="shared" si="11"/>
        <v/>
      </c>
      <c r="BS38" s="82" t="str">
        <f t="shared" si="11"/>
        <v/>
      </c>
      <c r="BT38" s="82" t="str">
        <f t="shared" si="11"/>
        <v/>
      </c>
      <c r="BU38" s="82" t="str">
        <f t="shared" si="11"/>
        <v/>
      </c>
      <c r="BV38" s="82" t="str">
        <f t="shared" si="12"/>
        <v/>
      </c>
      <c r="BW38" s="82" t="str">
        <f t="shared" si="12"/>
        <v/>
      </c>
      <c r="BX38" s="82" t="str">
        <f t="shared" si="12"/>
        <v/>
      </c>
      <c r="BY38" s="82" t="str">
        <f t="shared" si="12"/>
        <v/>
      </c>
      <c r="BZ38" s="82" t="str">
        <f t="shared" si="12"/>
        <v/>
      </c>
      <c r="CA38" s="82" t="str">
        <f t="shared" si="12"/>
        <v/>
      </c>
      <c r="CB38" s="82" t="str">
        <f t="shared" si="12"/>
        <v/>
      </c>
      <c r="CC38" s="82" t="str">
        <f t="shared" si="12"/>
        <v/>
      </c>
      <c r="CD38" s="82" t="str">
        <f t="shared" si="12"/>
        <v/>
      </c>
      <c r="CE38" s="82" t="str">
        <f t="shared" si="12"/>
        <v/>
      </c>
      <c r="CF38" s="82" t="str">
        <f t="shared" si="12"/>
        <v/>
      </c>
      <c r="CG38" s="82" t="str">
        <f t="shared" si="12"/>
        <v/>
      </c>
      <c r="CH38" s="82" t="str">
        <f t="shared" si="12"/>
        <v/>
      </c>
      <c r="CI38" s="13" t="str">
        <f t="shared" si="12"/>
        <v/>
      </c>
      <c r="CJ38" s="13" t="str">
        <f t="shared" si="12"/>
        <v/>
      </c>
      <c r="CK38" s="13" t="str">
        <f t="shared" si="12"/>
        <v/>
      </c>
      <c r="CL38" s="13" t="str">
        <f t="shared" si="13"/>
        <v/>
      </c>
      <c r="CM38" s="13" t="str">
        <f t="shared" si="13"/>
        <v/>
      </c>
      <c r="CN38" s="13" t="str">
        <f t="shared" si="13"/>
        <v/>
      </c>
      <c r="CO38" s="13" t="str">
        <f t="shared" si="13"/>
        <v/>
      </c>
      <c r="CP38" s="13" t="str">
        <f t="shared" si="13"/>
        <v/>
      </c>
      <c r="CQ38" s="13" t="str">
        <f t="shared" si="13"/>
        <v/>
      </c>
      <c r="CR38" s="13" t="str">
        <f t="shared" si="13"/>
        <v/>
      </c>
      <c r="CS38" s="13" t="str">
        <f t="shared" si="13"/>
        <v/>
      </c>
      <c r="CT38" s="13" t="str">
        <f t="shared" si="13"/>
        <v/>
      </c>
      <c r="CU38" s="13" t="str">
        <f t="shared" si="13"/>
        <v/>
      </c>
      <c r="CV38" s="13" t="str">
        <f t="shared" si="13"/>
        <v/>
      </c>
      <c r="CW38" s="13" t="str">
        <f t="shared" si="13"/>
        <v/>
      </c>
      <c r="CX38" s="13" t="str">
        <f t="shared" si="13"/>
        <v/>
      </c>
      <c r="CY38" s="13" t="str">
        <f t="shared" si="13"/>
        <v/>
      </c>
      <c r="CZ38" s="13" t="str">
        <f t="shared" si="13"/>
        <v/>
      </c>
      <c r="DA38" s="13" t="str">
        <f t="shared" si="13"/>
        <v/>
      </c>
      <c r="DB38" s="13" t="str">
        <f t="shared" si="14"/>
        <v/>
      </c>
      <c r="DC38" s="13" t="str">
        <f t="shared" si="14"/>
        <v/>
      </c>
    </row>
    <row r="39" spans="1:107" ht="15.75" thickBot="1" x14ac:dyDescent="0.3">
      <c r="A39" s="19" t="s">
        <v>104</v>
      </c>
      <c r="B39" s="20" t="s">
        <v>8</v>
      </c>
      <c r="C39" s="81">
        <v>737.38310805103197</v>
      </c>
      <c r="D39" s="81">
        <v>732.23844792260195</v>
      </c>
      <c r="E39" s="81">
        <v>726.09576383387503</v>
      </c>
      <c r="F39" s="81">
        <v>722.17190882517605</v>
      </c>
      <c r="G39" s="81">
        <v>749.47769639625096</v>
      </c>
      <c r="H39" s="81">
        <v>641.794411674039</v>
      </c>
      <c r="I39" s="81">
        <v>569.86842141231205</v>
      </c>
      <c r="J39" s="81">
        <v>559.01390702415097</v>
      </c>
      <c r="K39" s="81">
        <v>533.62314560548498</v>
      </c>
      <c r="L39" s="81">
        <v>552.05829778715895</v>
      </c>
      <c r="M39" s="81">
        <v>639.25817599308596</v>
      </c>
      <c r="N39" s="81">
        <v>709.76013493113999</v>
      </c>
      <c r="O39" s="81">
        <v>760.484747725131</v>
      </c>
      <c r="P39" s="81">
        <v>730.73734536075904</v>
      </c>
      <c r="Q39" s="81">
        <v>753.82840565743004</v>
      </c>
      <c r="R39" s="81">
        <v>745.93788068198398</v>
      </c>
      <c r="S39" s="81">
        <v>747.28626135528998</v>
      </c>
      <c r="T39" s="81">
        <v>746.18610182689599</v>
      </c>
      <c r="U39" s="81">
        <v>791.59360252467798</v>
      </c>
      <c r="V39" s="81">
        <v>727.48340532906798</v>
      </c>
      <c r="W39" s="81">
        <v>721.86677252884704</v>
      </c>
      <c r="X39" s="81">
        <v>768.26027236700395</v>
      </c>
      <c r="Y39" s="81">
        <v>846.217224290015</v>
      </c>
      <c r="Z39" s="81">
        <v>873.50893853750097</v>
      </c>
      <c r="AA39" s="81">
        <v>878.72212590379604</v>
      </c>
      <c r="AB39" s="81">
        <v>957.67948985284795</v>
      </c>
      <c r="AC39" s="81">
        <v>1015.31423743621</v>
      </c>
      <c r="AD39" s="81">
        <v>1078.08870292706</v>
      </c>
      <c r="AE39" s="81">
        <v>1010.91257082836</v>
      </c>
      <c r="AF39" s="81">
        <v>982.46682270076803</v>
      </c>
      <c r="AG39" s="81">
        <v>1029.5136497568701</v>
      </c>
      <c r="AH39" s="81">
        <v>958.42036780865601</v>
      </c>
      <c r="AI39" s="81">
        <v>1026.10950916617</v>
      </c>
      <c r="AJ39" s="81">
        <v>971.49545783580402</v>
      </c>
      <c r="AK39" s="81">
        <v>909.99596103977899</v>
      </c>
      <c r="AL39" s="81">
        <v>855.68631681387706</v>
      </c>
      <c r="AM39" s="81">
        <v>548.70711301617405</v>
      </c>
      <c r="AN39" s="81">
        <v>624.74680452532698</v>
      </c>
      <c r="AO39" s="81">
        <v>821.38570179106898</v>
      </c>
      <c r="AP39" s="81">
        <v>860.32255904629801</v>
      </c>
      <c r="AQ39" s="81">
        <v>901.05655271254795</v>
      </c>
      <c r="AR39" s="81">
        <v>1001.83585442612</v>
      </c>
      <c r="AS39" s="81">
        <v>991.27336986631406</v>
      </c>
      <c r="AT39" s="81">
        <v>997.17726960579</v>
      </c>
      <c r="AU39" s="81">
        <v>968.602839976734</v>
      </c>
      <c r="AV39" s="81">
        <v>944.363399226924</v>
      </c>
      <c r="AW39" s="81">
        <v>935.629493141387</v>
      </c>
      <c r="AX39" s="81">
        <v>886.59778508768795</v>
      </c>
      <c r="AY39" s="81">
        <v>770.24726216420595</v>
      </c>
      <c r="AZ39" s="81">
        <v>773.97030095149898</v>
      </c>
      <c r="BA39" s="81">
        <v>763.88658235472803</v>
      </c>
      <c r="BB39" s="81">
        <v>733.17779646900794</v>
      </c>
      <c r="BC39" s="87"/>
      <c r="BD39" s="87"/>
      <c r="BE39" s="82" t="str">
        <f t="shared" si="15"/>
        <v/>
      </c>
      <c r="BF39" s="82" t="str">
        <f t="shared" si="11"/>
        <v/>
      </c>
      <c r="BG39" s="82" t="str">
        <f t="shared" si="11"/>
        <v/>
      </c>
      <c r="BH39" s="82" t="str">
        <f t="shared" si="11"/>
        <v/>
      </c>
      <c r="BI39" s="82" t="str">
        <f t="shared" si="11"/>
        <v/>
      </c>
      <c r="BJ39" s="82" t="str">
        <f t="shared" si="11"/>
        <v/>
      </c>
      <c r="BK39" s="82" t="str">
        <f t="shared" si="11"/>
        <v/>
      </c>
      <c r="BL39" s="82" t="str">
        <f t="shared" si="11"/>
        <v/>
      </c>
      <c r="BM39" s="82" t="str">
        <f t="shared" si="11"/>
        <v/>
      </c>
      <c r="BN39" s="82" t="str">
        <f t="shared" si="11"/>
        <v/>
      </c>
      <c r="BO39" s="82" t="str">
        <f t="shared" si="11"/>
        <v/>
      </c>
      <c r="BP39" s="82" t="str">
        <f t="shared" si="11"/>
        <v/>
      </c>
      <c r="BQ39" s="82" t="str">
        <f t="shared" si="11"/>
        <v/>
      </c>
      <c r="BR39" s="82" t="str">
        <f t="shared" si="11"/>
        <v/>
      </c>
      <c r="BS39" s="82" t="str">
        <f t="shared" si="11"/>
        <v/>
      </c>
      <c r="BT39" s="82" t="str">
        <f t="shared" si="11"/>
        <v/>
      </c>
      <c r="BU39" s="82" t="str">
        <f t="shared" si="11"/>
        <v/>
      </c>
      <c r="BV39" s="82" t="str">
        <f t="shared" si="12"/>
        <v/>
      </c>
      <c r="BW39" s="82" t="str">
        <f t="shared" si="12"/>
        <v/>
      </c>
      <c r="BX39" s="82" t="str">
        <f t="shared" si="12"/>
        <v/>
      </c>
      <c r="BY39" s="82" t="str">
        <f t="shared" si="12"/>
        <v/>
      </c>
      <c r="BZ39" s="82" t="str">
        <f t="shared" si="12"/>
        <v/>
      </c>
      <c r="CA39" s="82" t="str">
        <f t="shared" si="12"/>
        <v/>
      </c>
      <c r="CB39" s="82" t="str">
        <f t="shared" si="12"/>
        <v/>
      </c>
      <c r="CC39" s="82" t="str">
        <f t="shared" si="12"/>
        <v/>
      </c>
      <c r="CD39" s="82" t="str">
        <f t="shared" si="12"/>
        <v/>
      </c>
      <c r="CE39" s="82" t="str">
        <f t="shared" si="12"/>
        <v/>
      </c>
      <c r="CF39" s="82" t="str">
        <f t="shared" si="12"/>
        <v/>
      </c>
      <c r="CG39" s="82" t="str">
        <f t="shared" si="12"/>
        <v/>
      </c>
      <c r="CH39" s="82" t="str">
        <f t="shared" si="12"/>
        <v/>
      </c>
      <c r="CI39" s="13" t="str">
        <f t="shared" si="12"/>
        <v/>
      </c>
      <c r="CJ39" s="13" t="str">
        <f t="shared" si="12"/>
        <v/>
      </c>
      <c r="CK39" s="13" t="str">
        <f t="shared" si="12"/>
        <v/>
      </c>
      <c r="CL39" s="13" t="str">
        <f t="shared" si="13"/>
        <v/>
      </c>
      <c r="CM39" s="13" t="str">
        <f t="shared" si="13"/>
        <v/>
      </c>
      <c r="CN39" s="13" t="str">
        <f t="shared" si="13"/>
        <v/>
      </c>
      <c r="CO39" s="13" t="str">
        <f t="shared" si="13"/>
        <v/>
      </c>
      <c r="CP39" s="13" t="str">
        <f t="shared" si="13"/>
        <v/>
      </c>
      <c r="CQ39" s="13" t="str">
        <f t="shared" si="13"/>
        <v/>
      </c>
      <c r="CR39" s="13" t="str">
        <f t="shared" si="13"/>
        <v/>
      </c>
      <c r="CS39" s="13" t="str">
        <f t="shared" si="13"/>
        <v/>
      </c>
      <c r="CT39" s="13" t="str">
        <f t="shared" si="13"/>
        <v/>
      </c>
      <c r="CU39" s="13" t="str">
        <f t="shared" si="13"/>
        <v/>
      </c>
      <c r="CV39" s="13" t="str">
        <f t="shared" si="13"/>
        <v/>
      </c>
      <c r="CW39" s="13" t="str">
        <f t="shared" si="13"/>
        <v/>
      </c>
      <c r="CX39" s="13" t="str">
        <f t="shared" si="13"/>
        <v/>
      </c>
      <c r="CY39" s="13" t="str">
        <f t="shared" si="13"/>
        <v/>
      </c>
      <c r="CZ39" s="13" t="str">
        <f t="shared" si="13"/>
        <v/>
      </c>
      <c r="DA39" s="13" t="str">
        <f t="shared" si="13"/>
        <v/>
      </c>
      <c r="DB39" s="13" t="str">
        <f t="shared" si="14"/>
        <v/>
      </c>
      <c r="DC39" s="13" t="str">
        <f t="shared" si="14"/>
        <v/>
      </c>
    </row>
    <row r="40" spans="1:107" ht="15.75" thickBot="1" x14ac:dyDescent="0.3">
      <c r="A40" s="18"/>
      <c r="B40" s="18" t="s">
        <v>146</v>
      </c>
      <c r="C40" s="77">
        <v>1550.0264791776779</v>
      </c>
      <c r="D40" s="77">
        <v>1476.8776406387124</v>
      </c>
      <c r="E40" s="77">
        <v>1480.1533878485118</v>
      </c>
      <c r="F40" s="77">
        <v>1473.6846599263968</v>
      </c>
      <c r="G40" s="77">
        <v>1381.9464663434371</v>
      </c>
      <c r="H40" s="77">
        <v>1383.5013026293395</v>
      </c>
      <c r="I40" s="77">
        <v>1154.9671964168867</v>
      </c>
      <c r="J40" s="77">
        <v>1106.6688169882636</v>
      </c>
      <c r="K40" s="77">
        <v>1124.051900433069</v>
      </c>
      <c r="L40" s="77">
        <v>1133.4980022222378</v>
      </c>
      <c r="M40" s="77">
        <v>1268.8552034028985</v>
      </c>
      <c r="N40" s="77">
        <v>1341.6398293532625</v>
      </c>
      <c r="O40" s="77">
        <v>1399.2940717924062</v>
      </c>
      <c r="P40" s="77">
        <v>1476.711023093495</v>
      </c>
      <c r="Q40" s="77">
        <v>1421.9659628120621</v>
      </c>
      <c r="R40" s="77">
        <v>1418.4022168936988</v>
      </c>
      <c r="S40" s="77">
        <v>1438.0963643940142</v>
      </c>
      <c r="T40" s="77">
        <v>1474.2547695003689</v>
      </c>
      <c r="U40" s="77">
        <v>1625.785202309866</v>
      </c>
      <c r="V40" s="77">
        <v>1488.812917980807</v>
      </c>
      <c r="W40" s="77">
        <v>1504.394001420761</v>
      </c>
      <c r="X40" s="77">
        <v>1612.5587914275122</v>
      </c>
      <c r="Y40" s="77">
        <v>1536.3754660356828</v>
      </c>
      <c r="Z40" s="77">
        <v>1590.2535927369634</v>
      </c>
      <c r="AA40" s="77">
        <v>1548.60016970945</v>
      </c>
      <c r="AB40" s="77">
        <v>1666.9156469040827</v>
      </c>
      <c r="AC40" s="77">
        <v>1740.9096736882584</v>
      </c>
      <c r="AD40" s="77">
        <v>1744.2153588698884</v>
      </c>
      <c r="AE40" s="77">
        <v>1677.0172861188337</v>
      </c>
      <c r="AF40" s="77">
        <v>1682.1727645352757</v>
      </c>
      <c r="AG40" s="77">
        <v>1688.2842255771634</v>
      </c>
      <c r="AH40" s="77">
        <v>1631.6151773866197</v>
      </c>
      <c r="AI40" s="77">
        <v>1710.3209610806985</v>
      </c>
      <c r="AJ40" s="77">
        <v>1650.3110215548716</v>
      </c>
      <c r="AK40" s="77">
        <v>1640.4092904090492</v>
      </c>
      <c r="AL40" s="77">
        <v>1568.7996524103826</v>
      </c>
      <c r="AM40" s="77">
        <v>1085.9315460398302</v>
      </c>
      <c r="AN40" s="77">
        <v>1177.270511168655</v>
      </c>
      <c r="AO40" s="77">
        <v>1541.7951461218663</v>
      </c>
      <c r="AP40" s="77">
        <v>1609.8887087701789</v>
      </c>
      <c r="AQ40" s="77">
        <v>1645.106781455193</v>
      </c>
      <c r="AR40" s="77">
        <v>1730.0890263814922</v>
      </c>
      <c r="AS40" s="77">
        <v>1656.4765607012437</v>
      </c>
      <c r="AT40" s="77">
        <v>1681.3040943450831</v>
      </c>
      <c r="AU40" s="77">
        <v>1624.5314457047721</v>
      </c>
      <c r="AV40" s="77">
        <v>1594.6161067891612</v>
      </c>
      <c r="AW40" s="77">
        <v>1605.7274674791288</v>
      </c>
      <c r="AX40" s="77">
        <v>1541.5250272336684</v>
      </c>
      <c r="AY40" s="77">
        <v>1391.523712424505</v>
      </c>
      <c r="AZ40" s="77">
        <v>1450.9392792775122</v>
      </c>
      <c r="BA40" s="77">
        <v>1400.4969002765333</v>
      </c>
      <c r="BB40" s="77">
        <v>1340.9262090949519</v>
      </c>
      <c r="BC40" s="92"/>
      <c r="BD40" s="92"/>
      <c r="BE40" s="82" t="str">
        <f t="shared" si="15"/>
        <v/>
      </c>
      <c r="BF40" s="82" t="str">
        <f t="shared" si="11"/>
        <v/>
      </c>
      <c r="BG40" s="82" t="str">
        <f t="shared" si="11"/>
        <v/>
      </c>
      <c r="BH40" s="82" t="str">
        <f t="shared" si="11"/>
        <v/>
      </c>
      <c r="BI40" s="82" t="str">
        <f t="shared" si="11"/>
        <v/>
      </c>
      <c r="BJ40" s="82" t="str">
        <f t="shared" si="11"/>
        <v/>
      </c>
      <c r="BK40" s="82" t="str">
        <f t="shared" si="11"/>
        <v/>
      </c>
      <c r="BL40" s="82" t="str">
        <f t="shared" si="11"/>
        <v/>
      </c>
      <c r="BM40" s="82" t="str">
        <f t="shared" si="11"/>
        <v/>
      </c>
      <c r="BN40" s="82" t="str">
        <f t="shared" si="11"/>
        <v/>
      </c>
      <c r="BO40" s="82" t="str">
        <f t="shared" si="11"/>
        <v/>
      </c>
      <c r="BP40" s="82" t="str">
        <f t="shared" si="11"/>
        <v/>
      </c>
      <c r="BQ40" s="82" t="str">
        <f t="shared" si="11"/>
        <v/>
      </c>
      <c r="BR40" s="82" t="str">
        <f t="shared" si="11"/>
        <v/>
      </c>
      <c r="BS40" s="82" t="str">
        <f t="shared" si="11"/>
        <v/>
      </c>
      <c r="BT40" s="82" t="str">
        <f t="shared" si="11"/>
        <v/>
      </c>
      <c r="BU40" s="82" t="str">
        <f t="shared" si="11"/>
        <v/>
      </c>
      <c r="BV40" s="82" t="str">
        <f t="shared" si="12"/>
        <v/>
      </c>
      <c r="BW40" s="82" t="str">
        <f t="shared" si="12"/>
        <v/>
      </c>
      <c r="BX40" s="82" t="str">
        <f t="shared" si="12"/>
        <v/>
      </c>
      <c r="BY40" s="82" t="str">
        <f t="shared" si="12"/>
        <v/>
      </c>
      <c r="BZ40" s="82" t="str">
        <f t="shared" si="12"/>
        <v/>
      </c>
      <c r="CA40" s="82" t="str">
        <f t="shared" si="12"/>
        <v/>
      </c>
      <c r="CB40" s="82" t="str">
        <f t="shared" si="12"/>
        <v/>
      </c>
      <c r="CC40" s="82" t="str">
        <f t="shared" si="12"/>
        <v/>
      </c>
      <c r="CD40" s="82" t="str">
        <f t="shared" si="12"/>
        <v/>
      </c>
      <c r="CE40" s="82" t="str">
        <f t="shared" si="12"/>
        <v/>
      </c>
      <c r="CF40" s="82" t="str">
        <f t="shared" si="12"/>
        <v/>
      </c>
      <c r="CG40" s="82" t="str">
        <f t="shared" si="12"/>
        <v/>
      </c>
      <c r="CH40" s="82" t="str">
        <f t="shared" si="12"/>
        <v/>
      </c>
      <c r="CI40" s="13" t="str">
        <f t="shared" si="12"/>
        <v/>
      </c>
      <c r="CJ40" s="13" t="str">
        <f t="shared" si="12"/>
        <v/>
      </c>
      <c r="CK40" s="13" t="str">
        <f t="shared" si="12"/>
        <v/>
      </c>
      <c r="CL40" s="13" t="str">
        <f t="shared" si="13"/>
        <v/>
      </c>
      <c r="CM40" s="13" t="str">
        <f t="shared" si="13"/>
        <v/>
      </c>
      <c r="CN40" s="13" t="str">
        <f t="shared" si="13"/>
        <v/>
      </c>
      <c r="CO40" s="13" t="str">
        <f t="shared" si="13"/>
        <v/>
      </c>
      <c r="CP40" s="13" t="str">
        <f t="shared" si="13"/>
        <v/>
      </c>
      <c r="CQ40" s="13" t="str">
        <f t="shared" si="13"/>
        <v/>
      </c>
      <c r="CR40" s="13" t="str">
        <f t="shared" si="13"/>
        <v/>
      </c>
      <c r="CS40" s="13" t="str">
        <f t="shared" si="13"/>
        <v/>
      </c>
      <c r="CT40" s="13" t="str">
        <f t="shared" si="13"/>
        <v/>
      </c>
      <c r="CU40" s="13" t="str">
        <f t="shared" si="13"/>
        <v/>
      </c>
      <c r="CV40" s="13" t="str">
        <f t="shared" si="13"/>
        <v/>
      </c>
      <c r="CW40" s="13" t="str">
        <f t="shared" si="13"/>
        <v/>
      </c>
      <c r="CX40" s="13" t="str">
        <f t="shared" si="13"/>
        <v/>
      </c>
      <c r="CY40" s="13" t="str">
        <f t="shared" si="13"/>
        <v/>
      </c>
      <c r="CZ40" s="13" t="str">
        <f t="shared" si="13"/>
        <v/>
      </c>
      <c r="DA40" s="13" t="str">
        <f t="shared" si="13"/>
        <v/>
      </c>
      <c r="DB40" s="13" t="str">
        <f t="shared" si="14"/>
        <v/>
      </c>
      <c r="DC40" s="13" t="str">
        <f t="shared" si="14"/>
        <v/>
      </c>
    </row>
    <row r="41" spans="1:107" ht="15.75" thickBot="1" x14ac:dyDescent="0.3">
      <c r="A41" s="16" t="s">
        <v>105</v>
      </c>
      <c r="B41" s="17" t="s">
        <v>10</v>
      </c>
      <c r="C41" s="81">
        <v>288.222729738331</v>
      </c>
      <c r="D41" s="81">
        <v>301.90005684888598</v>
      </c>
      <c r="E41" s="81">
        <v>347.314352158438</v>
      </c>
      <c r="F41" s="81">
        <v>350.29197264943201</v>
      </c>
      <c r="G41" s="81">
        <v>271.74464753306501</v>
      </c>
      <c r="H41" s="81">
        <v>240.68148645540799</v>
      </c>
      <c r="I41" s="81">
        <v>222.20099165572199</v>
      </c>
      <c r="J41" s="81">
        <v>234.069288631174</v>
      </c>
      <c r="K41" s="81">
        <v>296.23873170488201</v>
      </c>
      <c r="L41" s="81">
        <v>235.36960391405299</v>
      </c>
      <c r="M41" s="81">
        <v>268.16944692131199</v>
      </c>
      <c r="N41" s="81">
        <v>235.80101402443699</v>
      </c>
      <c r="O41" s="81">
        <v>254.52359320212901</v>
      </c>
      <c r="P41" s="81">
        <v>215.16705313003101</v>
      </c>
      <c r="Q41" s="81">
        <v>234.60880536623799</v>
      </c>
      <c r="R41" s="81">
        <v>199.84235235728599</v>
      </c>
      <c r="S41" s="81">
        <v>216.50483915329099</v>
      </c>
      <c r="T41" s="81">
        <v>266.24753338789401</v>
      </c>
      <c r="U41" s="81">
        <v>278.82976234305698</v>
      </c>
      <c r="V41" s="81">
        <v>287.52158741343601</v>
      </c>
      <c r="W41" s="81">
        <v>226.342454436466</v>
      </c>
      <c r="X41" s="81">
        <v>200.327443080161</v>
      </c>
      <c r="Y41" s="81">
        <v>226.37051464098101</v>
      </c>
      <c r="Z41" s="81">
        <v>241.607201947184</v>
      </c>
      <c r="AA41" s="81">
        <v>242.13390675528501</v>
      </c>
      <c r="AB41" s="81">
        <v>287.42323536778599</v>
      </c>
      <c r="AC41" s="81">
        <v>345.98331179995898</v>
      </c>
      <c r="AD41" s="81">
        <v>296.43696868703199</v>
      </c>
      <c r="AE41" s="81">
        <v>307.78981161449201</v>
      </c>
      <c r="AF41" s="81">
        <v>340.279184968278</v>
      </c>
      <c r="AG41" s="81">
        <v>327.43769205199499</v>
      </c>
      <c r="AH41" s="81">
        <v>312.83586433676601</v>
      </c>
      <c r="AI41" s="81">
        <v>296.95132647167799</v>
      </c>
      <c r="AJ41" s="81">
        <v>269.04311125514101</v>
      </c>
      <c r="AK41" s="81">
        <v>319.63767615210099</v>
      </c>
      <c r="AL41" s="81">
        <v>313.76700285656699</v>
      </c>
      <c r="AM41" s="81">
        <v>72.353213229650905</v>
      </c>
      <c r="AN41" s="81">
        <v>218.82232302719501</v>
      </c>
      <c r="AO41" s="81">
        <v>281.57785775300403</v>
      </c>
      <c r="AP41" s="81">
        <v>294.16553340907598</v>
      </c>
      <c r="AQ41" s="81">
        <v>300.73807426365801</v>
      </c>
      <c r="AR41" s="81">
        <v>317.147960080774</v>
      </c>
      <c r="AS41" s="81">
        <v>310.26515210094198</v>
      </c>
      <c r="AT41" s="81">
        <v>317.59342857869501</v>
      </c>
      <c r="AU41" s="81">
        <v>295.02498550490901</v>
      </c>
      <c r="AV41" s="81">
        <v>293.30612992106501</v>
      </c>
      <c r="AW41" s="81">
        <v>313.53120773496897</v>
      </c>
      <c r="AX41" s="81">
        <v>300.76322896530701</v>
      </c>
      <c r="AY41" s="81">
        <v>283.167600703826</v>
      </c>
      <c r="AZ41" s="81">
        <v>264.20230437283999</v>
      </c>
      <c r="BA41" s="81">
        <v>249.07295598918901</v>
      </c>
      <c r="BB41" s="81">
        <v>270.72766180518602</v>
      </c>
      <c r="BC41" s="87"/>
      <c r="BD41" s="87"/>
      <c r="BE41" s="82" t="str">
        <f t="shared" si="15"/>
        <v/>
      </c>
      <c r="BF41" s="82" t="str">
        <f t="shared" si="11"/>
        <v/>
      </c>
      <c r="BG41" s="82" t="str">
        <f t="shared" si="11"/>
        <v/>
      </c>
      <c r="BH41" s="82" t="str">
        <f t="shared" si="11"/>
        <v/>
      </c>
      <c r="BI41" s="82" t="str">
        <f t="shared" si="11"/>
        <v/>
      </c>
      <c r="BJ41" s="82" t="str">
        <f t="shared" si="11"/>
        <v/>
      </c>
      <c r="BK41" s="82" t="str">
        <f t="shared" si="11"/>
        <v/>
      </c>
      <c r="BL41" s="82" t="str">
        <f t="shared" si="11"/>
        <v/>
      </c>
      <c r="BM41" s="82" t="str">
        <f t="shared" si="11"/>
        <v/>
      </c>
      <c r="BN41" s="82" t="str">
        <f t="shared" si="11"/>
        <v/>
      </c>
      <c r="BO41" s="82" t="str">
        <f t="shared" si="11"/>
        <v/>
      </c>
      <c r="BP41" s="82" t="str">
        <f t="shared" si="11"/>
        <v/>
      </c>
      <c r="BQ41" s="82" t="str">
        <f t="shared" si="11"/>
        <v/>
      </c>
      <c r="BR41" s="82" t="str">
        <f t="shared" si="11"/>
        <v/>
      </c>
      <c r="BS41" s="82" t="str">
        <f t="shared" si="11"/>
        <v/>
      </c>
      <c r="BT41" s="82" t="str">
        <f t="shared" si="11"/>
        <v/>
      </c>
      <c r="BU41" s="82" t="str">
        <f t="shared" si="11"/>
        <v/>
      </c>
      <c r="BV41" s="82" t="str">
        <f t="shared" si="12"/>
        <v/>
      </c>
      <c r="BW41" s="82" t="str">
        <f t="shared" si="12"/>
        <v/>
      </c>
      <c r="BX41" s="82" t="str">
        <f t="shared" si="12"/>
        <v/>
      </c>
      <c r="BY41" s="82" t="str">
        <f t="shared" si="12"/>
        <v/>
      </c>
      <c r="BZ41" s="82" t="str">
        <f t="shared" si="12"/>
        <v/>
      </c>
      <c r="CA41" s="82" t="str">
        <f t="shared" si="12"/>
        <v/>
      </c>
      <c r="CB41" s="82" t="str">
        <f t="shared" si="12"/>
        <v/>
      </c>
      <c r="CC41" s="82" t="str">
        <f t="shared" si="12"/>
        <v/>
      </c>
      <c r="CD41" s="82" t="str">
        <f t="shared" si="12"/>
        <v/>
      </c>
      <c r="CE41" s="82" t="str">
        <f t="shared" si="12"/>
        <v/>
      </c>
      <c r="CF41" s="82" t="str">
        <f t="shared" si="12"/>
        <v/>
      </c>
      <c r="CG41" s="82" t="str">
        <f t="shared" si="12"/>
        <v/>
      </c>
      <c r="CH41" s="82" t="str">
        <f t="shared" si="12"/>
        <v/>
      </c>
      <c r="CI41" s="13" t="str">
        <f t="shared" si="12"/>
        <v/>
      </c>
      <c r="CJ41" s="13" t="str">
        <f t="shared" si="12"/>
        <v/>
      </c>
      <c r="CK41" s="13" t="str">
        <f t="shared" si="12"/>
        <v/>
      </c>
      <c r="CL41" s="13" t="str">
        <f t="shared" si="13"/>
        <v/>
      </c>
      <c r="CM41" s="13" t="str">
        <f t="shared" si="13"/>
        <v/>
      </c>
      <c r="CN41" s="13" t="str">
        <f t="shared" si="13"/>
        <v/>
      </c>
      <c r="CO41" s="13" t="str">
        <f t="shared" si="13"/>
        <v/>
      </c>
      <c r="CP41" s="13" t="str">
        <f t="shared" si="13"/>
        <v/>
      </c>
      <c r="CQ41" s="13" t="str">
        <f t="shared" si="13"/>
        <v/>
      </c>
      <c r="CR41" s="13" t="str">
        <f t="shared" si="13"/>
        <v/>
      </c>
      <c r="CS41" s="13" t="str">
        <f t="shared" si="13"/>
        <v/>
      </c>
      <c r="CT41" s="13" t="str">
        <f t="shared" si="13"/>
        <v/>
      </c>
      <c r="CU41" s="13" t="str">
        <f t="shared" si="13"/>
        <v/>
      </c>
      <c r="CV41" s="13" t="str">
        <f t="shared" si="13"/>
        <v/>
      </c>
      <c r="CW41" s="13" t="str">
        <f t="shared" si="13"/>
        <v/>
      </c>
      <c r="CX41" s="13" t="str">
        <f t="shared" si="13"/>
        <v/>
      </c>
      <c r="CY41" s="13" t="str">
        <f t="shared" si="13"/>
        <v/>
      </c>
      <c r="CZ41" s="13" t="str">
        <f t="shared" si="13"/>
        <v/>
      </c>
      <c r="DA41" s="13" t="str">
        <f t="shared" si="13"/>
        <v/>
      </c>
      <c r="DB41" s="13" t="str">
        <f t="shared" si="14"/>
        <v/>
      </c>
      <c r="DC41" s="13" t="str">
        <f t="shared" si="14"/>
        <v/>
      </c>
    </row>
    <row r="42" spans="1:107" ht="15.75" thickBot="1" x14ac:dyDescent="0.3">
      <c r="A42" s="18"/>
      <c r="B42" s="21" t="s">
        <v>147</v>
      </c>
      <c r="C42" s="77">
        <v>288.222729738331</v>
      </c>
      <c r="D42" s="77">
        <v>301.90005684888598</v>
      </c>
      <c r="E42" s="77">
        <v>347.314352158438</v>
      </c>
      <c r="F42" s="77">
        <v>350.29197264943201</v>
      </c>
      <c r="G42" s="77">
        <v>271.74464753306501</v>
      </c>
      <c r="H42" s="77">
        <v>240.68148645540799</v>
      </c>
      <c r="I42" s="77">
        <v>222.20099165572199</v>
      </c>
      <c r="J42" s="77">
        <v>234.069288631174</v>
      </c>
      <c r="K42" s="77">
        <v>296.23873170488201</v>
      </c>
      <c r="L42" s="77">
        <v>235.36960391405299</v>
      </c>
      <c r="M42" s="77">
        <v>268.16944692131199</v>
      </c>
      <c r="N42" s="77">
        <v>235.80101402443699</v>
      </c>
      <c r="O42" s="77">
        <v>254.52359320212901</v>
      </c>
      <c r="P42" s="77">
        <v>215.16705313003101</v>
      </c>
      <c r="Q42" s="77">
        <v>234.60880536623799</v>
      </c>
      <c r="R42" s="77">
        <v>199.84235235728599</v>
      </c>
      <c r="S42" s="77">
        <v>216.50483915329099</v>
      </c>
      <c r="T42" s="77">
        <v>266.24753338789401</v>
      </c>
      <c r="U42" s="77">
        <v>278.82976234305698</v>
      </c>
      <c r="V42" s="77">
        <v>287.52158741343601</v>
      </c>
      <c r="W42" s="77">
        <v>226.342454436466</v>
      </c>
      <c r="X42" s="77">
        <v>200.327443080161</v>
      </c>
      <c r="Y42" s="77">
        <v>226.37051464098101</v>
      </c>
      <c r="Z42" s="77">
        <v>241.607201947184</v>
      </c>
      <c r="AA42" s="77">
        <v>242.13390675528501</v>
      </c>
      <c r="AB42" s="77">
        <v>287.42323536778599</v>
      </c>
      <c r="AC42" s="77">
        <v>345.98331179995898</v>
      </c>
      <c r="AD42" s="77">
        <v>296.43696868703199</v>
      </c>
      <c r="AE42" s="77">
        <v>307.78981161449201</v>
      </c>
      <c r="AF42" s="77">
        <v>340.279184968278</v>
      </c>
      <c r="AG42" s="77">
        <v>327.43769205199499</v>
      </c>
      <c r="AH42" s="77">
        <v>312.83586433676601</v>
      </c>
      <c r="AI42" s="77">
        <v>296.95132647167799</v>
      </c>
      <c r="AJ42" s="77">
        <v>269.04311125514101</v>
      </c>
      <c r="AK42" s="77">
        <v>319.63767615210099</v>
      </c>
      <c r="AL42" s="77">
        <v>313.76700285656699</v>
      </c>
      <c r="AM42" s="77">
        <v>72.353213229650905</v>
      </c>
      <c r="AN42" s="77">
        <v>218.82232302719501</v>
      </c>
      <c r="AO42" s="77">
        <v>281.57785775300403</v>
      </c>
      <c r="AP42" s="77">
        <v>294.16553340907598</v>
      </c>
      <c r="AQ42" s="77">
        <v>300.73807426365801</v>
      </c>
      <c r="AR42" s="77">
        <v>317.147960080774</v>
      </c>
      <c r="AS42" s="77">
        <v>310.26515210094198</v>
      </c>
      <c r="AT42" s="77">
        <v>317.59342857869501</v>
      </c>
      <c r="AU42" s="77">
        <v>295.02498550490901</v>
      </c>
      <c r="AV42" s="77">
        <v>293.30612992106501</v>
      </c>
      <c r="AW42" s="77">
        <v>313.53120773496897</v>
      </c>
      <c r="AX42" s="77">
        <v>300.76322896530701</v>
      </c>
      <c r="AY42" s="77">
        <v>283.167600703826</v>
      </c>
      <c r="AZ42" s="77">
        <v>264.20230437283999</v>
      </c>
      <c r="BA42" s="77">
        <v>249.07295598918901</v>
      </c>
      <c r="BB42" s="77">
        <v>270.72766180518602</v>
      </c>
      <c r="BC42" s="92"/>
      <c r="BD42" s="92"/>
      <c r="BE42" s="82" t="str">
        <f t="shared" si="15"/>
        <v/>
      </c>
      <c r="BF42" s="82" t="str">
        <f t="shared" si="11"/>
        <v/>
      </c>
      <c r="BG42" s="82" t="str">
        <f t="shared" si="11"/>
        <v/>
      </c>
      <c r="BH42" s="82" t="str">
        <f t="shared" si="11"/>
        <v/>
      </c>
      <c r="BI42" s="82" t="str">
        <f t="shared" si="11"/>
        <v/>
      </c>
      <c r="BJ42" s="82" t="str">
        <f t="shared" si="11"/>
        <v/>
      </c>
      <c r="BK42" s="82" t="str">
        <f t="shared" si="11"/>
        <v/>
      </c>
      <c r="BL42" s="82" t="str">
        <f t="shared" si="11"/>
        <v/>
      </c>
      <c r="BM42" s="82" t="str">
        <f t="shared" si="11"/>
        <v/>
      </c>
      <c r="BN42" s="82" t="str">
        <f t="shared" si="11"/>
        <v/>
      </c>
      <c r="BO42" s="82" t="str">
        <f t="shared" si="11"/>
        <v/>
      </c>
      <c r="BP42" s="82" t="str">
        <f t="shared" si="11"/>
        <v/>
      </c>
      <c r="BQ42" s="82" t="str">
        <f t="shared" si="11"/>
        <v/>
      </c>
      <c r="BR42" s="82" t="str">
        <f t="shared" si="11"/>
        <v/>
      </c>
      <c r="BS42" s="82" t="str">
        <f t="shared" si="11"/>
        <v/>
      </c>
      <c r="BT42" s="82" t="str">
        <f t="shared" si="11"/>
        <v/>
      </c>
      <c r="BU42" s="82" t="str">
        <f t="shared" si="11"/>
        <v/>
      </c>
      <c r="BV42" s="82" t="str">
        <f t="shared" si="12"/>
        <v/>
      </c>
      <c r="BW42" s="82" t="str">
        <f t="shared" si="12"/>
        <v/>
      </c>
      <c r="BX42" s="82" t="str">
        <f t="shared" si="12"/>
        <v/>
      </c>
      <c r="BY42" s="82" t="str">
        <f t="shared" si="12"/>
        <v/>
      </c>
      <c r="BZ42" s="82" t="str">
        <f t="shared" si="12"/>
        <v/>
      </c>
      <c r="CA42" s="82" t="str">
        <f t="shared" si="12"/>
        <v/>
      </c>
      <c r="CB42" s="82" t="str">
        <f t="shared" si="12"/>
        <v/>
      </c>
      <c r="CC42" s="82" t="str">
        <f t="shared" si="12"/>
        <v/>
      </c>
      <c r="CD42" s="82" t="str">
        <f t="shared" si="12"/>
        <v/>
      </c>
      <c r="CE42" s="82" t="str">
        <f t="shared" si="12"/>
        <v/>
      </c>
      <c r="CF42" s="82" t="str">
        <f t="shared" si="12"/>
        <v/>
      </c>
      <c r="CG42" s="82" t="str">
        <f t="shared" si="12"/>
        <v/>
      </c>
      <c r="CH42" s="82" t="str">
        <f t="shared" si="12"/>
        <v/>
      </c>
      <c r="CI42" s="13" t="str">
        <f t="shared" si="12"/>
        <v/>
      </c>
      <c r="CJ42" s="13" t="str">
        <f t="shared" si="12"/>
        <v/>
      </c>
      <c r="CK42" s="13" t="str">
        <f t="shared" si="12"/>
        <v/>
      </c>
      <c r="CL42" s="13" t="str">
        <f t="shared" si="13"/>
        <v/>
      </c>
      <c r="CM42" s="13" t="str">
        <f t="shared" si="13"/>
        <v/>
      </c>
      <c r="CN42" s="13" t="str">
        <f t="shared" si="13"/>
        <v/>
      </c>
      <c r="CO42" s="13" t="str">
        <f t="shared" si="13"/>
        <v/>
      </c>
      <c r="CP42" s="13" t="str">
        <f t="shared" si="13"/>
        <v/>
      </c>
      <c r="CQ42" s="13" t="str">
        <f t="shared" si="13"/>
        <v/>
      </c>
      <c r="CR42" s="13" t="str">
        <f t="shared" si="13"/>
        <v/>
      </c>
      <c r="CS42" s="13" t="str">
        <f t="shared" si="13"/>
        <v/>
      </c>
      <c r="CT42" s="13" t="str">
        <f t="shared" si="13"/>
        <v/>
      </c>
      <c r="CU42" s="13" t="str">
        <f t="shared" si="13"/>
        <v/>
      </c>
      <c r="CV42" s="13" t="str">
        <f t="shared" si="13"/>
        <v/>
      </c>
      <c r="CW42" s="13" t="str">
        <f t="shared" si="13"/>
        <v/>
      </c>
      <c r="CX42" s="13" t="str">
        <f t="shared" si="13"/>
        <v/>
      </c>
      <c r="CY42" s="13" t="str">
        <f t="shared" si="13"/>
        <v/>
      </c>
      <c r="CZ42" s="13" t="str">
        <f t="shared" si="13"/>
        <v/>
      </c>
      <c r="DA42" s="13" t="str">
        <f t="shared" si="13"/>
        <v/>
      </c>
      <c r="DB42" s="13" t="str">
        <f t="shared" si="14"/>
        <v/>
      </c>
      <c r="DC42" s="13" t="str">
        <f t="shared" si="14"/>
        <v/>
      </c>
    </row>
    <row r="43" spans="1:107" ht="15.75" thickBot="1" x14ac:dyDescent="0.3">
      <c r="A43" s="19" t="s">
        <v>106</v>
      </c>
      <c r="B43" s="20" t="s">
        <v>107</v>
      </c>
      <c r="C43" s="81">
        <v>89.695341611507502</v>
      </c>
      <c r="D43" s="81">
        <v>97.077291983927495</v>
      </c>
      <c r="E43" s="81">
        <v>99.4821090140709</v>
      </c>
      <c r="F43" s="81">
        <v>90.548856899976101</v>
      </c>
      <c r="G43" s="81">
        <v>72.269023605693604</v>
      </c>
      <c r="H43" s="81">
        <v>49.1430519872291</v>
      </c>
      <c r="I43" s="81">
        <v>68.752921565214606</v>
      </c>
      <c r="J43" s="81">
        <v>70.922950952144802</v>
      </c>
      <c r="K43" s="81">
        <v>66.585118286195396</v>
      </c>
      <c r="L43" s="81">
        <v>69.8750846237199</v>
      </c>
      <c r="M43" s="81">
        <v>70.847637639486194</v>
      </c>
      <c r="N43" s="81">
        <v>55.665389487411403</v>
      </c>
      <c r="O43" s="81">
        <v>71.024213097432593</v>
      </c>
      <c r="P43" s="81">
        <v>74.510928657503001</v>
      </c>
      <c r="Q43" s="81">
        <v>53.574765864411397</v>
      </c>
      <c r="R43" s="81">
        <v>96.174450603793403</v>
      </c>
      <c r="S43" s="81">
        <v>86.995670504432695</v>
      </c>
      <c r="T43" s="81">
        <v>92.862813446802093</v>
      </c>
      <c r="U43" s="81">
        <v>93.898715166661802</v>
      </c>
      <c r="V43" s="81">
        <v>84.265868951364396</v>
      </c>
      <c r="W43" s="81">
        <v>68.574859556607194</v>
      </c>
      <c r="X43" s="81">
        <v>74.291610057984002</v>
      </c>
      <c r="Y43" s="81">
        <v>93.571165331371105</v>
      </c>
      <c r="Z43" s="81">
        <v>116.213674363659</v>
      </c>
      <c r="AA43" s="81">
        <v>144.66817141654201</v>
      </c>
      <c r="AB43" s="81">
        <v>144.61416809978101</v>
      </c>
      <c r="AC43" s="81">
        <v>151.31870071080499</v>
      </c>
      <c r="AD43" s="81">
        <v>187.02112024503</v>
      </c>
      <c r="AE43" s="81">
        <v>156.550740780696</v>
      </c>
      <c r="AF43" s="81">
        <v>129.79339319197999</v>
      </c>
      <c r="AG43" s="81">
        <v>145.152120197606</v>
      </c>
      <c r="AH43" s="81">
        <v>115.046908293473</v>
      </c>
      <c r="AI43" s="81">
        <v>107.592213110808</v>
      </c>
      <c r="AJ43" s="81">
        <v>102.865162924887</v>
      </c>
      <c r="AK43" s="81">
        <v>93.393448398703697</v>
      </c>
      <c r="AL43" s="81">
        <v>117.125364212054</v>
      </c>
      <c r="AM43" s="81">
        <v>50.337935107890097</v>
      </c>
      <c r="AN43" s="81">
        <v>100.060030052966</v>
      </c>
      <c r="AO43" s="81">
        <v>134.29369989722699</v>
      </c>
      <c r="AP43" s="81">
        <v>141.93909941382199</v>
      </c>
      <c r="AQ43" s="81">
        <v>138.24111045937599</v>
      </c>
      <c r="AR43" s="81">
        <v>141.019412008198</v>
      </c>
      <c r="AS43" s="81">
        <v>158.06150075239299</v>
      </c>
      <c r="AT43" s="81">
        <v>168.59162203412299</v>
      </c>
      <c r="AU43" s="81">
        <v>158.26925125768</v>
      </c>
      <c r="AV43" s="81">
        <v>161.518359661717</v>
      </c>
      <c r="AW43" s="81">
        <v>134.287020561768</v>
      </c>
      <c r="AX43" s="81">
        <v>121.056685160795</v>
      </c>
      <c r="AY43" s="81">
        <v>133.295357369448</v>
      </c>
      <c r="AZ43" s="81">
        <v>131.010192451238</v>
      </c>
      <c r="BA43" s="81">
        <v>135.99412044892901</v>
      </c>
      <c r="BB43" s="81">
        <v>140.32280957520601</v>
      </c>
      <c r="BC43" s="87"/>
      <c r="BD43" s="87"/>
      <c r="BE43" s="82" t="str">
        <f t="shared" si="15"/>
        <v/>
      </c>
      <c r="BF43" s="82" t="str">
        <f t="shared" si="11"/>
        <v/>
      </c>
      <c r="BG43" s="82" t="str">
        <f t="shared" si="11"/>
        <v/>
      </c>
      <c r="BH43" s="82" t="str">
        <f t="shared" si="11"/>
        <v/>
      </c>
      <c r="BI43" s="82" t="str">
        <f t="shared" si="11"/>
        <v/>
      </c>
      <c r="BJ43" s="82" t="str">
        <f t="shared" si="11"/>
        <v/>
      </c>
      <c r="BK43" s="82" t="str">
        <f t="shared" si="11"/>
        <v/>
      </c>
      <c r="BL43" s="82" t="str">
        <f t="shared" si="11"/>
        <v/>
      </c>
      <c r="BM43" s="82" t="str">
        <f t="shared" si="11"/>
        <v/>
      </c>
      <c r="BN43" s="82" t="str">
        <f t="shared" si="11"/>
        <v/>
      </c>
      <c r="BO43" s="82" t="str">
        <f t="shared" si="11"/>
        <v/>
      </c>
      <c r="BP43" s="82" t="str">
        <f t="shared" si="11"/>
        <v/>
      </c>
      <c r="BQ43" s="82" t="str">
        <f t="shared" si="11"/>
        <v/>
      </c>
      <c r="BR43" s="82" t="str">
        <f t="shared" si="11"/>
        <v/>
      </c>
      <c r="BS43" s="82" t="str">
        <f t="shared" si="11"/>
        <v/>
      </c>
      <c r="BT43" s="82" t="str">
        <f t="shared" si="11"/>
        <v/>
      </c>
      <c r="BU43" s="82" t="str">
        <f t="shared" si="11"/>
        <v/>
      </c>
      <c r="BV43" s="82" t="str">
        <f t="shared" si="12"/>
        <v/>
      </c>
      <c r="BW43" s="82" t="str">
        <f t="shared" si="12"/>
        <v/>
      </c>
      <c r="BX43" s="82" t="str">
        <f t="shared" si="12"/>
        <v/>
      </c>
      <c r="BY43" s="82" t="str">
        <f t="shared" si="12"/>
        <v/>
      </c>
      <c r="BZ43" s="82" t="str">
        <f t="shared" si="12"/>
        <v/>
      </c>
      <c r="CA43" s="82" t="str">
        <f t="shared" si="12"/>
        <v/>
      </c>
      <c r="CB43" s="82" t="str">
        <f t="shared" si="12"/>
        <v/>
      </c>
      <c r="CC43" s="82" t="str">
        <f t="shared" si="12"/>
        <v/>
      </c>
      <c r="CD43" s="82" t="str">
        <f t="shared" si="12"/>
        <v/>
      </c>
      <c r="CE43" s="82" t="str">
        <f t="shared" si="12"/>
        <v/>
      </c>
      <c r="CF43" s="82" t="str">
        <f t="shared" si="12"/>
        <v/>
      </c>
      <c r="CG43" s="82" t="str">
        <f t="shared" si="12"/>
        <v/>
      </c>
      <c r="CH43" s="82" t="str">
        <f t="shared" si="12"/>
        <v/>
      </c>
      <c r="CI43" s="13" t="str">
        <f t="shared" si="12"/>
        <v/>
      </c>
      <c r="CJ43" s="13" t="str">
        <f t="shared" si="12"/>
        <v/>
      </c>
      <c r="CK43" s="13" t="str">
        <f t="shared" si="12"/>
        <v/>
      </c>
      <c r="CL43" s="13" t="str">
        <f t="shared" si="13"/>
        <v/>
      </c>
      <c r="CM43" s="13" t="str">
        <f t="shared" si="13"/>
        <v/>
      </c>
      <c r="CN43" s="13" t="str">
        <f t="shared" si="13"/>
        <v/>
      </c>
      <c r="CO43" s="13" t="str">
        <f t="shared" si="13"/>
        <v/>
      </c>
      <c r="CP43" s="13" t="str">
        <f t="shared" si="13"/>
        <v/>
      </c>
      <c r="CQ43" s="13" t="str">
        <f t="shared" si="13"/>
        <v/>
      </c>
      <c r="CR43" s="13" t="str">
        <f t="shared" si="13"/>
        <v/>
      </c>
      <c r="CS43" s="13" t="str">
        <f t="shared" si="13"/>
        <v/>
      </c>
      <c r="CT43" s="13" t="str">
        <f t="shared" si="13"/>
        <v/>
      </c>
      <c r="CU43" s="13" t="str">
        <f t="shared" si="13"/>
        <v/>
      </c>
      <c r="CV43" s="13" t="str">
        <f t="shared" si="13"/>
        <v/>
      </c>
      <c r="CW43" s="13" t="str">
        <f t="shared" si="13"/>
        <v/>
      </c>
      <c r="CX43" s="13" t="str">
        <f t="shared" si="13"/>
        <v/>
      </c>
      <c r="CY43" s="13" t="str">
        <f t="shared" si="13"/>
        <v/>
      </c>
      <c r="CZ43" s="13" t="str">
        <f t="shared" si="13"/>
        <v/>
      </c>
      <c r="DA43" s="13" t="str">
        <f t="shared" si="13"/>
        <v/>
      </c>
      <c r="DB43" s="13" t="str">
        <f t="shared" si="14"/>
        <v/>
      </c>
      <c r="DC43" s="13" t="str">
        <f t="shared" si="14"/>
        <v/>
      </c>
    </row>
    <row r="44" spans="1:107" ht="15.75" thickBot="1" x14ac:dyDescent="0.3">
      <c r="A44" s="19" t="s">
        <v>108</v>
      </c>
      <c r="B44" s="20" t="s">
        <v>12</v>
      </c>
      <c r="C44" s="81">
        <v>45.274244001313001</v>
      </c>
      <c r="D44" s="81">
        <v>38.262545998071303</v>
      </c>
      <c r="E44" s="81">
        <v>32.266620777643404</v>
      </c>
      <c r="F44" s="81">
        <v>17.9962463200496</v>
      </c>
      <c r="G44" s="81">
        <v>8.8931508943894002</v>
      </c>
      <c r="H44" s="81">
        <v>16.118855532147101</v>
      </c>
      <c r="I44" s="81">
        <v>14.0761603161765</v>
      </c>
      <c r="J44" s="81">
        <v>18.492248764554301</v>
      </c>
      <c r="K44" s="81">
        <v>22.500131131399201</v>
      </c>
      <c r="L44" s="81">
        <v>17.584489817973601</v>
      </c>
      <c r="M44" s="81">
        <v>21.722022611106301</v>
      </c>
      <c r="N44" s="81">
        <v>19.880863624595001</v>
      </c>
      <c r="O44" s="81">
        <v>17.927936738099799</v>
      </c>
      <c r="P44" s="81">
        <v>33.481986439899003</v>
      </c>
      <c r="Q44" s="81">
        <v>27.380191025868701</v>
      </c>
      <c r="R44" s="81">
        <v>26.314466497023599</v>
      </c>
      <c r="S44" s="81">
        <v>20.252009482344501</v>
      </c>
      <c r="T44" s="81">
        <v>18.401778284115899</v>
      </c>
      <c r="U44" s="81">
        <v>19.292318067886601</v>
      </c>
      <c r="V44" s="81">
        <v>16.008055042483601</v>
      </c>
      <c r="W44" s="81">
        <v>27.516716155329998</v>
      </c>
      <c r="X44" s="81">
        <v>21.469085927333101</v>
      </c>
      <c r="Y44" s="81">
        <v>27.4549845125015</v>
      </c>
      <c r="Z44" s="81">
        <v>49.841137565057203</v>
      </c>
      <c r="AA44" s="81">
        <v>55.799737045250197</v>
      </c>
      <c r="AB44" s="81">
        <v>55.203319773136201</v>
      </c>
      <c r="AC44" s="81">
        <v>71.657229576169001</v>
      </c>
      <c r="AD44" s="81">
        <v>50.493612510466903</v>
      </c>
      <c r="AE44" s="81">
        <v>50.368964405021799</v>
      </c>
      <c r="AF44" s="81">
        <v>53.348805658343501</v>
      </c>
      <c r="AG44" s="81">
        <v>58.130984841412896</v>
      </c>
      <c r="AH44" s="81">
        <v>43.697370743585601</v>
      </c>
      <c r="AI44" s="81">
        <v>50.924390708497398</v>
      </c>
      <c r="AJ44" s="81">
        <v>58.243787047740398</v>
      </c>
      <c r="AK44" s="81">
        <v>54.4607681155981</v>
      </c>
      <c r="AL44" s="81">
        <v>69.025216298680903</v>
      </c>
      <c r="AM44" s="81">
        <v>42.435690574014401</v>
      </c>
      <c r="AN44" s="81">
        <v>70.297042126323404</v>
      </c>
      <c r="AO44" s="81">
        <v>94.472720157558001</v>
      </c>
      <c r="AP44" s="81">
        <v>105.69785990156301</v>
      </c>
      <c r="AQ44" s="81">
        <v>113.601291220208</v>
      </c>
      <c r="AR44" s="81">
        <v>95.247477244781905</v>
      </c>
      <c r="AS44" s="81">
        <v>107.610871830295</v>
      </c>
      <c r="AT44" s="81">
        <v>89.1225234203052</v>
      </c>
      <c r="AU44" s="81">
        <v>85.231741284363096</v>
      </c>
      <c r="AV44" s="81">
        <v>102.12494741333801</v>
      </c>
      <c r="AW44" s="81">
        <v>104.304339612964</v>
      </c>
      <c r="AX44" s="81">
        <v>117.61404534012</v>
      </c>
      <c r="AY44" s="81">
        <v>117.448060430742</v>
      </c>
      <c r="AZ44" s="81">
        <v>114.95589948242301</v>
      </c>
      <c r="BA44" s="81">
        <v>109.85434626153901</v>
      </c>
      <c r="BB44" s="81">
        <v>120.716777933553</v>
      </c>
      <c r="BC44" s="87"/>
      <c r="BD44" s="87"/>
      <c r="BE44" s="82" t="str">
        <f t="shared" si="15"/>
        <v/>
      </c>
      <c r="BF44" s="82" t="str">
        <f t="shared" si="11"/>
        <v/>
      </c>
      <c r="BG44" s="82" t="str">
        <f t="shared" si="11"/>
        <v/>
      </c>
      <c r="BH44" s="82" t="str">
        <f t="shared" si="11"/>
        <v/>
      </c>
      <c r="BI44" s="82" t="str">
        <f t="shared" si="11"/>
        <v/>
      </c>
      <c r="BJ44" s="82" t="str">
        <f t="shared" si="11"/>
        <v/>
      </c>
      <c r="BK44" s="82" t="str">
        <f t="shared" si="11"/>
        <v/>
      </c>
      <c r="BL44" s="82" t="str">
        <f t="shared" si="11"/>
        <v/>
      </c>
      <c r="BM44" s="82" t="str">
        <f t="shared" si="11"/>
        <v/>
      </c>
      <c r="BN44" s="82" t="str">
        <f t="shared" si="11"/>
        <v/>
      </c>
      <c r="BO44" s="82" t="str">
        <f t="shared" si="11"/>
        <v/>
      </c>
      <c r="BP44" s="82" t="str">
        <f t="shared" si="11"/>
        <v/>
      </c>
      <c r="BQ44" s="82" t="str">
        <f t="shared" si="11"/>
        <v/>
      </c>
      <c r="BR44" s="82" t="str">
        <f t="shared" si="11"/>
        <v/>
      </c>
      <c r="BS44" s="82" t="str">
        <f t="shared" si="11"/>
        <v/>
      </c>
      <c r="BT44" s="82" t="str">
        <f t="shared" si="11"/>
        <v/>
      </c>
      <c r="BU44" s="82" t="str">
        <f t="shared" si="11"/>
        <v/>
      </c>
      <c r="BV44" s="82" t="str">
        <f t="shared" si="12"/>
        <v/>
      </c>
      <c r="BW44" s="82" t="str">
        <f t="shared" si="12"/>
        <v/>
      </c>
      <c r="BX44" s="82" t="str">
        <f t="shared" si="12"/>
        <v/>
      </c>
      <c r="BY44" s="82" t="str">
        <f t="shared" si="12"/>
        <v/>
      </c>
      <c r="BZ44" s="82" t="str">
        <f t="shared" si="12"/>
        <v/>
      </c>
      <c r="CA44" s="82" t="str">
        <f t="shared" si="12"/>
        <v/>
      </c>
      <c r="CB44" s="82" t="str">
        <f t="shared" si="12"/>
        <v/>
      </c>
      <c r="CC44" s="82" t="str">
        <f t="shared" si="12"/>
        <v/>
      </c>
      <c r="CD44" s="82" t="str">
        <f t="shared" si="12"/>
        <v/>
      </c>
      <c r="CE44" s="82" t="str">
        <f t="shared" si="12"/>
        <v/>
      </c>
      <c r="CF44" s="82" t="str">
        <f t="shared" si="12"/>
        <v/>
      </c>
      <c r="CG44" s="82" t="str">
        <f t="shared" si="12"/>
        <v/>
      </c>
      <c r="CH44" s="82" t="str">
        <f t="shared" si="12"/>
        <v/>
      </c>
      <c r="CI44" s="13" t="str">
        <f t="shared" si="12"/>
        <v/>
      </c>
      <c r="CJ44" s="13" t="str">
        <f t="shared" si="12"/>
        <v/>
      </c>
      <c r="CK44" s="13" t="str">
        <f t="shared" si="12"/>
        <v/>
      </c>
      <c r="CL44" s="13" t="str">
        <f t="shared" si="13"/>
        <v/>
      </c>
      <c r="CM44" s="13" t="str">
        <f t="shared" si="13"/>
        <v/>
      </c>
      <c r="CN44" s="13" t="str">
        <f t="shared" si="13"/>
        <v/>
      </c>
      <c r="CO44" s="13" t="str">
        <f t="shared" si="13"/>
        <v/>
      </c>
      <c r="CP44" s="13" t="str">
        <f t="shared" si="13"/>
        <v/>
      </c>
      <c r="CQ44" s="13" t="str">
        <f t="shared" si="13"/>
        <v/>
      </c>
      <c r="CR44" s="13" t="str">
        <f t="shared" si="13"/>
        <v/>
      </c>
      <c r="CS44" s="13" t="str">
        <f t="shared" si="13"/>
        <v/>
      </c>
      <c r="CT44" s="13" t="str">
        <f t="shared" si="13"/>
        <v/>
      </c>
      <c r="CU44" s="13" t="str">
        <f t="shared" si="13"/>
        <v/>
      </c>
      <c r="CV44" s="13" t="str">
        <f t="shared" si="13"/>
        <v/>
      </c>
      <c r="CW44" s="13" t="str">
        <f t="shared" si="13"/>
        <v/>
      </c>
      <c r="CX44" s="13" t="str">
        <f t="shared" si="13"/>
        <v/>
      </c>
      <c r="CY44" s="13" t="str">
        <f t="shared" si="13"/>
        <v/>
      </c>
      <c r="CZ44" s="13" t="str">
        <f t="shared" si="13"/>
        <v/>
      </c>
      <c r="DA44" s="13" t="str">
        <f t="shared" si="13"/>
        <v/>
      </c>
      <c r="DB44" s="13" t="str">
        <f t="shared" si="14"/>
        <v/>
      </c>
      <c r="DC44" s="13" t="str">
        <f t="shared" si="14"/>
        <v/>
      </c>
    </row>
    <row r="45" spans="1:107" ht="15.75" thickBot="1" x14ac:dyDescent="0.3">
      <c r="A45" s="19" t="s">
        <v>109</v>
      </c>
      <c r="B45" s="20" t="s">
        <v>13</v>
      </c>
      <c r="C45" s="81" t="s">
        <v>316</v>
      </c>
      <c r="D45" s="81" t="s">
        <v>316</v>
      </c>
      <c r="E45" s="81" t="s">
        <v>316</v>
      </c>
      <c r="F45" s="81" t="s">
        <v>316</v>
      </c>
      <c r="G45" s="81" t="s">
        <v>316</v>
      </c>
      <c r="H45" s="81" t="s">
        <v>316</v>
      </c>
      <c r="I45" s="81" t="s">
        <v>316</v>
      </c>
      <c r="J45" s="81" t="s">
        <v>316</v>
      </c>
      <c r="K45" s="81" t="s">
        <v>316</v>
      </c>
      <c r="L45" s="81" t="s">
        <v>316</v>
      </c>
      <c r="M45" s="81" t="s">
        <v>316</v>
      </c>
      <c r="N45" s="81" t="s">
        <v>316</v>
      </c>
      <c r="O45" s="81" t="s">
        <v>316</v>
      </c>
      <c r="P45" s="81" t="s">
        <v>316</v>
      </c>
      <c r="Q45" s="81" t="s">
        <v>316</v>
      </c>
      <c r="R45" s="81" t="s">
        <v>316</v>
      </c>
      <c r="S45" s="81" t="s">
        <v>316</v>
      </c>
      <c r="T45" s="81" t="s">
        <v>316</v>
      </c>
      <c r="U45" s="81" t="s">
        <v>316</v>
      </c>
      <c r="V45" s="81" t="s">
        <v>316</v>
      </c>
      <c r="W45" s="81" t="s">
        <v>316</v>
      </c>
      <c r="X45" s="81" t="s">
        <v>316</v>
      </c>
      <c r="Y45" s="81" t="s">
        <v>316</v>
      </c>
      <c r="Z45" s="81" t="s">
        <v>316</v>
      </c>
      <c r="AA45" s="81" t="s">
        <v>316</v>
      </c>
      <c r="AB45" s="81" t="s">
        <v>316</v>
      </c>
      <c r="AC45" s="81" t="s">
        <v>316</v>
      </c>
      <c r="AD45" s="81" t="s">
        <v>316</v>
      </c>
      <c r="AE45" s="81" t="s">
        <v>316</v>
      </c>
      <c r="AF45" s="81" t="s">
        <v>316</v>
      </c>
      <c r="AG45" s="81" t="s">
        <v>316</v>
      </c>
      <c r="AH45" s="81" t="s">
        <v>316</v>
      </c>
      <c r="AI45" s="81" t="s">
        <v>316</v>
      </c>
      <c r="AJ45" s="81" t="s">
        <v>316</v>
      </c>
      <c r="AK45" s="81" t="s">
        <v>316</v>
      </c>
      <c r="AL45" s="81" t="s">
        <v>316</v>
      </c>
      <c r="AM45" s="81" t="s">
        <v>316</v>
      </c>
      <c r="AN45" s="81" t="s">
        <v>316</v>
      </c>
      <c r="AO45" s="81" t="s">
        <v>316</v>
      </c>
      <c r="AP45" s="81" t="s">
        <v>316</v>
      </c>
      <c r="AQ45" s="81" t="s">
        <v>316</v>
      </c>
      <c r="AR45" s="81" t="s">
        <v>316</v>
      </c>
      <c r="AS45" s="81" t="s">
        <v>316</v>
      </c>
      <c r="AT45" s="81" t="s">
        <v>316</v>
      </c>
      <c r="AU45" s="81" t="s">
        <v>316</v>
      </c>
      <c r="AV45" s="81" t="s">
        <v>316</v>
      </c>
      <c r="AW45" s="81" t="s">
        <v>316</v>
      </c>
      <c r="AX45" s="81" t="s">
        <v>316</v>
      </c>
      <c r="AY45" s="81" t="s">
        <v>316</v>
      </c>
      <c r="AZ45" s="81" t="s">
        <v>316</v>
      </c>
      <c r="BA45" s="81" t="s">
        <v>316</v>
      </c>
      <c r="BB45" s="81" t="s">
        <v>316</v>
      </c>
      <c r="BC45" s="87"/>
      <c r="BD45" s="87"/>
      <c r="BE45" s="82" t="str">
        <f t="shared" si="15"/>
        <v/>
      </c>
      <c r="BF45" s="82" t="str">
        <f t="shared" si="11"/>
        <v/>
      </c>
      <c r="BG45" s="82" t="str">
        <f t="shared" si="11"/>
        <v/>
      </c>
      <c r="BH45" s="82" t="str">
        <f t="shared" si="11"/>
        <v/>
      </c>
      <c r="BI45" s="82" t="str">
        <f t="shared" si="11"/>
        <v/>
      </c>
      <c r="BJ45" s="82" t="str">
        <f t="shared" si="11"/>
        <v/>
      </c>
      <c r="BK45" s="82" t="str">
        <f t="shared" si="11"/>
        <v/>
      </c>
      <c r="BL45" s="82" t="str">
        <f t="shared" si="11"/>
        <v/>
      </c>
      <c r="BM45" s="82" t="str">
        <f t="shared" si="11"/>
        <v/>
      </c>
      <c r="BN45" s="82" t="str">
        <f t="shared" si="11"/>
        <v/>
      </c>
      <c r="BO45" s="82" t="str">
        <f t="shared" si="11"/>
        <v/>
      </c>
      <c r="BP45" s="82" t="str">
        <f t="shared" si="11"/>
        <v/>
      </c>
      <c r="BQ45" s="82" t="str">
        <f t="shared" si="11"/>
        <v/>
      </c>
      <c r="BR45" s="82" t="str">
        <f t="shared" si="11"/>
        <v/>
      </c>
      <c r="BS45" s="82" t="str">
        <f t="shared" si="11"/>
        <v/>
      </c>
      <c r="BT45" s="82" t="str">
        <f t="shared" si="11"/>
        <v/>
      </c>
      <c r="BU45" s="82" t="str">
        <f t="shared" si="11"/>
        <v/>
      </c>
      <c r="BV45" s="82" t="str">
        <f t="shared" si="12"/>
        <v/>
      </c>
      <c r="BW45" s="82" t="str">
        <f t="shared" si="12"/>
        <v/>
      </c>
      <c r="BX45" s="82" t="str">
        <f t="shared" si="12"/>
        <v/>
      </c>
      <c r="BY45" s="82" t="str">
        <f t="shared" si="12"/>
        <v/>
      </c>
      <c r="BZ45" s="82" t="str">
        <f t="shared" si="12"/>
        <v/>
      </c>
      <c r="CA45" s="82" t="str">
        <f t="shared" si="12"/>
        <v/>
      </c>
      <c r="CB45" s="82" t="str">
        <f t="shared" si="12"/>
        <v/>
      </c>
      <c r="CC45" s="82" t="str">
        <f t="shared" si="12"/>
        <v/>
      </c>
      <c r="CD45" s="82" t="str">
        <f t="shared" si="12"/>
        <v/>
      </c>
      <c r="CE45" s="82" t="str">
        <f t="shared" si="12"/>
        <v/>
      </c>
      <c r="CF45" s="82" t="str">
        <f t="shared" si="12"/>
        <v/>
      </c>
      <c r="CG45" s="82" t="str">
        <f t="shared" si="12"/>
        <v/>
      </c>
      <c r="CH45" s="82" t="str">
        <f t="shared" si="12"/>
        <v/>
      </c>
      <c r="CI45" s="13" t="str">
        <f t="shared" si="12"/>
        <v/>
      </c>
      <c r="CJ45" s="13" t="str">
        <f t="shared" si="12"/>
        <v/>
      </c>
      <c r="CK45" s="13" t="str">
        <f t="shared" si="12"/>
        <v/>
      </c>
      <c r="CL45" s="13" t="str">
        <f t="shared" si="13"/>
        <v/>
      </c>
      <c r="CM45" s="13" t="str">
        <f t="shared" si="13"/>
        <v/>
      </c>
      <c r="CN45" s="13" t="str">
        <f t="shared" si="13"/>
        <v/>
      </c>
      <c r="CO45" s="13" t="str">
        <f t="shared" si="13"/>
        <v/>
      </c>
      <c r="CP45" s="13" t="str">
        <f t="shared" si="13"/>
        <v/>
      </c>
      <c r="CQ45" s="13" t="str">
        <f t="shared" si="13"/>
        <v/>
      </c>
      <c r="CR45" s="13" t="str">
        <f t="shared" si="13"/>
        <v/>
      </c>
      <c r="CS45" s="13" t="str">
        <f t="shared" si="13"/>
        <v/>
      </c>
      <c r="CT45" s="13" t="str">
        <f t="shared" si="13"/>
        <v/>
      </c>
      <c r="CU45" s="13" t="str">
        <f t="shared" si="13"/>
        <v/>
      </c>
      <c r="CV45" s="13" t="str">
        <f t="shared" si="13"/>
        <v/>
      </c>
      <c r="CW45" s="13" t="str">
        <f t="shared" si="13"/>
        <v/>
      </c>
      <c r="CX45" s="13" t="str">
        <f t="shared" si="13"/>
        <v/>
      </c>
      <c r="CY45" s="13" t="str">
        <f t="shared" si="13"/>
        <v/>
      </c>
      <c r="CZ45" s="13" t="str">
        <f t="shared" si="13"/>
        <v/>
      </c>
      <c r="DA45" s="13" t="str">
        <f t="shared" si="13"/>
        <v/>
      </c>
      <c r="DB45" s="13" t="str">
        <f t="shared" si="14"/>
        <v/>
      </c>
      <c r="DC45" s="13" t="str">
        <f t="shared" si="14"/>
        <v/>
      </c>
    </row>
    <row r="46" spans="1:107" ht="15.75" thickBot="1" x14ac:dyDescent="0.3">
      <c r="A46" s="19" t="s">
        <v>110</v>
      </c>
      <c r="B46" s="20" t="s">
        <v>14</v>
      </c>
      <c r="C46" s="81" t="s">
        <v>316</v>
      </c>
      <c r="D46" s="81" t="s">
        <v>316</v>
      </c>
      <c r="E46" s="81" t="s">
        <v>316</v>
      </c>
      <c r="F46" s="81" t="s">
        <v>316</v>
      </c>
      <c r="G46" s="81" t="s">
        <v>316</v>
      </c>
      <c r="H46" s="81" t="s">
        <v>316</v>
      </c>
      <c r="I46" s="81" t="s">
        <v>316</v>
      </c>
      <c r="J46" s="81" t="s">
        <v>316</v>
      </c>
      <c r="K46" s="81" t="s">
        <v>316</v>
      </c>
      <c r="L46" s="81" t="s">
        <v>316</v>
      </c>
      <c r="M46" s="81" t="s">
        <v>316</v>
      </c>
      <c r="N46" s="81" t="s">
        <v>316</v>
      </c>
      <c r="O46" s="81" t="s">
        <v>316</v>
      </c>
      <c r="P46" s="81" t="s">
        <v>316</v>
      </c>
      <c r="Q46" s="81" t="s">
        <v>316</v>
      </c>
      <c r="R46" s="81" t="s">
        <v>316</v>
      </c>
      <c r="S46" s="81" t="s">
        <v>316</v>
      </c>
      <c r="T46" s="81" t="s">
        <v>316</v>
      </c>
      <c r="U46" s="81" t="s">
        <v>316</v>
      </c>
      <c r="V46" s="81" t="s">
        <v>316</v>
      </c>
      <c r="W46" s="81" t="s">
        <v>316</v>
      </c>
      <c r="X46" s="81" t="s">
        <v>316</v>
      </c>
      <c r="Y46" s="81" t="s">
        <v>316</v>
      </c>
      <c r="Z46" s="81" t="s">
        <v>316</v>
      </c>
      <c r="AA46" s="81" t="s">
        <v>316</v>
      </c>
      <c r="AB46" s="81" t="s">
        <v>316</v>
      </c>
      <c r="AC46" s="81" t="s">
        <v>316</v>
      </c>
      <c r="AD46" s="81" t="s">
        <v>316</v>
      </c>
      <c r="AE46" s="81" t="s">
        <v>316</v>
      </c>
      <c r="AF46" s="81" t="s">
        <v>316</v>
      </c>
      <c r="AG46" s="81" t="s">
        <v>316</v>
      </c>
      <c r="AH46" s="81" t="s">
        <v>316</v>
      </c>
      <c r="AI46" s="81" t="s">
        <v>316</v>
      </c>
      <c r="AJ46" s="81" t="s">
        <v>316</v>
      </c>
      <c r="AK46" s="81" t="s">
        <v>316</v>
      </c>
      <c r="AL46" s="81" t="s">
        <v>316</v>
      </c>
      <c r="AM46" s="81" t="s">
        <v>316</v>
      </c>
      <c r="AN46" s="81" t="s">
        <v>316</v>
      </c>
      <c r="AO46" s="81" t="s">
        <v>316</v>
      </c>
      <c r="AP46" s="81" t="s">
        <v>316</v>
      </c>
      <c r="AQ46" s="81" t="s">
        <v>316</v>
      </c>
      <c r="AR46" s="81" t="s">
        <v>316</v>
      </c>
      <c r="AS46" s="81" t="s">
        <v>316</v>
      </c>
      <c r="AT46" s="81" t="s">
        <v>316</v>
      </c>
      <c r="AU46" s="81" t="s">
        <v>316</v>
      </c>
      <c r="AV46" s="81" t="s">
        <v>316</v>
      </c>
      <c r="AW46" s="81" t="s">
        <v>316</v>
      </c>
      <c r="AX46" s="81" t="s">
        <v>316</v>
      </c>
      <c r="AY46" s="81" t="s">
        <v>316</v>
      </c>
      <c r="AZ46" s="81" t="s">
        <v>316</v>
      </c>
      <c r="BA46" s="81" t="s">
        <v>316</v>
      </c>
      <c r="BB46" s="81" t="s">
        <v>316</v>
      </c>
      <c r="BC46" s="87"/>
      <c r="BD46" s="87"/>
      <c r="BE46" s="82" t="str">
        <f t="shared" si="15"/>
        <v/>
      </c>
      <c r="BF46" s="82" t="str">
        <f t="shared" si="11"/>
        <v/>
      </c>
      <c r="BG46" s="82" t="str">
        <f t="shared" si="11"/>
        <v/>
      </c>
      <c r="BH46" s="82" t="str">
        <f t="shared" si="11"/>
        <v/>
      </c>
      <c r="BI46" s="82" t="str">
        <f t="shared" si="11"/>
        <v/>
      </c>
      <c r="BJ46" s="82" t="str">
        <f t="shared" si="11"/>
        <v/>
      </c>
      <c r="BK46" s="82" t="str">
        <f t="shared" si="11"/>
        <v/>
      </c>
      <c r="BL46" s="82" t="str">
        <f t="shared" si="11"/>
        <v/>
      </c>
      <c r="BM46" s="82" t="str">
        <f t="shared" si="11"/>
        <v/>
      </c>
      <c r="BN46" s="82" t="str">
        <f t="shared" si="11"/>
        <v/>
      </c>
      <c r="BO46" s="82" t="str">
        <f t="shared" si="11"/>
        <v/>
      </c>
      <c r="BP46" s="82" t="str">
        <f t="shared" si="11"/>
        <v/>
      </c>
      <c r="BQ46" s="82" t="str">
        <f t="shared" si="11"/>
        <v/>
      </c>
      <c r="BR46" s="82" t="str">
        <f t="shared" si="11"/>
        <v/>
      </c>
      <c r="BS46" s="82" t="str">
        <f t="shared" si="11"/>
        <v/>
      </c>
      <c r="BT46" s="82" t="str">
        <f t="shared" si="11"/>
        <v/>
      </c>
      <c r="BU46" s="82" t="str">
        <f t="shared" si="11"/>
        <v/>
      </c>
      <c r="BV46" s="82" t="str">
        <f t="shared" si="12"/>
        <v/>
      </c>
      <c r="BW46" s="82" t="str">
        <f t="shared" si="12"/>
        <v/>
      </c>
      <c r="BX46" s="82" t="str">
        <f t="shared" si="12"/>
        <v/>
      </c>
      <c r="BY46" s="82" t="str">
        <f t="shared" si="12"/>
        <v/>
      </c>
      <c r="BZ46" s="82" t="str">
        <f t="shared" si="12"/>
        <v/>
      </c>
      <c r="CA46" s="82" t="str">
        <f t="shared" si="12"/>
        <v/>
      </c>
      <c r="CB46" s="82" t="str">
        <f t="shared" si="12"/>
        <v/>
      </c>
      <c r="CC46" s="82" t="str">
        <f t="shared" si="12"/>
        <v/>
      </c>
      <c r="CD46" s="82" t="str">
        <f t="shared" si="12"/>
        <v/>
      </c>
      <c r="CE46" s="82" t="str">
        <f t="shared" si="12"/>
        <v/>
      </c>
      <c r="CF46" s="82" t="str">
        <f t="shared" si="12"/>
        <v/>
      </c>
      <c r="CG46" s="82" t="str">
        <f t="shared" si="12"/>
        <v/>
      </c>
      <c r="CH46" s="82" t="str">
        <f t="shared" si="12"/>
        <v/>
      </c>
      <c r="CI46" s="13" t="str">
        <f t="shared" si="12"/>
        <v/>
      </c>
      <c r="CJ46" s="13" t="str">
        <f t="shared" si="12"/>
        <v/>
      </c>
      <c r="CK46" s="13" t="str">
        <f t="shared" si="12"/>
        <v/>
      </c>
      <c r="CL46" s="13" t="str">
        <f t="shared" si="13"/>
        <v/>
      </c>
      <c r="CM46" s="13" t="str">
        <f t="shared" si="13"/>
        <v/>
      </c>
      <c r="CN46" s="13" t="str">
        <f t="shared" si="13"/>
        <v/>
      </c>
      <c r="CO46" s="13" t="str">
        <f t="shared" si="13"/>
        <v/>
      </c>
      <c r="CP46" s="13" t="str">
        <f t="shared" si="13"/>
        <v/>
      </c>
      <c r="CQ46" s="13" t="str">
        <f t="shared" si="13"/>
        <v/>
      </c>
      <c r="CR46" s="13" t="str">
        <f t="shared" si="13"/>
        <v/>
      </c>
      <c r="CS46" s="13" t="str">
        <f t="shared" si="13"/>
        <v/>
      </c>
      <c r="CT46" s="13" t="str">
        <f t="shared" si="13"/>
        <v/>
      </c>
      <c r="CU46" s="13" t="str">
        <f t="shared" si="13"/>
        <v/>
      </c>
      <c r="CV46" s="13" t="str">
        <f t="shared" si="13"/>
        <v/>
      </c>
      <c r="CW46" s="13" t="str">
        <f t="shared" si="13"/>
        <v/>
      </c>
      <c r="CX46" s="13" t="str">
        <f t="shared" si="13"/>
        <v/>
      </c>
      <c r="CY46" s="13" t="str">
        <f t="shared" si="13"/>
        <v/>
      </c>
      <c r="CZ46" s="13" t="str">
        <f t="shared" si="13"/>
        <v/>
      </c>
      <c r="DA46" s="13" t="str">
        <f t="shared" si="13"/>
        <v/>
      </c>
      <c r="DB46" s="13" t="str">
        <f t="shared" si="14"/>
        <v/>
      </c>
      <c r="DC46" s="13" t="str">
        <f t="shared" si="14"/>
        <v/>
      </c>
    </row>
    <row r="47" spans="1:107" ht="15.75" thickBot="1" x14ac:dyDescent="0.3">
      <c r="A47" s="19" t="s">
        <v>111</v>
      </c>
      <c r="B47" s="20" t="s">
        <v>112</v>
      </c>
      <c r="C47" s="81" t="s">
        <v>316</v>
      </c>
      <c r="D47" s="81" t="s">
        <v>316</v>
      </c>
      <c r="E47" s="81" t="s">
        <v>316</v>
      </c>
      <c r="F47" s="81" t="s">
        <v>316</v>
      </c>
      <c r="G47" s="81" t="s">
        <v>316</v>
      </c>
      <c r="H47" s="81" t="s">
        <v>316</v>
      </c>
      <c r="I47" s="81" t="s">
        <v>316</v>
      </c>
      <c r="J47" s="81" t="s">
        <v>316</v>
      </c>
      <c r="K47" s="81" t="s">
        <v>316</v>
      </c>
      <c r="L47" s="81" t="s">
        <v>316</v>
      </c>
      <c r="M47" s="81" t="s">
        <v>316</v>
      </c>
      <c r="N47" s="81" t="s">
        <v>316</v>
      </c>
      <c r="O47" s="81" t="s">
        <v>316</v>
      </c>
      <c r="P47" s="81" t="s">
        <v>316</v>
      </c>
      <c r="Q47" s="81" t="s">
        <v>316</v>
      </c>
      <c r="R47" s="81" t="s">
        <v>316</v>
      </c>
      <c r="S47" s="81" t="s">
        <v>316</v>
      </c>
      <c r="T47" s="81" t="s">
        <v>316</v>
      </c>
      <c r="U47" s="81" t="s">
        <v>316</v>
      </c>
      <c r="V47" s="81" t="s">
        <v>316</v>
      </c>
      <c r="W47" s="81" t="s">
        <v>316</v>
      </c>
      <c r="X47" s="81" t="s">
        <v>316</v>
      </c>
      <c r="Y47" s="81" t="s">
        <v>316</v>
      </c>
      <c r="Z47" s="81" t="s">
        <v>316</v>
      </c>
      <c r="AA47" s="81" t="s">
        <v>316</v>
      </c>
      <c r="AB47" s="81" t="s">
        <v>316</v>
      </c>
      <c r="AC47" s="81" t="s">
        <v>316</v>
      </c>
      <c r="AD47" s="81" t="s">
        <v>316</v>
      </c>
      <c r="AE47" s="81" t="s">
        <v>316</v>
      </c>
      <c r="AF47" s="81" t="s">
        <v>316</v>
      </c>
      <c r="AG47" s="81" t="s">
        <v>316</v>
      </c>
      <c r="AH47" s="81" t="s">
        <v>316</v>
      </c>
      <c r="AI47" s="81" t="s">
        <v>316</v>
      </c>
      <c r="AJ47" s="81" t="s">
        <v>316</v>
      </c>
      <c r="AK47" s="81" t="s">
        <v>316</v>
      </c>
      <c r="AL47" s="81" t="s">
        <v>316</v>
      </c>
      <c r="AM47" s="81" t="s">
        <v>316</v>
      </c>
      <c r="AN47" s="81" t="s">
        <v>316</v>
      </c>
      <c r="AO47" s="81" t="s">
        <v>316</v>
      </c>
      <c r="AP47" s="81" t="s">
        <v>316</v>
      </c>
      <c r="AQ47" s="81" t="s">
        <v>316</v>
      </c>
      <c r="AR47" s="81" t="s">
        <v>316</v>
      </c>
      <c r="AS47" s="81" t="s">
        <v>316</v>
      </c>
      <c r="AT47" s="81" t="s">
        <v>316</v>
      </c>
      <c r="AU47" s="81" t="s">
        <v>316</v>
      </c>
      <c r="AV47" s="81" t="s">
        <v>316</v>
      </c>
      <c r="AW47" s="81" t="s">
        <v>316</v>
      </c>
      <c r="AX47" s="81" t="s">
        <v>316</v>
      </c>
      <c r="AY47" s="81" t="s">
        <v>316</v>
      </c>
      <c r="AZ47" s="81" t="s">
        <v>316</v>
      </c>
      <c r="BA47" s="81" t="s">
        <v>316</v>
      </c>
      <c r="BB47" s="81" t="s">
        <v>316</v>
      </c>
      <c r="BC47" s="87"/>
      <c r="BD47" s="87"/>
      <c r="BE47" s="82" t="str">
        <f t="shared" si="15"/>
        <v/>
      </c>
      <c r="BF47" s="82" t="str">
        <f t="shared" si="11"/>
        <v/>
      </c>
      <c r="BG47" s="82" t="str">
        <f t="shared" si="11"/>
        <v/>
      </c>
      <c r="BH47" s="82" t="str">
        <f t="shared" si="11"/>
        <v/>
      </c>
      <c r="BI47" s="82" t="str">
        <f t="shared" si="11"/>
        <v/>
      </c>
      <c r="BJ47" s="82" t="str">
        <f t="shared" si="11"/>
        <v/>
      </c>
      <c r="BK47" s="82" t="str">
        <f t="shared" si="11"/>
        <v/>
      </c>
      <c r="BL47" s="82" t="str">
        <f t="shared" si="11"/>
        <v/>
      </c>
      <c r="BM47" s="82" t="str">
        <f t="shared" si="11"/>
        <v/>
      </c>
      <c r="BN47" s="82" t="str">
        <f t="shared" si="11"/>
        <v/>
      </c>
      <c r="BO47" s="82" t="str">
        <f t="shared" si="11"/>
        <v/>
      </c>
      <c r="BP47" s="82" t="str">
        <f t="shared" si="11"/>
        <v/>
      </c>
      <c r="BQ47" s="82" t="str">
        <f t="shared" si="11"/>
        <v/>
      </c>
      <c r="BR47" s="82" t="str">
        <f t="shared" si="11"/>
        <v/>
      </c>
      <c r="BS47" s="82" t="str">
        <f t="shared" si="11"/>
        <v/>
      </c>
      <c r="BT47" s="82" t="str">
        <f t="shared" si="11"/>
        <v/>
      </c>
      <c r="BU47" s="82" t="str">
        <f t="shared" si="11"/>
        <v/>
      </c>
      <c r="BV47" s="82" t="str">
        <f t="shared" si="12"/>
        <v/>
      </c>
      <c r="BW47" s="82" t="str">
        <f t="shared" si="12"/>
        <v/>
      </c>
      <c r="BX47" s="82" t="str">
        <f t="shared" si="12"/>
        <v/>
      </c>
      <c r="BY47" s="82" t="str">
        <f t="shared" si="12"/>
        <v/>
      </c>
      <c r="BZ47" s="82" t="str">
        <f t="shared" si="12"/>
        <v/>
      </c>
      <c r="CA47" s="82" t="str">
        <f t="shared" si="12"/>
        <v/>
      </c>
      <c r="CB47" s="82" t="str">
        <f t="shared" si="12"/>
        <v/>
      </c>
      <c r="CC47" s="82" t="str">
        <f t="shared" si="12"/>
        <v/>
      </c>
      <c r="CD47" s="82" t="str">
        <f t="shared" si="12"/>
        <v/>
      </c>
      <c r="CE47" s="82" t="str">
        <f t="shared" si="12"/>
        <v/>
      </c>
      <c r="CF47" s="82" t="str">
        <f t="shared" si="12"/>
        <v/>
      </c>
      <c r="CG47" s="82" t="str">
        <f t="shared" si="12"/>
        <v/>
      </c>
      <c r="CH47" s="82" t="str">
        <f t="shared" si="12"/>
        <v/>
      </c>
      <c r="CI47" s="13" t="str">
        <f t="shared" si="12"/>
        <v/>
      </c>
      <c r="CJ47" s="13" t="str">
        <f t="shared" si="12"/>
        <v/>
      </c>
      <c r="CK47" s="13" t="str">
        <f t="shared" si="12"/>
        <v/>
      </c>
      <c r="CL47" s="13" t="str">
        <f t="shared" si="13"/>
        <v/>
      </c>
      <c r="CM47" s="13" t="str">
        <f t="shared" si="13"/>
        <v/>
      </c>
      <c r="CN47" s="13" t="str">
        <f t="shared" si="13"/>
        <v/>
      </c>
      <c r="CO47" s="13" t="str">
        <f t="shared" si="13"/>
        <v/>
      </c>
      <c r="CP47" s="13" t="str">
        <f t="shared" si="13"/>
        <v/>
      </c>
      <c r="CQ47" s="13" t="str">
        <f t="shared" si="13"/>
        <v/>
      </c>
      <c r="CR47" s="13" t="str">
        <f t="shared" si="13"/>
        <v/>
      </c>
      <c r="CS47" s="13" t="str">
        <f t="shared" si="13"/>
        <v/>
      </c>
      <c r="CT47" s="13" t="str">
        <f t="shared" si="13"/>
        <v/>
      </c>
      <c r="CU47" s="13" t="str">
        <f t="shared" si="13"/>
        <v/>
      </c>
      <c r="CV47" s="13" t="str">
        <f t="shared" si="13"/>
        <v/>
      </c>
      <c r="CW47" s="13" t="str">
        <f t="shared" si="13"/>
        <v/>
      </c>
      <c r="CX47" s="13" t="str">
        <f t="shared" si="13"/>
        <v/>
      </c>
      <c r="CY47" s="13" t="str">
        <f t="shared" si="13"/>
        <v/>
      </c>
      <c r="CZ47" s="13" t="str">
        <f t="shared" si="13"/>
        <v/>
      </c>
      <c r="DA47" s="13" t="str">
        <f t="shared" si="13"/>
        <v/>
      </c>
      <c r="DB47" s="13" t="str">
        <f t="shared" si="14"/>
        <v/>
      </c>
      <c r="DC47" s="13" t="str">
        <f t="shared" si="14"/>
        <v/>
      </c>
    </row>
    <row r="48" spans="1:107" ht="15.75" thickBot="1" x14ac:dyDescent="0.3">
      <c r="A48" s="19" t="s">
        <v>113</v>
      </c>
      <c r="B48" s="20" t="s">
        <v>114</v>
      </c>
      <c r="C48" s="81" t="s">
        <v>316</v>
      </c>
      <c r="D48" s="81" t="s">
        <v>316</v>
      </c>
      <c r="E48" s="81" t="s">
        <v>316</v>
      </c>
      <c r="F48" s="81" t="s">
        <v>316</v>
      </c>
      <c r="G48" s="81" t="s">
        <v>316</v>
      </c>
      <c r="H48" s="81" t="s">
        <v>316</v>
      </c>
      <c r="I48" s="81" t="s">
        <v>316</v>
      </c>
      <c r="J48" s="81" t="s">
        <v>316</v>
      </c>
      <c r="K48" s="81" t="s">
        <v>316</v>
      </c>
      <c r="L48" s="81" t="s">
        <v>316</v>
      </c>
      <c r="M48" s="81" t="s">
        <v>316</v>
      </c>
      <c r="N48" s="81" t="s">
        <v>316</v>
      </c>
      <c r="O48" s="81" t="s">
        <v>316</v>
      </c>
      <c r="P48" s="81" t="s">
        <v>316</v>
      </c>
      <c r="Q48" s="81" t="s">
        <v>316</v>
      </c>
      <c r="R48" s="81" t="s">
        <v>316</v>
      </c>
      <c r="S48" s="81" t="s">
        <v>316</v>
      </c>
      <c r="T48" s="81" t="s">
        <v>316</v>
      </c>
      <c r="U48" s="81" t="s">
        <v>316</v>
      </c>
      <c r="V48" s="81" t="s">
        <v>316</v>
      </c>
      <c r="W48" s="81" t="s">
        <v>316</v>
      </c>
      <c r="X48" s="81" t="s">
        <v>316</v>
      </c>
      <c r="Y48" s="81" t="s">
        <v>316</v>
      </c>
      <c r="Z48" s="81" t="s">
        <v>316</v>
      </c>
      <c r="AA48" s="81" t="s">
        <v>316</v>
      </c>
      <c r="AB48" s="81" t="s">
        <v>316</v>
      </c>
      <c r="AC48" s="81" t="s">
        <v>316</v>
      </c>
      <c r="AD48" s="81" t="s">
        <v>316</v>
      </c>
      <c r="AE48" s="81" t="s">
        <v>316</v>
      </c>
      <c r="AF48" s="81" t="s">
        <v>316</v>
      </c>
      <c r="AG48" s="81" t="s">
        <v>316</v>
      </c>
      <c r="AH48" s="81" t="s">
        <v>316</v>
      </c>
      <c r="AI48" s="81" t="s">
        <v>316</v>
      </c>
      <c r="AJ48" s="81" t="s">
        <v>316</v>
      </c>
      <c r="AK48" s="81" t="s">
        <v>316</v>
      </c>
      <c r="AL48" s="81" t="s">
        <v>316</v>
      </c>
      <c r="AM48" s="81" t="s">
        <v>316</v>
      </c>
      <c r="AN48" s="81" t="s">
        <v>316</v>
      </c>
      <c r="AO48" s="81" t="s">
        <v>316</v>
      </c>
      <c r="AP48" s="81" t="s">
        <v>316</v>
      </c>
      <c r="AQ48" s="81" t="s">
        <v>316</v>
      </c>
      <c r="AR48" s="81" t="s">
        <v>316</v>
      </c>
      <c r="AS48" s="81" t="s">
        <v>316</v>
      </c>
      <c r="AT48" s="81" t="s">
        <v>316</v>
      </c>
      <c r="AU48" s="81" t="s">
        <v>316</v>
      </c>
      <c r="AV48" s="81" t="s">
        <v>316</v>
      </c>
      <c r="AW48" s="81" t="s">
        <v>316</v>
      </c>
      <c r="AX48" s="81" t="s">
        <v>316</v>
      </c>
      <c r="AY48" s="81" t="s">
        <v>316</v>
      </c>
      <c r="AZ48" s="81" t="s">
        <v>316</v>
      </c>
      <c r="BA48" s="81" t="s">
        <v>316</v>
      </c>
      <c r="BB48" s="81" t="s">
        <v>316</v>
      </c>
      <c r="BC48" s="87"/>
      <c r="BD48" s="87"/>
      <c r="BE48" s="82" t="str">
        <f t="shared" si="15"/>
        <v/>
      </c>
      <c r="BF48" s="82" t="str">
        <f t="shared" si="11"/>
        <v/>
      </c>
      <c r="BG48" s="82" t="str">
        <f t="shared" si="11"/>
        <v/>
      </c>
      <c r="BH48" s="82" t="str">
        <f t="shared" si="11"/>
        <v/>
      </c>
      <c r="BI48" s="82" t="str">
        <f t="shared" si="11"/>
        <v/>
      </c>
      <c r="BJ48" s="82" t="str">
        <f t="shared" si="11"/>
        <v/>
      </c>
      <c r="BK48" s="82" t="str">
        <f t="shared" si="11"/>
        <v/>
      </c>
      <c r="BL48" s="82" t="str">
        <f t="shared" si="11"/>
        <v/>
      </c>
      <c r="BM48" s="82" t="str">
        <f t="shared" si="11"/>
        <v/>
      </c>
      <c r="BN48" s="82" t="str">
        <f t="shared" si="11"/>
        <v/>
      </c>
      <c r="BO48" s="82" t="str">
        <f t="shared" si="11"/>
        <v/>
      </c>
      <c r="BP48" s="82" t="str">
        <f t="shared" si="11"/>
        <v/>
      </c>
      <c r="BQ48" s="82" t="str">
        <f t="shared" si="11"/>
        <v/>
      </c>
      <c r="BR48" s="82" t="str">
        <f t="shared" si="11"/>
        <v/>
      </c>
      <c r="BS48" s="82" t="str">
        <f t="shared" si="11"/>
        <v/>
      </c>
      <c r="BT48" s="82" t="str">
        <f t="shared" si="11"/>
        <v/>
      </c>
      <c r="BU48" s="82" t="str">
        <f t="shared" ref="BU48:CJ54" si="16">IF(S48&gt;0,IF(S48&lt;5,"SECRETTTTTTTT",""),"")</f>
        <v/>
      </c>
      <c r="BV48" s="82" t="str">
        <f t="shared" si="12"/>
        <v/>
      </c>
      <c r="BW48" s="82" t="str">
        <f t="shared" si="12"/>
        <v/>
      </c>
      <c r="BX48" s="82" t="str">
        <f t="shared" si="12"/>
        <v/>
      </c>
      <c r="BY48" s="82" t="str">
        <f t="shared" si="12"/>
        <v/>
      </c>
      <c r="BZ48" s="82" t="str">
        <f t="shared" si="12"/>
        <v/>
      </c>
      <c r="CA48" s="82" t="str">
        <f t="shared" si="12"/>
        <v/>
      </c>
      <c r="CB48" s="82" t="str">
        <f t="shared" si="12"/>
        <v/>
      </c>
      <c r="CC48" s="82" t="str">
        <f t="shared" si="12"/>
        <v/>
      </c>
      <c r="CD48" s="82" t="str">
        <f t="shared" si="12"/>
        <v/>
      </c>
      <c r="CE48" s="82" t="str">
        <f t="shared" si="12"/>
        <v/>
      </c>
      <c r="CF48" s="82" t="str">
        <f t="shared" si="12"/>
        <v/>
      </c>
      <c r="CG48" s="82" t="str">
        <f t="shared" si="12"/>
        <v/>
      </c>
      <c r="CH48" s="82" t="str">
        <f t="shared" si="12"/>
        <v/>
      </c>
      <c r="CI48" s="13" t="str">
        <f t="shared" si="12"/>
        <v/>
      </c>
      <c r="CJ48" s="13" t="str">
        <f t="shared" si="12"/>
        <v/>
      </c>
      <c r="CK48" s="13" t="str">
        <f t="shared" ref="CK48:CZ54" si="17">IF(AI48&gt;0,IF(AI48&lt;5,"SECRETTTTTTTT",""),"")</f>
        <v/>
      </c>
      <c r="CL48" s="13" t="str">
        <f t="shared" si="13"/>
        <v/>
      </c>
      <c r="CM48" s="13" t="str">
        <f t="shared" si="13"/>
        <v/>
      </c>
      <c r="CN48" s="13" t="str">
        <f t="shared" si="13"/>
        <v/>
      </c>
      <c r="CO48" s="13" t="str">
        <f t="shared" si="13"/>
        <v/>
      </c>
      <c r="CP48" s="13" t="str">
        <f t="shared" si="13"/>
        <v/>
      </c>
      <c r="CQ48" s="13" t="str">
        <f t="shared" si="13"/>
        <v/>
      </c>
      <c r="CR48" s="13" t="str">
        <f t="shared" si="13"/>
        <v/>
      </c>
      <c r="CS48" s="13" t="str">
        <f t="shared" si="13"/>
        <v/>
      </c>
      <c r="CT48" s="13" t="str">
        <f t="shared" si="13"/>
        <v/>
      </c>
      <c r="CU48" s="13" t="str">
        <f t="shared" si="13"/>
        <v/>
      </c>
      <c r="CV48" s="13" t="str">
        <f t="shared" si="13"/>
        <v/>
      </c>
      <c r="CW48" s="13" t="str">
        <f t="shared" si="13"/>
        <v/>
      </c>
      <c r="CX48" s="13" t="str">
        <f t="shared" si="13"/>
        <v/>
      </c>
      <c r="CY48" s="13" t="str">
        <f t="shared" si="13"/>
        <v/>
      </c>
      <c r="CZ48" s="13" t="str">
        <f t="shared" si="13"/>
        <v/>
      </c>
      <c r="DA48" s="13" t="str">
        <f t="shared" ref="DA48:DA54" si="18">IF(AY48&gt;0,IF(AY48&lt;5,"SECRETTTTTTTT",""),"")</f>
        <v/>
      </c>
      <c r="DB48" s="13" t="str">
        <f t="shared" si="14"/>
        <v/>
      </c>
      <c r="DC48" s="13" t="str">
        <f t="shared" si="14"/>
        <v/>
      </c>
    </row>
    <row r="49" spans="1:107" ht="15.75" thickBot="1" x14ac:dyDescent="0.3">
      <c r="A49" s="19" t="s">
        <v>115</v>
      </c>
      <c r="B49" s="20" t="s">
        <v>17</v>
      </c>
      <c r="C49" s="81">
        <v>47.503182495799599</v>
      </c>
      <c r="D49" s="81">
        <v>46.665088900868</v>
      </c>
      <c r="E49" s="81">
        <v>33.442479549184803</v>
      </c>
      <c r="F49" s="81">
        <v>30.5997457051471</v>
      </c>
      <c r="G49" s="81">
        <v>21.112144285977401</v>
      </c>
      <c r="H49" s="81">
        <v>36.253840224911201</v>
      </c>
      <c r="I49" s="81">
        <v>32.048539214474097</v>
      </c>
      <c r="J49" s="81">
        <v>37.521347138091897</v>
      </c>
      <c r="K49" s="81">
        <v>32.984461114543699</v>
      </c>
      <c r="L49" s="81">
        <v>39.9313036742208</v>
      </c>
      <c r="M49" s="81">
        <v>25.104865042510799</v>
      </c>
      <c r="N49" s="81">
        <v>30.957063080569998</v>
      </c>
      <c r="O49" s="81">
        <v>42.383491891069497</v>
      </c>
      <c r="P49" s="81">
        <v>44.950487943684898</v>
      </c>
      <c r="Q49" s="81">
        <v>50.253950311262201</v>
      </c>
      <c r="R49" s="81">
        <v>54.769396060028697</v>
      </c>
      <c r="S49" s="81">
        <v>61.612155545870998</v>
      </c>
      <c r="T49" s="81">
        <v>65.270366718489299</v>
      </c>
      <c r="U49" s="81">
        <v>71.3689977368428</v>
      </c>
      <c r="V49" s="81">
        <v>66.124790696558307</v>
      </c>
      <c r="W49" s="81">
        <v>73.314679933187094</v>
      </c>
      <c r="X49" s="81">
        <v>71.385345811428394</v>
      </c>
      <c r="Y49" s="81">
        <v>80.381750092206204</v>
      </c>
      <c r="Z49" s="81">
        <v>103.32981295608801</v>
      </c>
      <c r="AA49" s="81">
        <v>126.989919498015</v>
      </c>
      <c r="AB49" s="81">
        <v>124.02059309255201</v>
      </c>
      <c r="AC49" s="81">
        <v>139.127695993049</v>
      </c>
      <c r="AD49" s="81">
        <v>142.189136713495</v>
      </c>
      <c r="AE49" s="81">
        <v>139.31388380261799</v>
      </c>
      <c r="AF49" s="81">
        <v>146.14665441245899</v>
      </c>
      <c r="AG49" s="81">
        <v>148.56503292305101</v>
      </c>
      <c r="AH49" s="81">
        <v>141.810730711193</v>
      </c>
      <c r="AI49" s="81">
        <v>171.12484116706801</v>
      </c>
      <c r="AJ49" s="81">
        <v>185.46229940229901</v>
      </c>
      <c r="AK49" s="81">
        <v>221.14239702537299</v>
      </c>
      <c r="AL49" s="81">
        <v>245.23954415595401</v>
      </c>
      <c r="AM49" s="81">
        <v>201.88493949019099</v>
      </c>
      <c r="AN49" s="81">
        <v>249.72800794967401</v>
      </c>
      <c r="AO49" s="81">
        <v>270.976723683616</v>
      </c>
      <c r="AP49" s="81">
        <v>260.63431384491702</v>
      </c>
      <c r="AQ49" s="81">
        <v>286.78691539653499</v>
      </c>
      <c r="AR49" s="81">
        <v>430.445641841743</v>
      </c>
      <c r="AS49" s="81">
        <v>338.20356307626099</v>
      </c>
      <c r="AT49" s="81">
        <v>288.21000577777698</v>
      </c>
      <c r="AU49" s="81">
        <v>338.97175759031597</v>
      </c>
      <c r="AV49" s="81">
        <v>298.03327882964101</v>
      </c>
      <c r="AW49" s="81">
        <v>319.85475199043299</v>
      </c>
      <c r="AX49" s="81">
        <v>304.44754825012802</v>
      </c>
      <c r="AY49" s="81">
        <v>297.34124352312898</v>
      </c>
      <c r="AZ49" s="81">
        <v>319.01717540386397</v>
      </c>
      <c r="BA49" s="81">
        <v>321.56718006333801</v>
      </c>
      <c r="BB49" s="81">
        <v>345.787863299636</v>
      </c>
      <c r="BC49" s="87"/>
      <c r="BD49" s="87"/>
      <c r="BE49" s="82" t="str">
        <f t="shared" si="15"/>
        <v/>
      </c>
      <c r="BF49" s="82" t="str">
        <f t="shared" si="15"/>
        <v/>
      </c>
      <c r="BG49" s="82" t="str">
        <f t="shared" si="15"/>
        <v/>
      </c>
      <c r="BH49" s="82" t="str">
        <f t="shared" si="15"/>
        <v/>
      </c>
      <c r="BI49" s="82" t="str">
        <f t="shared" si="15"/>
        <v/>
      </c>
      <c r="BJ49" s="82" t="str">
        <f t="shared" si="15"/>
        <v/>
      </c>
      <c r="BK49" s="82" t="str">
        <f t="shared" si="15"/>
        <v/>
      </c>
      <c r="BL49" s="82" t="str">
        <f t="shared" si="15"/>
        <v/>
      </c>
      <c r="BM49" s="82" t="str">
        <f t="shared" si="15"/>
        <v/>
      </c>
      <c r="BN49" s="82" t="str">
        <f t="shared" si="15"/>
        <v/>
      </c>
      <c r="BO49" s="82" t="str">
        <f t="shared" si="15"/>
        <v/>
      </c>
      <c r="BP49" s="82" t="str">
        <f t="shared" si="15"/>
        <v/>
      </c>
      <c r="BQ49" s="82" t="str">
        <f t="shared" si="15"/>
        <v/>
      </c>
      <c r="BR49" s="82" t="str">
        <f t="shared" si="15"/>
        <v/>
      </c>
      <c r="BS49" s="82" t="str">
        <f t="shared" si="15"/>
        <v/>
      </c>
      <c r="BT49" s="82" t="str">
        <f t="shared" si="15"/>
        <v/>
      </c>
      <c r="BU49" s="82" t="str">
        <f t="shared" si="16"/>
        <v/>
      </c>
      <c r="BV49" s="82" t="str">
        <f t="shared" si="16"/>
        <v/>
      </c>
      <c r="BW49" s="82" t="str">
        <f t="shared" si="16"/>
        <v/>
      </c>
      <c r="BX49" s="82" t="str">
        <f t="shared" si="16"/>
        <v/>
      </c>
      <c r="BY49" s="82" t="str">
        <f t="shared" si="16"/>
        <v/>
      </c>
      <c r="BZ49" s="82" t="str">
        <f t="shared" si="16"/>
        <v/>
      </c>
      <c r="CA49" s="82" t="str">
        <f t="shared" si="16"/>
        <v/>
      </c>
      <c r="CB49" s="82" t="str">
        <f t="shared" si="16"/>
        <v/>
      </c>
      <c r="CC49" s="82" t="str">
        <f t="shared" si="16"/>
        <v/>
      </c>
      <c r="CD49" s="82" t="str">
        <f t="shared" si="16"/>
        <v/>
      </c>
      <c r="CE49" s="82" t="str">
        <f t="shared" si="16"/>
        <v/>
      </c>
      <c r="CF49" s="82" t="str">
        <f t="shared" si="16"/>
        <v/>
      </c>
      <c r="CG49" s="82" t="str">
        <f t="shared" si="16"/>
        <v/>
      </c>
      <c r="CH49" s="82" t="str">
        <f t="shared" si="16"/>
        <v/>
      </c>
      <c r="CI49" s="13" t="str">
        <f t="shared" si="16"/>
        <v/>
      </c>
      <c r="CJ49" s="13" t="str">
        <f t="shared" si="16"/>
        <v/>
      </c>
      <c r="CK49" s="13" t="str">
        <f t="shared" si="17"/>
        <v/>
      </c>
      <c r="CL49" s="13" t="str">
        <f t="shared" si="17"/>
        <v/>
      </c>
      <c r="CM49" s="13" t="str">
        <f t="shared" si="17"/>
        <v/>
      </c>
      <c r="CN49" s="13" t="str">
        <f t="shared" si="17"/>
        <v/>
      </c>
      <c r="CO49" s="13" t="str">
        <f t="shared" si="17"/>
        <v/>
      </c>
      <c r="CP49" s="13" t="str">
        <f t="shared" si="17"/>
        <v/>
      </c>
      <c r="CQ49" s="13" t="str">
        <f t="shared" si="17"/>
        <v/>
      </c>
      <c r="CR49" s="13" t="str">
        <f t="shared" si="17"/>
        <v/>
      </c>
      <c r="CS49" s="13" t="str">
        <f t="shared" si="17"/>
        <v/>
      </c>
      <c r="CT49" s="13" t="str">
        <f t="shared" si="17"/>
        <v/>
      </c>
      <c r="CU49" s="13" t="str">
        <f t="shared" si="17"/>
        <v/>
      </c>
      <c r="CV49" s="13" t="str">
        <f t="shared" si="17"/>
        <v/>
      </c>
      <c r="CW49" s="13" t="str">
        <f t="shared" si="17"/>
        <v/>
      </c>
      <c r="CX49" s="13" t="str">
        <f t="shared" si="17"/>
        <v/>
      </c>
      <c r="CY49" s="13" t="str">
        <f t="shared" si="17"/>
        <v/>
      </c>
      <c r="CZ49" s="13" t="str">
        <f t="shared" si="17"/>
        <v/>
      </c>
      <c r="DA49" s="13" t="str">
        <f t="shared" si="18"/>
        <v/>
      </c>
      <c r="DB49" s="13" t="str">
        <f t="shared" si="14"/>
        <v/>
      </c>
      <c r="DC49" s="13" t="str">
        <f t="shared" si="14"/>
        <v/>
      </c>
    </row>
    <row r="50" spans="1:107" ht="15.75" thickBot="1" x14ac:dyDescent="0.3">
      <c r="A50" s="19" t="s">
        <v>118</v>
      </c>
      <c r="B50" s="20" t="s">
        <v>119</v>
      </c>
      <c r="C50" s="81" t="s">
        <v>316</v>
      </c>
      <c r="D50" s="81" t="s">
        <v>316</v>
      </c>
      <c r="E50" s="81" t="s">
        <v>316</v>
      </c>
      <c r="F50" s="81" t="s">
        <v>316</v>
      </c>
      <c r="G50" s="81" t="s">
        <v>316</v>
      </c>
      <c r="H50" s="81" t="s">
        <v>316</v>
      </c>
      <c r="I50" s="81" t="s">
        <v>316</v>
      </c>
      <c r="J50" s="81" t="s">
        <v>316</v>
      </c>
      <c r="K50" s="81" t="s">
        <v>316</v>
      </c>
      <c r="L50" s="81" t="s">
        <v>316</v>
      </c>
      <c r="M50" s="81" t="s">
        <v>316</v>
      </c>
      <c r="N50" s="81" t="s">
        <v>316</v>
      </c>
      <c r="O50" s="81" t="s">
        <v>316</v>
      </c>
      <c r="P50" s="81" t="s">
        <v>316</v>
      </c>
      <c r="Q50" s="81" t="s">
        <v>316</v>
      </c>
      <c r="R50" s="81" t="s">
        <v>316</v>
      </c>
      <c r="S50" s="81" t="s">
        <v>316</v>
      </c>
      <c r="T50" s="81" t="s">
        <v>316</v>
      </c>
      <c r="U50" s="81" t="s">
        <v>316</v>
      </c>
      <c r="V50" s="81" t="s">
        <v>316</v>
      </c>
      <c r="W50" s="81" t="s">
        <v>316</v>
      </c>
      <c r="X50" s="81" t="s">
        <v>316</v>
      </c>
      <c r="Y50" s="81" t="s">
        <v>316</v>
      </c>
      <c r="Z50" s="81" t="s">
        <v>316</v>
      </c>
      <c r="AA50" s="81" t="s">
        <v>316</v>
      </c>
      <c r="AB50" s="81" t="s">
        <v>316</v>
      </c>
      <c r="AC50" s="81" t="s">
        <v>316</v>
      </c>
      <c r="AD50" s="81" t="s">
        <v>316</v>
      </c>
      <c r="AE50" s="81" t="s">
        <v>316</v>
      </c>
      <c r="AF50" s="81" t="s">
        <v>316</v>
      </c>
      <c r="AG50" s="81" t="s">
        <v>316</v>
      </c>
      <c r="AH50" s="81" t="s">
        <v>316</v>
      </c>
      <c r="AI50" s="81" t="s">
        <v>316</v>
      </c>
      <c r="AJ50" s="81" t="s">
        <v>316</v>
      </c>
      <c r="AK50" s="81" t="s">
        <v>316</v>
      </c>
      <c r="AL50" s="81" t="s">
        <v>316</v>
      </c>
      <c r="AM50" s="81" t="s">
        <v>316</v>
      </c>
      <c r="AN50" s="81" t="s">
        <v>316</v>
      </c>
      <c r="AO50" s="81" t="s">
        <v>316</v>
      </c>
      <c r="AP50" s="81" t="s">
        <v>316</v>
      </c>
      <c r="AQ50" s="81" t="s">
        <v>316</v>
      </c>
      <c r="AR50" s="81" t="s">
        <v>316</v>
      </c>
      <c r="AS50" s="81" t="s">
        <v>316</v>
      </c>
      <c r="AT50" s="81" t="s">
        <v>316</v>
      </c>
      <c r="AU50" s="81" t="s">
        <v>316</v>
      </c>
      <c r="AV50" s="81" t="s">
        <v>316</v>
      </c>
      <c r="AW50" s="81" t="s">
        <v>316</v>
      </c>
      <c r="AX50" s="81" t="s">
        <v>316</v>
      </c>
      <c r="AY50" s="81" t="s">
        <v>316</v>
      </c>
      <c r="AZ50" s="81" t="s">
        <v>316</v>
      </c>
      <c r="BA50" s="81" t="s">
        <v>316</v>
      </c>
      <c r="BB50" s="81" t="s">
        <v>316</v>
      </c>
      <c r="BC50" s="87"/>
      <c r="BD50" s="87"/>
      <c r="BE50" s="82" t="str">
        <f t="shared" si="15"/>
        <v/>
      </c>
      <c r="BF50" s="82" t="str">
        <f t="shared" si="15"/>
        <v/>
      </c>
      <c r="BG50" s="82" t="str">
        <f t="shared" si="15"/>
        <v/>
      </c>
      <c r="BH50" s="82" t="str">
        <f t="shared" si="15"/>
        <v/>
      </c>
      <c r="BI50" s="82" t="str">
        <f t="shared" si="15"/>
        <v/>
      </c>
      <c r="BJ50" s="82" t="str">
        <f t="shared" si="15"/>
        <v/>
      </c>
      <c r="BK50" s="82" t="str">
        <f t="shared" si="15"/>
        <v/>
      </c>
      <c r="BL50" s="82" t="str">
        <f t="shared" si="15"/>
        <v/>
      </c>
      <c r="BM50" s="82" t="str">
        <f t="shared" si="15"/>
        <v/>
      </c>
      <c r="BN50" s="82" t="str">
        <f t="shared" si="15"/>
        <v/>
      </c>
      <c r="BO50" s="82" t="str">
        <f t="shared" si="15"/>
        <v/>
      </c>
      <c r="BP50" s="82" t="str">
        <f t="shared" si="15"/>
        <v/>
      </c>
      <c r="BQ50" s="82" t="str">
        <f t="shared" si="15"/>
        <v/>
      </c>
      <c r="BR50" s="82" t="str">
        <f t="shared" si="15"/>
        <v/>
      </c>
      <c r="BS50" s="82" t="str">
        <f t="shared" si="15"/>
        <v/>
      </c>
      <c r="BT50" s="82" t="str">
        <f t="shared" si="15"/>
        <v/>
      </c>
      <c r="BU50" s="82" t="str">
        <f t="shared" si="16"/>
        <v/>
      </c>
      <c r="BV50" s="82" t="str">
        <f t="shared" si="16"/>
        <v/>
      </c>
      <c r="BW50" s="82" t="str">
        <f t="shared" si="16"/>
        <v/>
      </c>
      <c r="BX50" s="82" t="str">
        <f t="shared" si="16"/>
        <v/>
      </c>
      <c r="BY50" s="82" t="str">
        <f t="shared" si="16"/>
        <v/>
      </c>
      <c r="BZ50" s="82" t="str">
        <f t="shared" si="16"/>
        <v/>
      </c>
      <c r="CA50" s="82" t="str">
        <f t="shared" si="16"/>
        <v/>
      </c>
      <c r="CB50" s="82" t="str">
        <f t="shared" si="16"/>
        <v/>
      </c>
      <c r="CC50" s="82" t="str">
        <f t="shared" si="16"/>
        <v/>
      </c>
      <c r="CD50" s="82" t="str">
        <f t="shared" si="16"/>
        <v/>
      </c>
      <c r="CE50" s="82" t="str">
        <f t="shared" si="16"/>
        <v/>
      </c>
      <c r="CF50" s="82" t="str">
        <f t="shared" si="16"/>
        <v/>
      </c>
      <c r="CG50" s="82" t="str">
        <f t="shared" si="16"/>
        <v/>
      </c>
      <c r="CH50" s="82" t="str">
        <f t="shared" si="16"/>
        <v/>
      </c>
      <c r="CI50" s="13" t="str">
        <f t="shared" si="16"/>
        <v/>
      </c>
      <c r="CJ50" s="13" t="str">
        <f t="shared" si="16"/>
        <v/>
      </c>
      <c r="CK50" s="13" t="str">
        <f t="shared" si="17"/>
        <v/>
      </c>
      <c r="CL50" s="13" t="str">
        <f t="shared" si="17"/>
        <v/>
      </c>
      <c r="CM50" s="13" t="str">
        <f t="shared" si="17"/>
        <v/>
      </c>
      <c r="CN50" s="13" t="str">
        <f t="shared" si="17"/>
        <v/>
      </c>
      <c r="CO50" s="13" t="str">
        <f t="shared" si="17"/>
        <v/>
      </c>
      <c r="CP50" s="13" t="str">
        <f t="shared" si="17"/>
        <v/>
      </c>
      <c r="CQ50" s="13" t="str">
        <f t="shared" si="17"/>
        <v/>
      </c>
      <c r="CR50" s="13" t="str">
        <f t="shared" si="17"/>
        <v/>
      </c>
      <c r="CS50" s="13" t="str">
        <f t="shared" si="17"/>
        <v/>
      </c>
      <c r="CT50" s="13" t="str">
        <f t="shared" si="17"/>
        <v/>
      </c>
      <c r="CU50" s="13" t="str">
        <f t="shared" si="17"/>
        <v/>
      </c>
      <c r="CV50" s="13" t="str">
        <f t="shared" si="17"/>
        <v/>
      </c>
      <c r="CW50" s="13" t="str">
        <f t="shared" si="17"/>
        <v/>
      </c>
      <c r="CX50" s="13" t="str">
        <f t="shared" si="17"/>
        <v/>
      </c>
      <c r="CY50" s="13" t="str">
        <f t="shared" si="17"/>
        <v/>
      </c>
      <c r="CZ50" s="13" t="str">
        <f t="shared" si="17"/>
        <v/>
      </c>
      <c r="DA50" s="13" t="str">
        <f t="shared" si="18"/>
        <v/>
      </c>
      <c r="DB50" s="13" t="str">
        <f t="shared" si="14"/>
        <v/>
      </c>
      <c r="DC50" s="13" t="str">
        <f t="shared" si="14"/>
        <v/>
      </c>
    </row>
    <row r="51" spans="1:107" ht="15.75" thickBot="1" x14ac:dyDescent="0.3">
      <c r="A51" s="18"/>
      <c r="B51" s="18" t="s">
        <v>148</v>
      </c>
      <c r="C51" s="77">
        <v>196.19160003916625</v>
      </c>
      <c r="D51" s="77">
        <v>196.43790567773158</v>
      </c>
      <c r="E51" s="77">
        <v>181.15609260872611</v>
      </c>
      <c r="F51" s="77">
        <v>155.98097163248997</v>
      </c>
      <c r="G51" s="77">
        <v>126.95696987084487</v>
      </c>
      <c r="H51" s="77">
        <v>113.891978199958</v>
      </c>
      <c r="I51" s="77">
        <v>134.30515592430666</v>
      </c>
      <c r="J51" s="77">
        <v>144.25613325370963</v>
      </c>
      <c r="K51" s="77">
        <v>151.96724262228511</v>
      </c>
      <c r="L51" s="77">
        <v>144.73740729662725</v>
      </c>
      <c r="M51" s="77">
        <v>135.6652316860027</v>
      </c>
      <c r="N51" s="77">
        <v>124.8972765011908</v>
      </c>
      <c r="O51" s="77">
        <v>142.28402463928853</v>
      </c>
      <c r="P51" s="77">
        <v>169.05175433144069</v>
      </c>
      <c r="Q51" s="77">
        <v>147.58176218485451</v>
      </c>
      <c r="R51" s="77">
        <v>195.19484606610047</v>
      </c>
      <c r="S51" s="77">
        <v>192.88713391661784</v>
      </c>
      <c r="T51" s="77">
        <v>194.50851503774751</v>
      </c>
      <c r="U51" s="77">
        <v>210.6850897944509</v>
      </c>
      <c r="V51" s="77">
        <v>184.78272540000921</v>
      </c>
      <c r="W51" s="77">
        <v>198.87520543701095</v>
      </c>
      <c r="X51" s="77">
        <v>195.61309158333466</v>
      </c>
      <c r="Y51" s="77">
        <v>230.07979262748705</v>
      </c>
      <c r="Z51" s="77">
        <v>299.38506499708052</v>
      </c>
      <c r="AA51" s="77">
        <v>356.04624990960934</v>
      </c>
      <c r="AB51" s="77">
        <v>358.85621122215349</v>
      </c>
      <c r="AC51" s="77">
        <v>395.85376868549093</v>
      </c>
      <c r="AD51" s="77">
        <v>418.18166473229388</v>
      </c>
      <c r="AE51" s="77">
        <v>378.77563234705957</v>
      </c>
      <c r="AF51" s="77">
        <v>376.00778364959302</v>
      </c>
      <c r="AG51" s="77">
        <v>395.74357228337635</v>
      </c>
      <c r="AH51" s="77">
        <v>345.40880014813587</v>
      </c>
      <c r="AI51" s="77">
        <v>373.56205405117521</v>
      </c>
      <c r="AJ51" s="77">
        <v>383.29346614907911</v>
      </c>
      <c r="AK51" s="77">
        <v>405.26685528523637</v>
      </c>
      <c r="AL51" s="77">
        <v>463.81148428465713</v>
      </c>
      <c r="AM51" s="77">
        <v>314.48248416819831</v>
      </c>
      <c r="AN51" s="77">
        <v>439.68417834422587</v>
      </c>
      <c r="AO51" s="77">
        <v>525.46822626750782</v>
      </c>
      <c r="AP51" s="77">
        <v>532.9813579677301</v>
      </c>
      <c r="AQ51" s="77">
        <v>567.56165029125509</v>
      </c>
      <c r="AR51" s="77">
        <v>710.01856105172931</v>
      </c>
      <c r="AS51" s="77">
        <v>638.21833602127322</v>
      </c>
      <c r="AT51" s="77">
        <v>605.82806627899038</v>
      </c>
      <c r="AU51" s="77">
        <v>656.09784561272386</v>
      </c>
      <c r="AV51" s="77">
        <v>632.31527269317814</v>
      </c>
      <c r="AW51" s="77">
        <v>617.01070917977472</v>
      </c>
      <c r="AX51" s="77">
        <v>592.54950428819666</v>
      </c>
      <c r="AY51" s="77">
        <v>598.05998615605517</v>
      </c>
      <c r="AZ51" s="77">
        <v>604.87167339600978</v>
      </c>
      <c r="BA51" s="77">
        <v>616.38806210844632</v>
      </c>
      <c r="BB51" s="77">
        <v>663.15660859062336</v>
      </c>
      <c r="BC51" s="92"/>
      <c r="BD51" s="92"/>
      <c r="BE51" s="82" t="str">
        <f t="shared" si="15"/>
        <v/>
      </c>
      <c r="BF51" s="82" t="str">
        <f t="shared" si="15"/>
        <v/>
      </c>
      <c r="BG51" s="82" t="str">
        <f t="shared" si="15"/>
        <v/>
      </c>
      <c r="BH51" s="82" t="str">
        <f t="shared" si="15"/>
        <v/>
      </c>
      <c r="BI51" s="82" t="str">
        <f t="shared" si="15"/>
        <v/>
      </c>
      <c r="BJ51" s="82" t="str">
        <f t="shared" si="15"/>
        <v/>
      </c>
      <c r="BK51" s="82" t="str">
        <f t="shared" si="15"/>
        <v/>
      </c>
      <c r="BL51" s="82" t="str">
        <f t="shared" si="15"/>
        <v/>
      </c>
      <c r="BM51" s="82" t="str">
        <f t="shared" si="15"/>
        <v/>
      </c>
      <c r="BN51" s="82" t="str">
        <f t="shared" si="15"/>
        <v/>
      </c>
      <c r="BO51" s="82" t="str">
        <f t="shared" si="15"/>
        <v/>
      </c>
      <c r="BP51" s="82" t="str">
        <f t="shared" si="15"/>
        <v/>
      </c>
      <c r="BQ51" s="82" t="str">
        <f t="shared" si="15"/>
        <v/>
      </c>
      <c r="BR51" s="82" t="str">
        <f t="shared" si="15"/>
        <v/>
      </c>
      <c r="BS51" s="82" t="str">
        <f t="shared" si="15"/>
        <v/>
      </c>
      <c r="BT51" s="82" t="str">
        <f t="shared" si="15"/>
        <v/>
      </c>
      <c r="BU51" s="82" t="str">
        <f t="shared" si="16"/>
        <v/>
      </c>
      <c r="BV51" s="82" t="str">
        <f t="shared" si="16"/>
        <v/>
      </c>
      <c r="BW51" s="82" t="str">
        <f t="shared" si="16"/>
        <v/>
      </c>
      <c r="BX51" s="82" t="str">
        <f t="shared" si="16"/>
        <v/>
      </c>
      <c r="BY51" s="82" t="str">
        <f t="shared" si="16"/>
        <v/>
      </c>
      <c r="BZ51" s="82" t="str">
        <f t="shared" si="16"/>
        <v/>
      </c>
      <c r="CA51" s="82" t="str">
        <f t="shared" si="16"/>
        <v/>
      </c>
      <c r="CB51" s="82" t="str">
        <f t="shared" si="16"/>
        <v/>
      </c>
      <c r="CC51" s="82" t="str">
        <f t="shared" si="16"/>
        <v/>
      </c>
      <c r="CD51" s="82" t="str">
        <f t="shared" si="16"/>
        <v/>
      </c>
      <c r="CE51" s="82" t="str">
        <f t="shared" si="16"/>
        <v/>
      </c>
      <c r="CF51" s="82" t="str">
        <f t="shared" si="16"/>
        <v/>
      </c>
      <c r="CG51" s="82" t="str">
        <f t="shared" si="16"/>
        <v/>
      </c>
      <c r="CH51" s="82" t="str">
        <f t="shared" si="16"/>
        <v/>
      </c>
      <c r="CI51" s="13" t="str">
        <f t="shared" si="16"/>
        <v/>
      </c>
      <c r="CJ51" s="13" t="str">
        <f t="shared" si="16"/>
        <v/>
      </c>
      <c r="CK51" s="13" t="str">
        <f t="shared" si="17"/>
        <v/>
      </c>
      <c r="CL51" s="13" t="str">
        <f t="shared" si="17"/>
        <v/>
      </c>
      <c r="CM51" s="13" t="str">
        <f t="shared" si="17"/>
        <v/>
      </c>
      <c r="CN51" s="13" t="str">
        <f t="shared" si="17"/>
        <v/>
      </c>
      <c r="CO51" s="13" t="str">
        <f t="shared" si="17"/>
        <v/>
      </c>
      <c r="CP51" s="13" t="str">
        <f t="shared" si="17"/>
        <v/>
      </c>
      <c r="CQ51" s="13" t="str">
        <f t="shared" si="17"/>
        <v/>
      </c>
      <c r="CR51" s="13" t="str">
        <f t="shared" si="17"/>
        <v/>
      </c>
      <c r="CS51" s="13" t="str">
        <f t="shared" si="17"/>
        <v/>
      </c>
      <c r="CT51" s="13" t="str">
        <f t="shared" si="17"/>
        <v/>
      </c>
      <c r="CU51" s="13" t="str">
        <f t="shared" si="17"/>
        <v/>
      </c>
      <c r="CV51" s="13" t="str">
        <f t="shared" si="17"/>
        <v/>
      </c>
      <c r="CW51" s="13" t="str">
        <f t="shared" si="17"/>
        <v/>
      </c>
      <c r="CX51" s="13" t="str">
        <f t="shared" si="17"/>
        <v/>
      </c>
      <c r="CY51" s="13" t="str">
        <f t="shared" si="17"/>
        <v/>
      </c>
      <c r="CZ51" s="13" t="str">
        <f t="shared" si="17"/>
        <v/>
      </c>
      <c r="DA51" s="13" t="str">
        <f t="shared" si="18"/>
        <v/>
      </c>
      <c r="DB51" s="13" t="str">
        <f t="shared" si="14"/>
        <v/>
      </c>
      <c r="DC51" s="13" t="str">
        <f t="shared" si="14"/>
        <v/>
      </c>
    </row>
    <row r="52" spans="1:107" ht="15.75" thickBot="1" x14ac:dyDescent="0.3">
      <c r="A52" s="16" t="s">
        <v>116</v>
      </c>
      <c r="B52" s="17" t="s">
        <v>117</v>
      </c>
      <c r="C52" s="81">
        <v>22.9536978236093</v>
      </c>
      <c r="D52" s="81">
        <v>16.8309204018183</v>
      </c>
      <c r="E52" s="81">
        <v>16.9323524804337</v>
      </c>
      <c r="F52" s="81">
        <v>21.802840869449099</v>
      </c>
      <c r="G52" s="81">
        <v>28.396289947832599</v>
      </c>
      <c r="H52" s="81">
        <v>19.249061955037099</v>
      </c>
      <c r="I52" s="81">
        <v>26.424029600627801</v>
      </c>
      <c r="J52" s="81">
        <v>31.118241625557701</v>
      </c>
      <c r="K52" s="81">
        <v>24.194435898888301</v>
      </c>
      <c r="L52" s="81">
        <v>23.375876784611801</v>
      </c>
      <c r="M52" s="81">
        <v>7.5063921865340104</v>
      </c>
      <c r="N52" s="81">
        <v>9.2383595607549402</v>
      </c>
      <c r="O52" s="81">
        <v>8.8602295532520507</v>
      </c>
      <c r="P52" s="81">
        <v>10.2014598750598</v>
      </c>
      <c r="Q52" s="81">
        <v>10.9197987662355</v>
      </c>
      <c r="R52" s="81">
        <v>11.226440767982</v>
      </c>
      <c r="S52" s="81">
        <v>6.0161071938631601</v>
      </c>
      <c r="T52" s="81">
        <v>11.6416302546228</v>
      </c>
      <c r="U52" s="81">
        <v>18.9982198235917</v>
      </c>
      <c r="V52" s="81">
        <v>16.688240369081601</v>
      </c>
      <c r="W52" s="81">
        <v>16.281680219952101</v>
      </c>
      <c r="X52" s="81">
        <v>14.6140657720193</v>
      </c>
      <c r="Y52" s="81">
        <v>21.415686291936499</v>
      </c>
      <c r="Z52" s="81">
        <v>17.095234649678702</v>
      </c>
      <c r="AA52" s="81">
        <v>31.626826106956901</v>
      </c>
      <c r="AB52" s="81">
        <v>39.824634291039203</v>
      </c>
      <c r="AC52" s="81">
        <v>26.060107819451702</v>
      </c>
      <c r="AD52" s="81">
        <v>29.928431822699199</v>
      </c>
      <c r="AE52" s="81">
        <v>37.0177063400766</v>
      </c>
      <c r="AF52" s="81">
        <v>42.443293776231101</v>
      </c>
      <c r="AG52" s="81">
        <v>23.217307468201302</v>
      </c>
      <c r="AH52" s="81">
        <v>40.9917898032555</v>
      </c>
      <c r="AI52" s="81">
        <v>21.440563847901501</v>
      </c>
      <c r="AJ52" s="81">
        <v>17.5629322693662</v>
      </c>
      <c r="AK52" s="81">
        <v>23.727748745339898</v>
      </c>
      <c r="AL52" s="81">
        <v>26.008598775364401</v>
      </c>
      <c r="AM52" s="81">
        <v>8.6290433289217692</v>
      </c>
      <c r="AN52" s="81">
        <v>16.953977135134298</v>
      </c>
      <c r="AO52" s="81">
        <v>46.749564646091301</v>
      </c>
      <c r="AP52" s="81">
        <v>30.8955561306771</v>
      </c>
      <c r="AQ52" s="81">
        <v>38.165320961456999</v>
      </c>
      <c r="AR52" s="81">
        <v>46.158460897841699</v>
      </c>
      <c r="AS52" s="81">
        <v>43.829048996825598</v>
      </c>
      <c r="AT52" s="81">
        <v>224.557023605762</v>
      </c>
      <c r="AU52" s="81">
        <v>254.60416652284999</v>
      </c>
      <c r="AV52" s="81">
        <v>257.924525554181</v>
      </c>
      <c r="AW52" s="81">
        <v>258.082787687782</v>
      </c>
      <c r="AX52" s="81">
        <v>269.32934431547699</v>
      </c>
      <c r="AY52" s="81">
        <v>246.77312536668401</v>
      </c>
      <c r="AZ52" s="81">
        <v>269.24520899032001</v>
      </c>
      <c r="BA52" s="81">
        <v>303.184867228386</v>
      </c>
      <c r="BB52" s="81">
        <v>264.80503064768902</v>
      </c>
      <c r="BC52" s="87"/>
      <c r="BD52" s="87"/>
      <c r="BE52" s="82" t="str">
        <f t="shared" si="15"/>
        <v/>
      </c>
      <c r="BF52" s="82" t="str">
        <f t="shared" si="15"/>
        <v/>
      </c>
      <c r="BG52" s="82" t="str">
        <f t="shared" si="15"/>
        <v/>
      </c>
      <c r="BH52" s="82" t="str">
        <f t="shared" si="15"/>
        <v/>
      </c>
      <c r="BI52" s="82" t="str">
        <f t="shared" si="15"/>
        <v/>
      </c>
      <c r="BJ52" s="82" t="str">
        <f t="shared" si="15"/>
        <v/>
      </c>
      <c r="BK52" s="82" t="str">
        <f t="shared" si="15"/>
        <v/>
      </c>
      <c r="BL52" s="82" t="str">
        <f t="shared" si="15"/>
        <v/>
      </c>
      <c r="BM52" s="82" t="str">
        <f t="shared" si="15"/>
        <v/>
      </c>
      <c r="BN52" s="82" t="str">
        <f t="shared" si="15"/>
        <v/>
      </c>
      <c r="BO52" s="82" t="str">
        <f t="shared" si="15"/>
        <v/>
      </c>
      <c r="BP52" s="82" t="str">
        <f t="shared" si="15"/>
        <v/>
      </c>
      <c r="BQ52" s="82" t="str">
        <f t="shared" si="15"/>
        <v/>
      </c>
      <c r="BR52" s="82" t="str">
        <f t="shared" si="15"/>
        <v/>
      </c>
      <c r="BS52" s="82" t="str">
        <f t="shared" si="15"/>
        <v/>
      </c>
      <c r="BT52" s="82" t="str">
        <f t="shared" si="15"/>
        <v/>
      </c>
      <c r="BU52" s="82" t="str">
        <f t="shared" si="16"/>
        <v/>
      </c>
      <c r="BV52" s="82" t="str">
        <f t="shared" si="16"/>
        <v/>
      </c>
      <c r="BW52" s="82" t="str">
        <f t="shared" si="16"/>
        <v/>
      </c>
      <c r="BX52" s="82" t="str">
        <f t="shared" si="16"/>
        <v/>
      </c>
      <c r="BY52" s="82" t="str">
        <f t="shared" si="16"/>
        <v/>
      </c>
      <c r="BZ52" s="82" t="str">
        <f t="shared" si="16"/>
        <v/>
      </c>
      <c r="CA52" s="82" t="str">
        <f t="shared" si="16"/>
        <v/>
      </c>
      <c r="CB52" s="82" t="str">
        <f t="shared" si="16"/>
        <v/>
      </c>
      <c r="CC52" s="82" t="str">
        <f t="shared" si="16"/>
        <v/>
      </c>
      <c r="CD52" s="82" t="str">
        <f t="shared" si="16"/>
        <v/>
      </c>
      <c r="CE52" s="82" t="str">
        <f t="shared" si="16"/>
        <v/>
      </c>
      <c r="CF52" s="82" t="str">
        <f t="shared" si="16"/>
        <v/>
      </c>
      <c r="CG52" s="82" t="str">
        <f t="shared" si="16"/>
        <v/>
      </c>
      <c r="CH52" s="82" t="str">
        <f t="shared" si="16"/>
        <v/>
      </c>
      <c r="CI52" s="13" t="str">
        <f t="shared" si="16"/>
        <v/>
      </c>
      <c r="CJ52" s="13" t="str">
        <f t="shared" si="16"/>
        <v/>
      </c>
      <c r="CK52" s="13" t="str">
        <f t="shared" si="17"/>
        <v/>
      </c>
      <c r="CL52" s="13" t="str">
        <f t="shared" si="17"/>
        <v/>
      </c>
      <c r="CM52" s="13" t="str">
        <f t="shared" si="17"/>
        <v/>
      </c>
      <c r="CN52" s="13" t="str">
        <f t="shared" si="17"/>
        <v/>
      </c>
      <c r="CO52" s="13" t="str">
        <f t="shared" si="17"/>
        <v/>
      </c>
      <c r="CP52" s="13" t="str">
        <f t="shared" si="17"/>
        <v/>
      </c>
      <c r="CQ52" s="13" t="str">
        <f t="shared" si="17"/>
        <v/>
      </c>
      <c r="CR52" s="13" t="str">
        <f t="shared" si="17"/>
        <v/>
      </c>
      <c r="CS52" s="13" t="str">
        <f t="shared" si="17"/>
        <v/>
      </c>
      <c r="CT52" s="13" t="str">
        <f t="shared" si="17"/>
        <v/>
      </c>
      <c r="CU52" s="13" t="str">
        <f t="shared" si="17"/>
        <v/>
      </c>
      <c r="CV52" s="13" t="str">
        <f t="shared" si="17"/>
        <v/>
      </c>
      <c r="CW52" s="13" t="str">
        <f t="shared" si="17"/>
        <v/>
      </c>
      <c r="CX52" s="13" t="str">
        <f t="shared" si="17"/>
        <v/>
      </c>
      <c r="CY52" s="13" t="str">
        <f t="shared" si="17"/>
        <v/>
      </c>
      <c r="CZ52" s="13" t="str">
        <f t="shared" si="17"/>
        <v/>
      </c>
      <c r="DA52" s="13" t="str">
        <f t="shared" si="18"/>
        <v/>
      </c>
      <c r="DB52" s="13" t="str">
        <f t="shared" si="14"/>
        <v/>
      </c>
      <c r="DC52" s="13" t="str">
        <f t="shared" si="14"/>
        <v/>
      </c>
    </row>
    <row r="53" spans="1:107" ht="15.75" thickBot="1" x14ac:dyDescent="0.3">
      <c r="A53" s="18"/>
      <c r="B53" s="21" t="s">
        <v>149</v>
      </c>
      <c r="C53" s="77">
        <v>22.9536978236093</v>
      </c>
      <c r="D53" s="77">
        <v>16.8309204018183</v>
      </c>
      <c r="E53" s="77">
        <v>16.9323524804337</v>
      </c>
      <c r="F53" s="77">
        <v>21.802840869449099</v>
      </c>
      <c r="G53" s="77">
        <v>28.396289947832599</v>
      </c>
      <c r="H53" s="77">
        <v>19.249061955037099</v>
      </c>
      <c r="I53" s="77">
        <v>26.424029600627801</v>
      </c>
      <c r="J53" s="77">
        <v>31.118241625557701</v>
      </c>
      <c r="K53" s="77">
        <v>24.194435898888301</v>
      </c>
      <c r="L53" s="77">
        <v>23.375876784611801</v>
      </c>
      <c r="M53" s="77">
        <v>7.5063921865340104</v>
      </c>
      <c r="N53" s="77">
        <v>9.2383595607549402</v>
      </c>
      <c r="O53" s="77">
        <v>8.8602295532520507</v>
      </c>
      <c r="P53" s="77">
        <v>10.2014598750598</v>
      </c>
      <c r="Q53" s="77">
        <v>10.9197987662355</v>
      </c>
      <c r="R53" s="77">
        <v>11.226440767982</v>
      </c>
      <c r="S53" s="77">
        <v>6.0161071938631601</v>
      </c>
      <c r="T53" s="77">
        <v>11.6416302546228</v>
      </c>
      <c r="U53" s="77">
        <v>18.9982198235917</v>
      </c>
      <c r="V53" s="77">
        <v>16.688240369081601</v>
      </c>
      <c r="W53" s="77">
        <v>16.281680219952101</v>
      </c>
      <c r="X53" s="77">
        <v>14.6140657720193</v>
      </c>
      <c r="Y53" s="77">
        <v>21.415686291936499</v>
      </c>
      <c r="Z53" s="77">
        <v>17.095234649678702</v>
      </c>
      <c r="AA53" s="77">
        <v>31.626826106956901</v>
      </c>
      <c r="AB53" s="77">
        <v>39.824634291039203</v>
      </c>
      <c r="AC53" s="77">
        <v>26.060107819451702</v>
      </c>
      <c r="AD53" s="77">
        <v>29.928431822699199</v>
      </c>
      <c r="AE53" s="77">
        <v>37.0177063400766</v>
      </c>
      <c r="AF53" s="77">
        <v>42.443293776231101</v>
      </c>
      <c r="AG53" s="77">
        <v>23.217307468201302</v>
      </c>
      <c r="AH53" s="77">
        <v>40.9917898032555</v>
      </c>
      <c r="AI53" s="77">
        <v>21.440563847901501</v>
      </c>
      <c r="AJ53" s="77">
        <v>17.5629322693662</v>
      </c>
      <c r="AK53" s="77">
        <v>23.727748745339898</v>
      </c>
      <c r="AL53" s="77">
        <v>26.008598775364401</v>
      </c>
      <c r="AM53" s="77">
        <v>8.6290433289217692</v>
      </c>
      <c r="AN53" s="77">
        <v>16.953977135134298</v>
      </c>
      <c r="AO53" s="77">
        <v>46.749564646091301</v>
      </c>
      <c r="AP53" s="77">
        <v>30.8955561306771</v>
      </c>
      <c r="AQ53" s="77">
        <v>38.165320961456999</v>
      </c>
      <c r="AR53" s="77">
        <v>46.158460897841699</v>
      </c>
      <c r="AS53" s="77">
        <v>43.829048996825598</v>
      </c>
      <c r="AT53" s="77">
        <v>224.557023605762</v>
      </c>
      <c r="AU53" s="77">
        <v>254.60416652284999</v>
      </c>
      <c r="AV53" s="77">
        <v>257.924525554181</v>
      </c>
      <c r="AW53" s="77">
        <v>258.082787687782</v>
      </c>
      <c r="AX53" s="77">
        <v>269.32934431547699</v>
      </c>
      <c r="AY53" s="77">
        <v>246.77312536668401</v>
      </c>
      <c r="AZ53" s="77">
        <v>269.24520899032001</v>
      </c>
      <c r="BA53" s="77">
        <v>303.184867228386</v>
      </c>
      <c r="BB53" s="77">
        <v>264.80503064768902</v>
      </c>
      <c r="BC53" s="92"/>
      <c r="BD53" s="92"/>
      <c r="BE53" s="82" t="str">
        <f t="shared" si="15"/>
        <v/>
      </c>
      <c r="BF53" s="82" t="str">
        <f t="shared" si="15"/>
        <v/>
      </c>
      <c r="BG53" s="82" t="str">
        <f t="shared" si="15"/>
        <v/>
      </c>
      <c r="BH53" s="82" t="str">
        <f t="shared" si="15"/>
        <v/>
      </c>
      <c r="BI53" s="82" t="str">
        <f t="shared" si="15"/>
        <v/>
      </c>
      <c r="BJ53" s="82" t="str">
        <f t="shared" si="15"/>
        <v/>
      </c>
      <c r="BK53" s="82" t="str">
        <f t="shared" si="15"/>
        <v/>
      </c>
      <c r="BL53" s="82" t="str">
        <f t="shared" si="15"/>
        <v/>
      </c>
      <c r="BM53" s="82" t="str">
        <f t="shared" si="15"/>
        <v/>
      </c>
      <c r="BN53" s="82" t="str">
        <f t="shared" si="15"/>
        <v/>
      </c>
      <c r="BO53" s="82" t="str">
        <f t="shared" si="15"/>
        <v/>
      </c>
      <c r="BP53" s="82" t="str">
        <f t="shared" si="15"/>
        <v/>
      </c>
      <c r="BQ53" s="82" t="str">
        <f t="shared" si="15"/>
        <v/>
      </c>
      <c r="BR53" s="82" t="str">
        <f t="shared" si="15"/>
        <v/>
      </c>
      <c r="BS53" s="82" t="str">
        <f t="shared" si="15"/>
        <v/>
      </c>
      <c r="BT53" s="82" t="str">
        <f t="shared" si="15"/>
        <v/>
      </c>
      <c r="BU53" s="82" t="str">
        <f t="shared" si="16"/>
        <v/>
      </c>
      <c r="BV53" s="82" t="str">
        <f t="shared" si="16"/>
        <v/>
      </c>
      <c r="BW53" s="82" t="str">
        <f t="shared" si="16"/>
        <v/>
      </c>
      <c r="BX53" s="82" t="str">
        <f t="shared" si="16"/>
        <v/>
      </c>
      <c r="BY53" s="82" t="str">
        <f t="shared" si="16"/>
        <v/>
      </c>
      <c r="BZ53" s="82" t="str">
        <f t="shared" si="16"/>
        <v/>
      </c>
      <c r="CA53" s="82" t="str">
        <f t="shared" si="16"/>
        <v/>
      </c>
      <c r="CB53" s="82" t="str">
        <f t="shared" si="16"/>
        <v/>
      </c>
      <c r="CC53" s="82" t="str">
        <f t="shared" si="16"/>
        <v/>
      </c>
      <c r="CD53" s="82" t="str">
        <f t="shared" si="16"/>
        <v/>
      </c>
      <c r="CE53" s="82" t="str">
        <f t="shared" si="16"/>
        <v/>
      </c>
      <c r="CF53" s="82" t="str">
        <f t="shared" si="16"/>
        <v/>
      </c>
      <c r="CG53" s="82" t="str">
        <f t="shared" si="16"/>
        <v/>
      </c>
      <c r="CH53" s="82" t="str">
        <f t="shared" si="16"/>
        <v/>
      </c>
      <c r="CI53" s="13" t="str">
        <f t="shared" si="16"/>
        <v/>
      </c>
      <c r="CJ53" s="13" t="str">
        <f t="shared" si="16"/>
        <v/>
      </c>
      <c r="CK53" s="13" t="str">
        <f t="shared" si="17"/>
        <v/>
      </c>
      <c r="CL53" s="13" t="str">
        <f t="shared" si="17"/>
        <v/>
      </c>
      <c r="CM53" s="13" t="str">
        <f t="shared" si="17"/>
        <v/>
      </c>
      <c r="CN53" s="13" t="str">
        <f t="shared" si="17"/>
        <v/>
      </c>
      <c r="CO53" s="13" t="str">
        <f t="shared" si="17"/>
        <v/>
      </c>
      <c r="CP53" s="13" t="str">
        <f t="shared" si="17"/>
        <v/>
      </c>
      <c r="CQ53" s="13" t="str">
        <f t="shared" si="17"/>
        <v/>
      </c>
      <c r="CR53" s="13" t="str">
        <f t="shared" si="17"/>
        <v/>
      </c>
      <c r="CS53" s="13" t="str">
        <f t="shared" si="17"/>
        <v/>
      </c>
      <c r="CT53" s="13" t="str">
        <f t="shared" si="17"/>
        <v/>
      </c>
      <c r="CU53" s="13" t="str">
        <f t="shared" si="17"/>
        <v/>
      </c>
      <c r="CV53" s="13" t="str">
        <f t="shared" si="17"/>
        <v/>
      </c>
      <c r="CW53" s="13" t="str">
        <f t="shared" si="17"/>
        <v/>
      </c>
      <c r="CX53" s="13" t="str">
        <f t="shared" si="17"/>
        <v/>
      </c>
      <c r="CY53" s="13" t="str">
        <f t="shared" si="17"/>
        <v/>
      </c>
      <c r="CZ53" s="13" t="str">
        <f t="shared" si="17"/>
        <v/>
      </c>
      <c r="DA53" s="13" t="str">
        <f t="shared" si="18"/>
        <v/>
      </c>
      <c r="DB53" s="13" t="str">
        <f t="shared" si="14"/>
        <v/>
      </c>
      <c r="DC53" s="13" t="str">
        <f t="shared" si="14"/>
        <v/>
      </c>
    </row>
    <row r="54" spans="1:107" ht="15.75" thickBot="1" x14ac:dyDescent="0.3">
      <c r="A54" s="100" t="s">
        <v>150</v>
      </c>
      <c r="B54" s="100"/>
      <c r="C54" s="78">
        <v>2059.0681092018754</v>
      </c>
      <c r="D54" s="78">
        <v>1993.1097609024466</v>
      </c>
      <c r="E54" s="78">
        <v>2026.6693376017327</v>
      </c>
      <c r="F54" s="78">
        <v>2003.7177101505736</v>
      </c>
      <c r="G54" s="78">
        <v>1809.9364367089238</v>
      </c>
      <c r="H54" s="78">
        <v>1758.51934037664</v>
      </c>
      <c r="I54" s="78">
        <v>1539.0437316810887</v>
      </c>
      <c r="J54" s="78">
        <v>1517.2441290166594</v>
      </c>
      <c r="K54" s="78">
        <v>1597.4349964513528</v>
      </c>
      <c r="L54" s="78">
        <v>1537.9410143590283</v>
      </c>
      <c r="M54" s="78">
        <v>1681.3312230622855</v>
      </c>
      <c r="N54" s="78">
        <v>1712.6673286030207</v>
      </c>
      <c r="O54" s="78">
        <v>1808.2300505916212</v>
      </c>
      <c r="P54" s="78">
        <v>1872.0919763317593</v>
      </c>
      <c r="Q54" s="78">
        <v>1816.3377188045802</v>
      </c>
      <c r="R54" s="78">
        <v>1825.711523182955</v>
      </c>
      <c r="S54" s="78">
        <v>1854.728550574039</v>
      </c>
      <c r="T54" s="78">
        <v>1947.5685549341042</v>
      </c>
      <c r="U54" s="78">
        <v>2135.3403378293883</v>
      </c>
      <c r="V54" s="78">
        <v>1979.0231050286206</v>
      </c>
      <c r="W54" s="78">
        <v>1946.7093562377761</v>
      </c>
      <c r="X54" s="78">
        <v>2026.2199354756156</v>
      </c>
      <c r="Y54" s="78">
        <v>2016.223481853744</v>
      </c>
      <c r="Z54" s="78">
        <v>2150.899624160545</v>
      </c>
      <c r="AA54" s="78">
        <v>2181.4438324358534</v>
      </c>
      <c r="AB54" s="78">
        <v>2354.7370156931602</v>
      </c>
      <c r="AC54" s="78">
        <v>2510.3057131542678</v>
      </c>
      <c r="AD54" s="78">
        <v>2489.6906572430025</v>
      </c>
      <c r="AE54" s="78">
        <v>2404.2411896797216</v>
      </c>
      <c r="AF54" s="78">
        <v>2442.4098568952236</v>
      </c>
      <c r="AG54" s="78">
        <v>2438.8559119875326</v>
      </c>
      <c r="AH54" s="78">
        <v>2334.6110392193241</v>
      </c>
      <c r="AI54" s="78">
        <v>2403.9321320874128</v>
      </c>
      <c r="AJ54" s="78">
        <v>2322.6628794893495</v>
      </c>
      <c r="AK54" s="78">
        <v>2390.3543985084962</v>
      </c>
      <c r="AL54" s="78">
        <v>2374.8864693145188</v>
      </c>
      <c r="AM54" s="78">
        <v>1482.9455838493154</v>
      </c>
      <c r="AN54" s="78">
        <v>1855.5757991181044</v>
      </c>
      <c r="AO54" s="78">
        <v>2397.2438842585016</v>
      </c>
      <c r="AP54" s="78">
        <v>2468.9212529680344</v>
      </c>
      <c r="AQ54" s="78">
        <v>2557.6860004967939</v>
      </c>
      <c r="AR54" s="78">
        <v>2809.5031237424155</v>
      </c>
      <c r="AS54" s="78">
        <v>2659.2483942937879</v>
      </c>
      <c r="AT54" s="78">
        <v>2837.8799881967511</v>
      </c>
      <c r="AU54" s="78">
        <v>2839.1850632296705</v>
      </c>
      <c r="AV54" s="78">
        <v>2784.712159412295</v>
      </c>
      <c r="AW54" s="78">
        <v>2797.8739829526171</v>
      </c>
      <c r="AX54" s="78">
        <v>2709.7183114221812</v>
      </c>
      <c r="AY54" s="78">
        <v>2531.5235932695155</v>
      </c>
      <c r="AZ54" s="78">
        <v>2595.6920516211708</v>
      </c>
      <c r="BA54" s="78">
        <v>2577.7888355224713</v>
      </c>
      <c r="BB54" s="78">
        <v>2546.4360742190729</v>
      </c>
      <c r="BC54" s="92"/>
      <c r="BD54" s="92"/>
      <c r="BE54" s="82" t="str">
        <f t="shared" si="15"/>
        <v/>
      </c>
      <c r="BF54" s="82" t="str">
        <f t="shared" si="15"/>
        <v/>
      </c>
      <c r="BG54" s="82" t="str">
        <f t="shared" si="15"/>
        <v/>
      </c>
      <c r="BH54" s="82" t="str">
        <f t="shared" si="15"/>
        <v/>
      </c>
      <c r="BI54" s="82" t="str">
        <f t="shared" si="15"/>
        <v/>
      </c>
      <c r="BJ54" s="82" t="str">
        <f t="shared" si="15"/>
        <v/>
      </c>
      <c r="BK54" s="82" t="str">
        <f t="shared" si="15"/>
        <v/>
      </c>
      <c r="BL54" s="82" t="str">
        <f t="shared" si="15"/>
        <v/>
      </c>
      <c r="BM54" s="82" t="str">
        <f t="shared" si="15"/>
        <v/>
      </c>
      <c r="BN54" s="82" t="str">
        <f t="shared" si="15"/>
        <v/>
      </c>
      <c r="BO54" s="82" t="str">
        <f t="shared" si="15"/>
        <v/>
      </c>
      <c r="BP54" s="82" t="str">
        <f t="shared" si="15"/>
        <v/>
      </c>
      <c r="BQ54" s="82" t="str">
        <f t="shared" si="15"/>
        <v/>
      </c>
      <c r="BR54" s="82" t="str">
        <f t="shared" si="15"/>
        <v/>
      </c>
      <c r="BS54" s="82" t="str">
        <f t="shared" si="15"/>
        <v/>
      </c>
      <c r="BT54" s="82" t="str">
        <f t="shared" si="15"/>
        <v/>
      </c>
      <c r="BU54" s="82" t="str">
        <f t="shared" si="16"/>
        <v/>
      </c>
      <c r="BV54" s="82" t="str">
        <f t="shared" si="16"/>
        <v/>
      </c>
      <c r="BW54" s="82" t="str">
        <f t="shared" si="16"/>
        <v/>
      </c>
      <c r="BX54" s="82" t="str">
        <f t="shared" si="16"/>
        <v/>
      </c>
      <c r="BY54" s="82" t="str">
        <f t="shared" si="16"/>
        <v/>
      </c>
      <c r="BZ54" s="82" t="str">
        <f t="shared" si="16"/>
        <v/>
      </c>
      <c r="CA54" s="82" t="str">
        <f t="shared" si="16"/>
        <v/>
      </c>
      <c r="CB54" s="82" t="str">
        <f t="shared" si="16"/>
        <v/>
      </c>
      <c r="CC54" s="82" t="str">
        <f t="shared" si="16"/>
        <v/>
      </c>
      <c r="CD54" s="82" t="str">
        <f t="shared" si="16"/>
        <v/>
      </c>
      <c r="CE54" s="82" t="str">
        <f t="shared" si="16"/>
        <v/>
      </c>
      <c r="CF54" s="82" t="str">
        <f t="shared" si="16"/>
        <v/>
      </c>
      <c r="CG54" s="82" t="str">
        <f t="shared" si="16"/>
        <v/>
      </c>
      <c r="CH54" s="82" t="str">
        <f t="shared" si="16"/>
        <v/>
      </c>
      <c r="CI54" s="13" t="str">
        <f t="shared" si="16"/>
        <v/>
      </c>
      <c r="CJ54" s="13" t="str">
        <f t="shared" si="16"/>
        <v/>
      </c>
      <c r="CK54" s="13" t="str">
        <f t="shared" si="17"/>
        <v/>
      </c>
      <c r="CL54" s="13" t="str">
        <f t="shared" si="17"/>
        <v/>
      </c>
      <c r="CM54" s="13" t="str">
        <f t="shared" si="17"/>
        <v/>
      </c>
      <c r="CN54" s="13" t="str">
        <f t="shared" si="17"/>
        <v/>
      </c>
      <c r="CO54" s="13" t="str">
        <f t="shared" si="17"/>
        <v/>
      </c>
      <c r="CP54" s="13" t="str">
        <f t="shared" si="17"/>
        <v/>
      </c>
      <c r="CQ54" s="13" t="str">
        <f t="shared" si="17"/>
        <v/>
      </c>
      <c r="CR54" s="13" t="str">
        <f t="shared" si="17"/>
        <v/>
      </c>
      <c r="CS54" s="13" t="str">
        <f t="shared" si="17"/>
        <v/>
      </c>
      <c r="CT54" s="13" t="str">
        <f t="shared" si="17"/>
        <v/>
      </c>
      <c r="CU54" s="13" t="str">
        <f t="shared" si="17"/>
        <v/>
      </c>
      <c r="CV54" s="13" t="str">
        <f t="shared" si="17"/>
        <v/>
      </c>
      <c r="CW54" s="13" t="str">
        <f t="shared" si="17"/>
        <v/>
      </c>
      <c r="CX54" s="13" t="str">
        <f t="shared" si="17"/>
        <v/>
      </c>
      <c r="CY54" s="13" t="str">
        <f t="shared" si="17"/>
        <v/>
      </c>
      <c r="CZ54" s="13" t="str">
        <f t="shared" si="17"/>
        <v/>
      </c>
      <c r="DA54" s="13" t="str">
        <f t="shared" si="18"/>
        <v/>
      </c>
      <c r="DB54" s="13" t="str">
        <f t="shared" si="14"/>
        <v/>
      </c>
      <c r="DC54" s="13" t="str">
        <f t="shared" si="14"/>
        <v/>
      </c>
    </row>
    <row r="55" spans="1:107" s="7" customFormat="1" x14ac:dyDescent="0.25">
      <c r="BE55" s="7" t="str">
        <f t="shared" si="15"/>
        <v/>
      </c>
    </row>
    <row r="56" spans="1:107" s="7" customFormat="1" ht="15.75" thickBot="1" x14ac:dyDescent="0.3">
      <c r="A56" s="102" t="s">
        <v>180</v>
      </c>
    </row>
    <row r="57" spans="1:107" ht="15.75" thickBot="1" x14ac:dyDescent="0.3">
      <c r="A57" s="14" t="s">
        <v>144</v>
      </c>
      <c r="B57" s="15" t="s">
        <v>22</v>
      </c>
      <c r="C57" s="22" t="s">
        <v>47</v>
      </c>
      <c r="D57" s="22" t="s">
        <v>48</v>
      </c>
      <c r="E57" s="22" t="s">
        <v>49</v>
      </c>
      <c r="F57" s="22" t="s">
        <v>50</v>
      </c>
      <c r="G57" s="22" t="s">
        <v>51</v>
      </c>
      <c r="H57" s="22" t="s">
        <v>52</v>
      </c>
      <c r="I57" s="22" t="s">
        <v>53</v>
      </c>
      <c r="J57" s="22" t="s">
        <v>54</v>
      </c>
      <c r="K57" s="22" t="s">
        <v>55</v>
      </c>
      <c r="L57" s="22" t="s">
        <v>56</v>
      </c>
      <c r="M57" s="22" t="s">
        <v>57</v>
      </c>
      <c r="N57" s="22" t="s">
        <v>58</v>
      </c>
      <c r="O57" s="22" t="s">
        <v>59</v>
      </c>
      <c r="P57" s="22" t="s">
        <v>60</v>
      </c>
      <c r="Q57" s="22" t="s">
        <v>61</v>
      </c>
      <c r="R57" s="22" t="s">
        <v>62</v>
      </c>
      <c r="S57" s="22" t="s">
        <v>63</v>
      </c>
      <c r="T57" s="22" t="s">
        <v>64</v>
      </c>
      <c r="U57" s="22" t="s">
        <v>65</v>
      </c>
      <c r="V57" s="22" t="s">
        <v>66</v>
      </c>
      <c r="W57" s="22" t="s">
        <v>67</v>
      </c>
      <c r="X57" s="22" t="s">
        <v>68</v>
      </c>
      <c r="Y57" s="22" t="s">
        <v>69</v>
      </c>
      <c r="Z57" s="22" t="s">
        <v>70</v>
      </c>
      <c r="AA57" s="22" t="s">
        <v>71</v>
      </c>
      <c r="AB57" s="22" t="s">
        <v>72</v>
      </c>
      <c r="AC57" s="22" t="s">
        <v>73</v>
      </c>
      <c r="AD57" s="22" t="s">
        <v>74</v>
      </c>
      <c r="AE57" s="22" t="s">
        <v>75</v>
      </c>
      <c r="AF57" s="22" t="s">
        <v>76</v>
      </c>
      <c r="AG57" s="22" t="s">
        <v>77</v>
      </c>
      <c r="AH57" s="22" t="s">
        <v>78</v>
      </c>
      <c r="AI57" s="22" t="s">
        <v>79</v>
      </c>
      <c r="AJ57" s="22" t="s">
        <v>80</v>
      </c>
      <c r="AK57" s="22" t="s">
        <v>81</v>
      </c>
      <c r="AL57" s="22" t="s">
        <v>82</v>
      </c>
      <c r="AM57" s="22" t="s">
        <v>83</v>
      </c>
      <c r="AN57" s="22" t="s">
        <v>84</v>
      </c>
      <c r="AO57" s="22" t="s">
        <v>85</v>
      </c>
      <c r="AP57" s="22" t="s">
        <v>86</v>
      </c>
      <c r="AQ57" s="22" t="s">
        <v>87</v>
      </c>
      <c r="AR57" s="22" t="s">
        <v>88</v>
      </c>
      <c r="AS57" s="22" t="s">
        <v>89</v>
      </c>
      <c r="AT57" s="22" t="s">
        <v>90</v>
      </c>
      <c r="AU57" s="22" t="s">
        <v>91</v>
      </c>
      <c r="AV57" s="22" t="s">
        <v>92</v>
      </c>
      <c r="AW57" s="22" t="s">
        <v>93</v>
      </c>
      <c r="AX57" s="22" t="s">
        <v>285</v>
      </c>
      <c r="AY57" s="22" t="s">
        <v>313</v>
      </c>
      <c r="AZ57" s="22" t="s">
        <v>317</v>
      </c>
      <c r="BA57" s="22" t="s">
        <v>320</v>
      </c>
      <c r="BB57" s="22" t="s">
        <v>323</v>
      </c>
      <c r="BC57" s="91"/>
      <c r="BD57" s="91"/>
    </row>
    <row r="58" spans="1:107" ht="15.75" thickBot="1" x14ac:dyDescent="0.3">
      <c r="A58" s="16" t="s">
        <v>94</v>
      </c>
      <c r="B58" s="17" t="s">
        <v>95</v>
      </c>
      <c r="C58" s="23">
        <v>3.3239684109534792E-3</v>
      </c>
      <c r="D58" s="23">
        <v>1.7259359054028678E-3</v>
      </c>
      <c r="E58" s="23">
        <v>2.2688138216349582E-3</v>
      </c>
      <c r="F58" s="23">
        <v>3.6667683933987311E-3</v>
      </c>
      <c r="G58" s="23">
        <v>1.66808871336663E-3</v>
      </c>
      <c r="H58" s="23">
        <v>2.1913663649291248E-3</v>
      </c>
      <c r="I58" s="23">
        <v>2.1740780125726828E-3</v>
      </c>
      <c r="J58" s="23">
        <v>1.9832820785692117E-3</v>
      </c>
      <c r="K58" s="23">
        <v>1.6738333882835722E-3</v>
      </c>
      <c r="L58" s="23">
        <v>1.7031427205038184E-3</v>
      </c>
      <c r="M58" s="23">
        <v>1.8862611004402266E-3</v>
      </c>
      <c r="N58" s="23">
        <v>1.7696296199798426E-3</v>
      </c>
      <c r="O58" s="23">
        <v>5.2166318467937803E-3</v>
      </c>
      <c r="P58" s="23">
        <v>1.4649727612295093E-3</v>
      </c>
      <c r="Q58" s="23">
        <v>1.9816766347094724E-3</v>
      </c>
      <c r="R58" s="23">
        <v>1.5679432549629436E-3</v>
      </c>
      <c r="S58" s="23">
        <v>1.7393976386412429E-3</v>
      </c>
      <c r="T58" s="23">
        <v>1.2489451054515004E-3</v>
      </c>
      <c r="U58" s="23">
        <v>1.3805808924566461E-3</v>
      </c>
      <c r="V58" s="23">
        <v>1.6446665068946269E-3</v>
      </c>
      <c r="W58" s="23">
        <v>1.087076269862243E-3</v>
      </c>
      <c r="X58" s="23">
        <v>4.3408851932954197E-3</v>
      </c>
      <c r="Y58" s="23">
        <v>2.7949123713847681E-3</v>
      </c>
      <c r="Z58" s="23">
        <v>3.5977540742156157E-3</v>
      </c>
      <c r="AA58" s="23">
        <v>4.444666942945345E-3</v>
      </c>
      <c r="AB58" s="23">
        <v>2.1909800114324708E-3</v>
      </c>
      <c r="AC58" s="23">
        <v>2.0349508609938684E-3</v>
      </c>
      <c r="AD58" s="23">
        <v>1.2365423272034423E-3</v>
      </c>
      <c r="AE58" s="23">
        <v>4.7202197785920878E-3</v>
      </c>
      <c r="AF58" s="23">
        <v>1.8303215146286071E-3</v>
      </c>
      <c r="AG58" s="23">
        <v>5.1377016650680585E-3</v>
      </c>
      <c r="AH58" s="23">
        <v>4.391144619560112E-3</v>
      </c>
      <c r="AI58" s="23">
        <v>1.8918820778523885E-3</v>
      </c>
      <c r="AJ58" s="23">
        <v>2.721068423464318E-3</v>
      </c>
      <c r="AK58" s="23">
        <v>1.4173218747404784E-3</v>
      </c>
      <c r="AL58" s="23">
        <v>2.7355119409338781E-3</v>
      </c>
      <c r="AM58" s="23">
        <v>1.6333909044391214E-3</v>
      </c>
      <c r="AN58" s="23">
        <v>2.9517496002537287E-3</v>
      </c>
      <c r="AO58" s="23">
        <v>1.7291595877073317E-3</v>
      </c>
      <c r="AP58" s="23">
        <v>9.8710165063888283E-4</v>
      </c>
      <c r="AQ58" s="23">
        <v>5.7043731141952639E-3</v>
      </c>
      <c r="AR58" s="23">
        <v>5.7091472487353044E-3</v>
      </c>
      <c r="AS58" s="23">
        <v>9.2888108576736819E-3</v>
      </c>
      <c r="AT58" s="23">
        <v>8.1950387008610046E-3</v>
      </c>
      <c r="AU58" s="23">
        <v>8.6745185846111971E-3</v>
      </c>
      <c r="AV58" s="23">
        <v>6.2583097443921539E-3</v>
      </c>
      <c r="AW58" s="23">
        <v>3.3956983920109566E-3</v>
      </c>
      <c r="AX58" s="23">
        <v>5.0076800630450558E-3</v>
      </c>
      <c r="AY58" s="23">
        <v>1.0881151936996403E-2</v>
      </c>
      <c r="AZ58" s="23">
        <v>6.0852137688709789E-3</v>
      </c>
      <c r="BA58" s="23">
        <v>8.0143932941783361E-3</v>
      </c>
      <c r="BB58" s="23">
        <v>6.0574537224286741E-3</v>
      </c>
      <c r="BC58" s="89"/>
      <c r="BD58" s="89"/>
    </row>
    <row r="59" spans="1:107" ht="15.75" thickBot="1" x14ac:dyDescent="0.3">
      <c r="A59" s="18"/>
      <c r="B59" s="18" t="s">
        <v>145</v>
      </c>
      <c r="C59" s="24">
        <v>3.3239684109534792E-3</v>
      </c>
      <c r="D59" s="24">
        <v>1.7259359054028678E-3</v>
      </c>
      <c r="E59" s="24">
        <v>2.2688138216349582E-3</v>
      </c>
      <c r="F59" s="24">
        <v>3.6667683933987311E-3</v>
      </c>
      <c r="G59" s="24">
        <v>1.66808871336663E-3</v>
      </c>
      <c r="H59" s="24">
        <v>2.1913663649291248E-3</v>
      </c>
      <c r="I59" s="24">
        <v>2.1740780125726828E-3</v>
      </c>
      <c r="J59" s="24">
        <v>1.9832820785692117E-3</v>
      </c>
      <c r="K59" s="24">
        <v>1.6738333882835722E-3</v>
      </c>
      <c r="L59" s="24">
        <v>1.7031427205038184E-3</v>
      </c>
      <c r="M59" s="24">
        <v>1.8862611004402266E-3</v>
      </c>
      <c r="N59" s="24">
        <v>1.7696296199798426E-3</v>
      </c>
      <c r="O59" s="24">
        <v>5.2166318467937803E-3</v>
      </c>
      <c r="P59" s="24">
        <v>1.4649727612295093E-3</v>
      </c>
      <c r="Q59" s="24">
        <v>1.9816766347094724E-3</v>
      </c>
      <c r="R59" s="24">
        <v>1.5679432549629436E-3</v>
      </c>
      <c r="S59" s="24">
        <v>1.7393976386412429E-3</v>
      </c>
      <c r="T59" s="24">
        <v>1.2489451054515004E-3</v>
      </c>
      <c r="U59" s="24">
        <v>1.3805808924566461E-3</v>
      </c>
      <c r="V59" s="24">
        <v>1.6446665068946269E-3</v>
      </c>
      <c r="W59" s="24">
        <v>1.087076269862243E-3</v>
      </c>
      <c r="X59" s="24">
        <v>4.3408851932954197E-3</v>
      </c>
      <c r="Y59" s="24">
        <v>2.7949123713847681E-3</v>
      </c>
      <c r="Z59" s="24">
        <v>3.5977540742156157E-3</v>
      </c>
      <c r="AA59" s="24">
        <v>4.444666942945345E-3</v>
      </c>
      <c r="AB59" s="24">
        <v>2.1909800114324708E-3</v>
      </c>
      <c r="AC59" s="24">
        <v>2.0349508609938684E-3</v>
      </c>
      <c r="AD59" s="24">
        <v>1.2365423272034423E-3</v>
      </c>
      <c r="AE59" s="24">
        <v>4.7202197785920878E-3</v>
      </c>
      <c r="AF59" s="24">
        <v>1.8303215146286071E-3</v>
      </c>
      <c r="AG59" s="24">
        <v>5.1377016650680585E-3</v>
      </c>
      <c r="AH59" s="24">
        <v>4.391144619560112E-3</v>
      </c>
      <c r="AI59" s="24">
        <v>1.8918820778523885E-3</v>
      </c>
      <c r="AJ59" s="24">
        <v>2.721068423464318E-3</v>
      </c>
      <c r="AK59" s="24">
        <v>1.4173218747404784E-3</v>
      </c>
      <c r="AL59" s="24">
        <v>2.7355119409338781E-3</v>
      </c>
      <c r="AM59" s="24">
        <v>1.6333909044391214E-3</v>
      </c>
      <c r="AN59" s="24">
        <v>2.9517496002537287E-3</v>
      </c>
      <c r="AO59" s="24">
        <v>1.7291595877073317E-3</v>
      </c>
      <c r="AP59" s="24">
        <v>9.8710165063888283E-4</v>
      </c>
      <c r="AQ59" s="24">
        <v>5.7043731141952639E-3</v>
      </c>
      <c r="AR59" s="24">
        <v>5.7091472487353044E-3</v>
      </c>
      <c r="AS59" s="24">
        <v>9.2888108576736819E-3</v>
      </c>
      <c r="AT59" s="24">
        <v>8.1950387008610046E-3</v>
      </c>
      <c r="AU59" s="24">
        <v>8.6745185846111971E-3</v>
      </c>
      <c r="AV59" s="24">
        <v>6.2583097443921539E-3</v>
      </c>
      <c r="AW59" s="24">
        <v>3.3956983920109566E-3</v>
      </c>
      <c r="AX59" s="24">
        <v>5.0076800630450558E-3</v>
      </c>
      <c r="AY59" s="24">
        <v>1.0881151936996403E-2</v>
      </c>
      <c r="AZ59" s="24">
        <v>6.0852137688709789E-3</v>
      </c>
      <c r="BA59" s="24">
        <v>8.0143932941783361E-3</v>
      </c>
      <c r="BB59" s="24">
        <v>6.0574537224286741E-3</v>
      </c>
      <c r="BC59" s="93"/>
      <c r="BD59" s="93"/>
    </row>
    <row r="60" spans="1:107" ht="15.75" thickBot="1" x14ac:dyDescent="0.3">
      <c r="A60" s="19" t="s">
        <v>96</v>
      </c>
      <c r="B60" s="20" t="s">
        <v>97</v>
      </c>
      <c r="C60" s="23">
        <v>0.13156648364512816</v>
      </c>
      <c r="D60" s="23">
        <v>0.12967005104691998</v>
      </c>
      <c r="E60" s="23">
        <v>0.13068950819011244</v>
      </c>
      <c r="F60" s="23">
        <v>0.12915755296850243</v>
      </c>
      <c r="G60" s="23">
        <v>0.12777948521265148</v>
      </c>
      <c r="H60" s="23">
        <v>0.16625057788812653</v>
      </c>
      <c r="I60" s="23">
        <v>0.12610986893340276</v>
      </c>
      <c r="J60" s="23">
        <v>0.13068909201473841</v>
      </c>
      <c r="K60" s="23">
        <v>0.13245575819443284</v>
      </c>
      <c r="L60" s="23">
        <v>0.12586600445842183</v>
      </c>
      <c r="M60" s="23">
        <v>0.13464097981783521</v>
      </c>
      <c r="N60" s="23">
        <v>0.13697738006687613</v>
      </c>
      <c r="O60" s="23">
        <v>0.13082687661941064</v>
      </c>
      <c r="P60" s="23">
        <v>0.16342490253925243</v>
      </c>
      <c r="Q60" s="23">
        <v>0.14903063241238962</v>
      </c>
      <c r="R60" s="23">
        <v>0.14682731593469336</v>
      </c>
      <c r="S60" s="23">
        <v>0.13365100356412341</v>
      </c>
      <c r="T60" s="23">
        <v>0.14395684579984261</v>
      </c>
      <c r="U60" s="23">
        <v>0.15347542076663748</v>
      </c>
      <c r="V60" s="23">
        <v>0.14463119810899419</v>
      </c>
      <c r="W60" s="23">
        <v>0.14707443688426455</v>
      </c>
      <c r="X60" s="23">
        <v>0.15349398000217809</v>
      </c>
      <c r="Y60" s="23">
        <v>0.13059914626756725</v>
      </c>
      <c r="Z60" s="23">
        <v>0.13868216408151199</v>
      </c>
      <c r="AA60" s="23">
        <v>0.13870278917834855</v>
      </c>
      <c r="AB60" s="23">
        <v>0.1374839318721367</v>
      </c>
      <c r="AC60" s="23">
        <v>0.15207770512691787</v>
      </c>
      <c r="AD60" s="23">
        <v>0.14086183194519006</v>
      </c>
      <c r="AE60" s="23">
        <v>0.14515138434102498</v>
      </c>
      <c r="AF60" s="23">
        <v>0.14659960567212554</v>
      </c>
      <c r="AG60" s="23">
        <v>0.14181651970214401</v>
      </c>
      <c r="AH60" s="23">
        <v>0.1498381329400445</v>
      </c>
      <c r="AI60" s="23">
        <v>0.14860767513868661</v>
      </c>
      <c r="AJ60" s="23">
        <v>0.14108354162939687</v>
      </c>
      <c r="AK60" s="23">
        <v>0.13875602354141012</v>
      </c>
      <c r="AL60" s="23">
        <v>0.12456737409014745</v>
      </c>
      <c r="AM60" s="23">
        <v>0.11277938964120447</v>
      </c>
      <c r="AN60" s="23">
        <v>0.12192256329257346</v>
      </c>
      <c r="AO60" s="23">
        <v>0.12495637651192112</v>
      </c>
      <c r="AP60" s="23">
        <v>0.11853795093560081</v>
      </c>
      <c r="AQ60" s="23">
        <v>0.13042281778455922</v>
      </c>
      <c r="AR60" s="23">
        <v>0.13083035369645279</v>
      </c>
      <c r="AS60" s="23">
        <v>0.13505170154049767</v>
      </c>
      <c r="AT60" s="23">
        <v>0.12830623381305614</v>
      </c>
      <c r="AU60" s="23">
        <v>0.11963783500348341</v>
      </c>
      <c r="AV60" s="23">
        <v>0.1162996909831108</v>
      </c>
      <c r="AW60" s="23">
        <v>0.12035425372386938</v>
      </c>
      <c r="AX60" s="23">
        <v>0.11657257818771338</v>
      </c>
      <c r="AY60" s="23">
        <v>0.11048926893403177</v>
      </c>
      <c r="AZ60" s="23">
        <v>0.11889401263825575</v>
      </c>
      <c r="BA60" s="23">
        <v>0.11480979322515587</v>
      </c>
      <c r="BB60" s="23">
        <v>0.11325579978437537</v>
      </c>
      <c r="BC60" s="89"/>
      <c r="BD60" s="89"/>
    </row>
    <row r="61" spans="1:107" ht="15.75" thickBot="1" x14ac:dyDescent="0.3">
      <c r="A61" s="19" t="s">
        <v>98</v>
      </c>
      <c r="B61" s="20" t="s">
        <v>99</v>
      </c>
      <c r="C61" s="23">
        <v>3.4235123973219934E-2</v>
      </c>
      <c r="D61" s="23">
        <v>2.8696113496610661E-2</v>
      </c>
      <c r="E61" s="23">
        <v>2.4644175217905084E-2</v>
      </c>
      <c r="F61" s="23">
        <v>1.9192093103076888E-2</v>
      </c>
      <c r="G61" s="23">
        <v>2.3918953137282487E-2</v>
      </c>
      <c r="H61" s="23">
        <v>2.5180013065574207E-2</v>
      </c>
      <c r="I61" s="23">
        <v>2.5626817179467801E-2</v>
      </c>
      <c r="J61" s="23">
        <v>2.7174646582237141E-2</v>
      </c>
      <c r="K61" s="23">
        <v>1.9720862325821199E-2</v>
      </c>
      <c r="L61" s="23">
        <v>2.7191581802676192E-2</v>
      </c>
      <c r="M61" s="23">
        <v>3.2625420552964822E-2</v>
      </c>
      <c r="N61" s="23">
        <v>4.0037068935834752E-2</v>
      </c>
      <c r="O61" s="23">
        <v>4.1342784834760504E-2</v>
      </c>
      <c r="P61" s="23">
        <v>2.8577180910451486E-2</v>
      </c>
      <c r="Q61" s="23">
        <v>3.6555518549103938E-2</v>
      </c>
      <c r="R61" s="23">
        <v>4.0624237142493066E-2</v>
      </c>
      <c r="S61" s="23">
        <v>4.1831442587071915E-2</v>
      </c>
      <c r="T61" s="23">
        <v>4.0860504096876589E-2</v>
      </c>
      <c r="U61" s="23">
        <v>4.8496022940374015E-2</v>
      </c>
      <c r="V61" s="23">
        <v>4.574409665789602E-2</v>
      </c>
      <c r="W61" s="23">
        <v>4.7200468425689021E-2</v>
      </c>
      <c r="X61" s="23">
        <v>4.8370371214647871E-2</v>
      </c>
      <c r="Y61" s="23">
        <v>3.7261137973831189E-2</v>
      </c>
      <c r="Z61" s="23">
        <v>4.0715929664321658E-2</v>
      </c>
      <c r="AA61" s="23">
        <v>3.8766840957598782E-2</v>
      </c>
      <c r="AB61" s="23">
        <v>5.9870900452430618E-2</v>
      </c>
      <c r="AC61" s="23">
        <v>4.7854701480987659E-2</v>
      </c>
      <c r="AD61" s="23">
        <v>4.9840401826019801E-2</v>
      </c>
      <c r="AE61" s="23">
        <v>4.643949333165371E-2</v>
      </c>
      <c r="AF61" s="23">
        <v>4.0895182310292627E-2</v>
      </c>
      <c r="AG61" s="23">
        <v>4.9809485829000598E-2</v>
      </c>
      <c r="AH61" s="23">
        <v>5.0339975491414189E-2</v>
      </c>
      <c r="AI61" s="23">
        <v>5.3888779025788543E-2</v>
      </c>
      <c r="AJ61" s="23">
        <v>4.4955611688217038E-2</v>
      </c>
      <c r="AK61" s="23">
        <v>5.0383937163891813E-2</v>
      </c>
      <c r="AL61" s="23">
        <v>4.6412299747383652E-2</v>
      </c>
      <c r="AM61" s="23">
        <v>2.9759608202027669E-2</v>
      </c>
      <c r="AN61" s="23">
        <v>3.695293866757679E-2</v>
      </c>
      <c r="AO61" s="23">
        <v>4.5638362508920033E-2</v>
      </c>
      <c r="AP61" s="23">
        <v>4.4835561339643164E-2</v>
      </c>
      <c r="AQ61" s="23">
        <v>5.3851731380442053E-2</v>
      </c>
      <c r="AR61" s="23">
        <v>5.5332194698402795E-2</v>
      </c>
      <c r="AS61" s="23">
        <v>5.3628813916280618E-2</v>
      </c>
      <c r="AT61" s="23">
        <v>5.5092333851691731E-2</v>
      </c>
      <c r="AU61" s="23">
        <v>5.6147932836462862E-2</v>
      </c>
      <c r="AV61" s="23">
        <v>5.1370720143725422E-2</v>
      </c>
      <c r="AW61" s="23">
        <v>4.6215403780776404E-2</v>
      </c>
      <c r="AX61" s="23">
        <v>4.8588109288661828E-2</v>
      </c>
      <c r="AY61" s="23">
        <v>5.0546728147297604E-2</v>
      </c>
      <c r="AZ61" s="23">
        <v>5.4938533770133934E-2</v>
      </c>
      <c r="BA61" s="23">
        <v>5.2502666780693021E-2</v>
      </c>
      <c r="BB61" s="23">
        <v>5.4031793689473806E-2</v>
      </c>
      <c r="BC61" s="89"/>
      <c r="BD61" s="89"/>
    </row>
    <row r="62" spans="1:107" ht="15.75" thickBot="1" x14ac:dyDescent="0.3">
      <c r="A62" s="19" t="s">
        <v>100</v>
      </c>
      <c r="B62" s="20" t="s">
        <v>101</v>
      </c>
      <c r="C62" s="23">
        <v>7.5928480247072924E-2</v>
      </c>
      <c r="D62" s="23">
        <v>7.0877457644984612E-2</v>
      </c>
      <c r="E62" s="23">
        <v>5.0016521720950481E-2</v>
      </c>
      <c r="F62" s="23">
        <v>6.9963506653367841E-2</v>
      </c>
      <c r="G62" s="23">
        <v>5.6815534736556421E-2</v>
      </c>
      <c r="H62" s="23">
        <v>4.9306097835983116E-2</v>
      </c>
      <c r="I62" s="23">
        <v>5.5575632246770611E-2</v>
      </c>
      <c r="J62" s="23">
        <v>5.3848106931961147E-2</v>
      </c>
      <c r="K62" s="23">
        <v>5.9505069127804282E-2</v>
      </c>
      <c r="L62" s="23">
        <v>5.1587589957951673E-2</v>
      </c>
      <c r="M62" s="23">
        <v>5.7436127260094047E-2</v>
      </c>
      <c r="N62" s="23">
        <v>3.0024714921341258E-2</v>
      </c>
      <c r="O62" s="23">
        <v>5.0503409696220809E-2</v>
      </c>
      <c r="P62" s="23">
        <v>6.2843440428383621E-2</v>
      </c>
      <c r="Q62" s="23">
        <v>5.0480869055131147E-2</v>
      </c>
      <c r="R62" s="23">
        <v>5.3675775926566846E-2</v>
      </c>
      <c r="S62" s="23">
        <v>5.7101443126947017E-2</v>
      </c>
      <c r="T62" s="23">
        <v>5.3529325712335811E-2</v>
      </c>
      <c r="U62" s="23">
        <v>7.6656212987206596E-2</v>
      </c>
      <c r="V62" s="23">
        <v>6.8913173251908155E-2</v>
      </c>
      <c r="W62" s="23">
        <v>7.2576386712506963E-2</v>
      </c>
      <c r="X62" s="23">
        <v>7.6374086412896017E-2</v>
      </c>
      <c r="Y62" s="23">
        <v>5.8082662381398364E-2</v>
      </c>
      <c r="Z62" s="23">
        <v>4.6446850778305238E-2</v>
      </c>
      <c r="AA62" s="23">
        <v>4.0556185624939151E-2</v>
      </c>
      <c r="AB62" s="23">
        <v>5.0418013966009617E-2</v>
      </c>
      <c r="AC62" s="23">
        <v>5.8100398141557215E-2</v>
      </c>
      <c r="AD62" s="23">
        <v>5.6104685890156825E-2</v>
      </c>
      <c r="AE62" s="23">
        <v>7.1607976828583886E-2</v>
      </c>
      <c r="AF62" s="23">
        <v>7.7541802490111333E-2</v>
      </c>
      <c r="AG62" s="23">
        <v>9.3377504666755554E-2</v>
      </c>
      <c r="AH62" s="23">
        <v>8.6003842376759385E-2</v>
      </c>
      <c r="AI62" s="23">
        <v>8.4373244405302195E-2</v>
      </c>
      <c r="AJ62" s="23">
        <v>8.415613552294221E-2</v>
      </c>
      <c r="AK62" s="23">
        <v>8.0729292429861751E-2</v>
      </c>
      <c r="AL62" s="23">
        <v>8.0810744599709036E-2</v>
      </c>
      <c r="AM62" s="23">
        <v>3.9880408571677621E-2</v>
      </c>
      <c r="AN62" s="23">
        <v>3.7408808922407881E-2</v>
      </c>
      <c r="AO62" s="23">
        <v>4.2205579960799093E-2</v>
      </c>
      <c r="AP62" s="23">
        <v>6.6522311639982179E-2</v>
      </c>
      <c r="AQ62" s="23">
        <v>6.3253553531303658E-2</v>
      </c>
      <c r="AR62" s="23">
        <v>6.4006002200708761E-2</v>
      </c>
      <c r="AS62" s="23">
        <v>7.8236414098737203E-2</v>
      </c>
      <c r="AT62" s="23">
        <v>7.6489617161308851E-2</v>
      </c>
      <c r="AU62" s="23">
        <v>8.2316946732158058E-2</v>
      </c>
      <c r="AV62" s="23">
        <v>9.4033128106066469E-2</v>
      </c>
      <c r="AW62" s="23">
        <v>9.7470746025323129E-2</v>
      </c>
      <c r="AX62" s="23">
        <v>9.6766353175365125E-2</v>
      </c>
      <c r="AY62" s="23">
        <v>8.986743570772017E-2</v>
      </c>
      <c r="AZ62" s="23">
        <v>9.3623414429406041E-2</v>
      </c>
      <c r="BA62" s="23">
        <v>7.9254153888853596E-2</v>
      </c>
      <c r="BB62" s="23">
        <v>7.0311730787839699E-2</v>
      </c>
      <c r="BC62" s="89"/>
      <c r="BD62" s="89"/>
    </row>
    <row r="63" spans="1:107" ht="15.75" thickBot="1" x14ac:dyDescent="0.3">
      <c r="A63" s="19" t="s">
        <v>102</v>
      </c>
      <c r="B63" s="20" t="s">
        <v>103</v>
      </c>
      <c r="C63" s="23">
        <v>0.27791550336170295</v>
      </c>
      <c r="D63" s="23">
        <v>0.241280413362501</v>
      </c>
      <c r="E63" s="23">
        <v>0.25831307075219123</v>
      </c>
      <c r="F63" s="23">
        <v>0.25806755810503629</v>
      </c>
      <c r="G63" s="23">
        <v>0.17729303409622113</v>
      </c>
      <c r="H63" s="23">
        <v>0.15517048022528379</v>
      </c>
      <c r="I63" s="23">
        <v>0.13347442271577403</v>
      </c>
      <c r="J63" s="23">
        <v>9.1178807243603888E-2</v>
      </c>
      <c r="K63" s="23">
        <v>0.12883673957964034</v>
      </c>
      <c r="L63" s="23">
        <v>0.14270996185431489</v>
      </c>
      <c r="M63" s="23">
        <v>0.15572842054591948</v>
      </c>
      <c r="N63" s="23">
        <v>0.15452056948626131</v>
      </c>
      <c r="O63" s="23">
        <v>0.17133504653790213</v>
      </c>
      <c r="P63" s="23">
        <v>0.16015323523988359</v>
      </c>
      <c r="Q63" s="23">
        <v>0.1342355627121983</v>
      </c>
      <c r="R63" s="23">
        <v>0.139018389697175</v>
      </c>
      <c r="S63" s="23">
        <v>0.19754768781858476</v>
      </c>
      <c r="T63" s="23">
        <v>0.20115912181152179</v>
      </c>
      <c r="U63" s="23">
        <v>0.23915311787385293</v>
      </c>
      <c r="V63" s="23">
        <v>0.21220620368303997</v>
      </c>
      <c r="W63" s="23">
        <v>0.22121765493508216</v>
      </c>
      <c r="X63" s="23">
        <v>0.24795384025290648</v>
      </c>
      <c r="Y63" s="23">
        <v>0.20172216717125058</v>
      </c>
      <c r="Z63" s="23">
        <v>0.20924985589294601</v>
      </c>
      <c r="AA63" s="23">
        <v>0.1791309731849276</v>
      </c>
      <c r="AB63" s="23">
        <v>0.18398714389088244</v>
      </c>
      <c r="AC63" s="23">
        <v>0.15506477858675735</v>
      </c>
      <c r="AD63" s="23">
        <v>0.11246297610996231</v>
      </c>
      <c r="AE63" s="23">
        <v>9.7572098892205569E-2</v>
      </c>
      <c r="AF63" s="23">
        <v>0.13020265877333831</v>
      </c>
      <c r="AG63" s="23">
        <v>7.714245867846628E-2</v>
      </c>
      <c r="AH63" s="23">
        <v>6.1149268852537873E-2</v>
      </c>
      <c r="AI63" s="23">
        <v>6.7049972298633506E-2</v>
      </c>
      <c r="AJ63" s="23">
        <v>0.10637697786458218</v>
      </c>
      <c r="AK63" s="23">
        <v>0.1632135316017187</v>
      </c>
      <c r="AL63" s="23">
        <v>0.19576444369428597</v>
      </c>
      <c r="AM63" s="23">
        <v>0.1212589459902422</v>
      </c>
      <c r="AN63" s="23">
        <v>9.5305951576531822E-2</v>
      </c>
      <c r="AO63" s="23">
        <v>0.23458809398910765</v>
      </c>
      <c r="AP63" s="23">
        <v>0.25231771206934639</v>
      </c>
      <c r="AQ63" s="23">
        <v>0.19800002041501324</v>
      </c>
      <c r="AR63" s="23">
        <v>0.16874268637065915</v>
      </c>
      <c r="AS63" s="23">
        <v>7.2638702156438334E-2</v>
      </c>
      <c r="AT63" s="23">
        <v>0.11587700712630332</v>
      </c>
      <c r="AU63" s="23">
        <v>0.11818739873917117</v>
      </c>
      <c r="AV63" s="23">
        <v>0.12424013792283138</v>
      </c>
      <c r="AW63" s="23">
        <v>0.12909847630035282</v>
      </c>
      <c r="AX63" s="23">
        <v>0.11970334783510407</v>
      </c>
      <c r="AY63" s="23">
        <v>0.11932796995195262</v>
      </c>
      <c r="AZ63" s="23">
        <v>0.13350526746493285</v>
      </c>
      <c r="BA63" s="23">
        <v>0.1259079921935469</v>
      </c>
      <c r="BB63" s="23">
        <v>0.10700779801980279</v>
      </c>
      <c r="BC63" s="89"/>
      <c r="BD63" s="89"/>
    </row>
    <row r="64" spans="1:107" ht="15.75" thickBot="1" x14ac:dyDescent="0.3">
      <c r="A64" s="19" t="s">
        <v>104</v>
      </c>
      <c r="B64" s="20" t="s">
        <v>8</v>
      </c>
      <c r="C64" s="23">
        <v>6.8727001465993587E-2</v>
      </c>
      <c r="D64" s="23">
        <v>6.8131431222969177E-2</v>
      </c>
      <c r="E64" s="23">
        <v>6.7570052617488524E-2</v>
      </c>
      <c r="F64" s="23">
        <v>6.6832275658304602E-2</v>
      </c>
      <c r="G64" s="23">
        <v>6.974518642144921E-2</v>
      </c>
      <c r="H64" s="23">
        <v>6.0691624571771394E-2</v>
      </c>
      <c r="I64" s="23">
        <v>5.4351186148964274E-2</v>
      </c>
      <c r="J64" s="23">
        <v>5.3749116510665031E-2</v>
      </c>
      <c r="K64" s="23">
        <v>5.1408404827109851E-2</v>
      </c>
      <c r="L64" s="23">
        <v>5.3406797110309427E-2</v>
      </c>
      <c r="M64" s="23">
        <v>6.158368838883236E-2</v>
      </c>
      <c r="N64" s="23">
        <v>6.8271321320565473E-2</v>
      </c>
      <c r="O64" s="23">
        <v>7.2555155921667974E-2</v>
      </c>
      <c r="P64" s="23">
        <v>6.9993151263924178E-2</v>
      </c>
      <c r="Q64" s="23">
        <v>7.1860263566132607E-2</v>
      </c>
      <c r="R64" s="23">
        <v>7.0890898039428593E-2</v>
      </c>
      <c r="S64" s="23">
        <v>7.1043469577477869E-2</v>
      </c>
      <c r="T64" s="23">
        <v>7.1193891048439553E-2</v>
      </c>
      <c r="U64" s="23">
        <v>7.5525086925069471E-2</v>
      </c>
      <c r="V64" s="23">
        <v>7.0095545576761967E-2</v>
      </c>
      <c r="W64" s="23">
        <v>6.9671385692706353E-2</v>
      </c>
      <c r="X64" s="23">
        <v>7.3749453675950816E-2</v>
      </c>
      <c r="Y64" s="23">
        <v>8.0150198036040968E-2</v>
      </c>
      <c r="Z64" s="23">
        <v>8.2519435943920111E-2</v>
      </c>
      <c r="AA64" s="23">
        <v>8.3194861902791212E-2</v>
      </c>
      <c r="AB64" s="23">
        <v>8.9025256599460256E-2</v>
      </c>
      <c r="AC64" s="23">
        <v>9.3278519962127118E-2</v>
      </c>
      <c r="AD64" s="23">
        <v>9.8342879269729858E-2</v>
      </c>
      <c r="AE64" s="23">
        <v>9.2314840787465963E-2</v>
      </c>
      <c r="AF64" s="23">
        <v>8.9781868875756315E-2</v>
      </c>
      <c r="AG64" s="23">
        <v>9.3103023136137927E-2</v>
      </c>
      <c r="AH64" s="23">
        <v>8.6848828015487572E-2</v>
      </c>
      <c r="AI64" s="23">
        <v>9.2086878459841898E-2</v>
      </c>
      <c r="AJ64" s="23">
        <v>8.8813864044801641E-2</v>
      </c>
      <c r="AK64" s="23">
        <v>8.3944514491167452E-2</v>
      </c>
      <c r="AL64" s="23">
        <v>7.9942545177702343E-2</v>
      </c>
      <c r="AM64" s="23">
        <v>5.3200775882036609E-2</v>
      </c>
      <c r="AN64" s="23">
        <v>6.0527924278306632E-2</v>
      </c>
      <c r="AO64" s="23">
        <v>7.8010331474730202E-2</v>
      </c>
      <c r="AP64" s="23">
        <v>8.1424735434764944E-2</v>
      </c>
      <c r="AQ64" s="23">
        <v>8.589331745380123E-2</v>
      </c>
      <c r="AR64" s="23">
        <v>9.298324723304012E-2</v>
      </c>
      <c r="AS64" s="23">
        <v>9.2240654273665401E-2</v>
      </c>
      <c r="AT64" s="23">
        <v>9.206745769306704E-2</v>
      </c>
      <c r="AU64" s="23">
        <v>8.8731389805088975E-2</v>
      </c>
      <c r="AV64" s="23">
        <v>8.6441059086149394E-2</v>
      </c>
      <c r="AW64" s="23">
        <v>8.5270175406295334E-2</v>
      </c>
      <c r="AX64" s="23">
        <v>8.1342755398626385E-2</v>
      </c>
      <c r="AY64" s="23">
        <v>7.1811202126188509E-2</v>
      </c>
      <c r="AZ64" s="23">
        <v>7.2399031514829626E-2</v>
      </c>
      <c r="BA64" s="23">
        <v>7.1640585125401932E-2</v>
      </c>
      <c r="BB64" s="23">
        <v>6.9146368922979512E-2</v>
      </c>
      <c r="BC64" s="89"/>
      <c r="BD64" s="89"/>
    </row>
    <row r="65" spans="1:56" ht="15.75" thickBot="1" x14ac:dyDescent="0.3">
      <c r="A65" s="18"/>
      <c r="B65" s="18" t="s">
        <v>146</v>
      </c>
      <c r="C65" s="24">
        <v>9.340889583501899E-2</v>
      </c>
      <c r="D65" s="24">
        <v>8.8962025979441264E-2</v>
      </c>
      <c r="E65" s="24">
        <v>8.8928896672172145E-2</v>
      </c>
      <c r="F65" s="24">
        <v>8.8368254278682584E-2</v>
      </c>
      <c r="G65" s="24">
        <v>8.3590272367321264E-2</v>
      </c>
      <c r="H65" s="24">
        <v>8.3953690762779781E-2</v>
      </c>
      <c r="I65" s="24">
        <v>7.0793966509282005E-2</v>
      </c>
      <c r="J65" s="24">
        <v>6.8588455306208718E-2</v>
      </c>
      <c r="K65" s="24">
        <v>6.9380118535490531E-2</v>
      </c>
      <c r="L65" s="24">
        <v>7.0152509506250446E-2</v>
      </c>
      <c r="M65" s="24">
        <v>7.8144326936168323E-2</v>
      </c>
      <c r="N65" s="24">
        <v>8.2193110601153196E-2</v>
      </c>
      <c r="O65" s="24">
        <v>8.5539060505938028E-2</v>
      </c>
      <c r="P65" s="24">
        <v>8.9711319307449133E-2</v>
      </c>
      <c r="Q65" s="24">
        <v>8.6440174292079175E-2</v>
      </c>
      <c r="R65" s="24">
        <v>8.604367839467221E-2</v>
      </c>
      <c r="S65" s="24">
        <v>8.7176148125448924E-2</v>
      </c>
      <c r="T65" s="24">
        <v>8.9340962249632103E-2</v>
      </c>
      <c r="U65" s="24">
        <v>9.8249533665873232E-2</v>
      </c>
      <c r="V65" s="24">
        <v>9.0896197945634791E-2</v>
      </c>
      <c r="W65" s="24">
        <v>9.202734068054419E-2</v>
      </c>
      <c r="X65" s="24">
        <v>9.7989873391264776E-2</v>
      </c>
      <c r="Y65" s="24">
        <v>9.2929868473016583E-2</v>
      </c>
      <c r="Z65" s="24">
        <v>9.601740169498818E-2</v>
      </c>
      <c r="AA65" s="24">
        <v>9.4135405938007385E-2</v>
      </c>
      <c r="AB65" s="24">
        <v>9.9627311766502205E-2</v>
      </c>
      <c r="AC65" s="24">
        <v>0.10329405884796374</v>
      </c>
      <c r="AD65" s="24">
        <v>0.10245805244856643</v>
      </c>
      <c r="AE65" s="24">
        <v>9.9096066992246254E-2</v>
      </c>
      <c r="AF65" s="24">
        <v>9.9250443774836092E-2</v>
      </c>
      <c r="AG65" s="24">
        <v>9.9210814643141604E-2</v>
      </c>
      <c r="AH65" s="24">
        <v>9.5829732322509686E-2</v>
      </c>
      <c r="AI65" s="24">
        <v>9.9305334313708915E-2</v>
      </c>
      <c r="AJ65" s="24">
        <v>9.6916506960315327E-2</v>
      </c>
      <c r="AK65" s="24">
        <v>9.6455989851037371E-2</v>
      </c>
      <c r="AL65" s="24">
        <v>9.284595548495124E-2</v>
      </c>
      <c r="AM65" s="24">
        <v>6.6530853999596656E-2</v>
      </c>
      <c r="AN65" s="24">
        <v>7.2041402713790129E-2</v>
      </c>
      <c r="AO65" s="24">
        <v>9.2454668336151041E-2</v>
      </c>
      <c r="AP65" s="24">
        <v>9.5864774945316339E-2</v>
      </c>
      <c r="AQ65" s="24">
        <v>9.803100411343961E-2</v>
      </c>
      <c r="AR65" s="24">
        <v>0.10096110363832989</v>
      </c>
      <c r="AS65" s="24">
        <v>9.7202203498386458E-2</v>
      </c>
      <c r="AT65" s="24">
        <v>9.7788879352827277E-2</v>
      </c>
      <c r="AU65" s="24">
        <v>9.4276830478594767E-2</v>
      </c>
      <c r="AV65" s="24">
        <v>9.2672728721305581E-2</v>
      </c>
      <c r="AW65" s="24">
        <v>9.2904858894246795E-2</v>
      </c>
      <c r="AX65" s="24">
        <v>8.9262957265990039E-2</v>
      </c>
      <c r="AY65" s="24">
        <v>8.1788316777621967E-2</v>
      </c>
      <c r="AZ65" s="24">
        <v>8.5164038802657452E-2</v>
      </c>
      <c r="BA65" s="24">
        <v>8.2483578457411985E-2</v>
      </c>
      <c r="BB65" s="24">
        <v>7.9272995604501684E-2</v>
      </c>
      <c r="BC65" s="93"/>
      <c r="BD65" s="93"/>
    </row>
    <row r="66" spans="1:56" ht="15.75" thickBot="1" x14ac:dyDescent="0.3">
      <c r="A66" s="16" t="s">
        <v>105</v>
      </c>
      <c r="B66" s="17" t="s">
        <v>10</v>
      </c>
      <c r="C66" s="23">
        <v>5.2191726205546178E-2</v>
      </c>
      <c r="D66" s="23">
        <v>5.5038805752372869E-2</v>
      </c>
      <c r="E66" s="23">
        <v>6.3328909145600701E-2</v>
      </c>
      <c r="F66" s="23">
        <v>6.368530843645448E-2</v>
      </c>
      <c r="G66" s="23">
        <v>5.0941478184981959E-2</v>
      </c>
      <c r="H66" s="23">
        <v>4.4119624581232759E-2</v>
      </c>
      <c r="I66" s="23">
        <v>4.1038234235345639E-2</v>
      </c>
      <c r="J66" s="23">
        <v>4.4177660040992987E-2</v>
      </c>
      <c r="K66" s="23">
        <v>5.5660468355823674E-2</v>
      </c>
      <c r="L66" s="23">
        <v>4.5380866291090338E-2</v>
      </c>
      <c r="M66" s="23">
        <v>5.1040126007366557E-2</v>
      </c>
      <c r="N66" s="23">
        <v>4.5658520292765646E-2</v>
      </c>
      <c r="O66" s="23">
        <v>4.8702788248999776E-2</v>
      </c>
      <c r="P66" s="23">
        <v>4.1889509136295168E-2</v>
      </c>
      <c r="Q66" s="23">
        <v>4.6354497326299593E-2</v>
      </c>
      <c r="R66" s="23">
        <v>3.9866981398692034E-2</v>
      </c>
      <c r="S66" s="23">
        <v>4.410759693270918E-2</v>
      </c>
      <c r="T66" s="23">
        <v>5.4425276358953799E-2</v>
      </c>
      <c r="U66" s="23">
        <v>5.7285444672821761E-2</v>
      </c>
      <c r="V66" s="23">
        <v>5.8830149153349706E-2</v>
      </c>
      <c r="W66" s="23">
        <v>4.6913629567509295E-2</v>
      </c>
      <c r="X66" s="23">
        <v>4.1656433156763616E-2</v>
      </c>
      <c r="Y66" s="23">
        <v>4.6843011209853992E-2</v>
      </c>
      <c r="Z66" s="23">
        <v>5.0546578678424839E-2</v>
      </c>
      <c r="AA66" s="23">
        <v>5.0130948971902782E-2</v>
      </c>
      <c r="AB66" s="23">
        <v>5.8677465931079913E-2</v>
      </c>
      <c r="AC66" s="23">
        <v>6.9803611432180779E-2</v>
      </c>
      <c r="AD66" s="23">
        <v>6.0721606950432522E-2</v>
      </c>
      <c r="AE66" s="23">
        <v>6.2886244229845539E-2</v>
      </c>
      <c r="AF66" s="23">
        <v>7.0099603396515345E-2</v>
      </c>
      <c r="AG66" s="23">
        <v>6.768704729663097E-2</v>
      </c>
      <c r="AH66" s="23">
        <v>6.4387312067635483E-2</v>
      </c>
      <c r="AI66" s="23">
        <v>6.1223082226561788E-2</v>
      </c>
      <c r="AJ66" s="23">
        <v>5.5332878373697637E-2</v>
      </c>
      <c r="AK66" s="23">
        <v>6.4950178642706857E-2</v>
      </c>
      <c r="AL66" s="23">
        <v>6.3476538551925796E-2</v>
      </c>
      <c r="AM66" s="23">
        <v>1.5334514275859135E-2</v>
      </c>
      <c r="AN66" s="23">
        <v>4.4723287575996994E-2</v>
      </c>
      <c r="AO66" s="23">
        <v>5.5870949857639643E-2</v>
      </c>
      <c r="AP66" s="23">
        <v>5.7663127386355095E-2</v>
      </c>
      <c r="AQ66" s="23">
        <v>5.8034010664589242E-2</v>
      </c>
      <c r="AR66" s="23">
        <v>6.0276458080898106E-2</v>
      </c>
      <c r="AS66" s="23">
        <v>5.8579581228428122E-2</v>
      </c>
      <c r="AT66" s="23">
        <v>5.9285049554588916E-2</v>
      </c>
      <c r="AU66" s="23">
        <v>5.5137331621080234E-2</v>
      </c>
      <c r="AV66" s="23">
        <v>5.4050292067263438E-2</v>
      </c>
      <c r="AW66" s="23">
        <v>5.7341502335374231E-2</v>
      </c>
      <c r="AX66" s="23">
        <v>5.550428783898799E-2</v>
      </c>
      <c r="AY66" s="23">
        <v>5.2617417084841071E-2</v>
      </c>
      <c r="AZ66" s="23">
        <v>4.9636232423165019E-2</v>
      </c>
      <c r="BA66" s="23">
        <v>4.6700062122879554E-2</v>
      </c>
      <c r="BB66" s="23">
        <v>5.0284882029570606E-2</v>
      </c>
      <c r="BC66" s="89"/>
      <c r="BD66" s="89"/>
    </row>
    <row r="67" spans="1:56" ht="15.75" thickBot="1" x14ac:dyDescent="0.3">
      <c r="A67" s="18"/>
      <c r="B67" s="21" t="s">
        <v>147</v>
      </c>
      <c r="C67" s="24">
        <v>5.2191726205546178E-2</v>
      </c>
      <c r="D67" s="24">
        <v>5.5038805752372869E-2</v>
      </c>
      <c r="E67" s="24">
        <v>6.3328909145600701E-2</v>
      </c>
      <c r="F67" s="24">
        <v>6.368530843645448E-2</v>
      </c>
      <c r="G67" s="24">
        <v>5.0941478184981959E-2</v>
      </c>
      <c r="H67" s="24">
        <v>4.4119624581232759E-2</v>
      </c>
      <c r="I67" s="24">
        <v>4.1038234235345639E-2</v>
      </c>
      <c r="J67" s="24">
        <v>4.4177660040992987E-2</v>
      </c>
      <c r="K67" s="24">
        <v>5.5660468355823674E-2</v>
      </c>
      <c r="L67" s="24">
        <v>4.5380866291090338E-2</v>
      </c>
      <c r="M67" s="24">
        <v>5.1040126007366557E-2</v>
      </c>
      <c r="N67" s="24">
        <v>4.5658520292765646E-2</v>
      </c>
      <c r="O67" s="24">
        <v>4.8702788248999776E-2</v>
      </c>
      <c r="P67" s="24">
        <v>4.1889509136295168E-2</v>
      </c>
      <c r="Q67" s="24">
        <v>4.6354497326299593E-2</v>
      </c>
      <c r="R67" s="24">
        <v>3.9866981398692034E-2</v>
      </c>
      <c r="S67" s="24">
        <v>4.410759693270918E-2</v>
      </c>
      <c r="T67" s="24">
        <v>5.4425276358953799E-2</v>
      </c>
      <c r="U67" s="24">
        <v>5.7285444672821761E-2</v>
      </c>
      <c r="V67" s="24">
        <v>5.8830149153349706E-2</v>
      </c>
      <c r="W67" s="24">
        <v>4.6913629567509295E-2</v>
      </c>
      <c r="X67" s="24">
        <v>4.1656433156763616E-2</v>
      </c>
      <c r="Y67" s="24">
        <v>4.6843011209853992E-2</v>
      </c>
      <c r="Z67" s="24">
        <v>5.0546578678424839E-2</v>
      </c>
      <c r="AA67" s="24">
        <v>5.0130948971902782E-2</v>
      </c>
      <c r="AB67" s="24">
        <v>5.8677465931079913E-2</v>
      </c>
      <c r="AC67" s="24">
        <v>6.9803611432180779E-2</v>
      </c>
      <c r="AD67" s="24">
        <v>6.0721606950432522E-2</v>
      </c>
      <c r="AE67" s="24">
        <v>6.2886244229845539E-2</v>
      </c>
      <c r="AF67" s="24">
        <v>7.0099603396515345E-2</v>
      </c>
      <c r="AG67" s="24">
        <v>6.768704729663097E-2</v>
      </c>
      <c r="AH67" s="24">
        <v>6.4387312067635483E-2</v>
      </c>
      <c r="AI67" s="24">
        <v>6.1223082226561788E-2</v>
      </c>
      <c r="AJ67" s="24">
        <v>5.5332878373697637E-2</v>
      </c>
      <c r="AK67" s="24">
        <v>6.4950178642706857E-2</v>
      </c>
      <c r="AL67" s="24">
        <v>6.3476538551925796E-2</v>
      </c>
      <c r="AM67" s="24">
        <v>1.5334514275859135E-2</v>
      </c>
      <c r="AN67" s="24">
        <v>4.4723287575996994E-2</v>
      </c>
      <c r="AO67" s="24">
        <v>5.5870949857639643E-2</v>
      </c>
      <c r="AP67" s="24">
        <v>5.7663127386355095E-2</v>
      </c>
      <c r="AQ67" s="24">
        <v>5.8034010664589242E-2</v>
      </c>
      <c r="AR67" s="24">
        <v>6.0276458080898106E-2</v>
      </c>
      <c r="AS67" s="24">
        <v>5.8579581228428122E-2</v>
      </c>
      <c r="AT67" s="24">
        <v>5.9285049554588916E-2</v>
      </c>
      <c r="AU67" s="24">
        <v>5.5137331621080234E-2</v>
      </c>
      <c r="AV67" s="24">
        <v>5.4050292067263438E-2</v>
      </c>
      <c r="AW67" s="24">
        <v>5.7341502335374231E-2</v>
      </c>
      <c r="AX67" s="24">
        <v>5.550428783898799E-2</v>
      </c>
      <c r="AY67" s="24">
        <v>5.2617417084841071E-2</v>
      </c>
      <c r="AZ67" s="24">
        <v>4.9636232423165019E-2</v>
      </c>
      <c r="BA67" s="24">
        <v>4.6700062122879554E-2</v>
      </c>
      <c r="BB67" s="24">
        <v>5.0284882029570606E-2</v>
      </c>
      <c r="BC67" s="93"/>
      <c r="BD67" s="93"/>
    </row>
    <row r="68" spans="1:56" ht="15.75" thickBot="1" x14ac:dyDescent="0.3">
      <c r="A68" s="19" t="s">
        <v>106</v>
      </c>
      <c r="B68" s="20" t="s">
        <v>107</v>
      </c>
      <c r="C68" s="23">
        <v>1.1361411496054174E-2</v>
      </c>
      <c r="D68" s="23">
        <v>1.2382180949491867E-2</v>
      </c>
      <c r="E68" s="23">
        <v>1.268670787509594E-2</v>
      </c>
      <c r="F68" s="23">
        <v>1.1472068995540072E-2</v>
      </c>
      <c r="G68" s="23">
        <v>9.3227667279216185E-3</v>
      </c>
      <c r="H68" s="23">
        <v>6.3568510632126722E-3</v>
      </c>
      <c r="I68" s="23">
        <v>8.8713767365842765E-3</v>
      </c>
      <c r="J68" s="23">
        <v>9.1349354098729154E-3</v>
      </c>
      <c r="K68" s="23">
        <v>8.6669844417885059E-3</v>
      </c>
      <c r="L68" s="23">
        <v>9.1619194826480753E-3</v>
      </c>
      <c r="M68" s="23">
        <v>9.2526210376626256E-3</v>
      </c>
      <c r="N68" s="23">
        <v>7.2659453975965488E-3</v>
      </c>
      <c r="O68" s="23">
        <v>9.1411496214650542E-3</v>
      </c>
      <c r="P68" s="23">
        <v>9.6435092658123927E-3</v>
      </c>
      <c r="Q68" s="23">
        <v>7.0153208234566711E-3</v>
      </c>
      <c r="R68" s="23">
        <v>1.2486903963804143E-2</v>
      </c>
      <c r="S68" s="23">
        <v>1.1175479956729153E-2</v>
      </c>
      <c r="T68" s="23">
        <v>1.1840246459146197E-2</v>
      </c>
      <c r="U68" s="23">
        <v>1.1890251201631631E-2</v>
      </c>
      <c r="V68" s="23">
        <v>1.0695739544498603E-2</v>
      </c>
      <c r="W68" s="23">
        <v>8.7313442859474483E-3</v>
      </c>
      <c r="X68" s="23">
        <v>9.3301546951405998E-3</v>
      </c>
      <c r="Y68" s="23">
        <v>1.1717437751604096E-2</v>
      </c>
      <c r="Z68" s="23">
        <v>1.4546066767837158E-2</v>
      </c>
      <c r="AA68" s="23">
        <v>1.8074709054365173E-2</v>
      </c>
      <c r="AB68" s="23">
        <v>1.8008693647605056E-2</v>
      </c>
      <c r="AC68" s="23">
        <v>1.8799950773080224E-2</v>
      </c>
      <c r="AD68" s="23">
        <v>2.2926518297799993E-2</v>
      </c>
      <c r="AE68" s="23">
        <v>1.9362749656611902E-2</v>
      </c>
      <c r="AF68" s="23">
        <v>1.5989798529390302E-2</v>
      </c>
      <c r="AG68" s="23">
        <v>1.7710143895404425E-2</v>
      </c>
      <c r="AH68" s="23">
        <v>1.410768960276009E-2</v>
      </c>
      <c r="AI68" s="23">
        <v>1.3126407492537299E-2</v>
      </c>
      <c r="AJ68" s="23">
        <v>1.2502452230821292E-2</v>
      </c>
      <c r="AK68" s="23">
        <v>1.1384097429564279E-2</v>
      </c>
      <c r="AL68" s="23">
        <v>1.4175855250178969E-2</v>
      </c>
      <c r="AM68" s="23">
        <v>6.1087206452492548E-3</v>
      </c>
      <c r="AN68" s="23">
        <v>1.2144224750904074E-2</v>
      </c>
      <c r="AO68" s="23">
        <v>1.6071020831618089E-2</v>
      </c>
      <c r="AP68" s="23">
        <v>1.6889162311359601E-2</v>
      </c>
      <c r="AQ68" s="23">
        <v>1.6333667209948981E-2</v>
      </c>
      <c r="AR68" s="23">
        <v>1.662385268867294E-2</v>
      </c>
      <c r="AS68" s="23">
        <v>1.8464001957236919E-2</v>
      </c>
      <c r="AT68" s="23">
        <v>1.9442892361363043E-2</v>
      </c>
      <c r="AU68" s="23">
        <v>1.8272193681220825E-2</v>
      </c>
      <c r="AV68" s="23">
        <v>1.8386626756886588E-2</v>
      </c>
      <c r="AW68" s="23">
        <v>1.5290454599032109E-2</v>
      </c>
      <c r="AX68" s="23">
        <v>1.3808100212602347E-2</v>
      </c>
      <c r="AY68" s="23">
        <v>1.5218611975982541E-2</v>
      </c>
      <c r="AZ68" s="23">
        <v>1.5006620342868411E-2</v>
      </c>
      <c r="BA68" s="23">
        <v>1.5440012500012526E-2</v>
      </c>
      <c r="BB68" s="23">
        <v>1.595222353283763E-2</v>
      </c>
      <c r="BC68" s="89"/>
      <c r="BD68" s="89"/>
    </row>
    <row r="69" spans="1:56" ht="15.75" thickBot="1" x14ac:dyDescent="0.3">
      <c r="A69" s="19" t="s">
        <v>108</v>
      </c>
      <c r="B69" s="20" t="s">
        <v>12</v>
      </c>
      <c r="C69" s="23">
        <v>1.7813149908251419E-2</v>
      </c>
      <c r="D69" s="23">
        <v>1.5050045479931148E-2</v>
      </c>
      <c r="E69" s="23">
        <v>1.2653388629736849E-2</v>
      </c>
      <c r="F69" s="23">
        <v>7.1097999490282709E-3</v>
      </c>
      <c r="G69" s="23">
        <v>3.5502511622394154E-3</v>
      </c>
      <c r="H69" s="23">
        <v>6.3674488335160335E-3</v>
      </c>
      <c r="I69" s="23">
        <v>5.5210134561855711E-3</v>
      </c>
      <c r="J69" s="23">
        <v>7.2092664729647964E-3</v>
      </c>
      <c r="K69" s="23">
        <v>8.9335090482922045E-3</v>
      </c>
      <c r="L69" s="23">
        <v>7.1331700877280864E-3</v>
      </c>
      <c r="M69" s="23">
        <v>8.8251256831668699E-3</v>
      </c>
      <c r="N69" s="23">
        <v>8.1128133540152182E-3</v>
      </c>
      <c r="O69" s="23">
        <v>7.2931941211347873E-3</v>
      </c>
      <c r="P69" s="23">
        <v>1.3551041389460712E-2</v>
      </c>
      <c r="Q69" s="23">
        <v>1.1293536041437091E-2</v>
      </c>
      <c r="R69" s="23">
        <v>1.0763891944978149E-2</v>
      </c>
      <c r="S69" s="23">
        <v>8.2576331778111932E-3</v>
      </c>
      <c r="T69" s="23">
        <v>7.5645114676830627E-3</v>
      </c>
      <c r="U69" s="23">
        <v>7.881739379899751E-3</v>
      </c>
      <c r="V69" s="23">
        <v>6.5532381313573532E-3</v>
      </c>
      <c r="W69" s="23">
        <v>1.119291447846647E-2</v>
      </c>
      <c r="X69" s="23">
        <v>8.6216975625856267E-3</v>
      </c>
      <c r="Y69" s="23">
        <v>1.0989604318291931E-2</v>
      </c>
      <c r="Z69" s="23">
        <v>1.9699284224682478E-2</v>
      </c>
      <c r="AA69" s="23">
        <v>2.059727695321931E-2</v>
      </c>
      <c r="AB69" s="23">
        <v>2.1418682248111501E-2</v>
      </c>
      <c r="AC69" s="23">
        <v>2.9108375634182677E-2</v>
      </c>
      <c r="AD69" s="23">
        <v>2.0087014534685678E-2</v>
      </c>
      <c r="AE69" s="23">
        <v>2.0719105125680166E-2</v>
      </c>
      <c r="AF69" s="23">
        <v>2.0842681446958684E-2</v>
      </c>
      <c r="AG69" s="23">
        <v>2.2443681627316987E-2</v>
      </c>
      <c r="AH69" s="23">
        <v>1.7291498668632419E-2</v>
      </c>
      <c r="AI69" s="23">
        <v>1.9938615866622114E-2</v>
      </c>
      <c r="AJ69" s="23">
        <v>2.2289027847629803E-2</v>
      </c>
      <c r="AK69" s="23">
        <v>2.0901408883789087E-2</v>
      </c>
      <c r="AL69" s="23">
        <v>2.7045565279521459E-2</v>
      </c>
      <c r="AM69" s="23">
        <v>1.712680330602908E-2</v>
      </c>
      <c r="AN69" s="23">
        <v>2.7541994218043885E-2</v>
      </c>
      <c r="AO69" s="23">
        <v>3.6217759031338843E-2</v>
      </c>
      <c r="AP69" s="23">
        <v>4.1131945454214121E-2</v>
      </c>
      <c r="AQ69" s="23">
        <v>4.3862421544114558E-2</v>
      </c>
      <c r="AR69" s="23">
        <v>3.6322045941680065E-2</v>
      </c>
      <c r="AS69" s="23">
        <v>3.9875544230240728E-2</v>
      </c>
      <c r="AT69" s="23">
        <v>3.352362108058278E-2</v>
      </c>
      <c r="AU69" s="23">
        <v>3.2495700418141114E-2</v>
      </c>
      <c r="AV69" s="23">
        <v>3.9261602734678651E-2</v>
      </c>
      <c r="AW69" s="23">
        <v>3.9957187383411752E-2</v>
      </c>
      <c r="AX69" s="23">
        <v>4.464040310977635E-2</v>
      </c>
      <c r="AY69" s="23">
        <v>4.4500354439531445E-2</v>
      </c>
      <c r="AZ69" s="23">
        <v>4.3537185383895033E-2</v>
      </c>
      <c r="BA69" s="23">
        <v>4.193836398726665E-2</v>
      </c>
      <c r="BB69" s="23">
        <v>4.7118733421656671E-2</v>
      </c>
      <c r="BC69" s="89"/>
      <c r="BD69" s="89"/>
    </row>
    <row r="70" spans="1:56" ht="15.75" thickBot="1" x14ac:dyDescent="0.3">
      <c r="A70" s="19" t="s">
        <v>109</v>
      </c>
      <c r="B70" s="20" t="s">
        <v>13</v>
      </c>
      <c r="C70" s="23">
        <v>2.3789387448428104E-3</v>
      </c>
      <c r="D70" s="23">
        <v>5.2763350939884831E-4</v>
      </c>
      <c r="E70" s="23">
        <v>2.6061515686552198E-3</v>
      </c>
      <c r="F70" s="23">
        <v>2.3810440529168108E-3</v>
      </c>
      <c r="G70" s="23">
        <v>2.9133145267088872E-3</v>
      </c>
      <c r="H70" s="23">
        <v>1.2561962726797987E-3</v>
      </c>
      <c r="I70" s="23">
        <v>9.4853556004709705E-4</v>
      </c>
      <c r="J70" s="23">
        <v>1.8404452141171381E-3</v>
      </c>
      <c r="K70" s="23">
        <v>1.1932426864109051E-3</v>
      </c>
      <c r="L70" s="23">
        <v>5.9010875974560442E-4</v>
      </c>
      <c r="M70" s="23">
        <v>9.9209534248796759E-4</v>
      </c>
      <c r="N70" s="23">
        <v>5.6249677872327207E-4</v>
      </c>
      <c r="O70" s="23">
        <v>1.3098352568094655E-3</v>
      </c>
      <c r="P70" s="23">
        <v>2.5394413119267834E-3</v>
      </c>
      <c r="Q70" s="23">
        <v>1.462810577613642E-3</v>
      </c>
      <c r="R70" s="23">
        <v>2.3500476464569844E-3</v>
      </c>
      <c r="S70" s="23">
        <v>4.0190234529442967E-3</v>
      </c>
      <c r="T70" s="23">
        <v>3.9838109834147723E-3</v>
      </c>
      <c r="U70" s="23">
        <v>3.3045090808346794E-3</v>
      </c>
      <c r="V70" s="23">
        <v>3.7433616414546149E-3</v>
      </c>
      <c r="W70" s="23">
        <v>6.8955197812621549E-3</v>
      </c>
      <c r="X70" s="23">
        <v>5.0639178512125798E-3</v>
      </c>
      <c r="Y70" s="23">
        <v>5.9380686437054053E-3</v>
      </c>
      <c r="Z70" s="23">
        <v>7.2596095691901579E-3</v>
      </c>
      <c r="AA70" s="23">
        <v>5.2666843550143311E-3</v>
      </c>
      <c r="AB70" s="23">
        <v>6.8919359563263515E-3</v>
      </c>
      <c r="AC70" s="23">
        <v>7.4597626804279119E-3</v>
      </c>
      <c r="AD70" s="23">
        <v>7.6633370416956401E-3</v>
      </c>
      <c r="AE70" s="23">
        <v>6.366509484412813E-3</v>
      </c>
      <c r="AF70" s="23">
        <v>6.1551764560713977E-3</v>
      </c>
      <c r="AG70" s="23">
        <v>5.7401900927463003E-3</v>
      </c>
      <c r="AH70" s="23">
        <v>8.8770986118008322E-3</v>
      </c>
      <c r="AI70" s="23">
        <v>1.083141504225738E-2</v>
      </c>
      <c r="AJ70" s="23">
        <v>8.1097523925271059E-3</v>
      </c>
      <c r="AK70" s="23">
        <v>7.7741230460305821E-3</v>
      </c>
      <c r="AL70" s="23">
        <v>9.0677884738104408E-3</v>
      </c>
      <c r="AM70" s="23">
        <v>4.7516135243147496E-3</v>
      </c>
      <c r="AN70" s="23">
        <v>5.1957084634127893E-3</v>
      </c>
      <c r="AO70" s="23">
        <v>6.5031585309900906E-3</v>
      </c>
      <c r="AP70" s="23">
        <v>5.8048571843371914E-3</v>
      </c>
      <c r="AQ70" s="23">
        <v>5.5176989608666438E-3</v>
      </c>
      <c r="AR70" s="23">
        <v>9.8281769004295496E-3</v>
      </c>
      <c r="AS70" s="23">
        <v>1.0300015658863234E-2</v>
      </c>
      <c r="AT70" s="23">
        <v>7.2919465524348137E-3</v>
      </c>
      <c r="AU70" s="23">
        <v>1.0641347597021041E-2</v>
      </c>
      <c r="AV70" s="23">
        <v>1.1657361029398745E-2</v>
      </c>
      <c r="AW70" s="23">
        <v>6.8332267975893405E-3</v>
      </c>
      <c r="AX70" s="23">
        <v>6.3812395843886247E-3</v>
      </c>
      <c r="AY70" s="23">
        <v>7.0626351786950625E-3</v>
      </c>
      <c r="AZ70" s="23">
        <v>6.2264219913179099E-3</v>
      </c>
      <c r="BA70" s="23">
        <v>6.120778857130047E-3</v>
      </c>
      <c r="BB70" s="23">
        <v>8.6316201705622722E-3</v>
      </c>
      <c r="BC70" s="89"/>
      <c r="BD70" s="89"/>
    </row>
    <row r="71" spans="1:56" ht="15.75" thickBot="1" x14ac:dyDescent="0.3">
      <c r="A71" s="19" t="s">
        <v>110</v>
      </c>
      <c r="B71" s="20" t="s">
        <v>14</v>
      </c>
      <c r="C71" s="23">
        <v>6.1211794990421375E-3</v>
      </c>
      <c r="D71" s="23">
        <v>1.6585047894279673E-2</v>
      </c>
      <c r="E71" s="23">
        <v>4.6387261004951861E-3</v>
      </c>
      <c r="F71" s="23">
        <v>5.2172556177215081E-3</v>
      </c>
      <c r="G71" s="23">
        <v>5.8342943872222476E-3</v>
      </c>
      <c r="H71" s="23">
        <v>7.2419662031778789E-3</v>
      </c>
      <c r="I71" s="23">
        <v>7.1062301585359203E-3</v>
      </c>
      <c r="J71" s="23">
        <v>5.1794441601588576E-3</v>
      </c>
      <c r="K71" s="23">
        <v>2.92489614351704E-2</v>
      </c>
      <c r="L71" s="23">
        <v>4.6770145328160718E-3</v>
      </c>
      <c r="M71" s="23">
        <v>2.5790924618264502E-3</v>
      </c>
      <c r="N71" s="23">
        <v>4.4642006947739447E-3</v>
      </c>
      <c r="O71" s="23">
        <v>5.8542953356115566E-3</v>
      </c>
      <c r="P71" s="23">
        <v>3.865943705665776E-3</v>
      </c>
      <c r="Q71" s="23">
        <v>7.4983846980491414E-3</v>
      </c>
      <c r="R71" s="23">
        <v>4.9628830136674287E-3</v>
      </c>
      <c r="S71" s="23">
        <v>2.6350058958455498E-3</v>
      </c>
      <c r="T71" s="23">
        <v>4.4702417396019333E-3</v>
      </c>
      <c r="U71" s="23">
        <v>3.3764675450948202E-3</v>
      </c>
      <c r="V71" s="23">
        <v>6.2796835594117169E-3</v>
      </c>
      <c r="W71" s="23">
        <v>1.3462321251309001E-2</v>
      </c>
      <c r="X71" s="23">
        <v>7.2292731022649973E-3</v>
      </c>
      <c r="Y71" s="23">
        <v>7.6496488203061513E-3</v>
      </c>
      <c r="Z71" s="23">
        <v>6.6479188490756744E-3</v>
      </c>
      <c r="AA71" s="23">
        <v>7.0655483190011359E-3</v>
      </c>
      <c r="AB71" s="23">
        <v>4.986207894685281E-3</v>
      </c>
      <c r="AC71" s="23">
        <v>5.426108545466192E-3</v>
      </c>
      <c r="AD71" s="23">
        <v>5.0517748460165903E-3</v>
      </c>
      <c r="AE71" s="23">
        <v>3.9919039666104278E-3</v>
      </c>
      <c r="AF71" s="23">
        <v>8.6140970954333117E-3</v>
      </c>
      <c r="AG71" s="23">
        <v>6.4486708228358768E-3</v>
      </c>
      <c r="AH71" s="23">
        <v>7.6635155377234058E-3</v>
      </c>
      <c r="AI71" s="23">
        <v>5.906224655205957E-3</v>
      </c>
      <c r="AJ71" s="23">
        <v>4.4905701831171405E-3</v>
      </c>
      <c r="AK71" s="23">
        <v>4.3416092732391489E-3</v>
      </c>
      <c r="AL71" s="23">
        <v>3.9977776540585539E-3</v>
      </c>
      <c r="AM71" s="23">
        <v>4.073584061002924E-3</v>
      </c>
      <c r="AN71" s="23">
        <v>4.7119422475866545E-3</v>
      </c>
      <c r="AO71" s="23">
        <v>4.526707195368046E-3</v>
      </c>
      <c r="AP71" s="23">
        <v>4.0654202535420876E-3</v>
      </c>
      <c r="AQ71" s="23">
        <v>5.6433735210226826E-3</v>
      </c>
      <c r="AR71" s="23">
        <v>3.4976270556337096E-3</v>
      </c>
      <c r="AS71" s="23">
        <v>3.7351591873846074E-3</v>
      </c>
      <c r="AT71" s="23">
        <v>3.7764754155443225E-3</v>
      </c>
      <c r="AU71" s="23">
        <v>3.536545177936425E-3</v>
      </c>
      <c r="AV71" s="23">
        <v>3.0804647056356712E-3</v>
      </c>
      <c r="AW71" s="23">
        <v>3.8942867545232467E-3</v>
      </c>
      <c r="AX71" s="23">
        <v>3.6250207061829251E-3</v>
      </c>
      <c r="AY71" s="23">
        <v>9.5311801492646703E-3</v>
      </c>
      <c r="AZ71" s="23">
        <v>3.951749284119491E-3</v>
      </c>
      <c r="BA71" s="23">
        <v>3.8122138606840952E-3</v>
      </c>
      <c r="BB71" s="23">
        <v>3.6952694381801984E-3</v>
      </c>
      <c r="BC71" s="89"/>
      <c r="BD71" s="89"/>
    </row>
    <row r="72" spans="1:56" ht="15.75" thickBot="1" x14ac:dyDescent="0.3">
      <c r="A72" s="19" t="s">
        <v>111</v>
      </c>
      <c r="B72" s="20" t="s">
        <v>112</v>
      </c>
      <c r="C72" s="23">
        <v>1.5939829149422288E-3</v>
      </c>
      <c r="D72" s="23">
        <v>1.5781263363543424E-3</v>
      </c>
      <c r="E72" s="23">
        <v>2.7326130931158931E-3</v>
      </c>
      <c r="F72" s="23">
        <v>3.0008712443936603E-3</v>
      </c>
      <c r="G72" s="23">
        <v>4.2073220867029281E-3</v>
      </c>
      <c r="H72" s="23">
        <v>2.7372930798675891E-3</v>
      </c>
      <c r="I72" s="23">
        <v>1.4086115643149996E-3</v>
      </c>
      <c r="J72" s="23">
        <v>1.7352155878632323E-3</v>
      </c>
      <c r="K72" s="23">
        <v>1.3925897861895523E-4</v>
      </c>
      <c r="L72" s="23">
        <v>1.8226882046321028E-3</v>
      </c>
      <c r="M72" s="23">
        <v>6.9715007396275498E-4</v>
      </c>
      <c r="N72" s="23">
        <v>2.2452738687819425E-3</v>
      </c>
      <c r="O72" s="23">
        <v>1.351869241236412E-3</v>
      </c>
      <c r="P72" s="23">
        <v>9.3446804736166899E-4</v>
      </c>
      <c r="Q72" s="23">
        <v>3.1370816041546529E-3</v>
      </c>
      <c r="R72" s="23">
        <v>4.8558811419917346E-3</v>
      </c>
      <c r="S72" s="23">
        <v>2.3673043532050661E-3</v>
      </c>
      <c r="T72" s="23">
        <v>1.5597323401658131E-3</v>
      </c>
      <c r="U72" s="23">
        <v>1.4503578106279614E-3</v>
      </c>
      <c r="V72" s="23">
        <v>2.4946586569037838E-3</v>
      </c>
      <c r="W72" s="23">
        <v>2.2032691058023433E-3</v>
      </c>
      <c r="X72" s="23">
        <v>4.401105285567219E-3</v>
      </c>
      <c r="Y72" s="23">
        <v>4.1535988229648088E-3</v>
      </c>
      <c r="Z72" s="23">
        <v>2.6128336972064134E-3</v>
      </c>
      <c r="AA72" s="23">
        <v>2.1149938680641587E-3</v>
      </c>
      <c r="AB72" s="23">
        <v>1.4620066873891173E-3</v>
      </c>
      <c r="AC72" s="23">
        <v>3.2395297273374334E-3</v>
      </c>
      <c r="AD72" s="23">
        <v>5.0476654407469257E-3</v>
      </c>
      <c r="AE72" s="23">
        <v>2.8910598024781101E-3</v>
      </c>
      <c r="AF72" s="23">
        <v>9.9768008253017619E-3</v>
      </c>
      <c r="AG72" s="23">
        <v>9.4942379026832831E-3</v>
      </c>
      <c r="AH72" s="23">
        <v>4.6272826515385427E-3</v>
      </c>
      <c r="AI72" s="23">
        <v>3.4096880320314354E-3</v>
      </c>
      <c r="AJ72" s="23">
        <v>1.5219847748680002E-3</v>
      </c>
      <c r="AK72" s="23">
        <v>1.3446512223693405E-3</v>
      </c>
      <c r="AL72" s="23">
        <v>2.0999147995955907E-3</v>
      </c>
      <c r="AM72" s="23">
        <v>1.9075672680315538E-3</v>
      </c>
      <c r="AN72" s="23">
        <v>0</v>
      </c>
      <c r="AO72" s="23">
        <v>2.1924343904679866E-3</v>
      </c>
      <c r="AP72" s="23">
        <v>3.3083535090795281E-3</v>
      </c>
      <c r="AQ72" s="23">
        <v>3.3599978283911313E-3</v>
      </c>
      <c r="AR72" s="23">
        <v>2.6796417190002018E-3</v>
      </c>
      <c r="AS72" s="23">
        <v>0</v>
      </c>
      <c r="AT72" s="23">
        <v>2.1192636387884722E-2</v>
      </c>
      <c r="AU72" s="23">
        <v>2.2370440825765031E-2</v>
      </c>
      <c r="AV72" s="23">
        <v>1.7817614607543608E-2</v>
      </c>
      <c r="AW72" s="23">
        <v>1.9491560673465448E-2</v>
      </c>
      <c r="AX72" s="23">
        <v>1.3159121694143631E-2</v>
      </c>
      <c r="AY72" s="23">
        <v>1.1497046237621074E-2</v>
      </c>
      <c r="AZ72" s="23">
        <v>1.1557225101030391E-2</v>
      </c>
      <c r="BA72" s="23">
        <v>1.579188763679298E-2</v>
      </c>
      <c r="BB72" s="23">
        <v>1.7585321311557756E-2</v>
      </c>
      <c r="BC72" s="89"/>
      <c r="BD72" s="89"/>
    </row>
    <row r="73" spans="1:56" ht="15.75" thickBot="1" x14ac:dyDescent="0.3">
      <c r="A73" s="19" t="s">
        <v>113</v>
      </c>
      <c r="B73" s="20" t="s">
        <v>114</v>
      </c>
      <c r="C73" s="23">
        <v>8.740308804572456E-3</v>
      </c>
      <c r="D73" s="23">
        <v>5.8760183838716343E-3</v>
      </c>
      <c r="E73" s="23">
        <v>5.9347713296507062E-3</v>
      </c>
      <c r="F73" s="23">
        <v>1.280823140887246E-2</v>
      </c>
      <c r="G73" s="23">
        <v>2.9101762210563979E-2</v>
      </c>
      <c r="H73" s="23">
        <v>7.5277964843991985E-3</v>
      </c>
      <c r="I73" s="23">
        <v>1.5735819523836809E-2</v>
      </c>
      <c r="J73" s="23">
        <v>1.3214949920743565E-2</v>
      </c>
      <c r="K73" s="23">
        <v>2.2082433861440574E-2</v>
      </c>
      <c r="L73" s="23">
        <v>2.4130262672150075E-2</v>
      </c>
      <c r="M73" s="23">
        <v>3.9671041854152239E-2</v>
      </c>
      <c r="N73" s="23">
        <v>2.722293283097349E-2</v>
      </c>
      <c r="O73" s="23">
        <v>3.133354328457948E-3</v>
      </c>
      <c r="P73" s="23">
        <v>1.3837633905785801E-2</v>
      </c>
      <c r="Q73" s="23">
        <v>9.0318325739514524E-3</v>
      </c>
      <c r="R73" s="23">
        <v>0</v>
      </c>
      <c r="S73" s="23">
        <v>2.0177185348185116E-2</v>
      </c>
      <c r="T73" s="23">
        <v>0</v>
      </c>
      <c r="U73" s="23">
        <v>2.802550726042765E-2</v>
      </c>
      <c r="V73" s="23">
        <v>3.3461821458875217E-3</v>
      </c>
      <c r="W73" s="23">
        <v>6.7200416651572187E-3</v>
      </c>
      <c r="X73" s="23">
        <v>6.4665389516328506E-3</v>
      </c>
      <c r="Y73" s="23">
        <v>6.5088585863114544E-3</v>
      </c>
      <c r="Z73" s="23">
        <v>6.6351243035924923E-3</v>
      </c>
      <c r="AA73" s="23">
        <v>9.1071166350671154E-3</v>
      </c>
      <c r="AB73" s="23">
        <v>1.9870419743671694E-2</v>
      </c>
      <c r="AC73" s="23">
        <v>1.0210580929170477E-2</v>
      </c>
      <c r="AD73" s="23">
        <v>5.9211138181431595E-3</v>
      </c>
      <c r="AE73" s="23">
        <v>1.0850506924133698E-2</v>
      </c>
      <c r="AF73" s="23">
        <v>8.6921301344521657E-3</v>
      </c>
      <c r="AG73" s="23">
        <v>8.7376290283151612E-3</v>
      </c>
      <c r="AH73" s="23">
        <v>1.9535614781671377E-2</v>
      </c>
      <c r="AI73" s="23">
        <v>1.2941820517110087E-2</v>
      </c>
      <c r="AJ73" s="23">
        <v>1.3270015927085302E-2</v>
      </c>
      <c r="AK73" s="23">
        <v>1.7977753642090342E-2</v>
      </c>
      <c r="AL73" s="23">
        <v>6.1083779873248303E-3</v>
      </c>
      <c r="AM73" s="23">
        <v>2.9803012505995119E-3</v>
      </c>
      <c r="AN73" s="23">
        <v>3.1424310275837879E-3</v>
      </c>
      <c r="AO73" s="23">
        <v>6.2009979186529694E-3</v>
      </c>
      <c r="AP73" s="23">
        <v>2.9927273602104341E-3</v>
      </c>
      <c r="AQ73" s="23">
        <v>5.7551742238156735E-3</v>
      </c>
      <c r="AR73" s="23">
        <v>2.1245532400710518E-2</v>
      </c>
      <c r="AS73" s="23">
        <v>9.5678264119852825E-3</v>
      </c>
      <c r="AT73" s="23">
        <v>8.8573114533471095E-3</v>
      </c>
      <c r="AU73" s="23">
        <v>1.3682105717823448E-2</v>
      </c>
      <c r="AV73" s="23">
        <v>9.7346006489121683E-3</v>
      </c>
      <c r="AW73" s="23">
        <v>1.019004066043977E-2</v>
      </c>
      <c r="AX73" s="23">
        <v>8.2952656997584764E-3</v>
      </c>
      <c r="AY73" s="23">
        <v>8.6969066735834606E-3</v>
      </c>
      <c r="AZ73" s="23">
        <v>5.2712754657564939E-3</v>
      </c>
      <c r="BA73" s="23">
        <v>8.188138650884658E-3</v>
      </c>
      <c r="BB73" s="23">
        <v>6.4454528448454357E-3</v>
      </c>
      <c r="BC73" s="89"/>
      <c r="BD73" s="89"/>
    </row>
    <row r="74" spans="1:56" ht="15.75" thickBot="1" x14ac:dyDescent="0.3">
      <c r="A74" s="19" t="s">
        <v>115</v>
      </c>
      <c r="B74" s="20" t="s">
        <v>17</v>
      </c>
      <c r="C74" s="23">
        <v>1.955035621845921E-2</v>
      </c>
      <c r="D74" s="23">
        <v>1.9379936537394782E-2</v>
      </c>
      <c r="E74" s="23">
        <v>1.3919484323438057E-2</v>
      </c>
      <c r="F74" s="23">
        <v>1.3017997472165102E-2</v>
      </c>
      <c r="G74" s="23">
        <v>8.8229287944543554E-3</v>
      </c>
      <c r="H74" s="23">
        <v>1.477605896709319E-2</v>
      </c>
      <c r="I74" s="23">
        <v>1.2977189856882648E-2</v>
      </c>
      <c r="J74" s="23">
        <v>1.5180512908722242E-2</v>
      </c>
      <c r="K74" s="23">
        <v>1.3435704675610562E-2</v>
      </c>
      <c r="L74" s="23">
        <v>1.5793545763101158E-2</v>
      </c>
      <c r="M74" s="23">
        <v>9.9008583634636448E-3</v>
      </c>
      <c r="N74" s="23">
        <v>1.2305259651892112E-2</v>
      </c>
      <c r="O74" s="23">
        <v>1.6512503138679111E-2</v>
      </c>
      <c r="P74" s="23">
        <v>1.7811780703723887E-2</v>
      </c>
      <c r="Q74" s="23">
        <v>1.9712448613287074E-2</v>
      </c>
      <c r="R74" s="23">
        <v>2.1478212343638128E-2</v>
      </c>
      <c r="S74" s="23">
        <v>2.4333319544280241E-2</v>
      </c>
      <c r="T74" s="23">
        <v>2.5398351384325252E-2</v>
      </c>
      <c r="U74" s="23">
        <v>2.7539220402040571E-2</v>
      </c>
      <c r="V74" s="23">
        <v>2.5489225318196806E-2</v>
      </c>
      <c r="W74" s="23">
        <v>2.7938939545193938E-2</v>
      </c>
      <c r="X74" s="23">
        <v>2.7019256072669674E-2</v>
      </c>
      <c r="Y74" s="23">
        <v>3.0703827022123282E-2</v>
      </c>
      <c r="Z74" s="23">
        <v>3.9995738943878749E-2</v>
      </c>
      <c r="AA74" s="23">
        <v>4.6665064175412295E-2</v>
      </c>
      <c r="AB74" s="23">
        <v>4.4395833765539898E-2</v>
      </c>
      <c r="AC74" s="23">
        <v>4.897111193030225E-2</v>
      </c>
      <c r="AD74" s="23">
        <v>5.0003167477400891E-2</v>
      </c>
      <c r="AE74" s="23">
        <v>4.9091942908716532E-2</v>
      </c>
      <c r="AF74" s="23">
        <v>5.0240462900046613E-2</v>
      </c>
      <c r="AG74" s="23">
        <v>4.975442398974983E-2</v>
      </c>
      <c r="AH74" s="23">
        <v>4.6689878452324467E-2</v>
      </c>
      <c r="AI74" s="23">
        <v>5.5211716817978214E-2</v>
      </c>
      <c r="AJ74" s="23">
        <v>6.027058971097099E-2</v>
      </c>
      <c r="AK74" s="23">
        <v>7.0840956117077372E-2</v>
      </c>
      <c r="AL74" s="23">
        <v>7.7505150449937499E-2</v>
      </c>
      <c r="AM74" s="23">
        <v>6.5732013935917322E-2</v>
      </c>
      <c r="AN74" s="23">
        <v>8.0288518558481334E-2</v>
      </c>
      <c r="AO74" s="23">
        <v>8.5215450924883168E-2</v>
      </c>
      <c r="AP74" s="23">
        <v>8.0193717659550606E-2</v>
      </c>
      <c r="AQ74" s="23">
        <v>8.5973913282299405E-2</v>
      </c>
      <c r="AR74" s="23">
        <v>0.12060959726707324</v>
      </c>
      <c r="AS74" s="23">
        <v>9.3803255380275508E-2</v>
      </c>
      <c r="AT74" s="23">
        <v>8.2023281846073784E-2</v>
      </c>
      <c r="AU74" s="23">
        <v>9.4009067919415337E-2</v>
      </c>
      <c r="AV74" s="23">
        <v>8.4764690774273899E-2</v>
      </c>
      <c r="AW74" s="23">
        <v>9.084996353150214E-2</v>
      </c>
      <c r="AX74" s="23">
        <v>8.75200211247672E-2</v>
      </c>
      <c r="AY74" s="23">
        <v>8.4366557272322104E-2</v>
      </c>
      <c r="AZ74" s="23">
        <v>8.9409895501193118E-2</v>
      </c>
      <c r="BA74" s="23">
        <v>8.9785768541637154E-2</v>
      </c>
      <c r="BB74" s="23">
        <v>9.5897969045757842E-2</v>
      </c>
      <c r="BC74" s="89"/>
      <c r="BD74" s="89"/>
    </row>
    <row r="75" spans="1:56" ht="15.75" thickBot="1" x14ac:dyDescent="0.3">
      <c r="A75" s="19" t="s">
        <v>118</v>
      </c>
      <c r="B75" s="20" t="s">
        <v>119</v>
      </c>
      <c r="C75" s="23">
        <v>4.2804545763221592E-4</v>
      </c>
      <c r="D75" s="23">
        <v>3.5316011471310256E-4</v>
      </c>
      <c r="E75" s="23">
        <v>1.2258899012475249E-3</v>
      </c>
      <c r="F75" s="23">
        <v>6.1443924882160193E-4</v>
      </c>
      <c r="G75" s="23">
        <v>7.6850884350886301E-4</v>
      </c>
      <c r="H75" s="23">
        <v>2.6133636763661319E-4</v>
      </c>
      <c r="I75" s="23">
        <v>2.9381332466290357E-3</v>
      </c>
      <c r="J75" s="23">
        <v>1.7621625440073917E-3</v>
      </c>
      <c r="K75" s="23">
        <v>2.1315216167998034E-3</v>
      </c>
      <c r="L75" s="23">
        <v>1.5530958490382774E-3</v>
      </c>
      <c r="M75" s="23">
        <v>4.6160890185788911E-4</v>
      </c>
      <c r="N75" s="23">
        <v>1.3921964829032465E-3</v>
      </c>
      <c r="O75" s="23">
        <v>9.9274920284492902E-4</v>
      </c>
      <c r="P75" s="23">
        <v>1.3370406409836195E-3</v>
      </c>
      <c r="Q75" s="23">
        <v>1.0346400018088815E-3</v>
      </c>
      <c r="R75" s="23">
        <v>1.4542724414616079E-3</v>
      </c>
      <c r="S75" s="23">
        <v>1.9711703692524957E-3</v>
      </c>
      <c r="T75" s="23">
        <v>2.045019616775277E-3</v>
      </c>
      <c r="U75" s="23">
        <v>2.7611791312699453E-3</v>
      </c>
      <c r="V75" s="23">
        <v>1.2639664926941527E-3</v>
      </c>
      <c r="W75" s="23">
        <v>1.5491434282523398E-3</v>
      </c>
      <c r="X75" s="23">
        <v>2.4143945466548427E-3</v>
      </c>
      <c r="Y75" s="23">
        <v>1.8802165751160788E-3</v>
      </c>
      <c r="Z75" s="23">
        <v>2.4256584364147475E-3</v>
      </c>
      <c r="AA75" s="23">
        <v>3.7722512676519214E-3</v>
      </c>
      <c r="AB75" s="23">
        <v>4.0933282816470956E-3</v>
      </c>
      <c r="AC75" s="23">
        <v>3.1048144688754081E-3</v>
      </c>
      <c r="AD75" s="23">
        <v>3.95195730779238E-3</v>
      </c>
      <c r="AE75" s="23">
        <v>3.4315490666337501E-3</v>
      </c>
      <c r="AF75" s="23">
        <v>4.2111467666732143E-3</v>
      </c>
      <c r="AG75" s="23">
        <v>4.3154170577461249E-3</v>
      </c>
      <c r="AH75" s="23">
        <v>3.4368259492607981E-3</v>
      </c>
      <c r="AI75" s="23">
        <v>3.0188630935464064E-3</v>
      </c>
      <c r="AJ75" s="23">
        <v>4.0244086259882154E-3</v>
      </c>
      <c r="AK75" s="23">
        <v>3.6738615686211801E-3</v>
      </c>
      <c r="AL75" s="23">
        <v>1.9739496110418556E-3</v>
      </c>
      <c r="AM75" s="23">
        <v>1.6588932265106382E-3</v>
      </c>
      <c r="AN75" s="23">
        <v>2.6440684892016868E-3</v>
      </c>
      <c r="AO75" s="23">
        <v>1.6037962091063722E-3</v>
      </c>
      <c r="AP75" s="23">
        <v>2.0875305872872095E-3</v>
      </c>
      <c r="AQ75" s="23">
        <v>3.280075221111076E-3</v>
      </c>
      <c r="AR75" s="23">
        <v>3.4560954321426656E-3</v>
      </c>
      <c r="AS75" s="23">
        <v>2.3967448036860389E-3</v>
      </c>
      <c r="AT75" s="23">
        <v>2.9055098247393824E-3</v>
      </c>
      <c r="AU75" s="23">
        <v>3.7655533748668468E-3</v>
      </c>
      <c r="AV75" s="23">
        <v>4.7782284914035834E-3</v>
      </c>
      <c r="AW75" s="23">
        <v>3.1555090799373904E-3</v>
      </c>
      <c r="AX75" s="23">
        <v>3.750699257578391E-3</v>
      </c>
      <c r="AY75" s="23">
        <v>2.8920675059394322E-3</v>
      </c>
      <c r="AZ75" s="23">
        <v>1.4083068783625854E-3</v>
      </c>
      <c r="BA75" s="23">
        <v>1.8774894411731984E-3</v>
      </c>
      <c r="BB75" s="23">
        <v>1.5142339508566259E-3</v>
      </c>
      <c r="BC75" s="89"/>
      <c r="BD75" s="89"/>
    </row>
    <row r="76" spans="1:56" ht="15.75" thickBot="1" x14ac:dyDescent="0.3">
      <c r="A76" s="18"/>
      <c r="B76" s="18" t="s">
        <v>148</v>
      </c>
      <c r="C76" s="24">
        <v>1.0022403674054494E-2</v>
      </c>
      <c r="D76" s="24">
        <v>1.0094130114930801E-2</v>
      </c>
      <c r="E76" s="24">
        <v>9.3429268860478389E-3</v>
      </c>
      <c r="F76" s="24">
        <v>8.04407971739334E-3</v>
      </c>
      <c r="G76" s="24">
        <v>6.6027286030165321E-3</v>
      </c>
      <c r="H76" s="24">
        <v>5.8859337500542187E-3</v>
      </c>
      <c r="I76" s="24">
        <v>6.9210880256470987E-3</v>
      </c>
      <c r="J76" s="24">
        <v>7.3721415237358399E-3</v>
      </c>
      <c r="K76" s="24">
        <v>7.7922663018667963E-3</v>
      </c>
      <c r="L76" s="24">
        <v>7.473267636394664E-3</v>
      </c>
      <c r="M76" s="24">
        <v>6.9849180294048047E-3</v>
      </c>
      <c r="N76" s="24">
        <v>6.4566846425491986E-3</v>
      </c>
      <c r="O76" s="24">
        <v>7.2637807483739341E-3</v>
      </c>
      <c r="P76" s="24">
        <v>8.6603094029411992E-3</v>
      </c>
      <c r="Q76" s="24">
        <v>7.58039378674083E-3</v>
      </c>
      <c r="R76" s="24">
        <v>9.988073839245333E-3</v>
      </c>
      <c r="S76" s="24">
        <v>9.8348265446544375E-3</v>
      </c>
      <c r="T76" s="24">
        <v>9.853950200677605E-3</v>
      </c>
      <c r="U76" s="24">
        <v>1.0642658830137862E-2</v>
      </c>
      <c r="V76" s="24">
        <v>9.3585710081931662E-3</v>
      </c>
      <c r="W76" s="24">
        <v>1.0053255411899964E-2</v>
      </c>
      <c r="X76" s="24">
        <v>9.78869376450822E-3</v>
      </c>
      <c r="Y76" s="24">
        <v>1.1506498219867906E-2</v>
      </c>
      <c r="Z76" s="24">
        <v>1.5002999544118859E-2</v>
      </c>
      <c r="AA76" s="24">
        <v>1.7751382022087203E-2</v>
      </c>
      <c r="AB76" s="24">
        <v>1.7776136471339167E-2</v>
      </c>
      <c r="AC76" s="24">
        <v>1.9608376390275632E-2</v>
      </c>
      <c r="AD76" s="24">
        <v>2.0376974982008803E-2</v>
      </c>
      <c r="AE76" s="24">
        <v>1.8520902710108721E-2</v>
      </c>
      <c r="AF76" s="24">
        <v>1.8149269735304313E-2</v>
      </c>
      <c r="AG76" s="24">
        <v>1.8982654701969703E-2</v>
      </c>
      <c r="AH76" s="24">
        <v>1.66641840741555E-2</v>
      </c>
      <c r="AI76" s="24">
        <v>1.7821820401949934E-2</v>
      </c>
      <c r="AJ76" s="24">
        <v>1.8283974209264593E-2</v>
      </c>
      <c r="AK76" s="24">
        <v>1.9344059066755435E-2</v>
      </c>
      <c r="AL76" s="24">
        <v>2.2041525109511326E-2</v>
      </c>
      <c r="AM76" s="24">
        <v>1.5257719351248897E-2</v>
      </c>
      <c r="AN76" s="24">
        <v>2.1505976485577664E-2</v>
      </c>
      <c r="AO76" s="24">
        <v>2.478235629746646E-2</v>
      </c>
      <c r="AP76" s="24">
        <v>2.536559216321917E-2</v>
      </c>
      <c r="AQ76" s="24">
        <v>2.6730384456500392E-2</v>
      </c>
      <c r="AR76" s="24">
        <v>3.2621883700158144E-2</v>
      </c>
      <c r="AS76" s="24">
        <v>2.896008768014198E-2</v>
      </c>
      <c r="AT76" s="24">
        <v>2.7471330822972661E-2</v>
      </c>
      <c r="AU76" s="24">
        <v>2.9575740439071203E-2</v>
      </c>
      <c r="AV76" s="24">
        <v>2.8427016913736947E-2</v>
      </c>
      <c r="AW76" s="24">
        <v>2.7677479131061639E-2</v>
      </c>
      <c r="AX76" s="24">
        <v>2.6541211812107827E-2</v>
      </c>
      <c r="AY76" s="24">
        <v>2.6689645053232045E-2</v>
      </c>
      <c r="AZ76" s="24">
        <v>2.6986250615101036E-2</v>
      </c>
      <c r="BA76" s="24">
        <v>2.7305760524925827E-2</v>
      </c>
      <c r="BB76" s="24">
        <v>2.936411350103979E-2</v>
      </c>
      <c r="BC76" s="93"/>
      <c r="BD76" s="93"/>
    </row>
    <row r="77" spans="1:56" ht="15.75" thickBot="1" x14ac:dyDescent="0.3">
      <c r="A77" s="16" t="s">
        <v>116</v>
      </c>
      <c r="B77" s="17" t="s">
        <v>117</v>
      </c>
      <c r="C77" s="23">
        <v>9.318359291057962E-4</v>
      </c>
      <c r="D77" s="23">
        <v>6.8206199289924674E-4</v>
      </c>
      <c r="E77" s="23">
        <v>6.8454876800664276E-4</v>
      </c>
      <c r="F77" s="23">
        <v>8.6855732060172881E-4</v>
      </c>
      <c r="G77" s="23">
        <v>1.1591189561794303E-3</v>
      </c>
      <c r="H77" s="23">
        <v>7.7415042005336701E-4</v>
      </c>
      <c r="I77" s="23">
        <v>1.0583641608983316E-3</v>
      </c>
      <c r="J77" s="23">
        <v>1.2417170278555135E-3</v>
      </c>
      <c r="K77" s="23">
        <v>9.7194661368151002E-4</v>
      </c>
      <c r="L77" s="23">
        <v>9.2771883611491711E-4</v>
      </c>
      <c r="M77" s="23">
        <v>2.969308898476444E-4</v>
      </c>
      <c r="N77" s="23">
        <v>3.5872885552377921E-4</v>
      </c>
      <c r="O77" s="23">
        <v>3.4389526935032339E-4</v>
      </c>
      <c r="P77" s="23">
        <v>3.9533286445464353E-4</v>
      </c>
      <c r="Q77" s="23">
        <v>4.212067079455972E-4</v>
      </c>
      <c r="R77" s="23">
        <v>4.3371859208715083E-4</v>
      </c>
      <c r="S77" s="23">
        <v>2.3297564683650952E-4</v>
      </c>
      <c r="T77" s="23">
        <v>4.506253974275103E-4</v>
      </c>
      <c r="U77" s="23">
        <v>7.3353163197349019E-4</v>
      </c>
      <c r="V77" s="23">
        <v>6.4292887038817806E-4</v>
      </c>
      <c r="W77" s="23">
        <v>6.2919705756311678E-4</v>
      </c>
      <c r="X77" s="23">
        <v>5.6275133490956948E-4</v>
      </c>
      <c r="Y77" s="23">
        <v>8.260332335950888E-4</v>
      </c>
      <c r="Z77" s="23">
        <v>6.5765380284216191E-4</v>
      </c>
      <c r="AA77" s="23">
        <v>1.2070472022769365E-3</v>
      </c>
      <c r="AB77" s="23">
        <v>1.5114206723806296E-3</v>
      </c>
      <c r="AC77" s="23">
        <v>9.8810578736640469E-4</v>
      </c>
      <c r="AD77" s="23">
        <v>1.1324044547441584E-3</v>
      </c>
      <c r="AE77" s="23">
        <v>1.4030969279574977E-3</v>
      </c>
      <c r="AF77" s="23">
        <v>1.6180636679573178E-3</v>
      </c>
      <c r="AG77" s="23">
        <v>8.9358538595587882E-4</v>
      </c>
      <c r="AH77" s="23">
        <v>1.5676295174811279E-3</v>
      </c>
      <c r="AI77" s="23">
        <v>8.2019283666568722E-4</v>
      </c>
      <c r="AJ77" s="23">
        <v>6.7150551054176823E-4</v>
      </c>
      <c r="AK77" s="23">
        <v>9.0677777649814833E-4</v>
      </c>
      <c r="AL77" s="23">
        <v>9.9742458241163022E-4</v>
      </c>
      <c r="AM77" s="23">
        <v>3.3056979386876327E-4</v>
      </c>
      <c r="AN77" s="23">
        <v>6.4962213449858879E-4</v>
      </c>
      <c r="AO77" s="23">
        <v>1.7578368980820398E-3</v>
      </c>
      <c r="AP77" s="23">
        <v>1.1564209703063453E-3</v>
      </c>
      <c r="AQ77" s="23">
        <v>1.4298069051274381E-3</v>
      </c>
      <c r="AR77" s="23">
        <v>1.7161919473478746E-3</v>
      </c>
      <c r="AS77" s="23">
        <v>1.6181302194565829E-3</v>
      </c>
      <c r="AT77" s="23">
        <v>8.18876651992031E-3</v>
      </c>
      <c r="AU77" s="23">
        <v>9.2316670790999634E-3</v>
      </c>
      <c r="AV77" s="23">
        <v>9.3772934483386736E-3</v>
      </c>
      <c r="AW77" s="23">
        <v>9.3305714966616504E-3</v>
      </c>
      <c r="AX77" s="23">
        <v>9.7269535523707117E-3</v>
      </c>
      <c r="AY77" s="23">
        <v>8.895535271576032E-3</v>
      </c>
      <c r="AZ77" s="23">
        <v>9.6293399988401276E-3</v>
      </c>
      <c r="BA77" s="23">
        <v>1.0830212449333132E-2</v>
      </c>
      <c r="BB77" s="23">
        <v>9.4032934792667704E-3</v>
      </c>
      <c r="BC77" s="89"/>
      <c r="BD77" s="89"/>
    </row>
    <row r="78" spans="1:56" ht="15.75" thickBot="1" x14ac:dyDescent="0.3">
      <c r="A78" s="18"/>
      <c r="B78" s="21" t="s">
        <v>149</v>
      </c>
      <c r="C78" s="24">
        <v>9.318359291057962E-4</v>
      </c>
      <c r="D78" s="24">
        <v>6.8206199289924674E-4</v>
      </c>
      <c r="E78" s="24">
        <v>6.8454876800664276E-4</v>
      </c>
      <c r="F78" s="24">
        <v>8.6855732060172881E-4</v>
      </c>
      <c r="G78" s="24">
        <v>1.1591189561794303E-3</v>
      </c>
      <c r="H78" s="24">
        <v>7.7415042005336701E-4</v>
      </c>
      <c r="I78" s="24">
        <v>1.0583641608983316E-3</v>
      </c>
      <c r="J78" s="24">
        <v>1.2417170278555135E-3</v>
      </c>
      <c r="K78" s="24">
        <v>9.7194661368151002E-4</v>
      </c>
      <c r="L78" s="24">
        <v>9.2771883611491711E-4</v>
      </c>
      <c r="M78" s="24">
        <v>2.969308898476444E-4</v>
      </c>
      <c r="N78" s="24">
        <v>3.5872885552377921E-4</v>
      </c>
      <c r="O78" s="24">
        <v>3.4389526935032339E-4</v>
      </c>
      <c r="P78" s="24">
        <v>3.9533286445464353E-4</v>
      </c>
      <c r="Q78" s="24">
        <v>4.212067079455972E-4</v>
      </c>
      <c r="R78" s="24">
        <v>4.3371859208715083E-4</v>
      </c>
      <c r="S78" s="24">
        <v>2.3297564683650952E-4</v>
      </c>
      <c r="T78" s="24">
        <v>4.506253974275103E-4</v>
      </c>
      <c r="U78" s="24">
        <v>7.3353163197349019E-4</v>
      </c>
      <c r="V78" s="24">
        <v>6.4292887038817806E-4</v>
      </c>
      <c r="W78" s="24">
        <v>6.2919705756311678E-4</v>
      </c>
      <c r="X78" s="24">
        <v>5.6275133490956948E-4</v>
      </c>
      <c r="Y78" s="24">
        <v>8.260332335950888E-4</v>
      </c>
      <c r="Z78" s="24">
        <v>6.5765380284216191E-4</v>
      </c>
      <c r="AA78" s="24">
        <v>1.2070472022769365E-3</v>
      </c>
      <c r="AB78" s="24">
        <v>1.5114206723806296E-3</v>
      </c>
      <c r="AC78" s="24">
        <v>9.8810578736640469E-4</v>
      </c>
      <c r="AD78" s="24">
        <v>1.1324044547441584E-3</v>
      </c>
      <c r="AE78" s="24">
        <v>1.4030969279574977E-3</v>
      </c>
      <c r="AF78" s="24">
        <v>1.6180636679573178E-3</v>
      </c>
      <c r="AG78" s="24">
        <v>8.9358538595587882E-4</v>
      </c>
      <c r="AH78" s="24">
        <v>1.5676295174811279E-3</v>
      </c>
      <c r="AI78" s="24">
        <v>8.2019283666568722E-4</v>
      </c>
      <c r="AJ78" s="24">
        <v>6.7150551054176823E-4</v>
      </c>
      <c r="AK78" s="24">
        <v>9.0677777649814833E-4</v>
      </c>
      <c r="AL78" s="24">
        <v>9.9742458241163022E-4</v>
      </c>
      <c r="AM78" s="24">
        <v>3.3056979386876327E-4</v>
      </c>
      <c r="AN78" s="24">
        <v>6.4962213449858879E-4</v>
      </c>
      <c r="AO78" s="24">
        <v>1.7578368980820398E-3</v>
      </c>
      <c r="AP78" s="24">
        <v>1.1564209703063453E-3</v>
      </c>
      <c r="AQ78" s="24">
        <v>1.4298069051274381E-3</v>
      </c>
      <c r="AR78" s="24">
        <v>1.7161919473478746E-3</v>
      </c>
      <c r="AS78" s="24">
        <v>1.6181302194565829E-3</v>
      </c>
      <c r="AT78" s="24">
        <v>8.18876651992031E-3</v>
      </c>
      <c r="AU78" s="24">
        <v>9.2316670790999634E-3</v>
      </c>
      <c r="AV78" s="24">
        <v>9.3772934483386736E-3</v>
      </c>
      <c r="AW78" s="24">
        <v>9.3305714966616504E-3</v>
      </c>
      <c r="AX78" s="24">
        <v>9.7269535523707117E-3</v>
      </c>
      <c r="AY78" s="24">
        <v>8.895535271576032E-3</v>
      </c>
      <c r="AZ78" s="24">
        <v>9.6293399988401276E-3</v>
      </c>
      <c r="BA78" s="24">
        <v>1.0830212449333132E-2</v>
      </c>
      <c r="BB78" s="24">
        <v>9.4032934792667704E-3</v>
      </c>
      <c r="BC78" s="93"/>
      <c r="BD78" s="93"/>
    </row>
    <row r="79" spans="1:56" ht="15.75" thickBot="1" x14ac:dyDescent="0.3">
      <c r="A79" s="100" t="s">
        <v>150</v>
      </c>
      <c r="B79" s="100"/>
      <c r="C79" s="25">
        <v>3.0811484379906721E-2</v>
      </c>
      <c r="D79" s="25">
        <v>2.9819293093284713E-2</v>
      </c>
      <c r="E79" s="25">
        <v>3.0364877040142374E-2</v>
      </c>
      <c r="F79" s="25">
        <v>2.9815491348455913E-2</v>
      </c>
      <c r="G79" s="25">
        <v>2.7370307290330183E-2</v>
      </c>
      <c r="H79" s="25">
        <v>2.6366698777876701E-2</v>
      </c>
      <c r="I79" s="25">
        <v>2.3098940273141112E-2</v>
      </c>
      <c r="J79" s="25">
        <v>2.2770412560743213E-2</v>
      </c>
      <c r="K79" s="25">
        <v>2.4019496036143069E-2</v>
      </c>
      <c r="L79" s="25">
        <v>2.3136531636957541E-2</v>
      </c>
      <c r="M79" s="25">
        <v>2.5171272899978135E-2</v>
      </c>
      <c r="N79" s="25">
        <v>2.548581391124188E-2</v>
      </c>
      <c r="O79" s="25">
        <v>2.6763394102139796E-2</v>
      </c>
      <c r="P79" s="25">
        <v>2.7702670435050959E-2</v>
      </c>
      <c r="Q79" s="25">
        <v>2.6892006924280697E-2</v>
      </c>
      <c r="R79" s="25">
        <v>2.7011059606967827E-2</v>
      </c>
      <c r="S79" s="25">
        <v>2.7459429893648201E-2</v>
      </c>
      <c r="T79" s="25">
        <v>2.8767435843311904E-2</v>
      </c>
      <c r="U79" s="25">
        <v>3.1464238013878897E-2</v>
      </c>
      <c r="V79" s="25">
        <v>2.9228670849885677E-2</v>
      </c>
      <c r="W79" s="25">
        <v>2.8805294201720896E-2</v>
      </c>
      <c r="X79" s="25">
        <v>2.982647587433462E-2</v>
      </c>
      <c r="Y79" s="25">
        <v>2.9652133038275456E-2</v>
      </c>
      <c r="Z79" s="25">
        <v>3.1629728705113741E-2</v>
      </c>
      <c r="AA79" s="25">
        <v>3.1975095405040649E-2</v>
      </c>
      <c r="AB79" s="25">
        <v>3.4151204804993819E-2</v>
      </c>
      <c r="AC79" s="25">
        <v>3.6323969396805739E-2</v>
      </c>
      <c r="AD79" s="25">
        <v>3.5767492181347837E-2</v>
      </c>
      <c r="AE79" s="25">
        <v>3.4631789551496213E-2</v>
      </c>
      <c r="AF79" s="25">
        <v>3.5104864090613905E-2</v>
      </c>
      <c r="AG79" s="25">
        <v>3.509309330863826E-2</v>
      </c>
      <c r="AH79" s="25">
        <v>3.3534831481138713E-2</v>
      </c>
      <c r="AI79" s="25">
        <v>3.4316908258214172E-2</v>
      </c>
      <c r="AJ79" s="25">
        <v>3.3223804360034775E-2</v>
      </c>
      <c r="AK79" s="25">
        <v>3.4161621289233481E-2</v>
      </c>
      <c r="AL79" s="25">
        <v>3.3989089187062872E-2</v>
      </c>
      <c r="AM79" s="25">
        <v>2.1584566390708354E-2</v>
      </c>
      <c r="AN79" s="25">
        <v>2.6993681988232668E-2</v>
      </c>
      <c r="AO79" s="25">
        <v>3.4017797839931814E-2</v>
      </c>
      <c r="AP79" s="25">
        <v>3.495752123152613E-2</v>
      </c>
      <c r="AQ79" s="25">
        <v>3.6043594470281701E-2</v>
      </c>
      <c r="AR79" s="25">
        <v>3.8953106190649102E-2</v>
      </c>
      <c r="AS79" s="25">
        <v>3.6634757078843158E-2</v>
      </c>
      <c r="AT79" s="25">
        <v>3.8835154045713562E-2</v>
      </c>
      <c r="AU79" s="25">
        <v>3.8694501826498529E-2</v>
      </c>
      <c r="AV79" s="25">
        <v>3.7923970265682873E-2</v>
      </c>
      <c r="AW79" s="25">
        <v>3.7941756702351538E-2</v>
      </c>
      <c r="AX79" s="25">
        <v>3.6711394455338775E-2</v>
      </c>
      <c r="AY79" s="25">
        <v>3.4373620799830529E-2</v>
      </c>
      <c r="AZ79" s="25">
        <v>3.5175790326196464E-2</v>
      </c>
      <c r="BA79" s="25">
        <v>3.4854158737402358E-2</v>
      </c>
      <c r="BB79" s="25">
        <v>3.433245062888253E-2</v>
      </c>
      <c r="BC79" s="93"/>
      <c r="BD79" s="93"/>
    </row>
    <row r="80" spans="1:56" x14ac:dyDescent="0.25">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row>
    <row r="81" spans="1:56" x14ac:dyDescent="0.25">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row>
    <row r="82" spans="1:56" x14ac:dyDescent="0.25">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row>
    <row r="83" spans="1:56" x14ac:dyDescent="0.25">
      <c r="A83" s="7"/>
      <c r="B83" s="7" t="s">
        <v>181</v>
      </c>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row>
    <row r="84" spans="1:56" x14ac:dyDescent="0.25">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row>
    <row r="85" spans="1:56" x14ac:dyDescent="0.25">
      <c r="A85" s="7"/>
      <c r="B85" s="7"/>
      <c r="C85" s="7" t="s">
        <v>218</v>
      </c>
      <c r="D85" s="7" t="s">
        <v>219</v>
      </c>
      <c r="E85" s="7" t="s">
        <v>220</v>
      </c>
      <c r="F85" s="7" t="s">
        <v>221</v>
      </c>
      <c r="G85" s="7" t="s">
        <v>222</v>
      </c>
      <c r="H85" s="7" t="s">
        <v>223</v>
      </c>
      <c r="I85" s="7" t="s">
        <v>224</v>
      </c>
      <c r="J85" s="7" t="s">
        <v>225</v>
      </c>
      <c r="K85" s="7" t="s">
        <v>226</v>
      </c>
      <c r="L85" s="7" t="s">
        <v>227</v>
      </c>
      <c r="M85" s="7" t="s">
        <v>228</v>
      </c>
      <c r="N85" s="7" t="s">
        <v>229</v>
      </c>
      <c r="O85" s="7" t="s">
        <v>230</v>
      </c>
      <c r="P85" s="7" t="s">
        <v>231</v>
      </c>
      <c r="Q85" s="7" t="s">
        <v>232</v>
      </c>
      <c r="R85" s="7" t="s">
        <v>233</v>
      </c>
      <c r="S85" s="7" t="s">
        <v>234</v>
      </c>
      <c r="T85" s="7" t="s">
        <v>235</v>
      </c>
      <c r="U85" s="7" t="s">
        <v>236</v>
      </c>
      <c r="V85" s="7" t="s">
        <v>237</v>
      </c>
      <c r="W85" s="7" t="s">
        <v>238</v>
      </c>
      <c r="X85" s="7" t="s">
        <v>239</v>
      </c>
      <c r="Y85" s="7" t="s">
        <v>240</v>
      </c>
      <c r="Z85" s="7" t="s">
        <v>241</v>
      </c>
      <c r="AA85" s="7" t="s">
        <v>242</v>
      </c>
      <c r="AB85" s="7" t="s">
        <v>243</v>
      </c>
      <c r="AC85" s="7" t="s">
        <v>244</v>
      </c>
      <c r="AD85" s="7" t="s">
        <v>245</v>
      </c>
      <c r="AE85" s="7" t="s">
        <v>246</v>
      </c>
      <c r="AF85" s="7" t="s">
        <v>247</v>
      </c>
      <c r="AG85" s="7" t="s">
        <v>248</v>
      </c>
      <c r="AH85" s="7" t="s">
        <v>249</v>
      </c>
      <c r="AI85" s="7" t="s">
        <v>250</v>
      </c>
      <c r="AJ85" s="7" t="s">
        <v>251</v>
      </c>
      <c r="AK85" s="7" t="s">
        <v>252</v>
      </c>
      <c r="AL85" s="7" t="s">
        <v>253</v>
      </c>
      <c r="AM85" s="7" t="s">
        <v>254</v>
      </c>
      <c r="AN85" s="7" t="s">
        <v>255</v>
      </c>
      <c r="AO85" s="7" t="s">
        <v>256</v>
      </c>
      <c r="AP85" s="7" t="s">
        <v>257</v>
      </c>
      <c r="AQ85" s="7" t="s">
        <v>258</v>
      </c>
      <c r="AR85" s="7" t="s">
        <v>259</v>
      </c>
      <c r="AS85" s="7" t="s">
        <v>260</v>
      </c>
      <c r="AT85" s="7" t="s">
        <v>261</v>
      </c>
      <c r="AU85" s="7" t="s">
        <v>262</v>
      </c>
      <c r="AV85" s="7" t="s">
        <v>263</v>
      </c>
      <c r="AW85" s="7" t="s">
        <v>264</v>
      </c>
      <c r="AX85" s="7" t="s">
        <v>310</v>
      </c>
      <c r="AY85" s="7" t="s">
        <v>314</v>
      </c>
      <c r="AZ85" s="7" t="s">
        <v>318</v>
      </c>
      <c r="BA85" s="7" t="s">
        <v>321</v>
      </c>
      <c r="BB85" s="7" t="s">
        <v>324</v>
      </c>
    </row>
    <row r="86" spans="1:56" x14ac:dyDescent="0.25">
      <c r="A86" s="7"/>
      <c r="B86" s="7" t="str">
        <f>MID(B59,7,50)</f>
        <v>Agriculture</v>
      </c>
      <c r="C86" s="105">
        <v>3.3239684109534792E-3</v>
      </c>
      <c r="D86" s="105">
        <v>1.7259359054028678E-3</v>
      </c>
      <c r="E86" s="105">
        <v>2.2688138216349582E-3</v>
      </c>
      <c r="F86" s="105">
        <v>3.6667683933987311E-3</v>
      </c>
      <c r="G86" s="105">
        <v>1.66808871336663E-3</v>
      </c>
      <c r="H86" s="105">
        <v>2.1913663649291248E-3</v>
      </c>
      <c r="I86" s="105">
        <v>2.1740780125726828E-3</v>
      </c>
      <c r="J86" s="105">
        <v>1.9832820785692117E-3</v>
      </c>
      <c r="K86" s="105">
        <v>1.6738333882835722E-3</v>
      </c>
      <c r="L86" s="105">
        <v>1.7031427205038184E-3</v>
      </c>
      <c r="M86" s="105">
        <v>1.8862611004402266E-3</v>
      </c>
      <c r="N86" s="105">
        <v>1.7696296199798426E-3</v>
      </c>
      <c r="O86" s="105">
        <v>5.2166318467937803E-3</v>
      </c>
      <c r="P86" s="105">
        <v>1.4649727612295093E-3</v>
      </c>
      <c r="Q86" s="105">
        <v>1.9816766347094724E-3</v>
      </c>
      <c r="R86" s="105">
        <v>1.5679432549629436E-3</v>
      </c>
      <c r="S86" s="105">
        <v>1.7393976386412429E-3</v>
      </c>
      <c r="T86" s="105">
        <v>1.2489451054515004E-3</v>
      </c>
      <c r="U86" s="105">
        <v>1.3805808924566461E-3</v>
      </c>
      <c r="V86" s="105">
        <v>1.6446665068946269E-3</v>
      </c>
      <c r="W86" s="105">
        <v>1.087076269862243E-3</v>
      </c>
      <c r="X86" s="105">
        <v>4.3408851932954197E-3</v>
      </c>
      <c r="Y86" s="105">
        <v>2.7949123713847681E-3</v>
      </c>
      <c r="Z86" s="105">
        <v>3.5977540742156157E-3</v>
      </c>
      <c r="AA86" s="105">
        <v>4.444666942945345E-3</v>
      </c>
      <c r="AB86" s="105">
        <v>2.1909800114324708E-3</v>
      </c>
      <c r="AC86" s="105">
        <v>2.0349508609938684E-3</v>
      </c>
      <c r="AD86" s="105">
        <v>1.2365423272034423E-3</v>
      </c>
      <c r="AE86" s="105">
        <v>4.7202197785920878E-3</v>
      </c>
      <c r="AF86" s="105">
        <v>1.8303215146286071E-3</v>
      </c>
      <c r="AG86" s="105">
        <v>5.1377016650680585E-3</v>
      </c>
      <c r="AH86" s="105">
        <v>4.391144619560112E-3</v>
      </c>
      <c r="AI86" s="105">
        <v>1.8918820778523885E-3</v>
      </c>
      <c r="AJ86" s="105">
        <v>2.721068423464318E-3</v>
      </c>
      <c r="AK86" s="105">
        <v>1.4173218747404784E-3</v>
      </c>
      <c r="AL86" s="105">
        <v>2.7355119409338781E-3</v>
      </c>
      <c r="AM86" s="105">
        <v>1.6333909044391214E-3</v>
      </c>
      <c r="AN86" s="105">
        <v>2.9517496002537287E-3</v>
      </c>
      <c r="AO86" s="105">
        <v>1.7291595877073317E-3</v>
      </c>
      <c r="AP86" s="105">
        <v>9.8710165063888283E-4</v>
      </c>
      <c r="AQ86" s="105">
        <v>5.7043731141952639E-3</v>
      </c>
      <c r="AR86" s="105">
        <v>5.7091472487353044E-3</v>
      </c>
      <c r="AS86" s="105">
        <v>9.2888108576736819E-3</v>
      </c>
      <c r="AT86" s="105">
        <v>8.1950387008610046E-3</v>
      </c>
      <c r="AU86" s="105">
        <v>8.6745185846111971E-3</v>
      </c>
      <c r="AV86" s="105">
        <v>6.2583097443921539E-3</v>
      </c>
      <c r="AW86" s="105">
        <v>3.3956983920109566E-3</v>
      </c>
      <c r="AX86" s="105">
        <v>5.0076800630450558E-3</v>
      </c>
      <c r="AY86" s="105">
        <v>1.0881151936996403E-2</v>
      </c>
      <c r="AZ86" s="105">
        <v>6.0852137688709789E-3</v>
      </c>
      <c r="BA86" s="105">
        <v>8.0143932941783361E-3</v>
      </c>
      <c r="BB86" s="105">
        <v>6.0574537224286741E-3</v>
      </c>
      <c r="BC86" s="94"/>
      <c r="BD86" s="94"/>
    </row>
    <row r="87" spans="1:56" x14ac:dyDescent="0.25">
      <c r="A87" s="7"/>
      <c r="B87" s="7" t="str">
        <f>MID(B65,7,50)</f>
        <v>Industrie</v>
      </c>
      <c r="C87" s="105">
        <v>9.340889583501899E-2</v>
      </c>
      <c r="D87" s="105">
        <v>8.8962025979441264E-2</v>
      </c>
      <c r="E87" s="105">
        <v>8.8928896672172145E-2</v>
      </c>
      <c r="F87" s="105">
        <v>8.8368254278682584E-2</v>
      </c>
      <c r="G87" s="105">
        <v>8.3590272367321264E-2</v>
      </c>
      <c r="H87" s="105">
        <v>8.3953690762779781E-2</v>
      </c>
      <c r="I87" s="105">
        <v>7.0793966509282005E-2</v>
      </c>
      <c r="J87" s="105">
        <v>6.8588455306208718E-2</v>
      </c>
      <c r="K87" s="105">
        <v>6.9380118535490531E-2</v>
      </c>
      <c r="L87" s="105">
        <v>7.0152509506250446E-2</v>
      </c>
      <c r="M87" s="105">
        <v>7.8144326936168323E-2</v>
      </c>
      <c r="N87" s="105">
        <v>8.2193110601153196E-2</v>
      </c>
      <c r="O87" s="105">
        <v>8.5539060505938028E-2</v>
      </c>
      <c r="P87" s="105">
        <v>8.9711319307449133E-2</v>
      </c>
      <c r="Q87" s="105">
        <v>8.6440174292079175E-2</v>
      </c>
      <c r="R87" s="105">
        <v>8.604367839467221E-2</v>
      </c>
      <c r="S87" s="105">
        <v>8.7176148125448924E-2</v>
      </c>
      <c r="T87" s="105">
        <v>8.9340962249632103E-2</v>
      </c>
      <c r="U87" s="105">
        <v>9.8249533665873232E-2</v>
      </c>
      <c r="V87" s="105">
        <v>9.0896197945634791E-2</v>
      </c>
      <c r="W87" s="105">
        <v>9.202734068054419E-2</v>
      </c>
      <c r="X87" s="105">
        <v>9.7989873391264776E-2</v>
      </c>
      <c r="Y87" s="105">
        <v>9.2929868473016583E-2</v>
      </c>
      <c r="Z87" s="105">
        <v>9.601740169498818E-2</v>
      </c>
      <c r="AA87" s="105">
        <v>9.4135405938007385E-2</v>
      </c>
      <c r="AB87" s="105">
        <v>9.9627311766502205E-2</v>
      </c>
      <c r="AC87" s="105">
        <v>0.10329405884796374</v>
      </c>
      <c r="AD87" s="105">
        <v>0.10245805244856643</v>
      </c>
      <c r="AE87" s="105">
        <v>9.9096066992246254E-2</v>
      </c>
      <c r="AF87" s="105">
        <v>9.9250443774836092E-2</v>
      </c>
      <c r="AG87" s="105">
        <v>9.9210814643141604E-2</v>
      </c>
      <c r="AH87" s="105">
        <v>9.5829732322509686E-2</v>
      </c>
      <c r="AI87" s="105">
        <v>9.9305334313708915E-2</v>
      </c>
      <c r="AJ87" s="105">
        <v>9.6916506960315327E-2</v>
      </c>
      <c r="AK87" s="105">
        <v>9.6455989851037371E-2</v>
      </c>
      <c r="AL87" s="105">
        <v>9.284595548495124E-2</v>
      </c>
      <c r="AM87" s="105">
        <v>6.6530853999596656E-2</v>
      </c>
      <c r="AN87" s="105">
        <v>7.2041402713790129E-2</v>
      </c>
      <c r="AO87" s="105">
        <v>9.2454668336151041E-2</v>
      </c>
      <c r="AP87" s="105">
        <v>9.5864774945316339E-2</v>
      </c>
      <c r="AQ87" s="105">
        <v>9.803100411343961E-2</v>
      </c>
      <c r="AR87" s="105">
        <v>0.10096110363832989</v>
      </c>
      <c r="AS87" s="105">
        <v>9.7202203498386458E-2</v>
      </c>
      <c r="AT87" s="105">
        <v>9.7788879352827277E-2</v>
      </c>
      <c r="AU87" s="105">
        <v>9.4276830478594767E-2</v>
      </c>
      <c r="AV87" s="105">
        <v>9.2672728721305581E-2</v>
      </c>
      <c r="AW87" s="105">
        <v>9.2904858894246795E-2</v>
      </c>
      <c r="AX87" s="105">
        <v>8.9262957265990039E-2</v>
      </c>
      <c r="AY87" s="105">
        <v>8.1788316777621967E-2</v>
      </c>
      <c r="AZ87" s="105">
        <v>8.5164038802657452E-2</v>
      </c>
      <c r="BA87" s="105">
        <v>8.2483578457411985E-2</v>
      </c>
      <c r="BB87" s="105">
        <v>7.9272995604501684E-2</v>
      </c>
      <c r="BC87" s="94"/>
      <c r="BD87" s="94"/>
    </row>
    <row r="88" spans="1:56" x14ac:dyDescent="0.25">
      <c r="A88" s="7"/>
      <c r="B88" s="7" t="str">
        <f>MID(B67,7,50)</f>
        <v>Construction</v>
      </c>
      <c r="C88" s="105">
        <v>5.2191726205546178E-2</v>
      </c>
      <c r="D88" s="105">
        <v>5.5038805752372869E-2</v>
      </c>
      <c r="E88" s="105">
        <v>6.3328909145600701E-2</v>
      </c>
      <c r="F88" s="105">
        <v>6.368530843645448E-2</v>
      </c>
      <c r="G88" s="105">
        <v>5.0941478184981959E-2</v>
      </c>
      <c r="H88" s="105">
        <v>4.4119624581232759E-2</v>
      </c>
      <c r="I88" s="105">
        <v>4.1038234235345639E-2</v>
      </c>
      <c r="J88" s="105">
        <v>4.4177660040992987E-2</v>
      </c>
      <c r="K88" s="105">
        <v>5.5660468355823674E-2</v>
      </c>
      <c r="L88" s="105">
        <v>4.5380866291090338E-2</v>
      </c>
      <c r="M88" s="105">
        <v>5.1040126007366557E-2</v>
      </c>
      <c r="N88" s="105">
        <v>4.5658520292765646E-2</v>
      </c>
      <c r="O88" s="105">
        <v>4.8702788248999776E-2</v>
      </c>
      <c r="P88" s="105">
        <v>4.1889509136295168E-2</v>
      </c>
      <c r="Q88" s="105">
        <v>4.6354497326299593E-2</v>
      </c>
      <c r="R88" s="105">
        <v>3.9866981398692034E-2</v>
      </c>
      <c r="S88" s="105">
        <v>4.410759693270918E-2</v>
      </c>
      <c r="T88" s="105">
        <v>5.4425276358953799E-2</v>
      </c>
      <c r="U88" s="105">
        <v>5.7285444672821761E-2</v>
      </c>
      <c r="V88" s="105">
        <v>5.8830149153349706E-2</v>
      </c>
      <c r="W88" s="105">
        <v>4.6913629567509295E-2</v>
      </c>
      <c r="X88" s="105">
        <v>4.1656433156763616E-2</v>
      </c>
      <c r="Y88" s="105">
        <v>4.6843011209853992E-2</v>
      </c>
      <c r="Z88" s="105">
        <v>5.0546578678424839E-2</v>
      </c>
      <c r="AA88" s="105">
        <v>5.0130948971902782E-2</v>
      </c>
      <c r="AB88" s="105">
        <v>5.8677465931079913E-2</v>
      </c>
      <c r="AC88" s="105">
        <v>6.9803611432180779E-2</v>
      </c>
      <c r="AD88" s="105">
        <v>6.0721606950432522E-2</v>
      </c>
      <c r="AE88" s="105">
        <v>6.2886244229845539E-2</v>
      </c>
      <c r="AF88" s="105">
        <v>7.0099603396515345E-2</v>
      </c>
      <c r="AG88" s="105">
        <v>6.768704729663097E-2</v>
      </c>
      <c r="AH88" s="105">
        <v>6.4387312067635483E-2</v>
      </c>
      <c r="AI88" s="105">
        <v>6.1223082226561788E-2</v>
      </c>
      <c r="AJ88" s="105">
        <v>5.5332878373697637E-2</v>
      </c>
      <c r="AK88" s="105">
        <v>6.4950178642706857E-2</v>
      </c>
      <c r="AL88" s="105">
        <v>6.3476538551925796E-2</v>
      </c>
      <c r="AM88" s="105">
        <v>1.5334514275859135E-2</v>
      </c>
      <c r="AN88" s="105">
        <v>4.4723287575996994E-2</v>
      </c>
      <c r="AO88" s="105">
        <v>5.5870949857639643E-2</v>
      </c>
      <c r="AP88" s="105">
        <v>5.7663127386355095E-2</v>
      </c>
      <c r="AQ88" s="105">
        <v>5.8034010664589242E-2</v>
      </c>
      <c r="AR88" s="105">
        <v>6.0276458080898106E-2</v>
      </c>
      <c r="AS88" s="105">
        <v>5.8579581228428122E-2</v>
      </c>
      <c r="AT88" s="105">
        <v>5.9285049554588916E-2</v>
      </c>
      <c r="AU88" s="105">
        <v>5.5137331621080234E-2</v>
      </c>
      <c r="AV88" s="105">
        <v>5.4050292067263438E-2</v>
      </c>
      <c r="AW88" s="105">
        <v>5.7341502335374231E-2</v>
      </c>
      <c r="AX88" s="105">
        <v>5.550428783898799E-2</v>
      </c>
      <c r="AY88" s="105">
        <v>5.2617417084841071E-2</v>
      </c>
      <c r="AZ88" s="105">
        <v>4.9636232423165019E-2</v>
      </c>
      <c r="BA88" s="105">
        <v>4.6700062122879554E-2</v>
      </c>
      <c r="BB88" s="105">
        <v>5.0284882029570606E-2</v>
      </c>
      <c r="BC88" s="94"/>
      <c r="BD88" s="94"/>
    </row>
    <row r="89" spans="1:56" x14ac:dyDescent="0.25">
      <c r="A89" s="7"/>
      <c r="B89" s="7" t="str">
        <f>MID(B76,7,50)</f>
        <v>Tertiaire marchand</v>
      </c>
      <c r="C89" s="105">
        <v>1.0022403674054494E-2</v>
      </c>
      <c r="D89" s="105">
        <v>1.0094130114930801E-2</v>
      </c>
      <c r="E89" s="105">
        <v>9.3429268860478389E-3</v>
      </c>
      <c r="F89" s="105">
        <v>8.04407971739334E-3</v>
      </c>
      <c r="G89" s="105">
        <v>6.6027286030165321E-3</v>
      </c>
      <c r="H89" s="105">
        <v>5.8859337500542187E-3</v>
      </c>
      <c r="I89" s="105">
        <v>6.9210880256470987E-3</v>
      </c>
      <c r="J89" s="105">
        <v>7.3721415237358399E-3</v>
      </c>
      <c r="K89" s="105">
        <v>7.7922663018667963E-3</v>
      </c>
      <c r="L89" s="105">
        <v>7.473267636394664E-3</v>
      </c>
      <c r="M89" s="105">
        <v>6.9849180294048047E-3</v>
      </c>
      <c r="N89" s="105">
        <v>6.4566846425491986E-3</v>
      </c>
      <c r="O89" s="105">
        <v>7.2637807483739341E-3</v>
      </c>
      <c r="P89" s="105">
        <v>8.6603094029411992E-3</v>
      </c>
      <c r="Q89" s="105">
        <v>7.58039378674083E-3</v>
      </c>
      <c r="R89" s="105">
        <v>9.988073839245333E-3</v>
      </c>
      <c r="S89" s="105">
        <v>9.8348265446544375E-3</v>
      </c>
      <c r="T89" s="105">
        <v>9.853950200677605E-3</v>
      </c>
      <c r="U89" s="105">
        <v>1.0642658830137862E-2</v>
      </c>
      <c r="V89" s="105">
        <v>9.3585710081931662E-3</v>
      </c>
      <c r="W89" s="105">
        <v>1.0053255411899964E-2</v>
      </c>
      <c r="X89" s="105">
        <v>9.78869376450822E-3</v>
      </c>
      <c r="Y89" s="105">
        <v>1.1506498219867906E-2</v>
      </c>
      <c r="Z89" s="105">
        <v>1.5002999544118859E-2</v>
      </c>
      <c r="AA89" s="105">
        <v>1.7751382022087203E-2</v>
      </c>
      <c r="AB89" s="105">
        <v>1.7776136471339167E-2</v>
      </c>
      <c r="AC89" s="105">
        <v>1.9608376390275632E-2</v>
      </c>
      <c r="AD89" s="105">
        <v>2.0376974982008803E-2</v>
      </c>
      <c r="AE89" s="105">
        <v>1.8520902710108721E-2</v>
      </c>
      <c r="AF89" s="105">
        <v>1.8149269735304313E-2</v>
      </c>
      <c r="AG89" s="105">
        <v>1.8982654701969703E-2</v>
      </c>
      <c r="AH89" s="105">
        <v>1.66641840741555E-2</v>
      </c>
      <c r="AI89" s="105">
        <v>1.7821820401949934E-2</v>
      </c>
      <c r="AJ89" s="105">
        <v>1.8283974209264593E-2</v>
      </c>
      <c r="AK89" s="105">
        <v>1.9344059066755435E-2</v>
      </c>
      <c r="AL89" s="105">
        <v>2.2041525109511326E-2</v>
      </c>
      <c r="AM89" s="105">
        <v>1.5257719351248897E-2</v>
      </c>
      <c r="AN89" s="105">
        <v>2.1505976485577664E-2</v>
      </c>
      <c r="AO89" s="105">
        <v>2.478235629746646E-2</v>
      </c>
      <c r="AP89" s="105">
        <v>2.536559216321917E-2</v>
      </c>
      <c r="AQ89" s="105">
        <v>2.6730384456500392E-2</v>
      </c>
      <c r="AR89" s="105">
        <v>3.2621883700158144E-2</v>
      </c>
      <c r="AS89" s="105">
        <v>2.896008768014198E-2</v>
      </c>
      <c r="AT89" s="105">
        <v>2.7471330822972661E-2</v>
      </c>
      <c r="AU89" s="105">
        <v>2.9575740439071203E-2</v>
      </c>
      <c r="AV89" s="105">
        <v>2.8427016913736947E-2</v>
      </c>
      <c r="AW89" s="105">
        <v>2.7677479131061639E-2</v>
      </c>
      <c r="AX89" s="105">
        <v>2.6541211812107827E-2</v>
      </c>
      <c r="AY89" s="105">
        <v>2.6689645053232045E-2</v>
      </c>
      <c r="AZ89" s="105">
        <v>2.6986250615101036E-2</v>
      </c>
      <c r="BA89" s="105">
        <v>2.7305760524925827E-2</v>
      </c>
      <c r="BB89" s="105">
        <v>2.936411350103979E-2</v>
      </c>
      <c r="BC89" s="94"/>
      <c r="BD89" s="94"/>
    </row>
    <row r="90" spans="1:56" x14ac:dyDescent="0.25">
      <c r="A90" s="7"/>
      <c r="B90" s="7" t="str">
        <f>MID(B78,7,50)</f>
        <v>Tertiaire non marchand</v>
      </c>
      <c r="C90" s="105">
        <v>9.318359291057962E-4</v>
      </c>
      <c r="D90" s="105">
        <v>6.8206199289924674E-4</v>
      </c>
      <c r="E90" s="105">
        <v>6.8454876800664276E-4</v>
      </c>
      <c r="F90" s="105">
        <v>8.6855732060172881E-4</v>
      </c>
      <c r="G90" s="105">
        <v>1.1591189561794303E-3</v>
      </c>
      <c r="H90" s="105">
        <v>7.7415042005336701E-4</v>
      </c>
      <c r="I90" s="105">
        <v>1.0583641608983316E-3</v>
      </c>
      <c r="J90" s="105">
        <v>1.2417170278555135E-3</v>
      </c>
      <c r="K90" s="105">
        <v>9.7194661368151002E-4</v>
      </c>
      <c r="L90" s="105">
        <v>9.2771883611491711E-4</v>
      </c>
      <c r="M90" s="105">
        <v>2.969308898476444E-4</v>
      </c>
      <c r="N90" s="105">
        <v>3.5872885552377921E-4</v>
      </c>
      <c r="O90" s="105">
        <v>3.4389526935032339E-4</v>
      </c>
      <c r="P90" s="105">
        <v>3.9533286445464353E-4</v>
      </c>
      <c r="Q90" s="105">
        <v>4.212067079455972E-4</v>
      </c>
      <c r="R90" s="105">
        <v>4.3371859208715083E-4</v>
      </c>
      <c r="S90" s="105">
        <v>2.3297564683650952E-4</v>
      </c>
      <c r="T90" s="105">
        <v>4.506253974275103E-4</v>
      </c>
      <c r="U90" s="105">
        <v>7.3353163197349019E-4</v>
      </c>
      <c r="V90" s="105">
        <v>6.4292887038817806E-4</v>
      </c>
      <c r="W90" s="105">
        <v>6.2919705756311678E-4</v>
      </c>
      <c r="X90" s="105">
        <v>5.6275133490956948E-4</v>
      </c>
      <c r="Y90" s="105">
        <v>8.260332335950888E-4</v>
      </c>
      <c r="Z90" s="105">
        <v>6.5765380284216191E-4</v>
      </c>
      <c r="AA90" s="105">
        <v>1.2070472022769365E-3</v>
      </c>
      <c r="AB90" s="105">
        <v>1.5114206723806296E-3</v>
      </c>
      <c r="AC90" s="105">
        <v>9.8810578736640469E-4</v>
      </c>
      <c r="AD90" s="105">
        <v>1.1324044547441584E-3</v>
      </c>
      <c r="AE90" s="105">
        <v>1.4030969279574977E-3</v>
      </c>
      <c r="AF90" s="105">
        <v>1.6180636679573178E-3</v>
      </c>
      <c r="AG90" s="105">
        <v>8.9358538595587882E-4</v>
      </c>
      <c r="AH90" s="105">
        <v>1.5676295174811279E-3</v>
      </c>
      <c r="AI90" s="105">
        <v>8.2019283666568722E-4</v>
      </c>
      <c r="AJ90" s="105">
        <v>6.7150551054176823E-4</v>
      </c>
      <c r="AK90" s="105">
        <v>9.0677777649814833E-4</v>
      </c>
      <c r="AL90" s="105">
        <v>9.9742458241163022E-4</v>
      </c>
      <c r="AM90" s="105">
        <v>3.3056979386876327E-4</v>
      </c>
      <c r="AN90" s="105">
        <v>6.4962213449858879E-4</v>
      </c>
      <c r="AO90" s="105">
        <v>1.7578368980820398E-3</v>
      </c>
      <c r="AP90" s="105">
        <v>1.1564209703063453E-3</v>
      </c>
      <c r="AQ90" s="105">
        <v>1.4298069051274381E-3</v>
      </c>
      <c r="AR90" s="105">
        <v>1.7161919473478746E-3</v>
      </c>
      <c r="AS90" s="105">
        <v>1.6181302194565829E-3</v>
      </c>
      <c r="AT90" s="105">
        <v>8.18876651992031E-3</v>
      </c>
      <c r="AU90" s="105">
        <v>9.2316670790999634E-3</v>
      </c>
      <c r="AV90" s="105">
        <v>9.3772934483386736E-3</v>
      </c>
      <c r="AW90" s="105">
        <v>9.3305714966616504E-3</v>
      </c>
      <c r="AX90" s="105">
        <v>9.7269535523707117E-3</v>
      </c>
      <c r="AY90" s="105">
        <v>8.895535271576032E-3</v>
      </c>
      <c r="AZ90" s="105">
        <v>9.6293399988401276E-3</v>
      </c>
      <c r="BA90" s="105">
        <v>1.0830212449333132E-2</v>
      </c>
      <c r="BB90" s="105">
        <v>9.4032934792667704E-3</v>
      </c>
      <c r="BC90" s="94"/>
      <c r="BD90" s="94"/>
    </row>
    <row r="91" spans="1:56" x14ac:dyDescent="0.25">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row>
    <row r="92" spans="1:56" x14ac:dyDescent="0.25">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row>
    <row r="93" spans="1:56" x14ac:dyDescent="0.25">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row>
    <row r="94" spans="1:56" x14ac:dyDescent="0.25">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row>
    <row r="95" spans="1:56" x14ac:dyDescent="0.25">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row>
    <row r="96" spans="1:56" x14ac:dyDescent="0.25">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row>
    <row r="97" spans="1:54" x14ac:dyDescent="0.25">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row>
    <row r="98" spans="1:54" x14ac:dyDescent="0.25">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row>
    <row r="99" spans="1:54" x14ac:dyDescent="0.25">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row>
    <row r="100" spans="1:54" x14ac:dyDescent="0.25">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row>
    <row r="101" spans="1:54" x14ac:dyDescent="0.25">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row>
    <row r="102" spans="1:54" x14ac:dyDescent="0.25">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row>
    <row r="103" spans="1:54" x14ac:dyDescent="0.25">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row>
    <row r="104" spans="1:54" x14ac:dyDescent="0.25">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row>
    <row r="105" spans="1:54" x14ac:dyDescent="0.25">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row>
    <row r="106" spans="1:54"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row>
    <row r="107" spans="1:54" x14ac:dyDescent="0.25">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row>
    <row r="108" spans="1:54"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row>
    <row r="109" spans="1:54" x14ac:dyDescent="0.25">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row>
    <row r="110" spans="1:54"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row>
    <row r="111" spans="1:54" x14ac:dyDescent="0.25">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row>
    <row r="112" spans="1:54" x14ac:dyDescent="0.25">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row>
    <row r="113" spans="1:54" x14ac:dyDescent="0.25">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row>
    <row r="114" spans="1:54" x14ac:dyDescent="0.25">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row>
    <row r="115" spans="1:54" x14ac:dyDescent="0.25">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row>
    <row r="116" spans="1:54" x14ac:dyDescent="0.25">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row>
    <row r="117" spans="1:54" x14ac:dyDescent="0.25">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row>
    <row r="118" spans="1:54" x14ac:dyDescent="0.25">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row>
    <row r="119" spans="1:54" x14ac:dyDescent="0.25">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row>
    <row r="120" spans="1:54" x14ac:dyDescent="0.25">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row>
  </sheetData>
  <mergeCells count="3">
    <mergeCell ref="A29:B29"/>
    <mergeCell ref="A54:B54"/>
    <mergeCell ref="A79:B79"/>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DC120"/>
  <sheetViews>
    <sheetView workbookViewId="0">
      <pane xSplit="2" ySplit="7" topLeftCell="C8" activePane="bottomRight" state="frozen"/>
      <selection activeCell="BE1" sqref="BE1:DC1048576"/>
      <selection pane="topRight" activeCell="BE1" sqref="BE1:DC1048576"/>
      <selection pane="bottomLeft" activeCell="BE1" sqref="BE1:DC1048576"/>
      <selection pane="bottomRight" activeCell="BE1" sqref="BE1:DC1048576"/>
    </sheetView>
  </sheetViews>
  <sheetFormatPr baseColWidth="10" defaultColWidth="11.42578125" defaultRowHeight="15" x14ac:dyDescent="0.25"/>
  <cols>
    <col min="1" max="1" width="11.42578125" style="13"/>
    <col min="2" max="2" width="82.42578125" style="13" customWidth="1"/>
    <col min="3" max="54" width="11.42578125" style="13"/>
    <col min="55" max="56" width="11.42578125" style="90"/>
    <col min="57" max="107" width="11.42578125" style="13" hidden="1" customWidth="1"/>
    <col min="108" max="16384" width="11.42578125" style="13"/>
  </cols>
  <sheetData>
    <row r="1" spans="1:107" ht="18.75" x14ac:dyDescent="0.3">
      <c r="A1" s="67" t="s">
        <v>182</v>
      </c>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row>
    <row r="2" spans="1:107" x14ac:dyDescent="0.25">
      <c r="A2" s="7" t="s">
        <v>142</v>
      </c>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row>
    <row r="3" spans="1:107" x14ac:dyDescent="0.25">
      <c r="A3" s="7" t="s">
        <v>143</v>
      </c>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row>
    <row r="4" spans="1:107" x14ac:dyDescent="0.25">
      <c r="A4" s="7"/>
      <c r="B4" s="7"/>
      <c r="C4" s="7"/>
      <c r="D4" s="7"/>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E4" s="86"/>
      <c r="BF4" s="86"/>
      <c r="BG4" s="86"/>
      <c r="BH4" s="86"/>
      <c r="BI4" s="86"/>
      <c r="BJ4" s="86"/>
      <c r="BK4" s="86"/>
      <c r="BL4" s="86"/>
      <c r="BM4" s="86"/>
      <c r="BN4" s="86"/>
      <c r="BO4" s="86"/>
      <c r="BP4" s="86"/>
      <c r="BQ4" s="86"/>
      <c r="BR4" s="86"/>
      <c r="BS4" s="86"/>
      <c r="BT4" s="86"/>
      <c r="BU4" s="86"/>
      <c r="BV4" s="86"/>
      <c r="BW4" s="86"/>
      <c r="BX4" s="86"/>
      <c r="BY4" s="86"/>
      <c r="BZ4" s="86"/>
      <c r="CA4" s="86"/>
      <c r="CB4" s="86"/>
      <c r="CC4" s="86"/>
      <c r="CD4" s="86"/>
      <c r="CE4" s="86"/>
      <c r="CF4" s="86"/>
      <c r="CG4" s="86"/>
      <c r="CH4" s="86"/>
      <c r="CI4" s="86"/>
      <c r="CJ4" s="86"/>
      <c r="CK4" s="86"/>
      <c r="CL4" s="86"/>
      <c r="CM4" s="86"/>
      <c r="CN4" s="86"/>
      <c r="CO4" s="86"/>
      <c r="CP4" s="86"/>
      <c r="CQ4" s="86"/>
      <c r="CR4" s="86"/>
      <c r="CS4" s="86"/>
      <c r="CT4" s="86"/>
      <c r="CU4" s="86"/>
      <c r="CV4" s="86"/>
      <c r="CW4" s="86"/>
      <c r="CX4" s="86"/>
      <c r="CY4" s="86"/>
      <c r="CZ4" s="86"/>
      <c r="DA4" s="86"/>
      <c r="DB4" s="86"/>
      <c r="DC4" s="86"/>
    </row>
    <row r="5" spans="1:107" x14ac:dyDescent="0.25">
      <c r="A5" s="7"/>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E5" s="13" t="s">
        <v>319</v>
      </c>
    </row>
    <row r="6" spans="1:107" ht="15.75" thickBot="1" x14ac:dyDescent="0.3">
      <c r="A6" s="102" t="s">
        <v>301</v>
      </c>
      <c r="B6" s="103"/>
      <c r="C6" s="104" t="s">
        <v>134</v>
      </c>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row>
    <row r="7" spans="1:107" ht="15.75" thickBot="1" x14ac:dyDescent="0.3">
      <c r="A7" s="14" t="s">
        <v>144</v>
      </c>
      <c r="B7" s="15" t="s">
        <v>22</v>
      </c>
      <c r="C7" s="22" t="s">
        <v>47</v>
      </c>
      <c r="D7" s="22" t="s">
        <v>48</v>
      </c>
      <c r="E7" s="22" t="s">
        <v>49</v>
      </c>
      <c r="F7" s="22" t="s">
        <v>50</v>
      </c>
      <c r="G7" s="22" t="s">
        <v>51</v>
      </c>
      <c r="H7" s="22" t="s">
        <v>52</v>
      </c>
      <c r="I7" s="22" t="s">
        <v>53</v>
      </c>
      <c r="J7" s="22" t="s">
        <v>54</v>
      </c>
      <c r="K7" s="22" t="s">
        <v>55</v>
      </c>
      <c r="L7" s="22" t="s">
        <v>56</v>
      </c>
      <c r="M7" s="22" t="s">
        <v>57</v>
      </c>
      <c r="N7" s="22" t="s">
        <v>58</v>
      </c>
      <c r="O7" s="22" t="s">
        <v>59</v>
      </c>
      <c r="P7" s="22" t="s">
        <v>60</v>
      </c>
      <c r="Q7" s="22" t="s">
        <v>61</v>
      </c>
      <c r="R7" s="22" t="s">
        <v>62</v>
      </c>
      <c r="S7" s="22" t="s">
        <v>63</v>
      </c>
      <c r="T7" s="22" t="s">
        <v>64</v>
      </c>
      <c r="U7" s="22" t="s">
        <v>65</v>
      </c>
      <c r="V7" s="22" t="s">
        <v>66</v>
      </c>
      <c r="W7" s="22" t="s">
        <v>67</v>
      </c>
      <c r="X7" s="22" t="s">
        <v>68</v>
      </c>
      <c r="Y7" s="22" t="s">
        <v>69</v>
      </c>
      <c r="Z7" s="22" t="s">
        <v>70</v>
      </c>
      <c r="AA7" s="22" t="s">
        <v>71</v>
      </c>
      <c r="AB7" s="22" t="s">
        <v>72</v>
      </c>
      <c r="AC7" s="22" t="s">
        <v>73</v>
      </c>
      <c r="AD7" s="22" t="s">
        <v>74</v>
      </c>
      <c r="AE7" s="22" t="s">
        <v>75</v>
      </c>
      <c r="AF7" s="22" t="s">
        <v>76</v>
      </c>
      <c r="AG7" s="22" t="s">
        <v>77</v>
      </c>
      <c r="AH7" s="22" t="s">
        <v>78</v>
      </c>
      <c r="AI7" s="22" t="s">
        <v>79</v>
      </c>
      <c r="AJ7" s="22" t="s">
        <v>80</v>
      </c>
      <c r="AK7" s="22" t="s">
        <v>81</v>
      </c>
      <c r="AL7" s="22" t="s">
        <v>82</v>
      </c>
      <c r="AM7" s="22" t="s">
        <v>83</v>
      </c>
      <c r="AN7" s="22" t="s">
        <v>84</v>
      </c>
      <c r="AO7" s="22" t="s">
        <v>85</v>
      </c>
      <c r="AP7" s="22" t="s">
        <v>86</v>
      </c>
      <c r="AQ7" s="22" t="s">
        <v>87</v>
      </c>
      <c r="AR7" s="22" t="s">
        <v>88</v>
      </c>
      <c r="AS7" s="22" t="s">
        <v>89</v>
      </c>
      <c r="AT7" s="22" t="s">
        <v>90</v>
      </c>
      <c r="AU7" s="22" t="s">
        <v>91</v>
      </c>
      <c r="AV7" s="22" t="s">
        <v>92</v>
      </c>
      <c r="AW7" s="22" t="s">
        <v>93</v>
      </c>
      <c r="AX7" s="22" t="s">
        <v>285</v>
      </c>
      <c r="AY7" s="22" t="s">
        <v>313</v>
      </c>
      <c r="AZ7" s="22" t="s">
        <v>317</v>
      </c>
      <c r="BA7" s="22" t="s">
        <v>320</v>
      </c>
      <c r="BB7" s="22" t="s">
        <v>323</v>
      </c>
      <c r="BC7" s="91"/>
      <c r="BD7" s="91"/>
    </row>
    <row r="8" spans="1:107" ht="15.75" thickBot="1" x14ac:dyDescent="0.3">
      <c r="A8" s="16" t="s">
        <v>94</v>
      </c>
      <c r="B8" s="17" t="s">
        <v>95</v>
      </c>
      <c r="C8" s="81">
        <v>1659.6822675901001</v>
      </c>
      <c r="D8" s="81">
        <v>1710.8087745801299</v>
      </c>
      <c r="E8" s="81">
        <v>1959.2504927228899</v>
      </c>
      <c r="F8" s="81">
        <v>1694.1621135706901</v>
      </c>
      <c r="G8" s="81">
        <v>1830.2420998513401</v>
      </c>
      <c r="H8" s="81">
        <v>1792.09713253323</v>
      </c>
      <c r="I8" s="81">
        <v>1995.9918887296899</v>
      </c>
      <c r="J8" s="81">
        <v>1884.1925835346999</v>
      </c>
      <c r="K8" s="81">
        <v>1582.94312988458</v>
      </c>
      <c r="L8" s="81">
        <v>1557.9305033354599</v>
      </c>
      <c r="M8" s="81">
        <v>1511.1255835649299</v>
      </c>
      <c r="N8" s="81">
        <v>1723.3705783641601</v>
      </c>
      <c r="O8" s="81">
        <v>2011.89393214344</v>
      </c>
      <c r="P8" s="81">
        <v>2036.2215776523001</v>
      </c>
      <c r="Q8" s="81">
        <v>1803.95005885093</v>
      </c>
      <c r="R8" s="81">
        <v>2000.7236596790599</v>
      </c>
      <c r="S8" s="81">
        <v>2001.50412609911</v>
      </c>
      <c r="T8" s="81">
        <v>2027.9283330317401</v>
      </c>
      <c r="U8" s="81">
        <v>1952.4728973639201</v>
      </c>
      <c r="V8" s="81">
        <v>2037.26219904764</v>
      </c>
      <c r="W8" s="81">
        <v>2075.3044938338799</v>
      </c>
      <c r="X8" s="81">
        <v>1995.7499335385301</v>
      </c>
      <c r="Y8" s="81">
        <v>1894.3426417539299</v>
      </c>
      <c r="Z8" s="81">
        <v>2073.1052111035601</v>
      </c>
      <c r="AA8" s="81">
        <v>2087.8398408629901</v>
      </c>
      <c r="AB8" s="81">
        <v>2354.7364057852801</v>
      </c>
      <c r="AC8" s="81">
        <v>2285.3617250852699</v>
      </c>
      <c r="AD8" s="81">
        <v>2147.1572928707201</v>
      </c>
      <c r="AE8" s="81">
        <v>2121.7779571188298</v>
      </c>
      <c r="AF8" s="81">
        <v>2108.1536190542301</v>
      </c>
      <c r="AG8" s="81">
        <v>2266.9489484699502</v>
      </c>
      <c r="AH8" s="81">
        <v>2146.60718383519</v>
      </c>
      <c r="AI8" s="81">
        <v>2165.9345325224499</v>
      </c>
      <c r="AJ8" s="81">
        <v>2079.7079593570902</v>
      </c>
      <c r="AK8" s="81">
        <v>2206.5235641479198</v>
      </c>
      <c r="AL8" s="81">
        <v>2239.6520797295502</v>
      </c>
      <c r="AM8" s="81">
        <v>2225.7906030319</v>
      </c>
      <c r="AN8" s="81">
        <v>2258.535018602</v>
      </c>
      <c r="AO8" s="81">
        <v>2282.9246634725801</v>
      </c>
      <c r="AP8" s="81">
        <v>2298.3626078376001</v>
      </c>
      <c r="AQ8" s="81">
        <v>2418.7714810351599</v>
      </c>
      <c r="AR8" s="81">
        <v>2403.6613537962598</v>
      </c>
      <c r="AS8" s="81">
        <v>2521.4232596173701</v>
      </c>
      <c r="AT8" s="81">
        <v>2513.3030050959501</v>
      </c>
      <c r="AU8" s="81">
        <v>2504.58163185887</v>
      </c>
      <c r="AV8" s="81">
        <v>2588.0368895303</v>
      </c>
      <c r="AW8" s="81">
        <v>2464.1225214542901</v>
      </c>
      <c r="AX8" s="81">
        <v>2652.7967201183301</v>
      </c>
      <c r="AY8" s="81">
        <v>2666.40755849882</v>
      </c>
      <c r="AZ8" s="81">
        <v>2719.56559531834</v>
      </c>
      <c r="BA8" s="81">
        <v>2577.3903112285702</v>
      </c>
      <c r="BB8" s="81">
        <v>2732.4568575407302</v>
      </c>
      <c r="BC8" s="96"/>
      <c r="BD8" s="96"/>
      <c r="BE8" s="82" t="str">
        <f>IF(C8&gt;0,IF(C8&lt;5,"SECRETTTTTTTT",""),"")</f>
        <v/>
      </c>
      <c r="BF8" s="82" t="str">
        <f t="shared" ref="BF8:BU8" si="0">IF(D8&gt;0,IF(D8&lt;5,"SECRETTTTTTTT",""),"")</f>
        <v/>
      </c>
      <c r="BG8" s="82" t="str">
        <f t="shared" si="0"/>
        <v/>
      </c>
      <c r="BH8" s="82" t="str">
        <f t="shared" si="0"/>
        <v/>
      </c>
      <c r="BI8" s="82" t="str">
        <f t="shared" si="0"/>
        <v/>
      </c>
      <c r="BJ8" s="82" t="str">
        <f t="shared" si="0"/>
        <v/>
      </c>
      <c r="BK8" s="82" t="str">
        <f t="shared" si="0"/>
        <v/>
      </c>
      <c r="BL8" s="82" t="str">
        <f t="shared" si="0"/>
        <v/>
      </c>
      <c r="BM8" s="82" t="str">
        <f t="shared" si="0"/>
        <v/>
      </c>
      <c r="BN8" s="82" t="str">
        <f t="shared" si="0"/>
        <v/>
      </c>
      <c r="BO8" s="82" t="str">
        <f t="shared" si="0"/>
        <v/>
      </c>
      <c r="BP8" s="82" t="str">
        <f t="shared" si="0"/>
        <v/>
      </c>
      <c r="BQ8" s="82" t="str">
        <f t="shared" si="0"/>
        <v/>
      </c>
      <c r="BR8" s="82" t="str">
        <f t="shared" si="0"/>
        <v/>
      </c>
      <c r="BS8" s="82" t="str">
        <f t="shared" si="0"/>
        <v/>
      </c>
      <c r="BT8" s="82" t="str">
        <f t="shared" si="0"/>
        <v/>
      </c>
      <c r="BU8" s="82" t="str">
        <f t="shared" si="0"/>
        <v/>
      </c>
      <c r="BV8" s="82" t="str">
        <f t="shared" ref="BV8:CK8" si="1">IF(T8&gt;0,IF(T8&lt;5,"SECRETTTTTTTT",""),"")</f>
        <v/>
      </c>
      <c r="BW8" s="82" t="str">
        <f t="shared" si="1"/>
        <v/>
      </c>
      <c r="BX8" s="82" t="str">
        <f t="shared" si="1"/>
        <v/>
      </c>
      <c r="BY8" s="82" t="str">
        <f t="shared" si="1"/>
        <v/>
      </c>
      <c r="BZ8" s="82" t="str">
        <f t="shared" si="1"/>
        <v/>
      </c>
      <c r="CA8" s="82" t="str">
        <f t="shared" si="1"/>
        <v/>
      </c>
      <c r="CB8" s="82" t="str">
        <f t="shared" si="1"/>
        <v/>
      </c>
      <c r="CC8" s="82" t="str">
        <f t="shared" si="1"/>
        <v/>
      </c>
      <c r="CD8" s="82" t="str">
        <f t="shared" si="1"/>
        <v/>
      </c>
      <c r="CE8" s="82" t="str">
        <f t="shared" si="1"/>
        <v/>
      </c>
      <c r="CF8" s="82" t="str">
        <f t="shared" si="1"/>
        <v/>
      </c>
      <c r="CG8" s="82" t="str">
        <f t="shared" si="1"/>
        <v/>
      </c>
      <c r="CH8" s="82" t="str">
        <f t="shared" si="1"/>
        <v/>
      </c>
      <c r="CI8" s="13" t="str">
        <f t="shared" si="1"/>
        <v/>
      </c>
      <c r="CJ8" s="13" t="str">
        <f t="shared" si="1"/>
        <v/>
      </c>
      <c r="CK8" s="13" t="str">
        <f t="shared" si="1"/>
        <v/>
      </c>
      <c r="CL8" s="13" t="str">
        <f t="shared" ref="CL8:DA8" si="2">IF(AJ8&gt;0,IF(AJ8&lt;5,"SECRETTTTTTTT",""),"")</f>
        <v/>
      </c>
      <c r="CM8" s="13" t="str">
        <f t="shared" si="2"/>
        <v/>
      </c>
      <c r="CN8" s="13" t="str">
        <f t="shared" si="2"/>
        <v/>
      </c>
      <c r="CO8" s="13" t="str">
        <f t="shared" si="2"/>
        <v/>
      </c>
      <c r="CP8" s="13" t="str">
        <f t="shared" si="2"/>
        <v/>
      </c>
      <c r="CQ8" s="13" t="str">
        <f t="shared" si="2"/>
        <v/>
      </c>
      <c r="CR8" s="13" t="str">
        <f t="shared" si="2"/>
        <v/>
      </c>
      <c r="CS8" s="13" t="str">
        <f t="shared" si="2"/>
        <v/>
      </c>
      <c r="CT8" s="13" t="str">
        <f t="shared" si="2"/>
        <v/>
      </c>
      <c r="CU8" s="13" t="str">
        <f t="shared" si="2"/>
        <v/>
      </c>
      <c r="CV8" s="13" t="str">
        <f t="shared" si="2"/>
        <v/>
      </c>
      <c r="CW8" s="13" t="str">
        <f t="shared" si="2"/>
        <v/>
      </c>
      <c r="CX8" s="13" t="str">
        <f t="shared" si="2"/>
        <v/>
      </c>
      <c r="CY8" s="13" t="str">
        <f t="shared" si="2"/>
        <v/>
      </c>
      <c r="CZ8" s="13" t="str">
        <f t="shared" si="2"/>
        <v/>
      </c>
      <c r="DA8" s="13" t="str">
        <f t="shared" si="2"/>
        <v/>
      </c>
      <c r="DB8" s="13" t="str">
        <f t="shared" ref="BF8:DB14" si="3">IF(AZ8&gt;0,IF(AZ8&lt;5,"SECRETTTTTTTT",""),"")</f>
        <v/>
      </c>
      <c r="DC8" s="13" t="str">
        <f t="shared" ref="DC8:DC13" si="4">IF(BA8&gt;0,IF(BA8&lt;5,"SECRETTTTTTTT",""),"")</f>
        <v/>
      </c>
    </row>
    <row r="9" spans="1:107" ht="15.75" thickBot="1" x14ac:dyDescent="0.3">
      <c r="A9" s="18"/>
      <c r="B9" s="18" t="s">
        <v>145</v>
      </c>
      <c r="C9" s="77">
        <v>1659.6822675901001</v>
      </c>
      <c r="D9" s="77">
        <v>1710.8087745801299</v>
      </c>
      <c r="E9" s="77">
        <v>1959.2504927228899</v>
      </c>
      <c r="F9" s="77">
        <v>1694.1621135706901</v>
      </c>
      <c r="G9" s="77">
        <v>1830.2420998513401</v>
      </c>
      <c r="H9" s="77">
        <v>1792.09713253323</v>
      </c>
      <c r="I9" s="77">
        <v>1995.9918887296899</v>
      </c>
      <c r="J9" s="77">
        <v>1884.1925835346999</v>
      </c>
      <c r="K9" s="77">
        <v>1582.94312988458</v>
      </c>
      <c r="L9" s="77">
        <v>1557.9305033354599</v>
      </c>
      <c r="M9" s="77">
        <v>1511.1255835649299</v>
      </c>
      <c r="N9" s="77">
        <v>1723.3705783641601</v>
      </c>
      <c r="O9" s="77">
        <v>2011.89393214344</v>
      </c>
      <c r="P9" s="77">
        <v>2036.2215776523001</v>
      </c>
      <c r="Q9" s="77">
        <v>1803.95005885093</v>
      </c>
      <c r="R9" s="77">
        <v>2000.7236596790599</v>
      </c>
      <c r="S9" s="77">
        <v>2001.50412609911</v>
      </c>
      <c r="T9" s="77">
        <v>2027.9283330317401</v>
      </c>
      <c r="U9" s="77">
        <v>1952.4728973639201</v>
      </c>
      <c r="V9" s="77">
        <v>2037.26219904764</v>
      </c>
      <c r="W9" s="77">
        <v>2075.3044938338799</v>
      </c>
      <c r="X9" s="77">
        <v>1995.7499335385301</v>
      </c>
      <c r="Y9" s="77">
        <v>1894.3426417539299</v>
      </c>
      <c r="Z9" s="77">
        <v>2073.1052111035601</v>
      </c>
      <c r="AA9" s="77">
        <v>2087.8398408629901</v>
      </c>
      <c r="AB9" s="77">
        <v>2354.7364057852801</v>
      </c>
      <c r="AC9" s="77">
        <v>2285.3617250852699</v>
      </c>
      <c r="AD9" s="77">
        <v>2147.1572928707201</v>
      </c>
      <c r="AE9" s="77">
        <v>2121.7779571188298</v>
      </c>
      <c r="AF9" s="77">
        <v>2108.1536190542301</v>
      </c>
      <c r="AG9" s="77">
        <v>2266.9489484699502</v>
      </c>
      <c r="AH9" s="77">
        <v>2146.60718383519</v>
      </c>
      <c r="AI9" s="77">
        <v>2165.9345325224499</v>
      </c>
      <c r="AJ9" s="77">
        <v>2079.7079593570902</v>
      </c>
      <c r="AK9" s="77">
        <v>2206.5235641479198</v>
      </c>
      <c r="AL9" s="77">
        <v>2239.6520797295502</v>
      </c>
      <c r="AM9" s="77">
        <v>2225.7906030319</v>
      </c>
      <c r="AN9" s="77">
        <v>2258.535018602</v>
      </c>
      <c r="AO9" s="77">
        <v>2282.9246634725801</v>
      </c>
      <c r="AP9" s="77">
        <v>2298.3626078376001</v>
      </c>
      <c r="AQ9" s="77">
        <v>2418.7714810351599</v>
      </c>
      <c r="AR9" s="77">
        <v>2403.6613537962598</v>
      </c>
      <c r="AS9" s="77">
        <v>2521.4232596173701</v>
      </c>
      <c r="AT9" s="77">
        <v>2513.3030050959501</v>
      </c>
      <c r="AU9" s="77">
        <v>2504.58163185887</v>
      </c>
      <c r="AV9" s="77">
        <v>2588.0368895303</v>
      </c>
      <c r="AW9" s="77">
        <v>2464.1225214542901</v>
      </c>
      <c r="AX9" s="77">
        <v>2652.7967201183301</v>
      </c>
      <c r="AY9" s="77">
        <v>2666.40755849882</v>
      </c>
      <c r="AZ9" s="77">
        <v>2719.56559531834</v>
      </c>
      <c r="BA9" s="77">
        <v>2577.3903112285702</v>
      </c>
      <c r="BB9" s="77">
        <v>2732.4568575407302</v>
      </c>
      <c r="BC9" s="97"/>
      <c r="BD9" s="97"/>
      <c r="BE9" s="82" t="str">
        <f>IF(C9&gt;0,IF(C9&lt;5,"SECRETTTTTTTT",""),"")</f>
        <v/>
      </c>
      <c r="BF9" s="82" t="str">
        <f t="shared" si="3"/>
        <v/>
      </c>
      <c r="BG9" s="82" t="str">
        <f t="shared" si="3"/>
        <v/>
      </c>
      <c r="BH9" s="82" t="str">
        <f t="shared" si="3"/>
        <v/>
      </c>
      <c r="BI9" s="82" t="str">
        <f t="shared" si="3"/>
        <v/>
      </c>
      <c r="BJ9" s="82" t="str">
        <f t="shared" si="3"/>
        <v/>
      </c>
      <c r="BK9" s="82" t="str">
        <f t="shared" si="3"/>
        <v/>
      </c>
      <c r="BL9" s="82" t="str">
        <f t="shared" si="3"/>
        <v/>
      </c>
      <c r="BM9" s="82" t="str">
        <f t="shared" si="3"/>
        <v/>
      </c>
      <c r="BN9" s="82" t="str">
        <f t="shared" si="3"/>
        <v/>
      </c>
      <c r="BO9" s="82" t="str">
        <f t="shared" si="3"/>
        <v/>
      </c>
      <c r="BP9" s="82" t="str">
        <f t="shared" si="3"/>
        <v/>
      </c>
      <c r="BQ9" s="82" t="str">
        <f t="shared" si="3"/>
        <v/>
      </c>
      <c r="BR9" s="82" t="str">
        <f t="shared" si="3"/>
        <v/>
      </c>
      <c r="BS9" s="82" t="str">
        <f t="shared" si="3"/>
        <v/>
      </c>
      <c r="BT9" s="82" t="str">
        <f t="shared" si="3"/>
        <v/>
      </c>
      <c r="BU9" s="82" t="str">
        <f t="shared" si="3"/>
        <v/>
      </c>
      <c r="BV9" s="82" t="str">
        <f t="shared" si="3"/>
        <v/>
      </c>
      <c r="BW9" s="82" t="str">
        <f t="shared" si="3"/>
        <v/>
      </c>
      <c r="BX9" s="82" t="str">
        <f t="shared" si="3"/>
        <v/>
      </c>
      <c r="BY9" s="82" t="str">
        <f t="shared" si="3"/>
        <v/>
      </c>
      <c r="BZ9" s="82" t="str">
        <f t="shared" si="3"/>
        <v/>
      </c>
      <c r="CA9" s="82" t="str">
        <f t="shared" si="3"/>
        <v/>
      </c>
      <c r="CB9" s="82" t="str">
        <f t="shared" si="3"/>
        <v/>
      </c>
      <c r="CC9" s="82" t="str">
        <f t="shared" si="3"/>
        <v/>
      </c>
      <c r="CD9" s="82" t="str">
        <f t="shared" si="3"/>
        <v/>
      </c>
      <c r="CE9" s="82" t="str">
        <f t="shared" si="3"/>
        <v/>
      </c>
      <c r="CF9" s="82" t="str">
        <f t="shared" si="3"/>
        <v/>
      </c>
      <c r="CG9" s="82" t="str">
        <f t="shared" si="3"/>
        <v/>
      </c>
      <c r="CH9" s="82" t="str">
        <f t="shared" si="3"/>
        <v/>
      </c>
      <c r="CI9" s="13" t="str">
        <f t="shared" si="3"/>
        <v/>
      </c>
      <c r="CJ9" s="13" t="str">
        <f t="shared" si="3"/>
        <v/>
      </c>
      <c r="CK9" s="13" t="str">
        <f t="shared" si="3"/>
        <v/>
      </c>
      <c r="CL9" s="13" t="str">
        <f t="shared" si="3"/>
        <v/>
      </c>
      <c r="CM9" s="13" t="str">
        <f t="shared" si="3"/>
        <v/>
      </c>
      <c r="CN9" s="13" t="str">
        <f t="shared" si="3"/>
        <v/>
      </c>
      <c r="CO9" s="13" t="str">
        <f t="shared" si="3"/>
        <v/>
      </c>
      <c r="CP9" s="13" t="str">
        <f t="shared" si="3"/>
        <v/>
      </c>
      <c r="CQ9" s="13" t="str">
        <f t="shared" si="3"/>
        <v/>
      </c>
      <c r="CR9" s="13" t="str">
        <f t="shared" si="3"/>
        <v/>
      </c>
      <c r="CS9" s="13" t="str">
        <f t="shared" si="3"/>
        <v/>
      </c>
      <c r="CT9" s="13" t="str">
        <f t="shared" si="3"/>
        <v/>
      </c>
      <c r="CU9" s="13" t="str">
        <f t="shared" si="3"/>
        <v/>
      </c>
      <c r="CV9" s="13" t="str">
        <f t="shared" si="3"/>
        <v/>
      </c>
      <c r="CW9" s="13" t="str">
        <f t="shared" si="3"/>
        <v/>
      </c>
      <c r="CX9" s="13" t="str">
        <f t="shared" si="3"/>
        <v/>
      </c>
      <c r="CY9" s="13" t="str">
        <f t="shared" si="3"/>
        <v/>
      </c>
      <c r="CZ9" s="13" t="str">
        <f t="shared" si="3"/>
        <v/>
      </c>
      <c r="DA9" s="13" t="str">
        <f t="shared" si="3"/>
        <v/>
      </c>
      <c r="DB9" s="13" t="str">
        <f t="shared" si="3"/>
        <v/>
      </c>
      <c r="DC9" s="13" t="str">
        <f t="shared" si="4"/>
        <v/>
      </c>
    </row>
    <row r="10" spans="1:107" ht="15.75" thickBot="1" x14ac:dyDescent="0.3">
      <c r="A10" s="19" t="s">
        <v>96</v>
      </c>
      <c r="B10" s="20" t="s">
        <v>97</v>
      </c>
      <c r="C10" s="81">
        <v>5847.2037070136603</v>
      </c>
      <c r="D10" s="81">
        <v>5915.6346667327298</v>
      </c>
      <c r="E10" s="81">
        <v>5766.3006703872297</v>
      </c>
      <c r="F10" s="81">
        <v>5740.71436875378</v>
      </c>
      <c r="G10" s="81">
        <v>5772.4329150083304</v>
      </c>
      <c r="H10" s="81">
        <v>5611.6982945010604</v>
      </c>
      <c r="I10" s="81">
        <v>5610.4326899562102</v>
      </c>
      <c r="J10" s="81">
        <v>5690.6200587333997</v>
      </c>
      <c r="K10" s="81">
        <v>5677.8418892290501</v>
      </c>
      <c r="L10" s="81">
        <v>5542.3851059969002</v>
      </c>
      <c r="M10" s="81">
        <v>5755.9836284104704</v>
      </c>
      <c r="N10" s="81">
        <v>5771.6332466509602</v>
      </c>
      <c r="O10" s="81">
        <v>5802.5410997495401</v>
      </c>
      <c r="P10" s="81">
        <v>5915.7009702042296</v>
      </c>
      <c r="Q10" s="81">
        <v>5846.5351178761903</v>
      </c>
      <c r="R10" s="81">
        <v>5913.5614544116797</v>
      </c>
      <c r="S10" s="81">
        <v>5949.6622219311903</v>
      </c>
      <c r="T10" s="81">
        <v>5972.2779417923302</v>
      </c>
      <c r="U10" s="81">
        <v>5956.2480900190903</v>
      </c>
      <c r="V10" s="81">
        <v>6003.5168627451903</v>
      </c>
      <c r="W10" s="81">
        <v>5880.07226628649</v>
      </c>
      <c r="X10" s="81">
        <v>5863.5990860248203</v>
      </c>
      <c r="Y10" s="81">
        <v>5882.4964008892202</v>
      </c>
      <c r="Z10" s="81">
        <v>5929.7446967174501</v>
      </c>
      <c r="AA10" s="81">
        <v>6046.9411414567103</v>
      </c>
      <c r="AB10" s="81">
        <v>6028.0948285313698</v>
      </c>
      <c r="AC10" s="81">
        <v>6041.1578090435296</v>
      </c>
      <c r="AD10" s="81">
        <v>6005.64453689939</v>
      </c>
      <c r="AE10" s="81">
        <v>5976.7993125536696</v>
      </c>
      <c r="AF10" s="81">
        <v>6003.6686852268003</v>
      </c>
      <c r="AG10" s="81">
        <v>5955.7884177773403</v>
      </c>
      <c r="AH10" s="81">
        <v>5879.8778767459999</v>
      </c>
      <c r="AI10" s="81">
        <v>5884.0824767327804</v>
      </c>
      <c r="AJ10" s="81">
        <v>5771.6591628649903</v>
      </c>
      <c r="AK10" s="81">
        <v>5669.6866024035899</v>
      </c>
      <c r="AL10" s="81">
        <v>5706.39928433556</v>
      </c>
      <c r="AM10" s="81">
        <v>5597.4283111082104</v>
      </c>
      <c r="AN10" s="81">
        <v>5588.3136879263002</v>
      </c>
      <c r="AO10" s="81">
        <v>5748.0458398205801</v>
      </c>
      <c r="AP10" s="81">
        <v>5787.3717715334997</v>
      </c>
      <c r="AQ10" s="81">
        <v>5881.1434785998699</v>
      </c>
      <c r="AR10" s="81">
        <v>5935.2108550636303</v>
      </c>
      <c r="AS10" s="81">
        <v>5969.5782109165502</v>
      </c>
      <c r="AT10" s="81">
        <v>6030.7496546947796</v>
      </c>
      <c r="AU10" s="81">
        <v>5996.1247444532501</v>
      </c>
      <c r="AV10" s="81">
        <v>5999.5072358035604</v>
      </c>
      <c r="AW10" s="81">
        <v>6026.85978410609</v>
      </c>
      <c r="AX10" s="81">
        <v>6050.2683317901001</v>
      </c>
      <c r="AY10" s="81">
        <v>6061.9773483299296</v>
      </c>
      <c r="AZ10" s="81">
        <v>6098.7109708367998</v>
      </c>
      <c r="BA10" s="81">
        <v>6112.29285155244</v>
      </c>
      <c r="BB10" s="81">
        <v>6145.8489121232797</v>
      </c>
      <c r="BC10" s="96"/>
      <c r="BD10" s="96"/>
      <c r="BE10" s="82" t="str">
        <f t="shared" ref="BE10:BT29" si="5">IF(C10&gt;0,IF(C10&lt;5,"SECRETTTTTTTT",""),"")</f>
        <v/>
      </c>
      <c r="BF10" s="82" t="str">
        <f t="shared" si="3"/>
        <v/>
      </c>
      <c r="BG10" s="82" t="str">
        <f t="shared" si="3"/>
        <v/>
      </c>
      <c r="BH10" s="82" t="str">
        <f t="shared" si="3"/>
        <v/>
      </c>
      <c r="BI10" s="82" t="str">
        <f t="shared" si="3"/>
        <v/>
      </c>
      <c r="BJ10" s="82" t="str">
        <f t="shared" si="3"/>
        <v/>
      </c>
      <c r="BK10" s="82" t="str">
        <f t="shared" si="3"/>
        <v/>
      </c>
      <c r="BL10" s="82" t="str">
        <f t="shared" si="3"/>
        <v/>
      </c>
      <c r="BM10" s="82" t="str">
        <f t="shared" si="3"/>
        <v/>
      </c>
      <c r="BN10" s="82" t="str">
        <f t="shared" si="3"/>
        <v/>
      </c>
      <c r="BO10" s="82" t="str">
        <f t="shared" si="3"/>
        <v/>
      </c>
      <c r="BP10" s="82" t="str">
        <f t="shared" si="3"/>
        <v/>
      </c>
      <c r="BQ10" s="82" t="str">
        <f t="shared" si="3"/>
        <v/>
      </c>
      <c r="BR10" s="82" t="str">
        <f t="shared" si="3"/>
        <v/>
      </c>
      <c r="BS10" s="82" t="str">
        <f t="shared" si="3"/>
        <v/>
      </c>
      <c r="BT10" s="82" t="str">
        <f t="shared" si="3"/>
        <v/>
      </c>
      <c r="BU10" s="82" t="str">
        <f t="shared" si="3"/>
        <v/>
      </c>
      <c r="BV10" s="82" t="str">
        <f t="shared" si="3"/>
        <v/>
      </c>
      <c r="BW10" s="82" t="str">
        <f t="shared" si="3"/>
        <v/>
      </c>
      <c r="BX10" s="82" t="str">
        <f t="shared" si="3"/>
        <v/>
      </c>
      <c r="BY10" s="82" t="str">
        <f t="shared" si="3"/>
        <v/>
      </c>
      <c r="BZ10" s="82" t="str">
        <f t="shared" si="3"/>
        <v/>
      </c>
      <c r="CA10" s="82" t="str">
        <f t="shared" si="3"/>
        <v/>
      </c>
      <c r="CB10" s="82" t="str">
        <f t="shared" si="3"/>
        <v/>
      </c>
      <c r="CC10" s="82" t="str">
        <f t="shared" si="3"/>
        <v/>
      </c>
      <c r="CD10" s="82" t="str">
        <f t="shared" si="3"/>
        <v/>
      </c>
      <c r="CE10" s="82" t="str">
        <f t="shared" si="3"/>
        <v/>
      </c>
      <c r="CF10" s="82" t="str">
        <f t="shared" si="3"/>
        <v/>
      </c>
      <c r="CG10" s="82" t="str">
        <f t="shared" si="3"/>
        <v/>
      </c>
      <c r="CH10" s="82" t="str">
        <f t="shared" si="3"/>
        <v/>
      </c>
      <c r="CI10" s="13" t="str">
        <f t="shared" si="3"/>
        <v/>
      </c>
      <c r="CJ10" s="13" t="str">
        <f t="shared" si="3"/>
        <v/>
      </c>
      <c r="CK10" s="13" t="str">
        <f t="shared" si="3"/>
        <v/>
      </c>
      <c r="CL10" s="13" t="str">
        <f t="shared" si="3"/>
        <v/>
      </c>
      <c r="CM10" s="13" t="str">
        <f t="shared" si="3"/>
        <v/>
      </c>
      <c r="CN10" s="13" t="str">
        <f t="shared" si="3"/>
        <v/>
      </c>
      <c r="CO10" s="13" t="str">
        <f t="shared" si="3"/>
        <v/>
      </c>
      <c r="CP10" s="13" t="str">
        <f t="shared" si="3"/>
        <v/>
      </c>
      <c r="CQ10" s="13" t="str">
        <f t="shared" si="3"/>
        <v/>
      </c>
      <c r="CR10" s="13" t="str">
        <f t="shared" si="3"/>
        <v/>
      </c>
      <c r="CS10" s="13" t="str">
        <f t="shared" si="3"/>
        <v/>
      </c>
      <c r="CT10" s="13" t="str">
        <f t="shared" si="3"/>
        <v/>
      </c>
      <c r="CU10" s="13" t="str">
        <f t="shared" si="3"/>
        <v/>
      </c>
      <c r="CV10" s="13" t="str">
        <f t="shared" si="3"/>
        <v/>
      </c>
      <c r="CW10" s="13" t="str">
        <f t="shared" si="3"/>
        <v/>
      </c>
      <c r="CX10" s="13" t="str">
        <f t="shared" si="3"/>
        <v/>
      </c>
      <c r="CY10" s="13" t="str">
        <f t="shared" si="3"/>
        <v/>
      </c>
      <c r="CZ10" s="13" t="str">
        <f t="shared" si="3"/>
        <v/>
      </c>
      <c r="DA10" s="13" t="str">
        <f t="shared" si="3"/>
        <v/>
      </c>
      <c r="DB10" s="13" t="str">
        <f t="shared" si="3"/>
        <v/>
      </c>
      <c r="DC10" s="13" t="str">
        <f t="shared" si="4"/>
        <v/>
      </c>
    </row>
    <row r="11" spans="1:107" ht="15.75" thickBot="1" x14ac:dyDescent="0.3">
      <c r="A11" s="19" t="s">
        <v>98</v>
      </c>
      <c r="B11" s="20" t="s">
        <v>99</v>
      </c>
      <c r="C11" s="81">
        <v>3711.22071953352</v>
      </c>
      <c r="D11" s="81">
        <v>3694.3166805498099</v>
      </c>
      <c r="E11" s="81">
        <v>3712.9519428785002</v>
      </c>
      <c r="F11" s="81">
        <v>3762.4047163307</v>
      </c>
      <c r="G11" s="81">
        <v>3806.2717203912498</v>
      </c>
      <c r="H11" s="81">
        <v>3825.1560292003101</v>
      </c>
      <c r="I11" s="81">
        <v>3822.70070172233</v>
      </c>
      <c r="J11" s="81">
        <v>3820.2767491044201</v>
      </c>
      <c r="K11" s="81">
        <v>3893.24786715765</v>
      </c>
      <c r="L11" s="81">
        <v>3913.6077760312101</v>
      </c>
      <c r="M11" s="81">
        <v>3944.2662705171101</v>
      </c>
      <c r="N11" s="81">
        <v>3960.4373303171801</v>
      </c>
      <c r="O11" s="81">
        <v>4018.41503958166</v>
      </c>
      <c r="P11" s="81">
        <v>4014.1375762211201</v>
      </c>
      <c r="Q11" s="81">
        <v>4024.9607814547599</v>
      </c>
      <c r="R11" s="81">
        <v>4061.9136927781001</v>
      </c>
      <c r="S11" s="81">
        <v>4051.2146738903598</v>
      </c>
      <c r="T11" s="81">
        <v>4036.3171635349599</v>
      </c>
      <c r="U11" s="81">
        <v>4028.86452421074</v>
      </c>
      <c r="V11" s="81">
        <v>4042.1124438347701</v>
      </c>
      <c r="W11" s="81">
        <v>3980.1848718359101</v>
      </c>
      <c r="X11" s="81">
        <v>3975.8182543378198</v>
      </c>
      <c r="Y11" s="81">
        <v>3995.9594631375899</v>
      </c>
      <c r="Z11" s="81">
        <v>3994.9591901142599</v>
      </c>
      <c r="AA11" s="81">
        <v>4041.0710805931299</v>
      </c>
      <c r="AB11" s="81">
        <v>4075.5799115374198</v>
      </c>
      <c r="AC11" s="81">
        <v>4165.7764089335196</v>
      </c>
      <c r="AD11" s="81">
        <v>4171.5516193106496</v>
      </c>
      <c r="AE11" s="81">
        <v>4156.2720437887301</v>
      </c>
      <c r="AF11" s="81">
        <v>4140.6917575301404</v>
      </c>
      <c r="AG11" s="81">
        <v>4080.0673440630299</v>
      </c>
      <c r="AH11" s="81">
        <v>4131.4409377012898</v>
      </c>
      <c r="AI11" s="81">
        <v>4103.1389849283496</v>
      </c>
      <c r="AJ11" s="81">
        <v>4116.3665011508001</v>
      </c>
      <c r="AK11" s="81">
        <v>4084.4744189876701</v>
      </c>
      <c r="AL11" s="81">
        <v>4137.6121669371196</v>
      </c>
      <c r="AM11" s="81">
        <v>4054.4400815638801</v>
      </c>
      <c r="AN11" s="81">
        <v>4054.1455659009798</v>
      </c>
      <c r="AO11" s="81">
        <v>4132.5899967437999</v>
      </c>
      <c r="AP11" s="81">
        <v>4146.4515923481704</v>
      </c>
      <c r="AQ11" s="81">
        <v>4115.4840035450497</v>
      </c>
      <c r="AR11" s="81">
        <v>4082.2799613071902</v>
      </c>
      <c r="AS11" s="81">
        <v>4082.2738296154598</v>
      </c>
      <c r="AT11" s="81">
        <v>4096.48491351742</v>
      </c>
      <c r="AU11" s="81">
        <v>4096.1017336184896</v>
      </c>
      <c r="AV11" s="81">
        <v>4105.5664887182402</v>
      </c>
      <c r="AW11" s="81">
        <v>4106.7128341449397</v>
      </c>
      <c r="AX11" s="81">
        <v>4108.6996348021103</v>
      </c>
      <c r="AY11" s="81">
        <v>4085.1938100808402</v>
      </c>
      <c r="AZ11" s="81">
        <v>4124.3010252431604</v>
      </c>
      <c r="BA11" s="81">
        <v>4097.6667951622903</v>
      </c>
      <c r="BB11" s="81">
        <v>4094.159139765</v>
      </c>
      <c r="BC11" s="96"/>
      <c r="BD11" s="96"/>
      <c r="BE11" s="82" t="str">
        <f t="shared" si="5"/>
        <v/>
      </c>
      <c r="BF11" s="82" t="str">
        <f t="shared" si="3"/>
        <v/>
      </c>
      <c r="BG11" s="82" t="str">
        <f t="shared" si="3"/>
        <v/>
      </c>
      <c r="BH11" s="82" t="str">
        <f t="shared" si="3"/>
        <v/>
      </c>
      <c r="BI11" s="82" t="str">
        <f t="shared" si="3"/>
        <v/>
      </c>
      <c r="BJ11" s="82" t="str">
        <f t="shared" si="3"/>
        <v/>
      </c>
      <c r="BK11" s="82" t="str">
        <f t="shared" si="3"/>
        <v/>
      </c>
      <c r="BL11" s="82" t="str">
        <f t="shared" si="3"/>
        <v/>
      </c>
      <c r="BM11" s="82" t="str">
        <f t="shared" si="3"/>
        <v/>
      </c>
      <c r="BN11" s="82" t="str">
        <f t="shared" si="3"/>
        <v/>
      </c>
      <c r="BO11" s="82" t="str">
        <f t="shared" si="3"/>
        <v/>
      </c>
      <c r="BP11" s="82" t="str">
        <f t="shared" si="3"/>
        <v/>
      </c>
      <c r="BQ11" s="82" t="str">
        <f t="shared" si="3"/>
        <v/>
      </c>
      <c r="BR11" s="82" t="str">
        <f t="shared" si="3"/>
        <v/>
      </c>
      <c r="BS11" s="82" t="str">
        <f t="shared" si="3"/>
        <v/>
      </c>
      <c r="BT11" s="82" t="str">
        <f t="shared" si="3"/>
        <v/>
      </c>
      <c r="BU11" s="82" t="str">
        <f t="shared" si="3"/>
        <v/>
      </c>
      <c r="BV11" s="82" t="str">
        <f t="shared" si="3"/>
        <v/>
      </c>
      <c r="BW11" s="82" t="str">
        <f t="shared" si="3"/>
        <v/>
      </c>
      <c r="BX11" s="82" t="str">
        <f t="shared" si="3"/>
        <v/>
      </c>
      <c r="BY11" s="82" t="str">
        <f t="shared" si="3"/>
        <v/>
      </c>
      <c r="BZ11" s="82" t="str">
        <f t="shared" si="3"/>
        <v/>
      </c>
      <c r="CA11" s="82" t="str">
        <f t="shared" si="3"/>
        <v/>
      </c>
      <c r="CB11" s="82" t="str">
        <f t="shared" si="3"/>
        <v/>
      </c>
      <c r="CC11" s="82" t="str">
        <f t="shared" si="3"/>
        <v/>
      </c>
      <c r="CD11" s="82" t="str">
        <f t="shared" si="3"/>
        <v/>
      </c>
      <c r="CE11" s="82" t="str">
        <f t="shared" si="3"/>
        <v/>
      </c>
      <c r="CF11" s="82" t="str">
        <f t="shared" si="3"/>
        <v/>
      </c>
      <c r="CG11" s="82" t="str">
        <f t="shared" si="3"/>
        <v/>
      </c>
      <c r="CH11" s="82" t="str">
        <f t="shared" si="3"/>
        <v/>
      </c>
      <c r="CI11" s="13" t="str">
        <f t="shared" si="3"/>
        <v/>
      </c>
      <c r="CJ11" s="13" t="str">
        <f t="shared" si="3"/>
        <v/>
      </c>
      <c r="CK11" s="13" t="str">
        <f t="shared" si="3"/>
        <v/>
      </c>
      <c r="CL11" s="13" t="str">
        <f t="shared" si="3"/>
        <v/>
      </c>
      <c r="CM11" s="13" t="str">
        <f t="shared" si="3"/>
        <v/>
      </c>
      <c r="CN11" s="13" t="str">
        <f t="shared" si="3"/>
        <v/>
      </c>
      <c r="CO11" s="13" t="str">
        <f t="shared" si="3"/>
        <v/>
      </c>
      <c r="CP11" s="13" t="str">
        <f t="shared" si="3"/>
        <v/>
      </c>
      <c r="CQ11" s="13" t="str">
        <f t="shared" si="3"/>
        <v/>
      </c>
      <c r="CR11" s="13" t="str">
        <f t="shared" si="3"/>
        <v/>
      </c>
      <c r="CS11" s="13" t="str">
        <f t="shared" si="3"/>
        <v/>
      </c>
      <c r="CT11" s="13" t="str">
        <f t="shared" si="3"/>
        <v/>
      </c>
      <c r="CU11" s="13" t="str">
        <f t="shared" si="3"/>
        <v/>
      </c>
      <c r="CV11" s="13" t="str">
        <f t="shared" si="3"/>
        <v/>
      </c>
      <c r="CW11" s="13" t="str">
        <f t="shared" si="3"/>
        <v/>
      </c>
      <c r="CX11" s="13" t="str">
        <f t="shared" si="3"/>
        <v/>
      </c>
      <c r="CY11" s="13" t="str">
        <f t="shared" si="3"/>
        <v/>
      </c>
      <c r="CZ11" s="13" t="str">
        <f t="shared" si="3"/>
        <v/>
      </c>
      <c r="DA11" s="13" t="str">
        <f t="shared" si="3"/>
        <v/>
      </c>
      <c r="DB11" s="13" t="str">
        <f t="shared" si="3"/>
        <v/>
      </c>
      <c r="DC11" s="13" t="str">
        <f t="shared" si="4"/>
        <v/>
      </c>
    </row>
    <row r="12" spans="1:107" ht="15.75" thickBot="1" x14ac:dyDescent="0.3">
      <c r="A12" s="19" t="s">
        <v>100</v>
      </c>
      <c r="B12" s="20" t="s">
        <v>101</v>
      </c>
      <c r="C12" s="81">
        <v>2457.3634430680199</v>
      </c>
      <c r="D12" s="81">
        <v>2417.0734936822801</v>
      </c>
      <c r="E12" s="81">
        <v>2366.7940560234501</v>
      </c>
      <c r="F12" s="81">
        <v>2365.6826472985099</v>
      </c>
      <c r="G12" s="81">
        <v>2313.6962541702301</v>
      </c>
      <c r="H12" s="81">
        <v>2276.9234344516399</v>
      </c>
      <c r="I12" s="81">
        <v>2294.5257950426899</v>
      </c>
      <c r="J12" s="81">
        <v>2197.9488804146199</v>
      </c>
      <c r="K12" s="81">
        <v>2213.62932496028</v>
      </c>
      <c r="L12" s="81">
        <v>2258.6413940825701</v>
      </c>
      <c r="M12" s="81">
        <v>2249.84369974622</v>
      </c>
      <c r="N12" s="81">
        <v>2239.1077038235098</v>
      </c>
      <c r="O12" s="81">
        <v>2255.1377397296201</v>
      </c>
      <c r="P12" s="81">
        <v>2233.6116468334499</v>
      </c>
      <c r="Q12" s="81">
        <v>2223.7988482522801</v>
      </c>
      <c r="R12" s="81">
        <v>2242.6469299334799</v>
      </c>
      <c r="S12" s="81">
        <v>2252.5402741430098</v>
      </c>
      <c r="T12" s="81">
        <v>2277.89640496018</v>
      </c>
      <c r="U12" s="81">
        <v>2277.25213078768</v>
      </c>
      <c r="V12" s="81">
        <v>2275.3572033632599</v>
      </c>
      <c r="W12" s="81">
        <v>2225.2782399380399</v>
      </c>
      <c r="X12" s="81">
        <v>2198.4398224759898</v>
      </c>
      <c r="Y12" s="81">
        <v>2184.97076428949</v>
      </c>
      <c r="Z12" s="81">
        <v>2133.0152978562301</v>
      </c>
      <c r="AA12" s="81">
        <v>2123.3558099265101</v>
      </c>
      <c r="AB12" s="81">
        <v>2047.8867752040401</v>
      </c>
      <c r="AC12" s="81">
        <v>2034.3270668176001</v>
      </c>
      <c r="AD12" s="81">
        <v>2041.5665579946699</v>
      </c>
      <c r="AE12" s="81">
        <v>2055.2150356747002</v>
      </c>
      <c r="AF12" s="81">
        <v>2028.61348046025</v>
      </c>
      <c r="AG12" s="81">
        <v>2080.7013935753098</v>
      </c>
      <c r="AH12" s="81">
        <v>2091.4616602369902</v>
      </c>
      <c r="AI12" s="81">
        <v>2086.30454760578</v>
      </c>
      <c r="AJ12" s="81">
        <v>2125.1408355232202</v>
      </c>
      <c r="AK12" s="81">
        <v>2126.8437516699</v>
      </c>
      <c r="AL12" s="81">
        <v>2127.7647569300002</v>
      </c>
      <c r="AM12" s="81">
        <v>2048.6828116176498</v>
      </c>
      <c r="AN12" s="81">
        <v>2045.3774448372801</v>
      </c>
      <c r="AO12" s="81">
        <v>2056.4540348568198</v>
      </c>
      <c r="AP12" s="81">
        <v>2058.9984760152702</v>
      </c>
      <c r="AQ12" s="81">
        <v>2169.00410582723</v>
      </c>
      <c r="AR12" s="81">
        <v>2147.3699003475199</v>
      </c>
      <c r="AS12" s="81">
        <v>2114.6846324376402</v>
      </c>
      <c r="AT12" s="81">
        <v>2062.8588727780798</v>
      </c>
      <c r="AU12" s="81">
        <v>2058.6583285973202</v>
      </c>
      <c r="AV12" s="81">
        <v>2036.06054349899</v>
      </c>
      <c r="AW12" s="81">
        <v>2038.3603715716299</v>
      </c>
      <c r="AX12" s="81">
        <v>2048.6467655033698</v>
      </c>
      <c r="AY12" s="81">
        <v>2057.8096874316702</v>
      </c>
      <c r="AZ12" s="81">
        <v>2069.9234103446001</v>
      </c>
      <c r="BA12" s="81">
        <v>2078.077989977</v>
      </c>
      <c r="BB12" s="81">
        <v>2069.1011409797302</v>
      </c>
      <c r="BC12" s="96"/>
      <c r="BD12" s="96"/>
      <c r="BE12" s="82" t="str">
        <f t="shared" si="5"/>
        <v/>
      </c>
      <c r="BF12" s="82" t="str">
        <f t="shared" si="3"/>
        <v/>
      </c>
      <c r="BG12" s="82" t="str">
        <f t="shared" si="3"/>
        <v/>
      </c>
      <c r="BH12" s="82" t="str">
        <f t="shared" si="3"/>
        <v/>
      </c>
      <c r="BI12" s="82" t="str">
        <f t="shared" si="3"/>
        <v/>
      </c>
      <c r="BJ12" s="82" t="str">
        <f t="shared" si="3"/>
        <v/>
      </c>
      <c r="BK12" s="82" t="str">
        <f t="shared" si="3"/>
        <v/>
      </c>
      <c r="BL12" s="82" t="str">
        <f t="shared" si="3"/>
        <v/>
      </c>
      <c r="BM12" s="82" t="str">
        <f t="shared" si="3"/>
        <v/>
      </c>
      <c r="BN12" s="82" t="str">
        <f t="shared" si="3"/>
        <v/>
      </c>
      <c r="BO12" s="82" t="str">
        <f t="shared" si="3"/>
        <v/>
      </c>
      <c r="BP12" s="82" t="str">
        <f t="shared" si="3"/>
        <v/>
      </c>
      <c r="BQ12" s="82" t="str">
        <f t="shared" si="3"/>
        <v/>
      </c>
      <c r="BR12" s="82" t="str">
        <f t="shared" si="3"/>
        <v/>
      </c>
      <c r="BS12" s="82" t="str">
        <f t="shared" si="3"/>
        <v/>
      </c>
      <c r="BT12" s="82" t="str">
        <f t="shared" si="3"/>
        <v/>
      </c>
      <c r="BU12" s="82" t="str">
        <f t="shared" si="3"/>
        <v/>
      </c>
      <c r="BV12" s="82" t="str">
        <f t="shared" si="3"/>
        <v/>
      </c>
      <c r="BW12" s="82" t="str">
        <f t="shared" si="3"/>
        <v/>
      </c>
      <c r="BX12" s="82" t="str">
        <f t="shared" si="3"/>
        <v/>
      </c>
      <c r="BY12" s="82" t="str">
        <f t="shared" si="3"/>
        <v/>
      </c>
      <c r="BZ12" s="82" t="str">
        <f t="shared" si="3"/>
        <v/>
      </c>
      <c r="CA12" s="82" t="str">
        <f t="shared" si="3"/>
        <v/>
      </c>
      <c r="CB12" s="82" t="str">
        <f t="shared" si="3"/>
        <v/>
      </c>
      <c r="CC12" s="82" t="str">
        <f t="shared" si="3"/>
        <v/>
      </c>
      <c r="CD12" s="82" t="str">
        <f t="shared" si="3"/>
        <v/>
      </c>
      <c r="CE12" s="82" t="str">
        <f t="shared" si="3"/>
        <v/>
      </c>
      <c r="CF12" s="82" t="str">
        <f t="shared" si="3"/>
        <v/>
      </c>
      <c r="CG12" s="82" t="str">
        <f t="shared" si="3"/>
        <v/>
      </c>
      <c r="CH12" s="82" t="str">
        <f t="shared" si="3"/>
        <v/>
      </c>
      <c r="CI12" s="13" t="str">
        <f t="shared" si="3"/>
        <v/>
      </c>
      <c r="CJ12" s="13" t="str">
        <f t="shared" si="3"/>
        <v/>
      </c>
      <c r="CK12" s="13" t="str">
        <f t="shared" si="3"/>
        <v/>
      </c>
      <c r="CL12" s="13" t="str">
        <f t="shared" si="3"/>
        <v/>
      </c>
      <c r="CM12" s="13" t="str">
        <f t="shared" si="3"/>
        <v/>
      </c>
      <c r="CN12" s="13" t="str">
        <f t="shared" si="3"/>
        <v/>
      </c>
      <c r="CO12" s="13" t="str">
        <f t="shared" si="3"/>
        <v/>
      </c>
      <c r="CP12" s="13" t="str">
        <f t="shared" si="3"/>
        <v/>
      </c>
      <c r="CQ12" s="13" t="str">
        <f t="shared" si="3"/>
        <v/>
      </c>
      <c r="CR12" s="13" t="str">
        <f t="shared" si="3"/>
        <v/>
      </c>
      <c r="CS12" s="13" t="str">
        <f t="shared" si="3"/>
        <v/>
      </c>
      <c r="CT12" s="13" t="str">
        <f t="shared" si="3"/>
        <v/>
      </c>
      <c r="CU12" s="13" t="str">
        <f t="shared" si="3"/>
        <v/>
      </c>
      <c r="CV12" s="13" t="str">
        <f t="shared" si="3"/>
        <v/>
      </c>
      <c r="CW12" s="13" t="str">
        <f t="shared" si="3"/>
        <v/>
      </c>
      <c r="CX12" s="13" t="str">
        <f t="shared" si="3"/>
        <v/>
      </c>
      <c r="CY12" s="13" t="str">
        <f t="shared" si="3"/>
        <v/>
      </c>
      <c r="CZ12" s="13" t="str">
        <f t="shared" si="3"/>
        <v/>
      </c>
      <c r="DA12" s="13" t="str">
        <f t="shared" si="3"/>
        <v/>
      </c>
      <c r="DB12" s="13" t="str">
        <f t="shared" si="3"/>
        <v/>
      </c>
      <c r="DC12" s="13" t="str">
        <f t="shared" si="4"/>
        <v/>
      </c>
    </row>
    <row r="13" spans="1:107" ht="15.75" thickBot="1" x14ac:dyDescent="0.3">
      <c r="A13" s="19" t="s">
        <v>102</v>
      </c>
      <c r="B13" s="20" t="s">
        <v>103</v>
      </c>
      <c r="C13" s="81">
        <v>1780.5351064285501</v>
      </c>
      <c r="D13" s="81">
        <v>1793.24372099722</v>
      </c>
      <c r="E13" s="81">
        <v>1841.0470287753201</v>
      </c>
      <c r="F13" s="81">
        <v>1835.59617290437</v>
      </c>
      <c r="G13" s="81">
        <v>1836.4816671989099</v>
      </c>
      <c r="H13" s="81">
        <v>1848.5775713565899</v>
      </c>
      <c r="I13" s="81">
        <v>1818.96241032647</v>
      </c>
      <c r="J13" s="81">
        <v>1874.9553450108201</v>
      </c>
      <c r="K13" s="81">
        <v>1915.8243258671901</v>
      </c>
      <c r="L13" s="81">
        <v>1940.8013510969799</v>
      </c>
      <c r="M13" s="81">
        <v>1903.2578395673399</v>
      </c>
      <c r="N13" s="81">
        <v>1917.0022740792399</v>
      </c>
      <c r="O13" s="81">
        <v>1879.05891901719</v>
      </c>
      <c r="P13" s="81">
        <v>1832.5109079175099</v>
      </c>
      <c r="Q13" s="81">
        <v>1842.0392195716599</v>
      </c>
      <c r="R13" s="81">
        <v>1832.6379611104501</v>
      </c>
      <c r="S13" s="81">
        <v>1814.1512213526401</v>
      </c>
      <c r="T13" s="81">
        <v>1801.0561761460101</v>
      </c>
      <c r="U13" s="81">
        <v>1852.3207729140699</v>
      </c>
      <c r="V13" s="81">
        <v>1823.4502281755999</v>
      </c>
      <c r="W13" s="81">
        <v>1819.1842554938601</v>
      </c>
      <c r="X13" s="81">
        <v>1796.5476692746699</v>
      </c>
      <c r="Y13" s="81">
        <v>1683.7138639260399</v>
      </c>
      <c r="Z13" s="81">
        <v>1706.09061907928</v>
      </c>
      <c r="AA13" s="81">
        <v>1662.90469764301</v>
      </c>
      <c r="AB13" s="81">
        <v>1680.3133845570601</v>
      </c>
      <c r="AC13" s="81">
        <v>1687.24741254373</v>
      </c>
      <c r="AD13" s="81">
        <v>1683.8396790209499</v>
      </c>
      <c r="AE13" s="81">
        <v>1721.2398240391001</v>
      </c>
      <c r="AF13" s="81">
        <v>1699.86670088813</v>
      </c>
      <c r="AG13" s="81">
        <v>1700.2761635300401</v>
      </c>
      <c r="AH13" s="81">
        <v>1704.67930948095</v>
      </c>
      <c r="AI13" s="81">
        <v>1694.19670298864</v>
      </c>
      <c r="AJ13" s="81">
        <v>1657.5430988145899</v>
      </c>
      <c r="AK13" s="81">
        <v>1682.8879919778999</v>
      </c>
      <c r="AL13" s="81">
        <v>1702.2717873650099</v>
      </c>
      <c r="AM13" s="81">
        <v>1652.7386136443099</v>
      </c>
      <c r="AN13" s="81">
        <v>1565.5695451438</v>
      </c>
      <c r="AO13" s="81">
        <v>1647.1301170028401</v>
      </c>
      <c r="AP13" s="81">
        <v>1624.6365542875301</v>
      </c>
      <c r="AQ13" s="81">
        <v>1594.3190610465001</v>
      </c>
      <c r="AR13" s="81">
        <v>1579.26382758622</v>
      </c>
      <c r="AS13" s="81">
        <v>1577.8205044712199</v>
      </c>
      <c r="AT13" s="81">
        <v>1617.2914053488601</v>
      </c>
      <c r="AU13" s="81">
        <v>1596.1025962430001</v>
      </c>
      <c r="AV13" s="81">
        <v>1605.04823973415</v>
      </c>
      <c r="AW13" s="81">
        <v>1592.09242694462</v>
      </c>
      <c r="AX13" s="81">
        <v>1638.9978380267801</v>
      </c>
      <c r="AY13" s="81">
        <v>1679.2785043795</v>
      </c>
      <c r="AZ13" s="81">
        <v>1647.92614329555</v>
      </c>
      <c r="BA13" s="81">
        <v>1606.5350798373299</v>
      </c>
      <c r="BB13" s="81">
        <v>1588.45655283316</v>
      </c>
      <c r="BC13" s="96"/>
      <c r="BD13" s="96"/>
      <c r="BE13" s="82" t="str">
        <f t="shared" si="5"/>
        <v/>
      </c>
      <c r="BF13" s="82" t="str">
        <f t="shared" si="3"/>
        <v/>
      </c>
      <c r="BG13" s="82" t="str">
        <f t="shared" si="3"/>
        <v/>
      </c>
      <c r="BH13" s="82" t="str">
        <f t="shared" si="3"/>
        <v/>
      </c>
      <c r="BI13" s="82" t="str">
        <f t="shared" si="3"/>
        <v/>
      </c>
      <c r="BJ13" s="82" t="str">
        <f t="shared" si="3"/>
        <v/>
      </c>
      <c r="BK13" s="82" t="str">
        <f t="shared" si="3"/>
        <v/>
      </c>
      <c r="BL13" s="82" t="str">
        <f t="shared" si="3"/>
        <v/>
      </c>
      <c r="BM13" s="82" t="str">
        <f t="shared" si="3"/>
        <v/>
      </c>
      <c r="BN13" s="82" t="str">
        <f t="shared" si="3"/>
        <v/>
      </c>
      <c r="BO13" s="82" t="str">
        <f t="shared" si="3"/>
        <v/>
      </c>
      <c r="BP13" s="82" t="str">
        <f t="shared" si="3"/>
        <v/>
      </c>
      <c r="BQ13" s="82" t="str">
        <f t="shared" si="3"/>
        <v/>
      </c>
      <c r="BR13" s="82" t="str">
        <f t="shared" si="3"/>
        <v/>
      </c>
      <c r="BS13" s="82" t="str">
        <f t="shared" si="3"/>
        <v/>
      </c>
      <c r="BT13" s="82" t="str">
        <f t="shared" si="3"/>
        <v/>
      </c>
      <c r="BU13" s="82" t="str">
        <f t="shared" si="3"/>
        <v/>
      </c>
      <c r="BV13" s="82" t="str">
        <f t="shared" si="3"/>
        <v/>
      </c>
      <c r="BW13" s="82" t="str">
        <f t="shared" si="3"/>
        <v/>
      </c>
      <c r="BX13" s="82" t="str">
        <f t="shared" si="3"/>
        <v/>
      </c>
      <c r="BY13" s="82" t="str">
        <f t="shared" si="3"/>
        <v/>
      </c>
      <c r="BZ13" s="82" t="str">
        <f t="shared" si="3"/>
        <v/>
      </c>
      <c r="CA13" s="82" t="str">
        <f t="shared" si="3"/>
        <v/>
      </c>
      <c r="CB13" s="82" t="str">
        <f t="shared" si="3"/>
        <v/>
      </c>
      <c r="CC13" s="82" t="str">
        <f t="shared" si="3"/>
        <v/>
      </c>
      <c r="CD13" s="82" t="str">
        <f t="shared" si="3"/>
        <v/>
      </c>
      <c r="CE13" s="82" t="str">
        <f t="shared" si="3"/>
        <v/>
      </c>
      <c r="CF13" s="82" t="str">
        <f t="shared" si="3"/>
        <v/>
      </c>
      <c r="CG13" s="82" t="str">
        <f t="shared" si="3"/>
        <v/>
      </c>
      <c r="CH13" s="82" t="str">
        <f t="shared" si="3"/>
        <v/>
      </c>
      <c r="CI13" s="13" t="str">
        <f t="shared" si="3"/>
        <v/>
      </c>
      <c r="CJ13" s="13" t="str">
        <f t="shared" si="3"/>
        <v/>
      </c>
      <c r="CK13" s="13" t="str">
        <f t="shared" si="3"/>
        <v/>
      </c>
      <c r="CL13" s="13" t="str">
        <f t="shared" si="3"/>
        <v/>
      </c>
      <c r="CM13" s="13" t="str">
        <f t="shared" si="3"/>
        <v/>
      </c>
      <c r="CN13" s="13" t="str">
        <f t="shared" si="3"/>
        <v/>
      </c>
      <c r="CO13" s="13" t="str">
        <f t="shared" si="3"/>
        <v/>
      </c>
      <c r="CP13" s="13" t="str">
        <f t="shared" si="3"/>
        <v/>
      </c>
      <c r="CQ13" s="13" t="str">
        <f t="shared" si="3"/>
        <v/>
      </c>
      <c r="CR13" s="13" t="str">
        <f t="shared" si="3"/>
        <v/>
      </c>
      <c r="CS13" s="13" t="str">
        <f t="shared" si="3"/>
        <v/>
      </c>
      <c r="CT13" s="13" t="str">
        <f t="shared" si="3"/>
        <v/>
      </c>
      <c r="CU13" s="13" t="str">
        <f t="shared" si="3"/>
        <v/>
      </c>
      <c r="CV13" s="13" t="str">
        <f t="shared" si="3"/>
        <v/>
      </c>
      <c r="CW13" s="13" t="str">
        <f t="shared" si="3"/>
        <v/>
      </c>
      <c r="CX13" s="13" t="str">
        <f t="shared" si="3"/>
        <v/>
      </c>
      <c r="CY13" s="13" t="str">
        <f t="shared" si="3"/>
        <v/>
      </c>
      <c r="CZ13" s="13" t="str">
        <f t="shared" si="3"/>
        <v/>
      </c>
      <c r="DA13" s="13" t="str">
        <f t="shared" si="3"/>
        <v/>
      </c>
      <c r="DB13" s="13" t="str">
        <f t="shared" si="3"/>
        <v/>
      </c>
      <c r="DC13" s="13" t="str">
        <f t="shared" si="4"/>
        <v/>
      </c>
    </row>
    <row r="14" spans="1:107" ht="15.75" thickBot="1" x14ac:dyDescent="0.3">
      <c r="A14" s="19" t="s">
        <v>104</v>
      </c>
      <c r="B14" s="20" t="s">
        <v>8</v>
      </c>
      <c r="C14" s="81">
        <v>30934.6933235582</v>
      </c>
      <c r="D14" s="81">
        <v>31100.113488454201</v>
      </c>
      <c r="E14" s="81">
        <v>31108.8518230437</v>
      </c>
      <c r="F14" s="81">
        <v>31338.5866999637</v>
      </c>
      <c r="G14" s="81">
        <v>31210.788477578499</v>
      </c>
      <c r="H14" s="81">
        <v>31263.657368305801</v>
      </c>
      <c r="I14" s="81">
        <v>31258.984811533999</v>
      </c>
      <c r="J14" s="81">
        <v>31172.0826752389</v>
      </c>
      <c r="K14" s="81">
        <v>31267.224720246799</v>
      </c>
      <c r="L14" s="81">
        <v>31304.461462198</v>
      </c>
      <c r="M14" s="81">
        <v>31408.413080970699</v>
      </c>
      <c r="N14" s="81">
        <v>31563.3555314732</v>
      </c>
      <c r="O14" s="81">
        <v>31682.379895746901</v>
      </c>
      <c r="P14" s="81">
        <v>31753.067921509301</v>
      </c>
      <c r="Q14" s="81">
        <v>31693.427992784498</v>
      </c>
      <c r="R14" s="81">
        <v>31696.932252123399</v>
      </c>
      <c r="S14" s="81">
        <v>31623.773335663001</v>
      </c>
      <c r="T14" s="81">
        <v>31430.5913988672</v>
      </c>
      <c r="U14" s="81">
        <v>31512.016218476801</v>
      </c>
      <c r="V14" s="81">
        <v>31461.686270125199</v>
      </c>
      <c r="W14" s="81">
        <v>31629.8698269374</v>
      </c>
      <c r="X14" s="81">
        <v>31382.520630912899</v>
      </c>
      <c r="Y14" s="81">
        <v>31400.844296673698</v>
      </c>
      <c r="Z14" s="81">
        <v>31529.661858877502</v>
      </c>
      <c r="AA14" s="81">
        <v>31647.1478891076</v>
      </c>
      <c r="AB14" s="81">
        <v>31795.611847100601</v>
      </c>
      <c r="AC14" s="81">
        <v>31608.282832470399</v>
      </c>
      <c r="AD14" s="81">
        <v>31432.1695747296</v>
      </c>
      <c r="AE14" s="81">
        <v>31294.528912042198</v>
      </c>
      <c r="AF14" s="81">
        <v>31163.049559554001</v>
      </c>
      <c r="AG14" s="81">
        <v>31175.425475287699</v>
      </c>
      <c r="AH14" s="81">
        <v>31079.451640442599</v>
      </c>
      <c r="AI14" s="81">
        <v>31405.052410625802</v>
      </c>
      <c r="AJ14" s="81">
        <v>31277.841699577399</v>
      </c>
      <c r="AK14" s="81">
        <v>31045.288528297599</v>
      </c>
      <c r="AL14" s="81">
        <v>30681.63341228</v>
      </c>
      <c r="AM14" s="81">
        <v>29914.4331082549</v>
      </c>
      <c r="AN14" s="81">
        <v>29650.5215560002</v>
      </c>
      <c r="AO14" s="81">
        <v>29703.8131101529</v>
      </c>
      <c r="AP14" s="81">
        <v>29560.343367685498</v>
      </c>
      <c r="AQ14" s="81">
        <v>30084.272929302999</v>
      </c>
      <c r="AR14" s="81">
        <v>30025.358158998799</v>
      </c>
      <c r="AS14" s="81">
        <v>29779.595562743601</v>
      </c>
      <c r="AT14" s="81">
        <v>29649.0128496373</v>
      </c>
      <c r="AU14" s="81">
        <v>29771.064891221002</v>
      </c>
      <c r="AV14" s="81">
        <v>29854.744923253202</v>
      </c>
      <c r="AW14" s="81">
        <v>29869.209861154599</v>
      </c>
      <c r="AX14" s="81">
        <v>29959.025452706301</v>
      </c>
      <c r="AY14" s="81">
        <v>29877.527038719301</v>
      </c>
      <c r="AZ14" s="81">
        <v>30017.626699345601</v>
      </c>
      <c r="BA14" s="81">
        <v>30194.846320048498</v>
      </c>
      <c r="BB14" s="81">
        <v>30324.157799148801</v>
      </c>
      <c r="BC14" s="96"/>
      <c r="BD14" s="96"/>
      <c r="BE14" s="82" t="str">
        <f t="shared" si="5"/>
        <v/>
      </c>
      <c r="BF14" s="82" t="str">
        <f t="shared" si="5"/>
        <v/>
      </c>
      <c r="BG14" s="82" t="str">
        <f t="shared" si="5"/>
        <v/>
      </c>
      <c r="BH14" s="82" t="str">
        <f t="shared" si="5"/>
        <v/>
      </c>
      <c r="BI14" s="82" t="str">
        <f t="shared" si="5"/>
        <v/>
      </c>
      <c r="BJ14" s="82" t="str">
        <f t="shared" si="5"/>
        <v/>
      </c>
      <c r="BK14" s="82" t="str">
        <f t="shared" si="5"/>
        <v/>
      </c>
      <c r="BL14" s="82" t="str">
        <f t="shared" si="5"/>
        <v/>
      </c>
      <c r="BM14" s="82" t="str">
        <f t="shared" si="5"/>
        <v/>
      </c>
      <c r="BN14" s="82" t="str">
        <f t="shared" si="5"/>
        <v/>
      </c>
      <c r="BO14" s="82" t="str">
        <f t="shared" si="5"/>
        <v/>
      </c>
      <c r="BP14" s="82" t="str">
        <f t="shared" si="5"/>
        <v/>
      </c>
      <c r="BQ14" s="82" t="str">
        <f t="shared" si="5"/>
        <v/>
      </c>
      <c r="BR14" s="82" t="str">
        <f t="shared" si="5"/>
        <v/>
      </c>
      <c r="BS14" s="82" t="str">
        <f t="shared" si="5"/>
        <v/>
      </c>
      <c r="BT14" s="82" t="str">
        <f t="shared" si="5"/>
        <v/>
      </c>
      <c r="BU14" s="82" t="str">
        <f t="shared" si="3"/>
        <v/>
      </c>
      <c r="BV14" s="82" t="str">
        <f t="shared" si="3"/>
        <v/>
      </c>
      <c r="BW14" s="82" t="str">
        <f t="shared" si="3"/>
        <v/>
      </c>
      <c r="BX14" s="82" t="str">
        <f t="shared" si="3"/>
        <v/>
      </c>
      <c r="BY14" s="82" t="str">
        <f t="shared" si="3"/>
        <v/>
      </c>
      <c r="BZ14" s="82" t="str">
        <f t="shared" si="3"/>
        <v/>
      </c>
      <c r="CA14" s="82" t="str">
        <f t="shared" si="3"/>
        <v/>
      </c>
      <c r="CB14" s="82" t="str">
        <f t="shared" si="3"/>
        <v/>
      </c>
      <c r="CC14" s="82" t="str">
        <f t="shared" si="3"/>
        <v/>
      </c>
      <c r="CD14" s="82" t="str">
        <f t="shared" ref="CD14:CS29" si="6">IF(AB14&gt;0,IF(AB14&lt;5,"SECRETTTTTTTT",""),"")</f>
        <v/>
      </c>
      <c r="CE14" s="82" t="str">
        <f t="shared" si="6"/>
        <v/>
      </c>
      <c r="CF14" s="82" t="str">
        <f t="shared" si="6"/>
        <v/>
      </c>
      <c r="CG14" s="82" t="str">
        <f t="shared" si="6"/>
        <v/>
      </c>
      <c r="CH14" s="82" t="str">
        <f t="shared" si="6"/>
        <v/>
      </c>
      <c r="CI14" s="13" t="str">
        <f t="shared" si="6"/>
        <v/>
      </c>
      <c r="CJ14" s="13" t="str">
        <f t="shared" si="6"/>
        <v/>
      </c>
      <c r="CK14" s="13" t="str">
        <f t="shared" si="6"/>
        <v/>
      </c>
      <c r="CL14" s="13" t="str">
        <f t="shared" si="6"/>
        <v/>
      </c>
      <c r="CM14" s="13" t="str">
        <f t="shared" si="6"/>
        <v/>
      </c>
      <c r="CN14" s="13" t="str">
        <f t="shared" si="6"/>
        <v/>
      </c>
      <c r="CO14" s="13" t="str">
        <f t="shared" si="6"/>
        <v/>
      </c>
      <c r="CP14" s="13" t="str">
        <f t="shared" si="6"/>
        <v/>
      </c>
      <c r="CQ14" s="13" t="str">
        <f t="shared" si="6"/>
        <v/>
      </c>
      <c r="CR14" s="13" t="str">
        <f t="shared" si="6"/>
        <v/>
      </c>
      <c r="CS14" s="13" t="str">
        <f t="shared" si="6"/>
        <v/>
      </c>
      <c r="CT14" s="13" t="str">
        <f t="shared" ref="CT14:DC29" si="7">IF(AR14&gt;0,IF(AR14&lt;5,"SECRETTTTTTTT",""),"")</f>
        <v/>
      </c>
      <c r="CU14" s="13" t="str">
        <f t="shared" si="7"/>
        <v/>
      </c>
      <c r="CV14" s="13" t="str">
        <f t="shared" si="7"/>
        <v/>
      </c>
      <c r="CW14" s="13" t="str">
        <f t="shared" si="7"/>
        <v/>
      </c>
      <c r="CX14" s="13" t="str">
        <f t="shared" si="7"/>
        <v/>
      </c>
      <c r="CY14" s="13" t="str">
        <f t="shared" si="7"/>
        <v/>
      </c>
      <c r="CZ14" s="13" t="str">
        <f t="shared" si="7"/>
        <v/>
      </c>
      <c r="DA14" s="13" t="str">
        <f t="shared" si="7"/>
        <v/>
      </c>
      <c r="DB14" s="13" t="str">
        <f t="shared" si="7"/>
        <v/>
      </c>
      <c r="DC14" s="13" t="str">
        <f t="shared" si="7"/>
        <v/>
      </c>
    </row>
    <row r="15" spans="1:107" ht="15.75" thickBot="1" x14ac:dyDescent="0.3">
      <c r="A15" s="18"/>
      <c r="B15" s="18" t="s">
        <v>146</v>
      </c>
      <c r="C15" s="77">
        <v>44731.01629960195</v>
      </c>
      <c r="D15" s="77">
        <v>44920.382050416243</v>
      </c>
      <c r="E15" s="77">
        <v>44795.945521108195</v>
      </c>
      <c r="F15" s="77">
        <v>45042.984605251062</v>
      </c>
      <c r="G15" s="77">
        <v>44939.671034347222</v>
      </c>
      <c r="H15" s="77">
        <v>44826.0126978154</v>
      </c>
      <c r="I15" s="77">
        <v>44805.606408581698</v>
      </c>
      <c r="J15" s="77">
        <v>44755.883708502159</v>
      </c>
      <c r="K15" s="77">
        <v>44967.768127460971</v>
      </c>
      <c r="L15" s="77">
        <v>44959.897089405655</v>
      </c>
      <c r="M15" s="77">
        <v>45261.764519211836</v>
      </c>
      <c r="N15" s="77">
        <v>45451.536086344087</v>
      </c>
      <c r="O15" s="77">
        <v>45637.532693824913</v>
      </c>
      <c r="P15" s="77">
        <v>45749.029022685609</v>
      </c>
      <c r="Q15" s="77">
        <v>45630.761959939387</v>
      </c>
      <c r="R15" s="77">
        <v>45747.69229035711</v>
      </c>
      <c r="S15" s="77">
        <v>45691.341726980201</v>
      </c>
      <c r="T15" s="77">
        <v>45518.139085300681</v>
      </c>
      <c r="U15" s="77">
        <v>45626.70173640838</v>
      </c>
      <c r="V15" s="77">
        <v>45606.123008244016</v>
      </c>
      <c r="W15" s="77">
        <v>45534.589460491698</v>
      </c>
      <c r="X15" s="77">
        <v>45216.9254630262</v>
      </c>
      <c r="Y15" s="77">
        <v>45147.984788916037</v>
      </c>
      <c r="Z15" s="77">
        <v>45293.471662644719</v>
      </c>
      <c r="AA15" s="77">
        <v>45521.420618726959</v>
      </c>
      <c r="AB15" s="77">
        <v>45627.486746930488</v>
      </c>
      <c r="AC15" s="77">
        <v>45536.791529808776</v>
      </c>
      <c r="AD15" s="77">
        <v>45334.771967955261</v>
      </c>
      <c r="AE15" s="77">
        <v>45204.0551280984</v>
      </c>
      <c r="AF15" s="77">
        <v>45035.890183659321</v>
      </c>
      <c r="AG15" s="77">
        <v>44992.258794233421</v>
      </c>
      <c r="AH15" s="77">
        <v>44886.911424607824</v>
      </c>
      <c r="AI15" s="77">
        <v>45172.77512288135</v>
      </c>
      <c r="AJ15" s="77">
        <v>44948.551297931001</v>
      </c>
      <c r="AK15" s="77">
        <v>44609.18129333666</v>
      </c>
      <c r="AL15" s="77">
        <v>44355.681407847689</v>
      </c>
      <c r="AM15" s="77">
        <v>43267.722926188952</v>
      </c>
      <c r="AN15" s="77">
        <v>42903.92779980856</v>
      </c>
      <c r="AO15" s="77">
        <v>43288.03309857694</v>
      </c>
      <c r="AP15" s="77">
        <v>43177.801761869967</v>
      </c>
      <c r="AQ15" s="77">
        <v>43844.223578321646</v>
      </c>
      <c r="AR15" s="77">
        <v>43769.482703303358</v>
      </c>
      <c r="AS15" s="77">
        <v>43523.952740184468</v>
      </c>
      <c r="AT15" s="77">
        <v>43456.39769597644</v>
      </c>
      <c r="AU15" s="77">
        <v>43518.052294133056</v>
      </c>
      <c r="AV15" s="77">
        <v>43600.927431008138</v>
      </c>
      <c r="AW15" s="77">
        <v>43633.235277921878</v>
      </c>
      <c r="AX15" s="77">
        <v>43805.638022828658</v>
      </c>
      <c r="AY15" s="77">
        <v>43761.78638894124</v>
      </c>
      <c r="AZ15" s="77">
        <v>43958.488249065711</v>
      </c>
      <c r="BA15" s="77">
        <v>44089.419036577558</v>
      </c>
      <c r="BB15" s="77">
        <v>44221.72354484997</v>
      </c>
      <c r="BC15" s="97"/>
      <c r="BD15" s="97"/>
      <c r="BE15" s="82" t="str">
        <f t="shared" si="5"/>
        <v/>
      </c>
      <c r="BF15" s="82" t="str">
        <f t="shared" si="5"/>
        <v/>
      </c>
      <c r="BG15" s="82" t="str">
        <f t="shared" si="5"/>
        <v/>
      </c>
      <c r="BH15" s="82" t="str">
        <f t="shared" si="5"/>
        <v/>
      </c>
      <c r="BI15" s="82" t="str">
        <f t="shared" si="5"/>
        <v/>
      </c>
      <c r="BJ15" s="82" t="str">
        <f t="shared" si="5"/>
        <v/>
      </c>
      <c r="BK15" s="82" t="str">
        <f t="shared" si="5"/>
        <v/>
      </c>
      <c r="BL15" s="82" t="str">
        <f t="shared" si="5"/>
        <v/>
      </c>
      <c r="BM15" s="82" t="str">
        <f t="shared" si="5"/>
        <v/>
      </c>
      <c r="BN15" s="82" t="str">
        <f t="shared" si="5"/>
        <v/>
      </c>
      <c r="BO15" s="82" t="str">
        <f t="shared" si="5"/>
        <v/>
      </c>
      <c r="BP15" s="82" t="str">
        <f t="shared" si="5"/>
        <v/>
      </c>
      <c r="BQ15" s="82" t="str">
        <f t="shared" si="5"/>
        <v/>
      </c>
      <c r="BR15" s="82" t="str">
        <f t="shared" si="5"/>
        <v/>
      </c>
      <c r="BS15" s="82" t="str">
        <f t="shared" si="5"/>
        <v/>
      </c>
      <c r="BT15" s="82" t="str">
        <f t="shared" si="5"/>
        <v/>
      </c>
      <c r="BU15" s="82" t="str">
        <f t="shared" ref="BU15:CE28" si="8">IF(S15&gt;0,IF(S15&lt;5,"SECRETTTTTTTT",""),"")</f>
        <v/>
      </c>
      <c r="BV15" s="82" t="str">
        <f t="shared" si="8"/>
        <v/>
      </c>
      <c r="BW15" s="82" t="str">
        <f t="shared" si="8"/>
        <v/>
      </c>
      <c r="BX15" s="82" t="str">
        <f t="shared" si="8"/>
        <v/>
      </c>
      <c r="BY15" s="82" t="str">
        <f t="shared" si="8"/>
        <v/>
      </c>
      <c r="BZ15" s="82" t="str">
        <f t="shared" si="8"/>
        <v/>
      </c>
      <c r="CA15" s="82" t="str">
        <f t="shared" si="8"/>
        <v/>
      </c>
      <c r="CB15" s="82" t="str">
        <f t="shared" si="8"/>
        <v/>
      </c>
      <c r="CC15" s="82" t="str">
        <f t="shared" si="8"/>
        <v/>
      </c>
      <c r="CD15" s="82" t="str">
        <f t="shared" si="8"/>
        <v/>
      </c>
      <c r="CE15" s="82" t="str">
        <f t="shared" si="8"/>
        <v/>
      </c>
      <c r="CF15" s="82" t="str">
        <f t="shared" si="6"/>
        <v/>
      </c>
      <c r="CG15" s="82" t="str">
        <f t="shared" si="6"/>
        <v/>
      </c>
      <c r="CH15" s="82" t="str">
        <f t="shared" si="6"/>
        <v/>
      </c>
      <c r="CI15" s="13" t="str">
        <f t="shared" si="6"/>
        <v/>
      </c>
      <c r="CJ15" s="13" t="str">
        <f t="shared" si="6"/>
        <v/>
      </c>
      <c r="CK15" s="13" t="str">
        <f t="shared" si="6"/>
        <v/>
      </c>
      <c r="CL15" s="13" t="str">
        <f t="shared" si="6"/>
        <v/>
      </c>
      <c r="CM15" s="13" t="str">
        <f t="shared" si="6"/>
        <v/>
      </c>
      <c r="CN15" s="13" t="str">
        <f t="shared" si="6"/>
        <v/>
      </c>
      <c r="CO15" s="13" t="str">
        <f t="shared" si="6"/>
        <v/>
      </c>
      <c r="CP15" s="13" t="str">
        <f t="shared" si="6"/>
        <v/>
      </c>
      <c r="CQ15" s="13" t="str">
        <f t="shared" si="6"/>
        <v/>
      </c>
      <c r="CR15" s="13" t="str">
        <f t="shared" si="6"/>
        <v/>
      </c>
      <c r="CS15" s="13" t="str">
        <f t="shared" si="6"/>
        <v/>
      </c>
      <c r="CT15" s="13" t="str">
        <f t="shared" si="7"/>
        <v/>
      </c>
      <c r="CU15" s="13" t="str">
        <f t="shared" si="7"/>
        <v/>
      </c>
      <c r="CV15" s="13" t="str">
        <f t="shared" si="7"/>
        <v/>
      </c>
      <c r="CW15" s="13" t="str">
        <f t="shared" si="7"/>
        <v/>
      </c>
      <c r="CX15" s="13" t="str">
        <f t="shared" si="7"/>
        <v/>
      </c>
      <c r="CY15" s="13" t="str">
        <f t="shared" si="7"/>
        <v/>
      </c>
      <c r="CZ15" s="13" t="str">
        <f t="shared" si="7"/>
        <v/>
      </c>
      <c r="DA15" s="13" t="str">
        <f t="shared" si="7"/>
        <v/>
      </c>
      <c r="DB15" s="13" t="str">
        <f t="shared" si="7"/>
        <v/>
      </c>
      <c r="DC15" s="13" t="str">
        <f t="shared" si="7"/>
        <v/>
      </c>
    </row>
    <row r="16" spans="1:107" ht="15.75" thickBot="1" x14ac:dyDescent="0.3">
      <c r="A16" s="16" t="s">
        <v>105</v>
      </c>
      <c r="B16" s="17" t="s">
        <v>10</v>
      </c>
      <c r="C16" s="81">
        <v>15594.828907642601</v>
      </c>
      <c r="D16" s="81">
        <v>15567.625634080699</v>
      </c>
      <c r="E16" s="81">
        <v>15490.339786255599</v>
      </c>
      <c r="F16" s="81">
        <v>15603.342053291901</v>
      </c>
      <c r="G16" s="81">
        <v>15460.272895464101</v>
      </c>
      <c r="H16" s="81">
        <v>15349.341671120301</v>
      </c>
      <c r="I16" s="81">
        <v>15339.507007836401</v>
      </c>
      <c r="J16" s="81">
        <v>15168.638786719899</v>
      </c>
      <c r="K16" s="81">
        <v>15174.4861771253</v>
      </c>
      <c r="L16" s="81">
        <v>15293.752748590699</v>
      </c>
      <c r="M16" s="81">
        <v>15336.0826748123</v>
      </c>
      <c r="N16" s="81">
        <v>15106.5473390318</v>
      </c>
      <c r="O16" s="81">
        <v>14957.763646773499</v>
      </c>
      <c r="P16" s="81">
        <v>14857.645781453901</v>
      </c>
      <c r="Q16" s="81">
        <v>14715.861554630401</v>
      </c>
      <c r="R16" s="81">
        <v>14576.7310150092</v>
      </c>
      <c r="S16" s="81">
        <v>14400.7357715294</v>
      </c>
      <c r="T16" s="81">
        <v>14268.9353421981</v>
      </c>
      <c r="U16" s="81">
        <v>14095.839975783299</v>
      </c>
      <c r="V16" s="81">
        <v>14086.1800177352</v>
      </c>
      <c r="W16" s="81">
        <v>13866.1515314199</v>
      </c>
      <c r="X16" s="81">
        <v>13976.644289825101</v>
      </c>
      <c r="Y16" s="81">
        <v>14055.3931391688</v>
      </c>
      <c r="Z16" s="81">
        <v>14148.589119050701</v>
      </c>
      <c r="AA16" s="81">
        <v>14242.7451257949</v>
      </c>
      <c r="AB16" s="81">
        <v>14290.999380085401</v>
      </c>
      <c r="AC16" s="81">
        <v>14333.0748266952</v>
      </c>
      <c r="AD16" s="81">
        <v>14213.8423556742</v>
      </c>
      <c r="AE16" s="81">
        <v>14273.6839734646</v>
      </c>
      <c r="AF16" s="81">
        <v>14185.925577824501</v>
      </c>
      <c r="AG16" s="81">
        <v>14296.4354438753</v>
      </c>
      <c r="AH16" s="81">
        <v>14297.24446792</v>
      </c>
      <c r="AI16" s="81">
        <v>14376.790889342699</v>
      </c>
      <c r="AJ16" s="81">
        <v>14409.114085257799</v>
      </c>
      <c r="AK16" s="81">
        <v>14482.092333942601</v>
      </c>
      <c r="AL16" s="81">
        <v>14483.432560077899</v>
      </c>
      <c r="AM16" s="81">
        <v>13515.7057617637</v>
      </c>
      <c r="AN16" s="81">
        <v>14187.518486147101</v>
      </c>
      <c r="AO16" s="81">
        <v>14612.558338353399</v>
      </c>
      <c r="AP16" s="81">
        <v>14914.5233097533</v>
      </c>
      <c r="AQ16" s="81">
        <v>15050.2554509238</v>
      </c>
      <c r="AR16" s="81">
        <v>15100.233358928301</v>
      </c>
      <c r="AS16" s="81">
        <v>15276.859771932301</v>
      </c>
      <c r="AT16" s="81">
        <v>15523.7088046587</v>
      </c>
      <c r="AU16" s="81">
        <v>15562.2626995223</v>
      </c>
      <c r="AV16" s="81">
        <v>15534.117590804</v>
      </c>
      <c r="AW16" s="81">
        <v>15663.588926787699</v>
      </c>
      <c r="AX16" s="81">
        <v>15647.762880069</v>
      </c>
      <c r="AY16" s="81">
        <v>15620.544083349399</v>
      </c>
      <c r="AZ16" s="81">
        <v>15690.371497154199</v>
      </c>
      <c r="BA16" s="81">
        <v>15668.768870608799</v>
      </c>
      <c r="BB16" s="81">
        <v>15715.752693126</v>
      </c>
      <c r="BC16" s="96"/>
      <c r="BD16" s="96"/>
      <c r="BE16" s="82" t="str">
        <f t="shared" si="5"/>
        <v/>
      </c>
      <c r="BF16" s="82" t="str">
        <f t="shared" si="5"/>
        <v/>
      </c>
      <c r="BG16" s="82" t="str">
        <f t="shared" si="5"/>
        <v/>
      </c>
      <c r="BH16" s="82" t="str">
        <f t="shared" si="5"/>
        <v/>
      </c>
      <c r="BI16" s="82" t="str">
        <f t="shared" si="5"/>
        <v/>
      </c>
      <c r="BJ16" s="82" t="str">
        <f t="shared" si="5"/>
        <v/>
      </c>
      <c r="BK16" s="82" t="str">
        <f t="shared" si="5"/>
        <v/>
      </c>
      <c r="BL16" s="82" t="str">
        <f t="shared" si="5"/>
        <v/>
      </c>
      <c r="BM16" s="82" t="str">
        <f t="shared" si="5"/>
        <v/>
      </c>
      <c r="BN16" s="82" t="str">
        <f t="shared" si="5"/>
        <v/>
      </c>
      <c r="BO16" s="82" t="str">
        <f t="shared" si="5"/>
        <v/>
      </c>
      <c r="BP16" s="82" t="str">
        <f t="shared" si="5"/>
        <v/>
      </c>
      <c r="BQ16" s="82" t="str">
        <f t="shared" si="5"/>
        <v/>
      </c>
      <c r="BR16" s="82" t="str">
        <f t="shared" si="5"/>
        <v/>
      </c>
      <c r="BS16" s="82" t="str">
        <f t="shared" si="5"/>
        <v/>
      </c>
      <c r="BT16" s="82" t="str">
        <f t="shared" si="5"/>
        <v/>
      </c>
      <c r="BU16" s="82" t="str">
        <f t="shared" si="8"/>
        <v/>
      </c>
      <c r="BV16" s="82" t="str">
        <f t="shared" si="8"/>
        <v/>
      </c>
      <c r="BW16" s="82" t="str">
        <f t="shared" si="8"/>
        <v/>
      </c>
      <c r="BX16" s="82" t="str">
        <f t="shared" si="8"/>
        <v/>
      </c>
      <c r="BY16" s="82" t="str">
        <f t="shared" si="8"/>
        <v/>
      </c>
      <c r="BZ16" s="82" t="str">
        <f t="shared" si="8"/>
        <v/>
      </c>
      <c r="CA16" s="82" t="str">
        <f t="shared" si="8"/>
        <v/>
      </c>
      <c r="CB16" s="82" t="str">
        <f t="shared" si="8"/>
        <v/>
      </c>
      <c r="CC16" s="82" t="str">
        <f t="shared" si="8"/>
        <v/>
      </c>
      <c r="CD16" s="82" t="str">
        <f t="shared" si="8"/>
        <v/>
      </c>
      <c r="CE16" s="82" t="str">
        <f t="shared" si="8"/>
        <v/>
      </c>
      <c r="CF16" s="82" t="str">
        <f t="shared" si="6"/>
        <v/>
      </c>
      <c r="CG16" s="82" t="str">
        <f t="shared" si="6"/>
        <v/>
      </c>
      <c r="CH16" s="82" t="str">
        <f t="shared" si="6"/>
        <v/>
      </c>
      <c r="CI16" s="13" t="str">
        <f t="shared" si="6"/>
        <v/>
      </c>
      <c r="CJ16" s="13" t="str">
        <f t="shared" si="6"/>
        <v/>
      </c>
      <c r="CK16" s="13" t="str">
        <f t="shared" si="6"/>
        <v/>
      </c>
      <c r="CL16" s="13" t="str">
        <f t="shared" si="6"/>
        <v/>
      </c>
      <c r="CM16" s="13" t="str">
        <f t="shared" si="6"/>
        <v/>
      </c>
      <c r="CN16" s="13" t="str">
        <f t="shared" si="6"/>
        <v/>
      </c>
      <c r="CO16" s="13" t="str">
        <f t="shared" si="6"/>
        <v/>
      </c>
      <c r="CP16" s="13" t="str">
        <f t="shared" si="6"/>
        <v/>
      </c>
      <c r="CQ16" s="13" t="str">
        <f t="shared" si="6"/>
        <v/>
      </c>
      <c r="CR16" s="13" t="str">
        <f t="shared" si="6"/>
        <v/>
      </c>
      <c r="CS16" s="13" t="str">
        <f t="shared" si="6"/>
        <v/>
      </c>
      <c r="CT16" s="13" t="str">
        <f t="shared" si="7"/>
        <v/>
      </c>
      <c r="CU16" s="13" t="str">
        <f t="shared" si="7"/>
        <v/>
      </c>
      <c r="CV16" s="13" t="str">
        <f t="shared" si="7"/>
        <v/>
      </c>
      <c r="CW16" s="13" t="str">
        <f t="shared" si="7"/>
        <v/>
      </c>
      <c r="CX16" s="13" t="str">
        <f t="shared" si="7"/>
        <v/>
      </c>
      <c r="CY16" s="13" t="str">
        <f t="shared" si="7"/>
        <v/>
      </c>
      <c r="CZ16" s="13" t="str">
        <f t="shared" si="7"/>
        <v/>
      </c>
      <c r="DA16" s="13" t="str">
        <f t="shared" si="7"/>
        <v/>
      </c>
      <c r="DB16" s="13" t="str">
        <f t="shared" si="7"/>
        <v/>
      </c>
      <c r="DC16" s="13" t="str">
        <f t="shared" si="7"/>
        <v/>
      </c>
    </row>
    <row r="17" spans="1:107" ht="15.75" thickBot="1" x14ac:dyDescent="0.3">
      <c r="A17" s="18"/>
      <c r="B17" s="21" t="s">
        <v>147</v>
      </c>
      <c r="C17" s="77">
        <v>15594.828907642601</v>
      </c>
      <c r="D17" s="77">
        <v>15567.625634080699</v>
      </c>
      <c r="E17" s="77">
        <v>15490.339786255599</v>
      </c>
      <c r="F17" s="77">
        <v>15603.342053291901</v>
      </c>
      <c r="G17" s="77">
        <v>15460.272895464101</v>
      </c>
      <c r="H17" s="77">
        <v>15349.341671120301</v>
      </c>
      <c r="I17" s="77">
        <v>15339.507007836401</v>
      </c>
      <c r="J17" s="77">
        <v>15168.638786719899</v>
      </c>
      <c r="K17" s="77">
        <v>15174.4861771253</v>
      </c>
      <c r="L17" s="77">
        <v>15293.752748590699</v>
      </c>
      <c r="M17" s="77">
        <v>15336.0826748123</v>
      </c>
      <c r="N17" s="77">
        <v>15106.5473390318</v>
      </c>
      <c r="O17" s="77">
        <v>14957.763646773499</v>
      </c>
      <c r="P17" s="77">
        <v>14857.645781453901</v>
      </c>
      <c r="Q17" s="77">
        <v>14715.861554630401</v>
      </c>
      <c r="R17" s="77">
        <v>14576.7310150092</v>
      </c>
      <c r="S17" s="77">
        <v>14400.7357715294</v>
      </c>
      <c r="T17" s="77">
        <v>14268.9353421981</v>
      </c>
      <c r="U17" s="77">
        <v>14095.839975783299</v>
      </c>
      <c r="V17" s="77">
        <v>14086.1800177352</v>
      </c>
      <c r="W17" s="77">
        <v>13866.1515314199</v>
      </c>
      <c r="X17" s="77">
        <v>13976.644289825101</v>
      </c>
      <c r="Y17" s="77">
        <v>14055.3931391688</v>
      </c>
      <c r="Z17" s="77">
        <v>14148.589119050701</v>
      </c>
      <c r="AA17" s="77">
        <v>14242.7451257949</v>
      </c>
      <c r="AB17" s="77">
        <v>14290.999380085401</v>
      </c>
      <c r="AC17" s="77">
        <v>14333.0748266952</v>
      </c>
      <c r="AD17" s="77">
        <v>14213.8423556742</v>
      </c>
      <c r="AE17" s="77">
        <v>14273.6839734646</v>
      </c>
      <c r="AF17" s="77">
        <v>14185.925577824501</v>
      </c>
      <c r="AG17" s="77">
        <v>14296.4354438753</v>
      </c>
      <c r="AH17" s="77">
        <v>14297.24446792</v>
      </c>
      <c r="AI17" s="77">
        <v>14376.790889342699</v>
      </c>
      <c r="AJ17" s="77">
        <v>14409.114085257799</v>
      </c>
      <c r="AK17" s="77">
        <v>14482.092333942601</v>
      </c>
      <c r="AL17" s="77">
        <v>14483.432560077899</v>
      </c>
      <c r="AM17" s="77">
        <v>13515.7057617637</v>
      </c>
      <c r="AN17" s="77">
        <v>14187.518486147101</v>
      </c>
      <c r="AO17" s="77">
        <v>14612.558338353399</v>
      </c>
      <c r="AP17" s="77">
        <v>14914.5233097533</v>
      </c>
      <c r="AQ17" s="77">
        <v>15050.2554509238</v>
      </c>
      <c r="AR17" s="77">
        <v>15100.233358928301</v>
      </c>
      <c r="AS17" s="77">
        <v>15276.859771932301</v>
      </c>
      <c r="AT17" s="77">
        <v>15523.7088046587</v>
      </c>
      <c r="AU17" s="77">
        <v>15562.2626995223</v>
      </c>
      <c r="AV17" s="77">
        <v>15534.117590804</v>
      </c>
      <c r="AW17" s="77">
        <v>15663.588926787699</v>
      </c>
      <c r="AX17" s="77">
        <v>15647.762880069</v>
      </c>
      <c r="AY17" s="77">
        <v>15620.544083349399</v>
      </c>
      <c r="AZ17" s="77">
        <v>15690.371497154199</v>
      </c>
      <c r="BA17" s="77">
        <v>15668.768870608799</v>
      </c>
      <c r="BB17" s="77">
        <v>15715.752693126</v>
      </c>
      <c r="BC17" s="97"/>
      <c r="BD17" s="97"/>
      <c r="BE17" s="82" t="str">
        <f t="shared" si="5"/>
        <v/>
      </c>
      <c r="BF17" s="82" t="str">
        <f t="shared" si="5"/>
        <v/>
      </c>
      <c r="BG17" s="82" t="str">
        <f t="shared" si="5"/>
        <v/>
      </c>
      <c r="BH17" s="82" t="str">
        <f t="shared" si="5"/>
        <v/>
      </c>
      <c r="BI17" s="82" t="str">
        <f t="shared" si="5"/>
        <v/>
      </c>
      <c r="BJ17" s="82" t="str">
        <f t="shared" si="5"/>
        <v/>
      </c>
      <c r="BK17" s="82" t="str">
        <f t="shared" si="5"/>
        <v/>
      </c>
      <c r="BL17" s="82" t="str">
        <f t="shared" si="5"/>
        <v/>
      </c>
      <c r="BM17" s="82" t="str">
        <f t="shared" si="5"/>
        <v/>
      </c>
      <c r="BN17" s="82" t="str">
        <f t="shared" si="5"/>
        <v/>
      </c>
      <c r="BO17" s="82" t="str">
        <f t="shared" si="5"/>
        <v/>
      </c>
      <c r="BP17" s="82" t="str">
        <f t="shared" si="5"/>
        <v/>
      </c>
      <c r="BQ17" s="82" t="str">
        <f t="shared" si="5"/>
        <v/>
      </c>
      <c r="BR17" s="82" t="str">
        <f t="shared" si="5"/>
        <v/>
      </c>
      <c r="BS17" s="82" t="str">
        <f t="shared" si="5"/>
        <v/>
      </c>
      <c r="BT17" s="82" t="str">
        <f t="shared" si="5"/>
        <v/>
      </c>
      <c r="BU17" s="82" t="str">
        <f t="shared" si="8"/>
        <v/>
      </c>
      <c r="BV17" s="82" t="str">
        <f t="shared" si="8"/>
        <v/>
      </c>
      <c r="BW17" s="82" t="str">
        <f t="shared" si="8"/>
        <v/>
      </c>
      <c r="BX17" s="82" t="str">
        <f t="shared" si="8"/>
        <v/>
      </c>
      <c r="BY17" s="82" t="str">
        <f t="shared" si="8"/>
        <v/>
      </c>
      <c r="BZ17" s="82" t="str">
        <f t="shared" si="8"/>
        <v/>
      </c>
      <c r="CA17" s="82" t="str">
        <f t="shared" si="8"/>
        <v/>
      </c>
      <c r="CB17" s="82" t="str">
        <f t="shared" si="8"/>
        <v/>
      </c>
      <c r="CC17" s="82" t="str">
        <f t="shared" si="8"/>
        <v/>
      </c>
      <c r="CD17" s="82" t="str">
        <f t="shared" si="8"/>
        <v/>
      </c>
      <c r="CE17" s="82" t="str">
        <f t="shared" si="8"/>
        <v/>
      </c>
      <c r="CF17" s="82" t="str">
        <f t="shared" si="6"/>
        <v/>
      </c>
      <c r="CG17" s="82" t="str">
        <f t="shared" si="6"/>
        <v/>
      </c>
      <c r="CH17" s="82" t="str">
        <f t="shared" si="6"/>
        <v/>
      </c>
      <c r="CI17" s="13" t="str">
        <f t="shared" si="6"/>
        <v/>
      </c>
      <c r="CJ17" s="13" t="str">
        <f t="shared" si="6"/>
        <v/>
      </c>
      <c r="CK17" s="13" t="str">
        <f t="shared" si="6"/>
        <v/>
      </c>
      <c r="CL17" s="13" t="str">
        <f t="shared" si="6"/>
        <v/>
      </c>
      <c r="CM17" s="13" t="str">
        <f t="shared" si="6"/>
        <v/>
      </c>
      <c r="CN17" s="13" t="str">
        <f t="shared" si="6"/>
        <v/>
      </c>
      <c r="CO17" s="13" t="str">
        <f t="shared" si="6"/>
        <v/>
      </c>
      <c r="CP17" s="13" t="str">
        <f t="shared" si="6"/>
        <v/>
      </c>
      <c r="CQ17" s="13" t="str">
        <f t="shared" si="6"/>
        <v/>
      </c>
      <c r="CR17" s="13" t="str">
        <f t="shared" si="6"/>
        <v/>
      </c>
      <c r="CS17" s="13" t="str">
        <f t="shared" si="6"/>
        <v/>
      </c>
      <c r="CT17" s="13" t="str">
        <f t="shared" si="7"/>
        <v/>
      </c>
      <c r="CU17" s="13" t="str">
        <f t="shared" si="7"/>
        <v/>
      </c>
      <c r="CV17" s="13" t="str">
        <f t="shared" si="7"/>
        <v/>
      </c>
      <c r="CW17" s="13" t="str">
        <f t="shared" si="7"/>
        <v/>
      </c>
      <c r="CX17" s="13" t="str">
        <f t="shared" si="7"/>
        <v/>
      </c>
      <c r="CY17" s="13" t="str">
        <f t="shared" si="7"/>
        <v/>
      </c>
      <c r="CZ17" s="13" t="str">
        <f t="shared" si="7"/>
        <v/>
      </c>
      <c r="DA17" s="13" t="str">
        <f t="shared" si="7"/>
        <v/>
      </c>
      <c r="DB17" s="13" t="str">
        <f t="shared" si="7"/>
        <v/>
      </c>
      <c r="DC17" s="13" t="str">
        <f t="shared" si="7"/>
        <v/>
      </c>
    </row>
    <row r="18" spans="1:107" ht="15.75" thickBot="1" x14ac:dyDescent="0.3">
      <c r="A18" s="19" t="s">
        <v>106</v>
      </c>
      <c r="B18" s="20" t="s">
        <v>107</v>
      </c>
      <c r="C18" s="81">
        <v>27901.933182365599</v>
      </c>
      <c r="D18" s="81">
        <v>28069.035034173001</v>
      </c>
      <c r="E18" s="81">
        <v>27895.230383529899</v>
      </c>
      <c r="F18" s="81">
        <v>27822.074949903999</v>
      </c>
      <c r="G18" s="81">
        <v>27826.289278969201</v>
      </c>
      <c r="H18" s="81">
        <v>27969.27602714</v>
      </c>
      <c r="I18" s="81">
        <v>28418.019065523898</v>
      </c>
      <c r="J18" s="81">
        <v>28161.585694671099</v>
      </c>
      <c r="K18" s="81">
        <v>28137.328332261299</v>
      </c>
      <c r="L18" s="81">
        <v>27895.7497863469</v>
      </c>
      <c r="M18" s="81">
        <v>27935.1202939707</v>
      </c>
      <c r="N18" s="81">
        <v>28334.144868244501</v>
      </c>
      <c r="O18" s="81">
        <v>28394.752393225601</v>
      </c>
      <c r="P18" s="81">
        <v>28378.048340429599</v>
      </c>
      <c r="Q18" s="81">
        <v>28363.9311968779</v>
      </c>
      <c r="R18" s="81">
        <v>28517.939908754</v>
      </c>
      <c r="S18" s="81">
        <v>28384.0272917855</v>
      </c>
      <c r="T18" s="81">
        <v>28237.5397295724</v>
      </c>
      <c r="U18" s="81">
        <v>28386.281625082302</v>
      </c>
      <c r="V18" s="81">
        <v>28176.2006600192</v>
      </c>
      <c r="W18" s="81">
        <v>28242.2724861932</v>
      </c>
      <c r="X18" s="81">
        <v>28410.459008223799</v>
      </c>
      <c r="Y18" s="81">
        <v>28153.092382121598</v>
      </c>
      <c r="Z18" s="81">
        <v>28215.153519862699</v>
      </c>
      <c r="AA18" s="81">
        <v>28230.624515870299</v>
      </c>
      <c r="AB18" s="81">
        <v>28434.0659511261</v>
      </c>
      <c r="AC18" s="81">
        <v>28378.8228774977</v>
      </c>
      <c r="AD18" s="81">
        <v>28603.781932641101</v>
      </c>
      <c r="AE18" s="81">
        <v>28632.740243329601</v>
      </c>
      <c r="AF18" s="81">
        <v>28521.515489065001</v>
      </c>
      <c r="AG18" s="81">
        <v>28698.236875670202</v>
      </c>
      <c r="AH18" s="81">
        <v>28745.882275962002</v>
      </c>
      <c r="AI18" s="81">
        <v>28953.545785865201</v>
      </c>
      <c r="AJ18" s="81">
        <v>29005.1566912817</v>
      </c>
      <c r="AK18" s="81">
        <v>29026.045595526899</v>
      </c>
      <c r="AL18" s="81">
        <v>29001.018013901201</v>
      </c>
      <c r="AM18" s="81">
        <v>28534.611329612701</v>
      </c>
      <c r="AN18" s="81">
        <v>28592.0656632842</v>
      </c>
      <c r="AO18" s="81">
        <v>29068.985054066699</v>
      </c>
      <c r="AP18" s="81">
        <v>29025.403901294801</v>
      </c>
      <c r="AQ18" s="81">
        <v>29248.030454838699</v>
      </c>
      <c r="AR18" s="81">
        <v>29579.898735294199</v>
      </c>
      <c r="AS18" s="81">
        <v>29804.740692412601</v>
      </c>
      <c r="AT18" s="81">
        <v>30143.6276223237</v>
      </c>
      <c r="AU18" s="81">
        <v>30115.928876594498</v>
      </c>
      <c r="AV18" s="81">
        <v>30178.477919605099</v>
      </c>
      <c r="AW18" s="81">
        <v>30590.879757918599</v>
      </c>
      <c r="AX18" s="81">
        <v>30483.1640472666</v>
      </c>
      <c r="AY18" s="81">
        <v>30478.8243266637</v>
      </c>
      <c r="AZ18" s="81">
        <v>30305.590432652101</v>
      </c>
      <c r="BA18" s="81">
        <v>30429.637757441302</v>
      </c>
      <c r="BB18" s="81">
        <v>30285.921427015401</v>
      </c>
      <c r="BC18" s="96"/>
      <c r="BD18" s="96"/>
      <c r="BE18" s="82" t="str">
        <f t="shared" si="5"/>
        <v/>
      </c>
      <c r="BF18" s="82" t="str">
        <f t="shared" si="5"/>
        <v/>
      </c>
      <c r="BG18" s="82" t="str">
        <f t="shared" si="5"/>
        <v/>
      </c>
      <c r="BH18" s="82" t="str">
        <f t="shared" si="5"/>
        <v/>
      </c>
      <c r="BI18" s="82" t="str">
        <f t="shared" si="5"/>
        <v/>
      </c>
      <c r="BJ18" s="82" t="str">
        <f t="shared" si="5"/>
        <v/>
      </c>
      <c r="BK18" s="82" t="str">
        <f t="shared" si="5"/>
        <v/>
      </c>
      <c r="BL18" s="82" t="str">
        <f t="shared" si="5"/>
        <v/>
      </c>
      <c r="BM18" s="82" t="str">
        <f t="shared" si="5"/>
        <v/>
      </c>
      <c r="BN18" s="82" t="str">
        <f t="shared" si="5"/>
        <v/>
      </c>
      <c r="BO18" s="82" t="str">
        <f t="shared" si="5"/>
        <v/>
      </c>
      <c r="BP18" s="82" t="str">
        <f t="shared" si="5"/>
        <v/>
      </c>
      <c r="BQ18" s="82" t="str">
        <f t="shared" si="5"/>
        <v/>
      </c>
      <c r="BR18" s="82" t="str">
        <f t="shared" si="5"/>
        <v/>
      </c>
      <c r="BS18" s="82" t="str">
        <f t="shared" si="5"/>
        <v/>
      </c>
      <c r="BT18" s="82" t="str">
        <f t="shared" si="5"/>
        <v/>
      </c>
      <c r="BU18" s="82" t="str">
        <f t="shared" si="8"/>
        <v/>
      </c>
      <c r="BV18" s="82" t="str">
        <f t="shared" si="8"/>
        <v/>
      </c>
      <c r="BW18" s="82" t="str">
        <f t="shared" si="8"/>
        <v/>
      </c>
      <c r="BX18" s="82" t="str">
        <f t="shared" si="8"/>
        <v/>
      </c>
      <c r="BY18" s="82" t="str">
        <f t="shared" si="8"/>
        <v/>
      </c>
      <c r="BZ18" s="82" t="str">
        <f t="shared" si="8"/>
        <v/>
      </c>
      <c r="CA18" s="82" t="str">
        <f t="shared" si="8"/>
        <v/>
      </c>
      <c r="CB18" s="82" t="str">
        <f t="shared" si="8"/>
        <v/>
      </c>
      <c r="CC18" s="82" t="str">
        <f t="shared" si="8"/>
        <v/>
      </c>
      <c r="CD18" s="82" t="str">
        <f t="shared" si="8"/>
        <v/>
      </c>
      <c r="CE18" s="82" t="str">
        <f t="shared" si="8"/>
        <v/>
      </c>
      <c r="CF18" s="82" t="str">
        <f t="shared" si="6"/>
        <v/>
      </c>
      <c r="CG18" s="82" t="str">
        <f t="shared" si="6"/>
        <v/>
      </c>
      <c r="CH18" s="82" t="str">
        <f t="shared" si="6"/>
        <v/>
      </c>
      <c r="CI18" s="13" t="str">
        <f t="shared" si="6"/>
        <v/>
      </c>
      <c r="CJ18" s="13" t="str">
        <f t="shared" si="6"/>
        <v/>
      </c>
      <c r="CK18" s="13" t="str">
        <f t="shared" si="6"/>
        <v/>
      </c>
      <c r="CL18" s="13" t="str">
        <f t="shared" si="6"/>
        <v/>
      </c>
      <c r="CM18" s="13" t="str">
        <f t="shared" si="6"/>
        <v/>
      </c>
      <c r="CN18" s="13" t="str">
        <f t="shared" si="6"/>
        <v/>
      </c>
      <c r="CO18" s="13" t="str">
        <f t="shared" si="6"/>
        <v/>
      </c>
      <c r="CP18" s="13" t="str">
        <f t="shared" si="6"/>
        <v/>
      </c>
      <c r="CQ18" s="13" t="str">
        <f t="shared" si="6"/>
        <v/>
      </c>
      <c r="CR18" s="13" t="str">
        <f t="shared" si="6"/>
        <v/>
      </c>
      <c r="CS18" s="13" t="str">
        <f t="shared" si="6"/>
        <v/>
      </c>
      <c r="CT18" s="13" t="str">
        <f t="shared" si="7"/>
        <v/>
      </c>
      <c r="CU18" s="13" t="str">
        <f t="shared" si="7"/>
        <v/>
      </c>
      <c r="CV18" s="13" t="str">
        <f t="shared" si="7"/>
        <v/>
      </c>
      <c r="CW18" s="13" t="str">
        <f t="shared" si="7"/>
        <v/>
      </c>
      <c r="CX18" s="13" t="str">
        <f t="shared" si="7"/>
        <v/>
      </c>
      <c r="CY18" s="13" t="str">
        <f t="shared" si="7"/>
        <v/>
      </c>
      <c r="CZ18" s="13" t="str">
        <f t="shared" si="7"/>
        <v/>
      </c>
      <c r="DA18" s="13" t="str">
        <f t="shared" si="7"/>
        <v/>
      </c>
      <c r="DB18" s="13" t="str">
        <f t="shared" si="7"/>
        <v/>
      </c>
      <c r="DC18" s="13" t="str">
        <f t="shared" si="7"/>
        <v/>
      </c>
    </row>
    <row r="19" spans="1:107" ht="15.75" thickBot="1" x14ac:dyDescent="0.3">
      <c r="A19" s="19" t="s">
        <v>108</v>
      </c>
      <c r="B19" s="20" t="s">
        <v>12</v>
      </c>
      <c r="C19" s="81">
        <v>13675.5582959697</v>
      </c>
      <c r="D19" s="81">
        <v>13638.885467771301</v>
      </c>
      <c r="E19" s="81">
        <v>13901.189972108599</v>
      </c>
      <c r="F19" s="81">
        <v>14073.919921103699</v>
      </c>
      <c r="G19" s="81">
        <v>13898.4242421378</v>
      </c>
      <c r="H19" s="81">
        <v>14160.3310358402</v>
      </c>
      <c r="I19" s="81">
        <v>14352.334437454399</v>
      </c>
      <c r="J19" s="81">
        <v>14458.5654794934</v>
      </c>
      <c r="K19" s="81">
        <v>14433.6165607698</v>
      </c>
      <c r="L19" s="81">
        <v>14530.9164408909</v>
      </c>
      <c r="M19" s="81">
        <v>14550.632589066299</v>
      </c>
      <c r="N19" s="81">
        <v>14612.985707158499</v>
      </c>
      <c r="O19" s="81">
        <v>14586.4207948974</v>
      </c>
      <c r="P19" s="81">
        <v>14454.5592216022</v>
      </c>
      <c r="Q19" s="81">
        <v>14444.502240748699</v>
      </c>
      <c r="R19" s="81">
        <v>14614.681572735801</v>
      </c>
      <c r="S19" s="81">
        <v>14576.9265824873</v>
      </c>
      <c r="T19" s="81">
        <v>14722.544442755499</v>
      </c>
      <c r="U19" s="81">
        <v>14511.9844315874</v>
      </c>
      <c r="V19" s="81">
        <v>14520.3238146449</v>
      </c>
      <c r="W19" s="81">
        <v>14673.196872684401</v>
      </c>
      <c r="X19" s="81">
        <v>14693.5145921924</v>
      </c>
      <c r="Y19" s="81">
        <v>14750.0900897839</v>
      </c>
      <c r="Z19" s="81">
        <v>14762.347232681699</v>
      </c>
      <c r="AA19" s="81">
        <v>14757.941699352201</v>
      </c>
      <c r="AB19" s="81">
        <v>14741.7486688684</v>
      </c>
      <c r="AC19" s="81">
        <v>14644.095029619801</v>
      </c>
      <c r="AD19" s="81">
        <v>14701.7240405344</v>
      </c>
      <c r="AE19" s="81">
        <v>14722.516646751301</v>
      </c>
      <c r="AF19" s="81">
        <v>14686.276891891001</v>
      </c>
      <c r="AG19" s="81">
        <v>14701.687701438899</v>
      </c>
      <c r="AH19" s="81">
        <v>14708.3219708043</v>
      </c>
      <c r="AI19" s="81">
        <v>14681.0667551063</v>
      </c>
      <c r="AJ19" s="81">
        <v>14732.754428954</v>
      </c>
      <c r="AK19" s="81">
        <v>14898.88765038</v>
      </c>
      <c r="AL19" s="81">
        <v>14846.1113810847</v>
      </c>
      <c r="AM19" s="81">
        <v>14557.1542834149</v>
      </c>
      <c r="AN19" s="81">
        <v>14736.1003308287</v>
      </c>
      <c r="AO19" s="81">
        <v>14826.2789431129</v>
      </c>
      <c r="AP19" s="81">
        <v>14951.850654097299</v>
      </c>
      <c r="AQ19" s="81">
        <v>14955.376275418799</v>
      </c>
      <c r="AR19" s="81">
        <v>15013.565825757099</v>
      </c>
      <c r="AS19" s="81">
        <v>15047.298099412001</v>
      </c>
      <c r="AT19" s="81">
        <v>15093.464670498301</v>
      </c>
      <c r="AU19" s="81">
        <v>15075.1901556871</v>
      </c>
      <c r="AV19" s="81">
        <v>15057.266538259801</v>
      </c>
      <c r="AW19" s="81">
        <v>14878.4921550815</v>
      </c>
      <c r="AX19" s="81">
        <v>14946.0115314061</v>
      </c>
      <c r="AY19" s="81">
        <v>15035.6056756993</v>
      </c>
      <c r="AZ19" s="81">
        <v>15020.1448532103</v>
      </c>
      <c r="BA19" s="81">
        <v>15023.7835704877</v>
      </c>
      <c r="BB19" s="81">
        <v>15101.2622499881</v>
      </c>
      <c r="BC19" s="96"/>
      <c r="BD19" s="96"/>
      <c r="BE19" s="82" t="str">
        <f t="shared" si="5"/>
        <v/>
      </c>
      <c r="BF19" s="82" t="str">
        <f t="shared" si="5"/>
        <v/>
      </c>
      <c r="BG19" s="82" t="str">
        <f t="shared" si="5"/>
        <v/>
      </c>
      <c r="BH19" s="82" t="str">
        <f t="shared" si="5"/>
        <v/>
      </c>
      <c r="BI19" s="82" t="str">
        <f t="shared" si="5"/>
        <v/>
      </c>
      <c r="BJ19" s="82" t="str">
        <f t="shared" si="5"/>
        <v/>
      </c>
      <c r="BK19" s="82" t="str">
        <f t="shared" si="5"/>
        <v/>
      </c>
      <c r="BL19" s="82" t="str">
        <f t="shared" si="5"/>
        <v/>
      </c>
      <c r="BM19" s="82" t="str">
        <f t="shared" si="5"/>
        <v/>
      </c>
      <c r="BN19" s="82" t="str">
        <f t="shared" si="5"/>
        <v/>
      </c>
      <c r="BO19" s="82" t="str">
        <f t="shared" si="5"/>
        <v/>
      </c>
      <c r="BP19" s="82" t="str">
        <f t="shared" si="5"/>
        <v/>
      </c>
      <c r="BQ19" s="82" t="str">
        <f t="shared" si="5"/>
        <v/>
      </c>
      <c r="BR19" s="82" t="str">
        <f t="shared" si="5"/>
        <v/>
      </c>
      <c r="BS19" s="82" t="str">
        <f t="shared" si="5"/>
        <v/>
      </c>
      <c r="BT19" s="82" t="str">
        <f t="shared" si="5"/>
        <v/>
      </c>
      <c r="BU19" s="82" t="str">
        <f t="shared" si="8"/>
        <v/>
      </c>
      <c r="BV19" s="82" t="str">
        <f t="shared" si="8"/>
        <v/>
      </c>
      <c r="BW19" s="82" t="str">
        <f t="shared" si="8"/>
        <v/>
      </c>
      <c r="BX19" s="82" t="str">
        <f t="shared" si="8"/>
        <v/>
      </c>
      <c r="BY19" s="82" t="str">
        <f t="shared" si="8"/>
        <v/>
      </c>
      <c r="BZ19" s="82" t="str">
        <f t="shared" si="8"/>
        <v/>
      </c>
      <c r="CA19" s="82" t="str">
        <f t="shared" si="8"/>
        <v/>
      </c>
      <c r="CB19" s="82" t="str">
        <f t="shared" si="8"/>
        <v/>
      </c>
      <c r="CC19" s="82" t="str">
        <f t="shared" si="8"/>
        <v/>
      </c>
      <c r="CD19" s="82" t="str">
        <f t="shared" si="8"/>
        <v/>
      </c>
      <c r="CE19" s="82" t="str">
        <f t="shared" si="8"/>
        <v/>
      </c>
      <c r="CF19" s="82" t="str">
        <f t="shared" si="6"/>
        <v/>
      </c>
      <c r="CG19" s="82" t="str">
        <f t="shared" si="6"/>
        <v/>
      </c>
      <c r="CH19" s="82" t="str">
        <f t="shared" si="6"/>
        <v/>
      </c>
      <c r="CI19" s="13" t="str">
        <f t="shared" si="6"/>
        <v/>
      </c>
      <c r="CJ19" s="13" t="str">
        <f t="shared" si="6"/>
        <v/>
      </c>
      <c r="CK19" s="13" t="str">
        <f t="shared" si="6"/>
        <v/>
      </c>
      <c r="CL19" s="13" t="str">
        <f t="shared" si="6"/>
        <v/>
      </c>
      <c r="CM19" s="13" t="str">
        <f t="shared" si="6"/>
        <v/>
      </c>
      <c r="CN19" s="13" t="str">
        <f t="shared" si="6"/>
        <v/>
      </c>
      <c r="CO19" s="13" t="str">
        <f t="shared" si="6"/>
        <v/>
      </c>
      <c r="CP19" s="13" t="str">
        <f t="shared" si="6"/>
        <v/>
      </c>
      <c r="CQ19" s="13" t="str">
        <f t="shared" si="6"/>
        <v/>
      </c>
      <c r="CR19" s="13" t="str">
        <f t="shared" si="6"/>
        <v/>
      </c>
      <c r="CS19" s="13" t="str">
        <f t="shared" si="6"/>
        <v/>
      </c>
      <c r="CT19" s="13" t="str">
        <f t="shared" si="7"/>
        <v/>
      </c>
      <c r="CU19" s="13" t="str">
        <f t="shared" si="7"/>
        <v/>
      </c>
      <c r="CV19" s="13" t="str">
        <f t="shared" si="7"/>
        <v/>
      </c>
      <c r="CW19" s="13" t="str">
        <f t="shared" si="7"/>
        <v/>
      </c>
      <c r="CX19" s="13" t="str">
        <f t="shared" si="7"/>
        <v/>
      </c>
      <c r="CY19" s="13" t="str">
        <f t="shared" si="7"/>
        <v/>
      </c>
      <c r="CZ19" s="13" t="str">
        <f t="shared" si="7"/>
        <v/>
      </c>
      <c r="DA19" s="13" t="str">
        <f t="shared" si="7"/>
        <v/>
      </c>
      <c r="DB19" s="13" t="str">
        <f t="shared" si="7"/>
        <v/>
      </c>
      <c r="DC19" s="13" t="str">
        <f t="shared" si="7"/>
        <v/>
      </c>
    </row>
    <row r="20" spans="1:107" ht="15.75" thickBot="1" x14ac:dyDescent="0.3">
      <c r="A20" s="19" t="s">
        <v>109</v>
      </c>
      <c r="B20" s="20" t="s">
        <v>13</v>
      </c>
      <c r="C20" s="81">
        <v>8833.0161585139103</v>
      </c>
      <c r="D20" s="81">
        <v>8865.8071814241994</v>
      </c>
      <c r="E20" s="81">
        <v>8804.9002233384108</v>
      </c>
      <c r="F20" s="81">
        <v>8711.8134449858007</v>
      </c>
      <c r="G20" s="81">
        <v>8673.4279323335104</v>
      </c>
      <c r="H20" s="81">
        <v>8741.3014932161095</v>
      </c>
      <c r="I20" s="81">
        <v>8768.3179839397508</v>
      </c>
      <c r="J20" s="81">
        <v>8878.2406019959308</v>
      </c>
      <c r="K20" s="81">
        <v>8790.8143033750202</v>
      </c>
      <c r="L20" s="81">
        <v>8690.7722724442101</v>
      </c>
      <c r="M20" s="81">
        <v>8744.3395824014497</v>
      </c>
      <c r="N20" s="81">
        <v>8883.8788035419402</v>
      </c>
      <c r="O20" s="81">
        <v>8731.1628984804593</v>
      </c>
      <c r="P20" s="81">
        <v>8755.9157213173403</v>
      </c>
      <c r="Q20" s="81">
        <v>8764.1588908134399</v>
      </c>
      <c r="R20" s="81">
        <v>8829.7237557594799</v>
      </c>
      <c r="S20" s="81">
        <v>8864.9703104817509</v>
      </c>
      <c r="T20" s="81">
        <v>8821.8526916921492</v>
      </c>
      <c r="U20" s="81">
        <v>8969.21084558845</v>
      </c>
      <c r="V20" s="81">
        <v>8987.9364539484704</v>
      </c>
      <c r="W20" s="81">
        <v>9010.0086821681707</v>
      </c>
      <c r="X20" s="81">
        <v>9055.3602538249306</v>
      </c>
      <c r="Y20" s="81">
        <v>9019.4834951782705</v>
      </c>
      <c r="Z20" s="81">
        <v>9110.8568608730493</v>
      </c>
      <c r="AA20" s="81">
        <v>9181.1373164014294</v>
      </c>
      <c r="AB20" s="81">
        <v>9263.2303651837592</v>
      </c>
      <c r="AC20" s="81">
        <v>9263.8625083265997</v>
      </c>
      <c r="AD20" s="81">
        <v>9534.2047249124898</v>
      </c>
      <c r="AE20" s="81">
        <v>9562.2472075602109</v>
      </c>
      <c r="AF20" s="81">
        <v>9653.3946428703202</v>
      </c>
      <c r="AG20" s="81">
        <v>9444.2863298671491</v>
      </c>
      <c r="AH20" s="81">
        <v>9655.8824146237293</v>
      </c>
      <c r="AI20" s="81">
        <v>9739.9857786502707</v>
      </c>
      <c r="AJ20" s="81">
        <v>9810.2319817355601</v>
      </c>
      <c r="AK20" s="81">
        <v>9842.4099349561893</v>
      </c>
      <c r="AL20" s="81">
        <v>9968.6888848682192</v>
      </c>
      <c r="AM20" s="81">
        <v>9448.5731353242409</v>
      </c>
      <c r="AN20" s="81">
        <v>8893.3555134587205</v>
      </c>
      <c r="AO20" s="81">
        <v>9733.9168221489508</v>
      </c>
      <c r="AP20" s="81">
        <v>8720.6205938490493</v>
      </c>
      <c r="AQ20" s="81">
        <v>8874.0851875222306</v>
      </c>
      <c r="AR20" s="81">
        <v>9931.3532690581505</v>
      </c>
      <c r="AS20" s="81">
        <v>10198.1315003294</v>
      </c>
      <c r="AT20" s="81">
        <v>10212.614716988999</v>
      </c>
      <c r="AU20" s="81">
        <v>10103.431559016401</v>
      </c>
      <c r="AV20" s="81">
        <v>10441.3508354933</v>
      </c>
      <c r="AW20" s="81">
        <v>10486.499076370301</v>
      </c>
      <c r="AX20" s="81">
        <v>10512.420295636801</v>
      </c>
      <c r="AY20" s="81">
        <v>10540.680323349399</v>
      </c>
      <c r="AZ20" s="81">
        <v>10463.576871655299</v>
      </c>
      <c r="BA20" s="81">
        <v>10471.8767824143</v>
      </c>
      <c r="BB20" s="81">
        <v>10556.025563302799</v>
      </c>
      <c r="BC20" s="96"/>
      <c r="BD20" s="96"/>
      <c r="BE20" s="82" t="str">
        <f t="shared" si="5"/>
        <v/>
      </c>
      <c r="BF20" s="82" t="str">
        <f t="shared" si="5"/>
        <v/>
      </c>
      <c r="BG20" s="82" t="str">
        <f t="shared" si="5"/>
        <v/>
      </c>
      <c r="BH20" s="82" t="str">
        <f t="shared" si="5"/>
        <v/>
      </c>
      <c r="BI20" s="82" t="str">
        <f t="shared" si="5"/>
        <v/>
      </c>
      <c r="BJ20" s="82" t="str">
        <f t="shared" si="5"/>
        <v/>
      </c>
      <c r="BK20" s="82" t="str">
        <f t="shared" si="5"/>
        <v/>
      </c>
      <c r="BL20" s="82" t="str">
        <f t="shared" si="5"/>
        <v/>
      </c>
      <c r="BM20" s="82" t="str">
        <f t="shared" si="5"/>
        <v/>
      </c>
      <c r="BN20" s="82" t="str">
        <f t="shared" si="5"/>
        <v/>
      </c>
      <c r="BO20" s="82" t="str">
        <f t="shared" si="5"/>
        <v/>
      </c>
      <c r="BP20" s="82" t="str">
        <f t="shared" si="5"/>
        <v/>
      </c>
      <c r="BQ20" s="82" t="str">
        <f t="shared" si="5"/>
        <v/>
      </c>
      <c r="BR20" s="82" t="str">
        <f t="shared" si="5"/>
        <v/>
      </c>
      <c r="BS20" s="82" t="str">
        <f t="shared" si="5"/>
        <v/>
      </c>
      <c r="BT20" s="82" t="str">
        <f t="shared" si="5"/>
        <v/>
      </c>
      <c r="BU20" s="82" t="str">
        <f t="shared" si="8"/>
        <v/>
      </c>
      <c r="BV20" s="82" t="str">
        <f t="shared" si="8"/>
        <v/>
      </c>
      <c r="BW20" s="82" t="str">
        <f t="shared" si="8"/>
        <v/>
      </c>
      <c r="BX20" s="82" t="str">
        <f t="shared" si="8"/>
        <v/>
      </c>
      <c r="BY20" s="82" t="str">
        <f t="shared" si="8"/>
        <v/>
      </c>
      <c r="BZ20" s="82" t="str">
        <f t="shared" si="8"/>
        <v/>
      </c>
      <c r="CA20" s="82" t="str">
        <f t="shared" si="8"/>
        <v/>
      </c>
      <c r="CB20" s="82" t="str">
        <f t="shared" si="8"/>
        <v/>
      </c>
      <c r="CC20" s="82" t="str">
        <f t="shared" si="8"/>
        <v/>
      </c>
      <c r="CD20" s="82" t="str">
        <f t="shared" si="8"/>
        <v/>
      </c>
      <c r="CE20" s="82" t="str">
        <f t="shared" si="8"/>
        <v/>
      </c>
      <c r="CF20" s="82" t="str">
        <f t="shared" si="6"/>
        <v/>
      </c>
      <c r="CG20" s="82" t="str">
        <f t="shared" si="6"/>
        <v/>
      </c>
      <c r="CH20" s="82" t="str">
        <f t="shared" si="6"/>
        <v/>
      </c>
      <c r="CI20" s="13" t="str">
        <f t="shared" si="6"/>
        <v/>
      </c>
      <c r="CJ20" s="13" t="str">
        <f t="shared" si="6"/>
        <v/>
      </c>
      <c r="CK20" s="13" t="str">
        <f t="shared" si="6"/>
        <v/>
      </c>
      <c r="CL20" s="13" t="str">
        <f t="shared" si="6"/>
        <v/>
      </c>
      <c r="CM20" s="13" t="str">
        <f t="shared" si="6"/>
        <v/>
      </c>
      <c r="CN20" s="13" t="str">
        <f t="shared" si="6"/>
        <v/>
      </c>
      <c r="CO20" s="13" t="str">
        <f t="shared" si="6"/>
        <v/>
      </c>
      <c r="CP20" s="13" t="str">
        <f t="shared" si="6"/>
        <v/>
      </c>
      <c r="CQ20" s="13" t="str">
        <f t="shared" si="6"/>
        <v/>
      </c>
      <c r="CR20" s="13" t="str">
        <f t="shared" si="6"/>
        <v/>
      </c>
      <c r="CS20" s="13" t="str">
        <f t="shared" si="6"/>
        <v/>
      </c>
      <c r="CT20" s="13" t="str">
        <f t="shared" si="7"/>
        <v/>
      </c>
      <c r="CU20" s="13" t="str">
        <f t="shared" si="7"/>
        <v/>
      </c>
      <c r="CV20" s="13" t="str">
        <f t="shared" si="7"/>
        <v/>
      </c>
      <c r="CW20" s="13" t="str">
        <f t="shared" si="7"/>
        <v/>
      </c>
      <c r="CX20" s="13" t="str">
        <f t="shared" si="7"/>
        <v/>
      </c>
      <c r="CY20" s="13" t="str">
        <f t="shared" si="7"/>
        <v/>
      </c>
      <c r="CZ20" s="13" t="str">
        <f t="shared" si="7"/>
        <v/>
      </c>
      <c r="DA20" s="13" t="str">
        <f t="shared" si="7"/>
        <v/>
      </c>
      <c r="DB20" s="13" t="str">
        <f t="shared" si="7"/>
        <v/>
      </c>
      <c r="DC20" s="13" t="str">
        <f t="shared" si="7"/>
        <v/>
      </c>
    </row>
    <row r="21" spans="1:107" ht="15.75" thickBot="1" x14ac:dyDescent="0.3">
      <c r="A21" s="19" t="s">
        <v>110</v>
      </c>
      <c r="B21" s="20" t="s">
        <v>14</v>
      </c>
      <c r="C21" s="81">
        <v>4336.0818417454902</v>
      </c>
      <c r="D21" s="81">
        <v>4379.6417342315899</v>
      </c>
      <c r="E21" s="81">
        <v>4410.5687724994896</v>
      </c>
      <c r="F21" s="81">
        <v>4493.3702489862198</v>
      </c>
      <c r="G21" s="81">
        <v>4493.57592901117</v>
      </c>
      <c r="H21" s="81">
        <v>4477.9814728042502</v>
      </c>
      <c r="I21" s="81">
        <v>4535.0018543383003</v>
      </c>
      <c r="J21" s="81">
        <v>4483.6297825085803</v>
      </c>
      <c r="K21" s="81">
        <v>4564.1927592334696</v>
      </c>
      <c r="L21" s="81">
        <v>4534.2296418136002</v>
      </c>
      <c r="M21" s="81">
        <v>4558.1864298618302</v>
      </c>
      <c r="N21" s="81">
        <v>4666.8327570198398</v>
      </c>
      <c r="O21" s="81">
        <v>4698.5662875052003</v>
      </c>
      <c r="P21" s="81">
        <v>4665.6674004961296</v>
      </c>
      <c r="Q21" s="81">
        <v>4636.4362577543498</v>
      </c>
      <c r="R21" s="81">
        <v>4599.4131145992096</v>
      </c>
      <c r="S21" s="81">
        <v>4588.02787305533</v>
      </c>
      <c r="T21" s="81">
        <v>4585.5445191928302</v>
      </c>
      <c r="U21" s="81">
        <v>4609.9347575332504</v>
      </c>
      <c r="V21" s="81">
        <v>4650.2263489021498</v>
      </c>
      <c r="W21" s="81">
        <v>4658.8364780401598</v>
      </c>
      <c r="X21" s="81">
        <v>4685.87848775769</v>
      </c>
      <c r="Y21" s="81">
        <v>4744.9405909244397</v>
      </c>
      <c r="Z21" s="81">
        <v>4739.9448860447701</v>
      </c>
      <c r="AA21" s="81">
        <v>4781.9669675482401</v>
      </c>
      <c r="AB21" s="81">
        <v>4832.5186705385304</v>
      </c>
      <c r="AC21" s="81">
        <v>4749.0211545776501</v>
      </c>
      <c r="AD21" s="81">
        <v>4771.6356993660502</v>
      </c>
      <c r="AE21" s="81">
        <v>4819.8540561607497</v>
      </c>
      <c r="AF21" s="81">
        <v>4817.6227396403801</v>
      </c>
      <c r="AG21" s="81">
        <v>4902.5276941907696</v>
      </c>
      <c r="AH21" s="81">
        <v>4958.2649466627799</v>
      </c>
      <c r="AI21" s="81">
        <v>4966.0669562330504</v>
      </c>
      <c r="AJ21" s="81">
        <v>5015.1008761357498</v>
      </c>
      <c r="AK21" s="81">
        <v>5056.8992243878702</v>
      </c>
      <c r="AL21" s="81">
        <v>5022.0844278670802</v>
      </c>
      <c r="AM21" s="81">
        <v>4759.7015283789997</v>
      </c>
      <c r="AN21" s="81">
        <v>4840.5139954374499</v>
      </c>
      <c r="AO21" s="81">
        <v>5042.3700311918301</v>
      </c>
      <c r="AP21" s="81">
        <v>5141.0114341298304</v>
      </c>
      <c r="AQ21" s="81">
        <v>5295.2481129089101</v>
      </c>
      <c r="AR21" s="81">
        <v>5369.3907745342904</v>
      </c>
      <c r="AS21" s="81">
        <v>5454.4019852664796</v>
      </c>
      <c r="AT21" s="81">
        <v>5526.3803099249899</v>
      </c>
      <c r="AU21" s="81">
        <v>5559.0127111890297</v>
      </c>
      <c r="AV21" s="81">
        <v>5554.1240372632201</v>
      </c>
      <c r="AW21" s="81">
        <v>5647.3654137384701</v>
      </c>
      <c r="AX21" s="81">
        <v>5678.5025715994198</v>
      </c>
      <c r="AY21" s="81">
        <v>5901.8318596888903</v>
      </c>
      <c r="AZ21" s="81">
        <v>5956.7514174900298</v>
      </c>
      <c r="BA21" s="81">
        <v>5361.0471431843698</v>
      </c>
      <c r="BB21" s="81">
        <v>5367.7705676921196</v>
      </c>
      <c r="BC21" s="96"/>
      <c r="BD21" s="96"/>
      <c r="BE21" s="82" t="str">
        <f t="shared" si="5"/>
        <v/>
      </c>
      <c r="BF21" s="82" t="str">
        <f t="shared" si="5"/>
        <v/>
      </c>
      <c r="BG21" s="82" t="str">
        <f t="shared" si="5"/>
        <v/>
      </c>
      <c r="BH21" s="82" t="str">
        <f t="shared" si="5"/>
        <v/>
      </c>
      <c r="BI21" s="82" t="str">
        <f t="shared" si="5"/>
        <v/>
      </c>
      <c r="BJ21" s="82" t="str">
        <f t="shared" si="5"/>
        <v/>
      </c>
      <c r="BK21" s="82" t="str">
        <f t="shared" si="5"/>
        <v/>
      </c>
      <c r="BL21" s="82" t="str">
        <f t="shared" si="5"/>
        <v/>
      </c>
      <c r="BM21" s="82" t="str">
        <f t="shared" si="5"/>
        <v/>
      </c>
      <c r="BN21" s="82" t="str">
        <f t="shared" si="5"/>
        <v/>
      </c>
      <c r="BO21" s="82" t="str">
        <f t="shared" si="5"/>
        <v/>
      </c>
      <c r="BP21" s="82" t="str">
        <f t="shared" si="5"/>
        <v/>
      </c>
      <c r="BQ21" s="82" t="str">
        <f t="shared" si="5"/>
        <v/>
      </c>
      <c r="BR21" s="82" t="str">
        <f t="shared" si="5"/>
        <v/>
      </c>
      <c r="BS21" s="82" t="str">
        <f t="shared" si="5"/>
        <v/>
      </c>
      <c r="BT21" s="82" t="str">
        <f t="shared" si="5"/>
        <v/>
      </c>
      <c r="BU21" s="82" t="str">
        <f t="shared" si="8"/>
        <v/>
      </c>
      <c r="BV21" s="82" t="str">
        <f t="shared" si="8"/>
        <v/>
      </c>
      <c r="BW21" s="82" t="str">
        <f t="shared" si="8"/>
        <v/>
      </c>
      <c r="BX21" s="82" t="str">
        <f t="shared" si="8"/>
        <v/>
      </c>
      <c r="BY21" s="82" t="str">
        <f t="shared" si="8"/>
        <v/>
      </c>
      <c r="BZ21" s="82" t="str">
        <f t="shared" si="8"/>
        <v/>
      </c>
      <c r="CA21" s="82" t="str">
        <f t="shared" si="8"/>
        <v/>
      </c>
      <c r="CB21" s="82" t="str">
        <f t="shared" si="8"/>
        <v/>
      </c>
      <c r="CC21" s="82" t="str">
        <f t="shared" si="8"/>
        <v/>
      </c>
      <c r="CD21" s="82" t="str">
        <f t="shared" si="8"/>
        <v/>
      </c>
      <c r="CE21" s="82" t="str">
        <f t="shared" si="8"/>
        <v/>
      </c>
      <c r="CF21" s="82" t="str">
        <f t="shared" si="6"/>
        <v/>
      </c>
      <c r="CG21" s="82" t="str">
        <f t="shared" si="6"/>
        <v/>
      </c>
      <c r="CH21" s="82" t="str">
        <f t="shared" si="6"/>
        <v/>
      </c>
      <c r="CI21" s="13" t="str">
        <f t="shared" si="6"/>
        <v/>
      </c>
      <c r="CJ21" s="13" t="str">
        <f t="shared" si="6"/>
        <v/>
      </c>
      <c r="CK21" s="13" t="str">
        <f t="shared" si="6"/>
        <v/>
      </c>
      <c r="CL21" s="13" t="str">
        <f t="shared" si="6"/>
        <v/>
      </c>
      <c r="CM21" s="13" t="str">
        <f t="shared" si="6"/>
        <v/>
      </c>
      <c r="CN21" s="13" t="str">
        <f t="shared" si="6"/>
        <v/>
      </c>
      <c r="CO21" s="13" t="str">
        <f t="shared" si="6"/>
        <v/>
      </c>
      <c r="CP21" s="13" t="str">
        <f t="shared" si="6"/>
        <v/>
      </c>
      <c r="CQ21" s="13" t="str">
        <f t="shared" si="6"/>
        <v/>
      </c>
      <c r="CR21" s="13" t="str">
        <f t="shared" si="6"/>
        <v/>
      </c>
      <c r="CS21" s="13" t="str">
        <f t="shared" si="6"/>
        <v/>
      </c>
      <c r="CT21" s="13" t="str">
        <f t="shared" si="7"/>
        <v/>
      </c>
      <c r="CU21" s="13" t="str">
        <f t="shared" si="7"/>
        <v/>
      </c>
      <c r="CV21" s="13" t="str">
        <f t="shared" si="7"/>
        <v/>
      </c>
      <c r="CW21" s="13" t="str">
        <f t="shared" si="7"/>
        <v/>
      </c>
      <c r="CX21" s="13" t="str">
        <f t="shared" si="7"/>
        <v/>
      </c>
      <c r="CY21" s="13" t="str">
        <f t="shared" si="7"/>
        <v/>
      </c>
      <c r="CZ21" s="13" t="str">
        <f t="shared" si="7"/>
        <v/>
      </c>
      <c r="DA21" s="13" t="str">
        <f t="shared" si="7"/>
        <v/>
      </c>
      <c r="DB21" s="13" t="str">
        <f t="shared" si="7"/>
        <v/>
      </c>
      <c r="DC21" s="13" t="str">
        <f t="shared" si="7"/>
        <v/>
      </c>
    </row>
    <row r="22" spans="1:107" ht="15.75" thickBot="1" x14ac:dyDescent="0.3">
      <c r="A22" s="19" t="s">
        <v>111</v>
      </c>
      <c r="B22" s="20" t="s">
        <v>112</v>
      </c>
      <c r="C22" s="81">
        <v>6241.8076584474902</v>
      </c>
      <c r="D22" s="81">
        <v>6207.5075108354704</v>
      </c>
      <c r="E22" s="81">
        <v>6173.8986038599996</v>
      </c>
      <c r="F22" s="81">
        <v>6121.85743144561</v>
      </c>
      <c r="G22" s="81">
        <v>6040.8387574921098</v>
      </c>
      <c r="H22" s="81">
        <v>6104.2743577047404</v>
      </c>
      <c r="I22" s="81">
        <v>6055.2586055620404</v>
      </c>
      <c r="J22" s="81">
        <v>6088.2992234143203</v>
      </c>
      <c r="K22" s="81">
        <v>6083.8237055407299</v>
      </c>
      <c r="L22" s="81">
        <v>6143.27929265688</v>
      </c>
      <c r="M22" s="81">
        <v>6202.6825105324997</v>
      </c>
      <c r="N22" s="81">
        <v>6182.9577830368298</v>
      </c>
      <c r="O22" s="81">
        <v>6135.6731524903498</v>
      </c>
      <c r="P22" s="81">
        <v>6071.6772926988197</v>
      </c>
      <c r="Q22" s="81">
        <v>6070.5221873009205</v>
      </c>
      <c r="R22" s="81">
        <v>6140.7889363266304</v>
      </c>
      <c r="S22" s="81">
        <v>6228.5419676741503</v>
      </c>
      <c r="T22" s="81">
        <v>6252.5734203153897</v>
      </c>
      <c r="U22" s="81">
        <v>6325.24430395729</v>
      </c>
      <c r="V22" s="81">
        <v>6233.4606118438296</v>
      </c>
      <c r="W22" s="81">
        <v>6284.3791406460796</v>
      </c>
      <c r="X22" s="81">
        <v>6320.8366809847403</v>
      </c>
      <c r="Y22" s="81">
        <v>6281.7191381389102</v>
      </c>
      <c r="Z22" s="81">
        <v>6261.0235471571305</v>
      </c>
      <c r="AA22" s="81">
        <v>6204.5535417780002</v>
      </c>
      <c r="AB22" s="81">
        <v>6162.7927664652098</v>
      </c>
      <c r="AC22" s="81">
        <v>6067.2502627890799</v>
      </c>
      <c r="AD22" s="81">
        <v>6060.12543554896</v>
      </c>
      <c r="AE22" s="81">
        <v>6095.9591114879104</v>
      </c>
      <c r="AF22" s="81">
        <v>6126.4352251048904</v>
      </c>
      <c r="AG22" s="81">
        <v>6049.7925215159003</v>
      </c>
      <c r="AH22" s="81">
        <v>6055.5001187216003</v>
      </c>
      <c r="AI22" s="81">
        <v>6111.16036591376</v>
      </c>
      <c r="AJ22" s="81">
        <v>6077.5108616616999</v>
      </c>
      <c r="AK22" s="81">
        <v>6094.6633744398496</v>
      </c>
      <c r="AL22" s="81">
        <v>6149.2726312737504</v>
      </c>
      <c r="AM22" s="81">
        <v>5961.6663070842196</v>
      </c>
      <c r="AN22" s="81">
        <v>5954.0414969889798</v>
      </c>
      <c r="AO22" s="81">
        <v>6011.6947034965997</v>
      </c>
      <c r="AP22" s="81">
        <v>6076.1997083363703</v>
      </c>
      <c r="AQ22" s="81">
        <v>6134.5738098716702</v>
      </c>
      <c r="AR22" s="81">
        <v>6119.5523576445603</v>
      </c>
      <c r="AS22" s="81">
        <v>6185.4114451382802</v>
      </c>
      <c r="AT22" s="81">
        <v>6220.5079838390702</v>
      </c>
      <c r="AU22" s="81">
        <v>6140.0351925053701</v>
      </c>
      <c r="AV22" s="81">
        <v>6177.7414947389298</v>
      </c>
      <c r="AW22" s="81">
        <v>6248.5117407437701</v>
      </c>
      <c r="AX22" s="81">
        <v>6251.0030132703396</v>
      </c>
      <c r="AY22" s="81">
        <v>6216.46686349231</v>
      </c>
      <c r="AZ22" s="81">
        <v>6266.7348238508903</v>
      </c>
      <c r="BA22" s="81">
        <v>6299.5615428336796</v>
      </c>
      <c r="BB22" s="81">
        <v>6268.0400583656601</v>
      </c>
      <c r="BC22" s="96"/>
      <c r="BD22" s="96"/>
      <c r="BE22" s="82" t="str">
        <f t="shared" si="5"/>
        <v/>
      </c>
      <c r="BF22" s="82" t="str">
        <f t="shared" si="5"/>
        <v/>
      </c>
      <c r="BG22" s="82" t="str">
        <f t="shared" si="5"/>
        <v/>
      </c>
      <c r="BH22" s="82" t="str">
        <f t="shared" si="5"/>
        <v/>
      </c>
      <c r="BI22" s="82" t="str">
        <f t="shared" si="5"/>
        <v/>
      </c>
      <c r="BJ22" s="82" t="str">
        <f t="shared" si="5"/>
        <v/>
      </c>
      <c r="BK22" s="82" t="str">
        <f t="shared" si="5"/>
        <v/>
      </c>
      <c r="BL22" s="82" t="str">
        <f t="shared" si="5"/>
        <v/>
      </c>
      <c r="BM22" s="82" t="str">
        <f t="shared" si="5"/>
        <v/>
      </c>
      <c r="BN22" s="82" t="str">
        <f t="shared" si="5"/>
        <v/>
      </c>
      <c r="BO22" s="82" t="str">
        <f t="shared" si="5"/>
        <v/>
      </c>
      <c r="BP22" s="82" t="str">
        <f t="shared" si="5"/>
        <v/>
      </c>
      <c r="BQ22" s="82" t="str">
        <f t="shared" si="5"/>
        <v/>
      </c>
      <c r="BR22" s="82" t="str">
        <f t="shared" si="5"/>
        <v/>
      </c>
      <c r="BS22" s="82" t="str">
        <f t="shared" si="5"/>
        <v/>
      </c>
      <c r="BT22" s="82" t="str">
        <f t="shared" si="5"/>
        <v/>
      </c>
      <c r="BU22" s="82" t="str">
        <f t="shared" si="8"/>
        <v/>
      </c>
      <c r="BV22" s="82" t="str">
        <f t="shared" si="8"/>
        <v/>
      </c>
      <c r="BW22" s="82" t="str">
        <f t="shared" si="8"/>
        <v/>
      </c>
      <c r="BX22" s="82" t="str">
        <f t="shared" si="8"/>
        <v/>
      </c>
      <c r="BY22" s="82" t="str">
        <f t="shared" si="8"/>
        <v/>
      </c>
      <c r="BZ22" s="82" t="str">
        <f t="shared" si="8"/>
        <v/>
      </c>
      <c r="CA22" s="82" t="str">
        <f t="shared" si="8"/>
        <v/>
      </c>
      <c r="CB22" s="82" t="str">
        <f t="shared" si="8"/>
        <v/>
      </c>
      <c r="CC22" s="82" t="str">
        <f t="shared" si="8"/>
        <v/>
      </c>
      <c r="CD22" s="82" t="str">
        <f t="shared" si="8"/>
        <v/>
      </c>
      <c r="CE22" s="82" t="str">
        <f t="shared" si="8"/>
        <v/>
      </c>
      <c r="CF22" s="82" t="str">
        <f t="shared" si="6"/>
        <v/>
      </c>
      <c r="CG22" s="82" t="str">
        <f t="shared" si="6"/>
        <v/>
      </c>
      <c r="CH22" s="82" t="str">
        <f t="shared" si="6"/>
        <v/>
      </c>
      <c r="CI22" s="13" t="str">
        <f t="shared" si="6"/>
        <v/>
      </c>
      <c r="CJ22" s="13" t="str">
        <f t="shared" si="6"/>
        <v/>
      </c>
      <c r="CK22" s="13" t="str">
        <f t="shared" si="6"/>
        <v/>
      </c>
      <c r="CL22" s="13" t="str">
        <f t="shared" si="6"/>
        <v/>
      </c>
      <c r="CM22" s="13" t="str">
        <f t="shared" si="6"/>
        <v/>
      </c>
      <c r="CN22" s="13" t="str">
        <f t="shared" si="6"/>
        <v/>
      </c>
      <c r="CO22" s="13" t="str">
        <f t="shared" si="6"/>
        <v/>
      </c>
      <c r="CP22" s="13" t="str">
        <f t="shared" si="6"/>
        <v/>
      </c>
      <c r="CQ22" s="13" t="str">
        <f t="shared" si="6"/>
        <v/>
      </c>
      <c r="CR22" s="13" t="str">
        <f t="shared" si="6"/>
        <v/>
      </c>
      <c r="CS22" s="13" t="str">
        <f t="shared" si="6"/>
        <v/>
      </c>
      <c r="CT22" s="13" t="str">
        <f t="shared" si="7"/>
        <v/>
      </c>
      <c r="CU22" s="13" t="str">
        <f t="shared" si="7"/>
        <v/>
      </c>
      <c r="CV22" s="13" t="str">
        <f t="shared" si="7"/>
        <v/>
      </c>
      <c r="CW22" s="13" t="str">
        <f t="shared" si="7"/>
        <v/>
      </c>
      <c r="CX22" s="13" t="str">
        <f t="shared" si="7"/>
        <v/>
      </c>
      <c r="CY22" s="13" t="str">
        <f t="shared" si="7"/>
        <v/>
      </c>
      <c r="CZ22" s="13" t="str">
        <f t="shared" si="7"/>
        <v/>
      </c>
      <c r="DA22" s="13" t="str">
        <f t="shared" si="7"/>
        <v/>
      </c>
      <c r="DB22" s="13" t="str">
        <f t="shared" si="7"/>
        <v/>
      </c>
      <c r="DC22" s="13" t="str">
        <f t="shared" si="7"/>
        <v/>
      </c>
    </row>
    <row r="23" spans="1:107" ht="15.75" thickBot="1" x14ac:dyDescent="0.3">
      <c r="A23" s="19" t="s">
        <v>113</v>
      </c>
      <c r="B23" s="20" t="s">
        <v>114</v>
      </c>
      <c r="C23" s="81">
        <v>1631.7723945309001</v>
      </c>
      <c r="D23" s="81">
        <v>1638.8595594026001</v>
      </c>
      <c r="E23" s="81">
        <v>1617.9612156999201</v>
      </c>
      <c r="F23" s="81">
        <v>1640.6721511994599</v>
      </c>
      <c r="G23" s="81">
        <v>1638.1281658947801</v>
      </c>
      <c r="H23" s="81">
        <v>1630.30555697984</v>
      </c>
      <c r="I23" s="81">
        <v>1637.34179780606</v>
      </c>
      <c r="J23" s="81">
        <v>1647.7013418182701</v>
      </c>
      <c r="K23" s="81">
        <v>1638.8578906320299</v>
      </c>
      <c r="L23" s="81">
        <v>1641.5198836019699</v>
      </c>
      <c r="M23" s="81">
        <v>1669.63215717462</v>
      </c>
      <c r="N23" s="81">
        <v>1673.3748928978</v>
      </c>
      <c r="O23" s="81">
        <v>1691.54077150633</v>
      </c>
      <c r="P23" s="81">
        <v>1683.34774461147</v>
      </c>
      <c r="Q23" s="81">
        <v>1681.1381127944001</v>
      </c>
      <c r="R23" s="81">
        <v>1651.5815796054901</v>
      </c>
      <c r="S23" s="81">
        <v>1638.8966453384201</v>
      </c>
      <c r="T23" s="81">
        <v>1625.89732857272</v>
      </c>
      <c r="U23" s="81">
        <v>1627.6776050456101</v>
      </c>
      <c r="V23" s="81">
        <v>1628.74764603773</v>
      </c>
      <c r="W23" s="81">
        <v>1652.1451242685901</v>
      </c>
      <c r="X23" s="81">
        <v>1666.9554461463999</v>
      </c>
      <c r="Y23" s="81">
        <v>1693.5800712274199</v>
      </c>
      <c r="Z23" s="81">
        <v>1731.1379783596201</v>
      </c>
      <c r="AA23" s="81">
        <v>1751.74976976379</v>
      </c>
      <c r="AB23" s="81">
        <v>1749.36394389109</v>
      </c>
      <c r="AC23" s="81">
        <v>1744.84514555132</v>
      </c>
      <c r="AD23" s="81">
        <v>1748.2827047657399</v>
      </c>
      <c r="AE23" s="81">
        <v>1750.16352608786</v>
      </c>
      <c r="AF23" s="81">
        <v>1753.1140184866299</v>
      </c>
      <c r="AG23" s="81">
        <v>1738.9674289187301</v>
      </c>
      <c r="AH23" s="81">
        <v>1752.22726403513</v>
      </c>
      <c r="AI23" s="81">
        <v>1743.9994741570199</v>
      </c>
      <c r="AJ23" s="81">
        <v>1756.56718903407</v>
      </c>
      <c r="AK23" s="81">
        <v>1793.90196067023</v>
      </c>
      <c r="AL23" s="81">
        <v>1810.8626318076599</v>
      </c>
      <c r="AM23" s="81">
        <v>1766.9982702800701</v>
      </c>
      <c r="AN23" s="81">
        <v>1776.4997457839199</v>
      </c>
      <c r="AO23" s="81">
        <v>1843.01283217787</v>
      </c>
      <c r="AP23" s="81">
        <v>1839.1990043212099</v>
      </c>
      <c r="AQ23" s="81">
        <v>1875.83700475354</v>
      </c>
      <c r="AR23" s="81">
        <v>1850.37313423605</v>
      </c>
      <c r="AS23" s="81">
        <v>1897.57132918499</v>
      </c>
      <c r="AT23" s="81">
        <v>1914.22453915089</v>
      </c>
      <c r="AU23" s="81">
        <v>1940.48800126016</v>
      </c>
      <c r="AV23" s="81">
        <v>1925.86457480174</v>
      </c>
      <c r="AW23" s="81">
        <v>1964.33010447686</v>
      </c>
      <c r="AX23" s="81">
        <v>1999.1106442891301</v>
      </c>
      <c r="AY23" s="81">
        <v>1977.49497409175</v>
      </c>
      <c r="AZ23" s="81">
        <v>1966.06821829864</v>
      </c>
      <c r="BA23" s="81">
        <v>1952.9872360033</v>
      </c>
      <c r="BB23" s="81">
        <v>1924.80763927716</v>
      </c>
      <c r="BC23" s="96"/>
      <c r="BD23" s="96"/>
      <c r="BE23" s="82" t="str">
        <f t="shared" si="5"/>
        <v/>
      </c>
      <c r="BF23" s="82" t="str">
        <f t="shared" si="5"/>
        <v/>
      </c>
      <c r="BG23" s="82" t="str">
        <f t="shared" si="5"/>
        <v/>
      </c>
      <c r="BH23" s="82" t="str">
        <f t="shared" si="5"/>
        <v/>
      </c>
      <c r="BI23" s="82" t="str">
        <f t="shared" si="5"/>
        <v/>
      </c>
      <c r="BJ23" s="82" t="str">
        <f t="shared" si="5"/>
        <v/>
      </c>
      <c r="BK23" s="82" t="str">
        <f t="shared" si="5"/>
        <v/>
      </c>
      <c r="BL23" s="82" t="str">
        <f t="shared" si="5"/>
        <v/>
      </c>
      <c r="BM23" s="82" t="str">
        <f t="shared" si="5"/>
        <v/>
      </c>
      <c r="BN23" s="82" t="str">
        <f t="shared" si="5"/>
        <v/>
      </c>
      <c r="BO23" s="82" t="str">
        <f t="shared" si="5"/>
        <v/>
      </c>
      <c r="BP23" s="82" t="str">
        <f t="shared" si="5"/>
        <v/>
      </c>
      <c r="BQ23" s="82" t="str">
        <f t="shared" si="5"/>
        <v/>
      </c>
      <c r="BR23" s="82" t="str">
        <f t="shared" si="5"/>
        <v/>
      </c>
      <c r="BS23" s="82" t="str">
        <f t="shared" si="5"/>
        <v/>
      </c>
      <c r="BT23" s="82" t="str">
        <f t="shared" si="5"/>
        <v/>
      </c>
      <c r="BU23" s="82" t="str">
        <f t="shared" si="8"/>
        <v/>
      </c>
      <c r="BV23" s="82" t="str">
        <f t="shared" si="8"/>
        <v/>
      </c>
      <c r="BW23" s="82" t="str">
        <f t="shared" si="8"/>
        <v/>
      </c>
      <c r="BX23" s="82" t="str">
        <f t="shared" si="8"/>
        <v/>
      </c>
      <c r="BY23" s="82" t="str">
        <f t="shared" si="8"/>
        <v/>
      </c>
      <c r="BZ23" s="82" t="str">
        <f t="shared" si="8"/>
        <v/>
      </c>
      <c r="CA23" s="82" t="str">
        <f t="shared" si="8"/>
        <v/>
      </c>
      <c r="CB23" s="82" t="str">
        <f t="shared" si="8"/>
        <v/>
      </c>
      <c r="CC23" s="82" t="str">
        <f t="shared" si="8"/>
        <v/>
      </c>
      <c r="CD23" s="82" t="str">
        <f t="shared" si="8"/>
        <v/>
      </c>
      <c r="CE23" s="82" t="str">
        <f t="shared" si="8"/>
        <v/>
      </c>
      <c r="CF23" s="82" t="str">
        <f t="shared" si="6"/>
        <v/>
      </c>
      <c r="CG23" s="82" t="str">
        <f t="shared" si="6"/>
        <v/>
      </c>
      <c r="CH23" s="82" t="str">
        <f t="shared" si="6"/>
        <v/>
      </c>
      <c r="CI23" s="13" t="str">
        <f t="shared" si="6"/>
        <v/>
      </c>
      <c r="CJ23" s="13" t="str">
        <f t="shared" si="6"/>
        <v/>
      </c>
      <c r="CK23" s="13" t="str">
        <f t="shared" si="6"/>
        <v/>
      </c>
      <c r="CL23" s="13" t="str">
        <f t="shared" si="6"/>
        <v/>
      </c>
      <c r="CM23" s="13" t="str">
        <f t="shared" si="6"/>
        <v/>
      </c>
      <c r="CN23" s="13" t="str">
        <f t="shared" si="6"/>
        <v/>
      </c>
      <c r="CO23" s="13" t="str">
        <f t="shared" si="6"/>
        <v/>
      </c>
      <c r="CP23" s="13" t="str">
        <f t="shared" si="6"/>
        <v/>
      </c>
      <c r="CQ23" s="13" t="str">
        <f t="shared" si="6"/>
        <v/>
      </c>
      <c r="CR23" s="13" t="str">
        <f t="shared" si="6"/>
        <v/>
      </c>
      <c r="CS23" s="13" t="str">
        <f t="shared" si="6"/>
        <v/>
      </c>
      <c r="CT23" s="13" t="str">
        <f t="shared" si="7"/>
        <v/>
      </c>
      <c r="CU23" s="13" t="str">
        <f t="shared" si="7"/>
        <v/>
      </c>
      <c r="CV23" s="13" t="str">
        <f t="shared" si="7"/>
        <v/>
      </c>
      <c r="CW23" s="13" t="str">
        <f t="shared" si="7"/>
        <v/>
      </c>
      <c r="CX23" s="13" t="str">
        <f t="shared" si="7"/>
        <v/>
      </c>
      <c r="CY23" s="13" t="str">
        <f t="shared" si="7"/>
        <v/>
      </c>
      <c r="CZ23" s="13" t="str">
        <f t="shared" si="7"/>
        <v/>
      </c>
      <c r="DA23" s="13" t="str">
        <f t="shared" si="7"/>
        <v/>
      </c>
      <c r="DB23" s="13" t="str">
        <f t="shared" si="7"/>
        <v/>
      </c>
      <c r="DC23" s="13" t="str">
        <f t="shared" si="7"/>
        <v/>
      </c>
    </row>
    <row r="24" spans="1:107" ht="15.75" thickBot="1" x14ac:dyDescent="0.3">
      <c r="A24" s="19" t="s">
        <v>115</v>
      </c>
      <c r="B24" s="20" t="s">
        <v>17</v>
      </c>
      <c r="C24" s="81">
        <v>20268.064847252699</v>
      </c>
      <c r="D24" s="81">
        <v>20260.9571494548</v>
      </c>
      <c r="E24" s="81">
        <v>20362.342244243799</v>
      </c>
      <c r="F24" s="81">
        <v>20508.930609531901</v>
      </c>
      <c r="G24" s="81">
        <v>20768.399190619901</v>
      </c>
      <c r="H24" s="81">
        <v>21005.501047788199</v>
      </c>
      <c r="I24" s="81">
        <v>20965.772520373801</v>
      </c>
      <c r="J24" s="81">
        <v>20943.107226421402</v>
      </c>
      <c r="K24" s="81">
        <v>20990.963317716101</v>
      </c>
      <c r="L24" s="81">
        <v>20949.1246254615</v>
      </c>
      <c r="M24" s="81">
        <v>21275.738400349099</v>
      </c>
      <c r="N24" s="81">
        <v>21393.751585367001</v>
      </c>
      <c r="O24" s="81">
        <v>21338.1192154706</v>
      </c>
      <c r="P24" s="81">
        <v>21106.560625435599</v>
      </c>
      <c r="Q24" s="81">
        <v>21070.406930163499</v>
      </c>
      <c r="R24" s="81">
        <v>21248.4156353568</v>
      </c>
      <c r="S24" s="81">
        <v>21142.7756857479</v>
      </c>
      <c r="T24" s="81">
        <v>21171.679786703298</v>
      </c>
      <c r="U24" s="81">
        <v>21398.696316403599</v>
      </c>
      <c r="V24" s="81">
        <v>21514.924958981399</v>
      </c>
      <c r="W24" s="81">
        <v>21642.023409063298</v>
      </c>
      <c r="X24" s="81">
        <v>21791.327071110001</v>
      </c>
      <c r="Y24" s="81">
        <v>21632.293728545999</v>
      </c>
      <c r="Z24" s="81">
        <v>21712.1655074921</v>
      </c>
      <c r="AA24" s="81">
        <v>22132.180178558199</v>
      </c>
      <c r="AB24" s="81">
        <v>22480.8884225687</v>
      </c>
      <c r="AC24" s="81">
        <v>22635.1137706398</v>
      </c>
      <c r="AD24" s="81">
        <v>22608.720354015699</v>
      </c>
      <c r="AE24" s="81">
        <v>22676.3132505596</v>
      </c>
      <c r="AF24" s="81">
        <v>22805.330540532999</v>
      </c>
      <c r="AG24" s="81">
        <v>23003.307173420999</v>
      </c>
      <c r="AH24" s="81">
        <v>23203.9701909285</v>
      </c>
      <c r="AI24" s="81">
        <v>23178.0252388958</v>
      </c>
      <c r="AJ24" s="81">
        <v>23187.643374224099</v>
      </c>
      <c r="AK24" s="81">
        <v>23457.8272950504</v>
      </c>
      <c r="AL24" s="81">
        <v>23745.181209263399</v>
      </c>
      <c r="AM24" s="81">
        <v>23795.910959846398</v>
      </c>
      <c r="AN24" s="81">
        <v>23932.971665069599</v>
      </c>
      <c r="AO24" s="81">
        <v>24039.864388100501</v>
      </c>
      <c r="AP24" s="81">
        <v>24192.660578483101</v>
      </c>
      <c r="AQ24" s="81">
        <v>24315.201533827701</v>
      </c>
      <c r="AR24" s="81">
        <v>24815.473570564202</v>
      </c>
      <c r="AS24" s="81">
        <v>25246.043584482301</v>
      </c>
      <c r="AT24" s="81">
        <v>25169.8864568149</v>
      </c>
      <c r="AU24" s="81">
        <v>25234.420955697398</v>
      </c>
      <c r="AV24" s="81">
        <v>25281.301841520399</v>
      </c>
      <c r="AW24" s="81">
        <v>25472.751764246499</v>
      </c>
      <c r="AX24" s="81">
        <v>25401.512480484798</v>
      </c>
      <c r="AY24" s="81">
        <v>25659.285248263699</v>
      </c>
      <c r="AZ24" s="81">
        <v>25541.0742190538</v>
      </c>
      <c r="BA24" s="81">
        <v>25579.6921146737</v>
      </c>
      <c r="BB24" s="81">
        <v>25810.8156602573</v>
      </c>
      <c r="BC24" s="96"/>
      <c r="BD24" s="96"/>
      <c r="BE24" s="82" t="str">
        <f t="shared" si="5"/>
        <v/>
      </c>
      <c r="BF24" s="82" t="str">
        <f t="shared" si="5"/>
        <v/>
      </c>
      <c r="BG24" s="82" t="str">
        <f t="shared" si="5"/>
        <v/>
      </c>
      <c r="BH24" s="82" t="str">
        <f t="shared" si="5"/>
        <v/>
      </c>
      <c r="BI24" s="82" t="str">
        <f t="shared" si="5"/>
        <v/>
      </c>
      <c r="BJ24" s="82" t="str">
        <f t="shared" si="5"/>
        <v/>
      </c>
      <c r="BK24" s="82" t="str">
        <f t="shared" si="5"/>
        <v/>
      </c>
      <c r="BL24" s="82" t="str">
        <f t="shared" si="5"/>
        <v/>
      </c>
      <c r="BM24" s="82" t="str">
        <f t="shared" si="5"/>
        <v/>
      </c>
      <c r="BN24" s="82" t="str">
        <f t="shared" si="5"/>
        <v/>
      </c>
      <c r="BO24" s="82" t="str">
        <f t="shared" si="5"/>
        <v/>
      </c>
      <c r="BP24" s="82" t="str">
        <f t="shared" si="5"/>
        <v/>
      </c>
      <c r="BQ24" s="82" t="str">
        <f t="shared" si="5"/>
        <v/>
      </c>
      <c r="BR24" s="82" t="str">
        <f t="shared" si="5"/>
        <v/>
      </c>
      <c r="BS24" s="82" t="str">
        <f t="shared" si="5"/>
        <v/>
      </c>
      <c r="BT24" s="82" t="str">
        <f t="shared" si="5"/>
        <v/>
      </c>
      <c r="BU24" s="82" t="str">
        <f t="shared" si="8"/>
        <v/>
      </c>
      <c r="BV24" s="82" t="str">
        <f t="shared" si="8"/>
        <v/>
      </c>
      <c r="BW24" s="82" t="str">
        <f t="shared" si="8"/>
        <v/>
      </c>
      <c r="BX24" s="82" t="str">
        <f t="shared" si="8"/>
        <v/>
      </c>
      <c r="BY24" s="82" t="str">
        <f t="shared" si="8"/>
        <v/>
      </c>
      <c r="BZ24" s="82" t="str">
        <f t="shared" si="8"/>
        <v/>
      </c>
      <c r="CA24" s="82" t="str">
        <f t="shared" si="8"/>
        <v/>
      </c>
      <c r="CB24" s="82" t="str">
        <f t="shared" si="8"/>
        <v/>
      </c>
      <c r="CC24" s="82" t="str">
        <f t="shared" si="8"/>
        <v/>
      </c>
      <c r="CD24" s="82" t="str">
        <f t="shared" si="8"/>
        <v/>
      </c>
      <c r="CE24" s="82" t="str">
        <f t="shared" si="8"/>
        <v/>
      </c>
      <c r="CF24" s="82" t="str">
        <f t="shared" si="6"/>
        <v/>
      </c>
      <c r="CG24" s="82" t="str">
        <f t="shared" si="6"/>
        <v/>
      </c>
      <c r="CH24" s="82" t="str">
        <f t="shared" si="6"/>
        <v/>
      </c>
      <c r="CI24" s="13" t="str">
        <f t="shared" si="6"/>
        <v/>
      </c>
      <c r="CJ24" s="13" t="str">
        <f t="shared" si="6"/>
        <v/>
      </c>
      <c r="CK24" s="13" t="str">
        <f t="shared" si="6"/>
        <v/>
      </c>
      <c r="CL24" s="13" t="str">
        <f t="shared" si="6"/>
        <v/>
      </c>
      <c r="CM24" s="13" t="str">
        <f t="shared" si="6"/>
        <v/>
      </c>
      <c r="CN24" s="13" t="str">
        <f t="shared" si="6"/>
        <v/>
      </c>
      <c r="CO24" s="13" t="str">
        <f t="shared" si="6"/>
        <v/>
      </c>
      <c r="CP24" s="13" t="str">
        <f t="shared" si="6"/>
        <v/>
      </c>
      <c r="CQ24" s="13" t="str">
        <f t="shared" si="6"/>
        <v/>
      </c>
      <c r="CR24" s="13" t="str">
        <f t="shared" si="6"/>
        <v/>
      </c>
      <c r="CS24" s="13" t="str">
        <f t="shared" si="6"/>
        <v/>
      </c>
      <c r="CT24" s="13" t="str">
        <f t="shared" si="7"/>
        <v/>
      </c>
      <c r="CU24" s="13" t="str">
        <f t="shared" si="7"/>
        <v/>
      </c>
      <c r="CV24" s="13" t="str">
        <f t="shared" si="7"/>
        <v/>
      </c>
      <c r="CW24" s="13" t="str">
        <f t="shared" si="7"/>
        <v/>
      </c>
      <c r="CX24" s="13" t="str">
        <f t="shared" si="7"/>
        <v/>
      </c>
      <c r="CY24" s="13" t="str">
        <f t="shared" si="7"/>
        <v/>
      </c>
      <c r="CZ24" s="13" t="str">
        <f t="shared" si="7"/>
        <v/>
      </c>
      <c r="DA24" s="13" t="str">
        <f t="shared" si="7"/>
        <v/>
      </c>
      <c r="DB24" s="13" t="str">
        <f t="shared" si="7"/>
        <v/>
      </c>
      <c r="DC24" s="13" t="str">
        <f t="shared" si="7"/>
        <v/>
      </c>
    </row>
    <row r="25" spans="1:107" ht="15.75" thickBot="1" x14ac:dyDescent="0.3">
      <c r="A25" s="19" t="s">
        <v>118</v>
      </c>
      <c r="B25" s="20" t="s">
        <v>119</v>
      </c>
      <c r="C25" s="81">
        <v>11242.2193597737</v>
      </c>
      <c r="D25" s="81">
        <v>11085.939975588</v>
      </c>
      <c r="E25" s="81">
        <v>10871.0816884661</v>
      </c>
      <c r="F25" s="81">
        <v>10844.2584467086</v>
      </c>
      <c r="G25" s="81">
        <v>10950.3873807656</v>
      </c>
      <c r="H25" s="81">
        <v>11093.251083773999</v>
      </c>
      <c r="I25" s="81">
        <v>11011.7753543731</v>
      </c>
      <c r="J25" s="81">
        <v>11068.8349899725</v>
      </c>
      <c r="K25" s="81">
        <v>10924.9714786439</v>
      </c>
      <c r="L25" s="81">
        <v>10998.390598763501</v>
      </c>
      <c r="M25" s="81">
        <v>10892.669455527501</v>
      </c>
      <c r="N25" s="81">
        <v>10866.466014244301</v>
      </c>
      <c r="O25" s="81">
        <v>10741.729072096299</v>
      </c>
      <c r="P25" s="81">
        <v>10600.7211611149</v>
      </c>
      <c r="Q25" s="81">
        <v>10712.5107448867</v>
      </c>
      <c r="R25" s="81">
        <v>10698.538598659799</v>
      </c>
      <c r="S25" s="81">
        <v>10703.659254137599</v>
      </c>
      <c r="T25" s="81">
        <v>10580.382807861501</v>
      </c>
      <c r="U25" s="81">
        <v>10602.581782540899</v>
      </c>
      <c r="V25" s="81">
        <v>10654.210506081001</v>
      </c>
      <c r="W25" s="81">
        <v>10508.0950114312</v>
      </c>
      <c r="X25" s="81">
        <v>10645.320905685099</v>
      </c>
      <c r="Y25" s="81">
        <v>10626.3517784744</v>
      </c>
      <c r="Z25" s="81">
        <v>10465.4508974205</v>
      </c>
      <c r="AA25" s="81">
        <v>10561.615238307601</v>
      </c>
      <c r="AB25" s="81">
        <v>10470.9477277203</v>
      </c>
      <c r="AC25" s="81">
        <v>10429.5353384435</v>
      </c>
      <c r="AD25" s="81">
        <v>10361.752285913501</v>
      </c>
      <c r="AE25" s="81">
        <v>10457.4953699985</v>
      </c>
      <c r="AF25" s="81">
        <v>10372.722104905901</v>
      </c>
      <c r="AG25" s="81">
        <v>10236.681253746399</v>
      </c>
      <c r="AH25" s="81">
        <v>10227.687841249301</v>
      </c>
      <c r="AI25" s="81">
        <v>10287.504445942899</v>
      </c>
      <c r="AJ25" s="81">
        <v>10105.410771050099</v>
      </c>
      <c r="AK25" s="81">
        <v>10036.4173685478</v>
      </c>
      <c r="AL25" s="81">
        <v>10242.886025535199</v>
      </c>
      <c r="AM25" s="81">
        <v>9870.5195984837701</v>
      </c>
      <c r="AN25" s="81">
        <v>9603.6869103711306</v>
      </c>
      <c r="AO25" s="81">
        <v>10298.8753658081</v>
      </c>
      <c r="AP25" s="81">
        <v>9965.8827164189406</v>
      </c>
      <c r="AQ25" s="81">
        <v>10215.195532088899</v>
      </c>
      <c r="AR25" s="81">
        <v>10291.458458606399</v>
      </c>
      <c r="AS25" s="81">
        <v>10691.409303848901</v>
      </c>
      <c r="AT25" s="81">
        <v>10619.246511924001</v>
      </c>
      <c r="AU25" s="81">
        <v>10568.990978718301</v>
      </c>
      <c r="AV25" s="81">
        <v>10672.5797443998</v>
      </c>
      <c r="AW25" s="81">
        <v>10789.627498867299</v>
      </c>
      <c r="AX25" s="81">
        <v>10878.0681139357</v>
      </c>
      <c r="AY25" s="81">
        <v>11013.084174009</v>
      </c>
      <c r="AZ25" s="81">
        <v>10936.495424591199</v>
      </c>
      <c r="BA25" s="81">
        <v>10953.7851014107</v>
      </c>
      <c r="BB25" s="81">
        <v>10951.859614594499</v>
      </c>
      <c r="BC25" s="96"/>
      <c r="BD25" s="96"/>
      <c r="BE25" s="82" t="str">
        <f t="shared" si="5"/>
        <v/>
      </c>
      <c r="BF25" s="82" t="str">
        <f t="shared" si="5"/>
        <v/>
      </c>
      <c r="BG25" s="82" t="str">
        <f t="shared" si="5"/>
        <v/>
      </c>
      <c r="BH25" s="82" t="str">
        <f t="shared" si="5"/>
        <v/>
      </c>
      <c r="BI25" s="82" t="str">
        <f t="shared" si="5"/>
        <v/>
      </c>
      <c r="BJ25" s="82" t="str">
        <f t="shared" si="5"/>
        <v/>
      </c>
      <c r="BK25" s="82" t="str">
        <f t="shared" si="5"/>
        <v/>
      </c>
      <c r="BL25" s="82" t="str">
        <f t="shared" si="5"/>
        <v/>
      </c>
      <c r="BM25" s="82" t="str">
        <f t="shared" si="5"/>
        <v/>
      </c>
      <c r="BN25" s="82" t="str">
        <f t="shared" si="5"/>
        <v/>
      </c>
      <c r="BO25" s="82" t="str">
        <f t="shared" si="5"/>
        <v/>
      </c>
      <c r="BP25" s="82" t="str">
        <f t="shared" si="5"/>
        <v/>
      </c>
      <c r="BQ25" s="82" t="str">
        <f t="shared" si="5"/>
        <v/>
      </c>
      <c r="BR25" s="82" t="str">
        <f t="shared" si="5"/>
        <v/>
      </c>
      <c r="BS25" s="82" t="str">
        <f t="shared" si="5"/>
        <v/>
      </c>
      <c r="BT25" s="82" t="str">
        <f t="shared" si="5"/>
        <v/>
      </c>
      <c r="BU25" s="82" t="str">
        <f t="shared" si="8"/>
        <v/>
      </c>
      <c r="BV25" s="82" t="str">
        <f t="shared" si="8"/>
        <v/>
      </c>
      <c r="BW25" s="82" t="str">
        <f t="shared" si="8"/>
        <v/>
      </c>
      <c r="BX25" s="82" t="str">
        <f t="shared" si="8"/>
        <v/>
      </c>
      <c r="BY25" s="82" t="str">
        <f t="shared" si="8"/>
        <v/>
      </c>
      <c r="BZ25" s="82" t="str">
        <f t="shared" si="8"/>
        <v/>
      </c>
      <c r="CA25" s="82" t="str">
        <f t="shared" si="8"/>
        <v/>
      </c>
      <c r="CB25" s="82" t="str">
        <f t="shared" si="8"/>
        <v/>
      </c>
      <c r="CC25" s="82" t="str">
        <f t="shared" si="8"/>
        <v/>
      </c>
      <c r="CD25" s="82" t="str">
        <f t="shared" si="8"/>
        <v/>
      </c>
      <c r="CE25" s="82" t="str">
        <f t="shared" si="8"/>
        <v/>
      </c>
      <c r="CF25" s="82" t="str">
        <f t="shared" si="6"/>
        <v/>
      </c>
      <c r="CG25" s="82" t="str">
        <f t="shared" si="6"/>
        <v/>
      </c>
      <c r="CH25" s="82" t="str">
        <f t="shared" si="6"/>
        <v/>
      </c>
      <c r="CI25" s="13" t="str">
        <f t="shared" si="6"/>
        <v/>
      </c>
      <c r="CJ25" s="13" t="str">
        <f t="shared" si="6"/>
        <v/>
      </c>
      <c r="CK25" s="13" t="str">
        <f t="shared" si="6"/>
        <v/>
      </c>
      <c r="CL25" s="13" t="str">
        <f t="shared" si="6"/>
        <v/>
      </c>
      <c r="CM25" s="13" t="str">
        <f t="shared" si="6"/>
        <v/>
      </c>
      <c r="CN25" s="13" t="str">
        <f t="shared" si="6"/>
        <v/>
      </c>
      <c r="CO25" s="13" t="str">
        <f t="shared" si="6"/>
        <v/>
      </c>
      <c r="CP25" s="13" t="str">
        <f t="shared" si="6"/>
        <v/>
      </c>
      <c r="CQ25" s="13" t="str">
        <f t="shared" si="6"/>
        <v/>
      </c>
      <c r="CR25" s="13" t="str">
        <f t="shared" si="6"/>
        <v/>
      </c>
      <c r="CS25" s="13" t="str">
        <f t="shared" si="6"/>
        <v/>
      </c>
      <c r="CT25" s="13" t="str">
        <f t="shared" si="7"/>
        <v/>
      </c>
      <c r="CU25" s="13" t="str">
        <f t="shared" si="7"/>
        <v/>
      </c>
      <c r="CV25" s="13" t="str">
        <f t="shared" si="7"/>
        <v/>
      </c>
      <c r="CW25" s="13" t="str">
        <f t="shared" si="7"/>
        <v/>
      </c>
      <c r="CX25" s="13" t="str">
        <f t="shared" si="7"/>
        <v/>
      </c>
      <c r="CY25" s="13" t="str">
        <f t="shared" si="7"/>
        <v/>
      </c>
      <c r="CZ25" s="13" t="str">
        <f t="shared" si="7"/>
        <v/>
      </c>
      <c r="DA25" s="13" t="str">
        <f t="shared" si="7"/>
        <v/>
      </c>
      <c r="DB25" s="13" t="str">
        <f t="shared" si="7"/>
        <v/>
      </c>
      <c r="DC25" s="13" t="str">
        <f t="shared" si="7"/>
        <v/>
      </c>
    </row>
    <row r="26" spans="1:107" ht="15.75" thickBot="1" x14ac:dyDescent="0.3">
      <c r="A26" s="18"/>
      <c r="B26" s="18" t="s">
        <v>148</v>
      </c>
      <c r="C26" s="77">
        <v>94130.453738599492</v>
      </c>
      <c r="D26" s="77">
        <v>94146.633612880963</v>
      </c>
      <c r="E26" s="77">
        <v>94037.173103746216</v>
      </c>
      <c r="F26" s="77">
        <v>94216.897203865301</v>
      </c>
      <c r="G26" s="77">
        <v>94289.470877224056</v>
      </c>
      <c r="H26" s="77">
        <v>95182.222075247322</v>
      </c>
      <c r="I26" s="77">
        <v>95743.821619371331</v>
      </c>
      <c r="J26" s="77">
        <v>95729.964340295497</v>
      </c>
      <c r="K26" s="77">
        <v>95564.568348172339</v>
      </c>
      <c r="L26" s="77">
        <v>95383.982541979465</v>
      </c>
      <c r="M26" s="77">
        <v>95829.001418884</v>
      </c>
      <c r="N26" s="77">
        <v>96614.392411510722</v>
      </c>
      <c r="O26" s="77">
        <v>96317.964585672249</v>
      </c>
      <c r="P26" s="77">
        <v>95716.497507706052</v>
      </c>
      <c r="Q26" s="77">
        <v>95743.606561339911</v>
      </c>
      <c r="R26" s="77">
        <v>96301.083101797194</v>
      </c>
      <c r="S26" s="77">
        <v>96127.825610707965</v>
      </c>
      <c r="T26" s="77">
        <v>95998.014726665788</v>
      </c>
      <c r="U26" s="77">
        <v>96431.611667738805</v>
      </c>
      <c r="V26" s="77">
        <v>96366.031000458664</v>
      </c>
      <c r="W26" s="77">
        <v>96670.957204495091</v>
      </c>
      <c r="X26" s="77">
        <v>97269.652445925065</v>
      </c>
      <c r="Y26" s="77">
        <v>96901.551274394937</v>
      </c>
      <c r="Z26" s="77">
        <v>96998.080429891561</v>
      </c>
      <c r="AA26" s="77">
        <v>97601.769227579745</v>
      </c>
      <c r="AB26" s="77">
        <v>98135.556516362078</v>
      </c>
      <c r="AC26" s="77">
        <v>97912.546087445458</v>
      </c>
      <c r="AD26" s="77">
        <v>98390.227177697947</v>
      </c>
      <c r="AE26" s="77">
        <v>98717.289411935737</v>
      </c>
      <c r="AF26" s="77">
        <v>98736.411652497118</v>
      </c>
      <c r="AG26" s="77">
        <v>98775.486978769055</v>
      </c>
      <c r="AH26" s="77">
        <v>99307.73702298732</v>
      </c>
      <c r="AI26" s="77">
        <v>99661.354800764311</v>
      </c>
      <c r="AJ26" s="77">
        <v>99690.37617407697</v>
      </c>
      <c r="AK26" s="77">
        <v>100207.05240395924</v>
      </c>
      <c r="AL26" s="77">
        <v>100786.10520560123</v>
      </c>
      <c r="AM26" s="77">
        <v>98695.135412425298</v>
      </c>
      <c r="AN26" s="77">
        <v>98329.235321222703</v>
      </c>
      <c r="AO26" s="77">
        <v>100864.99814010345</v>
      </c>
      <c r="AP26" s="77">
        <v>99912.828590930614</v>
      </c>
      <c r="AQ26" s="77">
        <v>100913.54791123045</v>
      </c>
      <c r="AR26" s="77">
        <v>102971.06612569494</v>
      </c>
      <c r="AS26" s="77">
        <v>104525.00794007495</v>
      </c>
      <c r="AT26" s="77">
        <v>104899.95281146484</v>
      </c>
      <c r="AU26" s="77">
        <v>104737.49843066826</v>
      </c>
      <c r="AV26" s="77">
        <v>105288.7069860823</v>
      </c>
      <c r="AW26" s="77">
        <v>106078.4575114433</v>
      </c>
      <c r="AX26" s="77">
        <v>106149.7926978889</v>
      </c>
      <c r="AY26" s="77">
        <v>106823.27344525805</v>
      </c>
      <c r="AZ26" s="77">
        <v>106456.43626080225</v>
      </c>
      <c r="BA26" s="77">
        <v>106072.37124844905</v>
      </c>
      <c r="BB26" s="77">
        <v>106266.50278049304</v>
      </c>
      <c r="BC26" s="97"/>
      <c r="BD26" s="97"/>
      <c r="BE26" s="82" t="str">
        <f t="shared" si="5"/>
        <v/>
      </c>
      <c r="BF26" s="82" t="str">
        <f t="shared" si="5"/>
        <v/>
      </c>
      <c r="BG26" s="82" t="str">
        <f t="shared" si="5"/>
        <v/>
      </c>
      <c r="BH26" s="82" t="str">
        <f t="shared" si="5"/>
        <v/>
      </c>
      <c r="BI26" s="82" t="str">
        <f t="shared" si="5"/>
        <v/>
      </c>
      <c r="BJ26" s="82" t="str">
        <f t="shared" si="5"/>
        <v/>
      </c>
      <c r="BK26" s="82" t="str">
        <f t="shared" si="5"/>
        <v/>
      </c>
      <c r="BL26" s="82" t="str">
        <f t="shared" si="5"/>
        <v/>
      </c>
      <c r="BM26" s="82" t="str">
        <f t="shared" si="5"/>
        <v/>
      </c>
      <c r="BN26" s="82" t="str">
        <f t="shared" si="5"/>
        <v/>
      </c>
      <c r="BO26" s="82" t="str">
        <f t="shared" si="5"/>
        <v/>
      </c>
      <c r="BP26" s="82" t="str">
        <f t="shared" si="5"/>
        <v/>
      </c>
      <c r="BQ26" s="82" t="str">
        <f t="shared" si="5"/>
        <v/>
      </c>
      <c r="BR26" s="82" t="str">
        <f t="shared" si="5"/>
        <v/>
      </c>
      <c r="BS26" s="82" t="str">
        <f t="shared" si="5"/>
        <v/>
      </c>
      <c r="BT26" s="82" t="str">
        <f t="shared" si="5"/>
        <v/>
      </c>
      <c r="BU26" s="82" t="str">
        <f t="shared" si="8"/>
        <v/>
      </c>
      <c r="BV26" s="82" t="str">
        <f t="shared" si="8"/>
        <v/>
      </c>
      <c r="BW26" s="82" t="str">
        <f t="shared" si="8"/>
        <v/>
      </c>
      <c r="BX26" s="82" t="str">
        <f t="shared" si="8"/>
        <v/>
      </c>
      <c r="BY26" s="82" t="str">
        <f t="shared" si="8"/>
        <v/>
      </c>
      <c r="BZ26" s="82" t="str">
        <f t="shared" si="8"/>
        <v/>
      </c>
      <c r="CA26" s="82" t="str">
        <f t="shared" si="8"/>
        <v/>
      </c>
      <c r="CB26" s="82" t="str">
        <f t="shared" si="8"/>
        <v/>
      </c>
      <c r="CC26" s="82" t="str">
        <f t="shared" si="8"/>
        <v/>
      </c>
      <c r="CD26" s="82" t="str">
        <f t="shared" si="8"/>
        <v/>
      </c>
      <c r="CE26" s="82" t="str">
        <f t="shared" si="8"/>
        <v/>
      </c>
      <c r="CF26" s="82" t="str">
        <f t="shared" si="6"/>
        <v/>
      </c>
      <c r="CG26" s="82" t="str">
        <f t="shared" si="6"/>
        <v/>
      </c>
      <c r="CH26" s="82" t="str">
        <f t="shared" si="6"/>
        <v/>
      </c>
      <c r="CI26" s="13" t="str">
        <f t="shared" si="6"/>
        <v/>
      </c>
      <c r="CJ26" s="13" t="str">
        <f t="shared" si="6"/>
        <v/>
      </c>
      <c r="CK26" s="13" t="str">
        <f t="shared" si="6"/>
        <v/>
      </c>
      <c r="CL26" s="13" t="str">
        <f t="shared" si="6"/>
        <v/>
      </c>
      <c r="CM26" s="13" t="str">
        <f t="shared" si="6"/>
        <v/>
      </c>
      <c r="CN26" s="13" t="str">
        <f t="shared" si="6"/>
        <v/>
      </c>
      <c r="CO26" s="13" t="str">
        <f t="shared" si="6"/>
        <v/>
      </c>
      <c r="CP26" s="13" t="str">
        <f t="shared" si="6"/>
        <v/>
      </c>
      <c r="CQ26" s="13" t="str">
        <f t="shared" si="6"/>
        <v/>
      </c>
      <c r="CR26" s="13" t="str">
        <f t="shared" si="6"/>
        <v/>
      </c>
      <c r="CS26" s="13" t="str">
        <f t="shared" si="6"/>
        <v/>
      </c>
      <c r="CT26" s="13" t="str">
        <f t="shared" si="7"/>
        <v/>
      </c>
      <c r="CU26" s="13" t="str">
        <f t="shared" si="7"/>
        <v/>
      </c>
      <c r="CV26" s="13" t="str">
        <f t="shared" si="7"/>
        <v/>
      </c>
      <c r="CW26" s="13" t="str">
        <f t="shared" si="7"/>
        <v/>
      </c>
      <c r="CX26" s="13" t="str">
        <f t="shared" si="7"/>
        <v/>
      </c>
      <c r="CY26" s="13" t="str">
        <f t="shared" si="7"/>
        <v/>
      </c>
      <c r="CZ26" s="13" t="str">
        <f t="shared" si="7"/>
        <v/>
      </c>
      <c r="DA26" s="13" t="str">
        <f t="shared" si="7"/>
        <v/>
      </c>
      <c r="DB26" s="13" t="str">
        <f t="shared" si="7"/>
        <v/>
      </c>
      <c r="DC26" s="13" t="str">
        <f t="shared" si="7"/>
        <v/>
      </c>
    </row>
    <row r="27" spans="1:107" ht="15.75" thickBot="1" x14ac:dyDescent="0.3">
      <c r="A27" s="16" t="s">
        <v>116</v>
      </c>
      <c r="B27" s="17" t="s">
        <v>117</v>
      </c>
      <c r="C27" s="81">
        <v>83241.608195164095</v>
      </c>
      <c r="D27" s="81">
        <v>83639.943580471299</v>
      </c>
      <c r="E27" s="81">
        <v>84047.932290715602</v>
      </c>
      <c r="F27" s="81">
        <v>84700.548985041503</v>
      </c>
      <c r="G27" s="81">
        <v>85080.316002024396</v>
      </c>
      <c r="H27" s="81">
        <v>85161.984220340906</v>
      </c>
      <c r="I27" s="81">
        <v>85215.958055384996</v>
      </c>
      <c r="J27" s="81">
        <v>85323.792104447493</v>
      </c>
      <c r="K27" s="81">
        <v>85682.0958254539</v>
      </c>
      <c r="L27" s="81">
        <v>85483.076177591502</v>
      </c>
      <c r="M27" s="81">
        <v>85541.666477847204</v>
      </c>
      <c r="N27" s="81">
        <v>86538.643319707306</v>
      </c>
      <c r="O27" s="81">
        <v>86575.960322104496</v>
      </c>
      <c r="P27" s="81">
        <v>86902.728923305302</v>
      </c>
      <c r="Q27" s="81">
        <v>86951.116930894204</v>
      </c>
      <c r="R27" s="81">
        <v>87057.936937341496</v>
      </c>
      <c r="S27" s="81">
        <v>86895.927866573198</v>
      </c>
      <c r="T27" s="81">
        <v>87269.935944915793</v>
      </c>
      <c r="U27" s="81">
        <v>87331.738644874597</v>
      </c>
      <c r="V27" s="81">
        <v>86805.659473919601</v>
      </c>
      <c r="W27" s="81">
        <v>86959.273247957593</v>
      </c>
      <c r="X27" s="81">
        <v>87259.154676050704</v>
      </c>
      <c r="Y27" s="81">
        <v>87490.672384498597</v>
      </c>
      <c r="Z27" s="81">
        <v>87438.980997117906</v>
      </c>
      <c r="AA27" s="81">
        <v>87701.363953412103</v>
      </c>
      <c r="AB27" s="81">
        <v>87350.960915509393</v>
      </c>
      <c r="AC27" s="81">
        <v>86872.528782869806</v>
      </c>
      <c r="AD27" s="81">
        <v>87394.640686000901</v>
      </c>
      <c r="AE27" s="81">
        <v>87387.856023825196</v>
      </c>
      <c r="AF27" s="81">
        <v>86962.227684015801</v>
      </c>
      <c r="AG27" s="81">
        <v>86450.544354351703</v>
      </c>
      <c r="AH27" s="81">
        <v>86970.015936110605</v>
      </c>
      <c r="AI27" s="81">
        <v>86872.407351402304</v>
      </c>
      <c r="AJ27" s="81">
        <v>86638.716237239103</v>
      </c>
      <c r="AK27" s="81">
        <v>86633.738029419197</v>
      </c>
      <c r="AL27" s="81">
        <v>86259.424446428297</v>
      </c>
      <c r="AM27" s="81">
        <v>86318.527926400406</v>
      </c>
      <c r="AN27" s="81">
        <v>86076.287478281098</v>
      </c>
      <c r="AO27" s="81">
        <v>87108.926776996203</v>
      </c>
      <c r="AP27" s="81">
        <v>87480.012815441005</v>
      </c>
      <c r="AQ27" s="81">
        <v>87911.981646602304</v>
      </c>
      <c r="AR27" s="81">
        <v>88183.073199131002</v>
      </c>
      <c r="AS27" s="81">
        <v>88728.230993975303</v>
      </c>
      <c r="AT27" s="81">
        <v>88162.003212095806</v>
      </c>
      <c r="AU27" s="81">
        <v>87916.944016544207</v>
      </c>
      <c r="AV27" s="81">
        <v>88474.093690462701</v>
      </c>
      <c r="AW27" s="81">
        <v>88378.752870236101</v>
      </c>
      <c r="AX27" s="81">
        <v>88386.573569199405</v>
      </c>
      <c r="AY27" s="81">
        <v>88749.424537956002</v>
      </c>
      <c r="AZ27" s="81">
        <v>88530.333816165003</v>
      </c>
      <c r="BA27" s="81">
        <v>88676.480214277006</v>
      </c>
      <c r="BB27" s="81">
        <v>88872.321284806007</v>
      </c>
      <c r="BC27" s="96"/>
      <c r="BD27" s="96"/>
      <c r="BE27" s="82" t="str">
        <f t="shared" si="5"/>
        <v/>
      </c>
      <c r="BF27" s="82" t="str">
        <f t="shared" si="5"/>
        <v/>
      </c>
      <c r="BG27" s="82" t="str">
        <f t="shared" si="5"/>
        <v/>
      </c>
      <c r="BH27" s="82" t="str">
        <f t="shared" si="5"/>
        <v/>
      </c>
      <c r="BI27" s="82" t="str">
        <f t="shared" si="5"/>
        <v/>
      </c>
      <c r="BJ27" s="82" t="str">
        <f t="shared" si="5"/>
        <v/>
      </c>
      <c r="BK27" s="82" t="str">
        <f t="shared" si="5"/>
        <v/>
      </c>
      <c r="BL27" s="82" t="str">
        <f t="shared" si="5"/>
        <v/>
      </c>
      <c r="BM27" s="82" t="str">
        <f t="shared" si="5"/>
        <v/>
      </c>
      <c r="BN27" s="82" t="str">
        <f t="shared" si="5"/>
        <v/>
      </c>
      <c r="BO27" s="82" t="str">
        <f t="shared" si="5"/>
        <v/>
      </c>
      <c r="BP27" s="82" t="str">
        <f t="shared" si="5"/>
        <v/>
      </c>
      <c r="BQ27" s="82" t="str">
        <f t="shared" si="5"/>
        <v/>
      </c>
      <c r="BR27" s="82" t="str">
        <f t="shared" si="5"/>
        <v/>
      </c>
      <c r="BS27" s="82" t="str">
        <f t="shared" si="5"/>
        <v/>
      </c>
      <c r="BT27" s="82" t="str">
        <f t="shared" si="5"/>
        <v/>
      </c>
      <c r="BU27" s="82" t="str">
        <f t="shared" si="8"/>
        <v/>
      </c>
      <c r="BV27" s="82" t="str">
        <f t="shared" si="8"/>
        <v/>
      </c>
      <c r="BW27" s="82" t="str">
        <f t="shared" si="8"/>
        <v/>
      </c>
      <c r="BX27" s="82" t="str">
        <f t="shared" si="8"/>
        <v/>
      </c>
      <c r="BY27" s="82" t="str">
        <f t="shared" si="8"/>
        <v/>
      </c>
      <c r="BZ27" s="82" t="str">
        <f t="shared" si="8"/>
        <v/>
      </c>
      <c r="CA27" s="82" t="str">
        <f t="shared" si="8"/>
        <v/>
      </c>
      <c r="CB27" s="82" t="str">
        <f t="shared" si="8"/>
        <v/>
      </c>
      <c r="CC27" s="82" t="str">
        <f t="shared" si="8"/>
        <v/>
      </c>
      <c r="CD27" s="82" t="str">
        <f t="shared" si="8"/>
        <v/>
      </c>
      <c r="CE27" s="82" t="str">
        <f t="shared" si="8"/>
        <v/>
      </c>
      <c r="CF27" s="82" t="str">
        <f t="shared" si="6"/>
        <v/>
      </c>
      <c r="CG27" s="82" t="str">
        <f t="shared" si="6"/>
        <v/>
      </c>
      <c r="CH27" s="82" t="str">
        <f t="shared" si="6"/>
        <v/>
      </c>
      <c r="CI27" s="13" t="str">
        <f t="shared" si="6"/>
        <v/>
      </c>
      <c r="CJ27" s="13" t="str">
        <f t="shared" si="6"/>
        <v/>
      </c>
      <c r="CK27" s="13" t="str">
        <f t="shared" si="6"/>
        <v/>
      </c>
      <c r="CL27" s="13" t="str">
        <f t="shared" si="6"/>
        <v/>
      </c>
      <c r="CM27" s="13" t="str">
        <f t="shared" si="6"/>
        <v/>
      </c>
      <c r="CN27" s="13" t="str">
        <f t="shared" si="6"/>
        <v/>
      </c>
      <c r="CO27" s="13" t="str">
        <f t="shared" si="6"/>
        <v/>
      </c>
      <c r="CP27" s="13" t="str">
        <f t="shared" si="6"/>
        <v/>
      </c>
      <c r="CQ27" s="13" t="str">
        <f t="shared" si="6"/>
        <v/>
      </c>
      <c r="CR27" s="13" t="str">
        <f t="shared" si="6"/>
        <v/>
      </c>
      <c r="CS27" s="13" t="str">
        <f t="shared" si="6"/>
        <v/>
      </c>
      <c r="CT27" s="13" t="str">
        <f t="shared" si="7"/>
        <v/>
      </c>
      <c r="CU27" s="13" t="str">
        <f t="shared" si="7"/>
        <v/>
      </c>
      <c r="CV27" s="13" t="str">
        <f t="shared" si="7"/>
        <v/>
      </c>
      <c r="CW27" s="13" t="str">
        <f t="shared" si="7"/>
        <v/>
      </c>
      <c r="CX27" s="13" t="str">
        <f t="shared" si="7"/>
        <v/>
      </c>
      <c r="CY27" s="13" t="str">
        <f t="shared" si="7"/>
        <v/>
      </c>
      <c r="CZ27" s="13" t="str">
        <f t="shared" si="7"/>
        <v/>
      </c>
      <c r="DA27" s="13" t="str">
        <f t="shared" si="7"/>
        <v/>
      </c>
      <c r="DB27" s="13" t="str">
        <f t="shared" si="7"/>
        <v/>
      </c>
      <c r="DC27" s="13" t="str">
        <f t="shared" si="7"/>
        <v/>
      </c>
    </row>
    <row r="28" spans="1:107" ht="15.75" thickBot="1" x14ac:dyDescent="0.3">
      <c r="A28" s="18"/>
      <c r="B28" s="21" t="s">
        <v>149</v>
      </c>
      <c r="C28" s="77">
        <v>83241.608195164095</v>
      </c>
      <c r="D28" s="77">
        <v>83639.943580471299</v>
      </c>
      <c r="E28" s="77">
        <v>84047.932290715602</v>
      </c>
      <c r="F28" s="77">
        <v>84700.548985041503</v>
      </c>
      <c r="G28" s="77">
        <v>85080.316002024396</v>
      </c>
      <c r="H28" s="77">
        <v>85161.984220340906</v>
      </c>
      <c r="I28" s="77">
        <v>85215.958055384996</v>
      </c>
      <c r="J28" s="77">
        <v>85323.792104447493</v>
      </c>
      <c r="K28" s="77">
        <v>85682.0958254539</v>
      </c>
      <c r="L28" s="77">
        <v>85483.076177591502</v>
      </c>
      <c r="M28" s="77">
        <v>85541.666477847204</v>
      </c>
      <c r="N28" s="77">
        <v>86538.643319707306</v>
      </c>
      <c r="O28" s="77">
        <v>86575.960322104496</v>
      </c>
      <c r="P28" s="77">
        <v>86902.728923305302</v>
      </c>
      <c r="Q28" s="77">
        <v>86951.116930894204</v>
      </c>
      <c r="R28" s="77">
        <v>87057.936937341496</v>
      </c>
      <c r="S28" s="77">
        <v>86895.927866573198</v>
      </c>
      <c r="T28" s="77">
        <v>87269.935944915793</v>
      </c>
      <c r="U28" s="77">
        <v>87331.738644874597</v>
      </c>
      <c r="V28" s="77">
        <v>86805.659473919601</v>
      </c>
      <c r="W28" s="77">
        <v>86959.273247957593</v>
      </c>
      <c r="X28" s="77">
        <v>87259.154676050704</v>
      </c>
      <c r="Y28" s="77">
        <v>87490.672384498597</v>
      </c>
      <c r="Z28" s="77">
        <v>87438.980997117906</v>
      </c>
      <c r="AA28" s="77">
        <v>87701.363953412103</v>
      </c>
      <c r="AB28" s="77">
        <v>87350.960915509393</v>
      </c>
      <c r="AC28" s="77">
        <v>86872.528782869806</v>
      </c>
      <c r="AD28" s="77">
        <v>87394.640686000901</v>
      </c>
      <c r="AE28" s="77">
        <v>87387.856023825196</v>
      </c>
      <c r="AF28" s="77">
        <v>86962.227684015801</v>
      </c>
      <c r="AG28" s="77">
        <v>86450.544354351703</v>
      </c>
      <c r="AH28" s="77">
        <v>86970.015936110605</v>
      </c>
      <c r="AI28" s="77">
        <v>86872.407351402304</v>
      </c>
      <c r="AJ28" s="77">
        <v>86638.716237239103</v>
      </c>
      <c r="AK28" s="77">
        <v>86633.738029419197</v>
      </c>
      <c r="AL28" s="77">
        <v>86259.424446428297</v>
      </c>
      <c r="AM28" s="77">
        <v>86318.527926400406</v>
      </c>
      <c r="AN28" s="77">
        <v>86076.287478281098</v>
      </c>
      <c r="AO28" s="77">
        <v>87108.926776996203</v>
      </c>
      <c r="AP28" s="77">
        <v>87480.012815441005</v>
      </c>
      <c r="AQ28" s="77">
        <v>87911.981646602304</v>
      </c>
      <c r="AR28" s="77">
        <v>88183.073199131002</v>
      </c>
      <c r="AS28" s="77">
        <v>88728.230993975303</v>
      </c>
      <c r="AT28" s="77">
        <v>88162.003212095806</v>
      </c>
      <c r="AU28" s="77">
        <v>87916.944016544207</v>
      </c>
      <c r="AV28" s="77">
        <v>88474.093690462701</v>
      </c>
      <c r="AW28" s="77">
        <v>88378.752870236101</v>
      </c>
      <c r="AX28" s="77">
        <v>88386.573569199405</v>
      </c>
      <c r="AY28" s="77">
        <v>88749.424537956002</v>
      </c>
      <c r="AZ28" s="77">
        <v>88530.333816165003</v>
      </c>
      <c r="BA28" s="77">
        <v>88676.480214277006</v>
      </c>
      <c r="BB28" s="77">
        <v>88872.321284806007</v>
      </c>
      <c r="BC28" s="97"/>
      <c r="BD28" s="97"/>
      <c r="BE28" s="82" t="str">
        <f t="shared" si="5"/>
        <v/>
      </c>
      <c r="BF28" s="82" t="str">
        <f t="shared" si="5"/>
        <v/>
      </c>
      <c r="BG28" s="82" t="str">
        <f t="shared" si="5"/>
        <v/>
      </c>
      <c r="BH28" s="82" t="str">
        <f t="shared" si="5"/>
        <v/>
      </c>
      <c r="BI28" s="82" t="str">
        <f t="shared" si="5"/>
        <v/>
      </c>
      <c r="BJ28" s="82" t="str">
        <f t="shared" si="5"/>
        <v/>
      </c>
      <c r="BK28" s="82" t="str">
        <f t="shared" si="5"/>
        <v/>
      </c>
      <c r="BL28" s="82" t="str">
        <f t="shared" si="5"/>
        <v/>
      </c>
      <c r="BM28" s="82" t="str">
        <f t="shared" si="5"/>
        <v/>
      </c>
      <c r="BN28" s="82" t="str">
        <f t="shared" si="5"/>
        <v/>
      </c>
      <c r="BO28" s="82" t="str">
        <f t="shared" si="5"/>
        <v/>
      </c>
      <c r="BP28" s="82" t="str">
        <f t="shared" si="5"/>
        <v/>
      </c>
      <c r="BQ28" s="82" t="str">
        <f t="shared" si="5"/>
        <v/>
      </c>
      <c r="BR28" s="82" t="str">
        <f t="shared" si="5"/>
        <v/>
      </c>
      <c r="BS28" s="82" t="str">
        <f t="shared" si="5"/>
        <v/>
      </c>
      <c r="BT28" s="82" t="str">
        <f t="shared" si="5"/>
        <v/>
      </c>
      <c r="BU28" s="82" t="str">
        <f t="shared" si="8"/>
        <v/>
      </c>
      <c r="BV28" s="82" t="str">
        <f t="shared" si="8"/>
        <v/>
      </c>
      <c r="BW28" s="82" t="str">
        <f t="shared" si="8"/>
        <v/>
      </c>
      <c r="BX28" s="82" t="str">
        <f t="shared" si="8"/>
        <v/>
      </c>
      <c r="BY28" s="82" t="str">
        <f t="shared" si="8"/>
        <v/>
      </c>
      <c r="BZ28" s="82" t="str">
        <f t="shared" si="8"/>
        <v/>
      </c>
      <c r="CA28" s="82" t="str">
        <f t="shared" si="8"/>
        <v/>
      </c>
      <c r="CB28" s="82" t="str">
        <f t="shared" si="8"/>
        <v/>
      </c>
      <c r="CC28" s="82" t="str">
        <f t="shared" si="8"/>
        <v/>
      </c>
      <c r="CD28" s="82" t="str">
        <f t="shared" si="8"/>
        <v/>
      </c>
      <c r="CE28" s="82" t="str">
        <f t="shared" si="8"/>
        <v/>
      </c>
      <c r="CF28" s="82" t="str">
        <f t="shared" si="6"/>
        <v/>
      </c>
      <c r="CG28" s="82" t="str">
        <f t="shared" si="6"/>
        <v/>
      </c>
      <c r="CH28" s="82" t="str">
        <f t="shared" si="6"/>
        <v/>
      </c>
      <c r="CI28" s="13" t="str">
        <f t="shared" si="6"/>
        <v/>
      </c>
      <c r="CJ28" s="13" t="str">
        <f t="shared" si="6"/>
        <v/>
      </c>
      <c r="CK28" s="13" t="str">
        <f t="shared" si="6"/>
        <v/>
      </c>
      <c r="CL28" s="13" t="str">
        <f t="shared" si="6"/>
        <v/>
      </c>
      <c r="CM28" s="13" t="str">
        <f t="shared" si="6"/>
        <v/>
      </c>
      <c r="CN28" s="13" t="str">
        <f t="shared" si="6"/>
        <v/>
      </c>
      <c r="CO28" s="13" t="str">
        <f t="shared" si="6"/>
        <v/>
      </c>
      <c r="CP28" s="13" t="str">
        <f t="shared" si="6"/>
        <v/>
      </c>
      <c r="CQ28" s="13" t="str">
        <f t="shared" si="6"/>
        <v/>
      </c>
      <c r="CR28" s="13" t="str">
        <f t="shared" si="6"/>
        <v/>
      </c>
      <c r="CS28" s="13" t="str">
        <f t="shared" si="6"/>
        <v/>
      </c>
      <c r="CT28" s="13" t="str">
        <f t="shared" si="7"/>
        <v/>
      </c>
      <c r="CU28" s="13" t="str">
        <f t="shared" si="7"/>
        <v/>
      </c>
      <c r="CV28" s="13" t="str">
        <f t="shared" si="7"/>
        <v/>
      </c>
      <c r="CW28" s="13" t="str">
        <f t="shared" si="7"/>
        <v/>
      </c>
      <c r="CX28" s="13" t="str">
        <f t="shared" si="7"/>
        <v/>
      </c>
      <c r="CY28" s="13" t="str">
        <f t="shared" si="7"/>
        <v/>
      </c>
      <c r="CZ28" s="13" t="str">
        <f t="shared" si="7"/>
        <v/>
      </c>
      <c r="DA28" s="13" t="str">
        <f t="shared" si="7"/>
        <v/>
      </c>
      <c r="DB28" s="13" t="str">
        <f t="shared" si="7"/>
        <v/>
      </c>
      <c r="DC28" s="13" t="str">
        <f t="shared" si="7"/>
        <v/>
      </c>
    </row>
    <row r="29" spans="1:107" ht="15.75" thickBot="1" x14ac:dyDescent="0.3">
      <c r="A29" s="100" t="s">
        <v>150</v>
      </c>
      <c r="B29" s="100"/>
      <c r="C29" s="78">
        <v>239357.58940859823</v>
      </c>
      <c r="D29" s="78">
        <v>239985.39365242934</v>
      </c>
      <c r="E29" s="78">
        <v>240330.64119454849</v>
      </c>
      <c r="F29" s="78">
        <v>241257.93496102045</v>
      </c>
      <c r="G29" s="78">
        <v>241599.97290891112</v>
      </c>
      <c r="H29" s="78">
        <v>242311.65779705715</v>
      </c>
      <c r="I29" s="78">
        <v>243100.88497990411</v>
      </c>
      <c r="J29" s="78">
        <v>242862.47152349976</v>
      </c>
      <c r="K29" s="78">
        <v>242971.8616080971</v>
      </c>
      <c r="L29" s="78">
        <v>242678.63906090276</v>
      </c>
      <c r="M29" s="78">
        <v>243479.64067432028</v>
      </c>
      <c r="N29" s="78">
        <v>245434.48973495807</v>
      </c>
      <c r="O29" s="78">
        <v>245501.11518051859</v>
      </c>
      <c r="P29" s="78">
        <v>245262.12281280314</v>
      </c>
      <c r="Q29" s="78">
        <v>244845.29706565483</v>
      </c>
      <c r="R29" s="78">
        <v>245684.16700418407</v>
      </c>
      <c r="S29" s="78">
        <v>245117.33510188985</v>
      </c>
      <c r="T29" s="78">
        <v>245082.95343211212</v>
      </c>
      <c r="U29" s="78">
        <v>245438.36492216901</v>
      </c>
      <c r="V29" s="78">
        <v>244901.25569940513</v>
      </c>
      <c r="W29" s="78">
        <v>245106.27593819815</v>
      </c>
      <c r="X29" s="78">
        <v>245718.1268083656</v>
      </c>
      <c r="Y29" s="78">
        <v>245489.94422873232</v>
      </c>
      <c r="Z29" s="78">
        <v>245952.22741980845</v>
      </c>
      <c r="AA29" s="78">
        <v>247155.13876637671</v>
      </c>
      <c r="AB29" s="78">
        <v>247759.73996467266</v>
      </c>
      <c r="AC29" s="78">
        <v>246940.30295190451</v>
      </c>
      <c r="AD29" s="78">
        <v>247480.63948019902</v>
      </c>
      <c r="AE29" s="78">
        <v>247704.66249444277</v>
      </c>
      <c r="AF29" s="78">
        <v>247028.60871705099</v>
      </c>
      <c r="AG29" s="78">
        <v>246781.67451969942</v>
      </c>
      <c r="AH29" s="78">
        <v>247608.51603546095</v>
      </c>
      <c r="AI29" s="78">
        <v>248249.26269691312</v>
      </c>
      <c r="AJ29" s="78">
        <v>247766.46575386196</v>
      </c>
      <c r="AK29" s="78">
        <v>248138.58762480563</v>
      </c>
      <c r="AL29" s="78">
        <v>248124.29569968465</v>
      </c>
      <c r="AM29" s="78">
        <v>244022.88262981025</v>
      </c>
      <c r="AN29" s="78">
        <v>243755.50410406146</v>
      </c>
      <c r="AO29" s="78">
        <v>248157.44101750257</v>
      </c>
      <c r="AP29" s="78">
        <v>247783.52908583247</v>
      </c>
      <c r="AQ29" s="78">
        <v>250138.78006811335</v>
      </c>
      <c r="AR29" s="78">
        <v>252427.51674085387</v>
      </c>
      <c r="AS29" s="78">
        <v>254575.47470578441</v>
      </c>
      <c r="AT29" s="78">
        <v>254555.36552929174</v>
      </c>
      <c r="AU29" s="78">
        <v>254239.3390727267</v>
      </c>
      <c r="AV29" s="78">
        <v>255485.88258788743</v>
      </c>
      <c r="AW29" s="78">
        <v>256218.15710784326</v>
      </c>
      <c r="AX29" s="78">
        <v>256642.5638901043</v>
      </c>
      <c r="AY29" s="78">
        <v>257621.43601400353</v>
      </c>
      <c r="AZ29" s="78">
        <v>257355.19541850552</v>
      </c>
      <c r="BA29" s="78">
        <v>257084.42968114099</v>
      </c>
      <c r="BB29" s="78">
        <v>257808.75716081576</v>
      </c>
      <c r="BC29" s="97"/>
      <c r="BD29" s="97"/>
      <c r="BE29" s="82" t="str">
        <f t="shared" si="5"/>
        <v/>
      </c>
      <c r="BF29" s="82" t="str">
        <f t="shared" si="5"/>
        <v/>
      </c>
      <c r="BG29" s="82" t="str">
        <f t="shared" si="5"/>
        <v/>
      </c>
      <c r="BH29" s="82" t="str">
        <f t="shared" si="5"/>
        <v/>
      </c>
      <c r="BI29" s="82" t="str">
        <f t="shared" si="5"/>
        <v/>
      </c>
      <c r="BJ29" s="82" t="str">
        <f t="shared" si="5"/>
        <v/>
      </c>
      <c r="BK29" s="82" t="str">
        <f t="shared" si="5"/>
        <v/>
      </c>
      <c r="BL29" s="82" t="str">
        <f t="shared" si="5"/>
        <v/>
      </c>
      <c r="BM29" s="82" t="str">
        <f t="shared" si="5"/>
        <v/>
      </c>
      <c r="BN29" s="82" t="str">
        <f t="shared" si="5"/>
        <v/>
      </c>
      <c r="BO29" s="82" t="str">
        <f t="shared" si="5"/>
        <v/>
      </c>
      <c r="BP29" s="82" t="str">
        <f t="shared" ref="BP29:CE29" si="9">IF(N29&gt;0,IF(N29&lt;5,"SECRETTTTTTTT",""),"")</f>
        <v/>
      </c>
      <c r="BQ29" s="82" t="str">
        <f t="shared" si="9"/>
        <v/>
      </c>
      <c r="BR29" s="82" t="str">
        <f t="shared" si="9"/>
        <v/>
      </c>
      <c r="BS29" s="82" t="str">
        <f t="shared" si="9"/>
        <v/>
      </c>
      <c r="BT29" s="82" t="str">
        <f t="shared" si="9"/>
        <v/>
      </c>
      <c r="BU29" s="82" t="str">
        <f t="shared" si="9"/>
        <v/>
      </c>
      <c r="BV29" s="82" t="str">
        <f t="shared" si="9"/>
        <v/>
      </c>
      <c r="BW29" s="82" t="str">
        <f t="shared" si="9"/>
        <v/>
      </c>
      <c r="BX29" s="82" t="str">
        <f t="shared" si="9"/>
        <v/>
      </c>
      <c r="BY29" s="82" t="str">
        <f t="shared" si="9"/>
        <v/>
      </c>
      <c r="BZ29" s="82" t="str">
        <f t="shared" si="9"/>
        <v/>
      </c>
      <c r="CA29" s="82" t="str">
        <f t="shared" si="9"/>
        <v/>
      </c>
      <c r="CB29" s="82" t="str">
        <f t="shared" si="9"/>
        <v/>
      </c>
      <c r="CC29" s="82" t="str">
        <f t="shared" si="9"/>
        <v/>
      </c>
      <c r="CD29" s="82" t="str">
        <f t="shared" si="9"/>
        <v/>
      </c>
      <c r="CE29" s="82" t="str">
        <f t="shared" si="9"/>
        <v/>
      </c>
      <c r="CF29" s="82" t="str">
        <f t="shared" si="6"/>
        <v/>
      </c>
      <c r="CG29" s="82" t="str">
        <f t="shared" si="6"/>
        <v/>
      </c>
      <c r="CH29" s="82" t="str">
        <f t="shared" si="6"/>
        <v/>
      </c>
      <c r="CI29" s="13" t="str">
        <f t="shared" si="6"/>
        <v/>
      </c>
      <c r="CJ29" s="13" t="str">
        <f t="shared" si="6"/>
        <v/>
      </c>
      <c r="CK29" s="13" t="str">
        <f t="shared" si="6"/>
        <v/>
      </c>
      <c r="CL29" s="13" t="str">
        <f t="shared" si="6"/>
        <v/>
      </c>
      <c r="CM29" s="13" t="str">
        <f t="shared" si="6"/>
        <v/>
      </c>
      <c r="CN29" s="13" t="str">
        <f t="shared" si="6"/>
        <v/>
      </c>
      <c r="CO29" s="13" t="str">
        <f t="shared" si="6"/>
        <v/>
      </c>
      <c r="CP29" s="13" t="str">
        <f t="shared" si="6"/>
        <v/>
      </c>
      <c r="CQ29" s="13" t="str">
        <f t="shared" si="6"/>
        <v/>
      </c>
      <c r="CR29" s="13" t="str">
        <f t="shared" si="6"/>
        <v/>
      </c>
      <c r="CS29" s="13" t="str">
        <f t="shared" si="6"/>
        <v/>
      </c>
      <c r="CT29" s="13" t="str">
        <f t="shared" si="7"/>
        <v/>
      </c>
      <c r="CU29" s="13" t="str">
        <f t="shared" si="7"/>
        <v/>
      </c>
      <c r="CV29" s="13" t="str">
        <f t="shared" si="7"/>
        <v/>
      </c>
      <c r="CW29" s="13" t="str">
        <f t="shared" si="7"/>
        <v/>
      </c>
      <c r="CX29" s="13" t="str">
        <f t="shared" si="7"/>
        <v/>
      </c>
      <c r="CY29" s="13" t="str">
        <f t="shared" si="7"/>
        <v/>
      </c>
      <c r="CZ29" s="13" t="str">
        <f t="shared" si="7"/>
        <v/>
      </c>
      <c r="DA29" s="13" t="str">
        <f t="shared" si="7"/>
        <v/>
      </c>
      <c r="DB29" s="13" t="str">
        <f t="shared" si="7"/>
        <v/>
      </c>
      <c r="DC29" s="13" t="str">
        <f t="shared" si="7"/>
        <v/>
      </c>
    </row>
    <row r="30" spans="1:107" x14ac:dyDescent="0.25">
      <c r="A30" s="7"/>
      <c r="B30" s="7"/>
      <c r="C30" s="8"/>
      <c r="D30" s="8"/>
      <c r="E30" s="8"/>
      <c r="F30" s="8"/>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E30" s="82" t="str">
        <f t="shared" ref="BE30" si="10">IF(C30&gt;0,IF(C30&lt;5,"SECRETTTTTTTT",""),"")</f>
        <v/>
      </c>
      <c r="BF30" s="82"/>
      <c r="BG30" s="82"/>
      <c r="BH30" s="82"/>
      <c r="BI30" s="82"/>
      <c r="BJ30" s="82"/>
      <c r="BK30" s="82"/>
      <c r="BL30" s="82"/>
      <c r="BM30" s="82"/>
      <c r="BN30" s="82"/>
      <c r="BO30" s="82"/>
      <c r="BP30" s="82"/>
      <c r="BQ30" s="82"/>
      <c r="BR30" s="82"/>
      <c r="BS30" s="82"/>
      <c r="BT30" s="82"/>
      <c r="BU30" s="82"/>
      <c r="BV30" s="82"/>
      <c r="BW30" s="82"/>
      <c r="BX30" s="82"/>
      <c r="BY30" s="82"/>
      <c r="BZ30" s="82"/>
      <c r="CA30" s="82"/>
      <c r="CB30" s="82"/>
      <c r="CC30" s="82"/>
      <c r="CD30" s="82"/>
      <c r="CE30" s="82"/>
      <c r="CF30" s="82"/>
      <c r="CG30" s="82"/>
      <c r="CH30" s="82"/>
    </row>
    <row r="31" spans="1:107" ht="15.75" thickBot="1" x14ac:dyDescent="0.3">
      <c r="A31" s="102" t="s">
        <v>302</v>
      </c>
      <c r="B31" s="103"/>
      <c r="C31" s="8"/>
      <c r="D31" s="8"/>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E31" s="82"/>
      <c r="BF31" s="82"/>
      <c r="BG31" s="82"/>
      <c r="BH31" s="82"/>
      <c r="BI31" s="82"/>
      <c r="BJ31" s="82"/>
      <c r="BK31" s="82"/>
      <c r="BL31" s="82"/>
      <c r="BM31" s="82"/>
      <c r="BN31" s="82"/>
      <c r="BO31" s="82"/>
      <c r="BP31" s="82"/>
      <c r="BQ31" s="82"/>
      <c r="BR31" s="82"/>
      <c r="BS31" s="82"/>
      <c r="BT31" s="82"/>
      <c r="BU31" s="82"/>
      <c r="BV31" s="82"/>
      <c r="BW31" s="82"/>
      <c r="BX31" s="82"/>
      <c r="BY31" s="82"/>
      <c r="BZ31" s="82"/>
      <c r="CA31" s="82"/>
      <c r="CB31" s="82"/>
      <c r="CC31" s="82"/>
      <c r="CD31" s="82"/>
      <c r="CE31" s="82"/>
      <c r="CF31" s="82"/>
      <c r="CG31" s="82"/>
      <c r="CH31" s="82"/>
    </row>
    <row r="32" spans="1:107" ht="15.75" thickBot="1" x14ac:dyDescent="0.3">
      <c r="A32" s="14" t="s">
        <v>144</v>
      </c>
      <c r="B32" s="15" t="s">
        <v>22</v>
      </c>
      <c r="C32" s="22" t="s">
        <v>47</v>
      </c>
      <c r="D32" s="22" t="s">
        <v>48</v>
      </c>
      <c r="E32" s="22" t="s">
        <v>49</v>
      </c>
      <c r="F32" s="22" t="s">
        <v>50</v>
      </c>
      <c r="G32" s="22" t="s">
        <v>51</v>
      </c>
      <c r="H32" s="22" t="s">
        <v>52</v>
      </c>
      <c r="I32" s="22" t="s">
        <v>53</v>
      </c>
      <c r="J32" s="22" t="s">
        <v>54</v>
      </c>
      <c r="K32" s="22" t="s">
        <v>55</v>
      </c>
      <c r="L32" s="22" t="s">
        <v>56</v>
      </c>
      <c r="M32" s="22" t="s">
        <v>57</v>
      </c>
      <c r="N32" s="22" t="s">
        <v>58</v>
      </c>
      <c r="O32" s="22" t="s">
        <v>59</v>
      </c>
      <c r="P32" s="22" t="s">
        <v>60</v>
      </c>
      <c r="Q32" s="22" t="s">
        <v>61</v>
      </c>
      <c r="R32" s="22" t="s">
        <v>62</v>
      </c>
      <c r="S32" s="22" t="s">
        <v>63</v>
      </c>
      <c r="T32" s="22" t="s">
        <v>64</v>
      </c>
      <c r="U32" s="22" t="s">
        <v>65</v>
      </c>
      <c r="V32" s="22" t="s">
        <v>66</v>
      </c>
      <c r="W32" s="22" t="s">
        <v>67</v>
      </c>
      <c r="X32" s="22" t="s">
        <v>68</v>
      </c>
      <c r="Y32" s="22" t="s">
        <v>69</v>
      </c>
      <c r="Z32" s="22" t="s">
        <v>70</v>
      </c>
      <c r="AA32" s="22" t="s">
        <v>71</v>
      </c>
      <c r="AB32" s="22" t="s">
        <v>72</v>
      </c>
      <c r="AC32" s="22" t="s">
        <v>73</v>
      </c>
      <c r="AD32" s="22" t="s">
        <v>74</v>
      </c>
      <c r="AE32" s="22" t="s">
        <v>75</v>
      </c>
      <c r="AF32" s="22" t="s">
        <v>76</v>
      </c>
      <c r="AG32" s="22" t="s">
        <v>77</v>
      </c>
      <c r="AH32" s="22" t="s">
        <v>78</v>
      </c>
      <c r="AI32" s="22" t="s">
        <v>79</v>
      </c>
      <c r="AJ32" s="22" t="s">
        <v>80</v>
      </c>
      <c r="AK32" s="22" t="s">
        <v>81</v>
      </c>
      <c r="AL32" s="22" t="s">
        <v>82</v>
      </c>
      <c r="AM32" s="22" t="s">
        <v>83</v>
      </c>
      <c r="AN32" s="22" t="s">
        <v>84</v>
      </c>
      <c r="AO32" s="22" t="s">
        <v>85</v>
      </c>
      <c r="AP32" s="22" t="s">
        <v>86</v>
      </c>
      <c r="AQ32" s="22" t="s">
        <v>87</v>
      </c>
      <c r="AR32" s="22" t="s">
        <v>88</v>
      </c>
      <c r="AS32" s="22" t="s">
        <v>89</v>
      </c>
      <c r="AT32" s="22" t="s">
        <v>90</v>
      </c>
      <c r="AU32" s="22" t="s">
        <v>91</v>
      </c>
      <c r="AV32" s="22" t="s">
        <v>92</v>
      </c>
      <c r="AW32" s="22" t="s">
        <v>93</v>
      </c>
      <c r="AX32" s="22" t="s">
        <v>285</v>
      </c>
      <c r="AY32" s="22" t="s">
        <v>313</v>
      </c>
      <c r="AZ32" s="22" t="s">
        <v>317</v>
      </c>
      <c r="BA32" s="22" t="s">
        <v>320</v>
      </c>
      <c r="BB32" s="22" t="s">
        <v>323</v>
      </c>
      <c r="BC32" s="91"/>
      <c r="BD32" s="91"/>
      <c r="BE32" s="82"/>
      <c r="BF32" s="82"/>
      <c r="BG32" s="82"/>
      <c r="BH32" s="82"/>
      <c r="BI32" s="82"/>
      <c r="BJ32" s="82"/>
      <c r="BK32" s="82"/>
      <c r="BL32" s="82"/>
      <c r="BM32" s="82"/>
      <c r="BN32" s="82"/>
      <c r="BO32" s="82"/>
      <c r="BP32" s="82"/>
      <c r="BQ32" s="82"/>
      <c r="BR32" s="82"/>
      <c r="BS32" s="82"/>
      <c r="BT32" s="82"/>
      <c r="BU32" s="82"/>
      <c r="BV32" s="82"/>
      <c r="BW32" s="82"/>
      <c r="BX32" s="82"/>
      <c r="BY32" s="82"/>
      <c r="BZ32" s="82"/>
      <c r="CA32" s="82"/>
      <c r="CB32" s="82"/>
      <c r="CC32" s="82"/>
      <c r="CD32" s="82"/>
      <c r="CE32" s="82"/>
      <c r="CF32" s="82"/>
      <c r="CG32" s="82"/>
      <c r="CH32" s="82"/>
    </row>
    <row r="33" spans="1:107" ht="15.75" thickBot="1" x14ac:dyDescent="0.3">
      <c r="A33" s="16" t="s">
        <v>94</v>
      </c>
      <c r="B33" s="17" t="s">
        <v>95</v>
      </c>
      <c r="C33" s="81">
        <v>22.854423764764501</v>
      </c>
      <c r="D33" s="81">
        <v>13.5335111824376</v>
      </c>
      <c r="E33" s="81">
        <v>24.050105785834798</v>
      </c>
      <c r="F33" s="81">
        <v>13.5743773407555</v>
      </c>
      <c r="G33" s="81">
        <v>21.612376426964101</v>
      </c>
      <c r="H33" s="81">
        <v>21.4994734928345</v>
      </c>
      <c r="I33" s="81">
        <v>36.377719988083598</v>
      </c>
      <c r="J33" s="81">
        <v>26.588765184855301</v>
      </c>
      <c r="K33" s="81">
        <v>29.726126676723599</v>
      </c>
      <c r="L33" s="81">
        <v>18.940476289188499</v>
      </c>
      <c r="M33" s="81">
        <v>31.638235375127898</v>
      </c>
      <c r="N33" s="81">
        <v>47.605583573074803</v>
      </c>
      <c r="O33" s="81">
        <v>21.975817808999601</v>
      </c>
      <c r="P33" s="81">
        <v>18.616037379927398</v>
      </c>
      <c r="Q33" s="81">
        <v>25.222739359840102</v>
      </c>
      <c r="R33" s="81">
        <v>24.8505856778261</v>
      </c>
      <c r="S33" s="81">
        <v>25.1792961114649</v>
      </c>
      <c r="T33" s="81">
        <v>18.671413272694299</v>
      </c>
      <c r="U33" s="81">
        <v>21.253302016364302</v>
      </c>
      <c r="V33" s="81">
        <v>19.372053425366101</v>
      </c>
      <c r="W33" s="81">
        <v>8.8568238936766495</v>
      </c>
      <c r="X33" s="81">
        <v>12.404558916530201</v>
      </c>
      <c r="Y33" s="81">
        <v>8.1020904196526295</v>
      </c>
      <c r="Z33" s="81">
        <v>8.3458968429069493</v>
      </c>
      <c r="AA33" s="81">
        <v>8.6187832770193609</v>
      </c>
      <c r="AB33" s="81">
        <v>15.081601713932599</v>
      </c>
      <c r="AC33" s="81">
        <v>15.622282021964701</v>
      </c>
      <c r="AD33" s="81">
        <v>16.385531944652602</v>
      </c>
      <c r="AE33" s="81">
        <v>13.4666327056654</v>
      </c>
      <c r="AF33" s="81">
        <v>16.0744504636023</v>
      </c>
      <c r="AG33" s="81">
        <v>7.3956009130474998</v>
      </c>
      <c r="AH33" s="81">
        <v>9.1462496686003796</v>
      </c>
      <c r="AI33" s="81">
        <v>12.320570657155701</v>
      </c>
      <c r="AJ33" s="81">
        <v>10.7284857454445</v>
      </c>
      <c r="AK33" s="81">
        <v>5.7360430557171798</v>
      </c>
      <c r="AL33" s="81">
        <v>7.86639806954474</v>
      </c>
      <c r="AM33" s="81">
        <v>7.7969335447704999</v>
      </c>
      <c r="AN33" s="81" t="s">
        <v>316</v>
      </c>
      <c r="AO33" s="81">
        <v>10.4193692410288</v>
      </c>
      <c r="AP33" s="81">
        <v>6.5458883655958697</v>
      </c>
      <c r="AQ33" s="81">
        <v>10.3754264422529</v>
      </c>
      <c r="AR33" s="81">
        <v>8.5261309572639394</v>
      </c>
      <c r="AS33" s="81" t="s">
        <v>316</v>
      </c>
      <c r="AT33" s="81">
        <v>6.5762257250373199</v>
      </c>
      <c r="AU33" s="81">
        <v>8.2039349246736606</v>
      </c>
      <c r="AV33" s="81">
        <v>7.0712768660047702</v>
      </c>
      <c r="AW33" s="81">
        <v>9.6259919198584694</v>
      </c>
      <c r="AX33" s="81" t="s">
        <v>316</v>
      </c>
      <c r="AY33" s="81" t="s">
        <v>316</v>
      </c>
      <c r="AZ33" s="81">
        <v>7.0229969943003097</v>
      </c>
      <c r="BA33" s="81">
        <v>14.0626285571915</v>
      </c>
      <c r="BB33" s="81">
        <v>13.973851345375399</v>
      </c>
      <c r="BC33" s="96"/>
      <c r="BD33" s="96"/>
      <c r="BE33" s="82"/>
      <c r="BF33" s="82" t="str">
        <f t="shared" ref="BF33:BU48" si="11">IF(D33&gt;0,IF(D33&lt;5,"SECRETTTTTTTT",""),"")</f>
        <v/>
      </c>
      <c r="BG33" s="82" t="str">
        <f t="shared" si="11"/>
        <v/>
      </c>
      <c r="BH33" s="82" t="str">
        <f t="shared" si="11"/>
        <v/>
      </c>
      <c r="BI33" s="82" t="str">
        <f t="shared" si="11"/>
        <v/>
      </c>
      <c r="BJ33" s="82" t="str">
        <f t="shared" si="11"/>
        <v/>
      </c>
      <c r="BK33" s="82" t="str">
        <f t="shared" si="11"/>
        <v/>
      </c>
      <c r="BL33" s="82" t="str">
        <f t="shared" si="11"/>
        <v/>
      </c>
      <c r="BM33" s="82" t="str">
        <f t="shared" si="11"/>
        <v/>
      </c>
      <c r="BN33" s="82" t="str">
        <f t="shared" si="11"/>
        <v/>
      </c>
      <c r="BO33" s="82" t="str">
        <f t="shared" si="11"/>
        <v/>
      </c>
      <c r="BP33" s="82" t="str">
        <f t="shared" si="11"/>
        <v/>
      </c>
      <c r="BQ33" s="82" t="str">
        <f t="shared" si="11"/>
        <v/>
      </c>
      <c r="BR33" s="82" t="str">
        <f t="shared" si="11"/>
        <v/>
      </c>
      <c r="BS33" s="82" t="str">
        <f t="shared" si="11"/>
        <v/>
      </c>
      <c r="BT33" s="82" t="str">
        <f t="shared" si="11"/>
        <v/>
      </c>
      <c r="BU33" s="82" t="str">
        <f t="shared" si="11"/>
        <v/>
      </c>
      <c r="BV33" s="82" t="str">
        <f t="shared" ref="BV33:CK48" si="12">IF(T33&gt;0,IF(T33&lt;5,"SECRETTTTTTTT",""),"")</f>
        <v/>
      </c>
      <c r="BW33" s="82" t="str">
        <f t="shared" si="12"/>
        <v/>
      </c>
      <c r="BX33" s="82" t="str">
        <f t="shared" si="12"/>
        <v/>
      </c>
      <c r="BY33" s="82" t="str">
        <f t="shared" si="12"/>
        <v/>
      </c>
      <c r="BZ33" s="82" t="str">
        <f t="shared" si="12"/>
        <v/>
      </c>
      <c r="CA33" s="82" t="str">
        <f t="shared" si="12"/>
        <v/>
      </c>
      <c r="CB33" s="82" t="str">
        <f t="shared" si="12"/>
        <v/>
      </c>
      <c r="CC33" s="82" t="str">
        <f t="shared" si="12"/>
        <v/>
      </c>
      <c r="CD33" s="82" t="str">
        <f t="shared" si="12"/>
        <v/>
      </c>
      <c r="CE33" s="82" t="str">
        <f t="shared" si="12"/>
        <v/>
      </c>
      <c r="CF33" s="82" t="str">
        <f t="shared" si="12"/>
        <v/>
      </c>
      <c r="CG33" s="82" t="str">
        <f t="shared" si="12"/>
        <v/>
      </c>
      <c r="CH33" s="82" t="str">
        <f t="shared" si="12"/>
        <v/>
      </c>
      <c r="CI33" s="13" t="str">
        <f t="shared" si="12"/>
        <v/>
      </c>
      <c r="CJ33" s="13" t="str">
        <f t="shared" si="12"/>
        <v/>
      </c>
      <c r="CK33" s="13" t="str">
        <f t="shared" si="12"/>
        <v/>
      </c>
      <c r="CL33" s="13" t="str">
        <f t="shared" ref="CL33:DA48" si="13">IF(AJ33&gt;0,IF(AJ33&lt;5,"SECRETTTTTTTT",""),"")</f>
        <v/>
      </c>
      <c r="CM33" s="13" t="str">
        <f t="shared" si="13"/>
        <v/>
      </c>
      <c r="CN33" s="13" t="str">
        <f t="shared" si="13"/>
        <v/>
      </c>
      <c r="CO33" s="13" t="str">
        <f t="shared" si="13"/>
        <v/>
      </c>
      <c r="CP33" s="13" t="str">
        <f t="shared" si="13"/>
        <v/>
      </c>
      <c r="CQ33" s="13" t="str">
        <f t="shared" si="13"/>
        <v/>
      </c>
      <c r="CR33" s="13" t="str">
        <f t="shared" si="13"/>
        <v/>
      </c>
      <c r="CS33" s="13" t="str">
        <f t="shared" si="13"/>
        <v/>
      </c>
      <c r="CT33" s="13" t="str">
        <f t="shared" si="13"/>
        <v/>
      </c>
      <c r="CU33" s="13" t="str">
        <f t="shared" si="13"/>
        <v/>
      </c>
      <c r="CV33" s="13" t="str">
        <f t="shared" si="13"/>
        <v/>
      </c>
      <c r="CW33" s="13" t="str">
        <f t="shared" si="13"/>
        <v/>
      </c>
      <c r="CX33" s="13" t="str">
        <f t="shared" si="13"/>
        <v/>
      </c>
      <c r="CY33" s="13" t="str">
        <f t="shared" si="13"/>
        <v/>
      </c>
      <c r="CZ33" s="13" t="str">
        <f t="shared" si="13"/>
        <v/>
      </c>
      <c r="DA33" s="13" t="str">
        <f t="shared" si="13"/>
        <v/>
      </c>
      <c r="DB33" s="13" t="str">
        <f t="shared" ref="DB33:DC54" si="14">IF(AZ33&gt;0,IF(AZ33&lt;5,"SECRETTTTTTTT",""),"")</f>
        <v/>
      </c>
      <c r="DC33" s="13" t="str">
        <f t="shared" si="14"/>
        <v/>
      </c>
    </row>
    <row r="34" spans="1:107" ht="15.75" thickBot="1" x14ac:dyDescent="0.3">
      <c r="A34" s="18"/>
      <c r="B34" s="18" t="s">
        <v>145</v>
      </c>
      <c r="C34" s="77">
        <v>22.854423764764501</v>
      </c>
      <c r="D34" s="77">
        <v>13.5335111824376</v>
      </c>
      <c r="E34" s="77">
        <v>24.050105785834798</v>
      </c>
      <c r="F34" s="77">
        <v>13.5743773407555</v>
      </c>
      <c r="G34" s="77">
        <v>21.612376426964101</v>
      </c>
      <c r="H34" s="77">
        <v>21.4994734928345</v>
      </c>
      <c r="I34" s="77">
        <v>36.377719988083598</v>
      </c>
      <c r="J34" s="77">
        <v>26.588765184855301</v>
      </c>
      <c r="K34" s="77">
        <v>29.726126676723599</v>
      </c>
      <c r="L34" s="77">
        <v>18.940476289188499</v>
      </c>
      <c r="M34" s="77">
        <v>31.638235375127898</v>
      </c>
      <c r="N34" s="77">
        <v>47.605583573074803</v>
      </c>
      <c r="O34" s="77">
        <v>21.975817808999601</v>
      </c>
      <c r="P34" s="77">
        <v>18.616037379927398</v>
      </c>
      <c r="Q34" s="77">
        <v>25.222739359840102</v>
      </c>
      <c r="R34" s="77">
        <v>24.8505856778261</v>
      </c>
      <c r="S34" s="77">
        <v>25.1792961114649</v>
      </c>
      <c r="T34" s="77">
        <v>18.671413272694299</v>
      </c>
      <c r="U34" s="77">
        <v>21.253302016364302</v>
      </c>
      <c r="V34" s="77">
        <v>19.372053425366101</v>
      </c>
      <c r="W34" s="77">
        <v>8.8568238936766495</v>
      </c>
      <c r="X34" s="77">
        <v>12.404558916530201</v>
      </c>
      <c r="Y34" s="77">
        <v>8.1020904196526295</v>
      </c>
      <c r="Z34" s="77">
        <v>8.3458968429069493</v>
      </c>
      <c r="AA34" s="77">
        <v>8.6187832770193609</v>
      </c>
      <c r="AB34" s="77">
        <v>15.081601713932599</v>
      </c>
      <c r="AC34" s="77">
        <v>15.622282021964701</v>
      </c>
      <c r="AD34" s="77">
        <v>16.385531944652602</v>
      </c>
      <c r="AE34" s="77">
        <v>13.4666327056654</v>
      </c>
      <c r="AF34" s="77">
        <v>16.0744504636023</v>
      </c>
      <c r="AG34" s="77">
        <v>7.3956009130474998</v>
      </c>
      <c r="AH34" s="77">
        <v>9.1462496686003796</v>
      </c>
      <c r="AI34" s="77">
        <v>12.320570657155701</v>
      </c>
      <c r="AJ34" s="77">
        <v>10.7284857454445</v>
      </c>
      <c r="AK34" s="77">
        <v>5.7360430557171798</v>
      </c>
      <c r="AL34" s="77">
        <v>7.86639806954474</v>
      </c>
      <c r="AM34" s="77">
        <v>7.7969335447704999</v>
      </c>
      <c r="AN34" s="77" t="s">
        <v>316</v>
      </c>
      <c r="AO34" s="77">
        <v>10.4193692410288</v>
      </c>
      <c r="AP34" s="77">
        <v>6.5458883655958697</v>
      </c>
      <c r="AQ34" s="77">
        <v>10.3754264422529</v>
      </c>
      <c r="AR34" s="77">
        <v>8.5261309572639394</v>
      </c>
      <c r="AS34" s="77" t="s">
        <v>316</v>
      </c>
      <c r="AT34" s="77">
        <v>6.5762257250373199</v>
      </c>
      <c r="AU34" s="77">
        <v>8.2039349246736606</v>
      </c>
      <c r="AV34" s="77">
        <v>7.0712768660047702</v>
      </c>
      <c r="AW34" s="77">
        <v>9.6259919198584694</v>
      </c>
      <c r="AX34" s="77" t="s">
        <v>316</v>
      </c>
      <c r="AY34" s="77" t="s">
        <v>316</v>
      </c>
      <c r="AZ34" s="77">
        <v>7.0229969943003097</v>
      </c>
      <c r="BA34" s="77">
        <v>14.0626285571915</v>
      </c>
      <c r="BB34" s="77">
        <v>13.973851345375399</v>
      </c>
      <c r="BC34" s="97"/>
      <c r="BD34" s="97"/>
      <c r="BE34" s="82" t="str">
        <f t="shared" ref="BE34:BT55" si="15">IF(C34&gt;0,IF(C34&lt;5,"SECRETTTTTTTT",""),"")</f>
        <v/>
      </c>
      <c r="BF34" s="82" t="str">
        <f t="shared" si="11"/>
        <v/>
      </c>
      <c r="BG34" s="82" t="str">
        <f t="shared" si="11"/>
        <v/>
      </c>
      <c r="BH34" s="82" t="str">
        <f t="shared" si="11"/>
        <v/>
      </c>
      <c r="BI34" s="82" t="str">
        <f t="shared" si="11"/>
        <v/>
      </c>
      <c r="BJ34" s="82" t="str">
        <f t="shared" si="11"/>
        <v/>
      </c>
      <c r="BK34" s="82" t="str">
        <f t="shared" si="11"/>
        <v/>
      </c>
      <c r="BL34" s="82" t="str">
        <f t="shared" si="11"/>
        <v/>
      </c>
      <c r="BM34" s="82" t="str">
        <f t="shared" si="11"/>
        <v/>
      </c>
      <c r="BN34" s="82" t="str">
        <f t="shared" si="11"/>
        <v/>
      </c>
      <c r="BO34" s="82" t="str">
        <f t="shared" si="11"/>
        <v/>
      </c>
      <c r="BP34" s="82" t="str">
        <f t="shared" si="11"/>
        <v/>
      </c>
      <c r="BQ34" s="82" t="str">
        <f t="shared" si="11"/>
        <v/>
      </c>
      <c r="BR34" s="82" t="str">
        <f t="shared" si="11"/>
        <v/>
      </c>
      <c r="BS34" s="82" t="str">
        <f t="shared" si="11"/>
        <v/>
      </c>
      <c r="BT34" s="82" t="str">
        <f t="shared" si="11"/>
        <v/>
      </c>
      <c r="BU34" s="82" t="str">
        <f t="shared" si="11"/>
        <v/>
      </c>
      <c r="BV34" s="82" t="str">
        <f t="shared" si="12"/>
        <v/>
      </c>
      <c r="BW34" s="82" t="str">
        <f t="shared" si="12"/>
        <v/>
      </c>
      <c r="BX34" s="82" t="str">
        <f t="shared" si="12"/>
        <v/>
      </c>
      <c r="BY34" s="82" t="str">
        <f t="shared" si="12"/>
        <v/>
      </c>
      <c r="BZ34" s="82" t="str">
        <f t="shared" si="12"/>
        <v/>
      </c>
      <c r="CA34" s="82" t="str">
        <f t="shared" si="12"/>
        <v/>
      </c>
      <c r="CB34" s="82" t="str">
        <f t="shared" si="12"/>
        <v/>
      </c>
      <c r="CC34" s="82" t="str">
        <f t="shared" si="12"/>
        <v/>
      </c>
      <c r="CD34" s="82" t="str">
        <f t="shared" si="12"/>
        <v/>
      </c>
      <c r="CE34" s="82" t="str">
        <f t="shared" si="12"/>
        <v/>
      </c>
      <c r="CF34" s="82" t="str">
        <f t="shared" si="12"/>
        <v/>
      </c>
      <c r="CG34" s="82" t="str">
        <f t="shared" si="12"/>
        <v/>
      </c>
      <c r="CH34" s="82" t="str">
        <f t="shared" si="12"/>
        <v/>
      </c>
      <c r="CI34" s="13" t="str">
        <f t="shared" si="12"/>
        <v/>
      </c>
      <c r="CJ34" s="13" t="str">
        <f t="shared" si="12"/>
        <v/>
      </c>
      <c r="CK34" s="13" t="str">
        <f t="shared" si="12"/>
        <v/>
      </c>
      <c r="CL34" s="13" t="str">
        <f t="shared" si="13"/>
        <v/>
      </c>
      <c r="CM34" s="13" t="str">
        <f t="shared" si="13"/>
        <v/>
      </c>
      <c r="CN34" s="13" t="str">
        <f t="shared" si="13"/>
        <v/>
      </c>
      <c r="CO34" s="13" t="str">
        <f t="shared" si="13"/>
        <v/>
      </c>
      <c r="CP34" s="13" t="str">
        <f t="shared" si="13"/>
        <v/>
      </c>
      <c r="CQ34" s="13" t="str">
        <f t="shared" si="13"/>
        <v/>
      </c>
      <c r="CR34" s="13" t="str">
        <f t="shared" si="13"/>
        <v/>
      </c>
      <c r="CS34" s="13" t="str">
        <f t="shared" si="13"/>
        <v/>
      </c>
      <c r="CT34" s="13" t="str">
        <f t="shared" si="13"/>
        <v/>
      </c>
      <c r="CU34" s="13" t="str">
        <f t="shared" si="13"/>
        <v/>
      </c>
      <c r="CV34" s="13" t="str">
        <f t="shared" si="13"/>
        <v/>
      </c>
      <c r="CW34" s="13" t="str">
        <f t="shared" si="13"/>
        <v/>
      </c>
      <c r="CX34" s="13" t="str">
        <f t="shared" si="13"/>
        <v/>
      </c>
      <c r="CY34" s="13" t="str">
        <f t="shared" si="13"/>
        <v/>
      </c>
      <c r="CZ34" s="13" t="str">
        <f t="shared" si="13"/>
        <v/>
      </c>
      <c r="DA34" s="13" t="str">
        <f t="shared" si="13"/>
        <v/>
      </c>
      <c r="DB34" s="13" t="str">
        <f t="shared" si="14"/>
        <v/>
      </c>
      <c r="DC34" s="13" t="str">
        <f t="shared" si="14"/>
        <v/>
      </c>
    </row>
    <row r="35" spans="1:107" ht="15.75" thickBot="1" x14ac:dyDescent="0.3">
      <c r="A35" s="19" t="s">
        <v>96</v>
      </c>
      <c r="B35" s="20" t="s">
        <v>97</v>
      </c>
      <c r="C35" s="81">
        <v>389.53083044966002</v>
      </c>
      <c r="D35" s="81">
        <v>485.23130097311099</v>
      </c>
      <c r="E35" s="81">
        <v>357.04254106165098</v>
      </c>
      <c r="F35" s="81">
        <v>340.37848233802202</v>
      </c>
      <c r="G35" s="81">
        <v>321.89395452815802</v>
      </c>
      <c r="H35" s="81">
        <v>302.95837515861803</v>
      </c>
      <c r="I35" s="81">
        <v>328.17366351178498</v>
      </c>
      <c r="J35" s="81">
        <v>422.549678176707</v>
      </c>
      <c r="K35" s="81">
        <v>393.64743067874701</v>
      </c>
      <c r="L35" s="81">
        <v>283.98103032318602</v>
      </c>
      <c r="M35" s="81">
        <v>347.24094243447399</v>
      </c>
      <c r="N35" s="81">
        <v>318.489165442971</v>
      </c>
      <c r="O35" s="81">
        <v>357.97781907392999</v>
      </c>
      <c r="P35" s="81">
        <v>421.76043251843703</v>
      </c>
      <c r="Q35" s="81">
        <v>393.08096083244101</v>
      </c>
      <c r="R35" s="81">
        <v>433.76613080438</v>
      </c>
      <c r="S35" s="81">
        <v>454.18305357514998</v>
      </c>
      <c r="T35" s="81">
        <v>425.73587307491402</v>
      </c>
      <c r="U35" s="81">
        <v>447.84776552388399</v>
      </c>
      <c r="V35" s="81">
        <v>501.77358787544199</v>
      </c>
      <c r="W35" s="81">
        <v>392.28524573326803</v>
      </c>
      <c r="X35" s="81">
        <v>418.76738622282801</v>
      </c>
      <c r="Y35" s="81">
        <v>392.04606692829799</v>
      </c>
      <c r="Z35" s="81">
        <v>428.35609641405802</v>
      </c>
      <c r="AA35" s="81">
        <v>496.61013070172601</v>
      </c>
      <c r="AB35" s="81">
        <v>512.36510371383304</v>
      </c>
      <c r="AC35" s="81">
        <v>563.84043741240998</v>
      </c>
      <c r="AD35" s="81">
        <v>479.235877011534</v>
      </c>
      <c r="AE35" s="81">
        <v>521.74293820313699</v>
      </c>
      <c r="AF35" s="81">
        <v>509.11045599745597</v>
      </c>
      <c r="AG35" s="81">
        <v>503.52680996853701</v>
      </c>
      <c r="AH35" s="81">
        <v>508.970650809272</v>
      </c>
      <c r="AI35" s="81">
        <v>459.390329819486</v>
      </c>
      <c r="AJ35" s="81">
        <v>441.54392159164598</v>
      </c>
      <c r="AK35" s="81">
        <v>397.21757854604999</v>
      </c>
      <c r="AL35" s="81">
        <v>388.504049019631</v>
      </c>
      <c r="AM35" s="81">
        <v>363.28324612136402</v>
      </c>
      <c r="AN35" s="81">
        <v>394.88788015441997</v>
      </c>
      <c r="AO35" s="81">
        <v>429.96489244055402</v>
      </c>
      <c r="AP35" s="81">
        <v>424.72510060197902</v>
      </c>
      <c r="AQ35" s="81">
        <v>452.65516936223901</v>
      </c>
      <c r="AR35" s="81">
        <v>432.66885424357201</v>
      </c>
      <c r="AS35" s="81">
        <v>432.016303938372</v>
      </c>
      <c r="AT35" s="81">
        <v>472.64469282944998</v>
      </c>
      <c r="AU35" s="81">
        <v>426.09494972198797</v>
      </c>
      <c r="AV35" s="81">
        <v>400.644048231201</v>
      </c>
      <c r="AW35" s="81">
        <v>458.10825264344498</v>
      </c>
      <c r="AX35" s="81">
        <v>451.83010634148599</v>
      </c>
      <c r="AY35" s="81">
        <v>446.12592831630002</v>
      </c>
      <c r="AZ35" s="81">
        <v>447.54492782850099</v>
      </c>
      <c r="BA35" s="81">
        <v>435.82605843703402</v>
      </c>
      <c r="BB35" s="81">
        <v>430.39103390415897</v>
      </c>
      <c r="BC35" s="96"/>
      <c r="BD35" s="96"/>
      <c r="BE35" s="82" t="str">
        <f t="shared" si="15"/>
        <v/>
      </c>
      <c r="BF35" s="82" t="str">
        <f t="shared" si="11"/>
        <v/>
      </c>
      <c r="BG35" s="82" t="str">
        <f t="shared" si="11"/>
        <v/>
      </c>
      <c r="BH35" s="82" t="str">
        <f t="shared" si="11"/>
        <v/>
      </c>
      <c r="BI35" s="82" t="str">
        <f t="shared" si="11"/>
        <v/>
      </c>
      <c r="BJ35" s="82" t="str">
        <f t="shared" si="11"/>
        <v/>
      </c>
      <c r="BK35" s="82" t="str">
        <f t="shared" si="11"/>
        <v/>
      </c>
      <c r="BL35" s="82" t="str">
        <f t="shared" si="11"/>
        <v/>
      </c>
      <c r="BM35" s="82" t="str">
        <f t="shared" si="11"/>
        <v/>
      </c>
      <c r="BN35" s="82" t="str">
        <f t="shared" si="11"/>
        <v/>
      </c>
      <c r="BO35" s="82" t="str">
        <f t="shared" si="11"/>
        <v/>
      </c>
      <c r="BP35" s="82" t="str">
        <f t="shared" si="11"/>
        <v/>
      </c>
      <c r="BQ35" s="82" t="str">
        <f t="shared" si="11"/>
        <v/>
      </c>
      <c r="BR35" s="82" t="str">
        <f t="shared" si="11"/>
        <v/>
      </c>
      <c r="BS35" s="82" t="str">
        <f t="shared" si="11"/>
        <v/>
      </c>
      <c r="BT35" s="82" t="str">
        <f t="shared" si="11"/>
        <v/>
      </c>
      <c r="BU35" s="82" t="str">
        <f t="shared" si="11"/>
        <v/>
      </c>
      <c r="BV35" s="82" t="str">
        <f t="shared" si="12"/>
        <v/>
      </c>
      <c r="BW35" s="82" t="str">
        <f t="shared" si="12"/>
        <v/>
      </c>
      <c r="BX35" s="82" t="str">
        <f t="shared" si="12"/>
        <v/>
      </c>
      <c r="BY35" s="82" t="str">
        <f t="shared" si="12"/>
        <v/>
      </c>
      <c r="BZ35" s="82" t="str">
        <f t="shared" si="12"/>
        <v/>
      </c>
      <c r="CA35" s="82" t="str">
        <f t="shared" si="12"/>
        <v/>
      </c>
      <c r="CB35" s="82" t="str">
        <f t="shared" si="12"/>
        <v/>
      </c>
      <c r="CC35" s="82" t="str">
        <f t="shared" si="12"/>
        <v/>
      </c>
      <c r="CD35" s="82" t="str">
        <f t="shared" si="12"/>
        <v/>
      </c>
      <c r="CE35" s="82" t="str">
        <f t="shared" si="12"/>
        <v/>
      </c>
      <c r="CF35" s="82" t="str">
        <f t="shared" si="12"/>
        <v/>
      </c>
      <c r="CG35" s="82" t="str">
        <f t="shared" si="12"/>
        <v/>
      </c>
      <c r="CH35" s="82" t="str">
        <f t="shared" si="12"/>
        <v/>
      </c>
      <c r="CI35" s="13" t="str">
        <f t="shared" si="12"/>
        <v/>
      </c>
      <c r="CJ35" s="13" t="str">
        <f t="shared" si="12"/>
        <v/>
      </c>
      <c r="CK35" s="13" t="str">
        <f t="shared" si="12"/>
        <v/>
      </c>
      <c r="CL35" s="13" t="str">
        <f t="shared" si="13"/>
        <v/>
      </c>
      <c r="CM35" s="13" t="str">
        <f t="shared" si="13"/>
        <v/>
      </c>
      <c r="CN35" s="13" t="str">
        <f t="shared" si="13"/>
        <v/>
      </c>
      <c r="CO35" s="13" t="str">
        <f t="shared" si="13"/>
        <v/>
      </c>
      <c r="CP35" s="13" t="str">
        <f t="shared" si="13"/>
        <v/>
      </c>
      <c r="CQ35" s="13" t="str">
        <f t="shared" si="13"/>
        <v/>
      </c>
      <c r="CR35" s="13" t="str">
        <f t="shared" si="13"/>
        <v/>
      </c>
      <c r="CS35" s="13" t="str">
        <f t="shared" si="13"/>
        <v/>
      </c>
      <c r="CT35" s="13" t="str">
        <f t="shared" si="13"/>
        <v/>
      </c>
      <c r="CU35" s="13" t="str">
        <f t="shared" si="13"/>
        <v/>
      </c>
      <c r="CV35" s="13" t="str">
        <f t="shared" si="13"/>
        <v/>
      </c>
      <c r="CW35" s="13" t="str">
        <f t="shared" si="13"/>
        <v/>
      </c>
      <c r="CX35" s="13" t="str">
        <f t="shared" si="13"/>
        <v/>
      </c>
      <c r="CY35" s="13" t="str">
        <f t="shared" si="13"/>
        <v/>
      </c>
      <c r="CZ35" s="13" t="str">
        <f t="shared" si="13"/>
        <v/>
      </c>
      <c r="DA35" s="13" t="str">
        <f t="shared" si="13"/>
        <v/>
      </c>
      <c r="DB35" s="13" t="str">
        <f t="shared" si="14"/>
        <v/>
      </c>
      <c r="DC35" s="13" t="str">
        <f t="shared" si="14"/>
        <v/>
      </c>
    </row>
    <row r="36" spans="1:107" ht="15.75" thickBot="1" x14ac:dyDescent="0.3">
      <c r="A36" s="19" t="s">
        <v>98</v>
      </c>
      <c r="B36" s="20" t="s">
        <v>99</v>
      </c>
      <c r="C36" s="81">
        <v>187.60147942449501</v>
      </c>
      <c r="D36" s="81">
        <v>176.558572944833</v>
      </c>
      <c r="E36" s="81">
        <v>180.38439811959501</v>
      </c>
      <c r="F36" s="81">
        <v>189.249222141633</v>
      </c>
      <c r="G36" s="81">
        <v>194.40436584568201</v>
      </c>
      <c r="H36" s="81">
        <v>203.4914366722</v>
      </c>
      <c r="I36" s="81">
        <v>159.468889620602</v>
      </c>
      <c r="J36" s="81">
        <v>160.75145705803899</v>
      </c>
      <c r="K36" s="81">
        <v>167.115720860176</v>
      </c>
      <c r="L36" s="81">
        <v>149.952122593317</v>
      </c>
      <c r="M36" s="81">
        <v>133.65779070174199</v>
      </c>
      <c r="N36" s="81">
        <v>123.75032606638401</v>
      </c>
      <c r="O36" s="81">
        <v>139.432421067918</v>
      </c>
      <c r="P36" s="81">
        <v>117.814095952408</v>
      </c>
      <c r="Q36" s="81">
        <v>149.82153880426199</v>
      </c>
      <c r="R36" s="81">
        <v>151.91815229257301</v>
      </c>
      <c r="S36" s="81">
        <v>141.66107334277501</v>
      </c>
      <c r="T36" s="81">
        <v>150.12410401317399</v>
      </c>
      <c r="U36" s="81">
        <v>141.279849075687</v>
      </c>
      <c r="V36" s="81">
        <v>169.77292419786599</v>
      </c>
      <c r="W36" s="81">
        <v>138.04502449833501</v>
      </c>
      <c r="X36" s="81">
        <v>155.92631018390901</v>
      </c>
      <c r="Y36" s="81">
        <v>148.39472468721499</v>
      </c>
      <c r="Z36" s="81">
        <v>173.33343273547999</v>
      </c>
      <c r="AA36" s="81">
        <v>216.313468275193</v>
      </c>
      <c r="AB36" s="81">
        <v>242.99348207414201</v>
      </c>
      <c r="AC36" s="81">
        <v>262.157657413533</v>
      </c>
      <c r="AD36" s="81">
        <v>242.74173303676</v>
      </c>
      <c r="AE36" s="81">
        <v>273.58068937778302</v>
      </c>
      <c r="AF36" s="81">
        <v>268.38613748762202</v>
      </c>
      <c r="AG36" s="81">
        <v>235.88624994835399</v>
      </c>
      <c r="AH36" s="81">
        <v>238.36071074272701</v>
      </c>
      <c r="AI36" s="81">
        <v>230.83255402875699</v>
      </c>
      <c r="AJ36" s="81">
        <v>227.148964990503</v>
      </c>
      <c r="AK36" s="81">
        <v>236.394043052521</v>
      </c>
      <c r="AL36" s="81">
        <v>239.812711206469</v>
      </c>
      <c r="AM36" s="81">
        <v>148.47324392150301</v>
      </c>
      <c r="AN36" s="81">
        <v>151.468528253231</v>
      </c>
      <c r="AO36" s="81">
        <v>187.98073278275501</v>
      </c>
      <c r="AP36" s="81">
        <v>210.09038212831001</v>
      </c>
      <c r="AQ36" s="81">
        <v>183.58103920110599</v>
      </c>
      <c r="AR36" s="81">
        <v>162.95143845010099</v>
      </c>
      <c r="AS36" s="81">
        <v>155.82955159457899</v>
      </c>
      <c r="AT36" s="81">
        <v>194.724170718876</v>
      </c>
      <c r="AU36" s="81">
        <v>210.60276503804499</v>
      </c>
      <c r="AV36" s="81">
        <v>223.17264291302001</v>
      </c>
      <c r="AW36" s="81">
        <v>230.51617351595101</v>
      </c>
      <c r="AX36" s="81">
        <v>224.04910612493299</v>
      </c>
      <c r="AY36" s="81">
        <v>192.84960919531699</v>
      </c>
      <c r="AZ36" s="81">
        <v>212.73377017823199</v>
      </c>
      <c r="BA36" s="81">
        <v>182.21856804394201</v>
      </c>
      <c r="BB36" s="81">
        <v>168.11624872779899</v>
      </c>
      <c r="BC36" s="96"/>
      <c r="BD36" s="96"/>
      <c r="BE36" s="82" t="str">
        <f t="shared" si="15"/>
        <v/>
      </c>
      <c r="BF36" s="82" t="str">
        <f t="shared" si="11"/>
        <v/>
      </c>
      <c r="BG36" s="82" t="str">
        <f t="shared" si="11"/>
        <v/>
      </c>
      <c r="BH36" s="82" t="str">
        <f t="shared" si="11"/>
        <v/>
      </c>
      <c r="BI36" s="82" t="str">
        <f t="shared" si="11"/>
        <v/>
      </c>
      <c r="BJ36" s="82" t="str">
        <f t="shared" si="11"/>
        <v/>
      </c>
      <c r="BK36" s="82" t="str">
        <f t="shared" si="11"/>
        <v/>
      </c>
      <c r="BL36" s="82" t="str">
        <f t="shared" si="11"/>
        <v/>
      </c>
      <c r="BM36" s="82" t="str">
        <f t="shared" si="11"/>
        <v/>
      </c>
      <c r="BN36" s="82" t="str">
        <f t="shared" si="11"/>
        <v/>
      </c>
      <c r="BO36" s="82" t="str">
        <f t="shared" si="11"/>
        <v/>
      </c>
      <c r="BP36" s="82" t="str">
        <f t="shared" si="11"/>
        <v/>
      </c>
      <c r="BQ36" s="82" t="str">
        <f t="shared" si="11"/>
        <v/>
      </c>
      <c r="BR36" s="82" t="str">
        <f t="shared" si="11"/>
        <v/>
      </c>
      <c r="BS36" s="82" t="str">
        <f t="shared" si="11"/>
        <v/>
      </c>
      <c r="BT36" s="82" t="str">
        <f t="shared" si="11"/>
        <v/>
      </c>
      <c r="BU36" s="82" t="str">
        <f t="shared" si="11"/>
        <v/>
      </c>
      <c r="BV36" s="82" t="str">
        <f t="shared" si="12"/>
        <v/>
      </c>
      <c r="BW36" s="82" t="str">
        <f t="shared" si="12"/>
        <v/>
      </c>
      <c r="BX36" s="82" t="str">
        <f t="shared" si="12"/>
        <v/>
      </c>
      <c r="BY36" s="82" t="str">
        <f t="shared" si="12"/>
        <v/>
      </c>
      <c r="BZ36" s="82" t="str">
        <f t="shared" si="12"/>
        <v/>
      </c>
      <c r="CA36" s="82" t="str">
        <f t="shared" si="12"/>
        <v/>
      </c>
      <c r="CB36" s="82" t="str">
        <f t="shared" si="12"/>
        <v/>
      </c>
      <c r="CC36" s="82" t="str">
        <f t="shared" si="12"/>
        <v/>
      </c>
      <c r="CD36" s="82" t="str">
        <f t="shared" si="12"/>
        <v/>
      </c>
      <c r="CE36" s="82" t="str">
        <f t="shared" si="12"/>
        <v/>
      </c>
      <c r="CF36" s="82" t="str">
        <f t="shared" si="12"/>
        <v/>
      </c>
      <c r="CG36" s="82" t="str">
        <f t="shared" si="12"/>
        <v/>
      </c>
      <c r="CH36" s="82" t="str">
        <f t="shared" si="12"/>
        <v/>
      </c>
      <c r="CI36" s="13" t="str">
        <f t="shared" si="12"/>
        <v/>
      </c>
      <c r="CJ36" s="13" t="str">
        <f t="shared" si="12"/>
        <v/>
      </c>
      <c r="CK36" s="13" t="str">
        <f t="shared" si="12"/>
        <v/>
      </c>
      <c r="CL36" s="13" t="str">
        <f t="shared" si="13"/>
        <v/>
      </c>
      <c r="CM36" s="13" t="str">
        <f t="shared" si="13"/>
        <v/>
      </c>
      <c r="CN36" s="13" t="str">
        <f t="shared" si="13"/>
        <v/>
      </c>
      <c r="CO36" s="13" t="str">
        <f t="shared" si="13"/>
        <v/>
      </c>
      <c r="CP36" s="13" t="str">
        <f t="shared" si="13"/>
        <v/>
      </c>
      <c r="CQ36" s="13" t="str">
        <f t="shared" si="13"/>
        <v/>
      </c>
      <c r="CR36" s="13" t="str">
        <f t="shared" si="13"/>
        <v/>
      </c>
      <c r="CS36" s="13" t="str">
        <f t="shared" si="13"/>
        <v/>
      </c>
      <c r="CT36" s="13" t="str">
        <f t="shared" si="13"/>
        <v/>
      </c>
      <c r="CU36" s="13" t="str">
        <f t="shared" si="13"/>
        <v/>
      </c>
      <c r="CV36" s="13" t="str">
        <f t="shared" si="13"/>
        <v/>
      </c>
      <c r="CW36" s="13" t="str">
        <f t="shared" si="13"/>
        <v/>
      </c>
      <c r="CX36" s="13" t="str">
        <f t="shared" si="13"/>
        <v/>
      </c>
      <c r="CY36" s="13" t="str">
        <f t="shared" si="13"/>
        <v/>
      </c>
      <c r="CZ36" s="13" t="str">
        <f t="shared" si="13"/>
        <v/>
      </c>
      <c r="DA36" s="13" t="str">
        <f t="shared" si="13"/>
        <v/>
      </c>
      <c r="DB36" s="13" t="str">
        <f t="shared" si="14"/>
        <v/>
      </c>
      <c r="DC36" s="13" t="str">
        <f t="shared" si="14"/>
        <v/>
      </c>
    </row>
    <row r="37" spans="1:107" ht="15.75" thickBot="1" x14ac:dyDescent="0.3">
      <c r="A37" s="19" t="s">
        <v>100</v>
      </c>
      <c r="B37" s="20" t="s">
        <v>101</v>
      </c>
      <c r="C37" s="81">
        <v>185.379318499959</v>
      </c>
      <c r="D37" s="81">
        <v>155.75920755881401</v>
      </c>
      <c r="E37" s="81">
        <v>140.17568109901401</v>
      </c>
      <c r="F37" s="81">
        <v>171.293329166246</v>
      </c>
      <c r="G37" s="81">
        <v>128.27083606195299</v>
      </c>
      <c r="H37" s="81">
        <v>103.42054482317501</v>
      </c>
      <c r="I37" s="81">
        <v>107.582269220437</v>
      </c>
      <c r="J37" s="81">
        <v>109.255077382701</v>
      </c>
      <c r="K37" s="81">
        <v>124.569521235338</v>
      </c>
      <c r="L37" s="81">
        <v>144.463142566307</v>
      </c>
      <c r="M37" s="81">
        <v>153.602203390847</v>
      </c>
      <c r="N37" s="81">
        <v>139.37368973435301</v>
      </c>
      <c r="O37" s="81">
        <v>133.713859356396</v>
      </c>
      <c r="P37" s="81">
        <v>129.43580117686</v>
      </c>
      <c r="Q37" s="81">
        <v>106.96841069771</v>
      </c>
      <c r="R37" s="81">
        <v>127.610492658705</v>
      </c>
      <c r="S37" s="81">
        <v>127.13491591686299</v>
      </c>
      <c r="T37" s="81">
        <v>126.97503876632</v>
      </c>
      <c r="U37" s="81">
        <v>120.467929519714</v>
      </c>
      <c r="V37" s="81">
        <v>117.552827674619</v>
      </c>
      <c r="W37" s="81">
        <v>112.170043105316</v>
      </c>
      <c r="X37" s="81">
        <v>115.199242554598</v>
      </c>
      <c r="Y37" s="81">
        <v>124.838038024645</v>
      </c>
      <c r="Z37" s="81">
        <v>111.47006832884099</v>
      </c>
      <c r="AA37" s="81">
        <v>99.949335592852407</v>
      </c>
      <c r="AB37" s="81">
        <v>91.040380855228193</v>
      </c>
      <c r="AC37" s="81">
        <v>98.678825302988599</v>
      </c>
      <c r="AD37" s="81">
        <v>88.854104573135999</v>
      </c>
      <c r="AE37" s="81">
        <v>90.255899223694797</v>
      </c>
      <c r="AF37" s="81">
        <v>81.682107147588297</v>
      </c>
      <c r="AG37" s="81">
        <v>87.248689160450994</v>
      </c>
      <c r="AH37" s="81">
        <v>105.27466049385799</v>
      </c>
      <c r="AI37" s="81">
        <v>105.332379304222</v>
      </c>
      <c r="AJ37" s="81">
        <v>102.03296211380299</v>
      </c>
      <c r="AK37" s="81">
        <v>83.5036522379567</v>
      </c>
      <c r="AL37" s="81">
        <v>80.520275142041399</v>
      </c>
      <c r="AM37" s="81">
        <v>34.615595886349901</v>
      </c>
      <c r="AN37" s="81">
        <v>51.527841419649597</v>
      </c>
      <c r="AO37" s="81">
        <v>74.224688391295402</v>
      </c>
      <c r="AP37" s="81">
        <v>75.601192713720494</v>
      </c>
      <c r="AQ37" s="81">
        <v>78.784712265676603</v>
      </c>
      <c r="AR37" s="81">
        <v>86.653185061705599</v>
      </c>
      <c r="AS37" s="81">
        <v>78.7484847344722</v>
      </c>
      <c r="AT37" s="81">
        <v>93.066846854438595</v>
      </c>
      <c r="AU37" s="81">
        <v>82.534670354087893</v>
      </c>
      <c r="AV37" s="81">
        <v>65.4141510780522</v>
      </c>
      <c r="AW37" s="81">
        <v>71.433787348922493</v>
      </c>
      <c r="AX37" s="81">
        <v>63.703080965325597</v>
      </c>
      <c r="AY37" s="81">
        <v>82.219538082342595</v>
      </c>
      <c r="AZ37" s="81">
        <v>96.133308480014406</v>
      </c>
      <c r="BA37" s="81">
        <v>84.717269273147096</v>
      </c>
      <c r="BB37" s="81">
        <v>85.888049801538401</v>
      </c>
      <c r="BC37" s="96"/>
      <c r="BD37" s="96"/>
      <c r="BE37" s="82" t="str">
        <f t="shared" si="15"/>
        <v/>
      </c>
      <c r="BF37" s="82" t="str">
        <f t="shared" si="11"/>
        <v/>
      </c>
      <c r="BG37" s="82" t="str">
        <f t="shared" si="11"/>
        <v/>
      </c>
      <c r="BH37" s="82" t="str">
        <f t="shared" si="11"/>
        <v/>
      </c>
      <c r="BI37" s="82" t="str">
        <f t="shared" si="11"/>
        <v/>
      </c>
      <c r="BJ37" s="82" t="str">
        <f t="shared" si="11"/>
        <v/>
      </c>
      <c r="BK37" s="82" t="str">
        <f t="shared" si="11"/>
        <v/>
      </c>
      <c r="BL37" s="82" t="str">
        <f t="shared" si="11"/>
        <v/>
      </c>
      <c r="BM37" s="82" t="str">
        <f t="shared" si="11"/>
        <v/>
      </c>
      <c r="BN37" s="82" t="str">
        <f t="shared" si="11"/>
        <v/>
      </c>
      <c r="BO37" s="82" t="str">
        <f t="shared" si="11"/>
        <v/>
      </c>
      <c r="BP37" s="82" t="str">
        <f t="shared" si="11"/>
        <v/>
      </c>
      <c r="BQ37" s="82" t="str">
        <f t="shared" si="11"/>
        <v/>
      </c>
      <c r="BR37" s="82" t="str">
        <f t="shared" si="11"/>
        <v/>
      </c>
      <c r="BS37" s="82" t="str">
        <f t="shared" si="11"/>
        <v/>
      </c>
      <c r="BT37" s="82" t="str">
        <f t="shared" si="11"/>
        <v/>
      </c>
      <c r="BU37" s="82" t="str">
        <f t="shared" si="11"/>
        <v/>
      </c>
      <c r="BV37" s="82" t="str">
        <f t="shared" si="12"/>
        <v/>
      </c>
      <c r="BW37" s="82" t="str">
        <f t="shared" si="12"/>
        <v/>
      </c>
      <c r="BX37" s="82" t="str">
        <f t="shared" si="12"/>
        <v/>
      </c>
      <c r="BY37" s="82" t="str">
        <f t="shared" si="12"/>
        <v/>
      </c>
      <c r="BZ37" s="82" t="str">
        <f t="shared" si="12"/>
        <v/>
      </c>
      <c r="CA37" s="82" t="str">
        <f t="shared" si="12"/>
        <v/>
      </c>
      <c r="CB37" s="82" t="str">
        <f t="shared" si="12"/>
        <v/>
      </c>
      <c r="CC37" s="82" t="str">
        <f t="shared" si="12"/>
        <v/>
      </c>
      <c r="CD37" s="82" t="str">
        <f t="shared" si="12"/>
        <v/>
      </c>
      <c r="CE37" s="82" t="str">
        <f t="shared" si="12"/>
        <v/>
      </c>
      <c r="CF37" s="82" t="str">
        <f t="shared" si="12"/>
        <v/>
      </c>
      <c r="CG37" s="82" t="str">
        <f t="shared" si="12"/>
        <v/>
      </c>
      <c r="CH37" s="82" t="str">
        <f t="shared" si="12"/>
        <v/>
      </c>
      <c r="CI37" s="13" t="str">
        <f t="shared" si="12"/>
        <v/>
      </c>
      <c r="CJ37" s="13" t="str">
        <f t="shared" si="12"/>
        <v/>
      </c>
      <c r="CK37" s="13" t="str">
        <f t="shared" si="12"/>
        <v/>
      </c>
      <c r="CL37" s="13" t="str">
        <f t="shared" si="13"/>
        <v/>
      </c>
      <c r="CM37" s="13" t="str">
        <f t="shared" si="13"/>
        <v/>
      </c>
      <c r="CN37" s="13" t="str">
        <f t="shared" si="13"/>
        <v/>
      </c>
      <c r="CO37" s="13" t="str">
        <f t="shared" si="13"/>
        <v/>
      </c>
      <c r="CP37" s="13" t="str">
        <f t="shared" si="13"/>
        <v/>
      </c>
      <c r="CQ37" s="13" t="str">
        <f t="shared" si="13"/>
        <v/>
      </c>
      <c r="CR37" s="13" t="str">
        <f t="shared" si="13"/>
        <v/>
      </c>
      <c r="CS37" s="13" t="str">
        <f t="shared" si="13"/>
        <v/>
      </c>
      <c r="CT37" s="13" t="str">
        <f t="shared" si="13"/>
        <v/>
      </c>
      <c r="CU37" s="13" t="str">
        <f t="shared" si="13"/>
        <v/>
      </c>
      <c r="CV37" s="13" t="str">
        <f t="shared" si="13"/>
        <v/>
      </c>
      <c r="CW37" s="13" t="str">
        <f t="shared" si="13"/>
        <v/>
      </c>
      <c r="CX37" s="13" t="str">
        <f t="shared" si="13"/>
        <v/>
      </c>
      <c r="CY37" s="13" t="str">
        <f t="shared" si="13"/>
        <v/>
      </c>
      <c r="CZ37" s="13" t="str">
        <f t="shared" si="13"/>
        <v/>
      </c>
      <c r="DA37" s="13" t="str">
        <f t="shared" si="13"/>
        <v/>
      </c>
      <c r="DB37" s="13" t="str">
        <f t="shared" si="14"/>
        <v/>
      </c>
      <c r="DC37" s="13" t="str">
        <f t="shared" si="14"/>
        <v/>
      </c>
    </row>
    <row r="38" spans="1:107" ht="15.75" thickBot="1" x14ac:dyDescent="0.3">
      <c r="A38" s="19" t="s">
        <v>102</v>
      </c>
      <c r="B38" s="20" t="s">
        <v>103</v>
      </c>
      <c r="C38" s="81">
        <v>143.32424628832501</v>
      </c>
      <c r="D38" s="81">
        <v>89.923469808373696</v>
      </c>
      <c r="E38" s="81">
        <v>105.63117526115499</v>
      </c>
      <c r="F38" s="81">
        <v>93.580297484065895</v>
      </c>
      <c r="G38" s="81">
        <v>89.641006954366802</v>
      </c>
      <c r="H38" s="81">
        <v>99.814130541128193</v>
      </c>
      <c r="I38" s="81">
        <v>62.554656203780503</v>
      </c>
      <c r="J38" s="81">
        <v>101.46056855529299</v>
      </c>
      <c r="K38" s="81">
        <v>115.46613089574601</v>
      </c>
      <c r="L38" s="81">
        <v>142.95184258735301</v>
      </c>
      <c r="M38" s="81">
        <v>119.57370939098</v>
      </c>
      <c r="N38" s="81">
        <v>126.31526777254</v>
      </c>
      <c r="O38" s="81">
        <v>105.24199548141399</v>
      </c>
      <c r="P38" s="81">
        <v>90.398812940802003</v>
      </c>
      <c r="Q38" s="81">
        <v>89.151143977786901</v>
      </c>
      <c r="R38" s="81">
        <v>97.437728079702396</v>
      </c>
      <c r="S38" s="81">
        <v>110.57401187884101</v>
      </c>
      <c r="T38" s="81">
        <v>101.32175610229</v>
      </c>
      <c r="U38" s="81">
        <v>141.23141114891499</v>
      </c>
      <c r="V38" s="81">
        <v>137.628769882434</v>
      </c>
      <c r="W38" s="81">
        <v>132.970993500828</v>
      </c>
      <c r="X38" s="81">
        <v>142.68469016997199</v>
      </c>
      <c r="Y38" s="81">
        <v>68.492478338266494</v>
      </c>
      <c r="Z38" s="81">
        <v>118.61963916720001</v>
      </c>
      <c r="AA38" s="81">
        <v>82.195918601757995</v>
      </c>
      <c r="AB38" s="81">
        <v>102.023838790452</v>
      </c>
      <c r="AC38" s="81">
        <v>120.109501684268</v>
      </c>
      <c r="AD38" s="81">
        <v>123.054883588843</v>
      </c>
      <c r="AE38" s="81">
        <v>136.335202687573</v>
      </c>
      <c r="AF38" s="81">
        <v>145.86294210015399</v>
      </c>
      <c r="AG38" s="81">
        <v>131.720380964604</v>
      </c>
      <c r="AH38" s="81">
        <v>115.006202881261</v>
      </c>
      <c r="AI38" s="81">
        <v>155.368421680019</v>
      </c>
      <c r="AJ38" s="81">
        <v>129.76910153420701</v>
      </c>
      <c r="AK38" s="81">
        <v>149.828662808731</v>
      </c>
      <c r="AL38" s="81">
        <v>170.28670609082499</v>
      </c>
      <c r="AM38" s="81">
        <v>145.56878543755499</v>
      </c>
      <c r="AN38" s="81">
        <v>62.273273854416097</v>
      </c>
      <c r="AO38" s="81">
        <v>157.947481061037</v>
      </c>
      <c r="AP38" s="81">
        <v>141.56437465392199</v>
      </c>
      <c r="AQ38" s="81">
        <v>114.81265065006799</v>
      </c>
      <c r="AR38" s="81">
        <v>122.447107925905</v>
      </c>
      <c r="AS38" s="81">
        <v>136.35690753986299</v>
      </c>
      <c r="AT38" s="81">
        <v>168.471373830733</v>
      </c>
      <c r="AU38" s="81">
        <v>163.734909902265</v>
      </c>
      <c r="AV38" s="81">
        <v>179.69465320774199</v>
      </c>
      <c r="AW38" s="81">
        <v>172.03246417074899</v>
      </c>
      <c r="AX38" s="81">
        <v>206.946225766688</v>
      </c>
      <c r="AY38" s="81">
        <v>236.69443203624999</v>
      </c>
      <c r="AZ38" s="81">
        <v>219.65704716255399</v>
      </c>
      <c r="BA38" s="81">
        <v>250.33501252769801</v>
      </c>
      <c r="BB38" s="81">
        <v>227.09268771909299</v>
      </c>
      <c r="BC38" s="96"/>
      <c r="BD38" s="96"/>
      <c r="BE38" s="82" t="str">
        <f t="shared" si="15"/>
        <v/>
      </c>
      <c r="BF38" s="82" t="str">
        <f t="shared" si="11"/>
        <v/>
      </c>
      <c r="BG38" s="82" t="str">
        <f t="shared" si="11"/>
        <v/>
      </c>
      <c r="BH38" s="82" t="str">
        <f t="shared" si="11"/>
        <v/>
      </c>
      <c r="BI38" s="82" t="str">
        <f t="shared" si="11"/>
        <v/>
      </c>
      <c r="BJ38" s="82" t="str">
        <f t="shared" si="11"/>
        <v/>
      </c>
      <c r="BK38" s="82" t="str">
        <f t="shared" si="11"/>
        <v/>
      </c>
      <c r="BL38" s="82" t="str">
        <f t="shared" si="11"/>
        <v/>
      </c>
      <c r="BM38" s="82" t="str">
        <f t="shared" si="11"/>
        <v/>
      </c>
      <c r="BN38" s="82" t="str">
        <f t="shared" si="11"/>
        <v/>
      </c>
      <c r="BO38" s="82" t="str">
        <f t="shared" si="11"/>
        <v/>
      </c>
      <c r="BP38" s="82" t="str">
        <f t="shared" si="11"/>
        <v/>
      </c>
      <c r="BQ38" s="82" t="str">
        <f t="shared" si="11"/>
        <v/>
      </c>
      <c r="BR38" s="82" t="str">
        <f t="shared" si="11"/>
        <v/>
      </c>
      <c r="BS38" s="82" t="str">
        <f t="shared" si="11"/>
        <v/>
      </c>
      <c r="BT38" s="82" t="str">
        <f t="shared" si="11"/>
        <v/>
      </c>
      <c r="BU38" s="82" t="str">
        <f t="shared" si="11"/>
        <v/>
      </c>
      <c r="BV38" s="82" t="str">
        <f t="shared" si="12"/>
        <v/>
      </c>
      <c r="BW38" s="82" t="str">
        <f t="shared" si="12"/>
        <v/>
      </c>
      <c r="BX38" s="82" t="str">
        <f t="shared" si="12"/>
        <v/>
      </c>
      <c r="BY38" s="82" t="str">
        <f t="shared" si="12"/>
        <v/>
      </c>
      <c r="BZ38" s="82" t="str">
        <f t="shared" si="12"/>
        <v/>
      </c>
      <c r="CA38" s="82" t="str">
        <f t="shared" si="12"/>
        <v/>
      </c>
      <c r="CB38" s="82" t="str">
        <f t="shared" si="12"/>
        <v/>
      </c>
      <c r="CC38" s="82" t="str">
        <f t="shared" si="12"/>
        <v/>
      </c>
      <c r="CD38" s="82" t="str">
        <f t="shared" si="12"/>
        <v/>
      </c>
      <c r="CE38" s="82" t="str">
        <f t="shared" si="12"/>
        <v/>
      </c>
      <c r="CF38" s="82" t="str">
        <f t="shared" si="12"/>
        <v/>
      </c>
      <c r="CG38" s="82" t="str">
        <f t="shared" si="12"/>
        <v/>
      </c>
      <c r="CH38" s="82" t="str">
        <f t="shared" si="12"/>
        <v/>
      </c>
      <c r="CI38" s="13" t="str">
        <f t="shared" si="12"/>
        <v/>
      </c>
      <c r="CJ38" s="13" t="str">
        <f t="shared" si="12"/>
        <v/>
      </c>
      <c r="CK38" s="13" t="str">
        <f t="shared" si="12"/>
        <v/>
      </c>
      <c r="CL38" s="13" t="str">
        <f t="shared" si="13"/>
        <v/>
      </c>
      <c r="CM38" s="13" t="str">
        <f t="shared" si="13"/>
        <v/>
      </c>
      <c r="CN38" s="13" t="str">
        <f t="shared" si="13"/>
        <v/>
      </c>
      <c r="CO38" s="13" t="str">
        <f t="shared" si="13"/>
        <v/>
      </c>
      <c r="CP38" s="13" t="str">
        <f t="shared" si="13"/>
        <v/>
      </c>
      <c r="CQ38" s="13" t="str">
        <f t="shared" si="13"/>
        <v/>
      </c>
      <c r="CR38" s="13" t="str">
        <f t="shared" si="13"/>
        <v/>
      </c>
      <c r="CS38" s="13" t="str">
        <f t="shared" si="13"/>
        <v/>
      </c>
      <c r="CT38" s="13" t="str">
        <f t="shared" si="13"/>
        <v/>
      </c>
      <c r="CU38" s="13" t="str">
        <f t="shared" si="13"/>
        <v/>
      </c>
      <c r="CV38" s="13" t="str">
        <f t="shared" si="13"/>
        <v/>
      </c>
      <c r="CW38" s="13" t="str">
        <f t="shared" si="13"/>
        <v/>
      </c>
      <c r="CX38" s="13" t="str">
        <f t="shared" si="13"/>
        <v/>
      </c>
      <c r="CY38" s="13" t="str">
        <f t="shared" si="13"/>
        <v/>
      </c>
      <c r="CZ38" s="13" t="str">
        <f t="shared" si="13"/>
        <v/>
      </c>
      <c r="DA38" s="13" t="str">
        <f t="shared" si="13"/>
        <v/>
      </c>
      <c r="DB38" s="13" t="str">
        <f t="shared" si="14"/>
        <v/>
      </c>
      <c r="DC38" s="13" t="str">
        <f t="shared" si="14"/>
        <v/>
      </c>
    </row>
    <row r="39" spans="1:107" ht="15.75" thickBot="1" x14ac:dyDescent="0.3">
      <c r="A39" s="19" t="s">
        <v>104</v>
      </c>
      <c r="B39" s="20" t="s">
        <v>8</v>
      </c>
      <c r="C39" s="81">
        <v>1596.2296551084501</v>
      </c>
      <c r="D39" s="81">
        <v>1653.5925192818399</v>
      </c>
      <c r="E39" s="81">
        <v>1559.56017612595</v>
      </c>
      <c r="F39" s="81">
        <v>1548.72925869708</v>
      </c>
      <c r="G39" s="81">
        <v>1396.9752126002199</v>
      </c>
      <c r="H39" s="81">
        <v>1356.0310111362901</v>
      </c>
      <c r="I39" s="81">
        <v>1254.0330335495501</v>
      </c>
      <c r="J39" s="81">
        <v>1199.7054624871701</v>
      </c>
      <c r="K39" s="81">
        <v>1259.9407399899401</v>
      </c>
      <c r="L39" s="81">
        <v>1367.28988726024</v>
      </c>
      <c r="M39" s="81">
        <v>1434.1396983003201</v>
      </c>
      <c r="N39" s="81">
        <v>1504.0097315747601</v>
      </c>
      <c r="O39" s="81">
        <v>1519.17857586747</v>
      </c>
      <c r="P39" s="81">
        <v>1520.3643641041699</v>
      </c>
      <c r="Q39" s="81">
        <v>1497.4634852414699</v>
      </c>
      <c r="R39" s="81">
        <v>1488.32205053443</v>
      </c>
      <c r="S39" s="81">
        <v>1429.7748319965201</v>
      </c>
      <c r="T39" s="81">
        <v>1324.5571973097999</v>
      </c>
      <c r="U39" s="81">
        <v>1408.79617169516</v>
      </c>
      <c r="V39" s="81">
        <v>1436.1708563944001</v>
      </c>
      <c r="W39" s="81">
        <v>1527.04647963656</v>
      </c>
      <c r="X39" s="81">
        <v>1595.4487638589101</v>
      </c>
      <c r="Y39" s="81">
        <v>1519.0122587406199</v>
      </c>
      <c r="Z39" s="81">
        <v>1629.1843486652001</v>
      </c>
      <c r="AA39" s="81">
        <v>1618.3522452545601</v>
      </c>
      <c r="AB39" s="81">
        <v>1780.38166935249</v>
      </c>
      <c r="AC39" s="81">
        <v>1922.8031078393799</v>
      </c>
      <c r="AD39" s="81">
        <v>1967.09226570084</v>
      </c>
      <c r="AE39" s="81">
        <v>1930.77420560933</v>
      </c>
      <c r="AF39" s="81">
        <v>1864.03821774157</v>
      </c>
      <c r="AG39" s="81">
        <v>1941.82081642714</v>
      </c>
      <c r="AH39" s="81">
        <v>1871.3717158168399</v>
      </c>
      <c r="AI39" s="81">
        <v>1955.6818314745999</v>
      </c>
      <c r="AJ39" s="81">
        <v>1892.9737068602799</v>
      </c>
      <c r="AK39" s="81">
        <v>1806.59938372796</v>
      </c>
      <c r="AL39" s="81">
        <v>1681.3988380256701</v>
      </c>
      <c r="AM39" s="81">
        <v>979.89000744329098</v>
      </c>
      <c r="AN39" s="81">
        <v>880.40455264911395</v>
      </c>
      <c r="AO39" s="81">
        <v>1258.5335182583001</v>
      </c>
      <c r="AP39" s="81">
        <v>1357.1293535023001</v>
      </c>
      <c r="AQ39" s="81">
        <v>1382.6838691865601</v>
      </c>
      <c r="AR39" s="81">
        <v>1442.79534461508</v>
      </c>
      <c r="AS39" s="81">
        <v>1472.1123029012699</v>
      </c>
      <c r="AT39" s="81">
        <v>1595.8967853284801</v>
      </c>
      <c r="AU39" s="81">
        <v>1694.15440749616</v>
      </c>
      <c r="AV39" s="81">
        <v>1664.1184936908001</v>
      </c>
      <c r="AW39" s="81">
        <v>1627.3544332051499</v>
      </c>
      <c r="AX39" s="81">
        <v>1646.19854490751</v>
      </c>
      <c r="AY39" s="81">
        <v>1534.68573892158</v>
      </c>
      <c r="AZ39" s="81">
        <v>1527.86970995191</v>
      </c>
      <c r="BA39" s="81">
        <v>1493.0869434542999</v>
      </c>
      <c r="BB39" s="81">
        <v>1492.3802466347399</v>
      </c>
      <c r="BC39" s="96"/>
      <c r="BD39" s="96"/>
      <c r="BE39" s="82" t="str">
        <f t="shared" si="15"/>
        <v/>
      </c>
      <c r="BF39" s="82" t="str">
        <f t="shared" si="11"/>
        <v/>
      </c>
      <c r="BG39" s="82" t="str">
        <f t="shared" si="11"/>
        <v/>
      </c>
      <c r="BH39" s="82" t="str">
        <f t="shared" si="11"/>
        <v/>
      </c>
      <c r="BI39" s="82" t="str">
        <f t="shared" si="11"/>
        <v/>
      </c>
      <c r="BJ39" s="82" t="str">
        <f t="shared" si="11"/>
        <v/>
      </c>
      <c r="BK39" s="82" t="str">
        <f t="shared" si="11"/>
        <v/>
      </c>
      <c r="BL39" s="82" t="str">
        <f t="shared" si="11"/>
        <v/>
      </c>
      <c r="BM39" s="82" t="str">
        <f t="shared" si="11"/>
        <v/>
      </c>
      <c r="BN39" s="82" t="str">
        <f t="shared" si="11"/>
        <v/>
      </c>
      <c r="BO39" s="82" t="str">
        <f t="shared" si="11"/>
        <v/>
      </c>
      <c r="BP39" s="82" t="str">
        <f t="shared" si="11"/>
        <v/>
      </c>
      <c r="BQ39" s="82" t="str">
        <f t="shared" si="11"/>
        <v/>
      </c>
      <c r="BR39" s="82" t="str">
        <f t="shared" si="11"/>
        <v/>
      </c>
      <c r="BS39" s="82" t="str">
        <f t="shared" si="11"/>
        <v/>
      </c>
      <c r="BT39" s="82" t="str">
        <f t="shared" si="11"/>
        <v/>
      </c>
      <c r="BU39" s="82" t="str">
        <f t="shared" si="11"/>
        <v/>
      </c>
      <c r="BV39" s="82" t="str">
        <f t="shared" si="12"/>
        <v/>
      </c>
      <c r="BW39" s="82" t="str">
        <f t="shared" si="12"/>
        <v/>
      </c>
      <c r="BX39" s="82" t="str">
        <f t="shared" si="12"/>
        <v/>
      </c>
      <c r="BY39" s="82" t="str">
        <f t="shared" si="12"/>
        <v/>
      </c>
      <c r="BZ39" s="82" t="str">
        <f t="shared" si="12"/>
        <v/>
      </c>
      <c r="CA39" s="82" t="str">
        <f t="shared" si="12"/>
        <v/>
      </c>
      <c r="CB39" s="82" t="str">
        <f t="shared" si="12"/>
        <v/>
      </c>
      <c r="CC39" s="82" t="str">
        <f t="shared" si="12"/>
        <v/>
      </c>
      <c r="CD39" s="82" t="str">
        <f t="shared" si="12"/>
        <v/>
      </c>
      <c r="CE39" s="82" t="str">
        <f t="shared" si="12"/>
        <v/>
      </c>
      <c r="CF39" s="82" t="str">
        <f t="shared" si="12"/>
        <v/>
      </c>
      <c r="CG39" s="82" t="str">
        <f t="shared" si="12"/>
        <v/>
      </c>
      <c r="CH39" s="82" t="str">
        <f t="shared" si="12"/>
        <v/>
      </c>
      <c r="CI39" s="13" t="str">
        <f t="shared" si="12"/>
        <v/>
      </c>
      <c r="CJ39" s="13" t="str">
        <f t="shared" si="12"/>
        <v/>
      </c>
      <c r="CK39" s="13" t="str">
        <f t="shared" si="12"/>
        <v/>
      </c>
      <c r="CL39" s="13" t="str">
        <f t="shared" si="13"/>
        <v/>
      </c>
      <c r="CM39" s="13" t="str">
        <f t="shared" si="13"/>
        <v/>
      </c>
      <c r="CN39" s="13" t="str">
        <f t="shared" si="13"/>
        <v/>
      </c>
      <c r="CO39" s="13" t="str">
        <f t="shared" si="13"/>
        <v/>
      </c>
      <c r="CP39" s="13" t="str">
        <f t="shared" si="13"/>
        <v/>
      </c>
      <c r="CQ39" s="13" t="str">
        <f t="shared" si="13"/>
        <v/>
      </c>
      <c r="CR39" s="13" t="str">
        <f t="shared" si="13"/>
        <v/>
      </c>
      <c r="CS39" s="13" t="str">
        <f t="shared" si="13"/>
        <v/>
      </c>
      <c r="CT39" s="13" t="str">
        <f t="shared" si="13"/>
        <v/>
      </c>
      <c r="CU39" s="13" t="str">
        <f t="shared" si="13"/>
        <v/>
      </c>
      <c r="CV39" s="13" t="str">
        <f t="shared" si="13"/>
        <v/>
      </c>
      <c r="CW39" s="13" t="str">
        <f t="shared" si="13"/>
        <v/>
      </c>
      <c r="CX39" s="13" t="str">
        <f t="shared" si="13"/>
        <v/>
      </c>
      <c r="CY39" s="13" t="str">
        <f t="shared" si="13"/>
        <v/>
      </c>
      <c r="CZ39" s="13" t="str">
        <f t="shared" si="13"/>
        <v/>
      </c>
      <c r="DA39" s="13" t="str">
        <f t="shared" si="13"/>
        <v/>
      </c>
      <c r="DB39" s="13" t="str">
        <f t="shared" si="14"/>
        <v/>
      </c>
      <c r="DC39" s="13" t="str">
        <f t="shared" si="14"/>
        <v/>
      </c>
    </row>
    <row r="40" spans="1:107" ht="15.75" thickBot="1" x14ac:dyDescent="0.3">
      <c r="A40" s="18"/>
      <c r="B40" s="18" t="s">
        <v>146</v>
      </c>
      <c r="C40" s="77">
        <v>2502.065529770889</v>
      </c>
      <c r="D40" s="77">
        <v>2561.0650705669714</v>
      </c>
      <c r="E40" s="77">
        <v>2342.793971667365</v>
      </c>
      <c r="F40" s="77">
        <v>2343.230589827047</v>
      </c>
      <c r="G40" s="77">
        <v>2131.1853759903797</v>
      </c>
      <c r="H40" s="77">
        <v>2065.7154983314113</v>
      </c>
      <c r="I40" s="77">
        <v>1911.8125121061544</v>
      </c>
      <c r="J40" s="77">
        <v>1993.72224365991</v>
      </c>
      <c r="K40" s="77">
        <v>2060.7395436599472</v>
      </c>
      <c r="L40" s="77">
        <v>2088.6380253304033</v>
      </c>
      <c r="M40" s="77">
        <v>2188.2143442183633</v>
      </c>
      <c r="N40" s="77">
        <v>2211.9381805910079</v>
      </c>
      <c r="O40" s="77">
        <v>2255.5446708471281</v>
      </c>
      <c r="P40" s="77">
        <v>2279.7735066926771</v>
      </c>
      <c r="Q40" s="77">
        <v>2236.4855395536697</v>
      </c>
      <c r="R40" s="77">
        <v>2299.0545543697904</v>
      </c>
      <c r="S40" s="77">
        <v>2263.327886710149</v>
      </c>
      <c r="T40" s="77">
        <v>2128.7139692664978</v>
      </c>
      <c r="U40" s="77">
        <v>2259.6231269633599</v>
      </c>
      <c r="V40" s="77">
        <v>2362.8989660247612</v>
      </c>
      <c r="W40" s="77">
        <v>2302.5177864743073</v>
      </c>
      <c r="X40" s="77">
        <v>2428.0263929902171</v>
      </c>
      <c r="Y40" s="77">
        <v>2252.7835667190448</v>
      </c>
      <c r="Z40" s="77">
        <v>2460.9635853107793</v>
      </c>
      <c r="AA40" s="77">
        <v>2513.4210984260894</v>
      </c>
      <c r="AB40" s="77">
        <v>2728.8044747861454</v>
      </c>
      <c r="AC40" s="77">
        <v>2967.5895296525796</v>
      </c>
      <c r="AD40" s="77">
        <v>2900.978863911113</v>
      </c>
      <c r="AE40" s="77">
        <v>2952.6889351015179</v>
      </c>
      <c r="AF40" s="77">
        <v>2869.0798604743904</v>
      </c>
      <c r="AG40" s="77">
        <v>2900.2029464690859</v>
      </c>
      <c r="AH40" s="77">
        <v>2838.9839407439576</v>
      </c>
      <c r="AI40" s="77">
        <v>2906.6055163070837</v>
      </c>
      <c r="AJ40" s="77">
        <v>2793.4686570904387</v>
      </c>
      <c r="AK40" s="77">
        <v>2673.5433203732186</v>
      </c>
      <c r="AL40" s="77">
        <v>2560.5225794846365</v>
      </c>
      <c r="AM40" s="77">
        <v>1671.830878810063</v>
      </c>
      <c r="AN40" s="77">
        <v>1540.5620763308307</v>
      </c>
      <c r="AO40" s="77">
        <v>2108.6513129339414</v>
      </c>
      <c r="AP40" s="77">
        <v>2209.1104036002316</v>
      </c>
      <c r="AQ40" s="77">
        <v>2212.5174406656497</v>
      </c>
      <c r="AR40" s="77">
        <v>2247.5159302963639</v>
      </c>
      <c r="AS40" s="77">
        <v>2275.0635507085562</v>
      </c>
      <c r="AT40" s="77">
        <v>2524.8038695619775</v>
      </c>
      <c r="AU40" s="77">
        <v>2577.1217025125461</v>
      </c>
      <c r="AV40" s="77">
        <v>2533.0439891208152</v>
      </c>
      <c r="AW40" s="77">
        <v>2559.4451108842172</v>
      </c>
      <c r="AX40" s="77">
        <v>2592.7270641059426</v>
      </c>
      <c r="AY40" s="77">
        <v>2492.5752465517894</v>
      </c>
      <c r="AZ40" s="77">
        <v>2503.9387636012116</v>
      </c>
      <c r="BA40" s="77">
        <v>2446.1838517361211</v>
      </c>
      <c r="BB40" s="77">
        <v>2403.868266787329</v>
      </c>
      <c r="BC40" s="97"/>
      <c r="BD40" s="97"/>
      <c r="BE40" s="82" t="str">
        <f t="shared" si="15"/>
        <v/>
      </c>
      <c r="BF40" s="82" t="str">
        <f t="shared" si="11"/>
        <v/>
      </c>
      <c r="BG40" s="82" t="str">
        <f t="shared" si="11"/>
        <v/>
      </c>
      <c r="BH40" s="82" t="str">
        <f t="shared" si="11"/>
        <v/>
      </c>
      <c r="BI40" s="82" t="str">
        <f t="shared" si="11"/>
        <v/>
      </c>
      <c r="BJ40" s="82" t="str">
        <f t="shared" si="11"/>
        <v/>
      </c>
      <c r="BK40" s="82" t="str">
        <f t="shared" si="11"/>
        <v/>
      </c>
      <c r="BL40" s="82" t="str">
        <f t="shared" si="11"/>
        <v/>
      </c>
      <c r="BM40" s="82" t="str">
        <f t="shared" si="11"/>
        <v/>
      </c>
      <c r="BN40" s="82" t="str">
        <f t="shared" si="11"/>
        <v/>
      </c>
      <c r="BO40" s="82" t="str">
        <f t="shared" si="11"/>
        <v/>
      </c>
      <c r="BP40" s="82" t="str">
        <f t="shared" si="11"/>
        <v/>
      </c>
      <c r="BQ40" s="82" t="str">
        <f t="shared" si="11"/>
        <v/>
      </c>
      <c r="BR40" s="82" t="str">
        <f t="shared" si="11"/>
        <v/>
      </c>
      <c r="BS40" s="82" t="str">
        <f t="shared" si="11"/>
        <v/>
      </c>
      <c r="BT40" s="82" t="str">
        <f t="shared" si="11"/>
        <v/>
      </c>
      <c r="BU40" s="82" t="str">
        <f t="shared" si="11"/>
        <v/>
      </c>
      <c r="BV40" s="82" t="str">
        <f t="shared" si="12"/>
        <v/>
      </c>
      <c r="BW40" s="82" t="str">
        <f t="shared" si="12"/>
        <v/>
      </c>
      <c r="BX40" s="82" t="str">
        <f t="shared" si="12"/>
        <v/>
      </c>
      <c r="BY40" s="82" t="str">
        <f t="shared" si="12"/>
        <v/>
      </c>
      <c r="BZ40" s="82" t="str">
        <f t="shared" si="12"/>
        <v/>
      </c>
      <c r="CA40" s="82" t="str">
        <f t="shared" si="12"/>
        <v/>
      </c>
      <c r="CB40" s="82" t="str">
        <f t="shared" si="12"/>
        <v/>
      </c>
      <c r="CC40" s="82" t="str">
        <f t="shared" si="12"/>
        <v/>
      </c>
      <c r="CD40" s="82" t="str">
        <f t="shared" si="12"/>
        <v/>
      </c>
      <c r="CE40" s="82" t="str">
        <f t="shared" si="12"/>
        <v/>
      </c>
      <c r="CF40" s="82" t="str">
        <f t="shared" si="12"/>
        <v/>
      </c>
      <c r="CG40" s="82" t="str">
        <f t="shared" si="12"/>
        <v/>
      </c>
      <c r="CH40" s="82" t="str">
        <f t="shared" si="12"/>
        <v/>
      </c>
      <c r="CI40" s="13" t="str">
        <f t="shared" si="12"/>
        <v/>
      </c>
      <c r="CJ40" s="13" t="str">
        <f t="shared" si="12"/>
        <v/>
      </c>
      <c r="CK40" s="13" t="str">
        <f t="shared" si="12"/>
        <v/>
      </c>
      <c r="CL40" s="13" t="str">
        <f t="shared" si="13"/>
        <v/>
      </c>
      <c r="CM40" s="13" t="str">
        <f t="shared" si="13"/>
        <v/>
      </c>
      <c r="CN40" s="13" t="str">
        <f t="shared" si="13"/>
        <v/>
      </c>
      <c r="CO40" s="13" t="str">
        <f t="shared" si="13"/>
        <v/>
      </c>
      <c r="CP40" s="13" t="str">
        <f t="shared" si="13"/>
        <v/>
      </c>
      <c r="CQ40" s="13" t="str">
        <f t="shared" si="13"/>
        <v/>
      </c>
      <c r="CR40" s="13" t="str">
        <f t="shared" si="13"/>
        <v/>
      </c>
      <c r="CS40" s="13" t="str">
        <f t="shared" si="13"/>
        <v/>
      </c>
      <c r="CT40" s="13" t="str">
        <f t="shared" si="13"/>
        <v/>
      </c>
      <c r="CU40" s="13" t="str">
        <f t="shared" si="13"/>
        <v/>
      </c>
      <c r="CV40" s="13" t="str">
        <f t="shared" si="13"/>
        <v/>
      </c>
      <c r="CW40" s="13" t="str">
        <f t="shared" si="13"/>
        <v/>
      </c>
      <c r="CX40" s="13" t="str">
        <f t="shared" si="13"/>
        <v/>
      </c>
      <c r="CY40" s="13" t="str">
        <f t="shared" si="13"/>
        <v/>
      </c>
      <c r="CZ40" s="13" t="str">
        <f t="shared" si="13"/>
        <v/>
      </c>
      <c r="DA40" s="13" t="str">
        <f t="shared" si="13"/>
        <v/>
      </c>
      <c r="DB40" s="13" t="str">
        <f t="shared" si="14"/>
        <v/>
      </c>
      <c r="DC40" s="13" t="str">
        <f t="shared" si="14"/>
        <v/>
      </c>
    </row>
    <row r="41" spans="1:107" ht="15.75" thickBot="1" x14ac:dyDescent="0.3">
      <c r="A41" s="16" t="s">
        <v>105</v>
      </c>
      <c r="B41" s="17" t="s">
        <v>10</v>
      </c>
      <c r="C41" s="81">
        <v>1100.3936469259299</v>
      </c>
      <c r="D41" s="81">
        <v>1133.09973964049</v>
      </c>
      <c r="E41" s="81">
        <v>1155.66220212281</v>
      </c>
      <c r="F41" s="81">
        <v>1270.90509312122</v>
      </c>
      <c r="G41" s="81">
        <v>1166.17949463729</v>
      </c>
      <c r="H41" s="81">
        <v>1101.44427156654</v>
      </c>
      <c r="I41" s="81">
        <v>1081.2983898806301</v>
      </c>
      <c r="J41" s="81">
        <v>1069.1516019046001</v>
      </c>
      <c r="K41" s="81">
        <v>1095.3706598260501</v>
      </c>
      <c r="L41" s="81">
        <v>1149.5520666249099</v>
      </c>
      <c r="M41" s="81">
        <v>1170.24914333375</v>
      </c>
      <c r="N41" s="81">
        <v>1033.2372965728</v>
      </c>
      <c r="O41" s="81">
        <v>981.84473404719097</v>
      </c>
      <c r="P41" s="81">
        <v>959.53714111997397</v>
      </c>
      <c r="Q41" s="81">
        <v>926.14972669208896</v>
      </c>
      <c r="R41" s="81">
        <v>931.51412274429299</v>
      </c>
      <c r="S41" s="81">
        <v>919.414234627768</v>
      </c>
      <c r="T41" s="81">
        <v>935.06109690242999</v>
      </c>
      <c r="U41" s="81">
        <v>925.00690914252402</v>
      </c>
      <c r="V41" s="81">
        <v>916.35937878107995</v>
      </c>
      <c r="W41" s="81">
        <v>719.612603730552</v>
      </c>
      <c r="X41" s="81">
        <v>911.06451668744796</v>
      </c>
      <c r="Y41" s="81">
        <v>996.83113113533</v>
      </c>
      <c r="Z41" s="81">
        <v>1132.7098721673001</v>
      </c>
      <c r="AA41" s="81">
        <v>1215.5077573830599</v>
      </c>
      <c r="AB41" s="81">
        <v>1176.2467407782499</v>
      </c>
      <c r="AC41" s="81">
        <v>1180.2393770907399</v>
      </c>
      <c r="AD41" s="81">
        <v>1176.97842884806</v>
      </c>
      <c r="AE41" s="81">
        <v>1140.05186500992</v>
      </c>
      <c r="AF41" s="81">
        <v>1109.04856443421</v>
      </c>
      <c r="AG41" s="81">
        <v>1162.2236145045199</v>
      </c>
      <c r="AH41" s="81">
        <v>1178.73961925099</v>
      </c>
      <c r="AI41" s="81">
        <v>1249.8340928359501</v>
      </c>
      <c r="AJ41" s="81">
        <v>1238.9775397660101</v>
      </c>
      <c r="AK41" s="81">
        <v>1267.3328244284601</v>
      </c>
      <c r="AL41" s="81">
        <v>1201.4732569180501</v>
      </c>
      <c r="AM41" s="81">
        <v>261.301240784252</v>
      </c>
      <c r="AN41" s="81">
        <v>858.89779801296504</v>
      </c>
      <c r="AO41" s="81">
        <v>1090.83950708358</v>
      </c>
      <c r="AP41" s="81">
        <v>1242.8473248436901</v>
      </c>
      <c r="AQ41" s="81">
        <v>1261.06057785402</v>
      </c>
      <c r="AR41" s="81">
        <v>1258.2803532661201</v>
      </c>
      <c r="AS41" s="81">
        <v>1319.2586401579799</v>
      </c>
      <c r="AT41" s="81">
        <v>1361.4732900986601</v>
      </c>
      <c r="AU41" s="81">
        <v>1325.3603676543</v>
      </c>
      <c r="AV41" s="81">
        <v>1257.19811366416</v>
      </c>
      <c r="AW41" s="81">
        <v>1284.99570489706</v>
      </c>
      <c r="AX41" s="81">
        <v>1282.65857931852</v>
      </c>
      <c r="AY41" s="81">
        <v>1211.2601702910299</v>
      </c>
      <c r="AZ41" s="81">
        <v>1193.1297983745501</v>
      </c>
      <c r="BA41" s="81">
        <v>1105.68920858707</v>
      </c>
      <c r="BB41" s="81">
        <v>1102.15299195127</v>
      </c>
      <c r="BC41" s="96"/>
      <c r="BD41" s="96"/>
      <c r="BE41" s="82" t="str">
        <f t="shared" si="15"/>
        <v/>
      </c>
      <c r="BF41" s="82" t="str">
        <f t="shared" si="11"/>
        <v/>
      </c>
      <c r="BG41" s="82" t="str">
        <f t="shared" si="11"/>
        <v/>
      </c>
      <c r="BH41" s="82" t="str">
        <f t="shared" si="11"/>
        <v/>
      </c>
      <c r="BI41" s="82" t="str">
        <f t="shared" si="11"/>
        <v/>
      </c>
      <c r="BJ41" s="82" t="str">
        <f t="shared" si="11"/>
        <v/>
      </c>
      <c r="BK41" s="82" t="str">
        <f t="shared" si="11"/>
        <v/>
      </c>
      <c r="BL41" s="82" t="str">
        <f t="shared" si="11"/>
        <v/>
      </c>
      <c r="BM41" s="82" t="str">
        <f t="shared" si="11"/>
        <v/>
      </c>
      <c r="BN41" s="82" t="str">
        <f t="shared" si="11"/>
        <v/>
      </c>
      <c r="BO41" s="82" t="str">
        <f t="shared" si="11"/>
        <v/>
      </c>
      <c r="BP41" s="82" t="str">
        <f t="shared" si="11"/>
        <v/>
      </c>
      <c r="BQ41" s="82" t="str">
        <f t="shared" si="11"/>
        <v/>
      </c>
      <c r="BR41" s="82" t="str">
        <f t="shared" si="11"/>
        <v/>
      </c>
      <c r="BS41" s="82" t="str">
        <f t="shared" si="11"/>
        <v/>
      </c>
      <c r="BT41" s="82" t="str">
        <f t="shared" si="11"/>
        <v/>
      </c>
      <c r="BU41" s="82" t="str">
        <f t="shared" si="11"/>
        <v/>
      </c>
      <c r="BV41" s="82" t="str">
        <f t="shared" si="12"/>
        <v/>
      </c>
      <c r="BW41" s="82" t="str">
        <f t="shared" si="12"/>
        <v/>
      </c>
      <c r="BX41" s="82" t="str">
        <f t="shared" si="12"/>
        <v/>
      </c>
      <c r="BY41" s="82" t="str">
        <f t="shared" si="12"/>
        <v/>
      </c>
      <c r="BZ41" s="82" t="str">
        <f t="shared" si="12"/>
        <v/>
      </c>
      <c r="CA41" s="82" t="str">
        <f t="shared" si="12"/>
        <v/>
      </c>
      <c r="CB41" s="82" t="str">
        <f t="shared" si="12"/>
        <v/>
      </c>
      <c r="CC41" s="82" t="str">
        <f t="shared" si="12"/>
        <v/>
      </c>
      <c r="CD41" s="82" t="str">
        <f t="shared" si="12"/>
        <v/>
      </c>
      <c r="CE41" s="82" t="str">
        <f t="shared" si="12"/>
        <v/>
      </c>
      <c r="CF41" s="82" t="str">
        <f t="shared" si="12"/>
        <v/>
      </c>
      <c r="CG41" s="82" t="str">
        <f t="shared" si="12"/>
        <v/>
      </c>
      <c r="CH41" s="82" t="str">
        <f t="shared" si="12"/>
        <v/>
      </c>
      <c r="CI41" s="13" t="str">
        <f t="shared" si="12"/>
        <v/>
      </c>
      <c r="CJ41" s="13" t="str">
        <f t="shared" si="12"/>
        <v/>
      </c>
      <c r="CK41" s="13" t="str">
        <f t="shared" si="12"/>
        <v/>
      </c>
      <c r="CL41" s="13" t="str">
        <f t="shared" si="13"/>
        <v/>
      </c>
      <c r="CM41" s="13" t="str">
        <f t="shared" si="13"/>
        <v/>
      </c>
      <c r="CN41" s="13" t="str">
        <f t="shared" si="13"/>
        <v/>
      </c>
      <c r="CO41" s="13" t="str">
        <f t="shared" si="13"/>
        <v/>
      </c>
      <c r="CP41" s="13" t="str">
        <f t="shared" si="13"/>
        <v/>
      </c>
      <c r="CQ41" s="13" t="str">
        <f t="shared" si="13"/>
        <v/>
      </c>
      <c r="CR41" s="13" t="str">
        <f t="shared" si="13"/>
        <v/>
      </c>
      <c r="CS41" s="13" t="str">
        <f t="shared" si="13"/>
        <v/>
      </c>
      <c r="CT41" s="13" t="str">
        <f t="shared" si="13"/>
        <v/>
      </c>
      <c r="CU41" s="13" t="str">
        <f t="shared" si="13"/>
        <v/>
      </c>
      <c r="CV41" s="13" t="str">
        <f t="shared" si="13"/>
        <v/>
      </c>
      <c r="CW41" s="13" t="str">
        <f t="shared" si="13"/>
        <v/>
      </c>
      <c r="CX41" s="13" t="str">
        <f t="shared" si="13"/>
        <v/>
      </c>
      <c r="CY41" s="13" t="str">
        <f t="shared" si="13"/>
        <v/>
      </c>
      <c r="CZ41" s="13" t="str">
        <f t="shared" si="13"/>
        <v/>
      </c>
      <c r="DA41" s="13" t="str">
        <f t="shared" si="13"/>
        <v/>
      </c>
      <c r="DB41" s="13" t="str">
        <f t="shared" si="14"/>
        <v/>
      </c>
      <c r="DC41" s="13" t="str">
        <f t="shared" si="14"/>
        <v/>
      </c>
    </row>
    <row r="42" spans="1:107" ht="15.75" thickBot="1" x14ac:dyDescent="0.3">
      <c r="A42" s="18"/>
      <c r="B42" s="21" t="s">
        <v>147</v>
      </c>
      <c r="C42" s="77">
        <v>1100.3936469259299</v>
      </c>
      <c r="D42" s="77">
        <v>1133.09973964049</v>
      </c>
      <c r="E42" s="77">
        <v>1155.66220212281</v>
      </c>
      <c r="F42" s="77">
        <v>1270.90509312122</v>
      </c>
      <c r="G42" s="77">
        <v>1166.17949463729</v>
      </c>
      <c r="H42" s="77">
        <v>1101.44427156654</v>
      </c>
      <c r="I42" s="77">
        <v>1081.2983898806301</v>
      </c>
      <c r="J42" s="77">
        <v>1069.1516019046001</v>
      </c>
      <c r="K42" s="77">
        <v>1095.3706598260501</v>
      </c>
      <c r="L42" s="77">
        <v>1149.5520666249099</v>
      </c>
      <c r="M42" s="77">
        <v>1170.24914333375</v>
      </c>
      <c r="N42" s="77">
        <v>1033.2372965728</v>
      </c>
      <c r="O42" s="77">
        <v>981.84473404719097</v>
      </c>
      <c r="P42" s="77">
        <v>959.53714111997397</v>
      </c>
      <c r="Q42" s="77">
        <v>926.14972669208896</v>
      </c>
      <c r="R42" s="77">
        <v>931.51412274429299</v>
      </c>
      <c r="S42" s="77">
        <v>919.414234627768</v>
      </c>
      <c r="T42" s="77">
        <v>935.06109690242999</v>
      </c>
      <c r="U42" s="77">
        <v>925.00690914252402</v>
      </c>
      <c r="V42" s="77">
        <v>916.35937878107995</v>
      </c>
      <c r="W42" s="77">
        <v>719.612603730552</v>
      </c>
      <c r="X42" s="77">
        <v>911.06451668744796</v>
      </c>
      <c r="Y42" s="77">
        <v>996.83113113533</v>
      </c>
      <c r="Z42" s="77">
        <v>1132.7098721673001</v>
      </c>
      <c r="AA42" s="77">
        <v>1215.5077573830599</v>
      </c>
      <c r="AB42" s="77">
        <v>1176.2467407782499</v>
      </c>
      <c r="AC42" s="77">
        <v>1180.2393770907399</v>
      </c>
      <c r="AD42" s="77">
        <v>1176.97842884806</v>
      </c>
      <c r="AE42" s="77">
        <v>1140.05186500992</v>
      </c>
      <c r="AF42" s="77">
        <v>1109.04856443421</v>
      </c>
      <c r="AG42" s="77">
        <v>1162.2236145045199</v>
      </c>
      <c r="AH42" s="77">
        <v>1178.73961925099</v>
      </c>
      <c r="AI42" s="77">
        <v>1249.8340928359501</v>
      </c>
      <c r="AJ42" s="77">
        <v>1238.9775397660101</v>
      </c>
      <c r="AK42" s="77">
        <v>1267.3328244284601</v>
      </c>
      <c r="AL42" s="77">
        <v>1201.4732569180501</v>
      </c>
      <c r="AM42" s="77">
        <v>261.301240784252</v>
      </c>
      <c r="AN42" s="77">
        <v>858.89779801296504</v>
      </c>
      <c r="AO42" s="77">
        <v>1090.83950708358</v>
      </c>
      <c r="AP42" s="77">
        <v>1242.8473248436901</v>
      </c>
      <c r="AQ42" s="77">
        <v>1261.06057785402</v>
      </c>
      <c r="AR42" s="77">
        <v>1258.2803532661201</v>
      </c>
      <c r="AS42" s="77">
        <v>1319.2586401579799</v>
      </c>
      <c r="AT42" s="77">
        <v>1361.4732900986601</v>
      </c>
      <c r="AU42" s="77">
        <v>1325.3603676543</v>
      </c>
      <c r="AV42" s="77">
        <v>1257.19811366416</v>
      </c>
      <c r="AW42" s="77">
        <v>1284.99570489706</v>
      </c>
      <c r="AX42" s="77">
        <v>1282.65857931852</v>
      </c>
      <c r="AY42" s="77">
        <v>1211.2601702910299</v>
      </c>
      <c r="AZ42" s="77">
        <v>1193.1297983745501</v>
      </c>
      <c r="BA42" s="77">
        <v>1105.68920858707</v>
      </c>
      <c r="BB42" s="77">
        <v>1102.15299195127</v>
      </c>
      <c r="BC42" s="97"/>
      <c r="BD42" s="97"/>
      <c r="BE42" s="82" t="str">
        <f t="shared" si="15"/>
        <v/>
      </c>
      <c r="BF42" s="82" t="str">
        <f t="shared" si="11"/>
        <v/>
      </c>
      <c r="BG42" s="82" t="str">
        <f t="shared" si="11"/>
        <v/>
      </c>
      <c r="BH42" s="82" t="str">
        <f t="shared" si="11"/>
        <v/>
      </c>
      <c r="BI42" s="82" t="str">
        <f t="shared" si="11"/>
        <v/>
      </c>
      <c r="BJ42" s="82" t="str">
        <f t="shared" si="11"/>
        <v/>
      </c>
      <c r="BK42" s="82" t="str">
        <f t="shared" si="11"/>
        <v/>
      </c>
      <c r="BL42" s="82" t="str">
        <f t="shared" si="11"/>
        <v/>
      </c>
      <c r="BM42" s="82" t="str">
        <f t="shared" si="11"/>
        <v/>
      </c>
      <c r="BN42" s="82" t="str">
        <f t="shared" si="11"/>
        <v/>
      </c>
      <c r="BO42" s="82" t="str">
        <f t="shared" si="11"/>
        <v/>
      </c>
      <c r="BP42" s="82" t="str">
        <f t="shared" si="11"/>
        <v/>
      </c>
      <c r="BQ42" s="82" t="str">
        <f t="shared" si="11"/>
        <v/>
      </c>
      <c r="BR42" s="82" t="str">
        <f t="shared" si="11"/>
        <v/>
      </c>
      <c r="BS42" s="82" t="str">
        <f t="shared" si="11"/>
        <v/>
      </c>
      <c r="BT42" s="82" t="str">
        <f t="shared" si="11"/>
        <v/>
      </c>
      <c r="BU42" s="82" t="str">
        <f t="shared" si="11"/>
        <v/>
      </c>
      <c r="BV42" s="82" t="str">
        <f t="shared" si="12"/>
        <v/>
      </c>
      <c r="BW42" s="82" t="str">
        <f t="shared" si="12"/>
        <v/>
      </c>
      <c r="BX42" s="82" t="str">
        <f t="shared" si="12"/>
        <v/>
      </c>
      <c r="BY42" s="82" t="str">
        <f t="shared" si="12"/>
        <v/>
      </c>
      <c r="BZ42" s="82" t="str">
        <f t="shared" si="12"/>
        <v/>
      </c>
      <c r="CA42" s="82" t="str">
        <f t="shared" si="12"/>
        <v/>
      </c>
      <c r="CB42" s="82" t="str">
        <f t="shared" si="12"/>
        <v/>
      </c>
      <c r="CC42" s="82" t="str">
        <f t="shared" si="12"/>
        <v/>
      </c>
      <c r="CD42" s="82" t="str">
        <f t="shared" si="12"/>
        <v/>
      </c>
      <c r="CE42" s="82" t="str">
        <f t="shared" si="12"/>
        <v/>
      </c>
      <c r="CF42" s="82" t="str">
        <f t="shared" si="12"/>
        <v/>
      </c>
      <c r="CG42" s="82" t="str">
        <f t="shared" si="12"/>
        <v/>
      </c>
      <c r="CH42" s="82" t="str">
        <f t="shared" si="12"/>
        <v/>
      </c>
      <c r="CI42" s="13" t="str">
        <f t="shared" si="12"/>
        <v/>
      </c>
      <c r="CJ42" s="13" t="str">
        <f t="shared" si="12"/>
        <v/>
      </c>
      <c r="CK42" s="13" t="str">
        <f t="shared" si="12"/>
        <v/>
      </c>
      <c r="CL42" s="13" t="str">
        <f t="shared" si="13"/>
        <v/>
      </c>
      <c r="CM42" s="13" t="str">
        <f t="shared" si="13"/>
        <v/>
      </c>
      <c r="CN42" s="13" t="str">
        <f t="shared" si="13"/>
        <v/>
      </c>
      <c r="CO42" s="13" t="str">
        <f t="shared" si="13"/>
        <v/>
      </c>
      <c r="CP42" s="13" t="str">
        <f t="shared" si="13"/>
        <v/>
      </c>
      <c r="CQ42" s="13" t="str">
        <f t="shared" si="13"/>
        <v/>
      </c>
      <c r="CR42" s="13" t="str">
        <f t="shared" si="13"/>
        <v/>
      </c>
      <c r="CS42" s="13" t="str">
        <f t="shared" si="13"/>
        <v/>
      </c>
      <c r="CT42" s="13" t="str">
        <f t="shared" si="13"/>
        <v/>
      </c>
      <c r="CU42" s="13" t="str">
        <f t="shared" si="13"/>
        <v/>
      </c>
      <c r="CV42" s="13" t="str">
        <f t="shared" si="13"/>
        <v/>
      </c>
      <c r="CW42" s="13" t="str">
        <f t="shared" si="13"/>
        <v/>
      </c>
      <c r="CX42" s="13" t="str">
        <f t="shared" si="13"/>
        <v/>
      </c>
      <c r="CY42" s="13" t="str">
        <f t="shared" si="13"/>
        <v/>
      </c>
      <c r="CZ42" s="13" t="str">
        <f t="shared" si="13"/>
        <v/>
      </c>
      <c r="DA42" s="13" t="str">
        <f t="shared" si="13"/>
        <v/>
      </c>
      <c r="DB42" s="13" t="str">
        <f t="shared" si="14"/>
        <v/>
      </c>
      <c r="DC42" s="13" t="str">
        <f t="shared" si="14"/>
        <v/>
      </c>
    </row>
    <row r="43" spans="1:107" ht="15.75" thickBot="1" x14ac:dyDescent="0.3">
      <c r="A43" s="19" t="s">
        <v>106</v>
      </c>
      <c r="B43" s="20" t="s">
        <v>107</v>
      </c>
      <c r="C43" s="81">
        <v>325.19960138130602</v>
      </c>
      <c r="D43" s="81">
        <v>361.975766422888</v>
      </c>
      <c r="E43" s="81">
        <v>321.371537893773</v>
      </c>
      <c r="F43" s="81">
        <v>306.47426228260002</v>
      </c>
      <c r="G43" s="81">
        <v>348.98604433243497</v>
      </c>
      <c r="H43" s="81">
        <v>371.12478784781598</v>
      </c>
      <c r="I43" s="81">
        <v>399.84734282213498</v>
      </c>
      <c r="J43" s="81">
        <v>356.17266823714999</v>
      </c>
      <c r="K43" s="81">
        <v>383.49198350862599</v>
      </c>
      <c r="L43" s="81">
        <v>333.32501028569499</v>
      </c>
      <c r="M43" s="81">
        <v>358.00695817480499</v>
      </c>
      <c r="N43" s="81">
        <v>322.76256600448602</v>
      </c>
      <c r="O43" s="81">
        <v>399.79801982433003</v>
      </c>
      <c r="P43" s="81">
        <v>367.371363366124</v>
      </c>
      <c r="Q43" s="81">
        <v>342.651958069069</v>
      </c>
      <c r="R43" s="81">
        <v>402.85290757879801</v>
      </c>
      <c r="S43" s="81">
        <v>403.685246853379</v>
      </c>
      <c r="T43" s="81">
        <v>416.68575773078601</v>
      </c>
      <c r="U43" s="81">
        <v>484.22445968517297</v>
      </c>
      <c r="V43" s="81">
        <v>401.16730982336799</v>
      </c>
      <c r="W43" s="81">
        <v>386.610597709572</v>
      </c>
      <c r="X43" s="81">
        <v>397.747483602719</v>
      </c>
      <c r="Y43" s="81">
        <v>362.13730041024002</v>
      </c>
      <c r="Z43" s="81">
        <v>462.08473243282799</v>
      </c>
      <c r="AA43" s="81">
        <v>421.83758025278098</v>
      </c>
      <c r="AB43" s="81">
        <v>507.33054699187898</v>
      </c>
      <c r="AC43" s="81">
        <v>479.33600098389297</v>
      </c>
      <c r="AD43" s="81">
        <v>500.64760572654097</v>
      </c>
      <c r="AE43" s="81">
        <v>535.04952260161099</v>
      </c>
      <c r="AF43" s="81">
        <v>509.56709459813999</v>
      </c>
      <c r="AG43" s="81">
        <v>537.62968693689299</v>
      </c>
      <c r="AH43" s="81">
        <v>513.56357568941496</v>
      </c>
      <c r="AI43" s="81">
        <v>603.91735093109605</v>
      </c>
      <c r="AJ43" s="81">
        <v>639.34609485555097</v>
      </c>
      <c r="AK43" s="81">
        <v>631.77547414309504</v>
      </c>
      <c r="AL43" s="81">
        <v>607.462045046924</v>
      </c>
      <c r="AM43" s="81">
        <v>332.13034629807203</v>
      </c>
      <c r="AN43" s="81">
        <v>385.15802351986002</v>
      </c>
      <c r="AO43" s="81">
        <v>538.06828358249697</v>
      </c>
      <c r="AP43" s="81">
        <v>480.55378756912103</v>
      </c>
      <c r="AQ43" s="81">
        <v>462.79970858644202</v>
      </c>
      <c r="AR43" s="81">
        <v>494.33130368196498</v>
      </c>
      <c r="AS43" s="81">
        <v>560.68222372320599</v>
      </c>
      <c r="AT43" s="81">
        <v>626.43377288062595</v>
      </c>
      <c r="AU43" s="81">
        <v>640.26498047674704</v>
      </c>
      <c r="AV43" s="81">
        <v>595.11394796828199</v>
      </c>
      <c r="AW43" s="81">
        <v>643.79074304114897</v>
      </c>
      <c r="AX43" s="81">
        <v>655.05004404605302</v>
      </c>
      <c r="AY43" s="81">
        <v>581.94677753006795</v>
      </c>
      <c r="AZ43" s="81">
        <v>557.87900046305106</v>
      </c>
      <c r="BA43" s="81">
        <v>546.54803832136099</v>
      </c>
      <c r="BB43" s="81">
        <v>492.22899590727599</v>
      </c>
      <c r="BC43" s="96"/>
      <c r="BD43" s="96"/>
      <c r="BE43" s="82" t="str">
        <f t="shared" si="15"/>
        <v/>
      </c>
      <c r="BF43" s="82" t="str">
        <f t="shared" si="11"/>
        <v/>
      </c>
      <c r="BG43" s="82" t="str">
        <f t="shared" si="11"/>
        <v/>
      </c>
      <c r="BH43" s="82" t="str">
        <f t="shared" si="11"/>
        <v/>
      </c>
      <c r="BI43" s="82" t="str">
        <f t="shared" si="11"/>
        <v/>
      </c>
      <c r="BJ43" s="82" t="str">
        <f t="shared" si="11"/>
        <v/>
      </c>
      <c r="BK43" s="82" t="str">
        <f t="shared" si="11"/>
        <v/>
      </c>
      <c r="BL43" s="82" t="str">
        <f t="shared" si="11"/>
        <v/>
      </c>
      <c r="BM43" s="82" t="str">
        <f t="shared" si="11"/>
        <v/>
      </c>
      <c r="BN43" s="82" t="str">
        <f t="shared" si="11"/>
        <v/>
      </c>
      <c r="BO43" s="82" t="str">
        <f t="shared" si="11"/>
        <v/>
      </c>
      <c r="BP43" s="82" t="str">
        <f t="shared" si="11"/>
        <v/>
      </c>
      <c r="BQ43" s="82" t="str">
        <f t="shared" si="11"/>
        <v/>
      </c>
      <c r="BR43" s="82" t="str">
        <f t="shared" si="11"/>
        <v/>
      </c>
      <c r="BS43" s="82" t="str">
        <f t="shared" si="11"/>
        <v/>
      </c>
      <c r="BT43" s="82" t="str">
        <f t="shared" si="11"/>
        <v/>
      </c>
      <c r="BU43" s="82" t="str">
        <f t="shared" si="11"/>
        <v/>
      </c>
      <c r="BV43" s="82" t="str">
        <f t="shared" si="12"/>
        <v/>
      </c>
      <c r="BW43" s="82" t="str">
        <f t="shared" si="12"/>
        <v/>
      </c>
      <c r="BX43" s="82" t="str">
        <f t="shared" si="12"/>
        <v/>
      </c>
      <c r="BY43" s="82" t="str">
        <f t="shared" si="12"/>
        <v/>
      </c>
      <c r="BZ43" s="82" t="str">
        <f t="shared" si="12"/>
        <v/>
      </c>
      <c r="CA43" s="82" t="str">
        <f t="shared" si="12"/>
        <v/>
      </c>
      <c r="CB43" s="82" t="str">
        <f t="shared" si="12"/>
        <v/>
      </c>
      <c r="CC43" s="82" t="str">
        <f t="shared" si="12"/>
        <v/>
      </c>
      <c r="CD43" s="82" t="str">
        <f t="shared" si="12"/>
        <v/>
      </c>
      <c r="CE43" s="82" t="str">
        <f t="shared" si="12"/>
        <v/>
      </c>
      <c r="CF43" s="82" t="str">
        <f t="shared" si="12"/>
        <v/>
      </c>
      <c r="CG43" s="82" t="str">
        <f t="shared" si="12"/>
        <v/>
      </c>
      <c r="CH43" s="82" t="str">
        <f t="shared" si="12"/>
        <v/>
      </c>
      <c r="CI43" s="13" t="str">
        <f t="shared" si="12"/>
        <v/>
      </c>
      <c r="CJ43" s="13" t="str">
        <f t="shared" si="12"/>
        <v/>
      </c>
      <c r="CK43" s="13" t="str">
        <f t="shared" si="12"/>
        <v/>
      </c>
      <c r="CL43" s="13" t="str">
        <f t="shared" si="13"/>
        <v/>
      </c>
      <c r="CM43" s="13" t="str">
        <f t="shared" si="13"/>
        <v/>
      </c>
      <c r="CN43" s="13" t="str">
        <f t="shared" si="13"/>
        <v/>
      </c>
      <c r="CO43" s="13" t="str">
        <f t="shared" si="13"/>
        <v/>
      </c>
      <c r="CP43" s="13" t="str">
        <f t="shared" si="13"/>
        <v/>
      </c>
      <c r="CQ43" s="13" t="str">
        <f t="shared" si="13"/>
        <v/>
      </c>
      <c r="CR43" s="13" t="str">
        <f t="shared" si="13"/>
        <v/>
      </c>
      <c r="CS43" s="13" t="str">
        <f t="shared" si="13"/>
        <v/>
      </c>
      <c r="CT43" s="13" t="str">
        <f t="shared" si="13"/>
        <v/>
      </c>
      <c r="CU43" s="13" t="str">
        <f t="shared" si="13"/>
        <v/>
      </c>
      <c r="CV43" s="13" t="str">
        <f t="shared" si="13"/>
        <v/>
      </c>
      <c r="CW43" s="13" t="str">
        <f t="shared" si="13"/>
        <v/>
      </c>
      <c r="CX43" s="13" t="str">
        <f t="shared" si="13"/>
        <v/>
      </c>
      <c r="CY43" s="13" t="str">
        <f t="shared" si="13"/>
        <v/>
      </c>
      <c r="CZ43" s="13" t="str">
        <f t="shared" si="13"/>
        <v/>
      </c>
      <c r="DA43" s="13" t="str">
        <f t="shared" si="13"/>
        <v/>
      </c>
      <c r="DB43" s="13" t="str">
        <f t="shared" si="14"/>
        <v/>
      </c>
      <c r="DC43" s="13" t="str">
        <f t="shared" si="14"/>
        <v/>
      </c>
    </row>
    <row r="44" spans="1:107" ht="15.75" thickBot="1" x14ac:dyDescent="0.3">
      <c r="A44" s="19" t="s">
        <v>108</v>
      </c>
      <c r="B44" s="20" t="s">
        <v>12</v>
      </c>
      <c r="C44" s="81">
        <v>636.31264774916201</v>
      </c>
      <c r="D44" s="81">
        <v>585.03495476848104</v>
      </c>
      <c r="E44" s="81">
        <v>558.14014838662001</v>
      </c>
      <c r="F44" s="81">
        <v>555.48492229983196</v>
      </c>
      <c r="G44" s="81">
        <v>441.38176959962601</v>
      </c>
      <c r="H44" s="81">
        <v>491.22207053639897</v>
      </c>
      <c r="I44" s="81">
        <v>476.30489931335597</v>
      </c>
      <c r="J44" s="81">
        <v>522.63507753612305</v>
      </c>
      <c r="K44" s="81">
        <v>557.26681808561705</v>
      </c>
      <c r="L44" s="81">
        <v>572.55896846603605</v>
      </c>
      <c r="M44" s="81">
        <v>581.466575241501</v>
      </c>
      <c r="N44" s="81">
        <v>578.62918684477404</v>
      </c>
      <c r="O44" s="81">
        <v>553.63833511695998</v>
      </c>
      <c r="P44" s="81">
        <v>595.71435280854701</v>
      </c>
      <c r="Q44" s="81">
        <v>637.47942201398496</v>
      </c>
      <c r="R44" s="81">
        <v>603.98938312953305</v>
      </c>
      <c r="S44" s="81">
        <v>656.71454236897</v>
      </c>
      <c r="T44" s="81">
        <v>739.71440603809901</v>
      </c>
      <c r="U44" s="81">
        <v>733.76673539012597</v>
      </c>
      <c r="V44" s="81">
        <v>674.08505615659703</v>
      </c>
      <c r="W44" s="81">
        <v>762.06871763377501</v>
      </c>
      <c r="X44" s="81">
        <v>806.51062701101796</v>
      </c>
      <c r="Y44" s="81">
        <v>800.588617408711</v>
      </c>
      <c r="Z44" s="81">
        <v>918.73134033346105</v>
      </c>
      <c r="AA44" s="81">
        <v>960.01278828507805</v>
      </c>
      <c r="AB44" s="81">
        <v>922.62927884681596</v>
      </c>
      <c r="AC44" s="81">
        <v>928.89300407506403</v>
      </c>
      <c r="AD44" s="81">
        <v>963.27603889266504</v>
      </c>
      <c r="AE44" s="81">
        <v>966.76120715044999</v>
      </c>
      <c r="AF44" s="81">
        <v>922.40431448807897</v>
      </c>
      <c r="AG44" s="81">
        <v>853.37238143114496</v>
      </c>
      <c r="AH44" s="81">
        <v>746.45848785128396</v>
      </c>
      <c r="AI44" s="81">
        <v>723.04701789926401</v>
      </c>
      <c r="AJ44" s="81">
        <v>733.86067924974498</v>
      </c>
      <c r="AK44" s="81">
        <v>819.39990235775895</v>
      </c>
      <c r="AL44" s="81">
        <v>777.86692790424195</v>
      </c>
      <c r="AM44" s="81">
        <v>534.03896672655299</v>
      </c>
      <c r="AN44" s="81">
        <v>790.66286013986803</v>
      </c>
      <c r="AO44" s="81">
        <v>883.35403955795198</v>
      </c>
      <c r="AP44" s="81">
        <v>931.13239424118206</v>
      </c>
      <c r="AQ44" s="81">
        <v>927.81852416069398</v>
      </c>
      <c r="AR44" s="81">
        <v>959.25073425252106</v>
      </c>
      <c r="AS44" s="81">
        <v>963.51405716366503</v>
      </c>
      <c r="AT44" s="81">
        <v>1009.46833344839</v>
      </c>
      <c r="AU44" s="81">
        <v>939.56531975258804</v>
      </c>
      <c r="AV44" s="81">
        <v>952.98500213671502</v>
      </c>
      <c r="AW44" s="81">
        <v>992.60888733910895</v>
      </c>
      <c r="AX44" s="81">
        <v>1009.93230202475</v>
      </c>
      <c r="AY44" s="81">
        <v>978.93713606407698</v>
      </c>
      <c r="AZ44" s="81">
        <v>918.82684076424596</v>
      </c>
      <c r="BA44" s="81">
        <v>932.38437737388597</v>
      </c>
      <c r="BB44" s="81">
        <v>895.95949400723202</v>
      </c>
      <c r="BC44" s="96"/>
      <c r="BD44" s="96"/>
      <c r="BE44" s="82" t="str">
        <f t="shared" si="15"/>
        <v/>
      </c>
      <c r="BF44" s="82" t="str">
        <f t="shared" si="11"/>
        <v/>
      </c>
      <c r="BG44" s="82" t="str">
        <f t="shared" si="11"/>
        <v/>
      </c>
      <c r="BH44" s="82" t="str">
        <f t="shared" si="11"/>
        <v/>
      </c>
      <c r="BI44" s="82" t="str">
        <f t="shared" si="11"/>
        <v/>
      </c>
      <c r="BJ44" s="82" t="str">
        <f t="shared" si="11"/>
        <v/>
      </c>
      <c r="BK44" s="82" t="str">
        <f t="shared" si="11"/>
        <v/>
      </c>
      <c r="BL44" s="82" t="str">
        <f t="shared" si="11"/>
        <v/>
      </c>
      <c r="BM44" s="82" t="str">
        <f t="shared" si="11"/>
        <v/>
      </c>
      <c r="BN44" s="82" t="str">
        <f t="shared" si="11"/>
        <v/>
      </c>
      <c r="BO44" s="82" t="str">
        <f t="shared" si="11"/>
        <v/>
      </c>
      <c r="BP44" s="82" t="str">
        <f t="shared" si="11"/>
        <v/>
      </c>
      <c r="BQ44" s="82" t="str">
        <f t="shared" si="11"/>
        <v/>
      </c>
      <c r="BR44" s="82" t="str">
        <f t="shared" si="11"/>
        <v/>
      </c>
      <c r="BS44" s="82" t="str">
        <f t="shared" si="11"/>
        <v/>
      </c>
      <c r="BT44" s="82" t="str">
        <f t="shared" si="11"/>
        <v/>
      </c>
      <c r="BU44" s="82" t="str">
        <f t="shared" si="11"/>
        <v/>
      </c>
      <c r="BV44" s="82" t="str">
        <f t="shared" si="12"/>
        <v/>
      </c>
      <c r="BW44" s="82" t="str">
        <f t="shared" si="12"/>
        <v/>
      </c>
      <c r="BX44" s="82" t="str">
        <f t="shared" si="12"/>
        <v/>
      </c>
      <c r="BY44" s="82" t="str">
        <f t="shared" si="12"/>
        <v/>
      </c>
      <c r="BZ44" s="82" t="str">
        <f t="shared" si="12"/>
        <v/>
      </c>
      <c r="CA44" s="82" t="str">
        <f t="shared" si="12"/>
        <v/>
      </c>
      <c r="CB44" s="82" t="str">
        <f t="shared" si="12"/>
        <v/>
      </c>
      <c r="CC44" s="82" t="str">
        <f t="shared" si="12"/>
        <v/>
      </c>
      <c r="CD44" s="82" t="str">
        <f t="shared" si="12"/>
        <v/>
      </c>
      <c r="CE44" s="82" t="str">
        <f t="shared" si="12"/>
        <v/>
      </c>
      <c r="CF44" s="82" t="str">
        <f t="shared" si="12"/>
        <v/>
      </c>
      <c r="CG44" s="82" t="str">
        <f t="shared" si="12"/>
        <v/>
      </c>
      <c r="CH44" s="82" t="str">
        <f t="shared" si="12"/>
        <v/>
      </c>
      <c r="CI44" s="13" t="str">
        <f t="shared" si="12"/>
        <v/>
      </c>
      <c r="CJ44" s="13" t="str">
        <f t="shared" si="12"/>
        <v/>
      </c>
      <c r="CK44" s="13" t="str">
        <f t="shared" si="12"/>
        <v/>
      </c>
      <c r="CL44" s="13" t="str">
        <f t="shared" si="13"/>
        <v/>
      </c>
      <c r="CM44" s="13" t="str">
        <f t="shared" si="13"/>
        <v/>
      </c>
      <c r="CN44" s="13" t="str">
        <f t="shared" si="13"/>
        <v/>
      </c>
      <c r="CO44" s="13" t="str">
        <f t="shared" si="13"/>
        <v/>
      </c>
      <c r="CP44" s="13" t="str">
        <f t="shared" si="13"/>
        <v/>
      </c>
      <c r="CQ44" s="13" t="str">
        <f t="shared" si="13"/>
        <v/>
      </c>
      <c r="CR44" s="13" t="str">
        <f t="shared" si="13"/>
        <v/>
      </c>
      <c r="CS44" s="13" t="str">
        <f t="shared" si="13"/>
        <v/>
      </c>
      <c r="CT44" s="13" t="str">
        <f t="shared" si="13"/>
        <v/>
      </c>
      <c r="CU44" s="13" t="str">
        <f t="shared" si="13"/>
        <v/>
      </c>
      <c r="CV44" s="13" t="str">
        <f t="shared" si="13"/>
        <v/>
      </c>
      <c r="CW44" s="13" t="str">
        <f t="shared" si="13"/>
        <v/>
      </c>
      <c r="CX44" s="13" t="str">
        <f t="shared" si="13"/>
        <v/>
      </c>
      <c r="CY44" s="13" t="str">
        <f t="shared" si="13"/>
        <v/>
      </c>
      <c r="CZ44" s="13" t="str">
        <f t="shared" si="13"/>
        <v/>
      </c>
      <c r="DA44" s="13" t="str">
        <f t="shared" si="13"/>
        <v/>
      </c>
      <c r="DB44" s="13" t="str">
        <f t="shared" si="14"/>
        <v/>
      </c>
      <c r="DC44" s="13" t="str">
        <f t="shared" si="14"/>
        <v/>
      </c>
    </row>
    <row r="45" spans="1:107" ht="15.75" thickBot="1" x14ac:dyDescent="0.3">
      <c r="A45" s="19" t="s">
        <v>109</v>
      </c>
      <c r="B45" s="20" t="s">
        <v>13</v>
      </c>
      <c r="C45" s="81">
        <v>94.272718482448198</v>
      </c>
      <c r="D45" s="81">
        <v>95.756623139150605</v>
      </c>
      <c r="E45" s="81">
        <v>84.4019951502504</v>
      </c>
      <c r="F45" s="81">
        <v>83.232735647206994</v>
      </c>
      <c r="G45" s="81">
        <v>89.879823149385004</v>
      </c>
      <c r="H45" s="81">
        <v>82.857487585922499</v>
      </c>
      <c r="I45" s="81">
        <v>87.223108836406396</v>
      </c>
      <c r="J45" s="81">
        <v>90.853622828662594</v>
      </c>
      <c r="K45" s="81">
        <v>76.622990841581398</v>
      </c>
      <c r="L45" s="81">
        <v>86.000500414961493</v>
      </c>
      <c r="M45" s="81">
        <v>100.021481679251</v>
      </c>
      <c r="N45" s="81">
        <v>125.51409979669199</v>
      </c>
      <c r="O45" s="81">
        <v>106.87558760478299</v>
      </c>
      <c r="P45" s="81">
        <v>106.022730968201</v>
      </c>
      <c r="Q45" s="81">
        <v>84.251252566265407</v>
      </c>
      <c r="R45" s="81">
        <v>93.380626038950794</v>
      </c>
      <c r="S45" s="81">
        <v>94.715820570076502</v>
      </c>
      <c r="T45" s="81">
        <v>113.836108861157</v>
      </c>
      <c r="U45" s="81">
        <v>125.745063768856</v>
      </c>
      <c r="V45" s="81">
        <v>140.50492864587</v>
      </c>
      <c r="W45" s="81">
        <v>140.88195268573</v>
      </c>
      <c r="X45" s="81">
        <v>118.230390958345</v>
      </c>
      <c r="Y45" s="81">
        <v>111.190072714171</v>
      </c>
      <c r="Z45" s="81">
        <v>133.364874014158</v>
      </c>
      <c r="AA45" s="81">
        <v>156.99579587324101</v>
      </c>
      <c r="AB45" s="81">
        <v>152.202636985825</v>
      </c>
      <c r="AC45" s="81">
        <v>159.44879387680001</v>
      </c>
      <c r="AD45" s="81">
        <v>160.61112326201999</v>
      </c>
      <c r="AE45" s="81">
        <v>166.339161298226</v>
      </c>
      <c r="AF45" s="81">
        <v>159.801422689757</v>
      </c>
      <c r="AG45" s="81">
        <v>155.86806489980299</v>
      </c>
      <c r="AH45" s="81">
        <v>154.86795706837299</v>
      </c>
      <c r="AI45" s="81">
        <v>166.62695281203301</v>
      </c>
      <c r="AJ45" s="81">
        <v>186.192957209441</v>
      </c>
      <c r="AK45" s="81">
        <v>193.19766450048701</v>
      </c>
      <c r="AL45" s="81">
        <v>184.767146369703</v>
      </c>
      <c r="AM45" s="81">
        <v>27.093274509130399</v>
      </c>
      <c r="AN45" s="81" t="s">
        <v>316</v>
      </c>
      <c r="AO45" s="81">
        <v>108.18242404018</v>
      </c>
      <c r="AP45" s="81">
        <v>47.390410947145703</v>
      </c>
      <c r="AQ45" s="81">
        <v>58.097023360666597</v>
      </c>
      <c r="AR45" s="81">
        <v>107.374208305237</v>
      </c>
      <c r="AS45" s="81">
        <v>153.406721136633</v>
      </c>
      <c r="AT45" s="81">
        <v>147.97553283754601</v>
      </c>
      <c r="AU45" s="81">
        <v>155.71917639774099</v>
      </c>
      <c r="AV45" s="81">
        <v>171.82868654514101</v>
      </c>
      <c r="AW45" s="81">
        <v>182.361308322029</v>
      </c>
      <c r="AX45" s="81">
        <v>190.344910295663</v>
      </c>
      <c r="AY45" s="81">
        <v>212.671661846783</v>
      </c>
      <c r="AZ45" s="81">
        <v>143.469337272438</v>
      </c>
      <c r="BA45" s="81">
        <v>144.64618078574901</v>
      </c>
      <c r="BB45" s="81">
        <v>170.939014759521</v>
      </c>
      <c r="BC45" s="96"/>
      <c r="BD45" s="96"/>
      <c r="BE45" s="82" t="str">
        <f t="shared" si="15"/>
        <v/>
      </c>
      <c r="BF45" s="82" t="str">
        <f t="shared" si="11"/>
        <v/>
      </c>
      <c r="BG45" s="82" t="str">
        <f t="shared" si="11"/>
        <v/>
      </c>
      <c r="BH45" s="82" t="str">
        <f t="shared" si="11"/>
        <v/>
      </c>
      <c r="BI45" s="82" t="str">
        <f t="shared" si="11"/>
        <v/>
      </c>
      <c r="BJ45" s="82" t="str">
        <f t="shared" si="11"/>
        <v/>
      </c>
      <c r="BK45" s="82" t="str">
        <f t="shared" si="11"/>
        <v/>
      </c>
      <c r="BL45" s="82" t="str">
        <f t="shared" si="11"/>
        <v/>
      </c>
      <c r="BM45" s="82" t="str">
        <f t="shared" si="11"/>
        <v/>
      </c>
      <c r="BN45" s="82" t="str">
        <f t="shared" si="11"/>
        <v/>
      </c>
      <c r="BO45" s="82" t="str">
        <f t="shared" si="11"/>
        <v/>
      </c>
      <c r="BP45" s="82" t="str">
        <f t="shared" si="11"/>
        <v/>
      </c>
      <c r="BQ45" s="82" t="str">
        <f t="shared" si="11"/>
        <v/>
      </c>
      <c r="BR45" s="82" t="str">
        <f t="shared" si="11"/>
        <v/>
      </c>
      <c r="BS45" s="82" t="str">
        <f t="shared" si="11"/>
        <v/>
      </c>
      <c r="BT45" s="82" t="str">
        <f t="shared" si="11"/>
        <v/>
      </c>
      <c r="BU45" s="82" t="str">
        <f t="shared" si="11"/>
        <v/>
      </c>
      <c r="BV45" s="82" t="str">
        <f t="shared" si="12"/>
        <v/>
      </c>
      <c r="BW45" s="82" t="str">
        <f t="shared" si="12"/>
        <v/>
      </c>
      <c r="BX45" s="82" t="str">
        <f t="shared" si="12"/>
        <v/>
      </c>
      <c r="BY45" s="82" t="str">
        <f t="shared" si="12"/>
        <v/>
      </c>
      <c r="BZ45" s="82" t="str">
        <f t="shared" si="12"/>
        <v/>
      </c>
      <c r="CA45" s="82" t="str">
        <f t="shared" si="12"/>
        <v/>
      </c>
      <c r="CB45" s="82" t="str">
        <f t="shared" si="12"/>
        <v/>
      </c>
      <c r="CC45" s="82" t="str">
        <f t="shared" si="12"/>
        <v/>
      </c>
      <c r="CD45" s="82" t="str">
        <f t="shared" si="12"/>
        <v/>
      </c>
      <c r="CE45" s="82" t="str">
        <f t="shared" si="12"/>
        <v/>
      </c>
      <c r="CF45" s="82" t="str">
        <f t="shared" si="12"/>
        <v/>
      </c>
      <c r="CG45" s="82" t="str">
        <f t="shared" si="12"/>
        <v/>
      </c>
      <c r="CH45" s="82" t="str">
        <f t="shared" si="12"/>
        <v/>
      </c>
      <c r="CI45" s="13" t="str">
        <f t="shared" si="12"/>
        <v/>
      </c>
      <c r="CJ45" s="13" t="str">
        <f t="shared" si="12"/>
        <v/>
      </c>
      <c r="CK45" s="13" t="str">
        <f t="shared" si="12"/>
        <v/>
      </c>
      <c r="CL45" s="13" t="str">
        <f t="shared" si="13"/>
        <v/>
      </c>
      <c r="CM45" s="13" t="str">
        <f t="shared" si="13"/>
        <v/>
      </c>
      <c r="CN45" s="13" t="str">
        <f t="shared" si="13"/>
        <v/>
      </c>
      <c r="CO45" s="13" t="str">
        <f t="shared" si="13"/>
        <v/>
      </c>
      <c r="CP45" s="13" t="str">
        <f t="shared" si="13"/>
        <v/>
      </c>
      <c r="CQ45" s="13" t="str">
        <f t="shared" si="13"/>
        <v/>
      </c>
      <c r="CR45" s="13" t="str">
        <f t="shared" si="13"/>
        <v/>
      </c>
      <c r="CS45" s="13" t="str">
        <f t="shared" si="13"/>
        <v/>
      </c>
      <c r="CT45" s="13" t="str">
        <f t="shared" si="13"/>
        <v/>
      </c>
      <c r="CU45" s="13" t="str">
        <f t="shared" si="13"/>
        <v/>
      </c>
      <c r="CV45" s="13" t="str">
        <f t="shared" si="13"/>
        <v/>
      </c>
      <c r="CW45" s="13" t="str">
        <f t="shared" si="13"/>
        <v/>
      </c>
      <c r="CX45" s="13" t="str">
        <f t="shared" si="13"/>
        <v/>
      </c>
      <c r="CY45" s="13" t="str">
        <f t="shared" si="13"/>
        <v/>
      </c>
      <c r="CZ45" s="13" t="str">
        <f t="shared" si="13"/>
        <v/>
      </c>
      <c r="DA45" s="13" t="str">
        <f t="shared" si="13"/>
        <v/>
      </c>
      <c r="DB45" s="13" t="str">
        <f t="shared" si="14"/>
        <v/>
      </c>
      <c r="DC45" s="13" t="str">
        <f t="shared" si="14"/>
        <v/>
      </c>
    </row>
    <row r="46" spans="1:107" ht="15.75" thickBot="1" x14ac:dyDescent="0.3">
      <c r="A46" s="19" t="s">
        <v>110</v>
      </c>
      <c r="B46" s="20" t="s">
        <v>14</v>
      </c>
      <c r="C46" s="81">
        <v>58.550737265193497</v>
      </c>
      <c r="D46" s="81">
        <v>64.989878621003697</v>
      </c>
      <c r="E46" s="81">
        <v>64.278702516180701</v>
      </c>
      <c r="F46" s="81">
        <v>68.598951717704793</v>
      </c>
      <c r="G46" s="81">
        <v>73.653101867967706</v>
      </c>
      <c r="H46" s="81">
        <v>71.049742583408204</v>
      </c>
      <c r="I46" s="81">
        <v>86.272920667021907</v>
      </c>
      <c r="J46" s="81">
        <v>76.538694187364698</v>
      </c>
      <c r="K46" s="81">
        <v>113.14004048909</v>
      </c>
      <c r="L46" s="81">
        <v>72.238228833710494</v>
      </c>
      <c r="M46" s="81">
        <v>70.407888911504799</v>
      </c>
      <c r="N46" s="81">
        <v>106.37648389319401</v>
      </c>
      <c r="O46" s="81">
        <v>109.172353091068</v>
      </c>
      <c r="P46" s="81">
        <v>80.419062415882195</v>
      </c>
      <c r="Q46" s="81">
        <v>48.227934042076797</v>
      </c>
      <c r="R46" s="81">
        <v>31.181959301379301</v>
      </c>
      <c r="S46" s="81">
        <v>33.052949722125902</v>
      </c>
      <c r="T46" s="81">
        <v>24.758846785493599</v>
      </c>
      <c r="U46" s="81">
        <v>34.271508105639398</v>
      </c>
      <c r="V46" s="81">
        <v>33.377815314062097</v>
      </c>
      <c r="W46" s="81">
        <v>32.073297475509598</v>
      </c>
      <c r="X46" s="81">
        <v>36.549384124294697</v>
      </c>
      <c r="Y46" s="81">
        <v>25.677500984158499</v>
      </c>
      <c r="Z46" s="81">
        <v>31.7896501945662</v>
      </c>
      <c r="AA46" s="81">
        <v>23.049326826354299</v>
      </c>
      <c r="AB46" s="81">
        <v>34.312428597679002</v>
      </c>
      <c r="AC46" s="81">
        <v>20.0512680881689</v>
      </c>
      <c r="AD46" s="81">
        <v>17.421789132012201</v>
      </c>
      <c r="AE46" s="81">
        <v>12.912101209816401</v>
      </c>
      <c r="AF46" s="81">
        <v>16.9506848948425</v>
      </c>
      <c r="AG46" s="81">
        <v>23.304265001112</v>
      </c>
      <c r="AH46" s="81">
        <v>13.058831113274</v>
      </c>
      <c r="AI46" s="81">
        <v>26.4756008849929</v>
      </c>
      <c r="AJ46" s="81">
        <v>20.933447971403002</v>
      </c>
      <c r="AK46" s="81">
        <v>20.185730394713499</v>
      </c>
      <c r="AL46" s="81">
        <v>25.532755285094499</v>
      </c>
      <c r="AM46" s="81">
        <v>21.089481537043699</v>
      </c>
      <c r="AN46" s="81">
        <v>22.352479745427299</v>
      </c>
      <c r="AO46" s="81">
        <v>32.929184846204599</v>
      </c>
      <c r="AP46" s="81">
        <v>28.752831447239998</v>
      </c>
      <c r="AQ46" s="81">
        <v>30.969500209374701</v>
      </c>
      <c r="AR46" s="81">
        <v>33.662423814627303</v>
      </c>
      <c r="AS46" s="81">
        <v>46.352233979020397</v>
      </c>
      <c r="AT46" s="81">
        <v>49.491565042754303</v>
      </c>
      <c r="AU46" s="81">
        <v>53.959209279794599</v>
      </c>
      <c r="AV46" s="81">
        <v>36.789817409905801</v>
      </c>
      <c r="AW46" s="81">
        <v>41.722035567226399</v>
      </c>
      <c r="AX46" s="81">
        <v>37.304620905613703</v>
      </c>
      <c r="AY46" s="81">
        <v>28.715226375566601</v>
      </c>
      <c r="AZ46" s="81">
        <v>27.6243461004808</v>
      </c>
      <c r="BA46" s="81">
        <v>24.3388111245517</v>
      </c>
      <c r="BB46" s="81">
        <v>24.272867874587199</v>
      </c>
      <c r="BC46" s="96"/>
      <c r="BD46" s="96"/>
      <c r="BE46" s="82" t="str">
        <f t="shared" si="15"/>
        <v/>
      </c>
      <c r="BF46" s="82" t="str">
        <f t="shared" si="11"/>
        <v/>
      </c>
      <c r="BG46" s="82" t="str">
        <f t="shared" si="11"/>
        <v/>
      </c>
      <c r="BH46" s="82" t="str">
        <f t="shared" si="11"/>
        <v/>
      </c>
      <c r="BI46" s="82" t="str">
        <f t="shared" si="11"/>
        <v/>
      </c>
      <c r="BJ46" s="82" t="str">
        <f t="shared" si="11"/>
        <v/>
      </c>
      <c r="BK46" s="82" t="str">
        <f t="shared" si="11"/>
        <v/>
      </c>
      <c r="BL46" s="82" t="str">
        <f t="shared" si="11"/>
        <v/>
      </c>
      <c r="BM46" s="82" t="str">
        <f t="shared" si="11"/>
        <v/>
      </c>
      <c r="BN46" s="82" t="str">
        <f t="shared" si="11"/>
        <v/>
      </c>
      <c r="BO46" s="82" t="str">
        <f t="shared" si="11"/>
        <v/>
      </c>
      <c r="BP46" s="82" t="str">
        <f t="shared" si="11"/>
        <v/>
      </c>
      <c r="BQ46" s="82" t="str">
        <f t="shared" si="11"/>
        <v/>
      </c>
      <c r="BR46" s="82" t="str">
        <f t="shared" si="11"/>
        <v/>
      </c>
      <c r="BS46" s="82" t="str">
        <f t="shared" si="11"/>
        <v/>
      </c>
      <c r="BT46" s="82" t="str">
        <f t="shared" si="11"/>
        <v/>
      </c>
      <c r="BU46" s="82" t="str">
        <f t="shared" si="11"/>
        <v/>
      </c>
      <c r="BV46" s="82" t="str">
        <f t="shared" si="12"/>
        <v/>
      </c>
      <c r="BW46" s="82" t="str">
        <f t="shared" si="12"/>
        <v/>
      </c>
      <c r="BX46" s="82" t="str">
        <f t="shared" si="12"/>
        <v/>
      </c>
      <c r="BY46" s="82" t="str">
        <f t="shared" si="12"/>
        <v/>
      </c>
      <c r="BZ46" s="82" t="str">
        <f t="shared" si="12"/>
        <v/>
      </c>
      <c r="CA46" s="82" t="str">
        <f t="shared" si="12"/>
        <v/>
      </c>
      <c r="CB46" s="82" t="str">
        <f t="shared" si="12"/>
        <v/>
      </c>
      <c r="CC46" s="82" t="str">
        <f t="shared" si="12"/>
        <v/>
      </c>
      <c r="CD46" s="82" t="str">
        <f t="shared" si="12"/>
        <v/>
      </c>
      <c r="CE46" s="82" t="str">
        <f t="shared" si="12"/>
        <v/>
      </c>
      <c r="CF46" s="82" t="str">
        <f t="shared" si="12"/>
        <v/>
      </c>
      <c r="CG46" s="82" t="str">
        <f t="shared" si="12"/>
        <v/>
      </c>
      <c r="CH46" s="82" t="str">
        <f t="shared" si="12"/>
        <v/>
      </c>
      <c r="CI46" s="13" t="str">
        <f t="shared" si="12"/>
        <v/>
      </c>
      <c r="CJ46" s="13" t="str">
        <f t="shared" si="12"/>
        <v/>
      </c>
      <c r="CK46" s="13" t="str">
        <f t="shared" si="12"/>
        <v/>
      </c>
      <c r="CL46" s="13" t="str">
        <f t="shared" si="13"/>
        <v/>
      </c>
      <c r="CM46" s="13" t="str">
        <f t="shared" si="13"/>
        <v/>
      </c>
      <c r="CN46" s="13" t="str">
        <f t="shared" si="13"/>
        <v/>
      </c>
      <c r="CO46" s="13" t="str">
        <f t="shared" si="13"/>
        <v/>
      </c>
      <c r="CP46" s="13" t="str">
        <f t="shared" si="13"/>
        <v/>
      </c>
      <c r="CQ46" s="13" t="str">
        <f t="shared" si="13"/>
        <v/>
      </c>
      <c r="CR46" s="13" t="str">
        <f t="shared" si="13"/>
        <v/>
      </c>
      <c r="CS46" s="13" t="str">
        <f t="shared" si="13"/>
        <v/>
      </c>
      <c r="CT46" s="13" t="str">
        <f t="shared" si="13"/>
        <v/>
      </c>
      <c r="CU46" s="13" t="str">
        <f t="shared" si="13"/>
        <v/>
      </c>
      <c r="CV46" s="13" t="str">
        <f t="shared" si="13"/>
        <v/>
      </c>
      <c r="CW46" s="13" t="str">
        <f t="shared" si="13"/>
        <v/>
      </c>
      <c r="CX46" s="13" t="str">
        <f t="shared" si="13"/>
        <v/>
      </c>
      <c r="CY46" s="13" t="str">
        <f t="shared" si="13"/>
        <v/>
      </c>
      <c r="CZ46" s="13" t="str">
        <f t="shared" si="13"/>
        <v/>
      </c>
      <c r="DA46" s="13" t="str">
        <f t="shared" si="13"/>
        <v/>
      </c>
      <c r="DB46" s="13" t="str">
        <f t="shared" si="14"/>
        <v/>
      </c>
      <c r="DC46" s="13" t="str">
        <f t="shared" si="14"/>
        <v/>
      </c>
    </row>
    <row r="47" spans="1:107" ht="15.75" thickBot="1" x14ac:dyDescent="0.3">
      <c r="A47" s="19" t="s">
        <v>111</v>
      </c>
      <c r="B47" s="20" t="s">
        <v>112</v>
      </c>
      <c r="C47" s="81">
        <v>48.941312552499099</v>
      </c>
      <c r="D47" s="81">
        <v>48.415662892061498</v>
      </c>
      <c r="E47" s="81">
        <v>51.242007553289397</v>
      </c>
      <c r="F47" s="81">
        <v>31.986067910893802</v>
      </c>
      <c r="G47" s="81">
        <v>36.405814253331698</v>
      </c>
      <c r="H47" s="81">
        <v>29.520463209432599</v>
      </c>
      <c r="I47" s="81">
        <v>30.530836116560401</v>
      </c>
      <c r="J47" s="81">
        <v>29.321551305795399</v>
      </c>
      <c r="K47" s="81">
        <v>38.442401654557401</v>
      </c>
      <c r="L47" s="81">
        <v>46.183693379458397</v>
      </c>
      <c r="M47" s="81">
        <v>44.845218813053599</v>
      </c>
      <c r="N47" s="81">
        <v>32.976122246046202</v>
      </c>
      <c r="O47" s="81">
        <v>24.366560906163802</v>
      </c>
      <c r="P47" s="81">
        <v>22.640782722073101</v>
      </c>
      <c r="Q47" s="81">
        <v>19.347067134168299</v>
      </c>
      <c r="R47" s="81">
        <v>24.531510383373899</v>
      </c>
      <c r="S47" s="81">
        <v>40.215515808111903</v>
      </c>
      <c r="T47" s="81">
        <v>40.209031402926598</v>
      </c>
      <c r="U47" s="81">
        <v>37.036353244828298</v>
      </c>
      <c r="V47" s="81">
        <v>36.558655086510001</v>
      </c>
      <c r="W47" s="81">
        <v>31.2243027227385</v>
      </c>
      <c r="X47" s="81">
        <v>33.0425692253595</v>
      </c>
      <c r="Y47" s="81">
        <v>34.341693118444702</v>
      </c>
      <c r="Z47" s="81">
        <v>44.640907744994898</v>
      </c>
      <c r="AA47" s="81">
        <v>43.919733858027698</v>
      </c>
      <c r="AB47" s="81">
        <v>42.4683642186192</v>
      </c>
      <c r="AC47" s="81">
        <v>36.271309212907703</v>
      </c>
      <c r="AD47" s="81">
        <v>32.562733038419701</v>
      </c>
      <c r="AE47" s="81">
        <v>43.9136569671115</v>
      </c>
      <c r="AF47" s="81">
        <v>45.496332225791598</v>
      </c>
      <c r="AG47" s="81">
        <v>42.890436240735703</v>
      </c>
      <c r="AH47" s="81">
        <v>38.537984596668899</v>
      </c>
      <c r="AI47" s="81">
        <v>30.456878417676698</v>
      </c>
      <c r="AJ47" s="81">
        <v>23.656308143120999</v>
      </c>
      <c r="AK47" s="81">
        <v>28.424161129188501</v>
      </c>
      <c r="AL47" s="81">
        <v>33.297233187072798</v>
      </c>
      <c r="AM47" s="81">
        <v>22.967594410814399</v>
      </c>
      <c r="AN47" s="81">
        <v>23.017115179487501</v>
      </c>
      <c r="AO47" s="81">
        <v>32.464485176687802</v>
      </c>
      <c r="AP47" s="81">
        <v>25.153862531398399</v>
      </c>
      <c r="AQ47" s="81">
        <v>27.110125144343701</v>
      </c>
      <c r="AR47" s="81">
        <v>22.930150451174899</v>
      </c>
      <c r="AS47" s="81" t="s">
        <v>316</v>
      </c>
      <c r="AT47" s="81">
        <v>22.389244897582799</v>
      </c>
      <c r="AU47" s="81">
        <v>23.040454913609299</v>
      </c>
      <c r="AV47" s="81">
        <v>26.793948886315899</v>
      </c>
      <c r="AW47" s="81">
        <v>25.546762647542099</v>
      </c>
      <c r="AX47" s="81" t="s">
        <v>316</v>
      </c>
      <c r="AY47" s="81" t="s">
        <v>316</v>
      </c>
      <c r="AZ47" s="81">
        <v>19.212278447454999</v>
      </c>
      <c r="BA47" s="81">
        <v>18.306808054380198</v>
      </c>
      <c r="BB47" s="81">
        <v>12.843288727563699</v>
      </c>
      <c r="BC47" s="96"/>
      <c r="BD47" s="96"/>
      <c r="BE47" s="82" t="str">
        <f t="shared" si="15"/>
        <v/>
      </c>
      <c r="BF47" s="82" t="str">
        <f t="shared" si="11"/>
        <v/>
      </c>
      <c r="BG47" s="82" t="str">
        <f t="shared" si="11"/>
        <v/>
      </c>
      <c r="BH47" s="82" t="str">
        <f t="shared" si="11"/>
        <v/>
      </c>
      <c r="BI47" s="82" t="str">
        <f t="shared" si="11"/>
        <v/>
      </c>
      <c r="BJ47" s="82" t="str">
        <f t="shared" si="11"/>
        <v/>
      </c>
      <c r="BK47" s="82" t="str">
        <f t="shared" si="11"/>
        <v/>
      </c>
      <c r="BL47" s="82" t="str">
        <f t="shared" si="11"/>
        <v/>
      </c>
      <c r="BM47" s="82" t="str">
        <f t="shared" si="11"/>
        <v/>
      </c>
      <c r="BN47" s="82" t="str">
        <f t="shared" si="11"/>
        <v/>
      </c>
      <c r="BO47" s="82" t="str">
        <f t="shared" si="11"/>
        <v/>
      </c>
      <c r="BP47" s="82" t="str">
        <f t="shared" si="11"/>
        <v/>
      </c>
      <c r="BQ47" s="82" t="str">
        <f t="shared" si="11"/>
        <v/>
      </c>
      <c r="BR47" s="82" t="str">
        <f t="shared" si="11"/>
        <v/>
      </c>
      <c r="BS47" s="82" t="str">
        <f t="shared" si="11"/>
        <v/>
      </c>
      <c r="BT47" s="82" t="str">
        <f t="shared" si="11"/>
        <v/>
      </c>
      <c r="BU47" s="82" t="str">
        <f t="shared" si="11"/>
        <v/>
      </c>
      <c r="BV47" s="82" t="str">
        <f t="shared" si="12"/>
        <v/>
      </c>
      <c r="BW47" s="82" t="str">
        <f t="shared" si="12"/>
        <v/>
      </c>
      <c r="BX47" s="82" t="str">
        <f t="shared" si="12"/>
        <v/>
      </c>
      <c r="BY47" s="82" t="str">
        <f t="shared" si="12"/>
        <v/>
      </c>
      <c r="BZ47" s="82" t="str">
        <f t="shared" si="12"/>
        <v/>
      </c>
      <c r="CA47" s="82" t="str">
        <f t="shared" si="12"/>
        <v/>
      </c>
      <c r="CB47" s="82" t="str">
        <f t="shared" si="12"/>
        <v/>
      </c>
      <c r="CC47" s="82" t="str">
        <f t="shared" si="12"/>
        <v/>
      </c>
      <c r="CD47" s="82" t="str">
        <f t="shared" si="12"/>
        <v/>
      </c>
      <c r="CE47" s="82" t="str">
        <f t="shared" si="12"/>
        <v/>
      </c>
      <c r="CF47" s="82" t="str">
        <f t="shared" si="12"/>
        <v/>
      </c>
      <c r="CG47" s="82" t="str">
        <f t="shared" si="12"/>
        <v/>
      </c>
      <c r="CH47" s="82" t="str">
        <f t="shared" si="12"/>
        <v/>
      </c>
      <c r="CI47" s="13" t="str">
        <f t="shared" si="12"/>
        <v/>
      </c>
      <c r="CJ47" s="13" t="str">
        <f t="shared" si="12"/>
        <v/>
      </c>
      <c r="CK47" s="13" t="str">
        <f t="shared" si="12"/>
        <v/>
      </c>
      <c r="CL47" s="13" t="str">
        <f t="shared" si="13"/>
        <v/>
      </c>
      <c r="CM47" s="13" t="str">
        <f t="shared" si="13"/>
        <v/>
      </c>
      <c r="CN47" s="13" t="str">
        <f t="shared" si="13"/>
        <v/>
      </c>
      <c r="CO47" s="13" t="str">
        <f t="shared" si="13"/>
        <v/>
      </c>
      <c r="CP47" s="13" t="str">
        <f t="shared" si="13"/>
        <v/>
      </c>
      <c r="CQ47" s="13" t="str">
        <f t="shared" si="13"/>
        <v/>
      </c>
      <c r="CR47" s="13" t="str">
        <f t="shared" si="13"/>
        <v/>
      </c>
      <c r="CS47" s="13" t="str">
        <f t="shared" si="13"/>
        <v/>
      </c>
      <c r="CT47" s="13" t="str">
        <f t="shared" si="13"/>
        <v/>
      </c>
      <c r="CU47" s="13" t="str">
        <f t="shared" si="13"/>
        <v/>
      </c>
      <c r="CV47" s="13" t="str">
        <f t="shared" si="13"/>
        <v/>
      </c>
      <c r="CW47" s="13" t="str">
        <f t="shared" si="13"/>
        <v/>
      </c>
      <c r="CX47" s="13" t="str">
        <f t="shared" si="13"/>
        <v/>
      </c>
      <c r="CY47" s="13" t="str">
        <f t="shared" si="13"/>
        <v/>
      </c>
      <c r="CZ47" s="13" t="str">
        <f t="shared" si="13"/>
        <v/>
      </c>
      <c r="DA47" s="13" t="str">
        <f t="shared" si="13"/>
        <v/>
      </c>
      <c r="DB47" s="13" t="str">
        <f t="shared" si="14"/>
        <v/>
      </c>
      <c r="DC47" s="13" t="str">
        <f t="shared" si="14"/>
        <v/>
      </c>
    </row>
    <row r="48" spans="1:107" ht="15.75" thickBot="1" x14ac:dyDescent="0.3">
      <c r="A48" s="19" t="s">
        <v>113</v>
      </c>
      <c r="B48" s="20" t="s">
        <v>114</v>
      </c>
      <c r="C48" s="81">
        <v>26.775668761562599</v>
      </c>
      <c r="D48" s="81">
        <v>27.3644086644785</v>
      </c>
      <c r="E48" s="81">
        <v>24.178888394482598</v>
      </c>
      <c r="F48" s="81">
        <v>24.1538749414648</v>
      </c>
      <c r="G48" s="81">
        <v>33.7971076940944</v>
      </c>
      <c r="H48" s="81">
        <v>29.2701424276325</v>
      </c>
      <c r="I48" s="81">
        <v>28.8542490554008</v>
      </c>
      <c r="J48" s="81">
        <v>36.993448462302503</v>
      </c>
      <c r="K48" s="81">
        <v>37.319172172966702</v>
      </c>
      <c r="L48" s="81">
        <v>33.856689362574102</v>
      </c>
      <c r="M48" s="81">
        <v>39.873775066594902</v>
      </c>
      <c r="N48" s="81">
        <v>40.756547377482399</v>
      </c>
      <c r="O48" s="81">
        <v>31.638321675907399</v>
      </c>
      <c r="P48" s="81">
        <v>39.920209965724297</v>
      </c>
      <c r="Q48" s="81">
        <v>50.054730905953399</v>
      </c>
      <c r="R48" s="81">
        <v>39.823512764521404</v>
      </c>
      <c r="S48" s="81">
        <v>37.422182036921903</v>
      </c>
      <c r="T48" s="81">
        <v>41.651612307687301</v>
      </c>
      <c r="U48" s="81">
        <v>40.297301329293802</v>
      </c>
      <c r="V48" s="81">
        <v>41.8201060303034</v>
      </c>
      <c r="W48" s="81">
        <v>43.714477218884198</v>
      </c>
      <c r="X48" s="81">
        <v>35.028983693416002</v>
      </c>
      <c r="Y48" s="81">
        <v>43.448250846100301</v>
      </c>
      <c r="Z48" s="81">
        <v>51.594540696018797</v>
      </c>
      <c r="AA48" s="81">
        <v>57.636141966017099</v>
      </c>
      <c r="AB48" s="81">
        <v>65.045297827907007</v>
      </c>
      <c r="AC48" s="81">
        <v>51.006988492620998</v>
      </c>
      <c r="AD48" s="81">
        <v>54.193721177892797</v>
      </c>
      <c r="AE48" s="81">
        <v>56.227229072381597</v>
      </c>
      <c r="AF48" s="81">
        <v>62.601161209566598</v>
      </c>
      <c r="AG48" s="81">
        <v>61.005719326174599</v>
      </c>
      <c r="AH48" s="81">
        <v>46.670216197276901</v>
      </c>
      <c r="AI48" s="81">
        <v>58.791354227618598</v>
      </c>
      <c r="AJ48" s="81">
        <v>52.336846350427997</v>
      </c>
      <c r="AK48" s="81">
        <v>54.481572235322602</v>
      </c>
      <c r="AL48" s="81">
        <v>55.718924247712103</v>
      </c>
      <c r="AM48" s="81">
        <v>27.340356112791898</v>
      </c>
      <c r="AN48" s="81">
        <v>41.948059587984403</v>
      </c>
      <c r="AO48" s="81">
        <v>55.695155067761299</v>
      </c>
      <c r="AP48" s="81">
        <v>45.2005970862634</v>
      </c>
      <c r="AQ48" s="81">
        <v>44.7669024939756</v>
      </c>
      <c r="AR48" s="81">
        <v>34.716332892325703</v>
      </c>
      <c r="AS48" s="81">
        <v>45.074841423213698</v>
      </c>
      <c r="AT48" s="81">
        <v>44.116112075827502</v>
      </c>
      <c r="AU48" s="81">
        <v>47.356664170104501</v>
      </c>
      <c r="AV48" s="81">
        <v>41.8999308324018</v>
      </c>
      <c r="AW48" s="81">
        <v>39.419176513250399</v>
      </c>
      <c r="AX48" s="81">
        <v>53.5772519691646</v>
      </c>
      <c r="AY48" s="81">
        <v>36.704136720253402</v>
      </c>
      <c r="AZ48" s="81">
        <v>54.386513578984697</v>
      </c>
      <c r="BA48" s="81">
        <v>46.706991419927299</v>
      </c>
      <c r="BB48" s="81">
        <v>48.596153626112297</v>
      </c>
      <c r="BC48" s="96"/>
      <c r="BD48" s="96"/>
      <c r="BE48" s="82" t="str">
        <f t="shared" si="15"/>
        <v/>
      </c>
      <c r="BF48" s="82" t="str">
        <f t="shared" si="11"/>
        <v/>
      </c>
      <c r="BG48" s="82" t="str">
        <f t="shared" si="11"/>
        <v/>
      </c>
      <c r="BH48" s="82" t="str">
        <f t="shared" si="11"/>
        <v/>
      </c>
      <c r="BI48" s="82" t="str">
        <f t="shared" si="11"/>
        <v/>
      </c>
      <c r="BJ48" s="82" t="str">
        <f t="shared" si="11"/>
        <v/>
      </c>
      <c r="BK48" s="82" t="str">
        <f t="shared" si="11"/>
        <v/>
      </c>
      <c r="BL48" s="82" t="str">
        <f t="shared" si="11"/>
        <v/>
      </c>
      <c r="BM48" s="82" t="str">
        <f t="shared" si="11"/>
        <v/>
      </c>
      <c r="BN48" s="82" t="str">
        <f t="shared" si="11"/>
        <v/>
      </c>
      <c r="BO48" s="82" t="str">
        <f t="shared" si="11"/>
        <v/>
      </c>
      <c r="BP48" s="82" t="str">
        <f t="shared" si="11"/>
        <v/>
      </c>
      <c r="BQ48" s="82" t="str">
        <f t="shared" si="11"/>
        <v/>
      </c>
      <c r="BR48" s="82" t="str">
        <f t="shared" si="11"/>
        <v/>
      </c>
      <c r="BS48" s="82" t="str">
        <f t="shared" si="11"/>
        <v/>
      </c>
      <c r="BT48" s="82" t="str">
        <f t="shared" si="11"/>
        <v/>
      </c>
      <c r="BU48" s="82" t="str">
        <f t="shared" ref="BU48:CJ54" si="16">IF(S48&gt;0,IF(S48&lt;5,"SECRETTTTTTTT",""),"")</f>
        <v/>
      </c>
      <c r="BV48" s="82" t="str">
        <f t="shared" si="12"/>
        <v/>
      </c>
      <c r="BW48" s="82" t="str">
        <f t="shared" si="12"/>
        <v/>
      </c>
      <c r="BX48" s="82" t="str">
        <f t="shared" si="12"/>
        <v/>
      </c>
      <c r="BY48" s="82" t="str">
        <f t="shared" si="12"/>
        <v/>
      </c>
      <c r="BZ48" s="82" t="str">
        <f t="shared" si="12"/>
        <v/>
      </c>
      <c r="CA48" s="82" t="str">
        <f t="shared" si="12"/>
        <v/>
      </c>
      <c r="CB48" s="82" t="str">
        <f t="shared" si="12"/>
        <v/>
      </c>
      <c r="CC48" s="82" t="str">
        <f t="shared" si="12"/>
        <v/>
      </c>
      <c r="CD48" s="82" t="str">
        <f t="shared" si="12"/>
        <v/>
      </c>
      <c r="CE48" s="82" t="str">
        <f t="shared" si="12"/>
        <v/>
      </c>
      <c r="CF48" s="82" t="str">
        <f t="shared" si="12"/>
        <v/>
      </c>
      <c r="CG48" s="82" t="str">
        <f t="shared" si="12"/>
        <v/>
      </c>
      <c r="CH48" s="82" t="str">
        <f t="shared" si="12"/>
        <v/>
      </c>
      <c r="CI48" s="13" t="str">
        <f t="shared" si="12"/>
        <v/>
      </c>
      <c r="CJ48" s="13" t="str">
        <f t="shared" si="12"/>
        <v/>
      </c>
      <c r="CK48" s="13" t="str">
        <f t="shared" ref="CK48:CZ54" si="17">IF(AI48&gt;0,IF(AI48&lt;5,"SECRETTTTTTTT",""),"")</f>
        <v/>
      </c>
      <c r="CL48" s="13" t="str">
        <f t="shared" si="13"/>
        <v/>
      </c>
      <c r="CM48" s="13" t="str">
        <f t="shared" si="13"/>
        <v/>
      </c>
      <c r="CN48" s="13" t="str">
        <f t="shared" si="13"/>
        <v/>
      </c>
      <c r="CO48" s="13" t="str">
        <f t="shared" si="13"/>
        <v/>
      </c>
      <c r="CP48" s="13" t="str">
        <f t="shared" si="13"/>
        <v/>
      </c>
      <c r="CQ48" s="13" t="str">
        <f t="shared" si="13"/>
        <v/>
      </c>
      <c r="CR48" s="13" t="str">
        <f t="shared" si="13"/>
        <v/>
      </c>
      <c r="CS48" s="13" t="str">
        <f t="shared" si="13"/>
        <v/>
      </c>
      <c r="CT48" s="13" t="str">
        <f t="shared" si="13"/>
        <v/>
      </c>
      <c r="CU48" s="13" t="str">
        <f t="shared" si="13"/>
        <v/>
      </c>
      <c r="CV48" s="13" t="str">
        <f t="shared" si="13"/>
        <v/>
      </c>
      <c r="CW48" s="13" t="str">
        <f t="shared" si="13"/>
        <v/>
      </c>
      <c r="CX48" s="13" t="str">
        <f t="shared" si="13"/>
        <v/>
      </c>
      <c r="CY48" s="13" t="str">
        <f t="shared" si="13"/>
        <v/>
      </c>
      <c r="CZ48" s="13" t="str">
        <f t="shared" si="13"/>
        <v/>
      </c>
      <c r="DA48" s="13" t="str">
        <f t="shared" ref="DA48:DA54" si="18">IF(AY48&gt;0,IF(AY48&lt;5,"SECRETTTTTTTT",""),"")</f>
        <v/>
      </c>
      <c r="DB48" s="13" t="str">
        <f t="shared" si="14"/>
        <v/>
      </c>
      <c r="DC48" s="13" t="str">
        <f t="shared" si="14"/>
        <v/>
      </c>
    </row>
    <row r="49" spans="1:107" ht="15.75" thickBot="1" x14ac:dyDescent="0.3">
      <c r="A49" s="19" t="s">
        <v>115</v>
      </c>
      <c r="B49" s="20" t="s">
        <v>17</v>
      </c>
      <c r="C49" s="81">
        <v>320.20861729231302</v>
      </c>
      <c r="D49" s="81">
        <v>326.85881497848402</v>
      </c>
      <c r="E49" s="81">
        <v>337.28410847761501</v>
      </c>
      <c r="F49" s="81">
        <v>291.94814085625802</v>
      </c>
      <c r="G49" s="81">
        <v>332.34313030111002</v>
      </c>
      <c r="H49" s="81">
        <v>307.49332793824902</v>
      </c>
      <c r="I49" s="81">
        <v>273.272238101997</v>
      </c>
      <c r="J49" s="81">
        <v>309.32350172158499</v>
      </c>
      <c r="K49" s="81">
        <v>280.07007304211101</v>
      </c>
      <c r="L49" s="81">
        <v>286.63361644576401</v>
      </c>
      <c r="M49" s="81">
        <v>294.20969934718403</v>
      </c>
      <c r="N49" s="81">
        <v>328.938077766231</v>
      </c>
      <c r="O49" s="81">
        <v>318.13023601013901</v>
      </c>
      <c r="P49" s="81">
        <v>322.99878414707399</v>
      </c>
      <c r="Q49" s="81">
        <v>336.78968760726002</v>
      </c>
      <c r="R49" s="81">
        <v>313.23611769543902</v>
      </c>
      <c r="S49" s="81">
        <v>295.75092391327701</v>
      </c>
      <c r="T49" s="81">
        <v>297.706470506252</v>
      </c>
      <c r="U49" s="81">
        <v>307.63590951244799</v>
      </c>
      <c r="V49" s="81">
        <v>306.99816364703599</v>
      </c>
      <c r="W49" s="81">
        <v>336.80847769749101</v>
      </c>
      <c r="X49" s="81">
        <v>431.91543265357501</v>
      </c>
      <c r="Y49" s="81">
        <v>383.85338356455202</v>
      </c>
      <c r="Z49" s="81">
        <v>563.11192012248398</v>
      </c>
      <c r="AA49" s="81">
        <v>475.51582428763197</v>
      </c>
      <c r="AB49" s="81">
        <v>474.25256884102998</v>
      </c>
      <c r="AC49" s="81">
        <v>475.76526934389398</v>
      </c>
      <c r="AD49" s="81">
        <v>495.93883762617298</v>
      </c>
      <c r="AE49" s="81">
        <v>538.140930439302</v>
      </c>
      <c r="AF49" s="81">
        <v>541.70996547733898</v>
      </c>
      <c r="AG49" s="81">
        <v>659.45672221702705</v>
      </c>
      <c r="AH49" s="81">
        <v>682.78508843307702</v>
      </c>
      <c r="AI49" s="81">
        <v>780.14856352081097</v>
      </c>
      <c r="AJ49" s="81">
        <v>800.48525536971999</v>
      </c>
      <c r="AK49" s="81">
        <v>828.30019252592103</v>
      </c>
      <c r="AL49" s="81">
        <v>880.93036912404898</v>
      </c>
      <c r="AM49" s="81">
        <v>773.01527738844197</v>
      </c>
      <c r="AN49" s="81">
        <v>865.93706147529804</v>
      </c>
      <c r="AO49" s="81">
        <v>867.36376304764303</v>
      </c>
      <c r="AP49" s="81">
        <v>918.23130778446102</v>
      </c>
      <c r="AQ49" s="81">
        <v>944.26452208547801</v>
      </c>
      <c r="AR49" s="81">
        <v>993.89822685285003</v>
      </c>
      <c r="AS49" s="81">
        <v>978.78940839825998</v>
      </c>
      <c r="AT49" s="81">
        <v>970.21531126832303</v>
      </c>
      <c r="AU49" s="81">
        <v>954.797709446721</v>
      </c>
      <c r="AV49" s="81">
        <v>971.81790097094699</v>
      </c>
      <c r="AW49" s="81">
        <v>986.39174111500301</v>
      </c>
      <c r="AX49" s="81">
        <v>971.15630840442702</v>
      </c>
      <c r="AY49" s="81">
        <v>897.90668600242395</v>
      </c>
      <c r="AZ49" s="81">
        <v>858.58260840026401</v>
      </c>
      <c r="BA49" s="81">
        <v>878.76818732817003</v>
      </c>
      <c r="BB49" s="81">
        <v>889.68456183328999</v>
      </c>
      <c r="BC49" s="96"/>
      <c r="BD49" s="96"/>
      <c r="BE49" s="82" t="str">
        <f t="shared" si="15"/>
        <v/>
      </c>
      <c r="BF49" s="82" t="str">
        <f t="shared" si="15"/>
        <v/>
      </c>
      <c r="BG49" s="82" t="str">
        <f t="shared" si="15"/>
        <v/>
      </c>
      <c r="BH49" s="82" t="str">
        <f t="shared" si="15"/>
        <v/>
      </c>
      <c r="BI49" s="82" t="str">
        <f t="shared" si="15"/>
        <v/>
      </c>
      <c r="BJ49" s="82" t="str">
        <f t="shared" si="15"/>
        <v/>
      </c>
      <c r="BK49" s="82" t="str">
        <f t="shared" si="15"/>
        <v/>
      </c>
      <c r="BL49" s="82" t="str">
        <f t="shared" si="15"/>
        <v/>
      </c>
      <c r="BM49" s="82" t="str">
        <f t="shared" si="15"/>
        <v/>
      </c>
      <c r="BN49" s="82" t="str">
        <f t="shared" si="15"/>
        <v/>
      </c>
      <c r="BO49" s="82" t="str">
        <f t="shared" si="15"/>
        <v/>
      </c>
      <c r="BP49" s="82" t="str">
        <f t="shared" si="15"/>
        <v/>
      </c>
      <c r="BQ49" s="82" t="str">
        <f t="shared" si="15"/>
        <v/>
      </c>
      <c r="BR49" s="82" t="str">
        <f t="shared" si="15"/>
        <v/>
      </c>
      <c r="BS49" s="82" t="str">
        <f t="shared" si="15"/>
        <v/>
      </c>
      <c r="BT49" s="82" t="str">
        <f t="shared" si="15"/>
        <v/>
      </c>
      <c r="BU49" s="82" t="str">
        <f t="shared" si="16"/>
        <v/>
      </c>
      <c r="BV49" s="82" t="str">
        <f t="shared" si="16"/>
        <v/>
      </c>
      <c r="BW49" s="82" t="str">
        <f t="shared" si="16"/>
        <v/>
      </c>
      <c r="BX49" s="82" t="str">
        <f t="shared" si="16"/>
        <v/>
      </c>
      <c r="BY49" s="82" t="str">
        <f t="shared" si="16"/>
        <v/>
      </c>
      <c r="BZ49" s="82" t="str">
        <f t="shared" si="16"/>
        <v/>
      </c>
      <c r="CA49" s="82" t="str">
        <f t="shared" si="16"/>
        <v/>
      </c>
      <c r="CB49" s="82" t="str">
        <f t="shared" si="16"/>
        <v/>
      </c>
      <c r="CC49" s="82" t="str">
        <f t="shared" si="16"/>
        <v/>
      </c>
      <c r="CD49" s="82" t="str">
        <f t="shared" si="16"/>
        <v/>
      </c>
      <c r="CE49" s="82" t="str">
        <f t="shared" si="16"/>
        <v/>
      </c>
      <c r="CF49" s="82" t="str">
        <f t="shared" si="16"/>
        <v/>
      </c>
      <c r="CG49" s="82" t="str">
        <f t="shared" si="16"/>
        <v/>
      </c>
      <c r="CH49" s="82" t="str">
        <f t="shared" si="16"/>
        <v/>
      </c>
      <c r="CI49" s="13" t="str">
        <f t="shared" si="16"/>
        <v/>
      </c>
      <c r="CJ49" s="13" t="str">
        <f t="shared" si="16"/>
        <v/>
      </c>
      <c r="CK49" s="13" t="str">
        <f t="shared" si="17"/>
        <v/>
      </c>
      <c r="CL49" s="13" t="str">
        <f t="shared" si="17"/>
        <v/>
      </c>
      <c r="CM49" s="13" t="str">
        <f t="shared" si="17"/>
        <v/>
      </c>
      <c r="CN49" s="13" t="str">
        <f t="shared" si="17"/>
        <v/>
      </c>
      <c r="CO49" s="13" t="str">
        <f t="shared" si="17"/>
        <v/>
      </c>
      <c r="CP49" s="13" t="str">
        <f t="shared" si="17"/>
        <v/>
      </c>
      <c r="CQ49" s="13" t="str">
        <f t="shared" si="17"/>
        <v/>
      </c>
      <c r="CR49" s="13" t="str">
        <f t="shared" si="17"/>
        <v/>
      </c>
      <c r="CS49" s="13" t="str">
        <f t="shared" si="17"/>
        <v/>
      </c>
      <c r="CT49" s="13" t="str">
        <f t="shared" si="17"/>
        <v/>
      </c>
      <c r="CU49" s="13" t="str">
        <f t="shared" si="17"/>
        <v/>
      </c>
      <c r="CV49" s="13" t="str">
        <f t="shared" si="17"/>
        <v/>
      </c>
      <c r="CW49" s="13" t="str">
        <f t="shared" si="17"/>
        <v/>
      </c>
      <c r="CX49" s="13" t="str">
        <f t="shared" si="17"/>
        <v/>
      </c>
      <c r="CY49" s="13" t="str">
        <f t="shared" si="17"/>
        <v/>
      </c>
      <c r="CZ49" s="13" t="str">
        <f t="shared" si="17"/>
        <v/>
      </c>
      <c r="DA49" s="13" t="str">
        <f t="shared" si="18"/>
        <v/>
      </c>
      <c r="DB49" s="13" t="str">
        <f t="shared" si="14"/>
        <v/>
      </c>
      <c r="DC49" s="13" t="str">
        <f t="shared" si="14"/>
        <v/>
      </c>
    </row>
    <row r="50" spans="1:107" ht="15.75" thickBot="1" x14ac:dyDescent="0.3">
      <c r="A50" s="19" t="s">
        <v>118</v>
      </c>
      <c r="B50" s="20" t="s">
        <v>119</v>
      </c>
      <c r="C50" s="81">
        <v>28.942262198510502</v>
      </c>
      <c r="D50" s="81">
        <v>33.8278036675325</v>
      </c>
      <c r="E50" s="81">
        <v>27.832598929807901</v>
      </c>
      <c r="F50" s="81">
        <v>21.1948267700025</v>
      </c>
      <c r="G50" s="81">
        <v>16.5591387891713</v>
      </c>
      <c r="H50" s="81">
        <v>18.563064161254999</v>
      </c>
      <c r="I50" s="81">
        <v>38.973777559137098</v>
      </c>
      <c r="J50" s="81">
        <v>14.970461956082501</v>
      </c>
      <c r="K50" s="81">
        <v>27.547680418558201</v>
      </c>
      <c r="L50" s="81">
        <v>12.5277513805726</v>
      </c>
      <c r="M50" s="81">
        <v>18.123393345441301</v>
      </c>
      <c r="N50" s="81">
        <v>11.636018472782601</v>
      </c>
      <c r="O50" s="81">
        <v>12.534707151861401</v>
      </c>
      <c r="P50" s="81">
        <v>15.215350698620799</v>
      </c>
      <c r="Q50" s="81">
        <v>15.342563122900801</v>
      </c>
      <c r="R50" s="81">
        <v>12.9143989866608</v>
      </c>
      <c r="S50" s="81">
        <v>17.1766103172471</v>
      </c>
      <c r="T50" s="81">
        <v>11.0047760135479</v>
      </c>
      <c r="U50" s="81">
        <v>22.6908424548682</v>
      </c>
      <c r="V50" s="81">
        <v>27.194837179394401</v>
      </c>
      <c r="W50" s="81">
        <v>27.399172282106399</v>
      </c>
      <c r="X50" s="81">
        <v>41.925706902125299</v>
      </c>
      <c r="Y50" s="81">
        <v>34.7421475217105</v>
      </c>
      <c r="Z50" s="81">
        <v>37.287219418117402</v>
      </c>
      <c r="AA50" s="81">
        <v>54.348124807506203</v>
      </c>
      <c r="AB50" s="81">
        <v>48.2805938733175</v>
      </c>
      <c r="AC50" s="81">
        <v>49.551048495007997</v>
      </c>
      <c r="AD50" s="81">
        <v>61.337908997201701</v>
      </c>
      <c r="AE50" s="81">
        <v>56.789174097024301</v>
      </c>
      <c r="AF50" s="81">
        <v>50.276441772450198</v>
      </c>
      <c r="AG50" s="81">
        <v>57.7396580059835</v>
      </c>
      <c r="AH50" s="81">
        <v>49.868501854313799</v>
      </c>
      <c r="AI50" s="81">
        <v>57.761100599716201</v>
      </c>
      <c r="AJ50" s="81">
        <v>50.318243082938402</v>
      </c>
      <c r="AK50" s="81">
        <v>61.416171086448202</v>
      </c>
      <c r="AL50" s="81">
        <v>80.392844701304</v>
      </c>
      <c r="AM50" s="81">
        <v>33.6315328094215</v>
      </c>
      <c r="AN50" s="81">
        <v>36.2082797964893</v>
      </c>
      <c r="AO50" s="81">
        <v>51.116513962317299</v>
      </c>
      <c r="AP50" s="81">
        <v>41.517641144373002</v>
      </c>
      <c r="AQ50" s="81">
        <v>40.9793163311341</v>
      </c>
      <c r="AR50" s="81">
        <v>48.224518003051699</v>
      </c>
      <c r="AS50" s="81">
        <v>60.5744414960771</v>
      </c>
      <c r="AT50" s="81">
        <v>67.369163831664693</v>
      </c>
      <c r="AU50" s="81">
        <v>68.210565196644694</v>
      </c>
      <c r="AV50" s="81">
        <v>78.414216412709806</v>
      </c>
      <c r="AW50" s="81">
        <v>63.615688310096203</v>
      </c>
      <c r="AX50" s="81">
        <v>82.719722573727793</v>
      </c>
      <c r="AY50" s="81">
        <v>75.889990773592899</v>
      </c>
      <c r="AZ50" s="81">
        <v>78.080771415998697</v>
      </c>
      <c r="BA50" s="81">
        <v>54.530037151748402</v>
      </c>
      <c r="BB50" s="81">
        <v>93.839320757400301</v>
      </c>
      <c r="BC50" s="96"/>
      <c r="BD50" s="96"/>
      <c r="BE50" s="82" t="str">
        <f t="shared" si="15"/>
        <v/>
      </c>
      <c r="BF50" s="82" t="str">
        <f t="shared" si="15"/>
        <v/>
      </c>
      <c r="BG50" s="82" t="str">
        <f t="shared" si="15"/>
        <v/>
      </c>
      <c r="BH50" s="82" t="str">
        <f t="shared" si="15"/>
        <v/>
      </c>
      <c r="BI50" s="82" t="str">
        <f t="shared" si="15"/>
        <v/>
      </c>
      <c r="BJ50" s="82" t="str">
        <f t="shared" si="15"/>
        <v/>
      </c>
      <c r="BK50" s="82" t="str">
        <f t="shared" si="15"/>
        <v/>
      </c>
      <c r="BL50" s="82" t="str">
        <f t="shared" si="15"/>
        <v/>
      </c>
      <c r="BM50" s="82" t="str">
        <f t="shared" si="15"/>
        <v/>
      </c>
      <c r="BN50" s="82" t="str">
        <f t="shared" si="15"/>
        <v/>
      </c>
      <c r="BO50" s="82" t="str">
        <f t="shared" si="15"/>
        <v/>
      </c>
      <c r="BP50" s="82" t="str">
        <f t="shared" si="15"/>
        <v/>
      </c>
      <c r="BQ50" s="82" t="str">
        <f t="shared" si="15"/>
        <v/>
      </c>
      <c r="BR50" s="82" t="str">
        <f t="shared" si="15"/>
        <v/>
      </c>
      <c r="BS50" s="82" t="str">
        <f t="shared" si="15"/>
        <v/>
      </c>
      <c r="BT50" s="82" t="str">
        <f t="shared" si="15"/>
        <v/>
      </c>
      <c r="BU50" s="82" t="str">
        <f t="shared" si="16"/>
        <v/>
      </c>
      <c r="BV50" s="82" t="str">
        <f t="shared" si="16"/>
        <v/>
      </c>
      <c r="BW50" s="82" t="str">
        <f t="shared" si="16"/>
        <v/>
      </c>
      <c r="BX50" s="82" t="str">
        <f t="shared" si="16"/>
        <v/>
      </c>
      <c r="BY50" s="82" t="str">
        <f t="shared" si="16"/>
        <v/>
      </c>
      <c r="BZ50" s="82" t="str">
        <f t="shared" si="16"/>
        <v/>
      </c>
      <c r="CA50" s="82" t="str">
        <f t="shared" si="16"/>
        <v/>
      </c>
      <c r="CB50" s="82" t="str">
        <f t="shared" si="16"/>
        <v/>
      </c>
      <c r="CC50" s="82" t="str">
        <f t="shared" si="16"/>
        <v/>
      </c>
      <c r="CD50" s="82" t="str">
        <f t="shared" si="16"/>
        <v/>
      </c>
      <c r="CE50" s="82" t="str">
        <f t="shared" si="16"/>
        <v/>
      </c>
      <c r="CF50" s="82" t="str">
        <f t="shared" si="16"/>
        <v/>
      </c>
      <c r="CG50" s="82" t="str">
        <f t="shared" si="16"/>
        <v/>
      </c>
      <c r="CH50" s="82" t="str">
        <f t="shared" si="16"/>
        <v/>
      </c>
      <c r="CI50" s="13" t="str">
        <f t="shared" si="16"/>
        <v/>
      </c>
      <c r="CJ50" s="13" t="str">
        <f t="shared" si="16"/>
        <v/>
      </c>
      <c r="CK50" s="13" t="str">
        <f t="shared" si="17"/>
        <v/>
      </c>
      <c r="CL50" s="13" t="str">
        <f t="shared" si="17"/>
        <v/>
      </c>
      <c r="CM50" s="13" t="str">
        <f t="shared" si="17"/>
        <v/>
      </c>
      <c r="CN50" s="13" t="str">
        <f t="shared" si="17"/>
        <v/>
      </c>
      <c r="CO50" s="13" t="str">
        <f t="shared" si="17"/>
        <v/>
      </c>
      <c r="CP50" s="13" t="str">
        <f t="shared" si="17"/>
        <v/>
      </c>
      <c r="CQ50" s="13" t="str">
        <f t="shared" si="17"/>
        <v/>
      </c>
      <c r="CR50" s="13" t="str">
        <f t="shared" si="17"/>
        <v/>
      </c>
      <c r="CS50" s="13" t="str">
        <f t="shared" si="17"/>
        <v/>
      </c>
      <c r="CT50" s="13" t="str">
        <f t="shared" si="17"/>
        <v/>
      </c>
      <c r="CU50" s="13" t="str">
        <f t="shared" si="17"/>
        <v/>
      </c>
      <c r="CV50" s="13" t="str">
        <f t="shared" si="17"/>
        <v/>
      </c>
      <c r="CW50" s="13" t="str">
        <f t="shared" si="17"/>
        <v/>
      </c>
      <c r="CX50" s="13" t="str">
        <f t="shared" si="17"/>
        <v/>
      </c>
      <c r="CY50" s="13" t="str">
        <f t="shared" si="17"/>
        <v/>
      </c>
      <c r="CZ50" s="13" t="str">
        <f t="shared" si="17"/>
        <v/>
      </c>
      <c r="DA50" s="13" t="str">
        <f t="shared" si="18"/>
        <v/>
      </c>
      <c r="DB50" s="13" t="str">
        <f t="shared" si="14"/>
        <v/>
      </c>
      <c r="DC50" s="13" t="str">
        <f t="shared" si="14"/>
        <v/>
      </c>
    </row>
    <row r="51" spans="1:107" ht="15.75" thickBot="1" x14ac:dyDescent="0.3">
      <c r="A51" s="18"/>
      <c r="B51" s="18" t="s">
        <v>148</v>
      </c>
      <c r="C51" s="77">
        <v>1539.2035656829948</v>
      </c>
      <c r="D51" s="77">
        <v>1544.2239131540796</v>
      </c>
      <c r="E51" s="77">
        <v>1468.729987302019</v>
      </c>
      <c r="F51" s="77">
        <v>1383.0737824259631</v>
      </c>
      <c r="G51" s="77">
        <v>1373.0059299871211</v>
      </c>
      <c r="H51" s="77">
        <v>1401.1010862901146</v>
      </c>
      <c r="I51" s="77">
        <v>1421.2793724720141</v>
      </c>
      <c r="J51" s="77">
        <v>1436.8090262350656</v>
      </c>
      <c r="K51" s="77">
        <v>1513.9011602131081</v>
      </c>
      <c r="L51" s="77">
        <v>1443.3244585687721</v>
      </c>
      <c r="M51" s="77">
        <v>1506.9549905793356</v>
      </c>
      <c r="N51" s="77">
        <v>1547.5891024016885</v>
      </c>
      <c r="O51" s="77">
        <v>1556.1541213812127</v>
      </c>
      <c r="P51" s="77">
        <v>1550.3026370922462</v>
      </c>
      <c r="Q51" s="77">
        <v>1534.144615461679</v>
      </c>
      <c r="R51" s="77">
        <v>1521.9104158786565</v>
      </c>
      <c r="S51" s="77">
        <v>1578.7337915901094</v>
      </c>
      <c r="T51" s="77">
        <v>1685.5670096459496</v>
      </c>
      <c r="U51" s="77">
        <v>1785.6681734912327</v>
      </c>
      <c r="V51" s="77">
        <v>1661.7068718831408</v>
      </c>
      <c r="W51" s="77">
        <v>1760.7809954258069</v>
      </c>
      <c r="X51" s="77">
        <v>1900.9505781708524</v>
      </c>
      <c r="Y51" s="77">
        <v>1795.978966568088</v>
      </c>
      <c r="Z51" s="77">
        <v>2242.6051849566279</v>
      </c>
      <c r="AA51" s="77">
        <v>2193.3153161566374</v>
      </c>
      <c r="AB51" s="77">
        <v>2246.5217161830728</v>
      </c>
      <c r="AC51" s="77">
        <v>2200.3236825683566</v>
      </c>
      <c r="AD51" s="77">
        <v>2285.9897578529253</v>
      </c>
      <c r="AE51" s="77">
        <v>2376.132982835923</v>
      </c>
      <c r="AF51" s="77">
        <v>2308.8074173559653</v>
      </c>
      <c r="AG51" s="77">
        <v>2391.2669340588736</v>
      </c>
      <c r="AH51" s="77">
        <v>2245.8106428036826</v>
      </c>
      <c r="AI51" s="77">
        <v>2447.2248192932084</v>
      </c>
      <c r="AJ51" s="77">
        <v>2507.1298322323473</v>
      </c>
      <c r="AK51" s="77">
        <v>2637.1808683729346</v>
      </c>
      <c r="AL51" s="77">
        <v>2645.9682458661014</v>
      </c>
      <c r="AM51" s="77">
        <v>1771.3068297922691</v>
      </c>
      <c r="AN51" s="77">
        <v>2185.8484665436004</v>
      </c>
      <c r="AO51" s="77">
        <v>2569.1738492812428</v>
      </c>
      <c r="AP51" s="77">
        <v>2517.9328327511844</v>
      </c>
      <c r="AQ51" s="77">
        <v>2536.8056223721087</v>
      </c>
      <c r="AR51" s="77">
        <v>2694.3878982537531</v>
      </c>
      <c r="AS51" s="77">
        <v>2826.3610479677986</v>
      </c>
      <c r="AT51" s="77">
        <v>2937.4590362827144</v>
      </c>
      <c r="AU51" s="77">
        <v>2882.9140796339502</v>
      </c>
      <c r="AV51" s="77">
        <v>2875.6434511624184</v>
      </c>
      <c r="AW51" s="77">
        <v>2975.4563428554052</v>
      </c>
      <c r="AX51" s="77">
        <v>3024.0907311049623</v>
      </c>
      <c r="AY51" s="77">
        <v>2830.5162682976679</v>
      </c>
      <c r="AZ51" s="77">
        <v>2658.0616964429182</v>
      </c>
      <c r="BA51" s="77">
        <v>2646.2294315597737</v>
      </c>
      <c r="BB51" s="77">
        <v>2628.3636974929827</v>
      </c>
      <c r="BC51" s="97"/>
      <c r="BD51" s="97"/>
      <c r="BE51" s="82" t="str">
        <f t="shared" si="15"/>
        <v/>
      </c>
      <c r="BF51" s="82" t="str">
        <f t="shared" si="15"/>
        <v/>
      </c>
      <c r="BG51" s="82" t="str">
        <f t="shared" si="15"/>
        <v/>
      </c>
      <c r="BH51" s="82" t="str">
        <f t="shared" si="15"/>
        <v/>
      </c>
      <c r="BI51" s="82" t="str">
        <f t="shared" si="15"/>
        <v/>
      </c>
      <c r="BJ51" s="82" t="str">
        <f t="shared" si="15"/>
        <v/>
      </c>
      <c r="BK51" s="82" t="str">
        <f t="shared" si="15"/>
        <v/>
      </c>
      <c r="BL51" s="82" t="str">
        <f t="shared" si="15"/>
        <v/>
      </c>
      <c r="BM51" s="82" t="str">
        <f t="shared" si="15"/>
        <v/>
      </c>
      <c r="BN51" s="82" t="str">
        <f t="shared" si="15"/>
        <v/>
      </c>
      <c r="BO51" s="82" t="str">
        <f t="shared" si="15"/>
        <v/>
      </c>
      <c r="BP51" s="82" t="str">
        <f t="shared" si="15"/>
        <v/>
      </c>
      <c r="BQ51" s="82" t="str">
        <f t="shared" si="15"/>
        <v/>
      </c>
      <c r="BR51" s="82" t="str">
        <f t="shared" si="15"/>
        <v/>
      </c>
      <c r="BS51" s="82" t="str">
        <f t="shared" si="15"/>
        <v/>
      </c>
      <c r="BT51" s="82" t="str">
        <f t="shared" si="15"/>
        <v/>
      </c>
      <c r="BU51" s="82" t="str">
        <f t="shared" si="16"/>
        <v/>
      </c>
      <c r="BV51" s="82" t="str">
        <f t="shared" si="16"/>
        <v/>
      </c>
      <c r="BW51" s="82" t="str">
        <f t="shared" si="16"/>
        <v/>
      </c>
      <c r="BX51" s="82" t="str">
        <f t="shared" si="16"/>
        <v/>
      </c>
      <c r="BY51" s="82" t="str">
        <f t="shared" si="16"/>
        <v/>
      </c>
      <c r="BZ51" s="82" t="str">
        <f t="shared" si="16"/>
        <v/>
      </c>
      <c r="CA51" s="82" t="str">
        <f t="shared" si="16"/>
        <v/>
      </c>
      <c r="CB51" s="82" t="str">
        <f t="shared" si="16"/>
        <v/>
      </c>
      <c r="CC51" s="82" t="str">
        <f t="shared" si="16"/>
        <v/>
      </c>
      <c r="CD51" s="82" t="str">
        <f t="shared" si="16"/>
        <v/>
      </c>
      <c r="CE51" s="82" t="str">
        <f t="shared" si="16"/>
        <v/>
      </c>
      <c r="CF51" s="82" t="str">
        <f t="shared" si="16"/>
        <v/>
      </c>
      <c r="CG51" s="82" t="str">
        <f t="shared" si="16"/>
        <v/>
      </c>
      <c r="CH51" s="82" t="str">
        <f t="shared" si="16"/>
        <v/>
      </c>
      <c r="CI51" s="13" t="str">
        <f t="shared" si="16"/>
        <v/>
      </c>
      <c r="CJ51" s="13" t="str">
        <f t="shared" si="16"/>
        <v/>
      </c>
      <c r="CK51" s="13" t="str">
        <f t="shared" si="17"/>
        <v/>
      </c>
      <c r="CL51" s="13" t="str">
        <f t="shared" si="17"/>
        <v/>
      </c>
      <c r="CM51" s="13" t="str">
        <f t="shared" si="17"/>
        <v/>
      </c>
      <c r="CN51" s="13" t="str">
        <f t="shared" si="17"/>
        <v/>
      </c>
      <c r="CO51" s="13" t="str">
        <f t="shared" si="17"/>
        <v/>
      </c>
      <c r="CP51" s="13" t="str">
        <f t="shared" si="17"/>
        <v/>
      </c>
      <c r="CQ51" s="13" t="str">
        <f t="shared" si="17"/>
        <v/>
      </c>
      <c r="CR51" s="13" t="str">
        <f t="shared" si="17"/>
        <v/>
      </c>
      <c r="CS51" s="13" t="str">
        <f t="shared" si="17"/>
        <v/>
      </c>
      <c r="CT51" s="13" t="str">
        <f t="shared" si="17"/>
        <v/>
      </c>
      <c r="CU51" s="13" t="str">
        <f t="shared" si="17"/>
        <v/>
      </c>
      <c r="CV51" s="13" t="str">
        <f t="shared" si="17"/>
        <v/>
      </c>
      <c r="CW51" s="13" t="str">
        <f t="shared" si="17"/>
        <v/>
      </c>
      <c r="CX51" s="13" t="str">
        <f t="shared" si="17"/>
        <v/>
      </c>
      <c r="CY51" s="13" t="str">
        <f t="shared" si="17"/>
        <v/>
      </c>
      <c r="CZ51" s="13" t="str">
        <f t="shared" si="17"/>
        <v/>
      </c>
      <c r="DA51" s="13" t="str">
        <f t="shared" si="18"/>
        <v/>
      </c>
      <c r="DB51" s="13" t="str">
        <f t="shared" si="14"/>
        <v/>
      </c>
      <c r="DC51" s="13" t="str">
        <f t="shared" si="14"/>
        <v/>
      </c>
    </row>
    <row r="52" spans="1:107" ht="15.75" thickBot="1" x14ac:dyDescent="0.3">
      <c r="A52" s="16" t="s">
        <v>116</v>
      </c>
      <c r="B52" s="17" t="s">
        <v>117</v>
      </c>
      <c r="C52" s="81">
        <v>108.452678789251</v>
      </c>
      <c r="D52" s="81">
        <v>103.824410754355</v>
      </c>
      <c r="E52" s="81">
        <v>108.23715577229</v>
      </c>
      <c r="F52" s="81">
        <v>116.205893571174</v>
      </c>
      <c r="G52" s="81">
        <v>117.853819740868</v>
      </c>
      <c r="H52" s="81">
        <v>83.380157225612606</v>
      </c>
      <c r="I52" s="81">
        <v>86.960603735785298</v>
      </c>
      <c r="J52" s="81">
        <v>74.297176533895495</v>
      </c>
      <c r="K52" s="81">
        <v>91.5642017862681</v>
      </c>
      <c r="L52" s="81">
        <v>75.891808969242206</v>
      </c>
      <c r="M52" s="81">
        <v>70.540497579074994</v>
      </c>
      <c r="N52" s="81">
        <v>81.232849874198905</v>
      </c>
      <c r="O52" s="81">
        <v>63.644711287617902</v>
      </c>
      <c r="P52" s="81">
        <v>68.497988922648204</v>
      </c>
      <c r="Q52" s="81">
        <v>74.697401667472406</v>
      </c>
      <c r="R52" s="81">
        <v>87.878186171539994</v>
      </c>
      <c r="S52" s="81">
        <v>86.446766900365304</v>
      </c>
      <c r="T52" s="81">
        <v>78.149874213704294</v>
      </c>
      <c r="U52" s="81">
        <v>100.616250970835</v>
      </c>
      <c r="V52" s="81">
        <v>89.613771469934804</v>
      </c>
      <c r="W52" s="81">
        <v>106.40929043910501</v>
      </c>
      <c r="X52" s="81">
        <v>117.575310655846</v>
      </c>
      <c r="Y52" s="81">
        <v>93.375809230348906</v>
      </c>
      <c r="Z52" s="81">
        <v>100.31523965256901</v>
      </c>
      <c r="AA52" s="81">
        <v>118.25391196772</v>
      </c>
      <c r="AB52" s="81">
        <v>128.18875585221701</v>
      </c>
      <c r="AC52" s="81">
        <v>131.32244159686499</v>
      </c>
      <c r="AD52" s="81">
        <v>118.144228196027</v>
      </c>
      <c r="AE52" s="81">
        <v>130.54996451519901</v>
      </c>
      <c r="AF52" s="81">
        <v>122.94653837612699</v>
      </c>
      <c r="AG52" s="81">
        <v>125.297496173561</v>
      </c>
      <c r="AH52" s="81">
        <v>158.58056766470301</v>
      </c>
      <c r="AI52" s="81">
        <v>160.72249657243</v>
      </c>
      <c r="AJ52" s="81">
        <v>140.65604364055599</v>
      </c>
      <c r="AK52" s="81">
        <v>141.02735037955301</v>
      </c>
      <c r="AL52" s="81">
        <v>165.401273586711</v>
      </c>
      <c r="AM52" s="81">
        <v>128.76526696141099</v>
      </c>
      <c r="AN52" s="81">
        <v>135.87407651530501</v>
      </c>
      <c r="AO52" s="81">
        <v>209.86507486791899</v>
      </c>
      <c r="AP52" s="81">
        <v>261.83075181025401</v>
      </c>
      <c r="AQ52" s="81">
        <v>562.54752856497805</v>
      </c>
      <c r="AR52" s="81">
        <v>633.07215935542501</v>
      </c>
      <c r="AS52" s="81">
        <v>655.42345458623902</v>
      </c>
      <c r="AT52" s="81">
        <v>591.72678932728104</v>
      </c>
      <c r="AU52" s="81">
        <v>641.687041597595</v>
      </c>
      <c r="AV52" s="81">
        <v>598.38580726018404</v>
      </c>
      <c r="AW52" s="81">
        <v>545.36785417227804</v>
      </c>
      <c r="AX52" s="81">
        <v>554.57241859923204</v>
      </c>
      <c r="AY52" s="81">
        <v>521.85515554669905</v>
      </c>
      <c r="AZ52" s="81">
        <v>567.62262722176297</v>
      </c>
      <c r="BA52" s="81">
        <v>539.66462700166403</v>
      </c>
      <c r="BB52" s="81">
        <v>537.961335366448</v>
      </c>
      <c r="BC52" s="96"/>
      <c r="BD52" s="96"/>
      <c r="BE52" s="82" t="str">
        <f t="shared" si="15"/>
        <v/>
      </c>
      <c r="BF52" s="82" t="str">
        <f t="shared" si="15"/>
        <v/>
      </c>
      <c r="BG52" s="82" t="str">
        <f t="shared" si="15"/>
        <v/>
      </c>
      <c r="BH52" s="82" t="str">
        <f t="shared" si="15"/>
        <v/>
      </c>
      <c r="BI52" s="82" t="str">
        <f t="shared" si="15"/>
        <v/>
      </c>
      <c r="BJ52" s="82" t="str">
        <f t="shared" si="15"/>
        <v/>
      </c>
      <c r="BK52" s="82" t="str">
        <f t="shared" si="15"/>
        <v/>
      </c>
      <c r="BL52" s="82" t="str">
        <f t="shared" si="15"/>
        <v/>
      </c>
      <c r="BM52" s="82" t="str">
        <f t="shared" si="15"/>
        <v/>
      </c>
      <c r="BN52" s="82" t="str">
        <f t="shared" si="15"/>
        <v/>
      </c>
      <c r="BO52" s="82" t="str">
        <f t="shared" si="15"/>
        <v/>
      </c>
      <c r="BP52" s="82" t="str">
        <f t="shared" si="15"/>
        <v/>
      </c>
      <c r="BQ52" s="82" t="str">
        <f t="shared" si="15"/>
        <v/>
      </c>
      <c r="BR52" s="82" t="str">
        <f t="shared" si="15"/>
        <v/>
      </c>
      <c r="BS52" s="82" t="str">
        <f t="shared" si="15"/>
        <v/>
      </c>
      <c r="BT52" s="82" t="str">
        <f t="shared" si="15"/>
        <v/>
      </c>
      <c r="BU52" s="82" t="str">
        <f t="shared" si="16"/>
        <v/>
      </c>
      <c r="BV52" s="82" t="str">
        <f t="shared" si="16"/>
        <v/>
      </c>
      <c r="BW52" s="82" t="str">
        <f t="shared" si="16"/>
        <v/>
      </c>
      <c r="BX52" s="82" t="str">
        <f t="shared" si="16"/>
        <v/>
      </c>
      <c r="BY52" s="82" t="str">
        <f t="shared" si="16"/>
        <v/>
      </c>
      <c r="BZ52" s="82" t="str">
        <f t="shared" si="16"/>
        <v/>
      </c>
      <c r="CA52" s="82" t="str">
        <f t="shared" si="16"/>
        <v/>
      </c>
      <c r="CB52" s="82" t="str">
        <f t="shared" si="16"/>
        <v/>
      </c>
      <c r="CC52" s="82" t="str">
        <f t="shared" si="16"/>
        <v/>
      </c>
      <c r="CD52" s="82" t="str">
        <f t="shared" si="16"/>
        <v/>
      </c>
      <c r="CE52" s="82" t="str">
        <f t="shared" si="16"/>
        <v/>
      </c>
      <c r="CF52" s="82" t="str">
        <f t="shared" si="16"/>
        <v/>
      </c>
      <c r="CG52" s="82" t="str">
        <f t="shared" si="16"/>
        <v/>
      </c>
      <c r="CH52" s="82" t="str">
        <f t="shared" si="16"/>
        <v/>
      </c>
      <c r="CI52" s="13" t="str">
        <f t="shared" si="16"/>
        <v/>
      </c>
      <c r="CJ52" s="13" t="str">
        <f t="shared" si="16"/>
        <v/>
      </c>
      <c r="CK52" s="13" t="str">
        <f t="shared" si="17"/>
        <v/>
      </c>
      <c r="CL52" s="13" t="str">
        <f t="shared" si="17"/>
        <v/>
      </c>
      <c r="CM52" s="13" t="str">
        <f t="shared" si="17"/>
        <v/>
      </c>
      <c r="CN52" s="13" t="str">
        <f t="shared" si="17"/>
        <v/>
      </c>
      <c r="CO52" s="13" t="str">
        <f t="shared" si="17"/>
        <v/>
      </c>
      <c r="CP52" s="13" t="str">
        <f t="shared" si="17"/>
        <v/>
      </c>
      <c r="CQ52" s="13" t="str">
        <f t="shared" si="17"/>
        <v/>
      </c>
      <c r="CR52" s="13" t="str">
        <f t="shared" si="17"/>
        <v/>
      </c>
      <c r="CS52" s="13" t="str">
        <f t="shared" si="17"/>
        <v/>
      </c>
      <c r="CT52" s="13" t="str">
        <f t="shared" si="17"/>
        <v/>
      </c>
      <c r="CU52" s="13" t="str">
        <f t="shared" si="17"/>
        <v/>
      </c>
      <c r="CV52" s="13" t="str">
        <f t="shared" si="17"/>
        <v/>
      </c>
      <c r="CW52" s="13" t="str">
        <f t="shared" si="17"/>
        <v/>
      </c>
      <c r="CX52" s="13" t="str">
        <f t="shared" si="17"/>
        <v/>
      </c>
      <c r="CY52" s="13" t="str">
        <f t="shared" si="17"/>
        <v/>
      </c>
      <c r="CZ52" s="13" t="str">
        <f t="shared" si="17"/>
        <v/>
      </c>
      <c r="DA52" s="13" t="str">
        <f t="shared" si="18"/>
        <v/>
      </c>
      <c r="DB52" s="13" t="str">
        <f t="shared" si="14"/>
        <v/>
      </c>
      <c r="DC52" s="13" t="str">
        <f t="shared" si="14"/>
        <v/>
      </c>
    </row>
    <row r="53" spans="1:107" ht="15.75" thickBot="1" x14ac:dyDescent="0.3">
      <c r="A53" s="18"/>
      <c r="B53" s="21" t="s">
        <v>149</v>
      </c>
      <c r="C53" s="77">
        <v>108.452678789251</v>
      </c>
      <c r="D53" s="77">
        <v>103.824410754355</v>
      </c>
      <c r="E53" s="77">
        <v>108.23715577229</v>
      </c>
      <c r="F53" s="77">
        <v>116.205893571174</v>
      </c>
      <c r="G53" s="77">
        <v>117.853819740868</v>
      </c>
      <c r="H53" s="77">
        <v>83.380157225612606</v>
      </c>
      <c r="I53" s="77">
        <v>86.960603735785298</v>
      </c>
      <c r="J53" s="77">
        <v>74.297176533895495</v>
      </c>
      <c r="K53" s="77">
        <v>91.5642017862681</v>
      </c>
      <c r="L53" s="77">
        <v>75.891808969242206</v>
      </c>
      <c r="M53" s="77">
        <v>70.540497579074994</v>
      </c>
      <c r="N53" s="77">
        <v>81.232849874198905</v>
      </c>
      <c r="O53" s="77">
        <v>63.644711287617902</v>
      </c>
      <c r="P53" s="77">
        <v>68.497988922648204</v>
      </c>
      <c r="Q53" s="77">
        <v>74.697401667472406</v>
      </c>
      <c r="R53" s="77">
        <v>87.878186171539994</v>
      </c>
      <c r="S53" s="77">
        <v>86.446766900365304</v>
      </c>
      <c r="T53" s="77">
        <v>78.149874213704294</v>
      </c>
      <c r="U53" s="77">
        <v>100.616250970835</v>
      </c>
      <c r="V53" s="77">
        <v>89.613771469934804</v>
      </c>
      <c r="W53" s="77">
        <v>106.40929043910501</v>
      </c>
      <c r="X53" s="77">
        <v>117.575310655846</v>
      </c>
      <c r="Y53" s="77">
        <v>93.375809230348906</v>
      </c>
      <c r="Z53" s="77">
        <v>100.31523965256901</v>
      </c>
      <c r="AA53" s="77">
        <v>118.25391196772</v>
      </c>
      <c r="AB53" s="77">
        <v>128.18875585221701</v>
      </c>
      <c r="AC53" s="77">
        <v>131.32244159686499</v>
      </c>
      <c r="AD53" s="77">
        <v>118.144228196027</v>
      </c>
      <c r="AE53" s="77">
        <v>130.54996451519901</v>
      </c>
      <c r="AF53" s="77">
        <v>122.94653837612699</v>
      </c>
      <c r="AG53" s="77">
        <v>125.297496173561</v>
      </c>
      <c r="AH53" s="77">
        <v>158.58056766470301</v>
      </c>
      <c r="AI53" s="77">
        <v>160.72249657243</v>
      </c>
      <c r="AJ53" s="77">
        <v>140.65604364055599</v>
      </c>
      <c r="AK53" s="77">
        <v>141.02735037955301</v>
      </c>
      <c r="AL53" s="77">
        <v>165.401273586711</v>
      </c>
      <c r="AM53" s="77">
        <v>128.76526696141099</v>
      </c>
      <c r="AN53" s="77">
        <v>135.87407651530501</v>
      </c>
      <c r="AO53" s="77">
        <v>209.86507486791899</v>
      </c>
      <c r="AP53" s="77">
        <v>261.83075181025401</v>
      </c>
      <c r="AQ53" s="77">
        <v>562.54752856497805</v>
      </c>
      <c r="AR53" s="77">
        <v>633.07215935542501</v>
      </c>
      <c r="AS53" s="77">
        <v>655.42345458623902</v>
      </c>
      <c r="AT53" s="77">
        <v>591.72678932728104</v>
      </c>
      <c r="AU53" s="77">
        <v>641.687041597595</v>
      </c>
      <c r="AV53" s="77">
        <v>598.38580726018404</v>
      </c>
      <c r="AW53" s="77">
        <v>545.36785417227804</v>
      </c>
      <c r="AX53" s="77">
        <v>554.57241859923204</v>
      </c>
      <c r="AY53" s="77">
        <v>521.85515554669905</v>
      </c>
      <c r="AZ53" s="77">
        <v>567.62262722176297</v>
      </c>
      <c r="BA53" s="77">
        <v>539.66462700166403</v>
      </c>
      <c r="BB53" s="77">
        <v>537.961335366448</v>
      </c>
      <c r="BC53" s="97"/>
      <c r="BD53" s="97"/>
      <c r="BE53" s="82" t="str">
        <f t="shared" si="15"/>
        <v/>
      </c>
      <c r="BF53" s="82" t="str">
        <f t="shared" si="15"/>
        <v/>
      </c>
      <c r="BG53" s="82" t="str">
        <f t="shared" si="15"/>
        <v/>
      </c>
      <c r="BH53" s="82" t="str">
        <f t="shared" si="15"/>
        <v/>
      </c>
      <c r="BI53" s="82" t="str">
        <f t="shared" si="15"/>
        <v/>
      </c>
      <c r="BJ53" s="82" t="str">
        <f t="shared" si="15"/>
        <v/>
      </c>
      <c r="BK53" s="82" t="str">
        <f t="shared" si="15"/>
        <v/>
      </c>
      <c r="BL53" s="82" t="str">
        <f t="shared" si="15"/>
        <v/>
      </c>
      <c r="BM53" s="82" t="str">
        <f t="shared" si="15"/>
        <v/>
      </c>
      <c r="BN53" s="82" t="str">
        <f t="shared" si="15"/>
        <v/>
      </c>
      <c r="BO53" s="82" t="str">
        <f t="shared" si="15"/>
        <v/>
      </c>
      <c r="BP53" s="82" t="str">
        <f t="shared" si="15"/>
        <v/>
      </c>
      <c r="BQ53" s="82" t="str">
        <f t="shared" si="15"/>
        <v/>
      </c>
      <c r="BR53" s="82" t="str">
        <f t="shared" si="15"/>
        <v/>
      </c>
      <c r="BS53" s="82" t="str">
        <f t="shared" si="15"/>
        <v/>
      </c>
      <c r="BT53" s="82" t="str">
        <f t="shared" si="15"/>
        <v/>
      </c>
      <c r="BU53" s="82" t="str">
        <f t="shared" si="16"/>
        <v/>
      </c>
      <c r="BV53" s="82" t="str">
        <f t="shared" si="16"/>
        <v/>
      </c>
      <c r="BW53" s="82" t="str">
        <f t="shared" si="16"/>
        <v/>
      </c>
      <c r="BX53" s="82" t="str">
        <f t="shared" si="16"/>
        <v/>
      </c>
      <c r="BY53" s="82" t="str">
        <f t="shared" si="16"/>
        <v/>
      </c>
      <c r="BZ53" s="82" t="str">
        <f t="shared" si="16"/>
        <v/>
      </c>
      <c r="CA53" s="82" t="str">
        <f t="shared" si="16"/>
        <v/>
      </c>
      <c r="CB53" s="82" t="str">
        <f t="shared" si="16"/>
        <v/>
      </c>
      <c r="CC53" s="82" t="str">
        <f t="shared" si="16"/>
        <v/>
      </c>
      <c r="CD53" s="82" t="str">
        <f t="shared" si="16"/>
        <v/>
      </c>
      <c r="CE53" s="82" t="str">
        <f t="shared" si="16"/>
        <v/>
      </c>
      <c r="CF53" s="82" t="str">
        <f t="shared" si="16"/>
        <v/>
      </c>
      <c r="CG53" s="82" t="str">
        <f t="shared" si="16"/>
        <v/>
      </c>
      <c r="CH53" s="82" t="str">
        <f t="shared" si="16"/>
        <v/>
      </c>
      <c r="CI53" s="13" t="str">
        <f t="shared" si="16"/>
        <v/>
      </c>
      <c r="CJ53" s="13" t="str">
        <f t="shared" si="16"/>
        <v/>
      </c>
      <c r="CK53" s="13" t="str">
        <f t="shared" si="17"/>
        <v/>
      </c>
      <c r="CL53" s="13" t="str">
        <f t="shared" si="17"/>
        <v/>
      </c>
      <c r="CM53" s="13" t="str">
        <f t="shared" si="17"/>
        <v/>
      </c>
      <c r="CN53" s="13" t="str">
        <f t="shared" si="17"/>
        <v/>
      </c>
      <c r="CO53" s="13" t="str">
        <f t="shared" si="17"/>
        <v/>
      </c>
      <c r="CP53" s="13" t="str">
        <f t="shared" si="17"/>
        <v/>
      </c>
      <c r="CQ53" s="13" t="str">
        <f t="shared" si="17"/>
        <v/>
      </c>
      <c r="CR53" s="13" t="str">
        <f t="shared" si="17"/>
        <v/>
      </c>
      <c r="CS53" s="13" t="str">
        <f t="shared" si="17"/>
        <v/>
      </c>
      <c r="CT53" s="13" t="str">
        <f t="shared" si="17"/>
        <v/>
      </c>
      <c r="CU53" s="13" t="str">
        <f t="shared" si="17"/>
        <v/>
      </c>
      <c r="CV53" s="13" t="str">
        <f t="shared" si="17"/>
        <v/>
      </c>
      <c r="CW53" s="13" t="str">
        <f t="shared" si="17"/>
        <v/>
      </c>
      <c r="CX53" s="13" t="str">
        <f t="shared" si="17"/>
        <v/>
      </c>
      <c r="CY53" s="13" t="str">
        <f t="shared" si="17"/>
        <v/>
      </c>
      <c r="CZ53" s="13" t="str">
        <f t="shared" si="17"/>
        <v/>
      </c>
      <c r="DA53" s="13" t="str">
        <f t="shared" si="18"/>
        <v/>
      </c>
      <c r="DB53" s="13" t="str">
        <f t="shared" si="14"/>
        <v/>
      </c>
      <c r="DC53" s="13" t="str">
        <f t="shared" si="14"/>
        <v/>
      </c>
    </row>
    <row r="54" spans="1:107" ht="15.75" thickBot="1" x14ac:dyDescent="0.3">
      <c r="A54" s="100" t="s">
        <v>150</v>
      </c>
      <c r="B54" s="100"/>
      <c r="C54" s="78">
        <v>5272.9698449338293</v>
      </c>
      <c r="D54" s="78">
        <v>5355.7466452983335</v>
      </c>
      <c r="E54" s="78">
        <v>5099.4734226503188</v>
      </c>
      <c r="F54" s="78">
        <v>5126.9897362861593</v>
      </c>
      <c r="G54" s="78">
        <v>4809.8369967826229</v>
      </c>
      <c r="H54" s="78">
        <v>4673.1404869065127</v>
      </c>
      <c r="I54" s="78">
        <v>4537.7285981826672</v>
      </c>
      <c r="J54" s="78">
        <v>4600.5688135183264</v>
      </c>
      <c r="K54" s="78">
        <v>4791.3016921620974</v>
      </c>
      <c r="L54" s="78">
        <v>4776.3468357825159</v>
      </c>
      <c r="M54" s="78">
        <v>4967.5972110856519</v>
      </c>
      <c r="N54" s="78">
        <v>4921.6030130127701</v>
      </c>
      <c r="O54" s="78">
        <v>4879.1640553721491</v>
      </c>
      <c r="P54" s="78">
        <v>4876.7273112074727</v>
      </c>
      <c r="Q54" s="78">
        <v>4796.7000227347498</v>
      </c>
      <c r="R54" s="78">
        <v>4865.2078648421057</v>
      </c>
      <c r="S54" s="78">
        <v>4873.1019759398559</v>
      </c>
      <c r="T54" s="78">
        <v>4846.1633633012761</v>
      </c>
      <c r="U54" s="78">
        <v>5092.1677625843158</v>
      </c>
      <c r="V54" s="78">
        <v>5049.9510415842824</v>
      </c>
      <c r="W54" s="78">
        <v>4898.177499963449</v>
      </c>
      <c r="X54" s="78">
        <v>5370.0213574208938</v>
      </c>
      <c r="Y54" s="78">
        <v>5147.0715640724638</v>
      </c>
      <c r="Z54" s="78">
        <v>5944.9397789301838</v>
      </c>
      <c r="AA54" s="78">
        <v>6049.1168672105268</v>
      </c>
      <c r="AB54" s="78">
        <v>6294.8432893136169</v>
      </c>
      <c r="AC54" s="78">
        <v>6495.0973129305057</v>
      </c>
      <c r="AD54" s="78">
        <v>6498.476810752778</v>
      </c>
      <c r="AE54" s="78">
        <v>6612.8903801682245</v>
      </c>
      <c r="AF54" s="78">
        <v>6425.9568311042949</v>
      </c>
      <c r="AG54" s="78">
        <v>6586.3865921190873</v>
      </c>
      <c r="AH54" s="78">
        <v>6431.2610201319339</v>
      </c>
      <c r="AI54" s="78">
        <v>6776.707495665828</v>
      </c>
      <c r="AJ54" s="78">
        <v>6690.9605584747969</v>
      </c>
      <c r="AK54" s="78">
        <v>6724.8204066098833</v>
      </c>
      <c r="AL54" s="78">
        <v>6581.2317539250434</v>
      </c>
      <c r="AM54" s="78">
        <v>3841.0011498927656</v>
      </c>
      <c r="AN54" s="78">
        <v>4722.9472792995903</v>
      </c>
      <c r="AO54" s="78">
        <v>5988.9491134077125</v>
      </c>
      <c r="AP54" s="78">
        <v>6238.2672013709562</v>
      </c>
      <c r="AQ54" s="78">
        <v>6583.3065958990092</v>
      </c>
      <c r="AR54" s="78">
        <v>6841.7824721289262</v>
      </c>
      <c r="AS54" s="78">
        <v>7080.2948238506533</v>
      </c>
      <c r="AT54" s="78">
        <v>7422.0392109956701</v>
      </c>
      <c r="AU54" s="78">
        <v>7435.2871263230663</v>
      </c>
      <c r="AV54" s="78">
        <v>7271.3426380735827</v>
      </c>
      <c r="AW54" s="78">
        <v>7374.8910047288191</v>
      </c>
      <c r="AX54" s="78">
        <v>7457.1437994357302</v>
      </c>
      <c r="AY54" s="78">
        <v>7060.9890131224574</v>
      </c>
      <c r="AZ54" s="78">
        <v>6929.7758826347426</v>
      </c>
      <c r="BA54" s="78">
        <v>6751.8297474418214</v>
      </c>
      <c r="BB54" s="78">
        <v>6686.3201429434048</v>
      </c>
      <c r="BC54" s="97"/>
      <c r="BD54" s="97"/>
      <c r="BE54" s="82" t="str">
        <f t="shared" si="15"/>
        <v/>
      </c>
      <c r="BF54" s="82" t="str">
        <f t="shared" si="15"/>
        <v/>
      </c>
      <c r="BG54" s="82" t="str">
        <f t="shared" si="15"/>
        <v/>
      </c>
      <c r="BH54" s="82" t="str">
        <f t="shared" si="15"/>
        <v/>
      </c>
      <c r="BI54" s="82" t="str">
        <f t="shared" si="15"/>
        <v/>
      </c>
      <c r="BJ54" s="82" t="str">
        <f t="shared" si="15"/>
        <v/>
      </c>
      <c r="BK54" s="82" t="str">
        <f t="shared" si="15"/>
        <v/>
      </c>
      <c r="BL54" s="82" t="str">
        <f t="shared" si="15"/>
        <v/>
      </c>
      <c r="BM54" s="82" t="str">
        <f t="shared" si="15"/>
        <v/>
      </c>
      <c r="BN54" s="82" t="str">
        <f t="shared" si="15"/>
        <v/>
      </c>
      <c r="BO54" s="82" t="str">
        <f t="shared" si="15"/>
        <v/>
      </c>
      <c r="BP54" s="82" t="str">
        <f t="shared" si="15"/>
        <v/>
      </c>
      <c r="BQ54" s="82" t="str">
        <f t="shared" si="15"/>
        <v/>
      </c>
      <c r="BR54" s="82" t="str">
        <f t="shared" si="15"/>
        <v/>
      </c>
      <c r="BS54" s="82" t="str">
        <f t="shared" si="15"/>
        <v/>
      </c>
      <c r="BT54" s="82" t="str">
        <f t="shared" si="15"/>
        <v/>
      </c>
      <c r="BU54" s="82" t="str">
        <f t="shared" si="16"/>
        <v/>
      </c>
      <c r="BV54" s="82" t="str">
        <f t="shared" si="16"/>
        <v/>
      </c>
      <c r="BW54" s="82" t="str">
        <f t="shared" si="16"/>
        <v/>
      </c>
      <c r="BX54" s="82" t="str">
        <f t="shared" si="16"/>
        <v/>
      </c>
      <c r="BY54" s="82" t="str">
        <f t="shared" si="16"/>
        <v/>
      </c>
      <c r="BZ54" s="82" t="str">
        <f t="shared" si="16"/>
        <v/>
      </c>
      <c r="CA54" s="82" t="str">
        <f t="shared" si="16"/>
        <v/>
      </c>
      <c r="CB54" s="82" t="str">
        <f t="shared" si="16"/>
        <v/>
      </c>
      <c r="CC54" s="82" t="str">
        <f t="shared" si="16"/>
        <v/>
      </c>
      <c r="CD54" s="82" t="str">
        <f t="shared" si="16"/>
        <v/>
      </c>
      <c r="CE54" s="82" t="str">
        <f t="shared" si="16"/>
        <v/>
      </c>
      <c r="CF54" s="82" t="str">
        <f t="shared" si="16"/>
        <v/>
      </c>
      <c r="CG54" s="82" t="str">
        <f t="shared" si="16"/>
        <v/>
      </c>
      <c r="CH54" s="82" t="str">
        <f t="shared" si="16"/>
        <v/>
      </c>
      <c r="CI54" s="13" t="str">
        <f t="shared" si="16"/>
        <v/>
      </c>
      <c r="CJ54" s="13" t="str">
        <f t="shared" si="16"/>
        <v/>
      </c>
      <c r="CK54" s="13" t="str">
        <f t="shared" si="17"/>
        <v/>
      </c>
      <c r="CL54" s="13" t="str">
        <f t="shared" si="17"/>
        <v/>
      </c>
      <c r="CM54" s="13" t="str">
        <f t="shared" si="17"/>
        <v/>
      </c>
      <c r="CN54" s="13" t="str">
        <f t="shared" si="17"/>
        <v/>
      </c>
      <c r="CO54" s="13" t="str">
        <f t="shared" si="17"/>
        <v/>
      </c>
      <c r="CP54" s="13" t="str">
        <f t="shared" si="17"/>
        <v/>
      </c>
      <c r="CQ54" s="13" t="str">
        <f t="shared" si="17"/>
        <v/>
      </c>
      <c r="CR54" s="13" t="str">
        <f t="shared" si="17"/>
        <v/>
      </c>
      <c r="CS54" s="13" t="str">
        <f t="shared" si="17"/>
        <v/>
      </c>
      <c r="CT54" s="13" t="str">
        <f t="shared" si="17"/>
        <v/>
      </c>
      <c r="CU54" s="13" t="str">
        <f t="shared" si="17"/>
        <v/>
      </c>
      <c r="CV54" s="13" t="str">
        <f t="shared" si="17"/>
        <v/>
      </c>
      <c r="CW54" s="13" t="str">
        <f t="shared" si="17"/>
        <v/>
      </c>
      <c r="CX54" s="13" t="str">
        <f t="shared" si="17"/>
        <v/>
      </c>
      <c r="CY54" s="13" t="str">
        <f t="shared" si="17"/>
        <v/>
      </c>
      <c r="CZ54" s="13" t="str">
        <f t="shared" si="17"/>
        <v/>
      </c>
      <c r="DA54" s="13" t="str">
        <f t="shared" si="18"/>
        <v/>
      </c>
      <c r="DB54" s="13" t="str">
        <f t="shared" si="14"/>
        <v/>
      </c>
      <c r="DC54" s="13" t="str">
        <f t="shared" si="14"/>
        <v/>
      </c>
    </row>
    <row r="55" spans="1:107" s="7" customFormat="1" x14ac:dyDescent="0.25">
      <c r="BE55" s="7" t="str">
        <f t="shared" si="15"/>
        <v/>
      </c>
    </row>
    <row r="56" spans="1:107" s="7" customFormat="1" ht="15.75" thickBot="1" x14ac:dyDescent="0.3">
      <c r="A56" s="102" t="s">
        <v>183</v>
      </c>
    </row>
    <row r="57" spans="1:107" ht="15.75" thickBot="1" x14ac:dyDescent="0.3">
      <c r="A57" s="14" t="s">
        <v>144</v>
      </c>
      <c r="B57" s="15" t="s">
        <v>22</v>
      </c>
      <c r="C57" s="22" t="s">
        <v>47</v>
      </c>
      <c r="D57" s="22" t="s">
        <v>48</v>
      </c>
      <c r="E57" s="22" t="s">
        <v>49</v>
      </c>
      <c r="F57" s="22" t="s">
        <v>50</v>
      </c>
      <c r="G57" s="22" t="s">
        <v>51</v>
      </c>
      <c r="H57" s="22" t="s">
        <v>52</v>
      </c>
      <c r="I57" s="22" t="s">
        <v>53</v>
      </c>
      <c r="J57" s="22" t="s">
        <v>54</v>
      </c>
      <c r="K57" s="22" t="s">
        <v>55</v>
      </c>
      <c r="L57" s="22" t="s">
        <v>56</v>
      </c>
      <c r="M57" s="22" t="s">
        <v>57</v>
      </c>
      <c r="N57" s="22" t="s">
        <v>58</v>
      </c>
      <c r="O57" s="22" t="s">
        <v>59</v>
      </c>
      <c r="P57" s="22" t="s">
        <v>60</v>
      </c>
      <c r="Q57" s="22" t="s">
        <v>61</v>
      </c>
      <c r="R57" s="22" t="s">
        <v>62</v>
      </c>
      <c r="S57" s="22" t="s">
        <v>63</v>
      </c>
      <c r="T57" s="22" t="s">
        <v>64</v>
      </c>
      <c r="U57" s="22" t="s">
        <v>65</v>
      </c>
      <c r="V57" s="22" t="s">
        <v>66</v>
      </c>
      <c r="W57" s="22" t="s">
        <v>67</v>
      </c>
      <c r="X57" s="22" t="s">
        <v>68</v>
      </c>
      <c r="Y57" s="22" t="s">
        <v>69</v>
      </c>
      <c r="Z57" s="22" t="s">
        <v>70</v>
      </c>
      <c r="AA57" s="22" t="s">
        <v>71</v>
      </c>
      <c r="AB57" s="22" t="s">
        <v>72</v>
      </c>
      <c r="AC57" s="22" t="s">
        <v>73</v>
      </c>
      <c r="AD57" s="22" t="s">
        <v>74</v>
      </c>
      <c r="AE57" s="22" t="s">
        <v>75</v>
      </c>
      <c r="AF57" s="22" t="s">
        <v>76</v>
      </c>
      <c r="AG57" s="22" t="s">
        <v>77</v>
      </c>
      <c r="AH57" s="22" t="s">
        <v>78</v>
      </c>
      <c r="AI57" s="22" t="s">
        <v>79</v>
      </c>
      <c r="AJ57" s="22" t="s">
        <v>80</v>
      </c>
      <c r="AK57" s="22" t="s">
        <v>81</v>
      </c>
      <c r="AL57" s="22" t="s">
        <v>82</v>
      </c>
      <c r="AM57" s="22" t="s">
        <v>83</v>
      </c>
      <c r="AN57" s="22" t="s">
        <v>84</v>
      </c>
      <c r="AO57" s="22" t="s">
        <v>85</v>
      </c>
      <c r="AP57" s="22" t="s">
        <v>86</v>
      </c>
      <c r="AQ57" s="22" t="s">
        <v>87</v>
      </c>
      <c r="AR57" s="22" t="s">
        <v>88</v>
      </c>
      <c r="AS57" s="22" t="s">
        <v>89</v>
      </c>
      <c r="AT57" s="22" t="s">
        <v>90</v>
      </c>
      <c r="AU57" s="22" t="s">
        <v>91</v>
      </c>
      <c r="AV57" s="22" t="s">
        <v>92</v>
      </c>
      <c r="AW57" s="22" t="s">
        <v>93</v>
      </c>
      <c r="AX57" s="22" t="s">
        <v>285</v>
      </c>
      <c r="AY57" s="22" t="s">
        <v>313</v>
      </c>
      <c r="AZ57" s="22" t="s">
        <v>317</v>
      </c>
      <c r="BA57" s="22" t="s">
        <v>320</v>
      </c>
      <c r="BB57" s="22" t="s">
        <v>323</v>
      </c>
      <c r="BC57" s="91"/>
      <c r="BD57" s="91"/>
    </row>
    <row r="58" spans="1:107" ht="15.75" thickBot="1" x14ac:dyDescent="0.3">
      <c r="A58" s="16" t="s">
        <v>94</v>
      </c>
      <c r="B58" s="17" t="s">
        <v>95</v>
      </c>
      <c r="C58" s="23">
        <v>1.3770360876331886E-2</v>
      </c>
      <c r="D58" s="23">
        <v>7.9105925709078862E-3</v>
      </c>
      <c r="E58" s="23">
        <v>1.2275156175875653E-2</v>
      </c>
      <c r="F58" s="23">
        <v>8.012442984069305E-3</v>
      </c>
      <c r="G58" s="23">
        <v>1.1808479560556251E-2</v>
      </c>
      <c r="H58" s="23">
        <v>1.1996823778432024E-2</v>
      </c>
      <c r="I58" s="23">
        <v>1.8225384678910439E-2</v>
      </c>
      <c r="J58" s="23">
        <v>1.4111490203923539E-2</v>
      </c>
      <c r="K58" s="23">
        <v>1.8779023778884005E-2</v>
      </c>
      <c r="L58" s="23">
        <v>1.2157459044955974E-2</v>
      </c>
      <c r="M58" s="23">
        <v>2.0936867007763468E-2</v>
      </c>
      <c r="N58" s="23">
        <v>2.7623532727512664E-2</v>
      </c>
      <c r="O58" s="23">
        <v>1.0922950488541368E-2</v>
      </c>
      <c r="P58" s="23">
        <v>9.1424418561515831E-3</v>
      </c>
      <c r="Q58" s="23">
        <v>1.3981949908250975E-2</v>
      </c>
      <c r="R58" s="23">
        <v>1.2420798623340333E-2</v>
      </c>
      <c r="S58" s="23">
        <v>1.2580186961961866E-2</v>
      </c>
      <c r="T58" s="23">
        <v>9.2071366470730526E-3</v>
      </c>
      <c r="U58" s="23">
        <v>1.0885324987127293E-2</v>
      </c>
      <c r="V58" s="23">
        <v>9.5088660823442195E-3</v>
      </c>
      <c r="W58" s="23">
        <v>4.2677226016673408E-3</v>
      </c>
      <c r="X58" s="23">
        <v>6.2154875759091273E-3</v>
      </c>
      <c r="Y58" s="23">
        <v>4.2769931062477074E-3</v>
      </c>
      <c r="Z58" s="23">
        <v>4.0257951203857339E-3</v>
      </c>
      <c r="AA58" s="23">
        <v>4.128086411770389E-3</v>
      </c>
      <c r="AB58" s="23">
        <v>6.4047940469595969E-3</v>
      </c>
      <c r="AC58" s="23">
        <v>6.8358027748897446E-3</v>
      </c>
      <c r="AD58" s="23">
        <v>7.6312676295574831E-3</v>
      </c>
      <c r="AE58" s="23">
        <v>6.3468623851441041E-3</v>
      </c>
      <c r="AF58" s="23">
        <v>7.6248952250518136E-3</v>
      </c>
      <c r="AG58" s="23">
        <v>3.2623588272859302E-3</v>
      </c>
      <c r="AH58" s="23">
        <v>4.2607933754602589E-3</v>
      </c>
      <c r="AI58" s="23">
        <v>5.6883393621353596E-3</v>
      </c>
      <c r="AJ58" s="23">
        <v>5.1586501350704295E-3</v>
      </c>
      <c r="AK58" s="23">
        <v>2.5995838652791516E-3</v>
      </c>
      <c r="AL58" s="23">
        <v>3.512330393073664E-3</v>
      </c>
      <c r="AM58" s="23">
        <v>3.502995085948233E-3</v>
      </c>
      <c r="AN58" s="23">
        <v>7.8141887655185159E-4</v>
      </c>
      <c r="AO58" s="23">
        <v>4.5640442751973213E-3</v>
      </c>
      <c r="AP58" s="23">
        <v>2.8480659854427963E-3</v>
      </c>
      <c r="AQ58" s="23">
        <v>4.2895438959833177E-3</v>
      </c>
      <c r="AR58" s="23">
        <v>3.5471431713115752E-3</v>
      </c>
      <c r="AS58" s="23">
        <v>1.6610184006612459E-3</v>
      </c>
      <c r="AT58" s="23">
        <v>2.6165670083167151E-3</v>
      </c>
      <c r="AU58" s="23">
        <v>3.2755709857158061E-3</v>
      </c>
      <c r="AV58" s="23">
        <v>2.7322936912572869E-3</v>
      </c>
      <c r="AW58" s="23">
        <v>3.9064583177371168E-3</v>
      </c>
      <c r="AX58" s="23">
        <v>1.1666956173464866E-3</v>
      </c>
      <c r="AY58" s="23">
        <v>1.7934889285878824E-3</v>
      </c>
      <c r="AZ58" s="23">
        <v>2.5823966174561897E-3</v>
      </c>
      <c r="BA58" s="23">
        <v>5.4561501593013428E-3</v>
      </c>
      <c r="BB58" s="23">
        <v>5.1140245112422985E-3</v>
      </c>
      <c r="BC58" s="89"/>
      <c r="BD58" s="89"/>
    </row>
    <row r="59" spans="1:107" ht="15.75" thickBot="1" x14ac:dyDescent="0.3">
      <c r="A59" s="18"/>
      <c r="B59" s="18" t="s">
        <v>145</v>
      </c>
      <c r="C59" s="24">
        <v>1.3770360876331886E-2</v>
      </c>
      <c r="D59" s="24">
        <v>7.9105925709078862E-3</v>
      </c>
      <c r="E59" s="24">
        <v>1.2275156175875653E-2</v>
      </c>
      <c r="F59" s="24">
        <v>8.012442984069305E-3</v>
      </c>
      <c r="G59" s="24">
        <v>1.1808479560556251E-2</v>
      </c>
      <c r="H59" s="24">
        <v>1.1996823778432024E-2</v>
      </c>
      <c r="I59" s="24">
        <v>1.8225384678910439E-2</v>
      </c>
      <c r="J59" s="24">
        <v>1.4111490203923539E-2</v>
      </c>
      <c r="K59" s="24">
        <v>1.8779023778884005E-2</v>
      </c>
      <c r="L59" s="24">
        <v>1.2157459044955974E-2</v>
      </c>
      <c r="M59" s="24">
        <v>2.0936867007763468E-2</v>
      </c>
      <c r="N59" s="24">
        <v>2.7623532727512664E-2</v>
      </c>
      <c r="O59" s="24">
        <v>1.0922950488541368E-2</v>
      </c>
      <c r="P59" s="24">
        <v>9.1424418561515831E-3</v>
      </c>
      <c r="Q59" s="24">
        <v>1.3981949908250975E-2</v>
      </c>
      <c r="R59" s="24">
        <v>1.2420798623340333E-2</v>
      </c>
      <c r="S59" s="24">
        <v>1.2580186961961866E-2</v>
      </c>
      <c r="T59" s="24">
        <v>9.2071366470730526E-3</v>
      </c>
      <c r="U59" s="24">
        <v>1.0885324987127293E-2</v>
      </c>
      <c r="V59" s="24">
        <v>9.5088660823442195E-3</v>
      </c>
      <c r="W59" s="24">
        <v>4.2677226016673408E-3</v>
      </c>
      <c r="X59" s="24">
        <v>6.2154875759091273E-3</v>
      </c>
      <c r="Y59" s="24">
        <v>4.2769931062477074E-3</v>
      </c>
      <c r="Z59" s="24">
        <v>4.0257951203857339E-3</v>
      </c>
      <c r="AA59" s="24">
        <v>4.128086411770389E-3</v>
      </c>
      <c r="AB59" s="24">
        <v>6.4047940469595969E-3</v>
      </c>
      <c r="AC59" s="24">
        <v>6.8358027748897446E-3</v>
      </c>
      <c r="AD59" s="24">
        <v>7.6312676295574831E-3</v>
      </c>
      <c r="AE59" s="24">
        <v>6.3468623851441041E-3</v>
      </c>
      <c r="AF59" s="24">
        <v>7.6248952250518136E-3</v>
      </c>
      <c r="AG59" s="24">
        <v>3.2623588272859302E-3</v>
      </c>
      <c r="AH59" s="24">
        <v>4.2607933754602589E-3</v>
      </c>
      <c r="AI59" s="24">
        <v>5.6883393621353596E-3</v>
      </c>
      <c r="AJ59" s="24">
        <v>5.1586501350704295E-3</v>
      </c>
      <c r="AK59" s="24">
        <v>2.5995838652791516E-3</v>
      </c>
      <c r="AL59" s="24">
        <v>3.512330393073664E-3</v>
      </c>
      <c r="AM59" s="24">
        <v>3.502995085948233E-3</v>
      </c>
      <c r="AN59" s="24">
        <v>7.8141887655185159E-4</v>
      </c>
      <c r="AO59" s="24">
        <v>4.5640442751973213E-3</v>
      </c>
      <c r="AP59" s="24">
        <v>2.8480659854427963E-3</v>
      </c>
      <c r="AQ59" s="24">
        <v>4.2895438959833177E-3</v>
      </c>
      <c r="AR59" s="24">
        <v>3.5471431713115752E-3</v>
      </c>
      <c r="AS59" s="24">
        <v>1.6610184006612459E-3</v>
      </c>
      <c r="AT59" s="24">
        <v>2.6165670083167151E-3</v>
      </c>
      <c r="AU59" s="24">
        <v>3.2755709857158061E-3</v>
      </c>
      <c r="AV59" s="24">
        <v>2.7322936912572869E-3</v>
      </c>
      <c r="AW59" s="24">
        <v>3.9064583177371168E-3</v>
      </c>
      <c r="AX59" s="24">
        <v>1.1666956173464866E-3</v>
      </c>
      <c r="AY59" s="24">
        <v>1.7934889285878824E-3</v>
      </c>
      <c r="AZ59" s="24">
        <v>2.5823966174561897E-3</v>
      </c>
      <c r="BA59" s="24">
        <v>5.4561501593013428E-3</v>
      </c>
      <c r="BB59" s="24">
        <v>5.1140245112422985E-3</v>
      </c>
      <c r="BC59" s="93"/>
      <c r="BD59" s="93"/>
    </row>
    <row r="60" spans="1:107" ht="15.75" thickBot="1" x14ac:dyDescent="0.3">
      <c r="A60" s="19" t="s">
        <v>96</v>
      </c>
      <c r="B60" s="20" t="s">
        <v>97</v>
      </c>
      <c r="C60" s="23">
        <v>6.6618310215945067E-2</v>
      </c>
      <c r="D60" s="23">
        <v>8.202523115598509E-2</v>
      </c>
      <c r="E60" s="23">
        <v>6.1918821350270339E-2</v>
      </c>
      <c r="F60" s="23">
        <v>5.9292008010479173E-2</v>
      </c>
      <c r="G60" s="23">
        <v>5.5764000945118561E-2</v>
      </c>
      <c r="H60" s="23">
        <v>5.3986932165524457E-2</v>
      </c>
      <c r="I60" s="23">
        <v>5.8493467731870495E-2</v>
      </c>
      <c r="J60" s="23">
        <v>7.4253714677053453E-2</v>
      </c>
      <c r="K60" s="23">
        <v>6.9330467166671544E-2</v>
      </c>
      <c r="L60" s="23">
        <v>5.1238054536469603E-2</v>
      </c>
      <c r="M60" s="23">
        <v>6.0326951021986396E-2</v>
      </c>
      <c r="N60" s="23">
        <v>5.5181809347947926E-2</v>
      </c>
      <c r="O60" s="23">
        <v>6.1693284531734158E-2</v>
      </c>
      <c r="P60" s="23">
        <v>7.1295089904430453E-2</v>
      </c>
      <c r="Q60" s="23">
        <v>6.7233147994026146E-2</v>
      </c>
      <c r="R60" s="23">
        <v>7.3351081940778426E-2</v>
      </c>
      <c r="S60" s="23">
        <v>7.6337619957814601E-2</v>
      </c>
      <c r="T60" s="23">
        <v>7.1285341577245337E-2</v>
      </c>
      <c r="U60" s="23">
        <v>7.5189575510520509E-2</v>
      </c>
      <c r="V60" s="23">
        <v>8.3579941448852557E-2</v>
      </c>
      <c r="W60" s="23">
        <v>6.671435791400783E-2</v>
      </c>
      <c r="X60" s="23">
        <v>7.14181478097487E-2</v>
      </c>
      <c r="Y60" s="23">
        <v>6.664620600006399E-2</v>
      </c>
      <c r="Z60" s="23">
        <v>7.2238539485719275E-2</v>
      </c>
      <c r="AA60" s="23">
        <v>8.2125841658530263E-2</v>
      </c>
      <c r="AB60" s="23">
        <v>8.4996191713636496E-2</v>
      </c>
      <c r="AC60" s="23">
        <v>9.3333174738184893E-2</v>
      </c>
      <c r="AD60" s="23">
        <v>7.9797576108118301E-2</v>
      </c>
      <c r="AE60" s="23">
        <v>8.7294705898400854E-2</v>
      </c>
      <c r="AF60" s="23">
        <v>8.4799891981085118E-2</v>
      </c>
      <c r="AG60" s="23">
        <v>8.454410644702684E-2</v>
      </c>
      <c r="AH60" s="23">
        <v>8.6561432308342928E-2</v>
      </c>
      <c r="AI60" s="23">
        <v>7.8073400846442403E-2</v>
      </c>
      <c r="AJ60" s="23">
        <v>7.6502078368132234E-2</v>
      </c>
      <c r="AK60" s="23">
        <v>7.0059882741605989E-2</v>
      </c>
      <c r="AL60" s="23">
        <v>6.8082170500423991E-2</v>
      </c>
      <c r="AM60" s="23">
        <v>6.4901813105925993E-2</v>
      </c>
      <c r="AN60" s="23">
        <v>7.0663155686407811E-2</v>
      </c>
      <c r="AO60" s="23">
        <v>7.480192476230757E-2</v>
      </c>
      <c r="AP60" s="23">
        <v>7.3388252451844507E-2</v>
      </c>
      <c r="AQ60" s="23">
        <v>7.6967203913549664E-2</v>
      </c>
      <c r="AR60" s="23">
        <v>7.2898649232392518E-2</v>
      </c>
      <c r="AS60" s="23">
        <v>7.2369653043215854E-2</v>
      </c>
      <c r="AT60" s="23">
        <v>7.8372461118744755E-2</v>
      </c>
      <c r="AU60" s="23">
        <v>7.1061722009060871E-2</v>
      </c>
      <c r="AV60" s="23">
        <v>6.6779492462357148E-2</v>
      </c>
      <c r="AW60" s="23">
        <v>7.6011101809861009E-2</v>
      </c>
      <c r="AX60" s="23">
        <v>7.4679349999639183E-2</v>
      </c>
      <c r="AY60" s="23">
        <v>7.3594126583004696E-2</v>
      </c>
      <c r="AZ60" s="23">
        <v>7.3383528087918828E-2</v>
      </c>
      <c r="BA60" s="23">
        <v>7.1303203073187188E-2</v>
      </c>
      <c r="BB60" s="23">
        <v>7.0029550035825186E-2</v>
      </c>
      <c r="BC60" s="89"/>
      <c r="BD60" s="89"/>
    </row>
    <row r="61" spans="1:107" ht="15.75" thickBot="1" x14ac:dyDescent="0.3">
      <c r="A61" s="19" t="s">
        <v>98</v>
      </c>
      <c r="B61" s="20" t="s">
        <v>99</v>
      </c>
      <c r="C61" s="23">
        <v>5.0549803852160936E-2</v>
      </c>
      <c r="D61" s="23">
        <v>4.7791943195989499E-2</v>
      </c>
      <c r="E61" s="23">
        <v>4.8582475856057093E-2</v>
      </c>
      <c r="F61" s="23">
        <v>5.0300070409809355E-2</v>
      </c>
      <c r="G61" s="23">
        <v>5.107474718743911E-2</v>
      </c>
      <c r="H61" s="23">
        <v>5.3198205542151981E-2</v>
      </c>
      <c r="I61" s="23">
        <v>4.171628962444085E-2</v>
      </c>
      <c r="J61" s="23">
        <v>4.2078484784047028E-2</v>
      </c>
      <c r="K61" s="23">
        <v>4.2924500715692281E-2</v>
      </c>
      <c r="L61" s="23">
        <v>3.8315572529187748E-2</v>
      </c>
      <c r="M61" s="23">
        <v>3.3886604385920144E-2</v>
      </c>
      <c r="N61" s="23">
        <v>3.1246631557347027E-2</v>
      </c>
      <c r="O61" s="23">
        <v>3.4698362338011185E-2</v>
      </c>
      <c r="P61" s="23">
        <v>2.9349790263869663E-2</v>
      </c>
      <c r="Q61" s="23">
        <v>3.7223105252248277E-2</v>
      </c>
      <c r="R61" s="23">
        <v>3.7400635213563661E-2</v>
      </c>
      <c r="S61" s="23">
        <v>3.4967555349699267E-2</v>
      </c>
      <c r="T61" s="23">
        <v>3.7193336878833631E-2</v>
      </c>
      <c r="U61" s="23">
        <v>3.5066914815996178E-2</v>
      </c>
      <c r="V61" s="23">
        <v>4.2001039445800685E-2</v>
      </c>
      <c r="W61" s="23">
        <v>3.4683068486379129E-2</v>
      </c>
      <c r="X61" s="23">
        <v>3.9218671531020183E-2</v>
      </c>
      <c r="Y61" s="23">
        <v>3.7136193711709189E-2</v>
      </c>
      <c r="Z61" s="23">
        <v>4.3388035893934244E-2</v>
      </c>
      <c r="AA61" s="23">
        <v>5.3528746206424935E-2</v>
      </c>
      <c r="AB61" s="23">
        <v>5.9621817593677913E-2</v>
      </c>
      <c r="AC61" s="23">
        <v>6.2931283794141021E-2</v>
      </c>
      <c r="AD61" s="23">
        <v>5.8189794874664205E-2</v>
      </c>
      <c r="AE61" s="23">
        <v>6.5823576150803462E-2</v>
      </c>
      <c r="AF61" s="23">
        <v>6.4816739135325124E-2</v>
      </c>
      <c r="AG61" s="23">
        <v>5.7814303063305018E-2</v>
      </c>
      <c r="AH61" s="23">
        <v>5.7694328525327909E-2</v>
      </c>
      <c r="AI61" s="23">
        <v>5.6257551810126621E-2</v>
      </c>
      <c r="AJ61" s="23">
        <v>5.5181909804921318E-2</v>
      </c>
      <c r="AK61" s="23">
        <v>5.7876245216174189E-2</v>
      </c>
      <c r="AL61" s="23">
        <v>5.7959204858001739E-2</v>
      </c>
      <c r="AM61" s="23">
        <v>3.6619913214806683E-2</v>
      </c>
      <c r="AN61" s="23">
        <v>3.736139361329744E-2</v>
      </c>
      <c r="AO61" s="23">
        <v>4.5487389973568888E-2</v>
      </c>
      <c r="AP61" s="23">
        <v>5.0667511111430599E-2</v>
      </c>
      <c r="AQ61" s="23">
        <v>4.4607399528942535E-2</v>
      </c>
      <c r="AR61" s="23">
        <v>3.9916771998636316E-2</v>
      </c>
      <c r="AS61" s="23">
        <v>3.8172243729484884E-2</v>
      </c>
      <c r="AT61" s="23">
        <v>4.7534453276352327E-2</v>
      </c>
      <c r="AU61" s="23">
        <v>5.1415413662589587E-2</v>
      </c>
      <c r="AV61" s="23">
        <v>5.4358550403770134E-2</v>
      </c>
      <c r="AW61" s="23">
        <v>5.6131554073940229E-2</v>
      </c>
      <c r="AX61" s="23">
        <v>5.4530417416537191E-2</v>
      </c>
      <c r="AY61" s="23">
        <v>4.720696695452517E-2</v>
      </c>
      <c r="AZ61" s="23">
        <v>5.1580563318772213E-2</v>
      </c>
      <c r="BA61" s="23">
        <v>4.4468859268662217E-2</v>
      </c>
      <c r="BB61" s="23">
        <v>4.1062460688191194E-2</v>
      </c>
      <c r="BC61" s="89"/>
      <c r="BD61" s="89"/>
    </row>
    <row r="62" spans="1:107" ht="15.75" thickBot="1" x14ac:dyDescent="0.3">
      <c r="A62" s="19" t="s">
        <v>100</v>
      </c>
      <c r="B62" s="20" t="s">
        <v>101</v>
      </c>
      <c r="C62" s="23">
        <v>7.543829913434083E-2</v>
      </c>
      <c r="D62" s="23">
        <v>6.4441237705818916E-2</v>
      </c>
      <c r="E62" s="23">
        <v>5.9225973101575659E-2</v>
      </c>
      <c r="F62" s="23">
        <v>7.2407568851998949E-2</v>
      </c>
      <c r="G62" s="23">
        <v>5.5439790694546145E-2</v>
      </c>
      <c r="H62" s="23">
        <v>4.5421178094239331E-2</v>
      </c>
      <c r="I62" s="23">
        <v>4.6886493694195064E-2</v>
      </c>
      <c r="J62" s="23">
        <v>4.9707742685121584E-2</v>
      </c>
      <c r="K62" s="23">
        <v>5.6273884625002969E-2</v>
      </c>
      <c r="L62" s="23">
        <v>6.396019436497842E-2</v>
      </c>
      <c r="M62" s="23">
        <v>6.8272388614450494E-2</v>
      </c>
      <c r="N62" s="23">
        <v>6.2245192357811951E-2</v>
      </c>
      <c r="O62" s="23">
        <v>5.9292989958310768E-2</v>
      </c>
      <c r="P62" s="23">
        <v>5.7949107384159079E-2</v>
      </c>
      <c r="Q62" s="23">
        <v>4.8101657567535039E-2</v>
      </c>
      <c r="R62" s="23">
        <v>5.6901731144317978E-2</v>
      </c>
      <c r="S62" s="23">
        <v>5.6440684935248099E-2</v>
      </c>
      <c r="T62" s="23">
        <v>5.5742235902312531E-2</v>
      </c>
      <c r="U62" s="23">
        <v>5.2900567263074766E-2</v>
      </c>
      <c r="V62" s="23">
        <v>5.1663460796775709E-2</v>
      </c>
      <c r="W62" s="23">
        <v>5.0407199015454013E-2</v>
      </c>
      <c r="X62" s="23">
        <v>5.2400452983450335E-2</v>
      </c>
      <c r="Y62" s="23">
        <v>5.7134877987825114E-2</v>
      </c>
      <c r="Z62" s="23">
        <v>5.2259385312835353E-2</v>
      </c>
      <c r="AA62" s="23">
        <v>4.7071402317782847E-2</v>
      </c>
      <c r="AB62" s="23">
        <v>4.4455768725864951E-2</v>
      </c>
      <c r="AC62" s="23">
        <v>4.8506863479605977E-2</v>
      </c>
      <c r="AD62" s="23">
        <v>4.3522511781547306E-2</v>
      </c>
      <c r="AE62" s="23">
        <v>4.3915550274312279E-2</v>
      </c>
      <c r="AF62" s="23">
        <v>4.0264992781698532E-2</v>
      </c>
      <c r="AG62" s="23">
        <v>4.1932345232167059E-2</v>
      </c>
      <c r="AH62" s="23">
        <v>5.0335448406895009E-2</v>
      </c>
      <c r="AI62" s="23">
        <v>5.0487537605715463E-2</v>
      </c>
      <c r="AJ62" s="23">
        <v>4.8012329539882929E-2</v>
      </c>
      <c r="AK62" s="23">
        <v>3.9261770956325999E-2</v>
      </c>
      <c r="AL62" s="23">
        <v>3.7842658536284039E-2</v>
      </c>
      <c r="AM62" s="23">
        <v>1.6896513061979205E-2</v>
      </c>
      <c r="AN62" s="23">
        <v>2.5192338729318926E-2</v>
      </c>
      <c r="AO62" s="23">
        <v>3.6093531454236119E-2</v>
      </c>
      <c r="AP62" s="23">
        <v>3.6717459286336941E-2</v>
      </c>
      <c r="AQ62" s="23">
        <v>3.6322988994817569E-2</v>
      </c>
      <c r="AR62" s="23">
        <v>4.0353171127006142E-2</v>
      </c>
      <c r="AS62" s="23">
        <v>3.7238878803264965E-2</v>
      </c>
      <c r="AT62" s="23">
        <v>4.5115469643885152E-2</v>
      </c>
      <c r="AU62" s="23">
        <v>4.0091485414349162E-2</v>
      </c>
      <c r="AV62" s="23">
        <v>3.2127802528719183E-2</v>
      </c>
      <c r="AW62" s="23">
        <v>3.5044729256507839E-2</v>
      </c>
      <c r="AX62" s="23">
        <v>3.1095200030578824E-2</v>
      </c>
      <c r="AY62" s="23">
        <v>3.9954879493720286E-2</v>
      </c>
      <c r="AZ62" s="23">
        <v>4.6442930206780052E-2</v>
      </c>
      <c r="BA62" s="23">
        <v>4.0767126971054987E-2</v>
      </c>
      <c r="BB62" s="23">
        <v>4.1509836373136384E-2</v>
      </c>
      <c r="BC62" s="89"/>
      <c r="BD62" s="89"/>
    </row>
    <row r="63" spans="1:107" ht="15.75" thickBot="1" x14ac:dyDescent="0.3">
      <c r="A63" s="19" t="s">
        <v>102</v>
      </c>
      <c r="B63" s="20" t="s">
        <v>103</v>
      </c>
      <c r="C63" s="23">
        <v>8.049504094070295E-2</v>
      </c>
      <c r="D63" s="23">
        <v>5.014570454392412E-2</v>
      </c>
      <c r="E63" s="23">
        <v>5.7375598564378738E-2</v>
      </c>
      <c r="F63" s="23">
        <v>5.0980874151637927E-2</v>
      </c>
      <c r="G63" s="23">
        <v>4.8811272421298693E-2</v>
      </c>
      <c r="H63" s="23">
        <v>5.399509984743512E-2</v>
      </c>
      <c r="I63" s="23">
        <v>3.4390296274760895E-2</v>
      </c>
      <c r="J63" s="23">
        <v>5.411359199848436E-2</v>
      </c>
      <c r="K63" s="23">
        <v>6.0269686179854058E-2</v>
      </c>
      <c r="L63" s="23">
        <v>7.3656091854302219E-2</v>
      </c>
      <c r="M63" s="23">
        <v>6.2825806837691636E-2</v>
      </c>
      <c r="N63" s="23">
        <v>6.589208029667612E-2</v>
      </c>
      <c r="O63" s="23">
        <v>5.6007820944996789E-2</v>
      </c>
      <c r="P63" s="23">
        <v>4.9330572904219397E-2</v>
      </c>
      <c r="Q63" s="23">
        <v>4.8398070481103943E-2</v>
      </c>
      <c r="R63" s="23">
        <v>5.3168017986848844E-2</v>
      </c>
      <c r="S63" s="23">
        <v>6.0950824042328995E-2</v>
      </c>
      <c r="T63" s="23">
        <v>5.6256854974453568E-2</v>
      </c>
      <c r="U63" s="23">
        <v>7.6245655295831841E-2</v>
      </c>
      <c r="V63" s="23">
        <v>7.5477119010884358E-2</v>
      </c>
      <c r="W63" s="23">
        <v>7.3093746880922697E-2</v>
      </c>
      <c r="X63" s="23">
        <v>7.9421599888623531E-2</v>
      </c>
      <c r="Y63" s="23">
        <v>4.0679405097109274E-2</v>
      </c>
      <c r="Z63" s="23">
        <v>6.9527162180409302E-2</v>
      </c>
      <c r="AA63" s="23">
        <v>4.9429121655776148E-2</v>
      </c>
      <c r="AB63" s="23">
        <v>6.0717149388979041E-2</v>
      </c>
      <c r="AC63" s="23">
        <v>7.1186656320419761E-2</v>
      </c>
      <c r="AD63" s="23">
        <v>7.3079928642845557E-2</v>
      </c>
      <c r="AE63" s="23">
        <v>7.9207557705494952E-2</v>
      </c>
      <c r="AF63" s="23">
        <v>8.5808458995017031E-2</v>
      </c>
      <c r="AG63" s="23">
        <v>7.7469992104771859E-2</v>
      </c>
      <c r="AH63" s="23">
        <v>6.7465007782771008E-2</v>
      </c>
      <c r="AI63" s="23">
        <v>9.1706247217895082E-2</v>
      </c>
      <c r="AJ63" s="23">
        <v>7.8290031569624219E-2</v>
      </c>
      <c r="AK63" s="23">
        <v>8.9030680308460231E-2</v>
      </c>
      <c r="AL63" s="23">
        <v>0.10003496935963213</v>
      </c>
      <c r="AM63" s="23">
        <v>8.8077318600655152E-2</v>
      </c>
      <c r="AN63" s="23">
        <v>3.9776753480916874E-2</v>
      </c>
      <c r="AO63" s="23">
        <v>9.5892534190584924E-2</v>
      </c>
      <c r="AP63" s="23">
        <v>8.7136026996514168E-2</v>
      </c>
      <c r="AQ63" s="23">
        <v>7.2013597187193981E-2</v>
      </c>
      <c r="AR63" s="23">
        <v>7.7534295275448514E-2</v>
      </c>
      <c r="AS63" s="23">
        <v>8.6421051794836903E-2</v>
      </c>
      <c r="AT63" s="23">
        <v>0.10416884259296033</v>
      </c>
      <c r="AU63" s="23">
        <v>0.10258420122094522</v>
      </c>
      <c r="AV63" s="23">
        <v>0.11195592055071533</v>
      </c>
      <c r="AW63" s="23">
        <v>0.10805431974882011</v>
      </c>
      <c r="AX63" s="23">
        <v>0.12626387964967326</v>
      </c>
      <c r="AY63" s="23">
        <v>0.14095007553479613</v>
      </c>
      <c r="AZ63" s="23">
        <v>0.13329301683586389</v>
      </c>
      <c r="BA63" s="23">
        <v>0.1558229357512976</v>
      </c>
      <c r="BB63" s="23">
        <v>0.14296436834488929</v>
      </c>
      <c r="BC63" s="89"/>
      <c r="BD63" s="89"/>
    </row>
    <row r="64" spans="1:107" ht="15.75" thickBot="1" x14ac:dyDescent="0.3">
      <c r="A64" s="19" t="s">
        <v>104</v>
      </c>
      <c r="B64" s="20" t="s">
        <v>8</v>
      </c>
      <c r="C64" s="23">
        <v>5.1599983177879033E-2</v>
      </c>
      <c r="D64" s="23">
        <v>5.3169983443813795E-2</v>
      </c>
      <c r="E64" s="23">
        <v>5.0132360557605497E-2</v>
      </c>
      <c r="F64" s="23">
        <v>4.9419243870971179E-2</v>
      </c>
      <c r="G64" s="23">
        <v>4.475936945981971E-2</v>
      </c>
      <c r="H64" s="23">
        <v>4.3374036350302236E-2</v>
      </c>
      <c r="I64" s="23">
        <v>4.0117522725396842E-2</v>
      </c>
      <c r="J64" s="23">
        <v>3.8486535371604763E-2</v>
      </c>
      <c r="K64" s="23">
        <v>4.0295892944220188E-2</v>
      </c>
      <c r="L64" s="23">
        <v>4.3677157293100982E-2</v>
      </c>
      <c r="M64" s="23">
        <v>4.5661004731538543E-2</v>
      </c>
      <c r="N64" s="23">
        <v>4.7650501863626203E-2</v>
      </c>
      <c r="O64" s="23">
        <v>4.795026702117814E-2</v>
      </c>
      <c r="P64" s="23">
        <v>4.7880865176945182E-2</v>
      </c>
      <c r="Q64" s="23">
        <v>4.7248391230585433E-2</v>
      </c>
      <c r="R64" s="23">
        <v>4.6954766432790236E-2</v>
      </c>
      <c r="S64" s="23">
        <v>4.5212025042695447E-2</v>
      </c>
      <c r="T64" s="23">
        <v>4.2142293172298971E-2</v>
      </c>
      <c r="U64" s="23">
        <v>4.4706633873497575E-2</v>
      </c>
      <c r="V64" s="23">
        <v>4.5648247969408189E-2</v>
      </c>
      <c r="W64" s="23">
        <v>4.8278620430364828E-2</v>
      </c>
      <c r="X64" s="23">
        <v>5.0838770493385296E-2</v>
      </c>
      <c r="Y64" s="23">
        <v>4.8374885859407586E-2</v>
      </c>
      <c r="Z64" s="23">
        <v>5.1671481792516794E-2</v>
      </c>
      <c r="AA64" s="23">
        <v>5.1137380560336967E-2</v>
      </c>
      <c r="AB64" s="23">
        <v>5.5994571763991405E-2</v>
      </c>
      <c r="AC64" s="23">
        <v>6.0832254571707781E-2</v>
      </c>
      <c r="AD64" s="23">
        <v>6.2582134555621505E-2</v>
      </c>
      <c r="AE64" s="23">
        <v>6.1696861168162982E-2</v>
      </c>
      <c r="AF64" s="23">
        <v>5.9815654888951367E-2</v>
      </c>
      <c r="AG64" s="23">
        <v>6.228690665236928E-2</v>
      </c>
      <c r="AH64" s="23">
        <v>6.0212507526409817E-2</v>
      </c>
      <c r="AI64" s="23">
        <v>6.2272840876167461E-2</v>
      </c>
      <c r="AJ64" s="23">
        <v>6.0521238167333527E-2</v>
      </c>
      <c r="AK64" s="23">
        <v>5.8192385040366279E-2</v>
      </c>
      <c r="AL64" s="23">
        <v>5.4801477334407753E-2</v>
      </c>
      <c r="AM64" s="23">
        <v>3.2756429108893592E-2</v>
      </c>
      <c r="AN64" s="23">
        <v>2.9692717242302664E-2</v>
      </c>
      <c r="AO64" s="23">
        <v>4.2369426227911712E-2</v>
      </c>
      <c r="AP64" s="23">
        <v>4.5910473252008102E-2</v>
      </c>
      <c r="AQ64" s="23">
        <v>4.5960355180788955E-2</v>
      </c>
      <c r="AR64" s="23">
        <v>4.8052560671375859E-2</v>
      </c>
      <c r="AS64" s="23">
        <v>4.9433589512645613E-2</v>
      </c>
      <c r="AT64" s="23">
        <v>5.3826304215319025E-2</v>
      </c>
      <c r="AU64" s="23">
        <v>5.6906073520928649E-2</v>
      </c>
      <c r="AV64" s="23">
        <v>5.574050282354464E-2</v>
      </c>
      <c r="AW64" s="23">
        <v>5.4482674324825418E-2</v>
      </c>
      <c r="AX64" s="23">
        <v>5.4948334267622294E-2</v>
      </c>
      <c r="AY64" s="23">
        <v>5.136588904873983E-2</v>
      </c>
      <c r="AZ64" s="23">
        <v>5.0899084236570184E-2</v>
      </c>
      <c r="BA64" s="23">
        <v>4.9448403466883471E-2</v>
      </c>
      <c r="BB64" s="23">
        <v>4.9214235611075442E-2</v>
      </c>
      <c r="BC64" s="89"/>
      <c r="BD64" s="89"/>
    </row>
    <row r="65" spans="1:56" ht="15.75" thickBot="1" x14ac:dyDescent="0.3">
      <c r="A65" s="18"/>
      <c r="B65" s="18" t="s">
        <v>146</v>
      </c>
      <c r="C65" s="24">
        <v>5.5935807785193435E-2</v>
      </c>
      <c r="D65" s="24">
        <v>5.7013430288561845E-2</v>
      </c>
      <c r="E65" s="24">
        <v>5.2299241469597343E-2</v>
      </c>
      <c r="F65" s="24">
        <v>5.202209867669106E-2</v>
      </c>
      <c r="G65" s="24">
        <v>4.7423252706089519E-2</v>
      </c>
      <c r="H65" s="24">
        <v>4.6082963306528578E-2</v>
      </c>
      <c r="I65" s="24">
        <v>4.2669046696352297E-2</v>
      </c>
      <c r="J65" s="24">
        <v>4.454659540732446E-2</v>
      </c>
      <c r="K65" s="24">
        <v>4.5827036330083996E-2</v>
      </c>
      <c r="L65" s="24">
        <v>4.6455578427526463E-2</v>
      </c>
      <c r="M65" s="24">
        <v>4.8345758665452661E-2</v>
      </c>
      <c r="N65" s="24">
        <v>4.8665861949945946E-2</v>
      </c>
      <c r="O65" s="24">
        <v>4.9423019556714985E-2</v>
      </c>
      <c r="P65" s="24">
        <v>4.9832172515884524E-2</v>
      </c>
      <c r="Q65" s="24">
        <v>4.9012671353530046E-2</v>
      </c>
      <c r="R65" s="24">
        <v>5.0255093519862522E-2</v>
      </c>
      <c r="S65" s="24">
        <v>4.9535159204433701E-2</v>
      </c>
      <c r="T65" s="24">
        <v>4.6766278500034952E-2</v>
      </c>
      <c r="U65" s="24">
        <v>4.9524139176605579E-2</v>
      </c>
      <c r="V65" s="24">
        <v>5.1811002781307028E-2</v>
      </c>
      <c r="W65" s="24">
        <v>5.0566345579377579E-2</v>
      </c>
      <c r="X65" s="24">
        <v>5.3697290740734017E-2</v>
      </c>
      <c r="Y65" s="24">
        <v>4.9897765697664312E-2</v>
      </c>
      <c r="Z65" s="24">
        <v>5.4333737180504785E-2</v>
      </c>
      <c r="AA65" s="24">
        <v>5.5214030323827337E-2</v>
      </c>
      <c r="AB65" s="24">
        <v>5.980615346887852E-2</v>
      </c>
      <c r="AC65" s="24">
        <v>6.5169051879950077E-2</v>
      </c>
      <c r="AD65" s="24">
        <v>6.3990150120566622E-2</v>
      </c>
      <c r="AE65" s="24">
        <v>6.5319116321184978E-2</v>
      </c>
      <c r="AF65" s="24">
        <v>6.3706520483420986E-2</v>
      </c>
      <c r="AG65" s="24">
        <v>6.4460043220608429E-2</v>
      </c>
      <c r="AH65" s="24">
        <v>6.3247477953842349E-2</v>
      </c>
      <c r="AI65" s="24">
        <v>6.4344187586447429E-2</v>
      </c>
      <c r="AJ65" s="24">
        <v>6.2148135511077597E-2</v>
      </c>
      <c r="AK65" s="24">
        <v>5.9932579860473026E-2</v>
      </c>
      <c r="AL65" s="24">
        <v>5.7727048671415801E-2</v>
      </c>
      <c r="AM65" s="24">
        <v>3.8639215695775442E-2</v>
      </c>
      <c r="AN65" s="24">
        <v>3.5907250345915992E-2</v>
      </c>
      <c r="AO65" s="24">
        <v>4.8712107296075363E-2</v>
      </c>
      <c r="AP65" s="24">
        <v>5.1163104962677432E-2</v>
      </c>
      <c r="AQ65" s="24">
        <v>5.0463145657335978E-2</v>
      </c>
      <c r="AR65" s="24">
        <v>5.1348926043549972E-2</v>
      </c>
      <c r="AS65" s="24">
        <v>5.2271528835846119E-2</v>
      </c>
      <c r="AT65" s="24">
        <v>5.809970461025455E-2</v>
      </c>
      <c r="AU65" s="24">
        <v>5.9219601215010811E-2</v>
      </c>
      <c r="AV65" s="24">
        <v>5.809610341727188E-2</v>
      </c>
      <c r="AW65" s="24">
        <v>5.8658155751729904E-2</v>
      </c>
      <c r="AX65" s="24">
        <v>5.9187063152801964E-2</v>
      </c>
      <c r="AY65" s="24">
        <v>5.6957803879360648E-2</v>
      </c>
      <c r="AZ65" s="24">
        <v>5.6961439379217736E-2</v>
      </c>
      <c r="BA65" s="24">
        <v>5.5482333521036258E-2</v>
      </c>
      <c r="BB65" s="24">
        <v>5.4359443144483266E-2</v>
      </c>
      <c r="BC65" s="93"/>
      <c r="BD65" s="93"/>
    </row>
    <row r="66" spans="1:56" ht="15.75" thickBot="1" x14ac:dyDescent="0.3">
      <c r="A66" s="16" t="s">
        <v>105</v>
      </c>
      <c r="B66" s="17" t="s">
        <v>10</v>
      </c>
      <c r="C66" s="23">
        <v>7.0561444017295818E-2</v>
      </c>
      <c r="D66" s="23">
        <v>7.2785649287448448E-2</v>
      </c>
      <c r="E66" s="23">
        <v>7.4605348757308454E-2</v>
      </c>
      <c r="F66" s="23">
        <v>8.1450825648796951E-2</v>
      </c>
      <c r="G66" s="23">
        <v>7.5430718624600476E-2</v>
      </c>
      <c r="H66" s="23">
        <v>7.1758404703369208E-2</v>
      </c>
      <c r="I66" s="23">
        <v>7.0491078320068165E-2</v>
      </c>
      <c r="J66" s="23">
        <v>7.0484347141329465E-2</v>
      </c>
      <c r="K66" s="23">
        <v>7.2185024721117805E-2</v>
      </c>
      <c r="L66" s="23">
        <v>7.5164813079042339E-2</v>
      </c>
      <c r="M66" s="23">
        <v>7.6306914102370199E-2</v>
      </c>
      <c r="N66" s="23">
        <v>6.8396654336967885E-2</v>
      </c>
      <c r="O66" s="23">
        <v>6.5641145109214386E-2</v>
      </c>
      <c r="P66" s="23">
        <v>6.4582044506520608E-2</v>
      </c>
      <c r="Q66" s="23">
        <v>6.2935474301242827E-2</v>
      </c>
      <c r="R66" s="23">
        <v>6.3904185498459318E-2</v>
      </c>
      <c r="S66" s="23">
        <v>6.3844948564744305E-2</v>
      </c>
      <c r="T66" s="23">
        <v>6.5531244937184346E-2</v>
      </c>
      <c r="U66" s="23">
        <v>6.5622688022259693E-2</v>
      </c>
      <c r="V66" s="23">
        <v>6.5053788722516534E-2</v>
      </c>
      <c r="W66" s="23">
        <v>5.189706762542954E-2</v>
      </c>
      <c r="X66" s="23">
        <v>6.5184782398067936E-2</v>
      </c>
      <c r="Y66" s="23">
        <v>7.092161146011744E-2</v>
      </c>
      <c r="Z66" s="23">
        <v>8.0058150154501004E-2</v>
      </c>
      <c r="AA66" s="23">
        <v>8.5342238918652377E-2</v>
      </c>
      <c r="AB66" s="23">
        <v>8.2306821901997784E-2</v>
      </c>
      <c r="AC66" s="23">
        <v>8.2343767221012248E-2</v>
      </c>
      <c r="AD66" s="23">
        <v>8.2805085310250923E-2</v>
      </c>
      <c r="AE66" s="23">
        <v>7.9870891574265343E-2</v>
      </c>
      <c r="AF66" s="23">
        <v>7.8179499698481397E-2</v>
      </c>
      <c r="AG66" s="23">
        <v>8.1294642924605739E-2</v>
      </c>
      <c r="AH66" s="23">
        <v>8.2445230750291296E-2</v>
      </c>
      <c r="AI66" s="23">
        <v>8.693414980129073E-2</v>
      </c>
      <c r="AJ66" s="23">
        <v>8.5985684646194063E-2</v>
      </c>
      <c r="AK66" s="23">
        <v>8.7510340025807709E-2</v>
      </c>
      <c r="AL66" s="23">
        <v>8.2955007518714055E-2</v>
      </c>
      <c r="AM66" s="23">
        <v>1.9333155470392108E-2</v>
      </c>
      <c r="AN66" s="23">
        <v>6.0538972960747527E-2</v>
      </c>
      <c r="AO66" s="23">
        <v>7.4650823067749006E-2</v>
      </c>
      <c r="AP66" s="23">
        <v>8.3331347508165718E-2</v>
      </c>
      <c r="AQ66" s="23">
        <v>8.3789978314063429E-2</v>
      </c>
      <c r="AR66" s="23">
        <v>8.3328536940929981E-2</v>
      </c>
      <c r="AS66" s="23">
        <v>8.6356663597960931E-2</v>
      </c>
      <c r="AT66" s="23">
        <v>8.7702836173407156E-2</v>
      </c>
      <c r="AU66" s="23">
        <v>8.5165017018700204E-2</v>
      </c>
      <c r="AV66" s="23">
        <v>8.0931414759497208E-2</v>
      </c>
      <c r="AW66" s="23">
        <v>8.2037118753766222E-2</v>
      </c>
      <c r="AX66" s="23">
        <v>8.1970732119942755E-2</v>
      </c>
      <c r="AY66" s="23">
        <v>7.7542764440719031E-2</v>
      </c>
      <c r="AZ66" s="23">
        <v>7.6042163730218298E-2</v>
      </c>
      <c r="BA66" s="23">
        <v>7.056643809847131E-2</v>
      </c>
      <c r="BB66" s="23">
        <v>7.0130461675777508E-2</v>
      </c>
      <c r="BC66" s="89"/>
      <c r="BD66" s="89"/>
    </row>
    <row r="67" spans="1:56" ht="15.75" thickBot="1" x14ac:dyDescent="0.3">
      <c r="A67" s="18"/>
      <c r="B67" s="21" t="s">
        <v>147</v>
      </c>
      <c r="C67" s="24">
        <v>7.0561444017295818E-2</v>
      </c>
      <c r="D67" s="24">
        <v>7.2785649287448448E-2</v>
      </c>
      <c r="E67" s="24">
        <v>7.4605348757308454E-2</v>
      </c>
      <c r="F67" s="24">
        <v>8.1450825648796951E-2</v>
      </c>
      <c r="G67" s="24">
        <v>7.5430718624600476E-2</v>
      </c>
      <c r="H67" s="24">
        <v>7.1758404703369208E-2</v>
      </c>
      <c r="I67" s="24">
        <v>7.0491078320068165E-2</v>
      </c>
      <c r="J67" s="24">
        <v>7.0484347141329465E-2</v>
      </c>
      <c r="K67" s="24">
        <v>7.2185024721117805E-2</v>
      </c>
      <c r="L67" s="24">
        <v>7.5164813079042339E-2</v>
      </c>
      <c r="M67" s="24">
        <v>7.6306914102370199E-2</v>
      </c>
      <c r="N67" s="24">
        <v>6.8396654336967885E-2</v>
      </c>
      <c r="O67" s="24">
        <v>6.5641145109214386E-2</v>
      </c>
      <c r="P67" s="24">
        <v>6.4582044506520608E-2</v>
      </c>
      <c r="Q67" s="24">
        <v>6.2935474301242827E-2</v>
      </c>
      <c r="R67" s="24">
        <v>6.3904185498459318E-2</v>
      </c>
      <c r="S67" s="24">
        <v>6.3844948564744305E-2</v>
      </c>
      <c r="T67" s="24">
        <v>6.5531244937184346E-2</v>
      </c>
      <c r="U67" s="24">
        <v>6.5622688022259693E-2</v>
      </c>
      <c r="V67" s="24">
        <v>6.5053788722516534E-2</v>
      </c>
      <c r="W67" s="24">
        <v>5.189706762542954E-2</v>
      </c>
      <c r="X67" s="24">
        <v>6.5184782398067936E-2</v>
      </c>
      <c r="Y67" s="24">
        <v>7.092161146011744E-2</v>
      </c>
      <c r="Z67" s="24">
        <v>8.0058150154501004E-2</v>
      </c>
      <c r="AA67" s="24">
        <v>8.5342238918652377E-2</v>
      </c>
      <c r="AB67" s="24">
        <v>8.2306821901997784E-2</v>
      </c>
      <c r="AC67" s="24">
        <v>8.2343767221012248E-2</v>
      </c>
      <c r="AD67" s="24">
        <v>8.2805085310250923E-2</v>
      </c>
      <c r="AE67" s="24">
        <v>7.9870891574265343E-2</v>
      </c>
      <c r="AF67" s="24">
        <v>7.8179499698481397E-2</v>
      </c>
      <c r="AG67" s="24">
        <v>8.1294642924605739E-2</v>
      </c>
      <c r="AH67" s="24">
        <v>8.2445230750291296E-2</v>
      </c>
      <c r="AI67" s="24">
        <v>8.693414980129073E-2</v>
      </c>
      <c r="AJ67" s="24">
        <v>8.5985684646194063E-2</v>
      </c>
      <c r="AK67" s="24">
        <v>8.7510340025807709E-2</v>
      </c>
      <c r="AL67" s="24">
        <v>8.2955007518714055E-2</v>
      </c>
      <c r="AM67" s="24">
        <v>1.9333155470392108E-2</v>
      </c>
      <c r="AN67" s="24">
        <v>6.0538972960747527E-2</v>
      </c>
      <c r="AO67" s="24">
        <v>7.4650823067749006E-2</v>
      </c>
      <c r="AP67" s="24">
        <v>8.3331347508165718E-2</v>
      </c>
      <c r="AQ67" s="24">
        <v>8.3789978314063429E-2</v>
      </c>
      <c r="AR67" s="24">
        <v>8.3328536940929981E-2</v>
      </c>
      <c r="AS67" s="24">
        <v>8.6356663597960931E-2</v>
      </c>
      <c r="AT67" s="24">
        <v>8.7702836173407156E-2</v>
      </c>
      <c r="AU67" s="24">
        <v>8.5165017018700204E-2</v>
      </c>
      <c r="AV67" s="24">
        <v>8.0931414759497208E-2</v>
      </c>
      <c r="AW67" s="24">
        <v>8.2037118753766222E-2</v>
      </c>
      <c r="AX67" s="24">
        <v>8.1970732119942755E-2</v>
      </c>
      <c r="AY67" s="24">
        <v>7.7542764440719031E-2</v>
      </c>
      <c r="AZ67" s="24">
        <v>7.6042163730218298E-2</v>
      </c>
      <c r="BA67" s="24">
        <v>7.056643809847131E-2</v>
      </c>
      <c r="BB67" s="24">
        <v>7.0130461675777508E-2</v>
      </c>
      <c r="BC67" s="93"/>
      <c r="BD67" s="93"/>
    </row>
    <row r="68" spans="1:56" ht="15.75" thickBot="1" x14ac:dyDescent="0.3">
      <c r="A68" s="19" t="s">
        <v>106</v>
      </c>
      <c r="B68" s="20" t="s">
        <v>107</v>
      </c>
      <c r="C68" s="23">
        <v>1.1655092113360683E-2</v>
      </c>
      <c r="D68" s="23">
        <v>1.289591059978357E-2</v>
      </c>
      <c r="E68" s="23">
        <v>1.152066261777567E-2</v>
      </c>
      <c r="F68" s="23">
        <v>1.10155070329741E-2</v>
      </c>
      <c r="G68" s="23">
        <v>1.254159477872584E-2</v>
      </c>
      <c r="H68" s="23">
        <v>1.3269016598345087E-2</v>
      </c>
      <c r="I68" s="23">
        <v>1.4070204608568962E-2</v>
      </c>
      <c r="J68" s="23">
        <v>1.2647464958073971E-2</v>
      </c>
      <c r="K68" s="23">
        <v>1.362929624945689E-2</v>
      </c>
      <c r="L68" s="23">
        <v>1.1948953257705059E-2</v>
      </c>
      <c r="M68" s="23">
        <v>1.2815658368654831E-2</v>
      </c>
      <c r="N68" s="23">
        <v>1.1391293702539872E-2</v>
      </c>
      <c r="O68" s="23">
        <v>1.4079996694026941E-2</v>
      </c>
      <c r="P68" s="23">
        <v>1.2945617646395291E-2</v>
      </c>
      <c r="Q68" s="23">
        <v>1.2080552434381369E-2</v>
      </c>
      <c r="R68" s="23">
        <v>1.4126297652206512E-2</v>
      </c>
      <c r="S68" s="23">
        <v>1.4222268133536069E-2</v>
      </c>
      <c r="T68" s="23">
        <v>1.475644697524418E-2</v>
      </c>
      <c r="U68" s="23">
        <v>1.7058396942603048E-2</v>
      </c>
      <c r="V68" s="23">
        <v>1.4237807100536692E-2</v>
      </c>
      <c r="W68" s="23">
        <v>1.3689075406328379E-2</v>
      </c>
      <c r="X68" s="23">
        <v>1.4000037221770529E-2</v>
      </c>
      <c r="Y68" s="23">
        <v>1.2863144676789128E-2</v>
      </c>
      <c r="Z68" s="23">
        <v>1.6377182995213298E-2</v>
      </c>
      <c r="AA68" s="23">
        <v>1.4942552192412117E-2</v>
      </c>
      <c r="AB68" s="23">
        <v>1.7842349661279684E-2</v>
      </c>
      <c r="AC68" s="23">
        <v>1.6890623090782628E-2</v>
      </c>
      <c r="AD68" s="23">
        <v>1.7502846543352674E-2</v>
      </c>
      <c r="AE68" s="23">
        <v>1.8686633485115289E-2</v>
      </c>
      <c r="AF68" s="23">
        <v>1.7866059564524379E-2</v>
      </c>
      <c r="AG68" s="23">
        <v>1.8733892582533E-2</v>
      </c>
      <c r="AH68" s="23">
        <v>1.7865639703077377E-2</v>
      </c>
      <c r="AI68" s="23">
        <v>2.0858148269560884E-2</v>
      </c>
      <c r="AJ68" s="23">
        <v>2.2042497534506478E-2</v>
      </c>
      <c r="AK68" s="23">
        <v>2.176581277886698E-2</v>
      </c>
      <c r="AL68" s="23">
        <v>2.0946231775579267E-2</v>
      </c>
      <c r="AM68" s="23">
        <v>1.1639560898921136E-2</v>
      </c>
      <c r="AN68" s="23">
        <v>1.3470800887759966E-2</v>
      </c>
      <c r="AO68" s="23">
        <v>1.8510047137239909E-2</v>
      </c>
      <c r="AP68" s="23">
        <v>1.6556316983678009E-2</v>
      </c>
      <c r="AQ68" s="23">
        <v>1.5823277717829303E-2</v>
      </c>
      <c r="AR68" s="23">
        <v>1.6711730763707376E-2</v>
      </c>
      <c r="AS68" s="23">
        <v>1.8811847065186477E-2</v>
      </c>
      <c r="AT68" s="23">
        <v>2.0781631883506384E-2</v>
      </c>
      <c r="AU68" s="23">
        <v>2.1260011042672777E-2</v>
      </c>
      <c r="AV68" s="23">
        <v>1.9719813224300258E-2</v>
      </c>
      <c r="AW68" s="23">
        <v>2.10451856283898E-2</v>
      </c>
      <c r="AX68" s="23">
        <v>2.1488912470842763E-2</v>
      </c>
      <c r="AY68" s="23">
        <v>1.9093478517836569E-2</v>
      </c>
      <c r="AZ68" s="23">
        <v>1.8408451790530911E-2</v>
      </c>
      <c r="BA68" s="23">
        <v>1.7961043199987075E-2</v>
      </c>
      <c r="BB68" s="23">
        <v>1.6252733042759659E-2</v>
      </c>
      <c r="BC68" s="89"/>
      <c r="BD68" s="89"/>
    </row>
    <row r="69" spans="1:56" ht="15.75" thickBot="1" x14ac:dyDescent="0.3">
      <c r="A69" s="19" t="s">
        <v>108</v>
      </c>
      <c r="B69" s="20" t="s">
        <v>12</v>
      </c>
      <c r="C69" s="23">
        <v>4.6529189812798251E-2</v>
      </c>
      <c r="D69" s="23">
        <v>4.2894630661055054E-2</v>
      </c>
      <c r="E69" s="23">
        <v>4.0150530242840689E-2</v>
      </c>
      <c r="F69" s="23">
        <v>3.9469097835840884E-2</v>
      </c>
      <c r="G69" s="23">
        <v>3.1757684318012618E-2</v>
      </c>
      <c r="H69" s="23">
        <v>3.469001319906307E-2</v>
      </c>
      <c r="I69" s="23">
        <v>3.3186580300858415E-2</v>
      </c>
      <c r="J69" s="23">
        <v>3.6147090683192391E-2</v>
      </c>
      <c r="K69" s="23">
        <v>3.8608952630780978E-2</v>
      </c>
      <c r="L69" s="23">
        <v>3.9402811983339163E-2</v>
      </c>
      <c r="M69" s="23">
        <v>3.9961601097565282E-2</v>
      </c>
      <c r="N69" s="23">
        <v>3.9596917320005282E-2</v>
      </c>
      <c r="O69" s="23">
        <v>3.7955735879403187E-2</v>
      </c>
      <c r="P69" s="23">
        <v>4.1212903394401514E-2</v>
      </c>
      <c r="Q69" s="23">
        <v>4.4133014166152576E-2</v>
      </c>
      <c r="R69" s="23">
        <v>4.1327577349088221E-2</v>
      </c>
      <c r="S69" s="23">
        <v>4.5051646425793623E-2</v>
      </c>
      <c r="T69" s="23">
        <v>5.0243652441619165E-2</v>
      </c>
      <c r="U69" s="23">
        <v>5.0562811643663164E-2</v>
      </c>
      <c r="V69" s="23">
        <v>4.6423555339497921E-2</v>
      </c>
      <c r="W69" s="23">
        <v>5.1936106647109799E-2</v>
      </c>
      <c r="X69" s="23">
        <v>5.48888846130502E-2</v>
      </c>
      <c r="Y69" s="23">
        <v>5.4276862889346612E-2</v>
      </c>
      <c r="Z69" s="23">
        <v>6.2234773769548168E-2</v>
      </c>
      <c r="AA69" s="23">
        <v>6.5050588208192858E-2</v>
      </c>
      <c r="AB69" s="23">
        <v>6.2586149009257158E-2</v>
      </c>
      <c r="AC69" s="23">
        <v>6.343123301209419E-2</v>
      </c>
      <c r="AD69" s="23">
        <v>6.5521297790435903E-2</v>
      </c>
      <c r="AE69" s="23">
        <v>6.5665485755370318E-2</v>
      </c>
      <c r="AF69" s="23">
        <v>6.2807226179793924E-2</v>
      </c>
      <c r="AG69" s="23">
        <v>5.8045878729121883E-2</v>
      </c>
      <c r="AH69" s="23">
        <v>5.0750757926906136E-2</v>
      </c>
      <c r="AI69" s="23">
        <v>4.9250305169260072E-2</v>
      </c>
      <c r="AJ69" s="23">
        <v>4.9811505566637465E-2</v>
      </c>
      <c r="AK69" s="23">
        <v>5.4997387830953939E-2</v>
      </c>
      <c r="AL69" s="23">
        <v>5.2395331540844789E-2</v>
      </c>
      <c r="AM69" s="23">
        <v>3.6685670587072672E-2</v>
      </c>
      <c r="AN69" s="23">
        <v>5.3654823351450692E-2</v>
      </c>
      <c r="AO69" s="23">
        <v>5.9580292732067303E-2</v>
      </c>
      <c r="AP69" s="23">
        <v>6.2275394249341379E-2</v>
      </c>
      <c r="AQ69" s="23">
        <v>6.2039129412323132E-2</v>
      </c>
      <c r="AR69" s="23">
        <v>6.3892265527409994E-2</v>
      </c>
      <c r="AS69" s="23">
        <v>6.4032363205545589E-2</v>
      </c>
      <c r="AT69" s="23">
        <v>6.6881153895798212E-2</v>
      </c>
      <c r="AU69" s="23">
        <v>6.2325271525556045E-2</v>
      </c>
      <c r="AV69" s="23">
        <v>6.3290704173644352E-2</v>
      </c>
      <c r="AW69" s="23">
        <v>6.6714346923932077E-2</v>
      </c>
      <c r="AX69" s="23">
        <v>6.7572027487238062E-2</v>
      </c>
      <c r="AY69" s="23">
        <v>6.5107928285605757E-2</v>
      </c>
      <c r="AZ69" s="23">
        <v>6.1172968020202702E-2</v>
      </c>
      <c r="BA69" s="23">
        <v>6.20605570493864E-2</v>
      </c>
      <c r="BB69" s="23">
        <v>5.9330106263662696E-2</v>
      </c>
      <c r="BC69" s="89"/>
      <c r="BD69" s="89"/>
    </row>
    <row r="70" spans="1:56" ht="15.75" thickBot="1" x14ac:dyDescent="0.3">
      <c r="A70" s="19" t="s">
        <v>109</v>
      </c>
      <c r="B70" s="20" t="s">
        <v>13</v>
      </c>
      <c r="C70" s="23">
        <v>1.0672766447005898E-2</v>
      </c>
      <c r="D70" s="23">
        <v>1.0800666107399857E-2</v>
      </c>
      <c r="E70" s="23">
        <v>9.5857980226207572E-3</v>
      </c>
      <c r="F70" s="23">
        <v>9.5540080343562324E-3</v>
      </c>
      <c r="G70" s="23">
        <v>1.0362664433323263E-2</v>
      </c>
      <c r="H70" s="23">
        <v>9.4788502204421147E-3</v>
      </c>
      <c r="I70" s="23">
        <v>9.947530301269436E-3</v>
      </c>
      <c r="J70" s="23">
        <v>1.0233291358226725E-2</v>
      </c>
      <c r="K70" s="23">
        <v>8.7162563327226536E-3</v>
      </c>
      <c r="L70" s="23">
        <v>9.8956108524029408E-3</v>
      </c>
      <c r="M70" s="23">
        <v>1.143842605112806E-2</v>
      </c>
      <c r="N70" s="23">
        <v>1.4128299425544888E-2</v>
      </c>
      <c r="O70" s="23">
        <v>1.2240704800431938E-2</v>
      </c>
      <c r="P70" s="23">
        <v>1.2108697061813396E-2</v>
      </c>
      <c r="Q70" s="23">
        <v>9.6131589597921677E-3</v>
      </c>
      <c r="R70" s="23">
        <v>1.0575713195788282E-2</v>
      </c>
      <c r="S70" s="23">
        <v>1.0684279501544021E-2</v>
      </c>
      <c r="T70" s="23">
        <v>1.2903877772563636E-2</v>
      </c>
      <c r="U70" s="23">
        <v>1.4019635164525574E-2</v>
      </c>
      <c r="V70" s="23">
        <v>1.563261259865106E-2</v>
      </c>
      <c r="W70" s="23">
        <v>1.5636161701436689E-2</v>
      </c>
      <c r="X70" s="23">
        <v>1.305639838110308E-2</v>
      </c>
      <c r="Y70" s="23">
        <v>1.2327764973860436E-2</v>
      </c>
      <c r="Z70" s="23">
        <v>1.4638016604881475E-2</v>
      </c>
      <c r="AA70" s="23">
        <v>1.7099820040027015E-2</v>
      </c>
      <c r="AB70" s="23">
        <v>1.6430837945894665E-2</v>
      </c>
      <c r="AC70" s="23">
        <v>1.7211912820757357E-2</v>
      </c>
      <c r="AD70" s="23">
        <v>1.6845780838159435E-2</v>
      </c>
      <c r="AE70" s="23">
        <v>1.7395404833992691E-2</v>
      </c>
      <c r="AF70" s="23">
        <v>1.6553909645430385E-2</v>
      </c>
      <c r="AG70" s="23">
        <v>1.6503953761638605E-2</v>
      </c>
      <c r="AH70" s="23">
        <v>1.6038716133683146E-2</v>
      </c>
      <c r="AI70" s="23">
        <v>1.7107515000409326E-2</v>
      </c>
      <c r="AJ70" s="23">
        <v>1.8979465272186254E-2</v>
      </c>
      <c r="AK70" s="23">
        <v>1.9629101589675554E-2</v>
      </c>
      <c r="AL70" s="23">
        <v>1.8534749002967355E-2</v>
      </c>
      <c r="AM70" s="23">
        <v>2.867446134045366E-3</v>
      </c>
      <c r="AN70" s="23">
        <v>2.3123541016733867E-3</v>
      </c>
      <c r="AO70" s="23">
        <v>1.1113966352580423E-2</v>
      </c>
      <c r="AP70" s="23">
        <v>5.4342934011567682E-3</v>
      </c>
      <c r="AQ70" s="23">
        <v>6.5468183066752939E-3</v>
      </c>
      <c r="AR70" s="23">
        <v>1.081163919923875E-2</v>
      </c>
      <c r="AS70" s="23">
        <v>1.5042630224142329E-2</v>
      </c>
      <c r="AT70" s="23">
        <v>1.4489485497909184E-2</v>
      </c>
      <c r="AU70" s="23">
        <v>1.5412503711056041E-2</v>
      </c>
      <c r="AV70" s="23">
        <v>1.6456557130619869E-2</v>
      </c>
      <c r="AW70" s="23">
        <v>1.739010388442716E-2</v>
      </c>
      <c r="AX70" s="23">
        <v>1.8106668582749303E-2</v>
      </c>
      <c r="AY70" s="23">
        <v>2.0176274711194788E-2</v>
      </c>
      <c r="AZ70" s="23">
        <v>1.371130914716945E-2</v>
      </c>
      <c r="BA70" s="23">
        <v>1.3812823029837133E-2</v>
      </c>
      <c r="BB70" s="23">
        <v>1.6193501402059614E-2</v>
      </c>
      <c r="BC70" s="89"/>
      <c r="BD70" s="89"/>
    </row>
    <row r="71" spans="1:56" ht="15.75" thickBot="1" x14ac:dyDescent="0.3">
      <c r="A71" s="19" t="s">
        <v>110</v>
      </c>
      <c r="B71" s="20" t="s">
        <v>14</v>
      </c>
      <c r="C71" s="23">
        <v>1.3503143944724044E-2</v>
      </c>
      <c r="D71" s="23">
        <v>1.4839085606714861E-2</v>
      </c>
      <c r="E71" s="23">
        <v>1.4573789874214718E-2</v>
      </c>
      <c r="F71" s="23">
        <v>1.5266703591403774E-2</v>
      </c>
      <c r="G71" s="23">
        <v>1.6390754942506417E-2</v>
      </c>
      <c r="H71" s="23">
        <v>1.5866466401191843E-2</v>
      </c>
      <c r="I71" s="23">
        <v>1.9023789501759741E-2</v>
      </c>
      <c r="J71" s="23">
        <v>1.7070698942619093E-2</v>
      </c>
      <c r="K71" s="23">
        <v>2.4788620125695836E-2</v>
      </c>
      <c r="L71" s="23">
        <v>1.5931753470875519E-2</v>
      </c>
      <c r="M71" s="23">
        <v>1.5446469773646146E-2</v>
      </c>
      <c r="N71" s="23">
        <v>2.2794149572465977E-2</v>
      </c>
      <c r="O71" s="23">
        <v>2.3235248033296407E-2</v>
      </c>
      <c r="P71" s="23">
        <v>1.7236347024507305E-2</v>
      </c>
      <c r="Q71" s="23">
        <v>1.0401940490698328E-2</v>
      </c>
      <c r="R71" s="23">
        <v>6.7795517655074742E-3</v>
      </c>
      <c r="S71" s="23">
        <v>7.2041736965548931E-3</v>
      </c>
      <c r="T71" s="23">
        <v>5.3993253542442485E-3</v>
      </c>
      <c r="U71" s="23">
        <v>7.4342718299071735E-3</v>
      </c>
      <c r="V71" s="23">
        <v>7.177675409701747E-3</v>
      </c>
      <c r="W71" s="23">
        <v>6.8844007783252191E-3</v>
      </c>
      <c r="X71" s="23">
        <v>7.7999001083326192E-3</v>
      </c>
      <c r="Y71" s="23">
        <v>5.4115537364727772E-3</v>
      </c>
      <c r="Z71" s="23">
        <v>6.7067552384755596E-3</v>
      </c>
      <c r="AA71" s="23">
        <v>4.8200514522106601E-3</v>
      </c>
      <c r="AB71" s="23">
        <v>7.1003199236176493E-3</v>
      </c>
      <c r="AC71" s="23">
        <v>4.2221896756221419E-3</v>
      </c>
      <c r="AD71" s="23">
        <v>3.6511146763209155E-3</v>
      </c>
      <c r="AE71" s="23">
        <v>2.6789402872711716E-3</v>
      </c>
      <c r="AF71" s="23">
        <v>3.5184749431226348E-3</v>
      </c>
      <c r="AG71" s="23">
        <v>4.7535203174326373E-3</v>
      </c>
      <c r="AH71" s="23">
        <v>2.6337501633637798E-3</v>
      </c>
      <c r="AI71" s="23">
        <v>5.3313016353439676E-3</v>
      </c>
      <c r="AJ71" s="23">
        <v>4.1740831318098437E-3</v>
      </c>
      <c r="AK71" s="23">
        <v>3.9917209141451596E-3</v>
      </c>
      <c r="AL71" s="23">
        <v>5.0840951903189067E-3</v>
      </c>
      <c r="AM71" s="23">
        <v>4.4308411801246067E-3</v>
      </c>
      <c r="AN71" s="23">
        <v>4.6177905417681261E-3</v>
      </c>
      <c r="AO71" s="23">
        <v>6.5304974927477416E-3</v>
      </c>
      <c r="AP71" s="23">
        <v>5.5928355374503681E-3</v>
      </c>
      <c r="AQ71" s="23">
        <v>5.8485456297838719E-3</v>
      </c>
      <c r="AR71" s="23">
        <v>6.2693190397465504E-3</v>
      </c>
      <c r="AS71" s="23">
        <v>8.4981330866752795E-3</v>
      </c>
      <c r="AT71" s="23">
        <v>8.9555119747859076E-3</v>
      </c>
      <c r="AU71" s="23">
        <v>9.7066173587239644E-3</v>
      </c>
      <c r="AV71" s="23">
        <v>6.6238739291882807E-3</v>
      </c>
      <c r="AW71" s="23">
        <v>7.3878760290113834E-3</v>
      </c>
      <c r="AX71" s="23">
        <v>6.5694468630145214E-3</v>
      </c>
      <c r="AY71" s="23">
        <v>4.8654768651915301E-3</v>
      </c>
      <c r="AZ71" s="23">
        <v>4.6374851264350311E-3</v>
      </c>
      <c r="BA71" s="23">
        <v>4.5399360375881466E-3</v>
      </c>
      <c r="BB71" s="23">
        <v>4.5219644857182025E-3</v>
      </c>
      <c r="BC71" s="89"/>
      <c r="BD71" s="89"/>
    </row>
    <row r="72" spans="1:56" ht="15.75" thickBot="1" x14ac:dyDescent="0.3">
      <c r="A72" s="19" t="s">
        <v>111</v>
      </c>
      <c r="B72" s="20" t="s">
        <v>112</v>
      </c>
      <c r="C72" s="23">
        <v>7.8408876451460784E-3</v>
      </c>
      <c r="D72" s="23">
        <v>7.7995335176880391E-3</v>
      </c>
      <c r="E72" s="23">
        <v>8.2997811984233498E-3</v>
      </c>
      <c r="F72" s="23">
        <v>5.2248959191035322E-3</v>
      </c>
      <c r="G72" s="23">
        <v>6.0266157920834474E-3</v>
      </c>
      <c r="H72" s="23">
        <v>4.8360315214489389E-3</v>
      </c>
      <c r="I72" s="23">
        <v>5.0420366998886537E-3</v>
      </c>
      <c r="J72" s="23">
        <v>4.8160496437216604E-3</v>
      </c>
      <c r="K72" s="23">
        <v>6.3187895499908541E-3</v>
      </c>
      <c r="L72" s="23">
        <v>7.5177590305331235E-3</v>
      </c>
      <c r="M72" s="23">
        <v>7.2299716674042117E-3</v>
      </c>
      <c r="N72" s="23">
        <v>5.3333895205491125E-3</v>
      </c>
      <c r="O72" s="23">
        <v>3.971293825564012E-3</v>
      </c>
      <c r="P72" s="23">
        <v>3.7289173371085776E-3</v>
      </c>
      <c r="Q72" s="23">
        <v>3.1870515479938315E-3</v>
      </c>
      <c r="R72" s="23">
        <v>3.9948466944132507E-3</v>
      </c>
      <c r="S72" s="23">
        <v>6.4566500501768475E-3</v>
      </c>
      <c r="T72" s="23">
        <v>6.4307971614187606E-3</v>
      </c>
      <c r="U72" s="23">
        <v>5.8553237574803371E-3</v>
      </c>
      <c r="V72" s="23">
        <v>5.8649051246184285E-3</v>
      </c>
      <c r="W72" s="23">
        <v>4.9685580745416989E-3</v>
      </c>
      <c r="X72" s="23">
        <v>5.2275625669562006E-3</v>
      </c>
      <c r="Y72" s="23">
        <v>5.4669259104473652E-3</v>
      </c>
      <c r="Z72" s="23">
        <v>7.1299696301676541E-3</v>
      </c>
      <c r="AA72" s="23">
        <v>7.0786291974590477E-3</v>
      </c>
      <c r="AB72" s="23">
        <v>6.8910907486148948E-3</v>
      </c>
      <c r="AC72" s="23">
        <v>5.9782121458484211E-3</v>
      </c>
      <c r="AD72" s="23">
        <v>5.3732770690529423E-3</v>
      </c>
      <c r="AE72" s="23">
        <v>7.2037322042327462E-3</v>
      </c>
      <c r="AF72" s="23">
        <v>7.426232475185055E-3</v>
      </c>
      <c r="AG72" s="23">
        <v>7.0895714337635861E-3</v>
      </c>
      <c r="AH72" s="23">
        <v>6.3641291125603678E-3</v>
      </c>
      <c r="AI72" s="23">
        <v>4.9838126630674159E-3</v>
      </c>
      <c r="AJ72" s="23">
        <v>3.8924337087326804E-3</v>
      </c>
      <c r="AK72" s="23">
        <v>4.6637786835603398E-3</v>
      </c>
      <c r="AL72" s="23">
        <v>5.414824676617999E-3</v>
      </c>
      <c r="AM72" s="23">
        <v>3.8525461217985509E-3</v>
      </c>
      <c r="AN72" s="23">
        <v>3.865796903015791E-3</v>
      </c>
      <c r="AO72" s="23">
        <v>5.4002218638623464E-3</v>
      </c>
      <c r="AP72" s="23">
        <v>4.1397359762365988E-3</v>
      </c>
      <c r="AQ72" s="23">
        <v>4.4192353021685823E-3</v>
      </c>
      <c r="AR72" s="23">
        <v>3.7470306831398374E-3</v>
      </c>
      <c r="AS72" s="23">
        <v>2.9047575585041019E-3</v>
      </c>
      <c r="AT72" s="23">
        <v>3.5992631077317538E-3</v>
      </c>
      <c r="AU72" s="23">
        <v>3.7524955788092004E-3</v>
      </c>
      <c r="AV72" s="23">
        <v>4.337175472481988E-3</v>
      </c>
      <c r="AW72" s="23">
        <v>4.0884555727026973E-3</v>
      </c>
      <c r="AX72" s="23">
        <v>3.8402750461968655E-3</v>
      </c>
      <c r="AY72" s="23">
        <v>2.8544595144732328E-3</v>
      </c>
      <c r="AZ72" s="23">
        <v>3.0657557703469428E-3</v>
      </c>
      <c r="BA72" s="23">
        <v>2.9060447984996427E-3</v>
      </c>
      <c r="BB72" s="23">
        <v>2.0490119093004777E-3</v>
      </c>
      <c r="BC72" s="89"/>
      <c r="BD72" s="89"/>
    </row>
    <row r="73" spans="1:56" ht="15.75" thickBot="1" x14ac:dyDescent="0.3">
      <c r="A73" s="19" t="s">
        <v>113</v>
      </c>
      <c r="B73" s="20" t="s">
        <v>114</v>
      </c>
      <c r="C73" s="23">
        <v>1.6408948240149653E-2</v>
      </c>
      <c r="D73" s="23">
        <v>1.6697226133551932E-2</v>
      </c>
      <c r="E73" s="23">
        <v>1.4944046964699928E-2</v>
      </c>
      <c r="F73" s="23">
        <v>1.4721938763820929E-2</v>
      </c>
      <c r="G73" s="23">
        <v>2.0631540558142904E-2</v>
      </c>
      <c r="H73" s="23">
        <v>1.7953777009664235E-2</v>
      </c>
      <c r="I73" s="23">
        <v>1.7622618010523988E-2</v>
      </c>
      <c r="J73" s="23">
        <v>2.2451549636707539E-2</v>
      </c>
      <c r="K73" s="23">
        <v>2.2771451012494111E-2</v>
      </c>
      <c r="L73" s="23">
        <v>2.0625208199295596E-2</v>
      </c>
      <c r="M73" s="23">
        <v>2.388177233844728E-2</v>
      </c>
      <c r="N73" s="23">
        <v>2.435589750417725E-2</v>
      </c>
      <c r="O73" s="23">
        <v>1.8703848118146883E-2</v>
      </c>
      <c r="P73" s="23">
        <v>2.3714773191405081E-2</v>
      </c>
      <c r="Q73" s="23">
        <v>2.9774312131174076E-2</v>
      </c>
      <c r="R73" s="23">
        <v>2.4112349796268594E-2</v>
      </c>
      <c r="S73" s="23">
        <v>2.283376571876166E-2</v>
      </c>
      <c r="T73" s="23">
        <v>2.561761531661462E-2</v>
      </c>
      <c r="U73" s="23">
        <v>2.4757544862924256E-2</v>
      </c>
      <c r="V73" s="23">
        <v>2.5676234211014563E-2</v>
      </c>
      <c r="W73" s="23">
        <v>2.6459223573496147E-2</v>
      </c>
      <c r="X73" s="23">
        <v>2.1013749212310737E-2</v>
      </c>
      <c r="Y73" s="23">
        <v>2.5654677676155719E-2</v>
      </c>
      <c r="Z73" s="23">
        <v>2.9803829238908154E-2</v>
      </c>
      <c r="AA73" s="23">
        <v>3.2902040554450243E-2</v>
      </c>
      <c r="AB73" s="23">
        <v>3.7182255902238101E-2</v>
      </c>
      <c r="AC73" s="23">
        <v>2.9232960083975981E-2</v>
      </c>
      <c r="AD73" s="23">
        <v>3.0998259623665644E-2</v>
      </c>
      <c r="AE73" s="23">
        <v>3.2126843140232904E-2</v>
      </c>
      <c r="AF73" s="23">
        <v>3.5708550926771353E-2</v>
      </c>
      <c r="AG73" s="23">
        <v>3.508157675161705E-2</v>
      </c>
      <c r="AH73" s="23">
        <v>2.6634796270548853E-2</v>
      </c>
      <c r="AI73" s="23">
        <v>3.3710649056265342E-2</v>
      </c>
      <c r="AJ73" s="23">
        <v>2.9794958415002525E-2</v>
      </c>
      <c r="AK73" s="23">
        <v>3.0370429058992406E-2</v>
      </c>
      <c r="AL73" s="23">
        <v>3.0769271654853093E-2</v>
      </c>
      <c r="AM73" s="23">
        <v>1.5472769030191772E-2</v>
      </c>
      <c r="AN73" s="23">
        <v>2.3612758565002716E-2</v>
      </c>
      <c r="AO73" s="23">
        <v>3.0219624136825399E-2</v>
      </c>
      <c r="AP73" s="23">
        <v>2.4576240515607233E-2</v>
      </c>
      <c r="AQ73" s="23">
        <v>2.3865027921153189E-2</v>
      </c>
      <c r="AR73" s="23">
        <v>1.8761801201063581E-2</v>
      </c>
      <c r="AS73" s="23">
        <v>2.3753964201479277E-2</v>
      </c>
      <c r="AT73" s="23">
        <v>2.3046466688488115E-2</v>
      </c>
      <c r="AU73" s="23">
        <v>2.4404512751097101E-2</v>
      </c>
      <c r="AV73" s="23">
        <v>2.1756426376301787E-2</v>
      </c>
      <c r="AW73" s="23">
        <v>2.0067490908687421E-2</v>
      </c>
      <c r="AX73" s="23">
        <v>2.6800543592831651E-2</v>
      </c>
      <c r="AY73" s="23">
        <v>1.8560925413785876E-2</v>
      </c>
      <c r="AZ73" s="23">
        <v>2.76625770524121E-2</v>
      </c>
      <c r="BA73" s="23">
        <v>2.3915666502516957E-2</v>
      </c>
      <c r="BB73" s="23">
        <v>2.5247278031565814E-2</v>
      </c>
      <c r="BC73" s="89"/>
      <c r="BD73" s="89"/>
    </row>
    <row r="74" spans="1:56" ht="15.75" thickBot="1" x14ac:dyDescent="0.3">
      <c r="A74" s="19" t="s">
        <v>115</v>
      </c>
      <c r="B74" s="20" t="s">
        <v>17</v>
      </c>
      <c r="C74" s="23">
        <v>1.5798677362911476E-2</v>
      </c>
      <c r="D74" s="23">
        <v>1.6132446881330059E-2</v>
      </c>
      <c r="E74" s="23">
        <v>1.6564111556123234E-2</v>
      </c>
      <c r="F74" s="23">
        <v>1.4235171321929861E-2</v>
      </c>
      <c r="G74" s="23">
        <v>1.6002346991250707E-2</v>
      </c>
      <c r="H74" s="23">
        <v>1.4638704748755657E-2</v>
      </c>
      <c r="I74" s="23">
        <v>1.3034207913705095E-2</v>
      </c>
      <c r="J74" s="23">
        <v>1.4769704341261678E-2</v>
      </c>
      <c r="K74" s="23">
        <v>1.3342411627470926E-2</v>
      </c>
      <c r="L74" s="23">
        <v>1.368236723826591E-2</v>
      </c>
      <c r="M74" s="23">
        <v>1.3828413087761811E-2</v>
      </c>
      <c r="N74" s="23">
        <v>1.5375427561345511E-2</v>
      </c>
      <c r="O74" s="23">
        <v>1.4909010152098489E-2</v>
      </c>
      <c r="P74" s="23">
        <v>1.5303241010182725E-2</v>
      </c>
      <c r="Q74" s="23">
        <v>1.5984014391536322E-2</v>
      </c>
      <c r="R74" s="23">
        <v>1.4741622296498306E-2</v>
      </c>
      <c r="S74" s="23">
        <v>1.3988273266912597E-2</v>
      </c>
      <c r="T74" s="23">
        <v>1.4061542282215327E-2</v>
      </c>
      <c r="U74" s="23">
        <v>1.4376385596753553E-2</v>
      </c>
      <c r="V74" s="23">
        <v>1.4269078987369635E-2</v>
      </c>
      <c r="W74" s="23">
        <v>1.5562707392527889E-2</v>
      </c>
      <c r="X74" s="23">
        <v>1.9820519936401201E-2</v>
      </c>
      <c r="Y74" s="23">
        <v>1.7744460591251062E-2</v>
      </c>
      <c r="Z74" s="23">
        <v>2.5935318148167855E-2</v>
      </c>
      <c r="AA74" s="23">
        <v>2.1485268078032131E-2</v>
      </c>
      <c r="AB74" s="23">
        <v>2.1095810802785043E-2</v>
      </c>
      <c r="AC74" s="23">
        <v>2.1018903380155003E-2</v>
      </c>
      <c r="AD74" s="23">
        <v>2.1935732313044673E-2</v>
      </c>
      <c r="AE74" s="23">
        <v>2.3731411913972475E-2</v>
      </c>
      <c r="AF74" s="23">
        <v>2.3753655511132895E-2</v>
      </c>
      <c r="AG74" s="23">
        <v>2.8667909237806963E-2</v>
      </c>
      <c r="AH74" s="23">
        <v>2.9425356213395291E-2</v>
      </c>
      <c r="AI74" s="23">
        <v>3.3658974631351174E-2</v>
      </c>
      <c r="AJ74" s="23">
        <v>3.4522061705483935E-2</v>
      </c>
      <c r="AK74" s="23">
        <v>3.5310183765428792E-2</v>
      </c>
      <c r="AL74" s="23">
        <v>3.7099332338655013E-2</v>
      </c>
      <c r="AM74" s="23">
        <v>3.2485214736802485E-2</v>
      </c>
      <c r="AN74" s="23">
        <v>3.6181761027993919E-2</v>
      </c>
      <c r="AO74" s="23">
        <v>3.608022695323438E-2</v>
      </c>
      <c r="AP74" s="23">
        <v>3.795495352012395E-2</v>
      </c>
      <c r="AQ74" s="23">
        <v>3.8834328425030817E-2</v>
      </c>
      <c r="AR74" s="23">
        <v>4.0051551868500283E-2</v>
      </c>
      <c r="AS74" s="23">
        <v>3.8770011828700213E-2</v>
      </c>
      <c r="AT74" s="23">
        <v>3.854667016209886E-2</v>
      </c>
      <c r="AU74" s="23">
        <v>3.783711586340751E-2</v>
      </c>
      <c r="AV74" s="23">
        <v>3.8440184254075679E-2</v>
      </c>
      <c r="AW74" s="23">
        <v>3.8723407280225622E-2</v>
      </c>
      <c r="AX74" s="23">
        <v>3.8232223736698219E-2</v>
      </c>
      <c r="AY74" s="23">
        <v>3.4993441060996937E-2</v>
      </c>
      <c r="AZ74" s="23">
        <v>3.3615759503167489E-2</v>
      </c>
      <c r="BA74" s="23">
        <v>3.4354134654500698E-2</v>
      </c>
      <c r="BB74" s="23">
        <v>3.4469447751827496E-2</v>
      </c>
      <c r="BC74" s="89"/>
      <c r="BD74" s="89"/>
    </row>
    <row r="75" spans="1:56" ht="15.75" thickBot="1" x14ac:dyDescent="0.3">
      <c r="A75" s="19" t="s">
        <v>118</v>
      </c>
      <c r="B75" s="20" t="s">
        <v>119</v>
      </c>
      <c r="C75" s="23">
        <v>2.5744260338906155E-3</v>
      </c>
      <c r="D75" s="23">
        <v>3.051415012351108E-3</v>
      </c>
      <c r="E75" s="23">
        <v>2.5602419085248413E-3</v>
      </c>
      <c r="F75" s="23">
        <v>1.9544745151694035E-3</v>
      </c>
      <c r="G75" s="23">
        <v>1.5121966203914844E-3</v>
      </c>
      <c r="H75" s="23">
        <v>1.6733655464092965E-3</v>
      </c>
      <c r="I75" s="23">
        <v>3.5392819327411599E-3</v>
      </c>
      <c r="J75" s="23">
        <v>1.3524875896735809E-3</v>
      </c>
      <c r="K75" s="23">
        <v>2.521533394609617E-3</v>
      </c>
      <c r="L75" s="23">
        <v>1.1390531431008676E-3</v>
      </c>
      <c r="M75" s="23">
        <v>1.6638155981355477E-3</v>
      </c>
      <c r="N75" s="23">
        <v>1.0708190185778461E-3</v>
      </c>
      <c r="O75" s="23">
        <v>1.1669170826904122E-3</v>
      </c>
      <c r="P75" s="23">
        <v>1.4353127930987451E-3</v>
      </c>
      <c r="Q75" s="23">
        <v>1.4322098234743072E-3</v>
      </c>
      <c r="R75" s="23">
        <v>1.2071180439801917E-3</v>
      </c>
      <c r="S75" s="23">
        <v>1.6047418840063805E-3</v>
      </c>
      <c r="T75" s="23">
        <v>1.0401113280486473E-3</v>
      </c>
      <c r="U75" s="23">
        <v>2.1401242565497439E-3</v>
      </c>
      <c r="V75" s="23">
        <v>2.552496702019607E-3</v>
      </c>
      <c r="W75" s="23">
        <v>2.607434768366701E-3</v>
      </c>
      <c r="X75" s="23">
        <v>3.9384164435789818E-3</v>
      </c>
      <c r="Y75" s="23">
        <v>3.2694332209184918E-3</v>
      </c>
      <c r="Z75" s="23">
        <v>3.5628870445809334E-3</v>
      </c>
      <c r="AA75" s="23">
        <v>5.1458156334253076E-3</v>
      </c>
      <c r="AB75" s="23">
        <v>4.6109096453133555E-3</v>
      </c>
      <c r="AC75" s="23">
        <v>4.7510312671708134E-3</v>
      </c>
      <c r="AD75" s="23">
        <v>5.919646340184063E-3</v>
      </c>
      <c r="AE75" s="23">
        <v>5.4304756624561096E-3</v>
      </c>
      <c r="AF75" s="23">
        <v>4.8469862842147639E-3</v>
      </c>
      <c r="AG75" s="23">
        <v>5.6404665315579758E-3</v>
      </c>
      <c r="AH75" s="23">
        <v>4.875833387599989E-3</v>
      </c>
      <c r="AI75" s="23">
        <v>5.6146853596253411E-3</v>
      </c>
      <c r="AJ75" s="23">
        <v>4.9793367358296516E-3</v>
      </c>
      <c r="AK75" s="23">
        <v>6.1193321113682123E-3</v>
      </c>
      <c r="AL75" s="23">
        <v>7.8486516886829664E-3</v>
      </c>
      <c r="AM75" s="23">
        <v>3.4072707595441789E-3</v>
      </c>
      <c r="AN75" s="23">
        <v>3.7702478365249045E-3</v>
      </c>
      <c r="AO75" s="23">
        <v>4.963310278714733E-3</v>
      </c>
      <c r="AP75" s="23">
        <v>4.1659772973217987E-3</v>
      </c>
      <c r="AQ75" s="23">
        <v>4.0116037135467597E-3</v>
      </c>
      <c r="AR75" s="23">
        <v>4.6858779245932012E-3</v>
      </c>
      <c r="AS75" s="23">
        <v>5.6657115796951421E-3</v>
      </c>
      <c r="AT75" s="23">
        <v>6.344062524211872E-3</v>
      </c>
      <c r="AU75" s="23">
        <v>6.4538389079897363E-3</v>
      </c>
      <c r="AV75" s="23">
        <v>7.3472598275834793E-3</v>
      </c>
      <c r="AW75" s="23">
        <v>5.8960041314470414E-3</v>
      </c>
      <c r="AX75" s="23">
        <v>7.6042659144372358E-3</v>
      </c>
      <c r="AY75" s="23">
        <v>6.8908935566563733E-3</v>
      </c>
      <c r="AZ75" s="23">
        <v>7.13946912467321E-3</v>
      </c>
      <c r="BA75" s="23">
        <v>4.9781912505044183E-3</v>
      </c>
      <c r="BB75" s="23">
        <v>8.5683458389431491E-3</v>
      </c>
      <c r="BC75" s="89"/>
      <c r="BD75" s="89"/>
    </row>
    <row r="76" spans="1:56" ht="15.75" thickBot="1" x14ac:dyDescent="0.3">
      <c r="A76" s="18"/>
      <c r="B76" s="18" t="s">
        <v>148</v>
      </c>
      <c r="C76" s="24">
        <v>1.6351812878299378E-2</v>
      </c>
      <c r="D76" s="24">
        <v>1.6402327453403514E-2</v>
      </c>
      <c r="E76" s="24">
        <v>1.5618610585854674E-2</v>
      </c>
      <c r="F76" s="24">
        <v>1.4679678735686721E-2</v>
      </c>
      <c r="G76" s="24">
        <v>1.4561603933221088E-2</v>
      </c>
      <c r="H76" s="24">
        <v>1.472019727783261E-2</v>
      </c>
      <c r="I76" s="24">
        <v>1.4844606664253459E-2</v>
      </c>
      <c r="J76" s="24">
        <v>1.5008979018602552E-2</v>
      </c>
      <c r="K76" s="24">
        <v>1.5841657492738116E-2</v>
      </c>
      <c r="L76" s="24">
        <v>1.5131727781795548E-2</v>
      </c>
      <c r="M76" s="24">
        <v>1.5725458559170336E-2</v>
      </c>
      <c r="N76" s="24">
        <v>1.6018204573600439E-2</v>
      </c>
      <c r="O76" s="24">
        <v>1.6156426561496275E-2</v>
      </c>
      <c r="P76" s="24">
        <v>1.6196817450068447E-2</v>
      </c>
      <c r="Q76" s="24">
        <v>1.6023467995001848E-2</v>
      </c>
      <c r="R76" s="24">
        <v>1.5803668732052446E-2</v>
      </c>
      <c r="S76" s="24">
        <v>1.6423275795122629E-2</v>
      </c>
      <c r="T76" s="24">
        <v>1.7558352789328491E-2</v>
      </c>
      <c r="U76" s="24">
        <v>1.851745649179716E-2</v>
      </c>
      <c r="V76" s="24">
        <v>1.7243699409756036E-2</v>
      </c>
      <c r="W76" s="24">
        <v>1.8214167381223906E-2</v>
      </c>
      <c r="X76" s="24">
        <v>1.954310034393969E-2</v>
      </c>
      <c r="Y76" s="24">
        <v>1.8534057947972745E-2</v>
      </c>
      <c r="Z76" s="24">
        <v>2.3120098614503426E-2</v>
      </c>
      <c r="AA76" s="24">
        <v>2.2472085634456542E-2</v>
      </c>
      <c r="AB76" s="24">
        <v>2.2892026049788711E-2</v>
      </c>
      <c r="AC76" s="24">
        <v>2.2472336493050162E-2</v>
      </c>
      <c r="AD76" s="24">
        <v>2.3233910759493492E-2</v>
      </c>
      <c r="AE76" s="24">
        <v>2.4070079283889139E-2</v>
      </c>
      <c r="AF76" s="24">
        <v>2.3383545935230204E-2</v>
      </c>
      <c r="AG76" s="24">
        <v>2.4209113082609819E-2</v>
      </c>
      <c r="AH76" s="24">
        <v>2.2614659342039305E-2</v>
      </c>
      <c r="AI76" s="24">
        <v>2.4555403889356321E-2</v>
      </c>
      <c r="AJ76" s="24">
        <v>2.5149166132691251E-2</v>
      </c>
      <c r="AK76" s="24">
        <v>2.6317318044061518E-2</v>
      </c>
      <c r="AL76" s="24">
        <v>2.6253303870294321E-2</v>
      </c>
      <c r="AM76" s="24">
        <v>1.7947255681755408E-2</v>
      </c>
      <c r="AN76" s="24">
        <v>2.2229893880521431E-2</v>
      </c>
      <c r="AO76" s="24">
        <v>2.5471411259162573E-2</v>
      </c>
      <c r="AP76" s="24">
        <v>2.5201296652907941E-2</v>
      </c>
      <c r="AQ76" s="24">
        <v>2.5138404851285514E-2</v>
      </c>
      <c r="AR76" s="24">
        <v>2.6166456264177764E-2</v>
      </c>
      <c r="AS76" s="24">
        <v>2.7040046240304278E-2</v>
      </c>
      <c r="AT76" s="24">
        <v>2.8002481960713241E-2</v>
      </c>
      <c r="AU76" s="24">
        <v>2.7525137823893282E-2</v>
      </c>
      <c r="AV76" s="24">
        <v>2.7311983720557403E-2</v>
      </c>
      <c r="AW76" s="24">
        <v>2.8049581532936841E-2</v>
      </c>
      <c r="AX76" s="24">
        <v>2.8488899075966873E-2</v>
      </c>
      <c r="AY76" s="24">
        <v>2.6497187148530658E-2</v>
      </c>
      <c r="AZ76" s="24">
        <v>2.4968539149019295E-2</v>
      </c>
      <c r="BA76" s="24">
        <v>2.4947395824324668E-2</v>
      </c>
      <c r="BB76" s="24">
        <v>2.4733699037054056E-2</v>
      </c>
      <c r="BC76" s="93"/>
      <c r="BD76" s="93"/>
    </row>
    <row r="77" spans="1:56" ht="15.75" thickBot="1" x14ac:dyDescent="0.3">
      <c r="A77" s="16" t="s">
        <v>116</v>
      </c>
      <c r="B77" s="17" t="s">
        <v>117</v>
      </c>
      <c r="C77" s="23">
        <v>1.3028662124712714E-3</v>
      </c>
      <c r="D77" s="23">
        <v>1.2413256909297639E-3</v>
      </c>
      <c r="E77" s="23">
        <v>1.2878027194994596E-3</v>
      </c>
      <c r="F77" s="23">
        <v>1.3719615157594372E-3</v>
      </c>
      <c r="G77" s="23">
        <v>1.3852066527122889E-3</v>
      </c>
      <c r="H77" s="23">
        <v>9.7907720198113111E-4</v>
      </c>
      <c r="I77" s="23">
        <v>1.020473227318132E-3</v>
      </c>
      <c r="J77" s="23">
        <v>8.7076739912058786E-4</v>
      </c>
      <c r="K77" s="23">
        <v>1.0686503510931485E-3</v>
      </c>
      <c r="L77" s="23">
        <v>8.8779922720114341E-4</v>
      </c>
      <c r="M77" s="23">
        <v>8.2463319319764394E-4</v>
      </c>
      <c r="N77" s="23">
        <v>9.3868873786353754E-4</v>
      </c>
      <c r="O77" s="23">
        <v>7.351314504722645E-4</v>
      </c>
      <c r="P77" s="23">
        <v>7.8821447578591086E-4</v>
      </c>
      <c r="Q77" s="23">
        <v>8.5907351514344962E-4</v>
      </c>
      <c r="R77" s="23">
        <v>1.0094218776949522E-3</v>
      </c>
      <c r="S77" s="23">
        <v>9.9483104700950355E-4</v>
      </c>
      <c r="T77" s="23">
        <v>8.9549595020938226E-4</v>
      </c>
      <c r="U77" s="23">
        <v>1.1521155141543727E-3</v>
      </c>
      <c r="V77" s="23">
        <v>1.0323494114673351E-3</v>
      </c>
      <c r="W77" s="23">
        <v>1.2236681203129103E-3</v>
      </c>
      <c r="X77" s="23">
        <v>1.3474266521643935E-3</v>
      </c>
      <c r="Y77" s="23">
        <v>1.0672658774410451E-3</v>
      </c>
      <c r="Z77" s="23">
        <v>1.1472599349696849E-3</v>
      </c>
      <c r="AA77" s="23">
        <v>1.3483702719895867E-3</v>
      </c>
      <c r="AB77" s="23">
        <v>1.4675139747599131E-3</v>
      </c>
      <c r="AC77" s="23">
        <v>1.5116682274219713E-3</v>
      </c>
      <c r="AD77" s="23">
        <v>1.3518475191231223E-3</v>
      </c>
      <c r="AE77" s="23">
        <v>1.4939142628651537E-3</v>
      </c>
      <c r="AF77" s="23">
        <v>1.413792420576702E-3</v>
      </c>
      <c r="AG77" s="23">
        <v>1.4493546236097683E-3</v>
      </c>
      <c r="AH77" s="23">
        <v>1.8233935679763302E-3</v>
      </c>
      <c r="AI77" s="23">
        <v>1.850098339306993E-3</v>
      </c>
      <c r="AJ77" s="23">
        <v>1.6234779293751716E-3</v>
      </c>
      <c r="AK77" s="23">
        <v>1.6278571557383657E-3</v>
      </c>
      <c r="AL77" s="23">
        <v>1.9174864039283501E-3</v>
      </c>
      <c r="AM77" s="23">
        <v>1.4917453999123205E-3</v>
      </c>
      <c r="AN77" s="23">
        <v>1.5785308648399708E-3</v>
      </c>
      <c r="AO77" s="23">
        <v>2.4092258122429345E-3</v>
      </c>
      <c r="AP77" s="23">
        <v>2.993035133209749E-3</v>
      </c>
      <c r="AQ77" s="23">
        <v>6.398985872328131E-3</v>
      </c>
      <c r="AR77" s="23">
        <v>7.1790666438427504E-3</v>
      </c>
      <c r="AS77" s="23">
        <v>7.3868648934378349E-3</v>
      </c>
      <c r="AT77" s="23">
        <v>6.7118119798586454E-3</v>
      </c>
      <c r="AU77" s="23">
        <v>7.2987869264068408E-3</v>
      </c>
      <c r="AV77" s="23">
        <v>6.7634013788681353E-3</v>
      </c>
      <c r="AW77" s="23">
        <v>6.1708027830289199E-3</v>
      </c>
      <c r="AX77" s="23">
        <v>6.2743966216209021E-3</v>
      </c>
      <c r="AY77" s="23">
        <v>5.8800962176776047E-3</v>
      </c>
      <c r="AZ77" s="23">
        <v>6.4116173830366732E-3</v>
      </c>
      <c r="BA77" s="23">
        <v>6.0857695941203748E-3</v>
      </c>
      <c r="BB77" s="23">
        <v>6.0531932506011875E-3</v>
      </c>
      <c r="BC77" s="89"/>
      <c r="BD77" s="89"/>
    </row>
    <row r="78" spans="1:56" ht="15.75" thickBot="1" x14ac:dyDescent="0.3">
      <c r="A78" s="18"/>
      <c r="B78" s="21" t="s">
        <v>149</v>
      </c>
      <c r="C78" s="24">
        <v>1.3028662124712714E-3</v>
      </c>
      <c r="D78" s="24">
        <v>1.2413256909297639E-3</v>
      </c>
      <c r="E78" s="24">
        <v>1.2878027194994596E-3</v>
      </c>
      <c r="F78" s="24">
        <v>1.3719615157594372E-3</v>
      </c>
      <c r="G78" s="24">
        <v>1.3852066527122889E-3</v>
      </c>
      <c r="H78" s="24">
        <v>9.7907720198113111E-4</v>
      </c>
      <c r="I78" s="24">
        <v>1.020473227318132E-3</v>
      </c>
      <c r="J78" s="24">
        <v>8.7076739912058786E-4</v>
      </c>
      <c r="K78" s="24">
        <v>1.0686503510931485E-3</v>
      </c>
      <c r="L78" s="24">
        <v>8.8779922720114341E-4</v>
      </c>
      <c r="M78" s="24">
        <v>8.2463319319764394E-4</v>
      </c>
      <c r="N78" s="24">
        <v>9.3868873786353754E-4</v>
      </c>
      <c r="O78" s="24">
        <v>7.351314504722645E-4</v>
      </c>
      <c r="P78" s="24">
        <v>7.8821447578591086E-4</v>
      </c>
      <c r="Q78" s="24">
        <v>8.5907351514344962E-4</v>
      </c>
      <c r="R78" s="24">
        <v>1.0094218776949522E-3</v>
      </c>
      <c r="S78" s="24">
        <v>9.9483104700950355E-4</v>
      </c>
      <c r="T78" s="24">
        <v>8.9549595020938226E-4</v>
      </c>
      <c r="U78" s="24">
        <v>1.1521155141543727E-3</v>
      </c>
      <c r="V78" s="24">
        <v>1.0323494114673351E-3</v>
      </c>
      <c r="W78" s="24">
        <v>1.2236681203129103E-3</v>
      </c>
      <c r="X78" s="24">
        <v>1.3474266521643935E-3</v>
      </c>
      <c r="Y78" s="24">
        <v>1.0672658774410451E-3</v>
      </c>
      <c r="Z78" s="24">
        <v>1.1472599349696849E-3</v>
      </c>
      <c r="AA78" s="24">
        <v>1.3483702719895867E-3</v>
      </c>
      <c r="AB78" s="24">
        <v>1.4675139747599131E-3</v>
      </c>
      <c r="AC78" s="24">
        <v>1.5116682274219713E-3</v>
      </c>
      <c r="AD78" s="24">
        <v>1.3518475191231223E-3</v>
      </c>
      <c r="AE78" s="24">
        <v>1.4939142628651537E-3</v>
      </c>
      <c r="AF78" s="24">
        <v>1.413792420576702E-3</v>
      </c>
      <c r="AG78" s="24">
        <v>1.4493546236097683E-3</v>
      </c>
      <c r="AH78" s="24">
        <v>1.8233935679763302E-3</v>
      </c>
      <c r="AI78" s="24">
        <v>1.850098339306993E-3</v>
      </c>
      <c r="AJ78" s="24">
        <v>1.6234779293751716E-3</v>
      </c>
      <c r="AK78" s="24">
        <v>1.6278571557383657E-3</v>
      </c>
      <c r="AL78" s="24">
        <v>1.9174864039283501E-3</v>
      </c>
      <c r="AM78" s="24">
        <v>1.4917453999123205E-3</v>
      </c>
      <c r="AN78" s="24">
        <v>1.5785308648399708E-3</v>
      </c>
      <c r="AO78" s="24">
        <v>2.4092258122429345E-3</v>
      </c>
      <c r="AP78" s="24">
        <v>2.993035133209749E-3</v>
      </c>
      <c r="AQ78" s="24">
        <v>6.398985872328131E-3</v>
      </c>
      <c r="AR78" s="24">
        <v>7.1790666438427504E-3</v>
      </c>
      <c r="AS78" s="24">
        <v>7.3868648934378349E-3</v>
      </c>
      <c r="AT78" s="24">
        <v>6.7118119798586454E-3</v>
      </c>
      <c r="AU78" s="24">
        <v>7.2987869264068408E-3</v>
      </c>
      <c r="AV78" s="24">
        <v>6.7634013788681353E-3</v>
      </c>
      <c r="AW78" s="24">
        <v>6.1708027830289199E-3</v>
      </c>
      <c r="AX78" s="24">
        <v>6.2743966216209021E-3</v>
      </c>
      <c r="AY78" s="24">
        <v>5.8800962176776047E-3</v>
      </c>
      <c r="AZ78" s="24">
        <v>6.4116173830366732E-3</v>
      </c>
      <c r="BA78" s="24">
        <v>6.0857695941203748E-3</v>
      </c>
      <c r="BB78" s="24">
        <v>6.0531932506011875E-3</v>
      </c>
      <c r="BC78" s="93"/>
      <c r="BD78" s="93"/>
    </row>
    <row r="79" spans="1:56" ht="15.75" thickBot="1" x14ac:dyDescent="0.3">
      <c r="A79" s="100" t="s">
        <v>150</v>
      </c>
      <c r="B79" s="100"/>
      <c r="C79" s="25">
        <v>2.2029674755507933E-2</v>
      </c>
      <c r="D79" s="25">
        <v>2.2316969227948336E-2</v>
      </c>
      <c r="E79" s="25">
        <v>2.1218573700397519E-2</v>
      </c>
      <c r="F79" s="25">
        <v>2.125107195796282E-2</v>
      </c>
      <c r="G79" s="25">
        <v>1.9908267947513575E-2</v>
      </c>
      <c r="H79" s="25">
        <v>1.9285660992920117E-2</v>
      </c>
      <c r="I79" s="25">
        <v>1.8666030765613122E-2</v>
      </c>
      <c r="J79" s="25">
        <v>1.8943103002528605E-2</v>
      </c>
      <c r="K79" s="25">
        <v>1.9719574359150508E-2</v>
      </c>
      <c r="L79" s="25">
        <v>1.9681776913969926E-2</v>
      </c>
      <c r="M79" s="25">
        <v>2.0402515780489169E-2</v>
      </c>
      <c r="N79" s="25">
        <v>2.0052613706930733E-2</v>
      </c>
      <c r="O79" s="25">
        <v>1.987430505879563E-2</v>
      </c>
      <c r="P79" s="25">
        <v>1.9883736042395937E-2</v>
      </c>
      <c r="Q79" s="25">
        <v>1.9590737825969037E-2</v>
      </c>
      <c r="R79" s="25">
        <v>1.9802691903867169E-2</v>
      </c>
      <c r="S79" s="25">
        <v>1.9880690910392834E-2</v>
      </c>
      <c r="T79" s="25">
        <v>1.9773563585048202E-2</v>
      </c>
      <c r="U79" s="25">
        <v>2.0747236334462599E-2</v>
      </c>
      <c r="V79" s="25">
        <v>2.0620355853882007E-2</v>
      </c>
      <c r="W79" s="25">
        <v>1.9983892624595587E-2</v>
      </c>
      <c r="X79" s="25">
        <v>2.1854396446742197E-2</v>
      </c>
      <c r="Y79" s="25">
        <v>2.0966527082171404E-2</v>
      </c>
      <c r="Z79" s="25">
        <v>2.4171115835364829E-2</v>
      </c>
      <c r="AA79" s="25">
        <v>2.4474979146310416E-2</v>
      </c>
      <c r="AB79" s="25">
        <v>2.540704672280969E-2</v>
      </c>
      <c r="AC79" s="25">
        <v>2.6302297499795031E-2</v>
      </c>
      <c r="AD79" s="25">
        <v>2.625852601804321E-2</v>
      </c>
      <c r="AE79" s="25">
        <v>2.6696673020099426E-2</v>
      </c>
      <c r="AF79" s="25">
        <v>2.6013006608739189E-2</v>
      </c>
      <c r="AG79" s="25">
        <v>2.6689123513477606E-2</v>
      </c>
      <c r="AH79" s="25">
        <v>2.5973504963015443E-2</v>
      </c>
      <c r="AI79" s="25">
        <v>2.7297996465510121E-2</v>
      </c>
      <c r="AJ79" s="25">
        <v>2.700510958218931E-2</v>
      </c>
      <c r="AK79" s="25">
        <v>2.7101066669961267E-2</v>
      </c>
      <c r="AL79" s="25">
        <v>2.6523931223126119E-2</v>
      </c>
      <c r="AM79" s="25">
        <v>1.5740331843057828E-2</v>
      </c>
      <c r="AN79" s="25">
        <v>1.9375756443568638E-2</v>
      </c>
      <c r="AO79" s="25">
        <v>2.4133667275305727E-2</v>
      </c>
      <c r="AP79" s="25">
        <v>2.5176278763912568E-2</v>
      </c>
      <c r="AQ79" s="25">
        <v>2.6318616386097188E-2</v>
      </c>
      <c r="AR79" s="25">
        <v>2.7103948731361207E-2</v>
      </c>
      <c r="AS79" s="25">
        <v>2.7812163885910162E-2</v>
      </c>
      <c r="AT79" s="25">
        <v>2.9156875933701795E-2</v>
      </c>
      <c r="AU79" s="25">
        <v>2.9245226775059221E-2</v>
      </c>
      <c r="AV79" s="25">
        <v>2.8460839262115522E-2</v>
      </c>
      <c r="AW79" s="25">
        <v>2.8783639254827274E-2</v>
      </c>
      <c r="AX79" s="25">
        <v>2.9056535620603129E-2</v>
      </c>
      <c r="AY79" s="25">
        <v>2.7408390863633891E-2</v>
      </c>
      <c r="AZ79" s="25">
        <v>2.6926893282125854E-2</v>
      </c>
      <c r="BA79" s="25">
        <v>2.6263083127266953E-2</v>
      </c>
      <c r="BB79" s="25">
        <v>2.593519404297278E-2</v>
      </c>
      <c r="BC79" s="93"/>
      <c r="BD79" s="93"/>
    </row>
    <row r="80" spans="1:56" x14ac:dyDescent="0.25">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row>
    <row r="81" spans="1:56" x14ac:dyDescent="0.25">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row>
    <row r="82" spans="1:56" x14ac:dyDescent="0.25">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row>
    <row r="83" spans="1:56" x14ac:dyDescent="0.25">
      <c r="A83" s="7"/>
      <c r="B83" s="7" t="s">
        <v>184</v>
      </c>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row>
    <row r="84" spans="1:56" x14ac:dyDescent="0.25">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row>
    <row r="85" spans="1:56" x14ac:dyDescent="0.25">
      <c r="A85" s="7"/>
      <c r="B85" s="7"/>
      <c r="C85" s="7" t="s">
        <v>218</v>
      </c>
      <c r="D85" s="7" t="s">
        <v>219</v>
      </c>
      <c r="E85" s="7" t="s">
        <v>220</v>
      </c>
      <c r="F85" s="7" t="s">
        <v>221</v>
      </c>
      <c r="G85" s="7" t="s">
        <v>222</v>
      </c>
      <c r="H85" s="7" t="s">
        <v>223</v>
      </c>
      <c r="I85" s="7" t="s">
        <v>224</v>
      </c>
      <c r="J85" s="7" t="s">
        <v>225</v>
      </c>
      <c r="K85" s="7" t="s">
        <v>226</v>
      </c>
      <c r="L85" s="7" t="s">
        <v>227</v>
      </c>
      <c r="M85" s="7" t="s">
        <v>228</v>
      </c>
      <c r="N85" s="7" t="s">
        <v>229</v>
      </c>
      <c r="O85" s="7" t="s">
        <v>230</v>
      </c>
      <c r="P85" s="7" t="s">
        <v>231</v>
      </c>
      <c r="Q85" s="7" t="s">
        <v>232</v>
      </c>
      <c r="R85" s="7" t="s">
        <v>233</v>
      </c>
      <c r="S85" s="7" t="s">
        <v>234</v>
      </c>
      <c r="T85" s="7" t="s">
        <v>235</v>
      </c>
      <c r="U85" s="7" t="s">
        <v>236</v>
      </c>
      <c r="V85" s="7" t="s">
        <v>237</v>
      </c>
      <c r="W85" s="7" t="s">
        <v>238</v>
      </c>
      <c r="X85" s="7" t="s">
        <v>239</v>
      </c>
      <c r="Y85" s="7" t="s">
        <v>240</v>
      </c>
      <c r="Z85" s="7" t="s">
        <v>241</v>
      </c>
      <c r="AA85" s="7" t="s">
        <v>242</v>
      </c>
      <c r="AB85" s="7" t="s">
        <v>243</v>
      </c>
      <c r="AC85" s="7" t="s">
        <v>244</v>
      </c>
      <c r="AD85" s="7" t="s">
        <v>245</v>
      </c>
      <c r="AE85" s="7" t="s">
        <v>246</v>
      </c>
      <c r="AF85" s="7" t="s">
        <v>247</v>
      </c>
      <c r="AG85" s="7" t="s">
        <v>248</v>
      </c>
      <c r="AH85" s="7" t="s">
        <v>249</v>
      </c>
      <c r="AI85" s="7" t="s">
        <v>250</v>
      </c>
      <c r="AJ85" s="7" t="s">
        <v>251</v>
      </c>
      <c r="AK85" s="7" t="s">
        <v>252</v>
      </c>
      <c r="AL85" s="7" t="s">
        <v>253</v>
      </c>
      <c r="AM85" s="7" t="s">
        <v>254</v>
      </c>
      <c r="AN85" s="7" t="s">
        <v>255</v>
      </c>
      <c r="AO85" s="7" t="s">
        <v>256</v>
      </c>
      <c r="AP85" s="7" t="s">
        <v>257</v>
      </c>
      <c r="AQ85" s="7" t="s">
        <v>258</v>
      </c>
      <c r="AR85" s="7" t="s">
        <v>259</v>
      </c>
      <c r="AS85" s="7" t="s">
        <v>260</v>
      </c>
      <c r="AT85" s="7" t="s">
        <v>261</v>
      </c>
      <c r="AU85" s="7" t="s">
        <v>262</v>
      </c>
      <c r="AV85" s="7" t="s">
        <v>263</v>
      </c>
      <c r="AW85" s="7" t="s">
        <v>264</v>
      </c>
      <c r="AX85" s="7" t="s">
        <v>310</v>
      </c>
      <c r="AY85" s="7" t="s">
        <v>314</v>
      </c>
      <c r="AZ85" s="7" t="s">
        <v>318</v>
      </c>
      <c r="BA85" s="7" t="s">
        <v>321</v>
      </c>
      <c r="BB85" s="7" t="s">
        <v>324</v>
      </c>
    </row>
    <row r="86" spans="1:56" x14ac:dyDescent="0.25">
      <c r="A86" s="7"/>
      <c r="B86" s="7" t="str">
        <f>MID(B59,7,50)</f>
        <v>Agriculture</v>
      </c>
      <c r="C86" s="105">
        <v>1.3770360876331886E-2</v>
      </c>
      <c r="D86" s="105">
        <v>7.9105925709078862E-3</v>
      </c>
      <c r="E86" s="105">
        <v>1.2275156175875653E-2</v>
      </c>
      <c r="F86" s="105">
        <v>8.012442984069305E-3</v>
      </c>
      <c r="G86" s="105">
        <v>1.1808479560556251E-2</v>
      </c>
      <c r="H86" s="105">
        <v>1.1996823778432024E-2</v>
      </c>
      <c r="I86" s="105">
        <v>1.8225384678910439E-2</v>
      </c>
      <c r="J86" s="105">
        <v>1.4111490203923539E-2</v>
      </c>
      <c r="K86" s="105">
        <v>1.8779023778884005E-2</v>
      </c>
      <c r="L86" s="105">
        <v>1.2157459044955974E-2</v>
      </c>
      <c r="M86" s="105">
        <v>2.0936867007763468E-2</v>
      </c>
      <c r="N86" s="105">
        <v>2.7623532727512664E-2</v>
      </c>
      <c r="O86" s="105">
        <v>1.0922950488541368E-2</v>
      </c>
      <c r="P86" s="105">
        <v>9.1424418561515831E-3</v>
      </c>
      <c r="Q86" s="105">
        <v>1.3981949908250975E-2</v>
      </c>
      <c r="R86" s="105">
        <v>1.2420798623340333E-2</v>
      </c>
      <c r="S86" s="105">
        <v>1.2580186961961866E-2</v>
      </c>
      <c r="T86" s="105">
        <v>9.2071366470730526E-3</v>
      </c>
      <c r="U86" s="105">
        <v>1.0885324987127293E-2</v>
      </c>
      <c r="V86" s="105">
        <v>9.5088660823442195E-3</v>
      </c>
      <c r="W86" s="105">
        <v>4.2677226016673408E-3</v>
      </c>
      <c r="X86" s="105">
        <v>6.2154875759091273E-3</v>
      </c>
      <c r="Y86" s="105">
        <v>4.2769931062477074E-3</v>
      </c>
      <c r="Z86" s="105">
        <v>4.0257951203857339E-3</v>
      </c>
      <c r="AA86" s="105">
        <v>4.128086411770389E-3</v>
      </c>
      <c r="AB86" s="105">
        <v>6.4047940469595969E-3</v>
      </c>
      <c r="AC86" s="105">
        <v>6.8358027748897446E-3</v>
      </c>
      <c r="AD86" s="105">
        <v>7.6312676295574831E-3</v>
      </c>
      <c r="AE86" s="105">
        <v>6.3468623851441041E-3</v>
      </c>
      <c r="AF86" s="105">
        <v>7.6248952250518136E-3</v>
      </c>
      <c r="AG86" s="105">
        <v>3.2623588272859302E-3</v>
      </c>
      <c r="AH86" s="105">
        <v>4.2607933754602589E-3</v>
      </c>
      <c r="AI86" s="105">
        <v>5.6883393621353596E-3</v>
      </c>
      <c r="AJ86" s="105">
        <v>5.1586501350704295E-3</v>
      </c>
      <c r="AK86" s="105">
        <v>2.5995838652791516E-3</v>
      </c>
      <c r="AL86" s="105">
        <v>3.512330393073664E-3</v>
      </c>
      <c r="AM86" s="105">
        <v>3.502995085948233E-3</v>
      </c>
      <c r="AN86" s="105">
        <v>7.8141887655185159E-4</v>
      </c>
      <c r="AO86" s="105">
        <v>4.5640442751973213E-3</v>
      </c>
      <c r="AP86" s="105">
        <v>2.8480659854427963E-3</v>
      </c>
      <c r="AQ86" s="105">
        <v>4.2895438959833177E-3</v>
      </c>
      <c r="AR86" s="105">
        <v>3.5471431713115752E-3</v>
      </c>
      <c r="AS86" s="105">
        <v>1.6610184006612459E-3</v>
      </c>
      <c r="AT86" s="105">
        <v>2.6165670083167151E-3</v>
      </c>
      <c r="AU86" s="105">
        <v>3.2755709857158061E-3</v>
      </c>
      <c r="AV86" s="105">
        <v>2.7322936912572869E-3</v>
      </c>
      <c r="AW86" s="105">
        <v>3.9064583177371168E-3</v>
      </c>
      <c r="AX86" s="105">
        <v>1.1666956173464866E-3</v>
      </c>
      <c r="AY86" s="105">
        <v>1.7934889285878824E-3</v>
      </c>
      <c r="AZ86" s="105">
        <v>2.5823966174561897E-3</v>
      </c>
      <c r="BA86" s="105">
        <v>5.4561501593013428E-3</v>
      </c>
      <c r="BB86" s="105">
        <v>5.1140245112422985E-3</v>
      </c>
      <c r="BC86" s="94"/>
      <c r="BD86" s="94"/>
    </row>
    <row r="87" spans="1:56" x14ac:dyDescent="0.25">
      <c r="A87" s="7"/>
      <c r="B87" s="7" t="str">
        <f>MID(B65,7,50)</f>
        <v>Industrie</v>
      </c>
      <c r="C87" s="105">
        <v>5.5935807785193435E-2</v>
      </c>
      <c r="D87" s="105">
        <v>5.7013430288561845E-2</v>
      </c>
      <c r="E87" s="105">
        <v>5.2299241469597343E-2</v>
      </c>
      <c r="F87" s="105">
        <v>5.202209867669106E-2</v>
      </c>
      <c r="G87" s="105">
        <v>4.7423252706089519E-2</v>
      </c>
      <c r="H87" s="105">
        <v>4.6082963306528578E-2</v>
      </c>
      <c r="I87" s="105">
        <v>4.2669046696352297E-2</v>
      </c>
      <c r="J87" s="105">
        <v>4.454659540732446E-2</v>
      </c>
      <c r="K87" s="105">
        <v>4.5827036330083996E-2</v>
      </c>
      <c r="L87" s="105">
        <v>4.6455578427526463E-2</v>
      </c>
      <c r="M87" s="105">
        <v>4.8345758665452661E-2</v>
      </c>
      <c r="N87" s="105">
        <v>4.8665861949945946E-2</v>
      </c>
      <c r="O87" s="105">
        <v>4.9423019556714985E-2</v>
      </c>
      <c r="P87" s="105">
        <v>4.9832172515884524E-2</v>
      </c>
      <c r="Q87" s="105">
        <v>4.9012671353530046E-2</v>
      </c>
      <c r="R87" s="105">
        <v>5.0255093519862522E-2</v>
      </c>
      <c r="S87" s="105">
        <v>4.9535159204433701E-2</v>
      </c>
      <c r="T87" s="105">
        <v>4.6766278500034952E-2</v>
      </c>
      <c r="U87" s="105">
        <v>4.9524139176605579E-2</v>
      </c>
      <c r="V87" s="105">
        <v>5.1811002781307028E-2</v>
      </c>
      <c r="W87" s="105">
        <v>5.0566345579377579E-2</v>
      </c>
      <c r="X87" s="105">
        <v>5.3697290740734017E-2</v>
      </c>
      <c r="Y87" s="105">
        <v>4.9897765697664312E-2</v>
      </c>
      <c r="Z87" s="105">
        <v>5.4333737180504785E-2</v>
      </c>
      <c r="AA87" s="105">
        <v>5.5214030323827337E-2</v>
      </c>
      <c r="AB87" s="105">
        <v>5.980615346887852E-2</v>
      </c>
      <c r="AC87" s="105">
        <v>6.5169051879950077E-2</v>
      </c>
      <c r="AD87" s="105">
        <v>6.3990150120566622E-2</v>
      </c>
      <c r="AE87" s="105">
        <v>6.5319116321184978E-2</v>
      </c>
      <c r="AF87" s="105">
        <v>6.3706520483420986E-2</v>
      </c>
      <c r="AG87" s="105">
        <v>6.4460043220608429E-2</v>
      </c>
      <c r="AH87" s="105">
        <v>6.3247477953842349E-2</v>
      </c>
      <c r="AI87" s="105">
        <v>6.4344187586447429E-2</v>
      </c>
      <c r="AJ87" s="105">
        <v>6.2148135511077597E-2</v>
      </c>
      <c r="AK87" s="105">
        <v>5.9932579860473026E-2</v>
      </c>
      <c r="AL87" s="105">
        <v>5.7727048671415801E-2</v>
      </c>
      <c r="AM87" s="105">
        <v>3.8639215695775442E-2</v>
      </c>
      <c r="AN87" s="105">
        <v>3.5907250345915992E-2</v>
      </c>
      <c r="AO87" s="105">
        <v>4.8712107296075363E-2</v>
      </c>
      <c r="AP87" s="105">
        <v>5.1163104962677432E-2</v>
      </c>
      <c r="AQ87" s="105">
        <v>5.0463145657335978E-2</v>
      </c>
      <c r="AR87" s="105">
        <v>5.1348926043549972E-2</v>
      </c>
      <c r="AS87" s="105">
        <v>5.2271528835846119E-2</v>
      </c>
      <c r="AT87" s="105">
        <v>5.809970461025455E-2</v>
      </c>
      <c r="AU87" s="105">
        <v>5.9219601215010811E-2</v>
      </c>
      <c r="AV87" s="105">
        <v>5.809610341727188E-2</v>
      </c>
      <c r="AW87" s="105">
        <v>5.8658155751729904E-2</v>
      </c>
      <c r="AX87" s="105">
        <v>5.9187063152801964E-2</v>
      </c>
      <c r="AY87" s="105">
        <v>5.6957803879360648E-2</v>
      </c>
      <c r="AZ87" s="105">
        <v>5.6961439379217736E-2</v>
      </c>
      <c r="BA87" s="105">
        <v>5.5482333521036258E-2</v>
      </c>
      <c r="BB87" s="105">
        <v>5.4359443144483266E-2</v>
      </c>
      <c r="BC87" s="94"/>
      <c r="BD87" s="94"/>
    </row>
    <row r="88" spans="1:56" x14ac:dyDescent="0.25">
      <c r="A88" s="7"/>
      <c r="B88" s="7" t="str">
        <f>MID(B67,7,50)</f>
        <v>Construction</v>
      </c>
      <c r="C88" s="105">
        <v>7.0561444017295818E-2</v>
      </c>
      <c r="D88" s="105">
        <v>7.2785649287448448E-2</v>
      </c>
      <c r="E88" s="105">
        <v>7.4605348757308454E-2</v>
      </c>
      <c r="F88" s="105">
        <v>8.1450825648796951E-2</v>
      </c>
      <c r="G88" s="105">
        <v>7.5430718624600476E-2</v>
      </c>
      <c r="H88" s="105">
        <v>7.1758404703369208E-2</v>
      </c>
      <c r="I88" s="105">
        <v>7.0491078320068165E-2</v>
      </c>
      <c r="J88" s="105">
        <v>7.0484347141329465E-2</v>
      </c>
      <c r="K88" s="105">
        <v>7.2185024721117805E-2</v>
      </c>
      <c r="L88" s="105">
        <v>7.5164813079042339E-2</v>
      </c>
      <c r="M88" s="105">
        <v>7.6306914102370199E-2</v>
      </c>
      <c r="N88" s="105">
        <v>6.8396654336967885E-2</v>
      </c>
      <c r="O88" s="105">
        <v>6.5641145109214386E-2</v>
      </c>
      <c r="P88" s="105">
        <v>6.4582044506520608E-2</v>
      </c>
      <c r="Q88" s="105">
        <v>6.2935474301242827E-2</v>
      </c>
      <c r="R88" s="105">
        <v>6.3904185498459318E-2</v>
      </c>
      <c r="S88" s="105">
        <v>6.3844948564744305E-2</v>
      </c>
      <c r="T88" s="105">
        <v>6.5531244937184346E-2</v>
      </c>
      <c r="U88" s="105">
        <v>6.5622688022259693E-2</v>
      </c>
      <c r="V88" s="105">
        <v>6.5053788722516534E-2</v>
      </c>
      <c r="W88" s="105">
        <v>5.189706762542954E-2</v>
      </c>
      <c r="X88" s="105">
        <v>6.5184782398067936E-2</v>
      </c>
      <c r="Y88" s="105">
        <v>7.092161146011744E-2</v>
      </c>
      <c r="Z88" s="105">
        <v>8.0058150154501004E-2</v>
      </c>
      <c r="AA88" s="105">
        <v>8.5342238918652377E-2</v>
      </c>
      <c r="AB88" s="105">
        <v>8.2306821901997784E-2</v>
      </c>
      <c r="AC88" s="105">
        <v>8.2343767221012248E-2</v>
      </c>
      <c r="AD88" s="105">
        <v>8.2805085310250923E-2</v>
      </c>
      <c r="AE88" s="105">
        <v>7.9870891574265343E-2</v>
      </c>
      <c r="AF88" s="105">
        <v>7.8179499698481397E-2</v>
      </c>
      <c r="AG88" s="105">
        <v>8.1294642924605739E-2</v>
      </c>
      <c r="AH88" s="105">
        <v>8.2445230750291296E-2</v>
      </c>
      <c r="AI88" s="105">
        <v>8.693414980129073E-2</v>
      </c>
      <c r="AJ88" s="105">
        <v>8.5985684646194063E-2</v>
      </c>
      <c r="AK88" s="105">
        <v>8.7510340025807709E-2</v>
      </c>
      <c r="AL88" s="105">
        <v>8.2955007518714055E-2</v>
      </c>
      <c r="AM88" s="105">
        <v>1.9333155470392108E-2</v>
      </c>
      <c r="AN88" s="105">
        <v>6.0538972960747527E-2</v>
      </c>
      <c r="AO88" s="105">
        <v>7.4650823067749006E-2</v>
      </c>
      <c r="AP88" s="105">
        <v>8.3331347508165718E-2</v>
      </c>
      <c r="AQ88" s="105">
        <v>8.3789978314063429E-2</v>
      </c>
      <c r="AR88" s="105">
        <v>8.3328536940929981E-2</v>
      </c>
      <c r="AS88" s="105">
        <v>8.6356663597960931E-2</v>
      </c>
      <c r="AT88" s="105">
        <v>8.7702836173407156E-2</v>
      </c>
      <c r="AU88" s="105">
        <v>8.5165017018700204E-2</v>
      </c>
      <c r="AV88" s="105">
        <v>8.0931414759497208E-2</v>
      </c>
      <c r="AW88" s="105">
        <v>8.2037118753766222E-2</v>
      </c>
      <c r="AX88" s="105">
        <v>8.1970732119942755E-2</v>
      </c>
      <c r="AY88" s="105">
        <v>7.7542764440719031E-2</v>
      </c>
      <c r="AZ88" s="105">
        <v>7.6042163730218298E-2</v>
      </c>
      <c r="BA88" s="105">
        <v>7.056643809847131E-2</v>
      </c>
      <c r="BB88" s="105">
        <v>7.0130461675777508E-2</v>
      </c>
      <c r="BC88" s="94"/>
      <c r="BD88" s="94"/>
    </row>
    <row r="89" spans="1:56" x14ac:dyDescent="0.25">
      <c r="A89" s="7"/>
      <c r="B89" s="7" t="str">
        <f>MID(B76,7,50)</f>
        <v>Tertiaire marchand</v>
      </c>
      <c r="C89" s="105">
        <v>1.6351812878299378E-2</v>
      </c>
      <c r="D89" s="105">
        <v>1.6402327453403514E-2</v>
      </c>
      <c r="E89" s="105">
        <v>1.5618610585854674E-2</v>
      </c>
      <c r="F89" s="105">
        <v>1.4679678735686721E-2</v>
      </c>
      <c r="G89" s="105">
        <v>1.4561603933221088E-2</v>
      </c>
      <c r="H89" s="105">
        <v>1.472019727783261E-2</v>
      </c>
      <c r="I89" s="105">
        <v>1.4844606664253459E-2</v>
      </c>
      <c r="J89" s="105">
        <v>1.5008979018602552E-2</v>
      </c>
      <c r="K89" s="105">
        <v>1.5841657492738116E-2</v>
      </c>
      <c r="L89" s="105">
        <v>1.5131727781795548E-2</v>
      </c>
      <c r="M89" s="105">
        <v>1.5725458559170336E-2</v>
      </c>
      <c r="N89" s="105">
        <v>1.6018204573600439E-2</v>
      </c>
      <c r="O89" s="105">
        <v>1.6156426561496275E-2</v>
      </c>
      <c r="P89" s="105">
        <v>1.6196817450068447E-2</v>
      </c>
      <c r="Q89" s="105">
        <v>1.6023467995001848E-2</v>
      </c>
      <c r="R89" s="105">
        <v>1.5803668732052446E-2</v>
      </c>
      <c r="S89" s="105">
        <v>1.6423275795122629E-2</v>
      </c>
      <c r="T89" s="105">
        <v>1.7558352789328491E-2</v>
      </c>
      <c r="U89" s="105">
        <v>1.851745649179716E-2</v>
      </c>
      <c r="V89" s="105">
        <v>1.7243699409756036E-2</v>
      </c>
      <c r="W89" s="105">
        <v>1.8214167381223906E-2</v>
      </c>
      <c r="X89" s="105">
        <v>1.954310034393969E-2</v>
      </c>
      <c r="Y89" s="105">
        <v>1.8534057947972745E-2</v>
      </c>
      <c r="Z89" s="105">
        <v>2.3120098614503426E-2</v>
      </c>
      <c r="AA89" s="105">
        <v>2.2472085634456542E-2</v>
      </c>
      <c r="AB89" s="105">
        <v>2.2892026049788711E-2</v>
      </c>
      <c r="AC89" s="105">
        <v>2.2472336493050162E-2</v>
      </c>
      <c r="AD89" s="105">
        <v>2.3233910759493492E-2</v>
      </c>
      <c r="AE89" s="105">
        <v>2.4070079283889139E-2</v>
      </c>
      <c r="AF89" s="105">
        <v>2.3383545935230204E-2</v>
      </c>
      <c r="AG89" s="105">
        <v>2.4209113082609819E-2</v>
      </c>
      <c r="AH89" s="105">
        <v>2.2614659342039305E-2</v>
      </c>
      <c r="AI89" s="105">
        <v>2.4555403889356321E-2</v>
      </c>
      <c r="AJ89" s="105">
        <v>2.5149166132691251E-2</v>
      </c>
      <c r="AK89" s="105">
        <v>2.6317318044061518E-2</v>
      </c>
      <c r="AL89" s="105">
        <v>2.6253303870294321E-2</v>
      </c>
      <c r="AM89" s="105">
        <v>1.7947255681755408E-2</v>
      </c>
      <c r="AN89" s="105">
        <v>2.2229893880521431E-2</v>
      </c>
      <c r="AO89" s="105">
        <v>2.5471411259162573E-2</v>
      </c>
      <c r="AP89" s="105">
        <v>2.5201296652907941E-2</v>
      </c>
      <c r="AQ89" s="105">
        <v>2.5138404851285514E-2</v>
      </c>
      <c r="AR89" s="105">
        <v>2.6166456264177764E-2</v>
      </c>
      <c r="AS89" s="105">
        <v>2.7040046240304278E-2</v>
      </c>
      <c r="AT89" s="105">
        <v>2.8002481960713241E-2</v>
      </c>
      <c r="AU89" s="105">
        <v>2.7525137823893282E-2</v>
      </c>
      <c r="AV89" s="105">
        <v>2.7311983720557403E-2</v>
      </c>
      <c r="AW89" s="105">
        <v>2.8049581532936841E-2</v>
      </c>
      <c r="AX89" s="105">
        <v>2.8488899075966873E-2</v>
      </c>
      <c r="AY89" s="105">
        <v>2.6497187148530658E-2</v>
      </c>
      <c r="AZ89" s="105">
        <v>2.4968539149019295E-2</v>
      </c>
      <c r="BA89" s="105">
        <v>2.4947395824324668E-2</v>
      </c>
      <c r="BB89" s="105">
        <v>2.4733699037054056E-2</v>
      </c>
      <c r="BC89" s="94"/>
      <c r="BD89" s="94"/>
    </row>
    <row r="90" spans="1:56" x14ac:dyDescent="0.25">
      <c r="A90" s="7"/>
      <c r="B90" s="7" t="str">
        <f>MID(B78,7,50)</f>
        <v>Tertiaire non marchand</v>
      </c>
      <c r="C90" s="105">
        <v>1.3028662124712714E-3</v>
      </c>
      <c r="D90" s="105">
        <v>1.2413256909297639E-3</v>
      </c>
      <c r="E90" s="105">
        <v>1.2878027194994596E-3</v>
      </c>
      <c r="F90" s="105">
        <v>1.3719615157594372E-3</v>
      </c>
      <c r="G90" s="105">
        <v>1.3852066527122889E-3</v>
      </c>
      <c r="H90" s="105">
        <v>9.7907720198113111E-4</v>
      </c>
      <c r="I90" s="105">
        <v>1.020473227318132E-3</v>
      </c>
      <c r="J90" s="105">
        <v>8.7076739912058786E-4</v>
      </c>
      <c r="K90" s="105">
        <v>1.0686503510931485E-3</v>
      </c>
      <c r="L90" s="105">
        <v>8.8779922720114341E-4</v>
      </c>
      <c r="M90" s="105">
        <v>8.2463319319764394E-4</v>
      </c>
      <c r="N90" s="105">
        <v>9.3868873786353754E-4</v>
      </c>
      <c r="O90" s="105">
        <v>7.351314504722645E-4</v>
      </c>
      <c r="P90" s="105">
        <v>7.8821447578591086E-4</v>
      </c>
      <c r="Q90" s="105">
        <v>8.5907351514344962E-4</v>
      </c>
      <c r="R90" s="105">
        <v>1.0094218776949522E-3</v>
      </c>
      <c r="S90" s="105">
        <v>9.9483104700950355E-4</v>
      </c>
      <c r="T90" s="105">
        <v>8.9549595020938226E-4</v>
      </c>
      <c r="U90" s="105">
        <v>1.1521155141543727E-3</v>
      </c>
      <c r="V90" s="105">
        <v>1.0323494114673351E-3</v>
      </c>
      <c r="W90" s="105">
        <v>1.2236681203129103E-3</v>
      </c>
      <c r="X90" s="105">
        <v>1.3474266521643935E-3</v>
      </c>
      <c r="Y90" s="105">
        <v>1.0672658774410451E-3</v>
      </c>
      <c r="Z90" s="105">
        <v>1.1472599349696849E-3</v>
      </c>
      <c r="AA90" s="105">
        <v>1.3483702719895867E-3</v>
      </c>
      <c r="AB90" s="105">
        <v>1.4675139747599131E-3</v>
      </c>
      <c r="AC90" s="105">
        <v>1.5116682274219713E-3</v>
      </c>
      <c r="AD90" s="105">
        <v>1.3518475191231223E-3</v>
      </c>
      <c r="AE90" s="105">
        <v>1.4939142628651537E-3</v>
      </c>
      <c r="AF90" s="105">
        <v>1.413792420576702E-3</v>
      </c>
      <c r="AG90" s="105">
        <v>1.4493546236097683E-3</v>
      </c>
      <c r="AH90" s="105">
        <v>1.8233935679763302E-3</v>
      </c>
      <c r="AI90" s="105">
        <v>1.850098339306993E-3</v>
      </c>
      <c r="AJ90" s="105">
        <v>1.6234779293751716E-3</v>
      </c>
      <c r="AK90" s="105">
        <v>1.6278571557383657E-3</v>
      </c>
      <c r="AL90" s="105">
        <v>1.9174864039283501E-3</v>
      </c>
      <c r="AM90" s="105">
        <v>1.4917453999123205E-3</v>
      </c>
      <c r="AN90" s="105">
        <v>1.5785308648399708E-3</v>
      </c>
      <c r="AO90" s="105">
        <v>2.4092258122429345E-3</v>
      </c>
      <c r="AP90" s="105">
        <v>2.993035133209749E-3</v>
      </c>
      <c r="AQ90" s="105">
        <v>6.398985872328131E-3</v>
      </c>
      <c r="AR90" s="105">
        <v>7.1790666438427504E-3</v>
      </c>
      <c r="AS90" s="105">
        <v>7.3868648934378349E-3</v>
      </c>
      <c r="AT90" s="105">
        <v>6.7118119798586454E-3</v>
      </c>
      <c r="AU90" s="105">
        <v>7.2987869264068408E-3</v>
      </c>
      <c r="AV90" s="105">
        <v>6.7634013788681353E-3</v>
      </c>
      <c r="AW90" s="105">
        <v>6.1708027830289199E-3</v>
      </c>
      <c r="AX90" s="105">
        <v>6.2743966216209021E-3</v>
      </c>
      <c r="AY90" s="105">
        <v>5.8800962176776047E-3</v>
      </c>
      <c r="AZ90" s="105">
        <v>6.4116173830366732E-3</v>
      </c>
      <c r="BA90" s="105">
        <v>6.0857695941203748E-3</v>
      </c>
      <c r="BB90" s="105">
        <v>6.0531932506011875E-3</v>
      </c>
      <c r="BC90" s="94"/>
      <c r="BD90" s="94"/>
    </row>
    <row r="91" spans="1:56" x14ac:dyDescent="0.25">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row>
    <row r="92" spans="1:56" x14ac:dyDescent="0.25">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row>
    <row r="93" spans="1:56" x14ac:dyDescent="0.25">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row>
    <row r="94" spans="1:56" x14ac:dyDescent="0.25">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row>
    <row r="95" spans="1:56" x14ac:dyDescent="0.25">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row>
    <row r="96" spans="1:56" x14ac:dyDescent="0.25">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row>
    <row r="97" spans="1:54" x14ac:dyDescent="0.25">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row>
    <row r="98" spans="1:54" x14ac:dyDescent="0.25">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row>
    <row r="99" spans="1:54" x14ac:dyDescent="0.25">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row>
    <row r="100" spans="1:54" x14ac:dyDescent="0.25">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row>
    <row r="101" spans="1:54" x14ac:dyDescent="0.25">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row>
    <row r="102" spans="1:54" x14ac:dyDescent="0.25">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row>
    <row r="103" spans="1:54" x14ac:dyDescent="0.25">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row>
    <row r="104" spans="1:54" x14ac:dyDescent="0.25">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row>
    <row r="105" spans="1:54" x14ac:dyDescent="0.25">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row>
    <row r="106" spans="1:54"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row>
    <row r="107" spans="1:54" x14ac:dyDescent="0.25">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row>
    <row r="108" spans="1:54"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row>
    <row r="109" spans="1:54" x14ac:dyDescent="0.25">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row>
    <row r="110" spans="1:54"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row>
    <row r="111" spans="1:54" x14ac:dyDescent="0.25">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row>
    <row r="112" spans="1:54" x14ac:dyDescent="0.25">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row>
    <row r="113" spans="1:54" x14ac:dyDescent="0.25">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row>
    <row r="114" spans="1:54" x14ac:dyDescent="0.25">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row>
    <row r="115" spans="1:54" x14ac:dyDescent="0.25">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row>
    <row r="116" spans="1:54" x14ac:dyDescent="0.25">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row>
    <row r="117" spans="1:54" x14ac:dyDescent="0.25">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row>
    <row r="118" spans="1:54" x14ac:dyDescent="0.25">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row>
    <row r="119" spans="1:54" x14ac:dyDescent="0.25">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row>
    <row r="120" spans="1:54" x14ac:dyDescent="0.25">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row>
  </sheetData>
  <mergeCells count="3">
    <mergeCell ref="A29:B29"/>
    <mergeCell ref="A54:B54"/>
    <mergeCell ref="A79:B79"/>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DO120"/>
  <sheetViews>
    <sheetView workbookViewId="0">
      <pane xSplit="2" ySplit="7" topLeftCell="C8" activePane="bottomRight" state="frozen"/>
      <selection activeCell="BE1" sqref="BE1:DC1048576"/>
      <selection pane="topRight" activeCell="BE1" sqref="BE1:DC1048576"/>
      <selection pane="bottomLeft" activeCell="BE1" sqref="BE1:DC1048576"/>
      <selection pane="bottomRight" activeCell="BE1" sqref="BE1:DC1048576"/>
    </sheetView>
  </sheetViews>
  <sheetFormatPr baseColWidth="10" defaultColWidth="11.42578125" defaultRowHeight="15" x14ac:dyDescent="0.25"/>
  <cols>
    <col min="1" max="1" width="11.42578125" style="13"/>
    <col min="2" max="2" width="82.42578125" style="13" customWidth="1"/>
    <col min="3" max="54" width="11.42578125" style="13"/>
    <col min="55" max="56" width="11.42578125" style="90"/>
    <col min="57" max="78" width="11.42578125" style="13" hidden="1" customWidth="1"/>
    <col min="79" max="107" width="0" style="13" hidden="1" customWidth="1"/>
    <col min="108" max="16384" width="11.42578125" style="13"/>
  </cols>
  <sheetData>
    <row r="1" spans="1:119" ht="18.75" x14ac:dyDescent="0.3">
      <c r="A1" s="67" t="s">
        <v>185</v>
      </c>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row>
    <row r="2" spans="1:119" x14ac:dyDescent="0.25">
      <c r="A2" s="7" t="s">
        <v>142</v>
      </c>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row>
    <row r="3" spans="1:119" x14ac:dyDescent="0.25">
      <c r="A3" s="7" t="s">
        <v>143</v>
      </c>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row>
    <row r="4" spans="1:119" x14ac:dyDescent="0.25">
      <c r="A4" s="7"/>
      <c r="B4" s="7"/>
      <c r="C4" s="7"/>
      <c r="D4" s="7"/>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E4" s="86"/>
      <c r="BF4" s="86"/>
      <c r="BG4" s="86"/>
      <c r="BH4" s="86"/>
      <c r="BI4" s="86"/>
      <c r="BJ4" s="86"/>
      <c r="BK4" s="86"/>
      <c r="BL4" s="86"/>
      <c r="BM4" s="86"/>
      <c r="BN4" s="86"/>
      <c r="BO4" s="86"/>
      <c r="BP4" s="86"/>
      <c r="BQ4" s="86"/>
      <c r="BR4" s="86"/>
      <c r="BS4" s="86"/>
      <c r="BT4" s="86"/>
      <c r="BU4" s="86"/>
      <c r="BV4" s="86"/>
      <c r="BW4" s="86"/>
      <c r="BX4" s="86"/>
      <c r="BY4" s="86"/>
      <c r="BZ4" s="86"/>
    </row>
    <row r="5" spans="1:119" x14ac:dyDescent="0.25">
      <c r="A5" s="7"/>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row>
    <row r="6" spans="1:119" ht="15.75" thickBot="1" x14ac:dyDescent="0.3">
      <c r="A6" s="102" t="s">
        <v>303</v>
      </c>
      <c r="B6" s="103"/>
      <c r="C6" s="104" t="s">
        <v>136</v>
      </c>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row>
    <row r="7" spans="1:119" ht="15.75" thickBot="1" x14ac:dyDescent="0.3">
      <c r="A7" s="14" t="s">
        <v>144</v>
      </c>
      <c r="B7" s="15" t="s">
        <v>22</v>
      </c>
      <c r="C7" s="22" t="s">
        <v>47</v>
      </c>
      <c r="D7" s="22" t="s">
        <v>48</v>
      </c>
      <c r="E7" s="22" t="s">
        <v>49</v>
      </c>
      <c r="F7" s="22" t="s">
        <v>50</v>
      </c>
      <c r="G7" s="22" t="s">
        <v>51</v>
      </c>
      <c r="H7" s="22" t="s">
        <v>52</v>
      </c>
      <c r="I7" s="22" t="s">
        <v>53</v>
      </c>
      <c r="J7" s="22" t="s">
        <v>54</v>
      </c>
      <c r="K7" s="22" t="s">
        <v>55</v>
      </c>
      <c r="L7" s="22" t="s">
        <v>56</v>
      </c>
      <c r="M7" s="22" t="s">
        <v>57</v>
      </c>
      <c r="N7" s="22" t="s">
        <v>58</v>
      </c>
      <c r="O7" s="22" t="s">
        <v>59</v>
      </c>
      <c r="P7" s="22" t="s">
        <v>60</v>
      </c>
      <c r="Q7" s="22" t="s">
        <v>61</v>
      </c>
      <c r="R7" s="22" t="s">
        <v>62</v>
      </c>
      <c r="S7" s="22" t="s">
        <v>63</v>
      </c>
      <c r="T7" s="22" t="s">
        <v>64</v>
      </c>
      <c r="U7" s="22" t="s">
        <v>65</v>
      </c>
      <c r="V7" s="22" t="s">
        <v>66</v>
      </c>
      <c r="W7" s="22" t="s">
        <v>67</v>
      </c>
      <c r="X7" s="22" t="s">
        <v>68</v>
      </c>
      <c r="Y7" s="22" t="s">
        <v>69</v>
      </c>
      <c r="Z7" s="22" t="s">
        <v>70</v>
      </c>
      <c r="AA7" s="22" t="s">
        <v>71</v>
      </c>
      <c r="AB7" s="22" t="s">
        <v>72</v>
      </c>
      <c r="AC7" s="22" t="s">
        <v>73</v>
      </c>
      <c r="AD7" s="22" t="s">
        <v>74</v>
      </c>
      <c r="AE7" s="22" t="s">
        <v>75</v>
      </c>
      <c r="AF7" s="22" t="s">
        <v>76</v>
      </c>
      <c r="AG7" s="22" t="s">
        <v>77</v>
      </c>
      <c r="AH7" s="22" t="s">
        <v>78</v>
      </c>
      <c r="AI7" s="22" t="s">
        <v>79</v>
      </c>
      <c r="AJ7" s="22" t="s">
        <v>80</v>
      </c>
      <c r="AK7" s="22" t="s">
        <v>81</v>
      </c>
      <c r="AL7" s="22" t="s">
        <v>82</v>
      </c>
      <c r="AM7" s="22" t="s">
        <v>83</v>
      </c>
      <c r="AN7" s="22" t="s">
        <v>84</v>
      </c>
      <c r="AO7" s="22" t="s">
        <v>85</v>
      </c>
      <c r="AP7" s="22" t="s">
        <v>86</v>
      </c>
      <c r="AQ7" s="22" t="s">
        <v>87</v>
      </c>
      <c r="AR7" s="22" t="s">
        <v>88</v>
      </c>
      <c r="AS7" s="22" t="s">
        <v>89</v>
      </c>
      <c r="AT7" s="22" t="s">
        <v>90</v>
      </c>
      <c r="AU7" s="22" t="s">
        <v>91</v>
      </c>
      <c r="AV7" s="22" t="s">
        <v>92</v>
      </c>
      <c r="AW7" s="22" t="s">
        <v>93</v>
      </c>
      <c r="AX7" s="22" t="s">
        <v>285</v>
      </c>
      <c r="AY7" s="22" t="s">
        <v>313</v>
      </c>
      <c r="AZ7" s="22" t="s">
        <v>317</v>
      </c>
      <c r="BA7" s="22" t="s">
        <v>320</v>
      </c>
      <c r="BB7" s="22" t="s">
        <v>323</v>
      </c>
      <c r="BC7" s="91"/>
      <c r="BD7" s="91"/>
    </row>
    <row r="8" spans="1:119" ht="15.75" thickBot="1" x14ac:dyDescent="0.3">
      <c r="A8" s="16" t="s">
        <v>94</v>
      </c>
      <c r="B8" s="17" t="s">
        <v>95</v>
      </c>
      <c r="C8" s="81">
        <v>3050.00255099076</v>
      </c>
      <c r="D8" s="81">
        <v>2746.5355871185898</v>
      </c>
      <c r="E8" s="81">
        <v>3524.5961859976801</v>
      </c>
      <c r="F8" s="81">
        <v>2935.3636816765602</v>
      </c>
      <c r="G8" s="81">
        <v>2582.4255370145702</v>
      </c>
      <c r="H8" s="81">
        <v>2038.29685718159</v>
      </c>
      <c r="I8" s="81">
        <v>3509.8438167283698</v>
      </c>
      <c r="J8" s="81">
        <v>2817.2241353874301</v>
      </c>
      <c r="K8" s="81">
        <v>2922.0441353471601</v>
      </c>
      <c r="L8" s="81">
        <v>3034.23203063966</v>
      </c>
      <c r="M8" s="81">
        <v>3188.2007942939699</v>
      </c>
      <c r="N8" s="81">
        <v>2815.3905104334999</v>
      </c>
      <c r="O8" s="81">
        <v>2595.3149826486301</v>
      </c>
      <c r="P8" s="81">
        <v>2517.41631695056</v>
      </c>
      <c r="Q8" s="81">
        <v>2471.8343830905701</v>
      </c>
      <c r="R8" s="81">
        <v>2673.9114748696902</v>
      </c>
      <c r="S8" s="81">
        <v>2572.0842698064798</v>
      </c>
      <c r="T8" s="81">
        <v>2277.61451523291</v>
      </c>
      <c r="U8" s="81">
        <v>2285.34217654443</v>
      </c>
      <c r="V8" s="81">
        <v>2629.2642668870399</v>
      </c>
      <c r="W8" s="81">
        <v>2433.6535591585598</v>
      </c>
      <c r="X8" s="81">
        <v>2457.2196550947901</v>
      </c>
      <c r="Y8" s="81">
        <v>5357.1366121316096</v>
      </c>
      <c r="Z8" s="81">
        <v>2592.7946905092299</v>
      </c>
      <c r="AA8" s="81">
        <v>2783.9713894012398</v>
      </c>
      <c r="AB8" s="81">
        <v>2750.6291897327801</v>
      </c>
      <c r="AC8" s="81">
        <v>5197.8783389889904</v>
      </c>
      <c r="AD8" s="81">
        <v>2587.7179200216901</v>
      </c>
      <c r="AE8" s="81">
        <v>2567.4737393752798</v>
      </c>
      <c r="AF8" s="81">
        <v>2935.1927514956101</v>
      </c>
      <c r="AG8" s="81">
        <v>2538.9155063722401</v>
      </c>
      <c r="AH8" s="81">
        <v>2753.64058537659</v>
      </c>
      <c r="AI8" s="81">
        <v>2867.51953389049</v>
      </c>
      <c r="AJ8" s="81">
        <v>2837.9090611625102</v>
      </c>
      <c r="AK8" s="81">
        <v>2930.8459483186398</v>
      </c>
      <c r="AL8" s="81">
        <v>2998.1467778001802</v>
      </c>
      <c r="AM8" s="81">
        <v>3058.76116018218</v>
      </c>
      <c r="AN8" s="81">
        <v>3038.7831176208301</v>
      </c>
      <c r="AO8" s="81">
        <v>2992.2609595407298</v>
      </c>
      <c r="AP8" s="81">
        <v>3219.5302171533899</v>
      </c>
      <c r="AQ8" s="81">
        <v>3364.9907500919799</v>
      </c>
      <c r="AR8" s="81">
        <v>3150.4131552867502</v>
      </c>
      <c r="AS8" s="81">
        <v>4232.3245407945797</v>
      </c>
      <c r="AT8" s="81">
        <v>3293.5804909980402</v>
      </c>
      <c r="AU8" s="81">
        <v>3272.8194141614299</v>
      </c>
      <c r="AV8" s="81">
        <v>3102.9319391126601</v>
      </c>
      <c r="AW8" s="81">
        <v>3061.2897018128901</v>
      </c>
      <c r="AX8" s="81">
        <v>3351.8050990000702</v>
      </c>
      <c r="AY8" s="81">
        <v>3266.9664859751501</v>
      </c>
      <c r="AZ8" s="81">
        <v>3318.7933282505501</v>
      </c>
      <c r="BA8" s="81">
        <v>3186.1771303444698</v>
      </c>
      <c r="BB8" s="81">
        <v>3139.7991551025402</v>
      </c>
      <c r="BC8" s="96"/>
      <c r="BD8" s="96"/>
      <c r="BE8" s="82" t="str">
        <f>IF(C8&gt;0,IF(C8&lt;5,"SECRETTTTTTTT",""),"")</f>
        <v/>
      </c>
      <c r="BF8" s="82" t="str">
        <f t="shared" ref="BF8:DO12" si="0">IF(D8&gt;0,IF(D8&lt;5,"SECRETTTTTTTT",""),"")</f>
        <v/>
      </c>
      <c r="BG8" s="82" t="str">
        <f t="shared" si="0"/>
        <v/>
      </c>
      <c r="BH8" s="82" t="str">
        <f t="shared" si="0"/>
        <v/>
      </c>
      <c r="BI8" s="82" t="str">
        <f t="shared" si="0"/>
        <v/>
      </c>
      <c r="BJ8" s="82" t="str">
        <f t="shared" si="0"/>
        <v/>
      </c>
      <c r="BK8" s="82" t="str">
        <f t="shared" si="0"/>
        <v/>
      </c>
      <c r="BL8" s="82" t="str">
        <f t="shared" si="0"/>
        <v/>
      </c>
      <c r="BM8" s="82" t="str">
        <f t="shared" si="0"/>
        <v/>
      </c>
      <c r="BN8" s="82" t="str">
        <f t="shared" si="0"/>
        <v/>
      </c>
      <c r="BO8" s="82" t="str">
        <f t="shared" si="0"/>
        <v/>
      </c>
      <c r="BP8" s="82" t="str">
        <f t="shared" si="0"/>
        <v/>
      </c>
      <c r="BQ8" s="82" t="str">
        <f t="shared" si="0"/>
        <v/>
      </c>
      <c r="BR8" s="82" t="str">
        <f t="shared" si="0"/>
        <v/>
      </c>
      <c r="BS8" s="82" t="str">
        <f t="shared" si="0"/>
        <v/>
      </c>
      <c r="BT8" s="82" t="str">
        <f t="shared" si="0"/>
        <v/>
      </c>
      <c r="BU8" s="82" t="str">
        <f t="shared" si="0"/>
        <v/>
      </c>
      <c r="BV8" s="82" t="str">
        <f t="shared" si="0"/>
        <v/>
      </c>
      <c r="BW8" s="82" t="str">
        <f t="shared" si="0"/>
        <v/>
      </c>
      <c r="BX8" s="82" t="str">
        <f t="shared" si="0"/>
        <v/>
      </c>
      <c r="BY8" s="82" t="str">
        <f t="shared" si="0"/>
        <v/>
      </c>
      <c r="BZ8" s="82" t="str">
        <f t="shared" si="0"/>
        <v/>
      </c>
      <c r="CA8" s="82" t="str">
        <f t="shared" si="0"/>
        <v/>
      </c>
      <c r="CB8" s="82" t="str">
        <f t="shared" si="0"/>
        <v/>
      </c>
      <c r="CC8" s="82" t="str">
        <f t="shared" si="0"/>
        <v/>
      </c>
      <c r="CD8" s="82" t="str">
        <f t="shared" si="0"/>
        <v/>
      </c>
      <c r="CE8" s="82" t="str">
        <f t="shared" si="0"/>
        <v/>
      </c>
      <c r="CF8" s="82" t="str">
        <f t="shared" si="0"/>
        <v/>
      </c>
      <c r="CG8" s="82" t="str">
        <f t="shared" si="0"/>
        <v/>
      </c>
      <c r="CH8" s="82" t="str">
        <f t="shared" si="0"/>
        <v/>
      </c>
      <c r="CI8" s="82" t="str">
        <f t="shared" si="0"/>
        <v/>
      </c>
      <c r="CJ8" s="82" t="str">
        <f t="shared" si="0"/>
        <v/>
      </c>
      <c r="CK8" s="82" t="str">
        <f t="shared" si="0"/>
        <v/>
      </c>
      <c r="CL8" s="82" t="str">
        <f t="shared" si="0"/>
        <v/>
      </c>
      <c r="CM8" s="82" t="str">
        <f t="shared" si="0"/>
        <v/>
      </c>
      <c r="CN8" s="82" t="str">
        <f t="shared" si="0"/>
        <v/>
      </c>
      <c r="CO8" s="82" t="str">
        <f t="shared" si="0"/>
        <v/>
      </c>
      <c r="CP8" s="82" t="str">
        <f t="shared" si="0"/>
        <v/>
      </c>
      <c r="CQ8" s="82" t="str">
        <f t="shared" si="0"/>
        <v/>
      </c>
      <c r="CR8" s="82" t="str">
        <f t="shared" si="0"/>
        <v/>
      </c>
      <c r="CS8" s="82" t="str">
        <f t="shared" si="0"/>
        <v/>
      </c>
      <c r="CT8" s="82" t="str">
        <f t="shared" si="0"/>
        <v/>
      </c>
      <c r="CU8" s="82" t="str">
        <f t="shared" si="0"/>
        <v/>
      </c>
      <c r="CV8" s="82" t="str">
        <f t="shared" si="0"/>
        <v/>
      </c>
      <c r="CW8" s="82" t="str">
        <f t="shared" si="0"/>
        <v/>
      </c>
      <c r="CX8" s="82" t="str">
        <f t="shared" si="0"/>
        <v/>
      </c>
      <c r="CY8" s="82" t="str">
        <f t="shared" si="0"/>
        <v/>
      </c>
      <c r="CZ8" s="82" t="str">
        <f t="shared" si="0"/>
        <v/>
      </c>
      <c r="DA8" s="82" t="str">
        <f t="shared" si="0"/>
        <v/>
      </c>
      <c r="DB8" s="82" t="str">
        <f t="shared" si="0"/>
        <v/>
      </c>
      <c r="DC8" s="82" t="str">
        <f t="shared" si="0"/>
        <v/>
      </c>
      <c r="DD8" s="82" t="str">
        <f t="shared" si="0"/>
        <v/>
      </c>
      <c r="DE8" s="82" t="str">
        <f t="shared" si="0"/>
        <v/>
      </c>
      <c r="DF8" s="82" t="str">
        <f t="shared" si="0"/>
        <v/>
      </c>
      <c r="DG8" s="82" t="str">
        <f t="shared" si="0"/>
        <v/>
      </c>
      <c r="DH8" s="82" t="str">
        <f t="shared" si="0"/>
        <v/>
      </c>
      <c r="DI8" s="82" t="str">
        <f t="shared" si="0"/>
        <v/>
      </c>
      <c r="DJ8" s="82" t="str">
        <f t="shared" si="0"/>
        <v/>
      </c>
      <c r="DK8" s="82" t="str">
        <f t="shared" si="0"/>
        <v/>
      </c>
      <c r="DL8" s="82" t="str">
        <f t="shared" si="0"/>
        <v/>
      </c>
      <c r="DM8" s="82" t="str">
        <f t="shared" si="0"/>
        <v/>
      </c>
      <c r="DN8" s="82" t="str">
        <f t="shared" si="0"/>
        <v/>
      </c>
      <c r="DO8" s="82" t="str">
        <f t="shared" si="0"/>
        <v/>
      </c>
    </row>
    <row r="9" spans="1:119" ht="15.75" thickBot="1" x14ac:dyDescent="0.3">
      <c r="A9" s="18"/>
      <c r="B9" s="18" t="s">
        <v>145</v>
      </c>
      <c r="C9" s="77">
        <v>3050.00255099076</v>
      </c>
      <c r="D9" s="77">
        <v>2746.5355871185898</v>
      </c>
      <c r="E9" s="77">
        <v>3524.5961859976801</v>
      </c>
      <c r="F9" s="77">
        <v>2935.3636816765602</v>
      </c>
      <c r="G9" s="77">
        <v>2582.4255370145702</v>
      </c>
      <c r="H9" s="77">
        <v>2038.29685718159</v>
      </c>
      <c r="I9" s="77">
        <v>3509.8438167283698</v>
      </c>
      <c r="J9" s="77">
        <v>2817.2241353874301</v>
      </c>
      <c r="K9" s="77">
        <v>2922.0441353471601</v>
      </c>
      <c r="L9" s="77">
        <v>3034.23203063966</v>
      </c>
      <c r="M9" s="77">
        <v>3188.2007942939699</v>
      </c>
      <c r="N9" s="77">
        <v>2815.3905104334999</v>
      </c>
      <c r="O9" s="77">
        <v>2595.3149826486301</v>
      </c>
      <c r="P9" s="77">
        <v>2517.41631695056</v>
      </c>
      <c r="Q9" s="77">
        <v>2471.8343830905701</v>
      </c>
      <c r="R9" s="77">
        <v>2673.9114748696902</v>
      </c>
      <c r="S9" s="77">
        <v>2572.0842698064798</v>
      </c>
      <c r="T9" s="77">
        <v>2277.61451523291</v>
      </c>
      <c r="U9" s="77">
        <v>2285.34217654443</v>
      </c>
      <c r="V9" s="77">
        <v>2629.2642668870399</v>
      </c>
      <c r="W9" s="77">
        <v>2433.6535591585598</v>
      </c>
      <c r="X9" s="77">
        <v>2457.2196550947901</v>
      </c>
      <c r="Y9" s="77">
        <v>5357.1366121316096</v>
      </c>
      <c r="Z9" s="77">
        <v>2592.7946905092299</v>
      </c>
      <c r="AA9" s="77">
        <v>2783.9713894012398</v>
      </c>
      <c r="AB9" s="77">
        <v>2750.6291897327801</v>
      </c>
      <c r="AC9" s="77">
        <v>5197.8783389889904</v>
      </c>
      <c r="AD9" s="77">
        <v>2587.7179200216901</v>
      </c>
      <c r="AE9" s="77">
        <v>2567.4737393752798</v>
      </c>
      <c r="AF9" s="77">
        <v>2935.1927514956101</v>
      </c>
      <c r="AG9" s="77">
        <v>2538.9155063722401</v>
      </c>
      <c r="AH9" s="77">
        <v>2753.64058537659</v>
      </c>
      <c r="AI9" s="77">
        <v>2867.51953389049</v>
      </c>
      <c r="AJ9" s="77">
        <v>2837.9090611625102</v>
      </c>
      <c r="AK9" s="77">
        <v>2930.8459483186398</v>
      </c>
      <c r="AL9" s="77">
        <v>2998.1467778001802</v>
      </c>
      <c r="AM9" s="77">
        <v>3058.76116018218</v>
      </c>
      <c r="AN9" s="77">
        <v>3038.7831176208301</v>
      </c>
      <c r="AO9" s="77">
        <v>2992.2609595407298</v>
      </c>
      <c r="AP9" s="77">
        <v>3219.5302171533899</v>
      </c>
      <c r="AQ9" s="77">
        <v>3364.9907500919799</v>
      </c>
      <c r="AR9" s="77">
        <v>3150.4131552867502</v>
      </c>
      <c r="AS9" s="77">
        <v>4232.3245407945797</v>
      </c>
      <c r="AT9" s="77">
        <v>3293.5804909980402</v>
      </c>
      <c r="AU9" s="77">
        <v>3272.8194141614299</v>
      </c>
      <c r="AV9" s="77">
        <v>3102.9319391126601</v>
      </c>
      <c r="AW9" s="77">
        <v>3061.2897018128901</v>
      </c>
      <c r="AX9" s="77">
        <v>3351.8050990000702</v>
      </c>
      <c r="AY9" s="77">
        <v>3266.9664859751501</v>
      </c>
      <c r="AZ9" s="77">
        <v>3318.7933282505501</v>
      </c>
      <c r="BA9" s="77">
        <v>3186.1771303444698</v>
      </c>
      <c r="BB9" s="77">
        <v>3139.7991551025402</v>
      </c>
      <c r="BC9" s="97"/>
      <c r="BD9" s="97"/>
      <c r="BE9" s="82" t="str">
        <f t="shared" ref="BE9:BE54" si="1">IF(C9&gt;0,IF(C9&lt;5,"SECRETTTTTTTT",""),"")</f>
        <v/>
      </c>
      <c r="BF9" s="82" t="str">
        <f t="shared" si="0"/>
        <v/>
      </c>
      <c r="BG9" s="82" t="str">
        <f t="shared" si="0"/>
        <v/>
      </c>
      <c r="BH9" s="82" t="str">
        <f t="shared" si="0"/>
        <v/>
      </c>
      <c r="BI9" s="82" t="str">
        <f t="shared" si="0"/>
        <v/>
      </c>
      <c r="BJ9" s="82" t="str">
        <f t="shared" si="0"/>
        <v/>
      </c>
      <c r="BK9" s="82" t="str">
        <f t="shared" si="0"/>
        <v/>
      </c>
      <c r="BL9" s="82" t="str">
        <f t="shared" si="0"/>
        <v/>
      </c>
      <c r="BM9" s="82" t="str">
        <f t="shared" si="0"/>
        <v/>
      </c>
      <c r="BN9" s="82" t="str">
        <f t="shared" si="0"/>
        <v/>
      </c>
      <c r="BO9" s="82" t="str">
        <f t="shared" si="0"/>
        <v/>
      </c>
      <c r="BP9" s="82" t="str">
        <f t="shared" si="0"/>
        <v/>
      </c>
      <c r="BQ9" s="82" t="str">
        <f t="shared" si="0"/>
        <v/>
      </c>
      <c r="BR9" s="82" t="str">
        <f t="shared" si="0"/>
        <v/>
      </c>
      <c r="BS9" s="82" t="str">
        <f t="shared" si="0"/>
        <v/>
      </c>
      <c r="BT9" s="82" t="str">
        <f t="shared" si="0"/>
        <v/>
      </c>
      <c r="BU9" s="82" t="str">
        <f t="shared" si="0"/>
        <v/>
      </c>
      <c r="BV9" s="82" t="str">
        <f t="shared" si="0"/>
        <v/>
      </c>
      <c r="BW9" s="82" t="str">
        <f t="shared" si="0"/>
        <v/>
      </c>
      <c r="BX9" s="82" t="str">
        <f t="shared" si="0"/>
        <v/>
      </c>
      <c r="BY9" s="82" t="str">
        <f t="shared" si="0"/>
        <v/>
      </c>
      <c r="BZ9" s="82" t="str">
        <f t="shared" si="0"/>
        <v/>
      </c>
      <c r="CA9" s="82" t="str">
        <f t="shared" si="0"/>
        <v/>
      </c>
      <c r="CB9" s="82" t="str">
        <f t="shared" si="0"/>
        <v/>
      </c>
      <c r="CC9" s="82" t="str">
        <f t="shared" si="0"/>
        <v/>
      </c>
      <c r="CD9" s="82" t="str">
        <f t="shared" si="0"/>
        <v/>
      </c>
      <c r="CE9" s="82" t="str">
        <f t="shared" si="0"/>
        <v/>
      </c>
      <c r="CF9" s="82" t="str">
        <f t="shared" si="0"/>
        <v/>
      </c>
      <c r="CG9" s="82" t="str">
        <f t="shared" si="0"/>
        <v/>
      </c>
      <c r="CH9" s="82" t="str">
        <f t="shared" si="0"/>
        <v/>
      </c>
      <c r="CI9" s="82" t="str">
        <f t="shared" si="0"/>
        <v/>
      </c>
      <c r="CJ9" s="82" t="str">
        <f t="shared" si="0"/>
        <v/>
      </c>
      <c r="CK9" s="82" t="str">
        <f t="shared" si="0"/>
        <v/>
      </c>
      <c r="CL9" s="82" t="str">
        <f t="shared" si="0"/>
        <v/>
      </c>
      <c r="CM9" s="82" t="str">
        <f t="shared" si="0"/>
        <v/>
      </c>
      <c r="CN9" s="82" t="str">
        <f t="shared" si="0"/>
        <v/>
      </c>
      <c r="CO9" s="82" t="str">
        <f t="shared" si="0"/>
        <v/>
      </c>
      <c r="CP9" s="82" t="str">
        <f t="shared" si="0"/>
        <v/>
      </c>
      <c r="CQ9" s="82" t="str">
        <f t="shared" si="0"/>
        <v/>
      </c>
      <c r="CR9" s="82" t="str">
        <f t="shared" si="0"/>
        <v/>
      </c>
      <c r="CS9" s="82" t="str">
        <f t="shared" si="0"/>
        <v/>
      </c>
      <c r="CT9" s="82" t="str">
        <f t="shared" si="0"/>
        <v/>
      </c>
      <c r="CU9" s="82" t="str">
        <f t="shared" si="0"/>
        <v/>
      </c>
      <c r="CV9" s="82" t="str">
        <f t="shared" si="0"/>
        <v/>
      </c>
      <c r="CW9" s="82" t="str">
        <f t="shared" si="0"/>
        <v/>
      </c>
      <c r="CX9" s="82" t="str">
        <f t="shared" si="0"/>
        <v/>
      </c>
      <c r="CY9" s="82" t="str">
        <f t="shared" si="0"/>
        <v/>
      </c>
      <c r="CZ9" s="82" t="str">
        <f t="shared" si="0"/>
        <v/>
      </c>
      <c r="DA9" s="82" t="str">
        <f t="shared" si="0"/>
        <v/>
      </c>
      <c r="DB9" s="82" t="str">
        <f t="shared" si="0"/>
        <v/>
      </c>
      <c r="DC9" s="82" t="str">
        <f t="shared" si="0"/>
        <v/>
      </c>
      <c r="DD9" s="82" t="str">
        <f t="shared" si="0"/>
        <v/>
      </c>
      <c r="DE9" s="82" t="str">
        <f t="shared" si="0"/>
        <v/>
      </c>
      <c r="DF9" s="82" t="str">
        <f t="shared" si="0"/>
        <v/>
      </c>
      <c r="DG9" s="82" t="str">
        <f t="shared" si="0"/>
        <v/>
      </c>
      <c r="DH9" s="82" t="str">
        <f t="shared" si="0"/>
        <v/>
      </c>
      <c r="DI9" s="82" t="str">
        <f t="shared" si="0"/>
        <v/>
      </c>
      <c r="DJ9" s="82" t="str">
        <f t="shared" si="0"/>
        <v/>
      </c>
      <c r="DK9" s="82" t="str">
        <f t="shared" si="0"/>
        <v/>
      </c>
      <c r="DL9" s="82" t="str">
        <f t="shared" si="0"/>
        <v/>
      </c>
      <c r="DM9" s="82" t="str">
        <f t="shared" si="0"/>
        <v/>
      </c>
      <c r="DN9" s="82" t="str">
        <f t="shared" si="0"/>
        <v/>
      </c>
      <c r="DO9" s="82" t="str">
        <f t="shared" si="0"/>
        <v/>
      </c>
    </row>
    <row r="10" spans="1:119" ht="15.75" thickBot="1" x14ac:dyDescent="0.3">
      <c r="A10" s="19" t="s">
        <v>96</v>
      </c>
      <c r="B10" s="20" t="s">
        <v>97</v>
      </c>
      <c r="C10" s="81">
        <v>10010.8662790868</v>
      </c>
      <c r="D10" s="81">
        <v>9919.4958553495107</v>
      </c>
      <c r="E10" s="81">
        <v>9923.5212757456502</v>
      </c>
      <c r="F10" s="81">
        <v>9984.1398806423895</v>
      </c>
      <c r="G10" s="81">
        <v>9901.1056778313105</v>
      </c>
      <c r="H10" s="81">
        <v>9855.4982523061699</v>
      </c>
      <c r="I10" s="81">
        <v>9756.0326691068494</v>
      </c>
      <c r="J10" s="81">
        <v>9708.1867140965405</v>
      </c>
      <c r="K10" s="81">
        <v>9800.9644100287005</v>
      </c>
      <c r="L10" s="81">
        <v>9830.6790581099103</v>
      </c>
      <c r="M10" s="81">
        <v>9881.9082092958306</v>
      </c>
      <c r="N10" s="81">
        <v>9979.1547273166998</v>
      </c>
      <c r="O10" s="81">
        <v>9952.9796893808707</v>
      </c>
      <c r="P10" s="81">
        <v>10024.833469676099</v>
      </c>
      <c r="Q10" s="81">
        <v>9950.81558571184</v>
      </c>
      <c r="R10" s="81">
        <v>10023.1011209549</v>
      </c>
      <c r="S10" s="81">
        <v>10158.1992139829</v>
      </c>
      <c r="T10" s="81">
        <v>10111.2370921448</v>
      </c>
      <c r="U10" s="81">
        <v>10241.8261976185</v>
      </c>
      <c r="V10" s="81">
        <v>10250.192641920199</v>
      </c>
      <c r="W10" s="81">
        <v>10380.294394361799</v>
      </c>
      <c r="X10" s="81">
        <v>10326.237257046099</v>
      </c>
      <c r="Y10" s="81">
        <v>10451.768931258001</v>
      </c>
      <c r="Z10" s="81">
        <v>10429.0562547236</v>
      </c>
      <c r="AA10" s="81">
        <v>10385.7620057445</v>
      </c>
      <c r="AB10" s="81">
        <v>10505.1486601827</v>
      </c>
      <c r="AC10" s="81">
        <v>10566.1724246104</v>
      </c>
      <c r="AD10" s="81">
        <v>10565.851623188</v>
      </c>
      <c r="AE10" s="81">
        <v>10646.358282465</v>
      </c>
      <c r="AF10" s="81">
        <v>10606.4372850869</v>
      </c>
      <c r="AG10" s="81">
        <v>10700.044863969501</v>
      </c>
      <c r="AH10" s="81">
        <v>10758.488436129601</v>
      </c>
      <c r="AI10" s="81">
        <v>10858.896701015001</v>
      </c>
      <c r="AJ10" s="81">
        <v>10878.3210463941</v>
      </c>
      <c r="AK10" s="81">
        <v>10765.4907387607</v>
      </c>
      <c r="AL10" s="81">
        <v>11087.3575230808</v>
      </c>
      <c r="AM10" s="81">
        <v>10780.7721626778</v>
      </c>
      <c r="AN10" s="81">
        <v>10938.5955419734</v>
      </c>
      <c r="AO10" s="81">
        <v>11301.417267885499</v>
      </c>
      <c r="AP10" s="81">
        <v>11234.0219286461</v>
      </c>
      <c r="AQ10" s="81">
        <v>11614.0525998514</v>
      </c>
      <c r="AR10" s="81">
        <v>11683.1091130234</v>
      </c>
      <c r="AS10" s="81">
        <v>11925.3813469464</v>
      </c>
      <c r="AT10" s="81">
        <v>12158.7277823103</v>
      </c>
      <c r="AU10" s="81">
        <v>12112.8437223334</v>
      </c>
      <c r="AV10" s="81">
        <v>12210.295418449999</v>
      </c>
      <c r="AW10" s="81">
        <v>12232.558446245701</v>
      </c>
      <c r="AX10" s="81">
        <v>12407.4776706012</v>
      </c>
      <c r="AY10" s="81">
        <v>12642.0469334597</v>
      </c>
      <c r="AZ10" s="81">
        <v>12674.409421573801</v>
      </c>
      <c r="BA10" s="81">
        <v>12750.1491734057</v>
      </c>
      <c r="BB10" s="81">
        <v>12564.5106010909</v>
      </c>
      <c r="BC10" s="96"/>
      <c r="BD10" s="96"/>
      <c r="BE10" s="82" t="str">
        <f t="shared" si="1"/>
        <v/>
      </c>
      <c r="BF10" s="82" t="str">
        <f t="shared" si="0"/>
        <v/>
      </c>
      <c r="BG10" s="82" t="str">
        <f t="shared" si="0"/>
        <v/>
      </c>
      <c r="BH10" s="82" t="str">
        <f t="shared" si="0"/>
        <v/>
      </c>
      <c r="BI10" s="82" t="str">
        <f t="shared" si="0"/>
        <v/>
      </c>
      <c r="BJ10" s="82" t="str">
        <f t="shared" si="0"/>
        <v/>
      </c>
      <c r="BK10" s="82" t="str">
        <f t="shared" si="0"/>
        <v/>
      </c>
      <c r="BL10" s="82" t="str">
        <f t="shared" si="0"/>
        <v/>
      </c>
      <c r="BM10" s="82" t="str">
        <f t="shared" si="0"/>
        <v/>
      </c>
      <c r="BN10" s="82" t="str">
        <f t="shared" si="0"/>
        <v/>
      </c>
      <c r="BO10" s="82" t="str">
        <f t="shared" si="0"/>
        <v/>
      </c>
      <c r="BP10" s="82" t="str">
        <f t="shared" si="0"/>
        <v/>
      </c>
      <c r="BQ10" s="82" t="str">
        <f t="shared" si="0"/>
        <v/>
      </c>
      <c r="BR10" s="82" t="str">
        <f t="shared" si="0"/>
        <v/>
      </c>
      <c r="BS10" s="82" t="str">
        <f t="shared" si="0"/>
        <v/>
      </c>
      <c r="BT10" s="82" t="str">
        <f t="shared" si="0"/>
        <v/>
      </c>
      <c r="BU10" s="82" t="str">
        <f t="shared" si="0"/>
        <v/>
      </c>
      <c r="BV10" s="82" t="str">
        <f t="shared" si="0"/>
        <v/>
      </c>
      <c r="BW10" s="82" t="str">
        <f t="shared" si="0"/>
        <v/>
      </c>
      <c r="BX10" s="82" t="str">
        <f t="shared" si="0"/>
        <v/>
      </c>
      <c r="BY10" s="82" t="str">
        <f t="shared" si="0"/>
        <v/>
      </c>
      <c r="BZ10" s="82" t="str">
        <f t="shared" si="0"/>
        <v/>
      </c>
      <c r="CA10" s="82" t="str">
        <f t="shared" si="0"/>
        <v/>
      </c>
      <c r="CB10" s="82" t="str">
        <f t="shared" si="0"/>
        <v/>
      </c>
      <c r="CC10" s="82" t="str">
        <f t="shared" si="0"/>
        <v/>
      </c>
      <c r="CD10" s="82" t="str">
        <f t="shared" si="0"/>
        <v/>
      </c>
      <c r="CE10" s="82" t="str">
        <f t="shared" si="0"/>
        <v/>
      </c>
      <c r="CF10" s="82" t="str">
        <f t="shared" si="0"/>
        <v/>
      </c>
      <c r="CG10" s="82" t="str">
        <f t="shared" si="0"/>
        <v/>
      </c>
      <c r="CH10" s="82" t="str">
        <f t="shared" si="0"/>
        <v/>
      </c>
      <c r="CI10" s="82" t="str">
        <f t="shared" si="0"/>
        <v/>
      </c>
      <c r="CJ10" s="82" t="str">
        <f t="shared" si="0"/>
        <v/>
      </c>
      <c r="CK10" s="82" t="str">
        <f t="shared" si="0"/>
        <v/>
      </c>
      <c r="CL10" s="82" t="str">
        <f t="shared" si="0"/>
        <v/>
      </c>
      <c r="CM10" s="82" t="str">
        <f t="shared" si="0"/>
        <v/>
      </c>
      <c r="CN10" s="82" t="str">
        <f t="shared" si="0"/>
        <v/>
      </c>
      <c r="CO10" s="82" t="str">
        <f t="shared" si="0"/>
        <v/>
      </c>
      <c r="CP10" s="82" t="str">
        <f t="shared" si="0"/>
        <v/>
      </c>
      <c r="CQ10" s="82" t="str">
        <f t="shared" si="0"/>
        <v/>
      </c>
      <c r="CR10" s="82" t="str">
        <f t="shared" si="0"/>
        <v/>
      </c>
      <c r="CS10" s="82" t="str">
        <f t="shared" si="0"/>
        <v/>
      </c>
      <c r="CT10" s="82" t="str">
        <f t="shared" si="0"/>
        <v/>
      </c>
      <c r="CU10" s="82" t="str">
        <f t="shared" si="0"/>
        <v/>
      </c>
      <c r="CV10" s="82" t="str">
        <f t="shared" si="0"/>
        <v/>
      </c>
      <c r="CW10" s="82" t="str">
        <f t="shared" si="0"/>
        <v/>
      </c>
      <c r="CX10" s="82" t="str">
        <f t="shared" si="0"/>
        <v/>
      </c>
      <c r="CY10" s="82" t="str">
        <f t="shared" si="0"/>
        <v/>
      </c>
      <c r="CZ10" s="82" t="str">
        <f t="shared" si="0"/>
        <v/>
      </c>
      <c r="DA10" s="82" t="str">
        <f t="shared" si="0"/>
        <v/>
      </c>
      <c r="DB10" s="82" t="str">
        <f t="shared" si="0"/>
        <v/>
      </c>
      <c r="DC10" s="82" t="str">
        <f t="shared" si="0"/>
        <v/>
      </c>
      <c r="DD10" s="82" t="str">
        <f t="shared" si="0"/>
        <v/>
      </c>
      <c r="DE10" s="82" t="str">
        <f t="shared" si="0"/>
        <v/>
      </c>
      <c r="DF10" s="82" t="str">
        <f t="shared" si="0"/>
        <v/>
      </c>
      <c r="DG10" s="82" t="str">
        <f t="shared" si="0"/>
        <v/>
      </c>
      <c r="DH10" s="82" t="str">
        <f t="shared" si="0"/>
        <v/>
      </c>
      <c r="DI10" s="82" t="str">
        <f t="shared" si="0"/>
        <v/>
      </c>
      <c r="DJ10" s="82" t="str">
        <f t="shared" si="0"/>
        <v/>
      </c>
      <c r="DK10" s="82" t="str">
        <f t="shared" si="0"/>
        <v/>
      </c>
      <c r="DL10" s="82" t="str">
        <f t="shared" si="0"/>
        <v/>
      </c>
      <c r="DM10" s="82" t="str">
        <f t="shared" si="0"/>
        <v/>
      </c>
      <c r="DN10" s="82" t="str">
        <f t="shared" si="0"/>
        <v/>
      </c>
      <c r="DO10" s="82" t="str">
        <f t="shared" si="0"/>
        <v/>
      </c>
    </row>
    <row r="11" spans="1:119" ht="15.75" thickBot="1" x14ac:dyDescent="0.3">
      <c r="A11" s="19" t="s">
        <v>98</v>
      </c>
      <c r="B11" s="20" t="s">
        <v>99</v>
      </c>
      <c r="C11" s="81">
        <v>16207.592094191001</v>
      </c>
      <c r="D11" s="81">
        <v>15942.6619822867</v>
      </c>
      <c r="E11" s="81">
        <v>15994.2042417671</v>
      </c>
      <c r="F11" s="81">
        <v>16139.1352731892</v>
      </c>
      <c r="G11" s="81">
        <v>16316.4430966295</v>
      </c>
      <c r="H11" s="81">
        <v>16249.149514054599</v>
      </c>
      <c r="I11" s="81">
        <v>16175.0103187728</v>
      </c>
      <c r="J11" s="81">
        <v>16174.6840901989</v>
      </c>
      <c r="K11" s="81">
        <v>16121.998163022299</v>
      </c>
      <c r="L11" s="81">
        <v>16141.2480015251</v>
      </c>
      <c r="M11" s="81">
        <v>16201.2832439823</v>
      </c>
      <c r="N11" s="81">
        <v>16099.689222757001</v>
      </c>
      <c r="O11" s="81">
        <v>16086.264094984201</v>
      </c>
      <c r="P11" s="81">
        <v>16069.3884290607</v>
      </c>
      <c r="Q11" s="81">
        <v>15966.756438153699</v>
      </c>
      <c r="R11" s="81">
        <v>16145.888372298599</v>
      </c>
      <c r="S11" s="81">
        <v>16154.8898563331</v>
      </c>
      <c r="T11" s="81">
        <v>16128.8449389038</v>
      </c>
      <c r="U11" s="81">
        <v>16153.7589570854</v>
      </c>
      <c r="V11" s="81">
        <v>16068.6574192889</v>
      </c>
      <c r="W11" s="81">
        <v>16039.256147559099</v>
      </c>
      <c r="X11" s="81">
        <v>15979.3309184391</v>
      </c>
      <c r="Y11" s="81">
        <v>16062.1093456566</v>
      </c>
      <c r="Z11" s="81">
        <v>16105.387010377101</v>
      </c>
      <c r="AA11" s="81">
        <v>16100.616914038699</v>
      </c>
      <c r="AB11" s="81">
        <v>16169.699081324399</v>
      </c>
      <c r="AC11" s="81">
        <v>16184.4052104289</v>
      </c>
      <c r="AD11" s="81">
        <v>16406.155118253599</v>
      </c>
      <c r="AE11" s="81">
        <v>16831.4064546872</v>
      </c>
      <c r="AF11" s="81">
        <v>16783.447755361001</v>
      </c>
      <c r="AG11" s="81">
        <v>16664.0550572262</v>
      </c>
      <c r="AH11" s="81">
        <v>16608.4087846365</v>
      </c>
      <c r="AI11" s="81">
        <v>16670.164797658599</v>
      </c>
      <c r="AJ11" s="81">
        <v>16723.0252560103</v>
      </c>
      <c r="AK11" s="81">
        <v>16779.713920000599</v>
      </c>
      <c r="AL11" s="81">
        <v>16855.277697759699</v>
      </c>
      <c r="AM11" s="81">
        <v>16670.4741496846</v>
      </c>
      <c r="AN11" s="81">
        <v>16746.390462957701</v>
      </c>
      <c r="AO11" s="81">
        <v>16924.5450612163</v>
      </c>
      <c r="AP11" s="81">
        <v>17024.140028976199</v>
      </c>
      <c r="AQ11" s="81">
        <v>17205.5730622636</v>
      </c>
      <c r="AR11" s="81">
        <v>17235.092221094401</v>
      </c>
      <c r="AS11" s="81">
        <v>17371.571635934801</v>
      </c>
      <c r="AT11" s="81">
        <v>17581.352068354401</v>
      </c>
      <c r="AU11" s="81">
        <v>17604.581589523499</v>
      </c>
      <c r="AV11" s="81">
        <v>17722.571306362199</v>
      </c>
      <c r="AW11" s="81">
        <v>17872.580626854498</v>
      </c>
      <c r="AX11" s="81">
        <v>18132.184169064702</v>
      </c>
      <c r="AY11" s="81">
        <v>18360.174117265899</v>
      </c>
      <c r="AZ11" s="81">
        <v>18563.282228647298</v>
      </c>
      <c r="BA11" s="81">
        <v>18725.453590430101</v>
      </c>
      <c r="BB11" s="81">
        <v>18878.085147216199</v>
      </c>
      <c r="BC11" s="96"/>
      <c r="BD11" s="96"/>
      <c r="BE11" s="82" t="str">
        <f t="shared" si="1"/>
        <v/>
      </c>
      <c r="BF11" s="82" t="str">
        <f t="shared" si="0"/>
        <v/>
      </c>
      <c r="BG11" s="82" t="str">
        <f t="shared" si="0"/>
        <v/>
      </c>
      <c r="BH11" s="82" t="str">
        <f t="shared" si="0"/>
        <v/>
      </c>
      <c r="BI11" s="82" t="str">
        <f t="shared" si="0"/>
        <v/>
      </c>
      <c r="BJ11" s="82" t="str">
        <f t="shared" si="0"/>
        <v/>
      </c>
      <c r="BK11" s="82" t="str">
        <f t="shared" si="0"/>
        <v/>
      </c>
      <c r="BL11" s="82" t="str">
        <f t="shared" si="0"/>
        <v/>
      </c>
      <c r="BM11" s="82" t="str">
        <f t="shared" si="0"/>
        <v/>
      </c>
      <c r="BN11" s="82" t="str">
        <f t="shared" si="0"/>
        <v/>
      </c>
      <c r="BO11" s="82" t="str">
        <f t="shared" si="0"/>
        <v/>
      </c>
      <c r="BP11" s="82" t="str">
        <f t="shared" si="0"/>
        <v/>
      </c>
      <c r="BQ11" s="82" t="str">
        <f t="shared" si="0"/>
        <v/>
      </c>
      <c r="BR11" s="82" t="str">
        <f t="shared" si="0"/>
        <v/>
      </c>
      <c r="BS11" s="82" t="str">
        <f t="shared" si="0"/>
        <v/>
      </c>
      <c r="BT11" s="82" t="str">
        <f t="shared" si="0"/>
        <v/>
      </c>
      <c r="BU11" s="82" t="str">
        <f t="shared" si="0"/>
        <v/>
      </c>
      <c r="BV11" s="82" t="str">
        <f t="shared" si="0"/>
        <v/>
      </c>
      <c r="BW11" s="82" t="str">
        <f t="shared" si="0"/>
        <v/>
      </c>
      <c r="BX11" s="82" t="str">
        <f t="shared" si="0"/>
        <v/>
      </c>
      <c r="BY11" s="82" t="str">
        <f t="shared" si="0"/>
        <v/>
      </c>
      <c r="BZ11" s="82" t="str">
        <f t="shared" si="0"/>
        <v/>
      </c>
      <c r="CA11" s="82" t="str">
        <f t="shared" si="0"/>
        <v/>
      </c>
      <c r="CB11" s="82" t="str">
        <f t="shared" si="0"/>
        <v/>
      </c>
      <c r="CC11" s="82" t="str">
        <f t="shared" si="0"/>
        <v/>
      </c>
      <c r="CD11" s="82" t="str">
        <f t="shared" si="0"/>
        <v/>
      </c>
      <c r="CE11" s="82" t="str">
        <f t="shared" si="0"/>
        <v/>
      </c>
      <c r="CF11" s="82" t="str">
        <f t="shared" si="0"/>
        <v/>
      </c>
      <c r="CG11" s="82" t="str">
        <f t="shared" si="0"/>
        <v/>
      </c>
      <c r="CH11" s="82" t="str">
        <f t="shared" si="0"/>
        <v/>
      </c>
      <c r="CI11" s="82" t="str">
        <f t="shared" si="0"/>
        <v/>
      </c>
      <c r="CJ11" s="82" t="str">
        <f t="shared" si="0"/>
        <v/>
      </c>
      <c r="CK11" s="82" t="str">
        <f t="shared" si="0"/>
        <v/>
      </c>
      <c r="CL11" s="82" t="str">
        <f t="shared" si="0"/>
        <v/>
      </c>
      <c r="CM11" s="82" t="str">
        <f t="shared" si="0"/>
        <v/>
      </c>
      <c r="CN11" s="82" t="str">
        <f t="shared" si="0"/>
        <v/>
      </c>
      <c r="CO11" s="82" t="str">
        <f t="shared" si="0"/>
        <v/>
      </c>
      <c r="CP11" s="82" t="str">
        <f t="shared" si="0"/>
        <v/>
      </c>
      <c r="CQ11" s="82" t="str">
        <f t="shared" si="0"/>
        <v/>
      </c>
      <c r="CR11" s="82" t="str">
        <f t="shared" si="0"/>
        <v/>
      </c>
      <c r="CS11" s="82" t="str">
        <f t="shared" si="0"/>
        <v/>
      </c>
      <c r="CT11" s="82" t="str">
        <f t="shared" si="0"/>
        <v/>
      </c>
      <c r="CU11" s="82" t="str">
        <f t="shared" si="0"/>
        <v/>
      </c>
      <c r="CV11" s="82" t="str">
        <f t="shared" si="0"/>
        <v/>
      </c>
      <c r="CW11" s="82" t="str">
        <f t="shared" si="0"/>
        <v/>
      </c>
      <c r="CX11" s="82" t="str">
        <f t="shared" si="0"/>
        <v/>
      </c>
      <c r="CY11" s="82" t="str">
        <f t="shared" si="0"/>
        <v/>
      </c>
      <c r="CZ11" s="82" t="str">
        <f t="shared" si="0"/>
        <v/>
      </c>
      <c r="DA11" s="82" t="str">
        <f t="shared" si="0"/>
        <v/>
      </c>
      <c r="DB11" s="82" t="str">
        <f t="shared" si="0"/>
        <v/>
      </c>
      <c r="DC11" s="82" t="str">
        <f t="shared" si="0"/>
        <v/>
      </c>
      <c r="DD11" s="82" t="str">
        <f t="shared" si="0"/>
        <v/>
      </c>
      <c r="DE11" s="82" t="str">
        <f t="shared" si="0"/>
        <v/>
      </c>
      <c r="DF11" s="82" t="str">
        <f t="shared" si="0"/>
        <v/>
      </c>
      <c r="DG11" s="82" t="str">
        <f t="shared" si="0"/>
        <v/>
      </c>
      <c r="DH11" s="82" t="str">
        <f t="shared" si="0"/>
        <v/>
      </c>
      <c r="DI11" s="82" t="str">
        <f t="shared" si="0"/>
        <v/>
      </c>
      <c r="DJ11" s="82" t="str">
        <f t="shared" si="0"/>
        <v/>
      </c>
      <c r="DK11" s="82" t="str">
        <f t="shared" si="0"/>
        <v/>
      </c>
      <c r="DL11" s="82" t="str">
        <f t="shared" si="0"/>
        <v/>
      </c>
      <c r="DM11" s="82" t="str">
        <f t="shared" si="0"/>
        <v/>
      </c>
      <c r="DN11" s="82" t="str">
        <f t="shared" si="0"/>
        <v/>
      </c>
      <c r="DO11" s="82" t="str">
        <f t="shared" si="0"/>
        <v/>
      </c>
    </row>
    <row r="12" spans="1:119" ht="15.75" thickBot="1" x14ac:dyDescent="0.3">
      <c r="A12" s="19" t="s">
        <v>100</v>
      </c>
      <c r="B12" s="20" t="s">
        <v>101</v>
      </c>
      <c r="C12" s="81">
        <v>19711.054047636499</v>
      </c>
      <c r="D12" s="81">
        <v>19299.7816475053</v>
      </c>
      <c r="E12" s="81">
        <v>19217.931177322102</v>
      </c>
      <c r="F12" s="81">
        <v>19152.151386296198</v>
      </c>
      <c r="G12" s="81">
        <v>19075.854256807299</v>
      </c>
      <c r="H12" s="81">
        <v>19306.2411930854</v>
      </c>
      <c r="I12" s="81">
        <v>19349.032288475501</v>
      </c>
      <c r="J12" s="81">
        <v>19162.6922293319</v>
      </c>
      <c r="K12" s="81">
        <v>19175.790811709099</v>
      </c>
      <c r="L12" s="81">
        <v>19087.8908946138</v>
      </c>
      <c r="M12" s="81">
        <v>19033.949798675101</v>
      </c>
      <c r="N12" s="81">
        <v>19038.121231997498</v>
      </c>
      <c r="O12" s="81">
        <v>18972.3581863117</v>
      </c>
      <c r="P12" s="81">
        <v>18922.147170086901</v>
      </c>
      <c r="Q12" s="81">
        <v>18306.5821151856</v>
      </c>
      <c r="R12" s="81">
        <v>18258.162090911301</v>
      </c>
      <c r="S12" s="81">
        <v>18113.4826127177</v>
      </c>
      <c r="T12" s="81">
        <v>18169.354370475699</v>
      </c>
      <c r="U12" s="81">
        <v>18197.5489870196</v>
      </c>
      <c r="V12" s="81">
        <v>18149.418661535899</v>
      </c>
      <c r="W12" s="81">
        <v>18038.897831853399</v>
      </c>
      <c r="X12" s="81">
        <v>17881.295587770201</v>
      </c>
      <c r="Y12" s="81">
        <v>17847.0171376129</v>
      </c>
      <c r="Z12" s="81">
        <v>17714.815988334802</v>
      </c>
      <c r="AA12" s="81">
        <v>17505.440175527801</v>
      </c>
      <c r="AB12" s="81">
        <v>17613.444998972998</v>
      </c>
      <c r="AC12" s="81">
        <v>17632.160537720199</v>
      </c>
      <c r="AD12" s="81">
        <v>17823.3823578015</v>
      </c>
      <c r="AE12" s="81">
        <v>17491.051899340699</v>
      </c>
      <c r="AF12" s="81">
        <v>17548.233659252601</v>
      </c>
      <c r="AG12" s="81">
        <v>17528.519640886301</v>
      </c>
      <c r="AH12" s="81">
        <v>17417.322526686701</v>
      </c>
      <c r="AI12" s="81">
        <v>17386.535891033302</v>
      </c>
      <c r="AJ12" s="81">
        <v>17407.820368075001</v>
      </c>
      <c r="AK12" s="81">
        <v>17426.520005358099</v>
      </c>
      <c r="AL12" s="81">
        <v>17312.337634725201</v>
      </c>
      <c r="AM12" s="81">
        <v>16925.9357551783</v>
      </c>
      <c r="AN12" s="81">
        <v>16690.3494004602</v>
      </c>
      <c r="AO12" s="81">
        <v>16806.871339433801</v>
      </c>
      <c r="AP12" s="81">
        <v>17014.004555802599</v>
      </c>
      <c r="AQ12" s="81">
        <v>17007.1122806198</v>
      </c>
      <c r="AR12" s="81">
        <v>17014.574092523999</v>
      </c>
      <c r="AS12" s="81">
        <v>17054.749688767199</v>
      </c>
      <c r="AT12" s="81">
        <v>17170.236736893701</v>
      </c>
      <c r="AU12" s="81">
        <v>17336.454079245701</v>
      </c>
      <c r="AV12" s="81">
        <v>17269.0283351732</v>
      </c>
      <c r="AW12" s="81">
        <v>17754.620656020099</v>
      </c>
      <c r="AX12" s="81">
        <v>17825.823404975301</v>
      </c>
      <c r="AY12" s="81">
        <v>17929.649498576298</v>
      </c>
      <c r="AZ12" s="81">
        <v>17893.6841158237</v>
      </c>
      <c r="BA12" s="81">
        <v>17752.2714686492</v>
      </c>
      <c r="BB12" s="81">
        <v>17681.446638357102</v>
      </c>
      <c r="BC12" s="96"/>
      <c r="BD12" s="96"/>
      <c r="BE12" s="82" t="str">
        <f t="shared" si="1"/>
        <v/>
      </c>
      <c r="BF12" s="82" t="str">
        <f t="shared" si="0"/>
        <v/>
      </c>
      <c r="BG12" s="82" t="str">
        <f t="shared" si="0"/>
        <v/>
      </c>
      <c r="BH12" s="82" t="str">
        <f t="shared" si="0"/>
        <v/>
      </c>
      <c r="BI12" s="82" t="str">
        <f t="shared" si="0"/>
        <v/>
      </c>
      <c r="BJ12" s="82" t="str">
        <f t="shared" si="0"/>
        <v/>
      </c>
      <c r="BK12" s="82" t="str">
        <f t="shared" si="0"/>
        <v/>
      </c>
      <c r="BL12" s="82" t="str">
        <f t="shared" si="0"/>
        <v/>
      </c>
      <c r="BM12" s="82" t="str">
        <f t="shared" ref="BM12:BM54" si="2">IF(K12&gt;0,IF(K12&lt;5,"SECRETTTTTTTT",""),"")</f>
        <v/>
      </c>
      <c r="BN12" s="82" t="str">
        <f t="shared" ref="BN12:BN54" si="3">IF(L12&gt;0,IF(L12&lt;5,"SECRETTTTTTTT",""),"")</f>
        <v/>
      </c>
      <c r="BO12" s="82" t="str">
        <f t="shared" ref="BO12:BO54" si="4">IF(M12&gt;0,IF(M12&lt;5,"SECRETTTTTTTT",""),"")</f>
        <v/>
      </c>
      <c r="BP12" s="82" t="str">
        <f t="shared" ref="BP12:BP54" si="5">IF(N12&gt;0,IF(N12&lt;5,"SECRETTTTTTTT",""),"")</f>
        <v/>
      </c>
      <c r="BQ12" s="82" t="str">
        <f t="shared" ref="BQ12:BQ54" si="6">IF(O12&gt;0,IF(O12&lt;5,"SECRETTTTTTTT",""),"")</f>
        <v/>
      </c>
      <c r="BR12" s="82" t="str">
        <f t="shared" ref="BR12:BR54" si="7">IF(P12&gt;0,IF(P12&lt;5,"SECRETTTTTTTT",""),"")</f>
        <v/>
      </c>
      <c r="BS12" s="82" t="str">
        <f t="shared" ref="BS12:BS54" si="8">IF(Q12&gt;0,IF(Q12&lt;5,"SECRETTTTTTTT",""),"")</f>
        <v/>
      </c>
      <c r="BT12" s="82" t="str">
        <f t="shared" ref="BT12:BT54" si="9">IF(R12&gt;0,IF(R12&lt;5,"SECRETTTTTTTT",""),"")</f>
        <v/>
      </c>
      <c r="BU12" s="82" t="str">
        <f t="shared" ref="BU12:BU54" si="10">IF(S12&gt;0,IF(S12&lt;5,"SECRETTTTTTTT",""),"")</f>
        <v/>
      </c>
      <c r="BV12" s="82" t="str">
        <f t="shared" ref="BV12:BV54" si="11">IF(T12&gt;0,IF(T12&lt;5,"SECRETTTTTTTT",""),"")</f>
        <v/>
      </c>
      <c r="BW12" s="82" t="str">
        <f t="shared" ref="BW12:BW54" si="12">IF(U12&gt;0,IF(U12&lt;5,"SECRETTTTTTTT",""),"")</f>
        <v/>
      </c>
      <c r="BX12" s="82" t="str">
        <f t="shared" ref="BX12:BX54" si="13">IF(V12&gt;0,IF(V12&lt;5,"SECRETTTTTTTT",""),"")</f>
        <v/>
      </c>
      <c r="BY12" s="82" t="str">
        <f t="shared" ref="BY12:BY54" si="14">IF(W12&gt;0,IF(W12&lt;5,"SECRETTTTTTTT",""),"")</f>
        <v/>
      </c>
      <c r="BZ12" s="82" t="str">
        <f t="shared" ref="BZ12:BZ54" si="15">IF(X12&gt;0,IF(X12&lt;5,"SECRETTTTTTTT",""),"")</f>
        <v/>
      </c>
      <c r="CA12" s="82" t="str">
        <f t="shared" ref="CA12:CA54" si="16">IF(Y12&gt;0,IF(Y12&lt;5,"SECRETTTTTTTT",""),"")</f>
        <v/>
      </c>
      <c r="CB12" s="82" t="str">
        <f t="shared" ref="CB12:CB54" si="17">IF(Z12&gt;0,IF(Z12&lt;5,"SECRETTTTTTTT",""),"")</f>
        <v/>
      </c>
      <c r="CC12" s="82" t="str">
        <f t="shared" ref="CC12:CC54" si="18">IF(AA12&gt;0,IF(AA12&lt;5,"SECRETTTTTTTT",""),"")</f>
        <v/>
      </c>
      <c r="CD12" s="82" t="str">
        <f t="shared" ref="CD12:CD54" si="19">IF(AB12&gt;0,IF(AB12&lt;5,"SECRETTTTTTTT",""),"")</f>
        <v/>
      </c>
      <c r="CE12" s="82" t="str">
        <f t="shared" ref="CE12:CE54" si="20">IF(AC12&gt;0,IF(AC12&lt;5,"SECRETTTTTTTT",""),"")</f>
        <v/>
      </c>
      <c r="CF12" s="82" t="str">
        <f t="shared" ref="CF12:CF54" si="21">IF(AD12&gt;0,IF(AD12&lt;5,"SECRETTTTTTTT",""),"")</f>
        <v/>
      </c>
      <c r="CG12" s="82" t="str">
        <f t="shared" ref="CG12:CG54" si="22">IF(AE12&gt;0,IF(AE12&lt;5,"SECRETTTTTTTT",""),"")</f>
        <v/>
      </c>
      <c r="CH12" s="82" t="str">
        <f t="shared" ref="CH12:CH54" si="23">IF(AF12&gt;0,IF(AF12&lt;5,"SECRETTTTTTTT",""),"")</f>
        <v/>
      </c>
      <c r="CI12" s="82" t="str">
        <f t="shared" ref="CI12:CI54" si="24">IF(AG12&gt;0,IF(AG12&lt;5,"SECRETTTTTTTT",""),"")</f>
        <v/>
      </c>
      <c r="CJ12" s="82" t="str">
        <f t="shared" ref="CJ12:CJ54" si="25">IF(AH12&gt;0,IF(AH12&lt;5,"SECRETTTTTTTT",""),"")</f>
        <v/>
      </c>
      <c r="CK12" s="82" t="str">
        <f t="shared" ref="CK12:CK54" si="26">IF(AI12&gt;0,IF(AI12&lt;5,"SECRETTTTTTTT",""),"")</f>
        <v/>
      </c>
      <c r="CL12" s="82" t="str">
        <f t="shared" ref="CL12:CL54" si="27">IF(AJ12&gt;0,IF(AJ12&lt;5,"SECRETTTTTTTT",""),"")</f>
        <v/>
      </c>
      <c r="CM12" s="82" t="str">
        <f t="shared" ref="CM12:CM54" si="28">IF(AK12&gt;0,IF(AK12&lt;5,"SECRETTTTTTTT",""),"")</f>
        <v/>
      </c>
      <c r="CN12" s="82" t="str">
        <f t="shared" ref="CN12:CN54" si="29">IF(AL12&gt;0,IF(AL12&lt;5,"SECRETTTTTTTT",""),"")</f>
        <v/>
      </c>
      <c r="CO12" s="82" t="str">
        <f t="shared" ref="CO12:CO54" si="30">IF(AM12&gt;0,IF(AM12&lt;5,"SECRETTTTTTTT",""),"")</f>
        <v/>
      </c>
      <c r="CP12" s="82" t="str">
        <f t="shared" ref="CP12:CP54" si="31">IF(AN12&gt;0,IF(AN12&lt;5,"SECRETTTTTTTT",""),"")</f>
        <v/>
      </c>
      <c r="CQ12" s="82" t="str">
        <f t="shared" ref="CQ12:CQ54" si="32">IF(AO12&gt;0,IF(AO12&lt;5,"SECRETTTTTTTT",""),"")</f>
        <v/>
      </c>
      <c r="CR12" s="82" t="str">
        <f t="shared" ref="CR12:CR54" si="33">IF(AP12&gt;0,IF(AP12&lt;5,"SECRETTTTTTTT",""),"")</f>
        <v/>
      </c>
      <c r="CS12" s="82" t="str">
        <f t="shared" ref="CS12:CS54" si="34">IF(AQ12&gt;0,IF(AQ12&lt;5,"SECRETTTTTTTT",""),"")</f>
        <v/>
      </c>
      <c r="CT12" s="82" t="str">
        <f t="shared" ref="CT12:CT54" si="35">IF(AR12&gt;0,IF(AR12&lt;5,"SECRETTTTTTTT",""),"")</f>
        <v/>
      </c>
      <c r="CU12" s="82" t="str">
        <f t="shared" ref="CU12:CU54" si="36">IF(AS12&gt;0,IF(AS12&lt;5,"SECRETTTTTTTT",""),"")</f>
        <v/>
      </c>
      <c r="CV12" s="82" t="str">
        <f t="shared" ref="CV12:CV54" si="37">IF(AT12&gt;0,IF(AT12&lt;5,"SECRETTTTTTTT",""),"")</f>
        <v/>
      </c>
      <c r="CW12" s="82" t="str">
        <f t="shared" ref="CW12:CW54" si="38">IF(AU12&gt;0,IF(AU12&lt;5,"SECRETTTTTTTT",""),"")</f>
        <v/>
      </c>
      <c r="CX12" s="82" t="str">
        <f t="shared" ref="CX12:CX54" si="39">IF(AV12&gt;0,IF(AV12&lt;5,"SECRETTTTTTTT",""),"")</f>
        <v/>
      </c>
      <c r="CY12" s="82" t="str">
        <f t="shared" ref="CY12:CY54" si="40">IF(AW12&gt;0,IF(AW12&lt;5,"SECRETTTTTTTT",""),"")</f>
        <v/>
      </c>
      <c r="CZ12" s="82" t="str">
        <f t="shared" ref="CZ12:CZ54" si="41">IF(AX12&gt;0,IF(AX12&lt;5,"SECRETTTTTTTT",""),"")</f>
        <v/>
      </c>
      <c r="DA12" s="82" t="str">
        <f t="shared" ref="DA12:DA54" si="42">IF(AY12&gt;0,IF(AY12&lt;5,"SECRETTTTTTTT",""),"")</f>
        <v/>
      </c>
      <c r="DB12" s="82" t="str">
        <f t="shared" ref="DB12:DB54" si="43">IF(AZ12&gt;0,IF(AZ12&lt;5,"SECRETTTTTTTT",""),"")</f>
        <v/>
      </c>
      <c r="DC12" s="82" t="str">
        <f t="shared" ref="DC12:DC54" si="44">IF(BA12&gt;0,IF(BA12&lt;5,"SECRETTTTTTTT",""),"")</f>
        <v/>
      </c>
      <c r="DD12" s="82" t="str">
        <f t="shared" ref="DD12:DD54" si="45">IF(BB12&gt;0,IF(BB12&lt;5,"SECRETTTTTTTT",""),"")</f>
        <v/>
      </c>
      <c r="DE12" s="82" t="str">
        <f t="shared" ref="DE12:DE54" si="46">IF(BC12&gt;0,IF(BC12&lt;5,"SECRETTTTTTTT",""),"")</f>
        <v/>
      </c>
      <c r="DF12" s="82" t="str">
        <f t="shared" ref="DF12:DF54" si="47">IF(BD12&gt;0,IF(BD12&lt;5,"SECRETTTTTTTT",""),"")</f>
        <v/>
      </c>
      <c r="DG12" s="82" t="str">
        <f t="shared" ref="DG12:DG54" si="48">IF(BE12&gt;0,IF(BE12&lt;5,"SECRETTTTTTTT",""),"")</f>
        <v/>
      </c>
      <c r="DH12" s="82" t="str">
        <f t="shared" ref="DH12:DH54" si="49">IF(BF12&gt;0,IF(BF12&lt;5,"SECRETTTTTTTT",""),"")</f>
        <v/>
      </c>
      <c r="DI12" s="82" t="str">
        <f t="shared" ref="DI12:DI54" si="50">IF(BG12&gt;0,IF(BG12&lt;5,"SECRETTTTTTTT",""),"")</f>
        <v/>
      </c>
      <c r="DJ12" s="82" t="str">
        <f t="shared" ref="DJ12:DJ54" si="51">IF(BH12&gt;0,IF(BH12&lt;5,"SECRETTTTTTTT",""),"")</f>
        <v/>
      </c>
      <c r="DK12" s="82" t="str">
        <f t="shared" ref="DK12:DK54" si="52">IF(BI12&gt;0,IF(BI12&lt;5,"SECRETTTTTTTT",""),"")</f>
        <v/>
      </c>
      <c r="DL12" s="82" t="str">
        <f t="shared" ref="DL12:DL54" si="53">IF(BJ12&gt;0,IF(BJ12&lt;5,"SECRETTTTTTTT",""),"")</f>
        <v/>
      </c>
      <c r="DM12" s="82" t="str">
        <f t="shared" ref="DM12:DM54" si="54">IF(BK12&gt;0,IF(BK12&lt;5,"SECRETTTTTTTT",""),"")</f>
        <v/>
      </c>
      <c r="DN12" s="82" t="str">
        <f t="shared" ref="DN12:DN54" si="55">IF(BL12&gt;0,IF(BL12&lt;5,"SECRETTTTTTTT",""),"")</f>
        <v/>
      </c>
      <c r="DO12" s="82" t="str">
        <f t="shared" ref="DO12:DO54" si="56">IF(BM12&gt;0,IF(BM12&lt;5,"SECRETTTTTTTT",""),"")</f>
        <v/>
      </c>
    </row>
    <row r="13" spans="1:119" ht="15.75" thickBot="1" x14ac:dyDescent="0.3">
      <c r="A13" s="19" t="s">
        <v>102</v>
      </c>
      <c r="B13" s="20" t="s">
        <v>103</v>
      </c>
      <c r="C13" s="81">
        <v>9725.6755095610897</v>
      </c>
      <c r="D13" s="81">
        <v>9506.6085925553107</v>
      </c>
      <c r="E13" s="81">
        <v>9556.8767415232705</v>
      </c>
      <c r="F13" s="81">
        <v>9261.5221026203799</v>
      </c>
      <c r="G13" s="81">
        <v>9078.6194377497595</v>
      </c>
      <c r="H13" s="81">
        <v>8748.2424104827496</v>
      </c>
      <c r="I13" s="81">
        <v>8570.4291126820208</v>
      </c>
      <c r="J13" s="81">
        <v>8369.5596112984695</v>
      </c>
      <c r="K13" s="81">
        <v>8408.6272995608797</v>
      </c>
      <c r="L13" s="81">
        <v>8452.6220918114905</v>
      </c>
      <c r="M13" s="81">
        <v>8496.5967957323392</v>
      </c>
      <c r="N13" s="81">
        <v>8510.13081494574</v>
      </c>
      <c r="O13" s="81">
        <v>8467.2053362113493</v>
      </c>
      <c r="P13" s="81">
        <v>8434.1973075363603</v>
      </c>
      <c r="Q13" s="81">
        <v>8615.1123619688497</v>
      </c>
      <c r="R13" s="81">
        <v>8603.7921421251394</v>
      </c>
      <c r="S13" s="81">
        <v>8522.7536876777594</v>
      </c>
      <c r="T13" s="81">
        <v>8532.9907267230792</v>
      </c>
      <c r="U13" s="81">
        <v>8429.16789635022</v>
      </c>
      <c r="V13" s="81">
        <v>8040.1555545629399</v>
      </c>
      <c r="W13" s="81">
        <v>7917.0870126810996</v>
      </c>
      <c r="X13" s="81">
        <v>7652.4557598527099</v>
      </c>
      <c r="Y13" s="81">
        <v>7762.2051007854598</v>
      </c>
      <c r="Z13" s="81">
        <v>7660.7201841715596</v>
      </c>
      <c r="AA13" s="81">
        <v>7825.2877930718196</v>
      </c>
      <c r="AB13" s="81">
        <v>7833.0540864463901</v>
      </c>
      <c r="AC13" s="81">
        <v>7893.7164976664899</v>
      </c>
      <c r="AD13" s="81">
        <v>7947.3679500149501</v>
      </c>
      <c r="AE13" s="81">
        <v>8176.1816088571504</v>
      </c>
      <c r="AF13" s="81">
        <v>8219.8939258655591</v>
      </c>
      <c r="AG13" s="81">
        <v>8135.8315924164499</v>
      </c>
      <c r="AH13" s="81">
        <v>8101.2497905836999</v>
      </c>
      <c r="AI13" s="81">
        <v>8307.6869186076292</v>
      </c>
      <c r="AJ13" s="81">
        <v>8585.6333605290201</v>
      </c>
      <c r="AK13" s="81">
        <v>8808.7835785120496</v>
      </c>
      <c r="AL13" s="81">
        <v>8815.3148733889393</v>
      </c>
      <c r="AM13" s="81">
        <v>8598.04318411844</v>
      </c>
      <c r="AN13" s="81">
        <v>8585.2816654545804</v>
      </c>
      <c r="AO13" s="81">
        <v>8625.7280377910793</v>
      </c>
      <c r="AP13" s="81">
        <v>8626.4240498350591</v>
      </c>
      <c r="AQ13" s="81">
        <v>8497.2986386359007</v>
      </c>
      <c r="AR13" s="81">
        <v>8543.4956026918899</v>
      </c>
      <c r="AS13" s="81">
        <v>8427.5576213403892</v>
      </c>
      <c r="AT13" s="81">
        <v>8499.3145778843409</v>
      </c>
      <c r="AU13" s="81">
        <v>8563.5901866715594</v>
      </c>
      <c r="AV13" s="81">
        <v>9119.7508736041109</v>
      </c>
      <c r="AW13" s="81">
        <v>9244.9502200604402</v>
      </c>
      <c r="AX13" s="81">
        <v>9296.6547478446901</v>
      </c>
      <c r="AY13" s="81">
        <v>9473.3077147917993</v>
      </c>
      <c r="AZ13" s="81">
        <v>9517.8072683370992</v>
      </c>
      <c r="BA13" s="81">
        <v>9862.9371302586205</v>
      </c>
      <c r="BB13" s="81">
        <v>9962.5871258799707</v>
      </c>
      <c r="BC13" s="96"/>
      <c r="BD13" s="96"/>
      <c r="BE13" s="82" t="str">
        <f t="shared" si="1"/>
        <v/>
      </c>
      <c r="BF13" s="82" t="str">
        <f t="shared" ref="BF13:BF54" si="57">IF(D13&gt;0,IF(D13&lt;5,"SECRETTTTTTTT",""),"")</f>
        <v/>
      </c>
      <c r="BG13" s="82" t="str">
        <f t="shared" ref="BG13:BG54" si="58">IF(E13&gt;0,IF(E13&lt;5,"SECRETTTTTTTT",""),"")</f>
        <v/>
      </c>
      <c r="BH13" s="82" t="str">
        <f t="shared" ref="BH13:BH54" si="59">IF(F13&gt;0,IF(F13&lt;5,"SECRETTTTTTTT",""),"")</f>
        <v/>
      </c>
      <c r="BI13" s="82" t="str">
        <f t="shared" ref="BI13:BI54" si="60">IF(G13&gt;0,IF(G13&lt;5,"SECRETTTTTTTT",""),"")</f>
        <v/>
      </c>
      <c r="BJ13" s="82" t="str">
        <f t="shared" ref="BJ13:BJ54" si="61">IF(H13&gt;0,IF(H13&lt;5,"SECRETTTTTTTT",""),"")</f>
        <v/>
      </c>
      <c r="BK13" s="82" t="str">
        <f t="shared" ref="BK13:BK54" si="62">IF(I13&gt;0,IF(I13&lt;5,"SECRETTTTTTTT",""),"")</f>
        <v/>
      </c>
      <c r="BL13" s="82" t="str">
        <f t="shared" ref="BL13:BL54" si="63">IF(J13&gt;0,IF(J13&lt;5,"SECRETTTTTTTT",""),"")</f>
        <v/>
      </c>
      <c r="BM13" s="82" t="str">
        <f t="shared" si="2"/>
        <v/>
      </c>
      <c r="BN13" s="82" t="str">
        <f t="shared" si="3"/>
        <v/>
      </c>
      <c r="BO13" s="82" t="str">
        <f t="shared" si="4"/>
        <v/>
      </c>
      <c r="BP13" s="82" t="str">
        <f t="shared" si="5"/>
        <v/>
      </c>
      <c r="BQ13" s="82" t="str">
        <f t="shared" si="6"/>
        <v/>
      </c>
      <c r="BR13" s="82" t="str">
        <f t="shared" si="7"/>
        <v/>
      </c>
      <c r="BS13" s="82" t="str">
        <f t="shared" si="8"/>
        <v/>
      </c>
      <c r="BT13" s="82" t="str">
        <f t="shared" si="9"/>
        <v/>
      </c>
      <c r="BU13" s="82" t="str">
        <f t="shared" si="10"/>
        <v/>
      </c>
      <c r="BV13" s="82" t="str">
        <f t="shared" si="11"/>
        <v/>
      </c>
      <c r="BW13" s="82" t="str">
        <f t="shared" si="12"/>
        <v/>
      </c>
      <c r="BX13" s="82" t="str">
        <f t="shared" si="13"/>
        <v/>
      </c>
      <c r="BY13" s="82" t="str">
        <f t="shared" si="14"/>
        <v/>
      </c>
      <c r="BZ13" s="82" t="str">
        <f t="shared" si="15"/>
        <v/>
      </c>
      <c r="CA13" s="82" t="str">
        <f t="shared" si="16"/>
        <v/>
      </c>
      <c r="CB13" s="82" t="str">
        <f t="shared" si="17"/>
        <v/>
      </c>
      <c r="CC13" s="82" t="str">
        <f t="shared" si="18"/>
        <v/>
      </c>
      <c r="CD13" s="82" t="str">
        <f t="shared" si="19"/>
        <v/>
      </c>
      <c r="CE13" s="82" t="str">
        <f t="shared" si="20"/>
        <v/>
      </c>
      <c r="CF13" s="82" t="str">
        <f t="shared" si="21"/>
        <v/>
      </c>
      <c r="CG13" s="82" t="str">
        <f t="shared" si="22"/>
        <v/>
      </c>
      <c r="CH13" s="82" t="str">
        <f t="shared" si="23"/>
        <v/>
      </c>
      <c r="CI13" s="82" t="str">
        <f t="shared" si="24"/>
        <v/>
      </c>
      <c r="CJ13" s="82" t="str">
        <f t="shared" si="25"/>
        <v/>
      </c>
      <c r="CK13" s="82" t="str">
        <f t="shared" si="26"/>
        <v/>
      </c>
      <c r="CL13" s="82" t="str">
        <f t="shared" si="27"/>
        <v/>
      </c>
      <c r="CM13" s="82" t="str">
        <f t="shared" si="28"/>
        <v/>
      </c>
      <c r="CN13" s="82" t="str">
        <f t="shared" si="29"/>
        <v/>
      </c>
      <c r="CO13" s="82" t="str">
        <f t="shared" si="30"/>
        <v/>
      </c>
      <c r="CP13" s="82" t="str">
        <f t="shared" si="31"/>
        <v/>
      </c>
      <c r="CQ13" s="82" t="str">
        <f t="shared" si="32"/>
        <v/>
      </c>
      <c r="CR13" s="82" t="str">
        <f t="shared" si="33"/>
        <v/>
      </c>
      <c r="CS13" s="82" t="str">
        <f t="shared" si="34"/>
        <v/>
      </c>
      <c r="CT13" s="82" t="str">
        <f t="shared" si="35"/>
        <v/>
      </c>
      <c r="CU13" s="82" t="str">
        <f t="shared" si="36"/>
        <v/>
      </c>
      <c r="CV13" s="82" t="str">
        <f t="shared" si="37"/>
        <v/>
      </c>
      <c r="CW13" s="82" t="str">
        <f t="shared" si="38"/>
        <v/>
      </c>
      <c r="CX13" s="82" t="str">
        <f t="shared" si="39"/>
        <v/>
      </c>
      <c r="CY13" s="82" t="str">
        <f t="shared" si="40"/>
        <v/>
      </c>
      <c r="CZ13" s="82" t="str">
        <f t="shared" si="41"/>
        <v/>
      </c>
      <c r="DA13" s="82" t="str">
        <f t="shared" si="42"/>
        <v/>
      </c>
      <c r="DB13" s="82" t="str">
        <f t="shared" si="43"/>
        <v/>
      </c>
      <c r="DC13" s="82" t="str">
        <f t="shared" si="44"/>
        <v/>
      </c>
      <c r="DD13" s="82" t="str">
        <f t="shared" si="45"/>
        <v/>
      </c>
      <c r="DE13" s="82" t="str">
        <f t="shared" si="46"/>
        <v/>
      </c>
      <c r="DF13" s="82" t="str">
        <f t="shared" si="47"/>
        <v/>
      </c>
      <c r="DG13" s="82" t="str">
        <f t="shared" si="48"/>
        <v/>
      </c>
      <c r="DH13" s="82" t="str">
        <f t="shared" si="49"/>
        <v/>
      </c>
      <c r="DI13" s="82" t="str">
        <f t="shared" si="50"/>
        <v/>
      </c>
      <c r="DJ13" s="82" t="str">
        <f t="shared" si="51"/>
        <v/>
      </c>
      <c r="DK13" s="82" t="str">
        <f t="shared" si="52"/>
        <v/>
      </c>
      <c r="DL13" s="82" t="str">
        <f t="shared" si="53"/>
        <v/>
      </c>
      <c r="DM13" s="82" t="str">
        <f t="shared" si="54"/>
        <v/>
      </c>
      <c r="DN13" s="82" t="str">
        <f t="shared" si="55"/>
        <v/>
      </c>
      <c r="DO13" s="82" t="str">
        <f t="shared" si="56"/>
        <v/>
      </c>
    </row>
    <row r="14" spans="1:119" ht="15.75" thickBot="1" x14ac:dyDescent="0.3">
      <c r="A14" s="19" t="s">
        <v>104</v>
      </c>
      <c r="B14" s="20" t="s">
        <v>8</v>
      </c>
      <c r="C14" s="81">
        <v>63711.496447874903</v>
      </c>
      <c r="D14" s="81">
        <v>63659.481601582404</v>
      </c>
      <c r="E14" s="81">
        <v>63148.650260102899</v>
      </c>
      <c r="F14" s="81">
        <v>62774.7462307147</v>
      </c>
      <c r="G14" s="81">
        <v>62263.462713460001</v>
      </c>
      <c r="H14" s="81">
        <v>61997.810867708002</v>
      </c>
      <c r="I14" s="81">
        <v>61753.554830588502</v>
      </c>
      <c r="J14" s="81">
        <v>61701.769116187301</v>
      </c>
      <c r="K14" s="81">
        <v>61866.327029282402</v>
      </c>
      <c r="L14" s="81">
        <v>61640.333553484503</v>
      </c>
      <c r="M14" s="81">
        <v>61641.3881312308</v>
      </c>
      <c r="N14" s="81">
        <v>61426.441688436404</v>
      </c>
      <c r="O14" s="81">
        <v>61186.931908374798</v>
      </c>
      <c r="P14" s="81">
        <v>61026.250791553502</v>
      </c>
      <c r="Q14" s="81">
        <v>60774.753441782203</v>
      </c>
      <c r="R14" s="81">
        <v>61020.962774559797</v>
      </c>
      <c r="S14" s="81">
        <v>60984.312794236102</v>
      </c>
      <c r="T14" s="81">
        <v>61157.318504092204</v>
      </c>
      <c r="U14" s="81">
        <v>61467.189443563402</v>
      </c>
      <c r="V14" s="81">
        <v>61206.641252228699</v>
      </c>
      <c r="W14" s="81">
        <v>61242.201270877602</v>
      </c>
      <c r="X14" s="81">
        <v>61333.850036850701</v>
      </c>
      <c r="Y14" s="81">
        <v>61645.541463454203</v>
      </c>
      <c r="Z14" s="81">
        <v>61665.087440721101</v>
      </c>
      <c r="AA14" s="81">
        <v>61749.765115838702</v>
      </c>
      <c r="AB14" s="81">
        <v>62517.884813190904</v>
      </c>
      <c r="AC14" s="81">
        <v>62630.071851696302</v>
      </c>
      <c r="AD14" s="81">
        <v>63161.391584696903</v>
      </c>
      <c r="AE14" s="81">
        <v>63093.102924020503</v>
      </c>
      <c r="AF14" s="81">
        <v>62981.045209830198</v>
      </c>
      <c r="AG14" s="81">
        <v>62759.0525859708</v>
      </c>
      <c r="AH14" s="81">
        <v>62644.322567434399</v>
      </c>
      <c r="AI14" s="81">
        <v>62902.719526544897</v>
      </c>
      <c r="AJ14" s="81">
        <v>62690.024371525702</v>
      </c>
      <c r="AK14" s="81">
        <v>63164.2136356708</v>
      </c>
      <c r="AL14" s="81">
        <v>63047.511449985897</v>
      </c>
      <c r="AM14" s="81">
        <v>60875.356832251397</v>
      </c>
      <c r="AN14" s="81">
        <v>61530.888168338002</v>
      </c>
      <c r="AO14" s="81">
        <v>62066.938923749301</v>
      </c>
      <c r="AP14" s="81">
        <v>62209.699825928299</v>
      </c>
      <c r="AQ14" s="81">
        <v>62658.427852760702</v>
      </c>
      <c r="AR14" s="81">
        <v>62895.076436164403</v>
      </c>
      <c r="AS14" s="81">
        <v>63546.690038158602</v>
      </c>
      <c r="AT14" s="81">
        <v>63924.180027539202</v>
      </c>
      <c r="AU14" s="81">
        <v>64289.442927616197</v>
      </c>
      <c r="AV14" s="81">
        <v>64612.860405413303</v>
      </c>
      <c r="AW14" s="81">
        <v>65085.7627886462</v>
      </c>
      <c r="AX14" s="81">
        <v>65335.786977979304</v>
      </c>
      <c r="AY14" s="81">
        <v>65582.219316464601</v>
      </c>
      <c r="AZ14" s="81">
        <v>65599.639920940899</v>
      </c>
      <c r="BA14" s="81">
        <v>65905.147206217502</v>
      </c>
      <c r="BB14" s="81">
        <v>66107.894882590306</v>
      </c>
      <c r="BC14" s="96"/>
      <c r="BD14" s="96"/>
      <c r="BE14" s="82" t="str">
        <f t="shared" si="1"/>
        <v/>
      </c>
      <c r="BF14" s="82" t="str">
        <f t="shared" si="57"/>
        <v/>
      </c>
      <c r="BG14" s="82" t="str">
        <f t="shared" si="58"/>
        <v/>
      </c>
      <c r="BH14" s="82" t="str">
        <f t="shared" si="59"/>
        <v/>
      </c>
      <c r="BI14" s="82" t="str">
        <f t="shared" si="60"/>
        <v/>
      </c>
      <c r="BJ14" s="82" t="str">
        <f t="shared" si="61"/>
        <v/>
      </c>
      <c r="BK14" s="82" t="str">
        <f t="shared" si="62"/>
        <v/>
      </c>
      <c r="BL14" s="82" t="str">
        <f t="shared" si="63"/>
        <v/>
      </c>
      <c r="BM14" s="82" t="str">
        <f t="shared" si="2"/>
        <v/>
      </c>
      <c r="BN14" s="82" t="str">
        <f t="shared" si="3"/>
        <v/>
      </c>
      <c r="BO14" s="82" t="str">
        <f t="shared" si="4"/>
        <v/>
      </c>
      <c r="BP14" s="82" t="str">
        <f t="shared" si="5"/>
        <v/>
      </c>
      <c r="BQ14" s="82" t="str">
        <f t="shared" si="6"/>
        <v/>
      </c>
      <c r="BR14" s="82" t="str">
        <f t="shared" si="7"/>
        <v/>
      </c>
      <c r="BS14" s="82" t="str">
        <f t="shared" si="8"/>
        <v/>
      </c>
      <c r="BT14" s="82" t="str">
        <f t="shared" si="9"/>
        <v/>
      </c>
      <c r="BU14" s="82" t="str">
        <f t="shared" si="10"/>
        <v/>
      </c>
      <c r="BV14" s="82" t="str">
        <f t="shared" si="11"/>
        <v/>
      </c>
      <c r="BW14" s="82" t="str">
        <f t="shared" si="12"/>
        <v/>
      </c>
      <c r="BX14" s="82" t="str">
        <f t="shared" si="13"/>
        <v/>
      </c>
      <c r="BY14" s="82" t="str">
        <f t="shared" si="14"/>
        <v/>
      </c>
      <c r="BZ14" s="82" t="str">
        <f t="shared" si="15"/>
        <v/>
      </c>
      <c r="CA14" s="82" t="str">
        <f t="shared" si="16"/>
        <v/>
      </c>
      <c r="CB14" s="82" t="str">
        <f t="shared" si="17"/>
        <v/>
      </c>
      <c r="CC14" s="82" t="str">
        <f t="shared" si="18"/>
        <v/>
      </c>
      <c r="CD14" s="82" t="str">
        <f t="shared" si="19"/>
        <v/>
      </c>
      <c r="CE14" s="82" t="str">
        <f t="shared" si="20"/>
        <v/>
      </c>
      <c r="CF14" s="82" t="str">
        <f t="shared" si="21"/>
        <v/>
      </c>
      <c r="CG14" s="82" t="str">
        <f t="shared" si="22"/>
        <v/>
      </c>
      <c r="CH14" s="82" t="str">
        <f t="shared" si="23"/>
        <v/>
      </c>
      <c r="CI14" s="82" t="str">
        <f t="shared" si="24"/>
        <v/>
      </c>
      <c r="CJ14" s="82" t="str">
        <f t="shared" si="25"/>
        <v/>
      </c>
      <c r="CK14" s="82" t="str">
        <f t="shared" si="26"/>
        <v/>
      </c>
      <c r="CL14" s="82" t="str">
        <f t="shared" si="27"/>
        <v/>
      </c>
      <c r="CM14" s="82" t="str">
        <f t="shared" si="28"/>
        <v/>
      </c>
      <c r="CN14" s="82" t="str">
        <f t="shared" si="29"/>
        <v/>
      </c>
      <c r="CO14" s="82" t="str">
        <f t="shared" si="30"/>
        <v/>
      </c>
      <c r="CP14" s="82" t="str">
        <f t="shared" si="31"/>
        <v/>
      </c>
      <c r="CQ14" s="82" t="str">
        <f t="shared" si="32"/>
        <v/>
      </c>
      <c r="CR14" s="82" t="str">
        <f t="shared" si="33"/>
        <v/>
      </c>
      <c r="CS14" s="82" t="str">
        <f t="shared" si="34"/>
        <v/>
      </c>
      <c r="CT14" s="82" t="str">
        <f t="shared" si="35"/>
        <v/>
      </c>
      <c r="CU14" s="82" t="str">
        <f t="shared" si="36"/>
        <v/>
      </c>
      <c r="CV14" s="82" t="str">
        <f t="shared" si="37"/>
        <v/>
      </c>
      <c r="CW14" s="82" t="str">
        <f t="shared" si="38"/>
        <v/>
      </c>
      <c r="CX14" s="82" t="str">
        <f t="shared" si="39"/>
        <v/>
      </c>
      <c r="CY14" s="82" t="str">
        <f t="shared" si="40"/>
        <v/>
      </c>
      <c r="CZ14" s="82" t="str">
        <f t="shared" si="41"/>
        <v/>
      </c>
      <c r="DA14" s="82" t="str">
        <f t="shared" si="42"/>
        <v/>
      </c>
      <c r="DB14" s="82" t="str">
        <f t="shared" si="43"/>
        <v/>
      </c>
      <c r="DC14" s="82" t="str">
        <f t="shared" si="44"/>
        <v/>
      </c>
      <c r="DD14" s="82" t="str">
        <f t="shared" si="45"/>
        <v/>
      </c>
      <c r="DE14" s="82" t="str">
        <f t="shared" si="46"/>
        <v/>
      </c>
      <c r="DF14" s="82" t="str">
        <f t="shared" si="47"/>
        <v/>
      </c>
      <c r="DG14" s="82" t="str">
        <f t="shared" si="48"/>
        <v/>
      </c>
      <c r="DH14" s="82" t="str">
        <f t="shared" si="49"/>
        <v/>
      </c>
      <c r="DI14" s="82" t="str">
        <f t="shared" si="50"/>
        <v/>
      </c>
      <c r="DJ14" s="82" t="str">
        <f t="shared" si="51"/>
        <v/>
      </c>
      <c r="DK14" s="82" t="str">
        <f t="shared" si="52"/>
        <v/>
      </c>
      <c r="DL14" s="82" t="str">
        <f t="shared" si="53"/>
        <v/>
      </c>
      <c r="DM14" s="82" t="str">
        <f t="shared" si="54"/>
        <v/>
      </c>
      <c r="DN14" s="82" t="str">
        <f t="shared" si="55"/>
        <v/>
      </c>
      <c r="DO14" s="82" t="str">
        <f t="shared" si="56"/>
        <v/>
      </c>
    </row>
    <row r="15" spans="1:119" ht="15.75" thickBot="1" x14ac:dyDescent="0.3">
      <c r="A15" s="18"/>
      <c r="B15" s="18" t="s">
        <v>146</v>
      </c>
      <c r="C15" s="77">
        <v>119366.68437835028</v>
      </c>
      <c r="D15" s="77">
        <v>118328.02967927922</v>
      </c>
      <c r="E15" s="77">
        <v>117841.18369646103</v>
      </c>
      <c r="F15" s="77">
        <v>117311.69487346287</v>
      </c>
      <c r="G15" s="77">
        <v>116635.48518247787</v>
      </c>
      <c r="H15" s="77">
        <v>116156.94223763692</v>
      </c>
      <c r="I15" s="77">
        <v>115604.05921962568</v>
      </c>
      <c r="J15" s="77">
        <v>115116.8917611131</v>
      </c>
      <c r="K15" s="77">
        <v>115373.70771360339</v>
      </c>
      <c r="L15" s="77">
        <v>115152.7735995448</v>
      </c>
      <c r="M15" s="77">
        <v>115255.12617891637</v>
      </c>
      <c r="N15" s="77">
        <v>115053.53768545334</v>
      </c>
      <c r="O15" s="77">
        <v>114665.73921526292</v>
      </c>
      <c r="P15" s="77">
        <v>114476.81716791357</v>
      </c>
      <c r="Q15" s="77">
        <v>113614.0199428022</v>
      </c>
      <c r="R15" s="77">
        <v>114051.90650084973</v>
      </c>
      <c r="S15" s="77">
        <v>113933.63816494757</v>
      </c>
      <c r="T15" s="77">
        <v>114099.74563233959</v>
      </c>
      <c r="U15" s="77">
        <v>114489.49148163712</v>
      </c>
      <c r="V15" s="77">
        <v>113715.06552953663</v>
      </c>
      <c r="W15" s="77">
        <v>113617.73665733301</v>
      </c>
      <c r="X15" s="77">
        <v>113173.16955995881</v>
      </c>
      <c r="Y15" s="77">
        <v>113768.64197876716</v>
      </c>
      <c r="Z15" s="77">
        <v>113575.06687832816</v>
      </c>
      <c r="AA15" s="77">
        <v>113566.87200422151</v>
      </c>
      <c r="AB15" s="77">
        <v>114639.23164011739</v>
      </c>
      <c r="AC15" s="77">
        <v>114906.52652212229</v>
      </c>
      <c r="AD15" s="77">
        <v>115904.14863395496</v>
      </c>
      <c r="AE15" s="77">
        <v>116238.10116937055</v>
      </c>
      <c r="AF15" s="77">
        <v>116139.05783539626</v>
      </c>
      <c r="AG15" s="77">
        <v>115787.50374046926</v>
      </c>
      <c r="AH15" s="77">
        <v>115529.7921054709</v>
      </c>
      <c r="AI15" s="77">
        <v>116126.00383485944</v>
      </c>
      <c r="AJ15" s="77">
        <v>116284.82440253413</v>
      </c>
      <c r="AK15" s="77">
        <v>116944.72187830225</v>
      </c>
      <c r="AL15" s="77">
        <v>117117.79917894054</v>
      </c>
      <c r="AM15" s="77">
        <v>113850.58208391053</v>
      </c>
      <c r="AN15" s="77">
        <v>114491.5052391839</v>
      </c>
      <c r="AO15" s="77">
        <v>115725.50063007599</v>
      </c>
      <c r="AP15" s="77">
        <v>116108.29038918826</v>
      </c>
      <c r="AQ15" s="77">
        <v>116982.4644341314</v>
      </c>
      <c r="AR15" s="77">
        <v>117371.3474654981</v>
      </c>
      <c r="AS15" s="77">
        <v>118325.95033114738</v>
      </c>
      <c r="AT15" s="77">
        <v>119333.81119298194</v>
      </c>
      <c r="AU15" s="77">
        <v>119906.91250539036</v>
      </c>
      <c r="AV15" s="77">
        <v>120934.50633900281</v>
      </c>
      <c r="AW15" s="77">
        <v>122190.47273782693</v>
      </c>
      <c r="AX15" s="77">
        <v>122997.9269704652</v>
      </c>
      <c r="AY15" s="77">
        <v>123987.39758055829</v>
      </c>
      <c r="AZ15" s="77">
        <v>124248.8229553228</v>
      </c>
      <c r="BA15" s="77">
        <v>124995.95856896113</v>
      </c>
      <c r="BB15" s="77">
        <v>125194.52439513447</v>
      </c>
      <c r="BC15" s="97"/>
      <c r="BD15" s="97"/>
      <c r="BE15" s="82" t="str">
        <f t="shared" si="1"/>
        <v/>
      </c>
      <c r="BF15" s="82" t="str">
        <f t="shared" si="57"/>
        <v/>
      </c>
      <c r="BG15" s="82" t="str">
        <f t="shared" si="58"/>
        <v/>
      </c>
      <c r="BH15" s="82" t="str">
        <f t="shared" si="59"/>
        <v/>
      </c>
      <c r="BI15" s="82" t="str">
        <f t="shared" si="60"/>
        <v/>
      </c>
      <c r="BJ15" s="82" t="str">
        <f t="shared" si="61"/>
        <v/>
      </c>
      <c r="BK15" s="82" t="str">
        <f t="shared" si="62"/>
        <v/>
      </c>
      <c r="BL15" s="82" t="str">
        <f t="shared" si="63"/>
        <v/>
      </c>
      <c r="BM15" s="82" t="str">
        <f t="shared" si="2"/>
        <v/>
      </c>
      <c r="BN15" s="82" t="str">
        <f t="shared" si="3"/>
        <v/>
      </c>
      <c r="BO15" s="82" t="str">
        <f t="shared" si="4"/>
        <v/>
      </c>
      <c r="BP15" s="82" t="str">
        <f t="shared" si="5"/>
        <v/>
      </c>
      <c r="BQ15" s="82" t="str">
        <f t="shared" si="6"/>
        <v/>
      </c>
      <c r="BR15" s="82" t="str">
        <f t="shared" si="7"/>
        <v/>
      </c>
      <c r="BS15" s="82" t="str">
        <f t="shared" si="8"/>
        <v/>
      </c>
      <c r="BT15" s="82" t="str">
        <f t="shared" si="9"/>
        <v/>
      </c>
      <c r="BU15" s="82" t="str">
        <f t="shared" si="10"/>
        <v/>
      </c>
      <c r="BV15" s="82" t="str">
        <f t="shared" si="11"/>
        <v/>
      </c>
      <c r="BW15" s="82" t="str">
        <f t="shared" si="12"/>
        <v/>
      </c>
      <c r="BX15" s="82" t="str">
        <f t="shared" si="13"/>
        <v/>
      </c>
      <c r="BY15" s="82" t="str">
        <f t="shared" si="14"/>
        <v/>
      </c>
      <c r="BZ15" s="82" t="str">
        <f t="shared" si="15"/>
        <v/>
      </c>
      <c r="CA15" s="82" t="str">
        <f t="shared" si="16"/>
        <v/>
      </c>
      <c r="CB15" s="82" t="str">
        <f t="shared" si="17"/>
        <v/>
      </c>
      <c r="CC15" s="82" t="str">
        <f t="shared" si="18"/>
        <v/>
      </c>
      <c r="CD15" s="82" t="str">
        <f t="shared" si="19"/>
        <v/>
      </c>
      <c r="CE15" s="82" t="str">
        <f t="shared" si="20"/>
        <v/>
      </c>
      <c r="CF15" s="82" t="str">
        <f t="shared" si="21"/>
        <v/>
      </c>
      <c r="CG15" s="82" t="str">
        <f t="shared" si="22"/>
        <v/>
      </c>
      <c r="CH15" s="82" t="str">
        <f t="shared" si="23"/>
        <v/>
      </c>
      <c r="CI15" s="82" t="str">
        <f t="shared" si="24"/>
        <v/>
      </c>
      <c r="CJ15" s="82" t="str">
        <f t="shared" si="25"/>
        <v/>
      </c>
      <c r="CK15" s="82" t="str">
        <f t="shared" si="26"/>
        <v/>
      </c>
      <c r="CL15" s="82" t="str">
        <f t="shared" si="27"/>
        <v/>
      </c>
      <c r="CM15" s="82" t="str">
        <f t="shared" si="28"/>
        <v/>
      </c>
      <c r="CN15" s="82" t="str">
        <f t="shared" si="29"/>
        <v/>
      </c>
      <c r="CO15" s="82" t="str">
        <f t="shared" si="30"/>
        <v/>
      </c>
      <c r="CP15" s="82" t="str">
        <f t="shared" si="31"/>
        <v/>
      </c>
      <c r="CQ15" s="82" t="str">
        <f t="shared" si="32"/>
        <v/>
      </c>
      <c r="CR15" s="82" t="str">
        <f t="shared" si="33"/>
        <v/>
      </c>
      <c r="CS15" s="82" t="str">
        <f t="shared" si="34"/>
        <v/>
      </c>
      <c r="CT15" s="82" t="str">
        <f t="shared" si="35"/>
        <v/>
      </c>
      <c r="CU15" s="82" t="str">
        <f t="shared" si="36"/>
        <v/>
      </c>
      <c r="CV15" s="82" t="str">
        <f t="shared" si="37"/>
        <v/>
      </c>
      <c r="CW15" s="82" t="str">
        <f t="shared" si="38"/>
        <v/>
      </c>
      <c r="CX15" s="82" t="str">
        <f t="shared" si="39"/>
        <v/>
      </c>
      <c r="CY15" s="82" t="str">
        <f t="shared" si="40"/>
        <v/>
      </c>
      <c r="CZ15" s="82" t="str">
        <f t="shared" si="41"/>
        <v/>
      </c>
      <c r="DA15" s="82" t="str">
        <f t="shared" si="42"/>
        <v/>
      </c>
      <c r="DB15" s="82" t="str">
        <f t="shared" si="43"/>
        <v/>
      </c>
      <c r="DC15" s="82" t="str">
        <f t="shared" si="44"/>
        <v/>
      </c>
      <c r="DD15" s="82" t="str">
        <f t="shared" si="45"/>
        <v/>
      </c>
      <c r="DE15" s="82" t="str">
        <f t="shared" si="46"/>
        <v/>
      </c>
      <c r="DF15" s="82" t="str">
        <f t="shared" si="47"/>
        <v/>
      </c>
      <c r="DG15" s="82" t="str">
        <f t="shared" si="48"/>
        <v/>
      </c>
      <c r="DH15" s="82" t="str">
        <f t="shared" si="49"/>
        <v/>
      </c>
      <c r="DI15" s="82" t="str">
        <f t="shared" si="50"/>
        <v/>
      </c>
      <c r="DJ15" s="82" t="str">
        <f t="shared" si="51"/>
        <v/>
      </c>
      <c r="DK15" s="82" t="str">
        <f t="shared" si="52"/>
        <v/>
      </c>
      <c r="DL15" s="82" t="str">
        <f t="shared" si="53"/>
        <v/>
      </c>
      <c r="DM15" s="82" t="str">
        <f t="shared" si="54"/>
        <v/>
      </c>
      <c r="DN15" s="82" t="str">
        <f t="shared" si="55"/>
        <v/>
      </c>
      <c r="DO15" s="82" t="str">
        <f t="shared" si="56"/>
        <v/>
      </c>
    </row>
    <row r="16" spans="1:119" ht="15.75" thickBot="1" x14ac:dyDescent="0.3">
      <c r="A16" s="16" t="s">
        <v>105</v>
      </c>
      <c r="B16" s="17" t="s">
        <v>10</v>
      </c>
      <c r="C16" s="81">
        <v>53321.817234090697</v>
      </c>
      <c r="D16" s="81">
        <v>53351.312987864898</v>
      </c>
      <c r="E16" s="81">
        <v>53553.069195417498</v>
      </c>
      <c r="F16" s="81">
        <v>53640.151631761997</v>
      </c>
      <c r="G16" s="81">
        <v>54082.564804978399</v>
      </c>
      <c r="H16" s="81">
        <v>53557.298081792898</v>
      </c>
      <c r="I16" s="81">
        <v>53595.489535594701</v>
      </c>
      <c r="J16" s="81">
        <v>53221.3083682426</v>
      </c>
      <c r="K16" s="81">
        <v>53180.559777476301</v>
      </c>
      <c r="L16" s="81">
        <v>53384.950288310203</v>
      </c>
      <c r="M16" s="81">
        <v>53246.839584367801</v>
      </c>
      <c r="N16" s="81">
        <v>53039.436354264399</v>
      </c>
      <c r="O16" s="81">
        <v>53146.701761327196</v>
      </c>
      <c r="P16" s="81">
        <v>52604.775622448702</v>
      </c>
      <c r="Q16" s="81">
        <v>52437.6320353915</v>
      </c>
      <c r="R16" s="81">
        <v>52044.952547948102</v>
      </c>
      <c r="S16" s="81">
        <v>51455.581103654898</v>
      </c>
      <c r="T16" s="81">
        <v>51559.013501871799</v>
      </c>
      <c r="U16" s="81">
        <v>51169.996376313698</v>
      </c>
      <c r="V16" s="81">
        <v>51472.698784795197</v>
      </c>
      <c r="W16" s="81">
        <v>51487.319390045901</v>
      </c>
      <c r="X16" s="81">
        <v>51928.974109864001</v>
      </c>
      <c r="Y16" s="81">
        <v>52498.319800048899</v>
      </c>
      <c r="Z16" s="81">
        <v>53169.761947474399</v>
      </c>
      <c r="AA16" s="81">
        <v>53942.983902418899</v>
      </c>
      <c r="AB16" s="81">
        <v>54174.174835231497</v>
      </c>
      <c r="AC16" s="81">
        <v>54816.623242665803</v>
      </c>
      <c r="AD16" s="81">
        <v>55648.7493154814</v>
      </c>
      <c r="AE16" s="81">
        <v>55737.876325296202</v>
      </c>
      <c r="AF16" s="81">
        <v>56123.984027357998</v>
      </c>
      <c r="AG16" s="81">
        <v>56940.124590478103</v>
      </c>
      <c r="AH16" s="81">
        <v>57037.726016813504</v>
      </c>
      <c r="AI16" s="81">
        <v>58256.2324741427</v>
      </c>
      <c r="AJ16" s="81">
        <v>58518.090467143702</v>
      </c>
      <c r="AK16" s="81">
        <v>59448.738744926799</v>
      </c>
      <c r="AL16" s="81">
        <v>59472.679820395897</v>
      </c>
      <c r="AM16" s="81">
        <v>55250.607624367003</v>
      </c>
      <c r="AN16" s="81">
        <v>58594.287080336602</v>
      </c>
      <c r="AO16" s="81">
        <v>60388.152200937002</v>
      </c>
      <c r="AP16" s="81">
        <v>61368.053314847901</v>
      </c>
      <c r="AQ16" s="81">
        <v>62026.307356473699</v>
      </c>
      <c r="AR16" s="81">
        <v>61921.812564906599</v>
      </c>
      <c r="AS16" s="81">
        <v>62292.757295235802</v>
      </c>
      <c r="AT16" s="81">
        <v>62600.5628926508</v>
      </c>
      <c r="AU16" s="81">
        <v>62947.309204670702</v>
      </c>
      <c r="AV16" s="81">
        <v>62682.612104703301</v>
      </c>
      <c r="AW16" s="81">
        <v>62652.653163984302</v>
      </c>
      <c r="AX16" s="81">
        <v>62745.310885967301</v>
      </c>
      <c r="AY16" s="81">
        <v>62207.911592941899</v>
      </c>
      <c r="AZ16" s="81">
        <v>61664.220626536</v>
      </c>
      <c r="BA16" s="81">
        <v>61596.4706279776</v>
      </c>
      <c r="BB16" s="81">
        <v>61323.943557708197</v>
      </c>
      <c r="BC16" s="96"/>
      <c r="BD16" s="96"/>
      <c r="BE16" s="82" t="str">
        <f t="shared" si="1"/>
        <v/>
      </c>
      <c r="BF16" s="82" t="str">
        <f t="shared" si="57"/>
        <v/>
      </c>
      <c r="BG16" s="82" t="str">
        <f t="shared" si="58"/>
        <v/>
      </c>
      <c r="BH16" s="82" t="str">
        <f t="shared" si="59"/>
        <v/>
      </c>
      <c r="BI16" s="82" t="str">
        <f t="shared" si="60"/>
        <v/>
      </c>
      <c r="BJ16" s="82" t="str">
        <f t="shared" si="61"/>
        <v/>
      </c>
      <c r="BK16" s="82" t="str">
        <f t="shared" si="62"/>
        <v/>
      </c>
      <c r="BL16" s="82" t="str">
        <f t="shared" si="63"/>
        <v/>
      </c>
      <c r="BM16" s="82" t="str">
        <f t="shared" si="2"/>
        <v/>
      </c>
      <c r="BN16" s="82" t="str">
        <f t="shared" si="3"/>
        <v/>
      </c>
      <c r="BO16" s="82" t="str">
        <f t="shared" si="4"/>
        <v/>
      </c>
      <c r="BP16" s="82" t="str">
        <f t="shared" si="5"/>
        <v/>
      </c>
      <c r="BQ16" s="82" t="str">
        <f t="shared" si="6"/>
        <v/>
      </c>
      <c r="BR16" s="82" t="str">
        <f t="shared" si="7"/>
        <v/>
      </c>
      <c r="BS16" s="82" t="str">
        <f t="shared" si="8"/>
        <v/>
      </c>
      <c r="BT16" s="82" t="str">
        <f t="shared" si="9"/>
        <v/>
      </c>
      <c r="BU16" s="82" t="str">
        <f t="shared" si="10"/>
        <v/>
      </c>
      <c r="BV16" s="82" t="str">
        <f t="shared" si="11"/>
        <v/>
      </c>
      <c r="BW16" s="82" t="str">
        <f t="shared" si="12"/>
        <v/>
      </c>
      <c r="BX16" s="82" t="str">
        <f t="shared" si="13"/>
        <v/>
      </c>
      <c r="BY16" s="82" t="str">
        <f t="shared" si="14"/>
        <v/>
      </c>
      <c r="BZ16" s="82" t="str">
        <f t="shared" si="15"/>
        <v/>
      </c>
      <c r="CA16" s="82" t="str">
        <f t="shared" si="16"/>
        <v/>
      </c>
      <c r="CB16" s="82" t="str">
        <f t="shared" si="17"/>
        <v/>
      </c>
      <c r="CC16" s="82" t="str">
        <f t="shared" si="18"/>
        <v/>
      </c>
      <c r="CD16" s="82" t="str">
        <f t="shared" si="19"/>
        <v/>
      </c>
      <c r="CE16" s="82" t="str">
        <f t="shared" si="20"/>
        <v/>
      </c>
      <c r="CF16" s="82" t="str">
        <f t="shared" si="21"/>
        <v/>
      </c>
      <c r="CG16" s="82" t="str">
        <f t="shared" si="22"/>
        <v/>
      </c>
      <c r="CH16" s="82" t="str">
        <f t="shared" si="23"/>
        <v/>
      </c>
      <c r="CI16" s="82" t="str">
        <f t="shared" si="24"/>
        <v/>
      </c>
      <c r="CJ16" s="82" t="str">
        <f t="shared" si="25"/>
        <v/>
      </c>
      <c r="CK16" s="82" t="str">
        <f t="shared" si="26"/>
        <v/>
      </c>
      <c r="CL16" s="82" t="str">
        <f t="shared" si="27"/>
        <v/>
      </c>
      <c r="CM16" s="82" t="str">
        <f t="shared" si="28"/>
        <v/>
      </c>
      <c r="CN16" s="82" t="str">
        <f t="shared" si="29"/>
        <v/>
      </c>
      <c r="CO16" s="82" t="str">
        <f t="shared" si="30"/>
        <v/>
      </c>
      <c r="CP16" s="82" t="str">
        <f t="shared" si="31"/>
        <v/>
      </c>
      <c r="CQ16" s="82" t="str">
        <f t="shared" si="32"/>
        <v/>
      </c>
      <c r="CR16" s="82" t="str">
        <f t="shared" si="33"/>
        <v/>
      </c>
      <c r="CS16" s="82" t="str">
        <f t="shared" si="34"/>
        <v/>
      </c>
      <c r="CT16" s="82" t="str">
        <f t="shared" si="35"/>
        <v/>
      </c>
      <c r="CU16" s="82" t="str">
        <f t="shared" si="36"/>
        <v/>
      </c>
      <c r="CV16" s="82" t="str">
        <f t="shared" si="37"/>
        <v/>
      </c>
      <c r="CW16" s="82" t="str">
        <f t="shared" si="38"/>
        <v/>
      </c>
      <c r="CX16" s="82" t="str">
        <f t="shared" si="39"/>
        <v/>
      </c>
      <c r="CY16" s="82" t="str">
        <f t="shared" si="40"/>
        <v/>
      </c>
      <c r="CZ16" s="82" t="str">
        <f t="shared" si="41"/>
        <v/>
      </c>
      <c r="DA16" s="82" t="str">
        <f t="shared" si="42"/>
        <v/>
      </c>
      <c r="DB16" s="82" t="str">
        <f t="shared" si="43"/>
        <v/>
      </c>
      <c r="DC16" s="82" t="str">
        <f t="shared" si="44"/>
        <v/>
      </c>
      <c r="DD16" s="82" t="str">
        <f t="shared" si="45"/>
        <v/>
      </c>
      <c r="DE16" s="82" t="str">
        <f t="shared" si="46"/>
        <v/>
      </c>
      <c r="DF16" s="82" t="str">
        <f t="shared" si="47"/>
        <v/>
      </c>
      <c r="DG16" s="82" t="str">
        <f t="shared" si="48"/>
        <v/>
      </c>
      <c r="DH16" s="82" t="str">
        <f t="shared" si="49"/>
        <v/>
      </c>
      <c r="DI16" s="82" t="str">
        <f t="shared" si="50"/>
        <v/>
      </c>
      <c r="DJ16" s="82" t="str">
        <f t="shared" si="51"/>
        <v/>
      </c>
      <c r="DK16" s="82" t="str">
        <f t="shared" si="52"/>
        <v/>
      </c>
      <c r="DL16" s="82" t="str">
        <f t="shared" si="53"/>
        <v/>
      </c>
      <c r="DM16" s="82" t="str">
        <f t="shared" si="54"/>
        <v/>
      </c>
      <c r="DN16" s="82" t="str">
        <f t="shared" si="55"/>
        <v/>
      </c>
      <c r="DO16" s="82" t="str">
        <f t="shared" si="56"/>
        <v/>
      </c>
    </row>
    <row r="17" spans="1:119" ht="15.75" thickBot="1" x14ac:dyDescent="0.3">
      <c r="A17" s="18"/>
      <c r="B17" s="21" t="s">
        <v>147</v>
      </c>
      <c r="C17" s="77">
        <v>53321.817234090697</v>
      </c>
      <c r="D17" s="77">
        <v>53351.312987864898</v>
      </c>
      <c r="E17" s="77">
        <v>53553.069195417498</v>
      </c>
      <c r="F17" s="77">
        <v>53640.151631761997</v>
      </c>
      <c r="G17" s="77">
        <v>54082.564804978399</v>
      </c>
      <c r="H17" s="77">
        <v>53557.298081792898</v>
      </c>
      <c r="I17" s="77">
        <v>53595.489535594701</v>
      </c>
      <c r="J17" s="77">
        <v>53221.3083682426</v>
      </c>
      <c r="K17" s="77">
        <v>53180.559777476301</v>
      </c>
      <c r="L17" s="77">
        <v>53384.950288310203</v>
      </c>
      <c r="M17" s="77">
        <v>53246.839584367801</v>
      </c>
      <c r="N17" s="77">
        <v>53039.436354264399</v>
      </c>
      <c r="O17" s="77">
        <v>53146.701761327196</v>
      </c>
      <c r="P17" s="77">
        <v>52604.775622448702</v>
      </c>
      <c r="Q17" s="77">
        <v>52437.6320353915</v>
      </c>
      <c r="R17" s="77">
        <v>52044.952547948102</v>
      </c>
      <c r="S17" s="77">
        <v>51455.581103654898</v>
      </c>
      <c r="T17" s="77">
        <v>51559.013501871799</v>
      </c>
      <c r="U17" s="77">
        <v>51169.996376313698</v>
      </c>
      <c r="V17" s="77">
        <v>51472.698784795197</v>
      </c>
      <c r="W17" s="77">
        <v>51487.319390045901</v>
      </c>
      <c r="X17" s="77">
        <v>51928.974109864001</v>
      </c>
      <c r="Y17" s="77">
        <v>52498.319800048899</v>
      </c>
      <c r="Z17" s="77">
        <v>53169.761947474399</v>
      </c>
      <c r="AA17" s="77">
        <v>53942.983902418899</v>
      </c>
      <c r="AB17" s="77">
        <v>54174.174835231497</v>
      </c>
      <c r="AC17" s="77">
        <v>54816.623242665803</v>
      </c>
      <c r="AD17" s="77">
        <v>55648.7493154814</v>
      </c>
      <c r="AE17" s="77">
        <v>55737.876325296202</v>
      </c>
      <c r="AF17" s="77">
        <v>56123.984027357998</v>
      </c>
      <c r="AG17" s="77">
        <v>56940.124590478103</v>
      </c>
      <c r="AH17" s="77">
        <v>57037.726016813504</v>
      </c>
      <c r="AI17" s="77">
        <v>58256.2324741427</v>
      </c>
      <c r="AJ17" s="77">
        <v>58518.090467143702</v>
      </c>
      <c r="AK17" s="77">
        <v>59448.738744926799</v>
      </c>
      <c r="AL17" s="77">
        <v>59472.679820395897</v>
      </c>
      <c r="AM17" s="77">
        <v>55250.607624367003</v>
      </c>
      <c r="AN17" s="77">
        <v>58594.287080336602</v>
      </c>
      <c r="AO17" s="77">
        <v>60388.152200937002</v>
      </c>
      <c r="AP17" s="77">
        <v>61368.053314847901</v>
      </c>
      <c r="AQ17" s="77">
        <v>62026.307356473699</v>
      </c>
      <c r="AR17" s="77">
        <v>61921.812564906599</v>
      </c>
      <c r="AS17" s="77">
        <v>62292.757295235802</v>
      </c>
      <c r="AT17" s="77">
        <v>62600.5628926508</v>
      </c>
      <c r="AU17" s="77">
        <v>62947.309204670702</v>
      </c>
      <c r="AV17" s="77">
        <v>62682.612104703301</v>
      </c>
      <c r="AW17" s="77">
        <v>62652.653163984302</v>
      </c>
      <c r="AX17" s="77">
        <v>62745.310885967301</v>
      </c>
      <c r="AY17" s="77">
        <v>62207.911592941899</v>
      </c>
      <c r="AZ17" s="77">
        <v>61664.220626536</v>
      </c>
      <c r="BA17" s="77">
        <v>61596.4706279776</v>
      </c>
      <c r="BB17" s="77">
        <v>61323.943557708197</v>
      </c>
      <c r="BC17" s="97"/>
      <c r="BD17" s="97"/>
      <c r="BE17" s="82" t="str">
        <f t="shared" si="1"/>
        <v/>
      </c>
      <c r="BF17" s="82" t="str">
        <f t="shared" si="57"/>
        <v/>
      </c>
      <c r="BG17" s="82" t="str">
        <f t="shared" si="58"/>
        <v/>
      </c>
      <c r="BH17" s="82" t="str">
        <f t="shared" si="59"/>
        <v/>
      </c>
      <c r="BI17" s="82" t="str">
        <f t="shared" si="60"/>
        <v/>
      </c>
      <c r="BJ17" s="82" t="str">
        <f t="shared" si="61"/>
        <v/>
      </c>
      <c r="BK17" s="82" t="str">
        <f t="shared" si="62"/>
        <v/>
      </c>
      <c r="BL17" s="82" t="str">
        <f t="shared" si="63"/>
        <v/>
      </c>
      <c r="BM17" s="82" t="str">
        <f t="shared" si="2"/>
        <v/>
      </c>
      <c r="BN17" s="82" t="str">
        <f t="shared" si="3"/>
        <v/>
      </c>
      <c r="BO17" s="82" t="str">
        <f t="shared" si="4"/>
        <v/>
      </c>
      <c r="BP17" s="82" t="str">
        <f t="shared" si="5"/>
        <v/>
      </c>
      <c r="BQ17" s="82" t="str">
        <f t="shared" si="6"/>
        <v/>
      </c>
      <c r="BR17" s="82" t="str">
        <f t="shared" si="7"/>
        <v/>
      </c>
      <c r="BS17" s="82" t="str">
        <f t="shared" si="8"/>
        <v/>
      </c>
      <c r="BT17" s="82" t="str">
        <f t="shared" si="9"/>
        <v/>
      </c>
      <c r="BU17" s="82" t="str">
        <f t="shared" si="10"/>
        <v/>
      </c>
      <c r="BV17" s="82" t="str">
        <f t="shared" si="11"/>
        <v/>
      </c>
      <c r="BW17" s="82" t="str">
        <f t="shared" si="12"/>
        <v/>
      </c>
      <c r="BX17" s="82" t="str">
        <f t="shared" si="13"/>
        <v/>
      </c>
      <c r="BY17" s="82" t="str">
        <f t="shared" si="14"/>
        <v/>
      </c>
      <c r="BZ17" s="82" t="str">
        <f t="shared" si="15"/>
        <v/>
      </c>
      <c r="CA17" s="82" t="str">
        <f t="shared" si="16"/>
        <v/>
      </c>
      <c r="CB17" s="82" t="str">
        <f t="shared" si="17"/>
        <v/>
      </c>
      <c r="CC17" s="82" t="str">
        <f t="shared" si="18"/>
        <v/>
      </c>
      <c r="CD17" s="82" t="str">
        <f t="shared" si="19"/>
        <v/>
      </c>
      <c r="CE17" s="82" t="str">
        <f t="shared" si="20"/>
        <v/>
      </c>
      <c r="CF17" s="82" t="str">
        <f t="shared" si="21"/>
        <v/>
      </c>
      <c r="CG17" s="82" t="str">
        <f t="shared" si="22"/>
        <v/>
      </c>
      <c r="CH17" s="82" t="str">
        <f t="shared" si="23"/>
        <v/>
      </c>
      <c r="CI17" s="82" t="str">
        <f t="shared" si="24"/>
        <v/>
      </c>
      <c r="CJ17" s="82" t="str">
        <f t="shared" si="25"/>
        <v/>
      </c>
      <c r="CK17" s="82" t="str">
        <f t="shared" si="26"/>
        <v/>
      </c>
      <c r="CL17" s="82" t="str">
        <f t="shared" si="27"/>
        <v/>
      </c>
      <c r="CM17" s="82" t="str">
        <f t="shared" si="28"/>
        <v/>
      </c>
      <c r="CN17" s="82" t="str">
        <f t="shared" si="29"/>
        <v/>
      </c>
      <c r="CO17" s="82" t="str">
        <f t="shared" si="30"/>
        <v/>
      </c>
      <c r="CP17" s="82" t="str">
        <f t="shared" si="31"/>
        <v/>
      </c>
      <c r="CQ17" s="82" t="str">
        <f t="shared" si="32"/>
        <v/>
      </c>
      <c r="CR17" s="82" t="str">
        <f t="shared" si="33"/>
        <v/>
      </c>
      <c r="CS17" s="82" t="str">
        <f t="shared" si="34"/>
        <v/>
      </c>
      <c r="CT17" s="82" t="str">
        <f t="shared" si="35"/>
        <v/>
      </c>
      <c r="CU17" s="82" t="str">
        <f t="shared" si="36"/>
        <v/>
      </c>
      <c r="CV17" s="82" t="str">
        <f t="shared" si="37"/>
        <v/>
      </c>
      <c r="CW17" s="82" t="str">
        <f t="shared" si="38"/>
        <v/>
      </c>
      <c r="CX17" s="82" t="str">
        <f t="shared" si="39"/>
        <v/>
      </c>
      <c r="CY17" s="82" t="str">
        <f t="shared" si="40"/>
        <v/>
      </c>
      <c r="CZ17" s="82" t="str">
        <f t="shared" si="41"/>
        <v/>
      </c>
      <c r="DA17" s="82" t="str">
        <f t="shared" si="42"/>
        <v/>
      </c>
      <c r="DB17" s="82" t="str">
        <f t="shared" si="43"/>
        <v/>
      </c>
      <c r="DC17" s="82" t="str">
        <f t="shared" si="44"/>
        <v/>
      </c>
      <c r="DD17" s="82" t="str">
        <f t="shared" si="45"/>
        <v/>
      </c>
      <c r="DE17" s="82" t="str">
        <f t="shared" si="46"/>
        <v/>
      </c>
      <c r="DF17" s="82" t="str">
        <f t="shared" si="47"/>
        <v/>
      </c>
      <c r="DG17" s="82" t="str">
        <f t="shared" si="48"/>
        <v/>
      </c>
      <c r="DH17" s="82" t="str">
        <f t="shared" si="49"/>
        <v/>
      </c>
      <c r="DI17" s="82" t="str">
        <f t="shared" si="50"/>
        <v/>
      </c>
      <c r="DJ17" s="82" t="str">
        <f t="shared" si="51"/>
        <v/>
      </c>
      <c r="DK17" s="82" t="str">
        <f t="shared" si="52"/>
        <v/>
      </c>
      <c r="DL17" s="82" t="str">
        <f t="shared" si="53"/>
        <v/>
      </c>
      <c r="DM17" s="82" t="str">
        <f t="shared" si="54"/>
        <v/>
      </c>
      <c r="DN17" s="82" t="str">
        <f t="shared" si="55"/>
        <v/>
      </c>
      <c r="DO17" s="82" t="str">
        <f t="shared" si="56"/>
        <v/>
      </c>
    </row>
    <row r="18" spans="1:119" ht="15.75" thickBot="1" x14ac:dyDescent="0.3">
      <c r="A18" s="19" t="s">
        <v>106</v>
      </c>
      <c r="B18" s="20" t="s">
        <v>107</v>
      </c>
      <c r="C18" s="81">
        <v>104258.885407043</v>
      </c>
      <c r="D18" s="81">
        <v>104673.144061595</v>
      </c>
      <c r="E18" s="81">
        <v>104671.99566101799</v>
      </c>
      <c r="F18" s="81">
        <v>105338.88838500599</v>
      </c>
      <c r="G18" s="81">
        <v>105932.123674546</v>
      </c>
      <c r="H18" s="81">
        <v>105612.228629053</v>
      </c>
      <c r="I18" s="81">
        <v>105611.05627062899</v>
      </c>
      <c r="J18" s="81">
        <v>105076.973028886</v>
      </c>
      <c r="K18" s="81">
        <v>104436.257466715</v>
      </c>
      <c r="L18" s="81">
        <v>104091.499479095</v>
      </c>
      <c r="M18" s="81">
        <v>104664.45109541</v>
      </c>
      <c r="N18" s="81">
        <v>105113.494099452</v>
      </c>
      <c r="O18" s="81">
        <v>105027.90200793699</v>
      </c>
      <c r="P18" s="81">
        <v>105296.633660619</v>
      </c>
      <c r="Q18" s="81">
        <v>105062.644050945</v>
      </c>
      <c r="R18" s="81">
        <v>105351.891359963</v>
      </c>
      <c r="S18" s="81">
        <v>106004.873171769</v>
      </c>
      <c r="T18" s="81">
        <v>106792.819824345</v>
      </c>
      <c r="U18" s="81">
        <v>107093.497138951</v>
      </c>
      <c r="V18" s="81">
        <v>107695.51032443201</v>
      </c>
      <c r="W18" s="81">
        <v>108311.67603164099</v>
      </c>
      <c r="X18" s="81">
        <v>108303.61446411</v>
      </c>
      <c r="Y18" s="81">
        <v>108761.691293054</v>
      </c>
      <c r="Z18" s="81">
        <v>108842.879475751</v>
      </c>
      <c r="AA18" s="81">
        <v>109071.03853536</v>
      </c>
      <c r="AB18" s="81">
        <v>109707.66930415</v>
      </c>
      <c r="AC18" s="81">
        <v>110061.849500501</v>
      </c>
      <c r="AD18" s="81">
        <v>110433.635416558</v>
      </c>
      <c r="AE18" s="81">
        <v>111345.811334421</v>
      </c>
      <c r="AF18" s="81">
        <v>111533.020954072</v>
      </c>
      <c r="AG18" s="81">
        <v>111829.214145629</v>
      </c>
      <c r="AH18" s="81">
        <v>112067.84167219501</v>
      </c>
      <c r="AI18" s="81">
        <v>112342.072987533</v>
      </c>
      <c r="AJ18" s="81">
        <v>112557.659709461</v>
      </c>
      <c r="AK18" s="81">
        <v>113266.73131968601</v>
      </c>
      <c r="AL18" s="81">
        <v>113189.474502739</v>
      </c>
      <c r="AM18" s="81">
        <v>111912.78572983399</v>
      </c>
      <c r="AN18" s="81">
        <v>111347.889983143</v>
      </c>
      <c r="AO18" s="81">
        <v>114432.303702134</v>
      </c>
      <c r="AP18" s="81">
        <v>114513.75081386699</v>
      </c>
      <c r="AQ18" s="81">
        <v>115936.183535</v>
      </c>
      <c r="AR18" s="81">
        <v>117542.38207935401</v>
      </c>
      <c r="AS18" s="81">
        <v>118984.047368193</v>
      </c>
      <c r="AT18" s="81">
        <v>119532.62044916701</v>
      </c>
      <c r="AU18" s="81">
        <v>120200.01390771</v>
      </c>
      <c r="AV18" s="81">
        <v>120242.636924619</v>
      </c>
      <c r="AW18" s="81">
        <v>120882.576110861</v>
      </c>
      <c r="AX18" s="81">
        <v>121345.32990359</v>
      </c>
      <c r="AY18" s="81">
        <v>120902.344975874</v>
      </c>
      <c r="AZ18" s="81">
        <v>120915.244058957</v>
      </c>
      <c r="BA18" s="81">
        <v>121864.27313247501</v>
      </c>
      <c r="BB18" s="81">
        <v>122139.90626265301</v>
      </c>
      <c r="BC18" s="96"/>
      <c r="BD18" s="96"/>
      <c r="BE18" s="82" t="str">
        <f t="shared" si="1"/>
        <v/>
      </c>
      <c r="BF18" s="82" t="str">
        <f t="shared" si="57"/>
        <v/>
      </c>
      <c r="BG18" s="82" t="str">
        <f t="shared" si="58"/>
        <v/>
      </c>
      <c r="BH18" s="82" t="str">
        <f t="shared" si="59"/>
        <v/>
      </c>
      <c r="BI18" s="82" t="str">
        <f t="shared" si="60"/>
        <v/>
      </c>
      <c r="BJ18" s="82" t="str">
        <f t="shared" si="61"/>
        <v/>
      </c>
      <c r="BK18" s="82" t="str">
        <f t="shared" si="62"/>
        <v/>
      </c>
      <c r="BL18" s="82" t="str">
        <f t="shared" si="63"/>
        <v/>
      </c>
      <c r="BM18" s="82" t="str">
        <f t="shared" si="2"/>
        <v/>
      </c>
      <c r="BN18" s="82" t="str">
        <f t="shared" si="3"/>
        <v/>
      </c>
      <c r="BO18" s="82" t="str">
        <f t="shared" si="4"/>
        <v/>
      </c>
      <c r="BP18" s="82" t="str">
        <f t="shared" si="5"/>
        <v/>
      </c>
      <c r="BQ18" s="82" t="str">
        <f t="shared" si="6"/>
        <v/>
      </c>
      <c r="BR18" s="82" t="str">
        <f t="shared" si="7"/>
        <v/>
      </c>
      <c r="BS18" s="82" t="str">
        <f t="shared" si="8"/>
        <v/>
      </c>
      <c r="BT18" s="82" t="str">
        <f t="shared" si="9"/>
        <v/>
      </c>
      <c r="BU18" s="82" t="str">
        <f t="shared" si="10"/>
        <v/>
      </c>
      <c r="BV18" s="82" t="str">
        <f t="shared" si="11"/>
        <v/>
      </c>
      <c r="BW18" s="82" t="str">
        <f t="shared" si="12"/>
        <v/>
      </c>
      <c r="BX18" s="82" t="str">
        <f t="shared" si="13"/>
        <v/>
      </c>
      <c r="BY18" s="82" t="str">
        <f t="shared" si="14"/>
        <v/>
      </c>
      <c r="BZ18" s="82" t="str">
        <f t="shared" si="15"/>
        <v/>
      </c>
      <c r="CA18" s="82" t="str">
        <f t="shared" si="16"/>
        <v/>
      </c>
      <c r="CB18" s="82" t="str">
        <f t="shared" si="17"/>
        <v/>
      </c>
      <c r="CC18" s="82" t="str">
        <f t="shared" si="18"/>
        <v/>
      </c>
      <c r="CD18" s="82" t="str">
        <f t="shared" si="19"/>
        <v/>
      </c>
      <c r="CE18" s="82" t="str">
        <f t="shared" si="20"/>
        <v/>
      </c>
      <c r="CF18" s="82" t="str">
        <f t="shared" si="21"/>
        <v/>
      </c>
      <c r="CG18" s="82" t="str">
        <f t="shared" si="22"/>
        <v/>
      </c>
      <c r="CH18" s="82" t="str">
        <f t="shared" si="23"/>
        <v/>
      </c>
      <c r="CI18" s="82" t="str">
        <f t="shared" si="24"/>
        <v/>
      </c>
      <c r="CJ18" s="82" t="str">
        <f t="shared" si="25"/>
        <v/>
      </c>
      <c r="CK18" s="82" t="str">
        <f t="shared" si="26"/>
        <v/>
      </c>
      <c r="CL18" s="82" t="str">
        <f t="shared" si="27"/>
        <v/>
      </c>
      <c r="CM18" s="82" t="str">
        <f t="shared" si="28"/>
        <v/>
      </c>
      <c r="CN18" s="82" t="str">
        <f t="shared" si="29"/>
        <v/>
      </c>
      <c r="CO18" s="82" t="str">
        <f t="shared" si="30"/>
        <v/>
      </c>
      <c r="CP18" s="82" t="str">
        <f t="shared" si="31"/>
        <v/>
      </c>
      <c r="CQ18" s="82" t="str">
        <f t="shared" si="32"/>
        <v/>
      </c>
      <c r="CR18" s="82" t="str">
        <f t="shared" si="33"/>
        <v/>
      </c>
      <c r="CS18" s="82" t="str">
        <f t="shared" si="34"/>
        <v/>
      </c>
      <c r="CT18" s="82" t="str">
        <f t="shared" si="35"/>
        <v/>
      </c>
      <c r="CU18" s="82" t="str">
        <f t="shared" si="36"/>
        <v/>
      </c>
      <c r="CV18" s="82" t="str">
        <f t="shared" si="37"/>
        <v/>
      </c>
      <c r="CW18" s="82" t="str">
        <f t="shared" si="38"/>
        <v/>
      </c>
      <c r="CX18" s="82" t="str">
        <f t="shared" si="39"/>
        <v/>
      </c>
      <c r="CY18" s="82" t="str">
        <f t="shared" si="40"/>
        <v/>
      </c>
      <c r="CZ18" s="82" t="str">
        <f t="shared" si="41"/>
        <v/>
      </c>
      <c r="DA18" s="82" t="str">
        <f t="shared" si="42"/>
        <v/>
      </c>
      <c r="DB18" s="82" t="str">
        <f t="shared" si="43"/>
        <v/>
      </c>
      <c r="DC18" s="82" t="str">
        <f t="shared" si="44"/>
        <v/>
      </c>
      <c r="DD18" s="82" t="str">
        <f t="shared" si="45"/>
        <v/>
      </c>
      <c r="DE18" s="82" t="str">
        <f t="shared" si="46"/>
        <v/>
      </c>
      <c r="DF18" s="82" t="str">
        <f t="shared" si="47"/>
        <v/>
      </c>
      <c r="DG18" s="82" t="str">
        <f t="shared" si="48"/>
        <v/>
      </c>
      <c r="DH18" s="82" t="str">
        <f t="shared" si="49"/>
        <v/>
      </c>
      <c r="DI18" s="82" t="str">
        <f t="shared" si="50"/>
        <v/>
      </c>
      <c r="DJ18" s="82" t="str">
        <f t="shared" si="51"/>
        <v/>
      </c>
      <c r="DK18" s="82" t="str">
        <f t="shared" si="52"/>
        <v/>
      </c>
      <c r="DL18" s="82" t="str">
        <f t="shared" si="53"/>
        <v/>
      </c>
      <c r="DM18" s="82" t="str">
        <f t="shared" si="54"/>
        <v/>
      </c>
      <c r="DN18" s="82" t="str">
        <f t="shared" si="55"/>
        <v/>
      </c>
      <c r="DO18" s="82" t="str">
        <f t="shared" si="56"/>
        <v/>
      </c>
    </row>
    <row r="19" spans="1:119" ht="15.75" thickBot="1" x14ac:dyDescent="0.3">
      <c r="A19" s="19" t="s">
        <v>108</v>
      </c>
      <c r="B19" s="20" t="s">
        <v>12</v>
      </c>
      <c r="C19" s="81">
        <v>53200.643579582698</v>
      </c>
      <c r="D19" s="81">
        <v>53956.186361238302</v>
      </c>
      <c r="E19" s="81">
        <v>54221.111890164801</v>
      </c>
      <c r="F19" s="81">
        <v>53999.026530230003</v>
      </c>
      <c r="G19" s="81">
        <v>53871.618106832699</v>
      </c>
      <c r="H19" s="81">
        <v>54580.123384881997</v>
      </c>
      <c r="I19" s="81">
        <v>54546.008512315297</v>
      </c>
      <c r="J19" s="81">
        <v>54246.340732318196</v>
      </c>
      <c r="K19" s="81">
        <v>54185.6498816924</v>
      </c>
      <c r="L19" s="81">
        <v>54517.805935511497</v>
      </c>
      <c r="M19" s="81">
        <v>54522.381878870598</v>
      </c>
      <c r="N19" s="81">
        <v>54559.737709736197</v>
      </c>
      <c r="O19" s="81">
        <v>54492.647922376003</v>
      </c>
      <c r="P19" s="81">
        <v>55005.417794377303</v>
      </c>
      <c r="Q19" s="81">
        <v>54982.228226473402</v>
      </c>
      <c r="R19" s="81">
        <v>55005.395806639601</v>
      </c>
      <c r="S19" s="81">
        <v>54878.737244940603</v>
      </c>
      <c r="T19" s="81">
        <v>55838.282823020498</v>
      </c>
      <c r="U19" s="81">
        <v>55747.180774710003</v>
      </c>
      <c r="V19" s="81">
        <v>55731.808353084998</v>
      </c>
      <c r="W19" s="81">
        <v>56224.957219517797</v>
      </c>
      <c r="X19" s="81">
        <v>56634.654982660599</v>
      </c>
      <c r="Y19" s="81">
        <v>56828.331068969703</v>
      </c>
      <c r="Z19" s="81">
        <v>57056.755246333603</v>
      </c>
      <c r="AA19" s="81">
        <v>57067.715388877099</v>
      </c>
      <c r="AB19" s="81">
        <v>57314.780564243498</v>
      </c>
      <c r="AC19" s="81">
        <v>57504.732339211798</v>
      </c>
      <c r="AD19" s="81">
        <v>58093.216273337501</v>
      </c>
      <c r="AE19" s="81">
        <v>58537.685670535997</v>
      </c>
      <c r="AF19" s="81">
        <v>58238.671837822898</v>
      </c>
      <c r="AG19" s="81">
        <v>58020.573262742801</v>
      </c>
      <c r="AH19" s="81">
        <v>58704.9462427748</v>
      </c>
      <c r="AI19" s="81">
        <v>59168.253179422303</v>
      </c>
      <c r="AJ19" s="81">
        <v>59464.741981774598</v>
      </c>
      <c r="AK19" s="81">
        <v>59856.757607350097</v>
      </c>
      <c r="AL19" s="81">
        <v>59775.861355701803</v>
      </c>
      <c r="AM19" s="81">
        <v>57380.6068531735</v>
      </c>
      <c r="AN19" s="81">
        <v>58752.3535412618</v>
      </c>
      <c r="AO19" s="81">
        <v>59957.731957096701</v>
      </c>
      <c r="AP19" s="81">
        <v>60931.609542189697</v>
      </c>
      <c r="AQ19" s="81">
        <v>61075.7923312563</v>
      </c>
      <c r="AR19" s="81">
        <v>61705.686861814</v>
      </c>
      <c r="AS19" s="81">
        <v>62136.363232224401</v>
      </c>
      <c r="AT19" s="81">
        <v>62010.1843919854</v>
      </c>
      <c r="AU19" s="81">
        <v>62401.425149896902</v>
      </c>
      <c r="AV19" s="81">
        <v>62608.015579268802</v>
      </c>
      <c r="AW19" s="81">
        <v>62367.566735618799</v>
      </c>
      <c r="AX19" s="81">
        <v>62642.009224381502</v>
      </c>
      <c r="AY19" s="81">
        <v>62694.541267945897</v>
      </c>
      <c r="AZ19" s="81">
        <v>62318.851673512101</v>
      </c>
      <c r="BA19" s="81">
        <v>62432.503303096601</v>
      </c>
      <c r="BB19" s="81">
        <v>62603.897616151902</v>
      </c>
      <c r="BC19" s="96"/>
      <c r="BD19" s="96"/>
      <c r="BE19" s="82" t="str">
        <f t="shared" si="1"/>
        <v/>
      </c>
      <c r="BF19" s="82" t="str">
        <f t="shared" si="57"/>
        <v/>
      </c>
      <c r="BG19" s="82" t="str">
        <f t="shared" si="58"/>
        <v/>
      </c>
      <c r="BH19" s="82" t="str">
        <f t="shared" si="59"/>
        <v/>
      </c>
      <c r="BI19" s="82" t="str">
        <f t="shared" si="60"/>
        <v/>
      </c>
      <c r="BJ19" s="82" t="str">
        <f t="shared" si="61"/>
        <v/>
      </c>
      <c r="BK19" s="82" t="str">
        <f t="shared" si="62"/>
        <v/>
      </c>
      <c r="BL19" s="82" t="str">
        <f t="shared" si="63"/>
        <v/>
      </c>
      <c r="BM19" s="82" t="str">
        <f t="shared" si="2"/>
        <v/>
      </c>
      <c r="BN19" s="82" t="str">
        <f t="shared" si="3"/>
        <v/>
      </c>
      <c r="BO19" s="82" t="str">
        <f t="shared" si="4"/>
        <v/>
      </c>
      <c r="BP19" s="82" t="str">
        <f t="shared" si="5"/>
        <v/>
      </c>
      <c r="BQ19" s="82" t="str">
        <f t="shared" si="6"/>
        <v/>
      </c>
      <c r="BR19" s="82" t="str">
        <f t="shared" si="7"/>
        <v/>
      </c>
      <c r="BS19" s="82" t="str">
        <f t="shared" si="8"/>
        <v/>
      </c>
      <c r="BT19" s="82" t="str">
        <f t="shared" si="9"/>
        <v/>
      </c>
      <c r="BU19" s="82" t="str">
        <f t="shared" si="10"/>
        <v/>
      </c>
      <c r="BV19" s="82" t="str">
        <f t="shared" si="11"/>
        <v/>
      </c>
      <c r="BW19" s="82" t="str">
        <f t="shared" si="12"/>
        <v/>
      </c>
      <c r="BX19" s="82" t="str">
        <f t="shared" si="13"/>
        <v/>
      </c>
      <c r="BY19" s="82" t="str">
        <f t="shared" si="14"/>
        <v/>
      </c>
      <c r="BZ19" s="82" t="str">
        <f t="shared" si="15"/>
        <v/>
      </c>
      <c r="CA19" s="82" t="str">
        <f t="shared" si="16"/>
        <v/>
      </c>
      <c r="CB19" s="82" t="str">
        <f t="shared" si="17"/>
        <v/>
      </c>
      <c r="CC19" s="82" t="str">
        <f t="shared" si="18"/>
        <v/>
      </c>
      <c r="CD19" s="82" t="str">
        <f t="shared" si="19"/>
        <v/>
      </c>
      <c r="CE19" s="82" t="str">
        <f t="shared" si="20"/>
        <v/>
      </c>
      <c r="CF19" s="82" t="str">
        <f t="shared" si="21"/>
        <v/>
      </c>
      <c r="CG19" s="82" t="str">
        <f t="shared" si="22"/>
        <v/>
      </c>
      <c r="CH19" s="82" t="str">
        <f t="shared" si="23"/>
        <v/>
      </c>
      <c r="CI19" s="82" t="str">
        <f t="shared" si="24"/>
        <v/>
      </c>
      <c r="CJ19" s="82" t="str">
        <f t="shared" si="25"/>
        <v/>
      </c>
      <c r="CK19" s="82" t="str">
        <f t="shared" si="26"/>
        <v/>
      </c>
      <c r="CL19" s="82" t="str">
        <f t="shared" si="27"/>
        <v/>
      </c>
      <c r="CM19" s="82" t="str">
        <f t="shared" si="28"/>
        <v/>
      </c>
      <c r="CN19" s="82" t="str">
        <f t="shared" si="29"/>
        <v/>
      </c>
      <c r="CO19" s="82" t="str">
        <f t="shared" si="30"/>
        <v/>
      </c>
      <c r="CP19" s="82" t="str">
        <f t="shared" si="31"/>
        <v/>
      </c>
      <c r="CQ19" s="82" t="str">
        <f t="shared" si="32"/>
        <v/>
      </c>
      <c r="CR19" s="82" t="str">
        <f t="shared" si="33"/>
        <v/>
      </c>
      <c r="CS19" s="82" t="str">
        <f t="shared" si="34"/>
        <v/>
      </c>
      <c r="CT19" s="82" t="str">
        <f t="shared" si="35"/>
        <v/>
      </c>
      <c r="CU19" s="82" t="str">
        <f t="shared" si="36"/>
        <v/>
      </c>
      <c r="CV19" s="82" t="str">
        <f t="shared" si="37"/>
        <v/>
      </c>
      <c r="CW19" s="82" t="str">
        <f t="shared" si="38"/>
        <v/>
      </c>
      <c r="CX19" s="82" t="str">
        <f t="shared" si="39"/>
        <v/>
      </c>
      <c r="CY19" s="82" t="str">
        <f t="shared" si="40"/>
        <v/>
      </c>
      <c r="CZ19" s="82" t="str">
        <f t="shared" si="41"/>
        <v/>
      </c>
      <c r="DA19" s="82" t="str">
        <f t="shared" si="42"/>
        <v/>
      </c>
      <c r="DB19" s="82" t="str">
        <f t="shared" si="43"/>
        <v/>
      </c>
      <c r="DC19" s="82" t="str">
        <f t="shared" si="44"/>
        <v/>
      </c>
      <c r="DD19" s="82" t="str">
        <f t="shared" si="45"/>
        <v/>
      </c>
      <c r="DE19" s="82" t="str">
        <f t="shared" si="46"/>
        <v/>
      </c>
      <c r="DF19" s="82" t="str">
        <f t="shared" si="47"/>
        <v/>
      </c>
      <c r="DG19" s="82" t="str">
        <f t="shared" si="48"/>
        <v/>
      </c>
      <c r="DH19" s="82" t="str">
        <f t="shared" si="49"/>
        <v/>
      </c>
      <c r="DI19" s="82" t="str">
        <f t="shared" si="50"/>
        <v/>
      </c>
      <c r="DJ19" s="82" t="str">
        <f t="shared" si="51"/>
        <v/>
      </c>
      <c r="DK19" s="82" t="str">
        <f t="shared" si="52"/>
        <v/>
      </c>
      <c r="DL19" s="82" t="str">
        <f t="shared" si="53"/>
        <v/>
      </c>
      <c r="DM19" s="82" t="str">
        <f t="shared" si="54"/>
        <v/>
      </c>
      <c r="DN19" s="82" t="str">
        <f t="shared" si="55"/>
        <v/>
      </c>
      <c r="DO19" s="82" t="str">
        <f t="shared" si="56"/>
        <v/>
      </c>
    </row>
    <row r="20" spans="1:119" ht="15.75" thickBot="1" x14ac:dyDescent="0.3">
      <c r="A20" s="19" t="s">
        <v>109</v>
      </c>
      <c r="B20" s="20" t="s">
        <v>13</v>
      </c>
      <c r="C20" s="81">
        <v>29797.721645396599</v>
      </c>
      <c r="D20" s="81">
        <v>30123.318603117299</v>
      </c>
      <c r="E20" s="81">
        <v>30254.709795120001</v>
      </c>
      <c r="F20" s="81">
        <v>30370.696846100102</v>
      </c>
      <c r="G20" s="81">
        <v>30627.819878289101</v>
      </c>
      <c r="H20" s="81">
        <v>31142.8868406129</v>
      </c>
      <c r="I20" s="81">
        <v>31462.0576453836</v>
      </c>
      <c r="J20" s="81">
        <v>31558.3421104468</v>
      </c>
      <c r="K20" s="81">
        <v>31480.281525030099</v>
      </c>
      <c r="L20" s="81">
        <v>31713.1260559537</v>
      </c>
      <c r="M20" s="81">
        <v>31823.005615376798</v>
      </c>
      <c r="N20" s="81">
        <v>31954.284915219501</v>
      </c>
      <c r="O20" s="81">
        <v>32093.438486948198</v>
      </c>
      <c r="P20" s="81">
        <v>31986.201773871799</v>
      </c>
      <c r="Q20" s="81">
        <v>32174.128201863201</v>
      </c>
      <c r="R20" s="81">
        <v>32478.671443667499</v>
      </c>
      <c r="S20" s="81">
        <v>32338.962095469898</v>
      </c>
      <c r="T20" s="81">
        <v>32430.639335999102</v>
      </c>
      <c r="U20" s="81">
        <v>32552.5654898096</v>
      </c>
      <c r="V20" s="81">
        <v>32837.199336598802</v>
      </c>
      <c r="W20" s="81">
        <v>33210.821624533499</v>
      </c>
      <c r="X20" s="81">
        <v>33768.133395048098</v>
      </c>
      <c r="Y20" s="81">
        <v>34164.6975855649</v>
      </c>
      <c r="Z20" s="81">
        <v>34469.698202603897</v>
      </c>
      <c r="AA20" s="81">
        <v>34941.029586671102</v>
      </c>
      <c r="AB20" s="81">
        <v>35643.328379663297</v>
      </c>
      <c r="AC20" s="81">
        <v>35963.441754011401</v>
      </c>
      <c r="AD20" s="81">
        <v>36197.2679175386</v>
      </c>
      <c r="AE20" s="81">
        <v>36562.8100010751</v>
      </c>
      <c r="AF20" s="81">
        <v>37310.640347595901</v>
      </c>
      <c r="AG20" s="81">
        <v>37247.3393144609</v>
      </c>
      <c r="AH20" s="81">
        <v>37704.734723588299</v>
      </c>
      <c r="AI20" s="81">
        <v>38377.482127393698</v>
      </c>
      <c r="AJ20" s="81">
        <v>38842.9777348524</v>
      </c>
      <c r="AK20" s="81">
        <v>39088.998171019302</v>
      </c>
      <c r="AL20" s="81">
        <v>39890.303366070497</v>
      </c>
      <c r="AM20" s="81">
        <v>37128.670502046101</v>
      </c>
      <c r="AN20" s="81">
        <v>36445.232306019403</v>
      </c>
      <c r="AO20" s="81">
        <v>37952.440196452102</v>
      </c>
      <c r="AP20" s="81">
        <v>35217.257598470504</v>
      </c>
      <c r="AQ20" s="81">
        <v>34911.704459716399</v>
      </c>
      <c r="AR20" s="81">
        <v>39266.154714177101</v>
      </c>
      <c r="AS20" s="81">
        <v>40394.616552985703</v>
      </c>
      <c r="AT20" s="81">
        <v>40289.828019544599</v>
      </c>
      <c r="AU20" s="81">
        <v>40771.447201540599</v>
      </c>
      <c r="AV20" s="81">
        <v>42496.523771303502</v>
      </c>
      <c r="AW20" s="81">
        <v>41886.414787582296</v>
      </c>
      <c r="AX20" s="81">
        <v>42514.405457492401</v>
      </c>
      <c r="AY20" s="81">
        <v>43261.114861151</v>
      </c>
      <c r="AZ20" s="81">
        <v>44103.107753834898</v>
      </c>
      <c r="BA20" s="81">
        <v>44152.948091366503</v>
      </c>
      <c r="BB20" s="81">
        <v>43311.723748730299</v>
      </c>
      <c r="BC20" s="96"/>
      <c r="BD20" s="96"/>
      <c r="BE20" s="82" t="str">
        <f t="shared" si="1"/>
        <v/>
      </c>
      <c r="BF20" s="82" t="str">
        <f t="shared" si="57"/>
        <v/>
      </c>
      <c r="BG20" s="82" t="str">
        <f t="shared" si="58"/>
        <v/>
      </c>
      <c r="BH20" s="82" t="str">
        <f t="shared" si="59"/>
        <v/>
      </c>
      <c r="BI20" s="82" t="str">
        <f t="shared" si="60"/>
        <v/>
      </c>
      <c r="BJ20" s="82" t="str">
        <f t="shared" si="61"/>
        <v/>
      </c>
      <c r="BK20" s="82" t="str">
        <f t="shared" si="62"/>
        <v/>
      </c>
      <c r="BL20" s="82" t="str">
        <f t="shared" si="63"/>
        <v/>
      </c>
      <c r="BM20" s="82" t="str">
        <f t="shared" si="2"/>
        <v/>
      </c>
      <c r="BN20" s="82" t="str">
        <f t="shared" si="3"/>
        <v/>
      </c>
      <c r="BO20" s="82" t="str">
        <f t="shared" si="4"/>
        <v/>
      </c>
      <c r="BP20" s="82" t="str">
        <f t="shared" si="5"/>
        <v/>
      </c>
      <c r="BQ20" s="82" t="str">
        <f t="shared" si="6"/>
        <v/>
      </c>
      <c r="BR20" s="82" t="str">
        <f t="shared" si="7"/>
        <v/>
      </c>
      <c r="BS20" s="82" t="str">
        <f t="shared" si="8"/>
        <v/>
      </c>
      <c r="BT20" s="82" t="str">
        <f t="shared" si="9"/>
        <v/>
      </c>
      <c r="BU20" s="82" t="str">
        <f t="shared" si="10"/>
        <v/>
      </c>
      <c r="BV20" s="82" t="str">
        <f t="shared" si="11"/>
        <v/>
      </c>
      <c r="BW20" s="82" t="str">
        <f t="shared" si="12"/>
        <v/>
      </c>
      <c r="BX20" s="82" t="str">
        <f t="shared" si="13"/>
        <v/>
      </c>
      <c r="BY20" s="82" t="str">
        <f t="shared" si="14"/>
        <v/>
      </c>
      <c r="BZ20" s="82" t="str">
        <f t="shared" si="15"/>
        <v/>
      </c>
      <c r="CA20" s="82" t="str">
        <f t="shared" si="16"/>
        <v/>
      </c>
      <c r="CB20" s="82" t="str">
        <f t="shared" si="17"/>
        <v/>
      </c>
      <c r="CC20" s="82" t="str">
        <f t="shared" si="18"/>
        <v/>
      </c>
      <c r="CD20" s="82" t="str">
        <f t="shared" si="19"/>
        <v/>
      </c>
      <c r="CE20" s="82" t="str">
        <f t="shared" si="20"/>
        <v/>
      </c>
      <c r="CF20" s="82" t="str">
        <f t="shared" si="21"/>
        <v/>
      </c>
      <c r="CG20" s="82" t="str">
        <f t="shared" si="22"/>
        <v/>
      </c>
      <c r="CH20" s="82" t="str">
        <f t="shared" si="23"/>
        <v/>
      </c>
      <c r="CI20" s="82" t="str">
        <f t="shared" si="24"/>
        <v/>
      </c>
      <c r="CJ20" s="82" t="str">
        <f t="shared" si="25"/>
        <v/>
      </c>
      <c r="CK20" s="82" t="str">
        <f t="shared" si="26"/>
        <v/>
      </c>
      <c r="CL20" s="82" t="str">
        <f t="shared" si="27"/>
        <v/>
      </c>
      <c r="CM20" s="82" t="str">
        <f t="shared" si="28"/>
        <v/>
      </c>
      <c r="CN20" s="82" t="str">
        <f t="shared" si="29"/>
        <v/>
      </c>
      <c r="CO20" s="82" t="str">
        <f t="shared" si="30"/>
        <v/>
      </c>
      <c r="CP20" s="82" t="str">
        <f t="shared" si="31"/>
        <v/>
      </c>
      <c r="CQ20" s="82" t="str">
        <f t="shared" si="32"/>
        <v/>
      </c>
      <c r="CR20" s="82" t="str">
        <f t="shared" si="33"/>
        <v/>
      </c>
      <c r="CS20" s="82" t="str">
        <f t="shared" si="34"/>
        <v/>
      </c>
      <c r="CT20" s="82" t="str">
        <f t="shared" si="35"/>
        <v/>
      </c>
      <c r="CU20" s="82" t="str">
        <f t="shared" si="36"/>
        <v/>
      </c>
      <c r="CV20" s="82" t="str">
        <f t="shared" si="37"/>
        <v/>
      </c>
      <c r="CW20" s="82" t="str">
        <f t="shared" si="38"/>
        <v/>
      </c>
      <c r="CX20" s="82" t="str">
        <f t="shared" si="39"/>
        <v/>
      </c>
      <c r="CY20" s="82" t="str">
        <f t="shared" si="40"/>
        <v/>
      </c>
      <c r="CZ20" s="82" t="str">
        <f t="shared" si="41"/>
        <v/>
      </c>
      <c r="DA20" s="82" t="str">
        <f t="shared" si="42"/>
        <v/>
      </c>
      <c r="DB20" s="82" t="str">
        <f t="shared" si="43"/>
        <v/>
      </c>
      <c r="DC20" s="82" t="str">
        <f t="shared" si="44"/>
        <v/>
      </c>
      <c r="DD20" s="82" t="str">
        <f t="shared" si="45"/>
        <v/>
      </c>
      <c r="DE20" s="82" t="str">
        <f t="shared" si="46"/>
        <v/>
      </c>
      <c r="DF20" s="82" t="str">
        <f t="shared" si="47"/>
        <v/>
      </c>
      <c r="DG20" s="82" t="str">
        <f t="shared" si="48"/>
        <v/>
      </c>
      <c r="DH20" s="82" t="str">
        <f t="shared" si="49"/>
        <v/>
      </c>
      <c r="DI20" s="82" t="str">
        <f t="shared" si="50"/>
        <v/>
      </c>
      <c r="DJ20" s="82" t="str">
        <f t="shared" si="51"/>
        <v/>
      </c>
      <c r="DK20" s="82" t="str">
        <f t="shared" si="52"/>
        <v/>
      </c>
      <c r="DL20" s="82" t="str">
        <f t="shared" si="53"/>
        <v/>
      </c>
      <c r="DM20" s="82" t="str">
        <f t="shared" si="54"/>
        <v/>
      </c>
      <c r="DN20" s="82" t="str">
        <f t="shared" si="55"/>
        <v/>
      </c>
      <c r="DO20" s="82" t="str">
        <f t="shared" si="56"/>
        <v/>
      </c>
    </row>
    <row r="21" spans="1:119" ht="15.75" thickBot="1" x14ac:dyDescent="0.3">
      <c r="A21" s="19" t="s">
        <v>110</v>
      </c>
      <c r="B21" s="20" t="s">
        <v>14</v>
      </c>
      <c r="C21" s="81">
        <v>33126.4769304152</v>
      </c>
      <c r="D21" s="81">
        <v>33427.971087446203</v>
      </c>
      <c r="E21" s="81">
        <v>33436.315313423198</v>
      </c>
      <c r="F21" s="81">
        <v>33846.395453884499</v>
      </c>
      <c r="G21" s="81">
        <v>34196.348504489099</v>
      </c>
      <c r="H21" s="81">
        <v>34358.367105482597</v>
      </c>
      <c r="I21" s="81">
        <v>34755.963167105598</v>
      </c>
      <c r="J21" s="81">
        <v>34834.286833545601</v>
      </c>
      <c r="K21" s="81">
        <v>34918.465428265197</v>
      </c>
      <c r="L21" s="81">
        <v>34934.114547649602</v>
      </c>
      <c r="M21" s="81">
        <v>35412.131903576301</v>
      </c>
      <c r="N21" s="81">
        <v>35667.1110994009</v>
      </c>
      <c r="O21" s="81">
        <v>35775.918738341199</v>
      </c>
      <c r="P21" s="81">
        <v>35977.824472357403</v>
      </c>
      <c r="Q21" s="81">
        <v>35969.905290324001</v>
      </c>
      <c r="R21" s="81">
        <v>36305.493927861098</v>
      </c>
      <c r="S21" s="81">
        <v>36324.793418577501</v>
      </c>
      <c r="T21" s="81">
        <v>36669.291691277103</v>
      </c>
      <c r="U21" s="81">
        <v>37098.027891544902</v>
      </c>
      <c r="V21" s="81">
        <v>37491.262598621099</v>
      </c>
      <c r="W21" s="81">
        <v>38349.832849808598</v>
      </c>
      <c r="X21" s="81">
        <v>38735.803874638703</v>
      </c>
      <c r="Y21" s="81">
        <v>39319.583777691601</v>
      </c>
      <c r="Z21" s="81">
        <v>39406.259781651897</v>
      </c>
      <c r="AA21" s="81">
        <v>39581.825763429602</v>
      </c>
      <c r="AB21" s="81">
        <v>39996.147086957099</v>
      </c>
      <c r="AC21" s="81">
        <v>40220.571629608101</v>
      </c>
      <c r="AD21" s="81">
        <v>41151.010353307996</v>
      </c>
      <c r="AE21" s="81">
        <v>41896.266386171497</v>
      </c>
      <c r="AF21" s="81">
        <v>42297.268274002403</v>
      </c>
      <c r="AG21" s="81">
        <v>42850.007396523499</v>
      </c>
      <c r="AH21" s="81">
        <v>43543.457545354802</v>
      </c>
      <c r="AI21" s="81">
        <v>43825.002598808001</v>
      </c>
      <c r="AJ21" s="81">
        <v>44406.876156470797</v>
      </c>
      <c r="AK21" s="81">
        <v>44912.959879239301</v>
      </c>
      <c r="AL21" s="81">
        <v>45735.914764841</v>
      </c>
      <c r="AM21" s="81">
        <v>46114.037361021998</v>
      </c>
      <c r="AN21" s="81">
        <v>45912.114876061401</v>
      </c>
      <c r="AO21" s="81">
        <v>46343.072210921797</v>
      </c>
      <c r="AP21" s="81">
        <v>46704.135616960899</v>
      </c>
      <c r="AQ21" s="81">
        <v>48350.114492042398</v>
      </c>
      <c r="AR21" s="81">
        <v>48843.071108917</v>
      </c>
      <c r="AS21" s="81">
        <v>49432.285672717502</v>
      </c>
      <c r="AT21" s="81">
        <v>50418.240480662003</v>
      </c>
      <c r="AU21" s="81">
        <v>51385.5583564794</v>
      </c>
      <c r="AV21" s="81">
        <v>52351.921862800897</v>
      </c>
      <c r="AW21" s="81">
        <v>53606.862187601502</v>
      </c>
      <c r="AX21" s="81">
        <v>54288.628139405002</v>
      </c>
      <c r="AY21" s="81">
        <v>54794.740521522799</v>
      </c>
      <c r="AZ21" s="81">
        <v>54924.805573951802</v>
      </c>
      <c r="BA21" s="81">
        <v>55053.651896937197</v>
      </c>
      <c r="BB21" s="81">
        <v>55317.667266542703</v>
      </c>
      <c r="BC21" s="96"/>
      <c r="BD21" s="96"/>
      <c r="BE21" s="82" t="str">
        <f t="shared" si="1"/>
        <v/>
      </c>
      <c r="BF21" s="82" t="str">
        <f t="shared" si="57"/>
        <v/>
      </c>
      <c r="BG21" s="82" t="str">
        <f t="shared" si="58"/>
        <v/>
      </c>
      <c r="BH21" s="82" t="str">
        <f t="shared" si="59"/>
        <v/>
      </c>
      <c r="BI21" s="82" t="str">
        <f t="shared" si="60"/>
        <v/>
      </c>
      <c r="BJ21" s="82" t="str">
        <f t="shared" si="61"/>
        <v/>
      </c>
      <c r="BK21" s="82" t="str">
        <f t="shared" si="62"/>
        <v/>
      </c>
      <c r="BL21" s="82" t="str">
        <f t="shared" si="63"/>
        <v/>
      </c>
      <c r="BM21" s="82" t="str">
        <f t="shared" si="2"/>
        <v/>
      </c>
      <c r="BN21" s="82" t="str">
        <f t="shared" si="3"/>
        <v/>
      </c>
      <c r="BO21" s="82" t="str">
        <f t="shared" si="4"/>
        <v/>
      </c>
      <c r="BP21" s="82" t="str">
        <f t="shared" si="5"/>
        <v/>
      </c>
      <c r="BQ21" s="82" t="str">
        <f t="shared" si="6"/>
        <v/>
      </c>
      <c r="BR21" s="82" t="str">
        <f t="shared" si="7"/>
        <v/>
      </c>
      <c r="BS21" s="82" t="str">
        <f t="shared" si="8"/>
        <v/>
      </c>
      <c r="BT21" s="82" t="str">
        <f t="shared" si="9"/>
        <v/>
      </c>
      <c r="BU21" s="82" t="str">
        <f t="shared" si="10"/>
        <v/>
      </c>
      <c r="BV21" s="82" t="str">
        <f t="shared" si="11"/>
        <v/>
      </c>
      <c r="BW21" s="82" t="str">
        <f t="shared" si="12"/>
        <v/>
      </c>
      <c r="BX21" s="82" t="str">
        <f t="shared" si="13"/>
        <v/>
      </c>
      <c r="BY21" s="82" t="str">
        <f t="shared" si="14"/>
        <v/>
      </c>
      <c r="BZ21" s="82" t="str">
        <f t="shared" si="15"/>
        <v/>
      </c>
      <c r="CA21" s="82" t="str">
        <f t="shared" si="16"/>
        <v/>
      </c>
      <c r="CB21" s="82" t="str">
        <f t="shared" si="17"/>
        <v/>
      </c>
      <c r="CC21" s="82" t="str">
        <f t="shared" si="18"/>
        <v/>
      </c>
      <c r="CD21" s="82" t="str">
        <f t="shared" si="19"/>
        <v/>
      </c>
      <c r="CE21" s="82" t="str">
        <f t="shared" si="20"/>
        <v/>
      </c>
      <c r="CF21" s="82" t="str">
        <f t="shared" si="21"/>
        <v/>
      </c>
      <c r="CG21" s="82" t="str">
        <f t="shared" si="22"/>
        <v/>
      </c>
      <c r="CH21" s="82" t="str">
        <f t="shared" si="23"/>
        <v/>
      </c>
      <c r="CI21" s="82" t="str">
        <f t="shared" si="24"/>
        <v/>
      </c>
      <c r="CJ21" s="82" t="str">
        <f t="shared" si="25"/>
        <v/>
      </c>
      <c r="CK21" s="82" t="str">
        <f t="shared" si="26"/>
        <v/>
      </c>
      <c r="CL21" s="82" t="str">
        <f t="shared" si="27"/>
        <v/>
      </c>
      <c r="CM21" s="82" t="str">
        <f t="shared" si="28"/>
        <v/>
      </c>
      <c r="CN21" s="82" t="str">
        <f t="shared" si="29"/>
        <v/>
      </c>
      <c r="CO21" s="82" t="str">
        <f t="shared" si="30"/>
        <v/>
      </c>
      <c r="CP21" s="82" t="str">
        <f t="shared" si="31"/>
        <v/>
      </c>
      <c r="CQ21" s="82" t="str">
        <f t="shared" si="32"/>
        <v/>
      </c>
      <c r="CR21" s="82" t="str">
        <f t="shared" si="33"/>
        <v/>
      </c>
      <c r="CS21" s="82" t="str">
        <f t="shared" si="34"/>
        <v/>
      </c>
      <c r="CT21" s="82" t="str">
        <f t="shared" si="35"/>
        <v/>
      </c>
      <c r="CU21" s="82" t="str">
        <f t="shared" si="36"/>
        <v/>
      </c>
      <c r="CV21" s="82" t="str">
        <f t="shared" si="37"/>
        <v/>
      </c>
      <c r="CW21" s="82" t="str">
        <f t="shared" si="38"/>
        <v/>
      </c>
      <c r="CX21" s="82" t="str">
        <f t="shared" si="39"/>
        <v/>
      </c>
      <c r="CY21" s="82" t="str">
        <f t="shared" si="40"/>
        <v/>
      </c>
      <c r="CZ21" s="82" t="str">
        <f t="shared" si="41"/>
        <v/>
      </c>
      <c r="DA21" s="82" t="str">
        <f t="shared" si="42"/>
        <v/>
      </c>
      <c r="DB21" s="82" t="str">
        <f t="shared" si="43"/>
        <v/>
      </c>
      <c r="DC21" s="82" t="str">
        <f t="shared" si="44"/>
        <v/>
      </c>
      <c r="DD21" s="82" t="str">
        <f t="shared" si="45"/>
        <v/>
      </c>
      <c r="DE21" s="82" t="str">
        <f t="shared" si="46"/>
        <v/>
      </c>
      <c r="DF21" s="82" t="str">
        <f t="shared" si="47"/>
        <v/>
      </c>
      <c r="DG21" s="82" t="str">
        <f t="shared" si="48"/>
        <v/>
      </c>
      <c r="DH21" s="82" t="str">
        <f t="shared" si="49"/>
        <v/>
      </c>
      <c r="DI21" s="82" t="str">
        <f t="shared" si="50"/>
        <v/>
      </c>
      <c r="DJ21" s="82" t="str">
        <f t="shared" si="51"/>
        <v/>
      </c>
      <c r="DK21" s="82" t="str">
        <f t="shared" si="52"/>
        <v/>
      </c>
      <c r="DL21" s="82" t="str">
        <f t="shared" si="53"/>
        <v/>
      </c>
      <c r="DM21" s="82" t="str">
        <f t="shared" si="54"/>
        <v/>
      </c>
      <c r="DN21" s="82" t="str">
        <f t="shared" si="55"/>
        <v/>
      </c>
      <c r="DO21" s="82" t="str">
        <f t="shared" si="56"/>
        <v/>
      </c>
    </row>
    <row r="22" spans="1:119" ht="15.75" thickBot="1" x14ac:dyDescent="0.3">
      <c r="A22" s="19" t="s">
        <v>111</v>
      </c>
      <c r="B22" s="20" t="s">
        <v>112</v>
      </c>
      <c r="C22" s="81">
        <v>28341.262930257199</v>
      </c>
      <c r="D22" s="81">
        <v>28263.645471953001</v>
      </c>
      <c r="E22" s="81">
        <v>28422.172363609101</v>
      </c>
      <c r="F22" s="81">
        <v>28414.472638448598</v>
      </c>
      <c r="G22" s="81">
        <v>28309.168839607799</v>
      </c>
      <c r="H22" s="81">
        <v>28442.099918912001</v>
      </c>
      <c r="I22" s="81">
        <v>28247.4587539821</v>
      </c>
      <c r="J22" s="81">
        <v>28596.878834991901</v>
      </c>
      <c r="K22" s="81">
        <v>28757.795354051301</v>
      </c>
      <c r="L22" s="81">
        <v>28935.031524146099</v>
      </c>
      <c r="M22" s="81">
        <v>29191.169230349002</v>
      </c>
      <c r="N22" s="81">
        <v>29394.812563278701</v>
      </c>
      <c r="O22" s="81">
        <v>29374.695711780601</v>
      </c>
      <c r="P22" s="81">
        <v>29303.374046028701</v>
      </c>
      <c r="Q22" s="81">
        <v>29322.804881403299</v>
      </c>
      <c r="R22" s="81">
        <v>29527.8882112621</v>
      </c>
      <c r="S22" s="81">
        <v>29866.616216245198</v>
      </c>
      <c r="T22" s="81">
        <v>30330.7072694569</v>
      </c>
      <c r="U22" s="81">
        <v>30443.3374957919</v>
      </c>
      <c r="V22" s="81">
        <v>30464.953515166599</v>
      </c>
      <c r="W22" s="81">
        <v>30697.379683967902</v>
      </c>
      <c r="X22" s="81">
        <v>31012.8366890502</v>
      </c>
      <c r="Y22" s="81">
        <v>31391.277363516299</v>
      </c>
      <c r="Z22" s="81">
        <v>31611.038425199498</v>
      </c>
      <c r="AA22" s="81">
        <v>31975.825393658699</v>
      </c>
      <c r="AB22" s="81">
        <v>31854.619013170399</v>
      </c>
      <c r="AC22" s="81">
        <v>32049.091331126299</v>
      </c>
      <c r="AD22" s="81">
        <v>31640.8161474892</v>
      </c>
      <c r="AE22" s="81">
        <v>31840.5340458428</v>
      </c>
      <c r="AF22" s="81">
        <v>31670.304595875699</v>
      </c>
      <c r="AG22" s="81">
        <v>31994.384781620101</v>
      </c>
      <c r="AH22" s="81">
        <v>32188.491947648999</v>
      </c>
      <c r="AI22" s="81">
        <v>32328.7478322348</v>
      </c>
      <c r="AJ22" s="81">
        <v>32351.3307608457</v>
      </c>
      <c r="AK22" s="81">
        <v>32516.055053477601</v>
      </c>
      <c r="AL22" s="81">
        <v>32680.508162016999</v>
      </c>
      <c r="AM22" s="81">
        <v>32558.012509267101</v>
      </c>
      <c r="AN22" s="81">
        <v>32067.5529902321</v>
      </c>
      <c r="AO22" s="81">
        <v>32241.368571108</v>
      </c>
      <c r="AP22" s="81">
        <v>32130.0486122529</v>
      </c>
      <c r="AQ22" s="81">
        <v>32542.277564240299</v>
      </c>
      <c r="AR22" s="81">
        <v>32897.305298977197</v>
      </c>
      <c r="AS22" s="81">
        <v>32998.739677454898</v>
      </c>
      <c r="AT22" s="81">
        <v>33046.107083411</v>
      </c>
      <c r="AU22" s="81">
        <v>33041.371481162401</v>
      </c>
      <c r="AV22" s="81">
        <v>33278.460057738601</v>
      </c>
      <c r="AW22" s="81">
        <v>33555.431961414397</v>
      </c>
      <c r="AX22" s="81">
        <v>33905.858900835898</v>
      </c>
      <c r="AY22" s="81">
        <v>34266.882925225204</v>
      </c>
      <c r="AZ22" s="81">
        <v>34578.348661017902</v>
      </c>
      <c r="BA22" s="81">
        <v>34689.039476181701</v>
      </c>
      <c r="BB22" s="81">
        <v>35018.387471152397</v>
      </c>
      <c r="BC22" s="96"/>
      <c r="BD22" s="96"/>
      <c r="BE22" s="82" t="str">
        <f t="shared" si="1"/>
        <v/>
      </c>
      <c r="BF22" s="82" t="str">
        <f t="shared" si="57"/>
        <v/>
      </c>
      <c r="BG22" s="82" t="str">
        <f t="shared" si="58"/>
        <v/>
      </c>
      <c r="BH22" s="82" t="str">
        <f t="shared" si="59"/>
        <v/>
      </c>
      <c r="BI22" s="82" t="str">
        <f t="shared" si="60"/>
        <v/>
      </c>
      <c r="BJ22" s="82" t="str">
        <f t="shared" si="61"/>
        <v/>
      </c>
      <c r="BK22" s="82" t="str">
        <f t="shared" si="62"/>
        <v/>
      </c>
      <c r="BL22" s="82" t="str">
        <f t="shared" si="63"/>
        <v/>
      </c>
      <c r="BM22" s="82" t="str">
        <f t="shared" si="2"/>
        <v/>
      </c>
      <c r="BN22" s="82" t="str">
        <f t="shared" si="3"/>
        <v/>
      </c>
      <c r="BO22" s="82" t="str">
        <f t="shared" si="4"/>
        <v/>
      </c>
      <c r="BP22" s="82" t="str">
        <f t="shared" si="5"/>
        <v/>
      </c>
      <c r="BQ22" s="82" t="str">
        <f t="shared" si="6"/>
        <v/>
      </c>
      <c r="BR22" s="82" t="str">
        <f t="shared" si="7"/>
        <v/>
      </c>
      <c r="BS22" s="82" t="str">
        <f t="shared" si="8"/>
        <v/>
      </c>
      <c r="BT22" s="82" t="str">
        <f t="shared" si="9"/>
        <v/>
      </c>
      <c r="BU22" s="82" t="str">
        <f t="shared" si="10"/>
        <v/>
      </c>
      <c r="BV22" s="82" t="str">
        <f t="shared" si="11"/>
        <v/>
      </c>
      <c r="BW22" s="82" t="str">
        <f t="shared" si="12"/>
        <v/>
      </c>
      <c r="BX22" s="82" t="str">
        <f t="shared" si="13"/>
        <v/>
      </c>
      <c r="BY22" s="82" t="str">
        <f t="shared" si="14"/>
        <v/>
      </c>
      <c r="BZ22" s="82" t="str">
        <f t="shared" si="15"/>
        <v/>
      </c>
      <c r="CA22" s="82" t="str">
        <f t="shared" si="16"/>
        <v/>
      </c>
      <c r="CB22" s="82" t="str">
        <f t="shared" si="17"/>
        <v/>
      </c>
      <c r="CC22" s="82" t="str">
        <f t="shared" si="18"/>
        <v/>
      </c>
      <c r="CD22" s="82" t="str">
        <f t="shared" si="19"/>
        <v/>
      </c>
      <c r="CE22" s="82" t="str">
        <f t="shared" si="20"/>
        <v/>
      </c>
      <c r="CF22" s="82" t="str">
        <f t="shared" si="21"/>
        <v/>
      </c>
      <c r="CG22" s="82" t="str">
        <f t="shared" si="22"/>
        <v/>
      </c>
      <c r="CH22" s="82" t="str">
        <f t="shared" si="23"/>
        <v/>
      </c>
      <c r="CI22" s="82" t="str">
        <f t="shared" si="24"/>
        <v/>
      </c>
      <c r="CJ22" s="82" t="str">
        <f t="shared" si="25"/>
        <v/>
      </c>
      <c r="CK22" s="82" t="str">
        <f t="shared" si="26"/>
        <v/>
      </c>
      <c r="CL22" s="82" t="str">
        <f t="shared" si="27"/>
        <v/>
      </c>
      <c r="CM22" s="82" t="str">
        <f t="shared" si="28"/>
        <v/>
      </c>
      <c r="CN22" s="82" t="str">
        <f t="shared" si="29"/>
        <v/>
      </c>
      <c r="CO22" s="82" t="str">
        <f t="shared" si="30"/>
        <v/>
      </c>
      <c r="CP22" s="82" t="str">
        <f t="shared" si="31"/>
        <v/>
      </c>
      <c r="CQ22" s="82" t="str">
        <f t="shared" si="32"/>
        <v/>
      </c>
      <c r="CR22" s="82" t="str">
        <f t="shared" si="33"/>
        <v/>
      </c>
      <c r="CS22" s="82" t="str">
        <f t="shared" si="34"/>
        <v/>
      </c>
      <c r="CT22" s="82" t="str">
        <f t="shared" si="35"/>
        <v/>
      </c>
      <c r="CU22" s="82" t="str">
        <f t="shared" si="36"/>
        <v/>
      </c>
      <c r="CV22" s="82" t="str">
        <f t="shared" si="37"/>
        <v/>
      </c>
      <c r="CW22" s="82" t="str">
        <f t="shared" si="38"/>
        <v/>
      </c>
      <c r="CX22" s="82" t="str">
        <f t="shared" si="39"/>
        <v/>
      </c>
      <c r="CY22" s="82" t="str">
        <f t="shared" si="40"/>
        <v/>
      </c>
      <c r="CZ22" s="82" t="str">
        <f t="shared" si="41"/>
        <v/>
      </c>
      <c r="DA22" s="82" t="str">
        <f t="shared" si="42"/>
        <v/>
      </c>
      <c r="DB22" s="82" t="str">
        <f t="shared" si="43"/>
        <v/>
      </c>
      <c r="DC22" s="82" t="str">
        <f t="shared" si="44"/>
        <v/>
      </c>
      <c r="DD22" s="82" t="str">
        <f t="shared" si="45"/>
        <v/>
      </c>
      <c r="DE22" s="82" t="str">
        <f t="shared" si="46"/>
        <v/>
      </c>
      <c r="DF22" s="82" t="str">
        <f t="shared" si="47"/>
        <v/>
      </c>
      <c r="DG22" s="82" t="str">
        <f t="shared" si="48"/>
        <v/>
      </c>
      <c r="DH22" s="82" t="str">
        <f t="shared" si="49"/>
        <v/>
      </c>
      <c r="DI22" s="82" t="str">
        <f t="shared" si="50"/>
        <v/>
      </c>
      <c r="DJ22" s="82" t="str">
        <f t="shared" si="51"/>
        <v/>
      </c>
      <c r="DK22" s="82" t="str">
        <f t="shared" si="52"/>
        <v/>
      </c>
      <c r="DL22" s="82" t="str">
        <f t="shared" si="53"/>
        <v/>
      </c>
      <c r="DM22" s="82" t="str">
        <f t="shared" si="54"/>
        <v/>
      </c>
      <c r="DN22" s="82" t="str">
        <f t="shared" si="55"/>
        <v/>
      </c>
      <c r="DO22" s="82" t="str">
        <f t="shared" si="56"/>
        <v/>
      </c>
    </row>
    <row r="23" spans="1:119" ht="15.75" thickBot="1" x14ac:dyDescent="0.3">
      <c r="A23" s="19" t="s">
        <v>113</v>
      </c>
      <c r="B23" s="20" t="s">
        <v>114</v>
      </c>
      <c r="C23" s="81">
        <v>9968.8362906450693</v>
      </c>
      <c r="D23" s="81">
        <v>10076.5616904444</v>
      </c>
      <c r="E23" s="81">
        <v>10113.594743499099</v>
      </c>
      <c r="F23" s="81">
        <v>10111.490944036899</v>
      </c>
      <c r="G23" s="81">
        <v>10104.365065176</v>
      </c>
      <c r="H23" s="81">
        <v>10075.0427008693</v>
      </c>
      <c r="I23" s="81">
        <v>10051.4357765028</v>
      </c>
      <c r="J23" s="81">
        <v>10093.5907974894</v>
      </c>
      <c r="K23" s="81">
        <v>10098.026658848799</v>
      </c>
      <c r="L23" s="81">
        <v>10065.994610109599</v>
      </c>
      <c r="M23" s="81">
        <v>10131.6817336076</v>
      </c>
      <c r="N23" s="81">
        <v>10174.4636327223</v>
      </c>
      <c r="O23" s="81">
        <v>10260.6711823117</v>
      </c>
      <c r="P23" s="81">
        <v>10194.645713595901</v>
      </c>
      <c r="Q23" s="81">
        <v>10204.6015451518</v>
      </c>
      <c r="R23" s="81">
        <v>10185.733233765101</v>
      </c>
      <c r="S23" s="81">
        <v>10176.3670785574</v>
      </c>
      <c r="T23" s="81">
        <v>10246.503608221699</v>
      </c>
      <c r="U23" s="81">
        <v>10311.283661011301</v>
      </c>
      <c r="V23" s="81">
        <v>10328.173323659499</v>
      </c>
      <c r="W23" s="81">
        <v>10475.8666835108</v>
      </c>
      <c r="X23" s="81">
        <v>10614.4629948403</v>
      </c>
      <c r="Y23" s="81">
        <v>10659.320227267001</v>
      </c>
      <c r="Z23" s="81">
        <v>10795.442512252899</v>
      </c>
      <c r="AA23" s="81">
        <v>10862.8109027026</v>
      </c>
      <c r="AB23" s="81">
        <v>10938.4827619388</v>
      </c>
      <c r="AC23" s="81">
        <v>11022.547632309201</v>
      </c>
      <c r="AD23" s="81">
        <v>11135.122657419201</v>
      </c>
      <c r="AE23" s="81">
        <v>11086.7991313774</v>
      </c>
      <c r="AF23" s="81">
        <v>11014.1995623565</v>
      </c>
      <c r="AG23" s="81">
        <v>11070.0911199286</v>
      </c>
      <c r="AH23" s="81">
        <v>11118.371320914401</v>
      </c>
      <c r="AI23" s="81">
        <v>11139.4469047947</v>
      </c>
      <c r="AJ23" s="81">
        <v>11126.944437141599</v>
      </c>
      <c r="AK23" s="81">
        <v>11297.183579050399</v>
      </c>
      <c r="AL23" s="81">
        <v>11211.634469988199</v>
      </c>
      <c r="AM23" s="81">
        <v>11234.9343886518</v>
      </c>
      <c r="AN23" s="81">
        <v>11157.2946132569</v>
      </c>
      <c r="AO23" s="81">
        <v>11363.5044388443</v>
      </c>
      <c r="AP23" s="81">
        <v>11409.9547708832</v>
      </c>
      <c r="AQ23" s="81">
        <v>11563.1348613964</v>
      </c>
      <c r="AR23" s="81">
        <v>11698.077740884301</v>
      </c>
      <c r="AS23" s="81">
        <v>11873.782575211801</v>
      </c>
      <c r="AT23" s="81">
        <v>11940.032696363</v>
      </c>
      <c r="AU23" s="81">
        <v>12105.738318542801</v>
      </c>
      <c r="AV23" s="81">
        <v>12136.0269257655</v>
      </c>
      <c r="AW23" s="81">
        <v>12227.2232886568</v>
      </c>
      <c r="AX23" s="81">
        <v>12301.990751281</v>
      </c>
      <c r="AY23" s="81">
        <v>12228.962345521601</v>
      </c>
      <c r="AZ23" s="81">
        <v>12135.748819846</v>
      </c>
      <c r="BA23" s="81">
        <v>11890.211723697999</v>
      </c>
      <c r="BB23" s="81">
        <v>11797.2926411587</v>
      </c>
      <c r="BC23" s="96"/>
      <c r="BD23" s="96"/>
      <c r="BE23" s="82" t="str">
        <f t="shared" si="1"/>
        <v/>
      </c>
      <c r="BF23" s="82" t="str">
        <f t="shared" si="57"/>
        <v/>
      </c>
      <c r="BG23" s="82" t="str">
        <f t="shared" si="58"/>
        <v/>
      </c>
      <c r="BH23" s="82" t="str">
        <f t="shared" si="59"/>
        <v/>
      </c>
      <c r="BI23" s="82" t="str">
        <f t="shared" si="60"/>
        <v/>
      </c>
      <c r="BJ23" s="82" t="str">
        <f t="shared" si="61"/>
        <v/>
      </c>
      <c r="BK23" s="82" t="str">
        <f t="shared" si="62"/>
        <v/>
      </c>
      <c r="BL23" s="82" t="str">
        <f t="shared" si="63"/>
        <v/>
      </c>
      <c r="BM23" s="82" t="str">
        <f t="shared" si="2"/>
        <v/>
      </c>
      <c r="BN23" s="82" t="str">
        <f t="shared" si="3"/>
        <v/>
      </c>
      <c r="BO23" s="82" t="str">
        <f t="shared" si="4"/>
        <v/>
      </c>
      <c r="BP23" s="82" t="str">
        <f t="shared" si="5"/>
        <v/>
      </c>
      <c r="BQ23" s="82" t="str">
        <f t="shared" si="6"/>
        <v/>
      </c>
      <c r="BR23" s="82" t="str">
        <f t="shared" si="7"/>
        <v/>
      </c>
      <c r="BS23" s="82" t="str">
        <f t="shared" si="8"/>
        <v/>
      </c>
      <c r="BT23" s="82" t="str">
        <f t="shared" si="9"/>
        <v/>
      </c>
      <c r="BU23" s="82" t="str">
        <f t="shared" si="10"/>
        <v/>
      </c>
      <c r="BV23" s="82" t="str">
        <f t="shared" si="11"/>
        <v/>
      </c>
      <c r="BW23" s="82" t="str">
        <f t="shared" si="12"/>
        <v/>
      </c>
      <c r="BX23" s="82" t="str">
        <f t="shared" si="13"/>
        <v/>
      </c>
      <c r="BY23" s="82" t="str">
        <f t="shared" si="14"/>
        <v/>
      </c>
      <c r="BZ23" s="82" t="str">
        <f t="shared" si="15"/>
        <v/>
      </c>
      <c r="CA23" s="82" t="str">
        <f t="shared" si="16"/>
        <v/>
      </c>
      <c r="CB23" s="82" t="str">
        <f t="shared" si="17"/>
        <v/>
      </c>
      <c r="CC23" s="82" t="str">
        <f t="shared" si="18"/>
        <v/>
      </c>
      <c r="CD23" s="82" t="str">
        <f t="shared" si="19"/>
        <v/>
      </c>
      <c r="CE23" s="82" t="str">
        <f t="shared" si="20"/>
        <v/>
      </c>
      <c r="CF23" s="82" t="str">
        <f t="shared" si="21"/>
        <v/>
      </c>
      <c r="CG23" s="82" t="str">
        <f t="shared" si="22"/>
        <v/>
      </c>
      <c r="CH23" s="82" t="str">
        <f t="shared" si="23"/>
        <v/>
      </c>
      <c r="CI23" s="82" t="str">
        <f t="shared" si="24"/>
        <v/>
      </c>
      <c r="CJ23" s="82" t="str">
        <f t="shared" si="25"/>
        <v/>
      </c>
      <c r="CK23" s="82" t="str">
        <f t="shared" si="26"/>
        <v/>
      </c>
      <c r="CL23" s="82" t="str">
        <f t="shared" si="27"/>
        <v/>
      </c>
      <c r="CM23" s="82" t="str">
        <f t="shared" si="28"/>
        <v/>
      </c>
      <c r="CN23" s="82" t="str">
        <f t="shared" si="29"/>
        <v/>
      </c>
      <c r="CO23" s="82" t="str">
        <f t="shared" si="30"/>
        <v/>
      </c>
      <c r="CP23" s="82" t="str">
        <f t="shared" si="31"/>
        <v/>
      </c>
      <c r="CQ23" s="82" t="str">
        <f t="shared" si="32"/>
        <v/>
      </c>
      <c r="CR23" s="82" t="str">
        <f t="shared" si="33"/>
        <v/>
      </c>
      <c r="CS23" s="82" t="str">
        <f t="shared" si="34"/>
        <v/>
      </c>
      <c r="CT23" s="82" t="str">
        <f t="shared" si="35"/>
        <v/>
      </c>
      <c r="CU23" s="82" t="str">
        <f t="shared" si="36"/>
        <v/>
      </c>
      <c r="CV23" s="82" t="str">
        <f t="shared" si="37"/>
        <v/>
      </c>
      <c r="CW23" s="82" t="str">
        <f t="shared" si="38"/>
        <v/>
      </c>
      <c r="CX23" s="82" t="str">
        <f t="shared" si="39"/>
        <v/>
      </c>
      <c r="CY23" s="82" t="str">
        <f t="shared" si="40"/>
        <v/>
      </c>
      <c r="CZ23" s="82" t="str">
        <f t="shared" si="41"/>
        <v/>
      </c>
      <c r="DA23" s="82" t="str">
        <f t="shared" si="42"/>
        <v/>
      </c>
      <c r="DB23" s="82" t="str">
        <f t="shared" si="43"/>
        <v/>
      </c>
      <c r="DC23" s="82" t="str">
        <f t="shared" si="44"/>
        <v/>
      </c>
      <c r="DD23" s="82" t="str">
        <f t="shared" si="45"/>
        <v/>
      </c>
      <c r="DE23" s="82" t="str">
        <f t="shared" si="46"/>
        <v/>
      </c>
      <c r="DF23" s="82" t="str">
        <f t="shared" si="47"/>
        <v/>
      </c>
      <c r="DG23" s="82" t="str">
        <f t="shared" si="48"/>
        <v/>
      </c>
      <c r="DH23" s="82" t="str">
        <f t="shared" si="49"/>
        <v/>
      </c>
      <c r="DI23" s="82" t="str">
        <f t="shared" si="50"/>
        <v/>
      </c>
      <c r="DJ23" s="82" t="str">
        <f t="shared" si="51"/>
        <v/>
      </c>
      <c r="DK23" s="82" t="str">
        <f t="shared" si="52"/>
        <v/>
      </c>
      <c r="DL23" s="82" t="str">
        <f t="shared" si="53"/>
        <v/>
      </c>
      <c r="DM23" s="82" t="str">
        <f t="shared" si="54"/>
        <v/>
      </c>
      <c r="DN23" s="82" t="str">
        <f t="shared" si="55"/>
        <v/>
      </c>
      <c r="DO23" s="82" t="str">
        <f t="shared" si="56"/>
        <v/>
      </c>
    </row>
    <row r="24" spans="1:119" ht="15.75" thickBot="1" x14ac:dyDescent="0.3">
      <c r="A24" s="19" t="s">
        <v>115</v>
      </c>
      <c r="B24" s="20" t="s">
        <v>17</v>
      </c>
      <c r="C24" s="81">
        <v>109025.523049821</v>
      </c>
      <c r="D24" s="81">
        <v>109665.07771839701</v>
      </c>
      <c r="E24" s="81">
        <v>109259.310667528</v>
      </c>
      <c r="F24" s="81">
        <v>109818.14000071</v>
      </c>
      <c r="G24" s="81">
        <v>110866.562745927</v>
      </c>
      <c r="H24" s="81">
        <v>111403.050618726</v>
      </c>
      <c r="I24" s="81">
        <v>112259.87752153599</v>
      </c>
      <c r="J24" s="81">
        <v>112813.45969773299</v>
      </c>
      <c r="K24" s="81">
        <v>112550.135272714</v>
      </c>
      <c r="L24" s="81">
        <v>113253.39505183299</v>
      </c>
      <c r="M24" s="81">
        <v>114890.811741247</v>
      </c>
      <c r="N24" s="81">
        <v>115359.548575277</v>
      </c>
      <c r="O24" s="81">
        <v>116199.331530276</v>
      </c>
      <c r="P24" s="81">
        <v>116625.20737617</v>
      </c>
      <c r="Q24" s="81">
        <v>116707.992707575</v>
      </c>
      <c r="R24" s="81">
        <v>117510.537594118</v>
      </c>
      <c r="S24" s="81">
        <v>118525.68902623899</v>
      </c>
      <c r="T24" s="81">
        <v>118613.372193469</v>
      </c>
      <c r="U24" s="81">
        <v>120866.79715419</v>
      </c>
      <c r="V24" s="81">
        <v>122489.36414602899</v>
      </c>
      <c r="W24" s="81">
        <v>123425.08537520999</v>
      </c>
      <c r="X24" s="81">
        <v>124317.51602190601</v>
      </c>
      <c r="Y24" s="81">
        <v>124788.168462209</v>
      </c>
      <c r="Z24" s="81">
        <v>124973.824836627</v>
      </c>
      <c r="AA24" s="81">
        <v>127207.003937581</v>
      </c>
      <c r="AB24" s="81">
        <v>129573.6930459</v>
      </c>
      <c r="AC24" s="81">
        <v>131512.15266855201</v>
      </c>
      <c r="AD24" s="81">
        <v>132376.37000008801</v>
      </c>
      <c r="AE24" s="81">
        <v>133520.37179537001</v>
      </c>
      <c r="AF24" s="81">
        <v>134587.77702504201</v>
      </c>
      <c r="AG24" s="81">
        <v>134672.91148082199</v>
      </c>
      <c r="AH24" s="81">
        <v>137252.42201817999</v>
      </c>
      <c r="AI24" s="81">
        <v>138871.64588865</v>
      </c>
      <c r="AJ24" s="81">
        <v>139425.052924105</v>
      </c>
      <c r="AK24" s="81">
        <v>140900.46354976701</v>
      </c>
      <c r="AL24" s="81">
        <v>142005.25503147501</v>
      </c>
      <c r="AM24" s="81">
        <v>138949.084917</v>
      </c>
      <c r="AN24" s="81">
        <v>139012.655067046</v>
      </c>
      <c r="AO24" s="81">
        <v>141963.516116688</v>
      </c>
      <c r="AP24" s="81">
        <v>143457.45802264</v>
      </c>
      <c r="AQ24" s="81">
        <v>145246.25668767901</v>
      </c>
      <c r="AR24" s="81">
        <v>148761.04991600901</v>
      </c>
      <c r="AS24" s="81">
        <v>151121.294908582</v>
      </c>
      <c r="AT24" s="81">
        <v>152416.925342328</v>
      </c>
      <c r="AU24" s="81">
        <v>154737.574951702</v>
      </c>
      <c r="AV24" s="81">
        <v>157068.91040767601</v>
      </c>
      <c r="AW24" s="81">
        <v>158169.48882750401</v>
      </c>
      <c r="AX24" s="81">
        <v>159764.15544938299</v>
      </c>
      <c r="AY24" s="81">
        <v>160865.84336398201</v>
      </c>
      <c r="AZ24" s="81">
        <v>160839.31694019301</v>
      </c>
      <c r="BA24" s="81">
        <v>161492.415826104</v>
      </c>
      <c r="BB24" s="81">
        <v>162922.465779344</v>
      </c>
      <c r="BC24" s="96"/>
      <c r="BD24" s="96"/>
      <c r="BE24" s="82" t="str">
        <f t="shared" si="1"/>
        <v/>
      </c>
      <c r="BF24" s="82" t="str">
        <f t="shared" si="57"/>
        <v/>
      </c>
      <c r="BG24" s="82" t="str">
        <f t="shared" si="58"/>
        <v/>
      </c>
      <c r="BH24" s="82" t="str">
        <f t="shared" si="59"/>
        <v/>
      </c>
      <c r="BI24" s="82" t="str">
        <f t="shared" si="60"/>
        <v/>
      </c>
      <c r="BJ24" s="82" t="str">
        <f t="shared" si="61"/>
        <v/>
      </c>
      <c r="BK24" s="82" t="str">
        <f t="shared" si="62"/>
        <v/>
      </c>
      <c r="BL24" s="82" t="str">
        <f t="shared" si="63"/>
        <v/>
      </c>
      <c r="BM24" s="82" t="str">
        <f t="shared" si="2"/>
        <v/>
      </c>
      <c r="BN24" s="82" t="str">
        <f t="shared" si="3"/>
        <v/>
      </c>
      <c r="BO24" s="82" t="str">
        <f t="shared" si="4"/>
        <v/>
      </c>
      <c r="BP24" s="82" t="str">
        <f t="shared" si="5"/>
        <v/>
      </c>
      <c r="BQ24" s="82" t="str">
        <f t="shared" si="6"/>
        <v/>
      </c>
      <c r="BR24" s="82" t="str">
        <f t="shared" si="7"/>
        <v/>
      </c>
      <c r="BS24" s="82" t="str">
        <f t="shared" si="8"/>
        <v/>
      </c>
      <c r="BT24" s="82" t="str">
        <f t="shared" si="9"/>
        <v/>
      </c>
      <c r="BU24" s="82" t="str">
        <f t="shared" si="10"/>
        <v/>
      </c>
      <c r="BV24" s="82" t="str">
        <f t="shared" si="11"/>
        <v/>
      </c>
      <c r="BW24" s="82" t="str">
        <f t="shared" si="12"/>
        <v/>
      </c>
      <c r="BX24" s="82" t="str">
        <f t="shared" si="13"/>
        <v/>
      </c>
      <c r="BY24" s="82" t="str">
        <f t="shared" si="14"/>
        <v/>
      </c>
      <c r="BZ24" s="82" t="str">
        <f t="shared" si="15"/>
        <v/>
      </c>
      <c r="CA24" s="82" t="str">
        <f t="shared" si="16"/>
        <v/>
      </c>
      <c r="CB24" s="82" t="str">
        <f t="shared" si="17"/>
        <v/>
      </c>
      <c r="CC24" s="82" t="str">
        <f t="shared" si="18"/>
        <v/>
      </c>
      <c r="CD24" s="82" t="str">
        <f t="shared" si="19"/>
        <v/>
      </c>
      <c r="CE24" s="82" t="str">
        <f t="shared" si="20"/>
        <v/>
      </c>
      <c r="CF24" s="82" t="str">
        <f t="shared" si="21"/>
        <v/>
      </c>
      <c r="CG24" s="82" t="str">
        <f t="shared" si="22"/>
        <v/>
      </c>
      <c r="CH24" s="82" t="str">
        <f t="shared" si="23"/>
        <v/>
      </c>
      <c r="CI24" s="82" t="str">
        <f t="shared" si="24"/>
        <v/>
      </c>
      <c r="CJ24" s="82" t="str">
        <f t="shared" si="25"/>
        <v/>
      </c>
      <c r="CK24" s="82" t="str">
        <f t="shared" si="26"/>
        <v/>
      </c>
      <c r="CL24" s="82" t="str">
        <f t="shared" si="27"/>
        <v/>
      </c>
      <c r="CM24" s="82" t="str">
        <f t="shared" si="28"/>
        <v/>
      </c>
      <c r="CN24" s="82" t="str">
        <f t="shared" si="29"/>
        <v/>
      </c>
      <c r="CO24" s="82" t="str">
        <f t="shared" si="30"/>
        <v/>
      </c>
      <c r="CP24" s="82" t="str">
        <f t="shared" si="31"/>
        <v/>
      </c>
      <c r="CQ24" s="82" t="str">
        <f t="shared" si="32"/>
        <v/>
      </c>
      <c r="CR24" s="82" t="str">
        <f t="shared" si="33"/>
        <v/>
      </c>
      <c r="CS24" s="82" t="str">
        <f t="shared" si="34"/>
        <v/>
      </c>
      <c r="CT24" s="82" t="str">
        <f t="shared" si="35"/>
        <v/>
      </c>
      <c r="CU24" s="82" t="str">
        <f t="shared" si="36"/>
        <v/>
      </c>
      <c r="CV24" s="82" t="str">
        <f t="shared" si="37"/>
        <v/>
      </c>
      <c r="CW24" s="82" t="str">
        <f t="shared" si="38"/>
        <v/>
      </c>
      <c r="CX24" s="82" t="str">
        <f t="shared" si="39"/>
        <v/>
      </c>
      <c r="CY24" s="82" t="str">
        <f t="shared" si="40"/>
        <v/>
      </c>
      <c r="CZ24" s="82" t="str">
        <f t="shared" si="41"/>
        <v/>
      </c>
      <c r="DA24" s="82" t="str">
        <f t="shared" si="42"/>
        <v/>
      </c>
      <c r="DB24" s="82" t="str">
        <f t="shared" si="43"/>
        <v/>
      </c>
      <c r="DC24" s="82" t="str">
        <f t="shared" si="44"/>
        <v/>
      </c>
      <c r="DD24" s="82" t="str">
        <f t="shared" si="45"/>
        <v/>
      </c>
      <c r="DE24" s="82" t="str">
        <f t="shared" si="46"/>
        <v/>
      </c>
      <c r="DF24" s="82" t="str">
        <f t="shared" si="47"/>
        <v/>
      </c>
      <c r="DG24" s="82" t="str">
        <f t="shared" si="48"/>
        <v/>
      </c>
      <c r="DH24" s="82" t="str">
        <f t="shared" si="49"/>
        <v/>
      </c>
      <c r="DI24" s="82" t="str">
        <f t="shared" si="50"/>
        <v/>
      </c>
      <c r="DJ24" s="82" t="str">
        <f t="shared" si="51"/>
        <v/>
      </c>
      <c r="DK24" s="82" t="str">
        <f t="shared" si="52"/>
        <v/>
      </c>
      <c r="DL24" s="82" t="str">
        <f t="shared" si="53"/>
        <v/>
      </c>
      <c r="DM24" s="82" t="str">
        <f t="shared" si="54"/>
        <v/>
      </c>
      <c r="DN24" s="82" t="str">
        <f t="shared" si="55"/>
        <v/>
      </c>
      <c r="DO24" s="82" t="str">
        <f t="shared" si="56"/>
        <v/>
      </c>
    </row>
    <row r="25" spans="1:119" ht="15.75" thickBot="1" x14ac:dyDescent="0.3">
      <c r="A25" s="19" t="s">
        <v>118</v>
      </c>
      <c r="B25" s="20" t="s">
        <v>119</v>
      </c>
      <c r="C25" s="81">
        <v>36826.661048558599</v>
      </c>
      <c r="D25" s="81">
        <v>36859.758811517597</v>
      </c>
      <c r="E25" s="81">
        <v>36602.558240342303</v>
      </c>
      <c r="F25" s="81">
        <v>36939.750353344702</v>
      </c>
      <c r="G25" s="81">
        <v>37542.453767765401</v>
      </c>
      <c r="H25" s="81">
        <v>37460.049506476702</v>
      </c>
      <c r="I25" s="81">
        <v>37256.188383014101</v>
      </c>
      <c r="J25" s="81">
        <v>36808.8695602968</v>
      </c>
      <c r="K25" s="81">
        <v>36907.243116280602</v>
      </c>
      <c r="L25" s="81">
        <v>36700.109332578999</v>
      </c>
      <c r="M25" s="81">
        <v>36553.582861754097</v>
      </c>
      <c r="N25" s="81">
        <v>36219.197730509899</v>
      </c>
      <c r="O25" s="81">
        <v>36499.640876942802</v>
      </c>
      <c r="P25" s="81">
        <v>36205.884857802601</v>
      </c>
      <c r="Q25" s="81">
        <v>36431.7780968273</v>
      </c>
      <c r="R25" s="81">
        <v>37001.066165608798</v>
      </c>
      <c r="S25" s="81">
        <v>37122.740849727903</v>
      </c>
      <c r="T25" s="81">
        <v>37241.710992528802</v>
      </c>
      <c r="U25" s="81">
        <v>36653.9957726391</v>
      </c>
      <c r="V25" s="81">
        <v>36998.053386223997</v>
      </c>
      <c r="W25" s="81">
        <v>37045.710751009603</v>
      </c>
      <c r="X25" s="81">
        <v>37244.862533157197</v>
      </c>
      <c r="Y25" s="81">
        <v>37651.590049743798</v>
      </c>
      <c r="Z25" s="81">
        <v>37386.782580022198</v>
      </c>
      <c r="AA25" s="81">
        <v>38311.316483438401</v>
      </c>
      <c r="AB25" s="81">
        <v>37876.1443988502</v>
      </c>
      <c r="AC25" s="81">
        <v>37911.216540618298</v>
      </c>
      <c r="AD25" s="81">
        <v>37702.384149998201</v>
      </c>
      <c r="AE25" s="81">
        <v>38161.746112302302</v>
      </c>
      <c r="AF25" s="81">
        <v>38349.387364876296</v>
      </c>
      <c r="AG25" s="81">
        <v>37567.096644043697</v>
      </c>
      <c r="AH25" s="81">
        <v>37557.130496065503</v>
      </c>
      <c r="AI25" s="81">
        <v>37501.2541740612</v>
      </c>
      <c r="AJ25" s="81">
        <v>37046.094974714899</v>
      </c>
      <c r="AK25" s="81">
        <v>37332.704464426599</v>
      </c>
      <c r="AL25" s="81">
        <v>37865.119748620098</v>
      </c>
      <c r="AM25" s="81">
        <v>36552.277104050198</v>
      </c>
      <c r="AN25" s="81">
        <v>35534.936017765198</v>
      </c>
      <c r="AO25" s="81">
        <v>37199.799394129499</v>
      </c>
      <c r="AP25" s="81">
        <v>36031.4613216543</v>
      </c>
      <c r="AQ25" s="81">
        <v>37231.992940421798</v>
      </c>
      <c r="AR25" s="81">
        <v>37754.773717571799</v>
      </c>
      <c r="AS25" s="81">
        <v>38447.456334856899</v>
      </c>
      <c r="AT25" s="81">
        <v>38522.908955022598</v>
      </c>
      <c r="AU25" s="81">
        <v>38959.946937102002</v>
      </c>
      <c r="AV25" s="81">
        <v>39514.787277728901</v>
      </c>
      <c r="AW25" s="81">
        <v>39898.055898947197</v>
      </c>
      <c r="AX25" s="81">
        <v>40124.902793482303</v>
      </c>
      <c r="AY25" s="81">
        <v>40793.3360258666</v>
      </c>
      <c r="AZ25" s="81">
        <v>40725.129868930497</v>
      </c>
      <c r="BA25" s="81">
        <v>40962.545724608201</v>
      </c>
      <c r="BB25" s="81">
        <v>40785.293096573798</v>
      </c>
      <c r="BC25" s="96"/>
      <c r="BD25" s="96"/>
      <c r="BE25" s="82" t="str">
        <f t="shared" si="1"/>
        <v/>
      </c>
      <c r="BF25" s="82" t="str">
        <f t="shared" si="57"/>
        <v/>
      </c>
      <c r="BG25" s="82" t="str">
        <f t="shared" si="58"/>
        <v/>
      </c>
      <c r="BH25" s="82" t="str">
        <f t="shared" si="59"/>
        <v/>
      </c>
      <c r="BI25" s="82" t="str">
        <f t="shared" si="60"/>
        <v/>
      </c>
      <c r="BJ25" s="82" t="str">
        <f t="shared" si="61"/>
        <v/>
      </c>
      <c r="BK25" s="82" t="str">
        <f t="shared" si="62"/>
        <v/>
      </c>
      <c r="BL25" s="82" t="str">
        <f t="shared" si="63"/>
        <v/>
      </c>
      <c r="BM25" s="82" t="str">
        <f t="shared" si="2"/>
        <v/>
      </c>
      <c r="BN25" s="82" t="str">
        <f t="shared" si="3"/>
        <v/>
      </c>
      <c r="BO25" s="82" t="str">
        <f t="shared" si="4"/>
        <v/>
      </c>
      <c r="BP25" s="82" t="str">
        <f t="shared" si="5"/>
        <v/>
      </c>
      <c r="BQ25" s="82" t="str">
        <f t="shared" si="6"/>
        <v/>
      </c>
      <c r="BR25" s="82" t="str">
        <f t="shared" si="7"/>
        <v/>
      </c>
      <c r="BS25" s="82" t="str">
        <f t="shared" si="8"/>
        <v/>
      </c>
      <c r="BT25" s="82" t="str">
        <f t="shared" si="9"/>
        <v/>
      </c>
      <c r="BU25" s="82" t="str">
        <f t="shared" si="10"/>
        <v/>
      </c>
      <c r="BV25" s="82" t="str">
        <f t="shared" si="11"/>
        <v/>
      </c>
      <c r="BW25" s="82" t="str">
        <f t="shared" si="12"/>
        <v/>
      </c>
      <c r="BX25" s="82" t="str">
        <f t="shared" si="13"/>
        <v/>
      </c>
      <c r="BY25" s="82" t="str">
        <f t="shared" si="14"/>
        <v/>
      </c>
      <c r="BZ25" s="82" t="str">
        <f t="shared" si="15"/>
        <v/>
      </c>
      <c r="CA25" s="82" t="str">
        <f t="shared" si="16"/>
        <v/>
      </c>
      <c r="CB25" s="82" t="str">
        <f t="shared" si="17"/>
        <v/>
      </c>
      <c r="CC25" s="82" t="str">
        <f t="shared" si="18"/>
        <v/>
      </c>
      <c r="CD25" s="82" t="str">
        <f t="shared" si="19"/>
        <v/>
      </c>
      <c r="CE25" s="82" t="str">
        <f t="shared" si="20"/>
        <v/>
      </c>
      <c r="CF25" s="82" t="str">
        <f t="shared" si="21"/>
        <v/>
      </c>
      <c r="CG25" s="82" t="str">
        <f t="shared" si="22"/>
        <v/>
      </c>
      <c r="CH25" s="82" t="str">
        <f t="shared" si="23"/>
        <v/>
      </c>
      <c r="CI25" s="82" t="str">
        <f t="shared" si="24"/>
        <v/>
      </c>
      <c r="CJ25" s="82" t="str">
        <f t="shared" si="25"/>
        <v/>
      </c>
      <c r="CK25" s="82" t="str">
        <f t="shared" si="26"/>
        <v/>
      </c>
      <c r="CL25" s="82" t="str">
        <f t="shared" si="27"/>
        <v/>
      </c>
      <c r="CM25" s="82" t="str">
        <f t="shared" si="28"/>
        <v/>
      </c>
      <c r="CN25" s="82" t="str">
        <f t="shared" si="29"/>
        <v/>
      </c>
      <c r="CO25" s="82" t="str">
        <f t="shared" si="30"/>
        <v/>
      </c>
      <c r="CP25" s="82" t="str">
        <f t="shared" si="31"/>
        <v/>
      </c>
      <c r="CQ25" s="82" t="str">
        <f t="shared" si="32"/>
        <v/>
      </c>
      <c r="CR25" s="82" t="str">
        <f t="shared" si="33"/>
        <v/>
      </c>
      <c r="CS25" s="82" t="str">
        <f t="shared" si="34"/>
        <v/>
      </c>
      <c r="CT25" s="82" t="str">
        <f t="shared" si="35"/>
        <v/>
      </c>
      <c r="CU25" s="82" t="str">
        <f t="shared" si="36"/>
        <v/>
      </c>
      <c r="CV25" s="82" t="str">
        <f t="shared" si="37"/>
        <v/>
      </c>
      <c r="CW25" s="82" t="str">
        <f t="shared" si="38"/>
        <v/>
      </c>
      <c r="CX25" s="82" t="str">
        <f t="shared" si="39"/>
        <v/>
      </c>
      <c r="CY25" s="82" t="str">
        <f t="shared" si="40"/>
        <v/>
      </c>
      <c r="CZ25" s="82" t="str">
        <f t="shared" si="41"/>
        <v/>
      </c>
      <c r="DA25" s="82" t="str">
        <f t="shared" si="42"/>
        <v/>
      </c>
      <c r="DB25" s="82" t="str">
        <f t="shared" si="43"/>
        <v/>
      </c>
      <c r="DC25" s="82" t="str">
        <f t="shared" si="44"/>
        <v/>
      </c>
      <c r="DD25" s="82" t="str">
        <f t="shared" si="45"/>
        <v/>
      </c>
      <c r="DE25" s="82" t="str">
        <f t="shared" si="46"/>
        <v/>
      </c>
      <c r="DF25" s="82" t="str">
        <f t="shared" si="47"/>
        <v/>
      </c>
      <c r="DG25" s="82" t="str">
        <f t="shared" si="48"/>
        <v/>
      </c>
      <c r="DH25" s="82" t="str">
        <f t="shared" si="49"/>
        <v/>
      </c>
      <c r="DI25" s="82" t="str">
        <f t="shared" si="50"/>
        <v/>
      </c>
      <c r="DJ25" s="82" t="str">
        <f t="shared" si="51"/>
        <v/>
      </c>
      <c r="DK25" s="82" t="str">
        <f t="shared" si="52"/>
        <v/>
      </c>
      <c r="DL25" s="82" t="str">
        <f t="shared" si="53"/>
        <v/>
      </c>
      <c r="DM25" s="82" t="str">
        <f t="shared" si="54"/>
        <v/>
      </c>
      <c r="DN25" s="82" t="str">
        <f t="shared" si="55"/>
        <v/>
      </c>
      <c r="DO25" s="82" t="str">
        <f t="shared" si="56"/>
        <v/>
      </c>
    </row>
    <row r="26" spans="1:119" ht="15.75" thickBot="1" x14ac:dyDescent="0.3">
      <c r="A26" s="18"/>
      <c r="B26" s="18" t="s">
        <v>148</v>
      </c>
      <c r="C26" s="77">
        <v>404546.01088171935</v>
      </c>
      <c r="D26" s="77">
        <v>407045.66380570881</v>
      </c>
      <c r="E26" s="77">
        <v>406981.76867470448</v>
      </c>
      <c r="F26" s="77">
        <v>408838.86115176079</v>
      </c>
      <c r="G26" s="77">
        <v>411450.46058263304</v>
      </c>
      <c r="H26" s="77">
        <v>413073.84870501445</v>
      </c>
      <c r="I26" s="77">
        <v>414190.04603046848</v>
      </c>
      <c r="J26" s="77">
        <v>414028.74159570772</v>
      </c>
      <c r="K26" s="77">
        <v>413333.85470359738</v>
      </c>
      <c r="L26" s="77">
        <v>414211.07653687749</v>
      </c>
      <c r="M26" s="77">
        <v>417189.21606019145</v>
      </c>
      <c r="N26" s="77">
        <v>418442.65032559657</v>
      </c>
      <c r="O26" s="77">
        <v>419724.24645691348</v>
      </c>
      <c r="P26" s="77">
        <v>420595.18969482271</v>
      </c>
      <c r="Q26" s="77">
        <v>420856.08300056309</v>
      </c>
      <c r="R26" s="77">
        <v>423366.67774288519</v>
      </c>
      <c r="S26" s="77">
        <v>425238.77910152642</v>
      </c>
      <c r="T26" s="77">
        <v>428163.32773831813</v>
      </c>
      <c r="U26" s="77">
        <v>430766.68537864788</v>
      </c>
      <c r="V26" s="77">
        <v>434036.32498381601</v>
      </c>
      <c r="W26" s="77">
        <v>437741.33021919912</v>
      </c>
      <c r="X26" s="77">
        <v>440631.88495541108</v>
      </c>
      <c r="Y26" s="77">
        <v>443564.6598280163</v>
      </c>
      <c r="Z26" s="77">
        <v>444542.681060442</v>
      </c>
      <c r="AA26" s="77">
        <v>449018.5659917185</v>
      </c>
      <c r="AB26" s="77">
        <v>452904.86455487326</v>
      </c>
      <c r="AC26" s="77">
        <v>456245.60339593812</v>
      </c>
      <c r="AD26" s="77">
        <v>458729.82291573664</v>
      </c>
      <c r="AE26" s="77">
        <v>462952.02447709616</v>
      </c>
      <c r="AF26" s="77">
        <v>465001.26996164379</v>
      </c>
      <c r="AG26" s="77">
        <v>465251.61814577051</v>
      </c>
      <c r="AH26" s="77">
        <v>470137.39596672182</v>
      </c>
      <c r="AI26" s="77">
        <v>473553.90569289768</v>
      </c>
      <c r="AJ26" s="77">
        <v>475221.67867936601</v>
      </c>
      <c r="AK26" s="77">
        <v>479171.8536240164</v>
      </c>
      <c r="AL26" s="77">
        <v>482354.07140145253</v>
      </c>
      <c r="AM26" s="77">
        <v>471830.40936504473</v>
      </c>
      <c r="AN26" s="77">
        <v>470230.02939478576</v>
      </c>
      <c r="AO26" s="77">
        <v>481453.7365873743</v>
      </c>
      <c r="AP26" s="77">
        <v>480395.67629891849</v>
      </c>
      <c r="AQ26" s="77">
        <v>486857.45687175263</v>
      </c>
      <c r="AR26" s="77">
        <v>498468.50143770443</v>
      </c>
      <c r="AS26" s="77">
        <v>505388.58632222627</v>
      </c>
      <c r="AT26" s="77">
        <v>508176.84741848358</v>
      </c>
      <c r="AU26" s="77">
        <v>513603.07630413608</v>
      </c>
      <c r="AV26" s="77">
        <v>519697.2828069012</v>
      </c>
      <c r="AW26" s="77">
        <v>522593.619798186</v>
      </c>
      <c r="AX26" s="77">
        <v>526887.28061985108</v>
      </c>
      <c r="AY26" s="77">
        <v>529807.76628708909</v>
      </c>
      <c r="AZ26" s="77">
        <v>530540.55335024325</v>
      </c>
      <c r="BA26" s="77">
        <v>532537.58917446726</v>
      </c>
      <c r="BB26" s="77">
        <v>533896.63388230675</v>
      </c>
      <c r="BC26" s="97"/>
      <c r="BD26" s="97"/>
      <c r="BE26" s="82" t="str">
        <f t="shared" si="1"/>
        <v/>
      </c>
      <c r="BF26" s="82" t="str">
        <f t="shared" si="57"/>
        <v/>
      </c>
      <c r="BG26" s="82" t="str">
        <f t="shared" si="58"/>
        <v/>
      </c>
      <c r="BH26" s="82" t="str">
        <f t="shared" si="59"/>
        <v/>
      </c>
      <c r="BI26" s="82" t="str">
        <f t="shared" si="60"/>
        <v/>
      </c>
      <c r="BJ26" s="82" t="str">
        <f t="shared" si="61"/>
        <v/>
      </c>
      <c r="BK26" s="82" t="str">
        <f t="shared" si="62"/>
        <v/>
      </c>
      <c r="BL26" s="82" t="str">
        <f t="shared" si="63"/>
        <v/>
      </c>
      <c r="BM26" s="82" t="str">
        <f t="shared" si="2"/>
        <v/>
      </c>
      <c r="BN26" s="82" t="str">
        <f t="shared" si="3"/>
        <v/>
      </c>
      <c r="BO26" s="82" t="str">
        <f t="shared" si="4"/>
        <v/>
      </c>
      <c r="BP26" s="82" t="str">
        <f t="shared" si="5"/>
        <v/>
      </c>
      <c r="BQ26" s="82" t="str">
        <f t="shared" si="6"/>
        <v/>
      </c>
      <c r="BR26" s="82" t="str">
        <f t="shared" si="7"/>
        <v/>
      </c>
      <c r="BS26" s="82" t="str">
        <f t="shared" si="8"/>
        <v/>
      </c>
      <c r="BT26" s="82" t="str">
        <f t="shared" si="9"/>
        <v/>
      </c>
      <c r="BU26" s="82" t="str">
        <f t="shared" si="10"/>
        <v/>
      </c>
      <c r="BV26" s="82" t="str">
        <f t="shared" si="11"/>
        <v/>
      </c>
      <c r="BW26" s="82" t="str">
        <f t="shared" si="12"/>
        <v/>
      </c>
      <c r="BX26" s="82" t="str">
        <f t="shared" si="13"/>
        <v/>
      </c>
      <c r="BY26" s="82" t="str">
        <f t="shared" si="14"/>
        <v/>
      </c>
      <c r="BZ26" s="82" t="str">
        <f t="shared" si="15"/>
        <v/>
      </c>
      <c r="CA26" s="82" t="str">
        <f t="shared" si="16"/>
        <v/>
      </c>
      <c r="CB26" s="82" t="str">
        <f t="shared" si="17"/>
        <v/>
      </c>
      <c r="CC26" s="82" t="str">
        <f t="shared" si="18"/>
        <v/>
      </c>
      <c r="CD26" s="82" t="str">
        <f t="shared" si="19"/>
        <v/>
      </c>
      <c r="CE26" s="82" t="str">
        <f t="shared" si="20"/>
        <v/>
      </c>
      <c r="CF26" s="82" t="str">
        <f t="shared" si="21"/>
        <v/>
      </c>
      <c r="CG26" s="82" t="str">
        <f t="shared" si="22"/>
        <v/>
      </c>
      <c r="CH26" s="82" t="str">
        <f t="shared" si="23"/>
        <v/>
      </c>
      <c r="CI26" s="82" t="str">
        <f t="shared" si="24"/>
        <v/>
      </c>
      <c r="CJ26" s="82" t="str">
        <f t="shared" si="25"/>
        <v/>
      </c>
      <c r="CK26" s="82" t="str">
        <f t="shared" si="26"/>
        <v/>
      </c>
      <c r="CL26" s="82" t="str">
        <f t="shared" si="27"/>
        <v/>
      </c>
      <c r="CM26" s="82" t="str">
        <f t="shared" si="28"/>
        <v/>
      </c>
      <c r="CN26" s="82" t="str">
        <f t="shared" si="29"/>
        <v/>
      </c>
      <c r="CO26" s="82" t="str">
        <f t="shared" si="30"/>
        <v/>
      </c>
      <c r="CP26" s="82" t="str">
        <f t="shared" si="31"/>
        <v/>
      </c>
      <c r="CQ26" s="82" t="str">
        <f t="shared" si="32"/>
        <v/>
      </c>
      <c r="CR26" s="82" t="str">
        <f t="shared" si="33"/>
        <v/>
      </c>
      <c r="CS26" s="82" t="str">
        <f t="shared" si="34"/>
        <v/>
      </c>
      <c r="CT26" s="82" t="str">
        <f t="shared" si="35"/>
        <v/>
      </c>
      <c r="CU26" s="82" t="str">
        <f t="shared" si="36"/>
        <v/>
      </c>
      <c r="CV26" s="82" t="str">
        <f t="shared" si="37"/>
        <v/>
      </c>
      <c r="CW26" s="82" t="str">
        <f t="shared" si="38"/>
        <v/>
      </c>
      <c r="CX26" s="82" t="str">
        <f t="shared" si="39"/>
        <v/>
      </c>
      <c r="CY26" s="82" t="str">
        <f t="shared" si="40"/>
        <v/>
      </c>
      <c r="CZ26" s="82" t="str">
        <f t="shared" si="41"/>
        <v/>
      </c>
      <c r="DA26" s="82" t="str">
        <f t="shared" si="42"/>
        <v/>
      </c>
      <c r="DB26" s="82" t="str">
        <f t="shared" si="43"/>
        <v/>
      </c>
      <c r="DC26" s="82" t="str">
        <f t="shared" si="44"/>
        <v/>
      </c>
      <c r="DD26" s="82" t="str">
        <f t="shared" si="45"/>
        <v/>
      </c>
      <c r="DE26" s="82" t="str">
        <f t="shared" si="46"/>
        <v/>
      </c>
      <c r="DF26" s="82" t="str">
        <f t="shared" si="47"/>
        <v/>
      </c>
      <c r="DG26" s="82" t="str">
        <f t="shared" si="48"/>
        <v/>
      </c>
      <c r="DH26" s="82" t="str">
        <f t="shared" si="49"/>
        <v/>
      </c>
      <c r="DI26" s="82" t="str">
        <f t="shared" si="50"/>
        <v/>
      </c>
      <c r="DJ26" s="82" t="str">
        <f t="shared" si="51"/>
        <v/>
      </c>
      <c r="DK26" s="82" t="str">
        <f t="shared" si="52"/>
        <v/>
      </c>
      <c r="DL26" s="82" t="str">
        <f t="shared" si="53"/>
        <v/>
      </c>
      <c r="DM26" s="82" t="str">
        <f t="shared" si="54"/>
        <v/>
      </c>
      <c r="DN26" s="82" t="str">
        <f t="shared" si="55"/>
        <v/>
      </c>
      <c r="DO26" s="82" t="str">
        <f t="shared" si="56"/>
        <v/>
      </c>
    </row>
    <row r="27" spans="1:119" ht="15.75" thickBot="1" x14ac:dyDescent="0.3">
      <c r="A27" s="16" t="s">
        <v>116</v>
      </c>
      <c r="B27" s="17" t="s">
        <v>117</v>
      </c>
      <c r="C27" s="81">
        <v>240124.20932768399</v>
      </c>
      <c r="D27" s="81">
        <v>240685.634800214</v>
      </c>
      <c r="E27" s="81">
        <v>240248.92751181099</v>
      </c>
      <c r="F27" s="81">
        <v>240506.679788643</v>
      </c>
      <c r="G27" s="81">
        <v>240961.425837483</v>
      </c>
      <c r="H27" s="81">
        <v>240855.072699365</v>
      </c>
      <c r="I27" s="81">
        <v>242502.88582169299</v>
      </c>
      <c r="J27" s="81">
        <v>243536.939848168</v>
      </c>
      <c r="K27" s="81">
        <v>246027.71898207301</v>
      </c>
      <c r="L27" s="81">
        <v>246235.690550675</v>
      </c>
      <c r="M27" s="81">
        <v>244964.30769185501</v>
      </c>
      <c r="N27" s="81">
        <v>247204.944981543</v>
      </c>
      <c r="O27" s="81">
        <v>247235.48942503301</v>
      </c>
      <c r="P27" s="81">
        <v>247447.05918321901</v>
      </c>
      <c r="Q27" s="81">
        <v>247828.838997566</v>
      </c>
      <c r="R27" s="81">
        <v>249440.22399820801</v>
      </c>
      <c r="S27" s="81">
        <v>249612.95182379399</v>
      </c>
      <c r="T27" s="81">
        <v>250687.61076483899</v>
      </c>
      <c r="U27" s="81">
        <v>250866.941948063</v>
      </c>
      <c r="V27" s="81">
        <v>250808.4874935</v>
      </c>
      <c r="W27" s="81">
        <v>251371.42857381501</v>
      </c>
      <c r="X27" s="81">
        <v>251746.37586885001</v>
      </c>
      <c r="Y27" s="81">
        <v>252737.04631842099</v>
      </c>
      <c r="Z27" s="81">
        <v>251582.00123029301</v>
      </c>
      <c r="AA27" s="81">
        <v>253257.09614084501</v>
      </c>
      <c r="AB27" s="81">
        <v>253719.351311601</v>
      </c>
      <c r="AC27" s="81">
        <v>253759.94018698699</v>
      </c>
      <c r="AD27" s="81">
        <v>253007.99607823399</v>
      </c>
      <c r="AE27" s="81">
        <v>252314.61137278401</v>
      </c>
      <c r="AF27" s="81">
        <v>252766.61239490999</v>
      </c>
      <c r="AG27" s="81">
        <v>252842.638098778</v>
      </c>
      <c r="AH27" s="81">
        <v>253876.471158278</v>
      </c>
      <c r="AI27" s="81">
        <v>253994.534898941</v>
      </c>
      <c r="AJ27" s="81">
        <v>253556.12570129</v>
      </c>
      <c r="AK27" s="81">
        <v>255653.085770565</v>
      </c>
      <c r="AL27" s="81">
        <v>256513.92827012899</v>
      </c>
      <c r="AM27" s="81">
        <v>256085.39287414</v>
      </c>
      <c r="AN27" s="81">
        <v>253368.810866207</v>
      </c>
      <c r="AO27" s="81">
        <v>260820.49357366201</v>
      </c>
      <c r="AP27" s="81">
        <v>260762.92331339701</v>
      </c>
      <c r="AQ27" s="81">
        <v>262342.90835913498</v>
      </c>
      <c r="AR27" s="81">
        <v>262250.83643543499</v>
      </c>
      <c r="AS27" s="81">
        <v>263681.06647080701</v>
      </c>
      <c r="AT27" s="81">
        <v>262498.99422720599</v>
      </c>
      <c r="AU27" s="81">
        <v>262903.21722998802</v>
      </c>
      <c r="AV27" s="81">
        <v>263941.483199079</v>
      </c>
      <c r="AW27" s="81">
        <v>264123.21833803598</v>
      </c>
      <c r="AX27" s="81">
        <v>265255.63863704802</v>
      </c>
      <c r="AY27" s="81">
        <v>265294.72801076301</v>
      </c>
      <c r="AZ27" s="81">
        <v>265058.96173871</v>
      </c>
      <c r="BA27" s="81">
        <v>266672.29887024098</v>
      </c>
      <c r="BB27" s="81">
        <v>266919.41355663602</v>
      </c>
      <c r="BC27" s="96"/>
      <c r="BD27" s="96"/>
      <c r="BE27" s="82" t="str">
        <f t="shared" si="1"/>
        <v/>
      </c>
      <c r="BF27" s="82" t="str">
        <f t="shared" si="57"/>
        <v/>
      </c>
      <c r="BG27" s="82" t="str">
        <f t="shared" si="58"/>
        <v/>
      </c>
      <c r="BH27" s="82" t="str">
        <f t="shared" si="59"/>
        <v/>
      </c>
      <c r="BI27" s="82" t="str">
        <f t="shared" si="60"/>
        <v/>
      </c>
      <c r="BJ27" s="82" t="str">
        <f t="shared" si="61"/>
        <v/>
      </c>
      <c r="BK27" s="82" t="str">
        <f t="shared" si="62"/>
        <v/>
      </c>
      <c r="BL27" s="82" t="str">
        <f t="shared" si="63"/>
        <v/>
      </c>
      <c r="BM27" s="82" t="str">
        <f t="shared" si="2"/>
        <v/>
      </c>
      <c r="BN27" s="82" t="str">
        <f t="shared" si="3"/>
        <v/>
      </c>
      <c r="BO27" s="82" t="str">
        <f t="shared" si="4"/>
        <v/>
      </c>
      <c r="BP27" s="82" t="str">
        <f t="shared" si="5"/>
        <v/>
      </c>
      <c r="BQ27" s="82" t="str">
        <f t="shared" si="6"/>
        <v/>
      </c>
      <c r="BR27" s="82" t="str">
        <f t="shared" si="7"/>
        <v/>
      </c>
      <c r="BS27" s="82" t="str">
        <f t="shared" si="8"/>
        <v/>
      </c>
      <c r="BT27" s="82" t="str">
        <f t="shared" si="9"/>
        <v/>
      </c>
      <c r="BU27" s="82" t="str">
        <f t="shared" si="10"/>
        <v/>
      </c>
      <c r="BV27" s="82" t="str">
        <f t="shared" si="11"/>
        <v/>
      </c>
      <c r="BW27" s="82" t="str">
        <f t="shared" si="12"/>
        <v/>
      </c>
      <c r="BX27" s="82" t="str">
        <f t="shared" si="13"/>
        <v/>
      </c>
      <c r="BY27" s="82" t="str">
        <f t="shared" si="14"/>
        <v/>
      </c>
      <c r="BZ27" s="82" t="str">
        <f t="shared" si="15"/>
        <v/>
      </c>
      <c r="CA27" s="82" t="str">
        <f t="shared" si="16"/>
        <v/>
      </c>
      <c r="CB27" s="82" t="str">
        <f t="shared" si="17"/>
        <v/>
      </c>
      <c r="CC27" s="82" t="str">
        <f t="shared" si="18"/>
        <v/>
      </c>
      <c r="CD27" s="82" t="str">
        <f t="shared" si="19"/>
        <v/>
      </c>
      <c r="CE27" s="82" t="str">
        <f t="shared" si="20"/>
        <v/>
      </c>
      <c r="CF27" s="82" t="str">
        <f t="shared" si="21"/>
        <v/>
      </c>
      <c r="CG27" s="82" t="str">
        <f t="shared" si="22"/>
        <v/>
      </c>
      <c r="CH27" s="82" t="str">
        <f t="shared" si="23"/>
        <v/>
      </c>
      <c r="CI27" s="82" t="str">
        <f t="shared" si="24"/>
        <v/>
      </c>
      <c r="CJ27" s="82" t="str">
        <f t="shared" si="25"/>
        <v/>
      </c>
      <c r="CK27" s="82" t="str">
        <f t="shared" si="26"/>
        <v/>
      </c>
      <c r="CL27" s="82" t="str">
        <f t="shared" si="27"/>
        <v/>
      </c>
      <c r="CM27" s="82" t="str">
        <f t="shared" si="28"/>
        <v/>
      </c>
      <c r="CN27" s="82" t="str">
        <f t="shared" si="29"/>
        <v/>
      </c>
      <c r="CO27" s="82" t="str">
        <f t="shared" si="30"/>
        <v/>
      </c>
      <c r="CP27" s="82" t="str">
        <f t="shared" si="31"/>
        <v/>
      </c>
      <c r="CQ27" s="82" t="str">
        <f t="shared" si="32"/>
        <v/>
      </c>
      <c r="CR27" s="82" t="str">
        <f t="shared" si="33"/>
        <v/>
      </c>
      <c r="CS27" s="82" t="str">
        <f t="shared" si="34"/>
        <v/>
      </c>
      <c r="CT27" s="82" t="str">
        <f t="shared" si="35"/>
        <v/>
      </c>
      <c r="CU27" s="82" t="str">
        <f t="shared" si="36"/>
        <v/>
      </c>
      <c r="CV27" s="82" t="str">
        <f t="shared" si="37"/>
        <v/>
      </c>
      <c r="CW27" s="82" t="str">
        <f t="shared" si="38"/>
        <v/>
      </c>
      <c r="CX27" s="82" t="str">
        <f t="shared" si="39"/>
        <v/>
      </c>
      <c r="CY27" s="82" t="str">
        <f t="shared" si="40"/>
        <v/>
      </c>
      <c r="CZ27" s="82" t="str">
        <f t="shared" si="41"/>
        <v/>
      </c>
      <c r="DA27" s="82" t="str">
        <f t="shared" si="42"/>
        <v/>
      </c>
      <c r="DB27" s="82" t="str">
        <f t="shared" si="43"/>
        <v/>
      </c>
      <c r="DC27" s="82" t="str">
        <f t="shared" si="44"/>
        <v/>
      </c>
      <c r="DD27" s="82" t="str">
        <f t="shared" si="45"/>
        <v/>
      </c>
      <c r="DE27" s="82" t="str">
        <f t="shared" si="46"/>
        <v/>
      </c>
      <c r="DF27" s="82" t="str">
        <f t="shared" si="47"/>
        <v/>
      </c>
      <c r="DG27" s="82" t="str">
        <f t="shared" si="48"/>
        <v/>
      </c>
      <c r="DH27" s="82" t="str">
        <f t="shared" si="49"/>
        <v/>
      </c>
      <c r="DI27" s="82" t="str">
        <f t="shared" si="50"/>
        <v/>
      </c>
      <c r="DJ27" s="82" t="str">
        <f t="shared" si="51"/>
        <v/>
      </c>
      <c r="DK27" s="82" t="str">
        <f t="shared" si="52"/>
        <v/>
      </c>
      <c r="DL27" s="82" t="str">
        <f t="shared" si="53"/>
        <v/>
      </c>
      <c r="DM27" s="82" t="str">
        <f t="shared" si="54"/>
        <v/>
      </c>
      <c r="DN27" s="82" t="str">
        <f t="shared" si="55"/>
        <v/>
      </c>
      <c r="DO27" s="82" t="str">
        <f t="shared" si="56"/>
        <v/>
      </c>
    </row>
    <row r="28" spans="1:119" ht="15.75" thickBot="1" x14ac:dyDescent="0.3">
      <c r="A28" s="18"/>
      <c r="B28" s="21" t="s">
        <v>149</v>
      </c>
      <c r="C28" s="77">
        <v>240124.20932768399</v>
      </c>
      <c r="D28" s="77">
        <v>240685.634800214</v>
      </c>
      <c r="E28" s="77">
        <v>240248.92751181099</v>
      </c>
      <c r="F28" s="77">
        <v>240506.679788643</v>
      </c>
      <c r="G28" s="77">
        <v>240961.425837483</v>
      </c>
      <c r="H28" s="77">
        <v>240855.072699365</v>
      </c>
      <c r="I28" s="77">
        <v>242502.88582169299</v>
      </c>
      <c r="J28" s="77">
        <v>243536.939848168</v>
      </c>
      <c r="K28" s="77">
        <v>246027.71898207301</v>
      </c>
      <c r="L28" s="77">
        <v>246235.690550675</v>
      </c>
      <c r="M28" s="77">
        <v>244964.30769185501</v>
      </c>
      <c r="N28" s="77">
        <v>247204.944981543</v>
      </c>
      <c r="O28" s="77">
        <v>247235.48942503301</v>
      </c>
      <c r="P28" s="77">
        <v>247447.05918321901</v>
      </c>
      <c r="Q28" s="77">
        <v>247828.838997566</v>
      </c>
      <c r="R28" s="77">
        <v>249440.22399820801</v>
      </c>
      <c r="S28" s="77">
        <v>249612.95182379399</v>
      </c>
      <c r="T28" s="77">
        <v>250687.61076483899</v>
      </c>
      <c r="U28" s="77">
        <v>250866.941948063</v>
      </c>
      <c r="V28" s="77">
        <v>250808.4874935</v>
      </c>
      <c r="W28" s="77">
        <v>251371.42857381501</v>
      </c>
      <c r="X28" s="77">
        <v>251746.37586885001</v>
      </c>
      <c r="Y28" s="77">
        <v>252737.04631842099</v>
      </c>
      <c r="Z28" s="77">
        <v>251582.00123029301</v>
      </c>
      <c r="AA28" s="77">
        <v>253257.09614084501</v>
      </c>
      <c r="AB28" s="77">
        <v>253719.351311601</v>
      </c>
      <c r="AC28" s="77">
        <v>253759.94018698699</v>
      </c>
      <c r="AD28" s="77">
        <v>253007.99607823399</v>
      </c>
      <c r="AE28" s="77">
        <v>252314.61137278401</v>
      </c>
      <c r="AF28" s="77">
        <v>252766.61239490999</v>
      </c>
      <c r="AG28" s="77">
        <v>252842.638098778</v>
      </c>
      <c r="AH28" s="77">
        <v>253876.471158278</v>
      </c>
      <c r="AI28" s="77">
        <v>253994.534898941</v>
      </c>
      <c r="AJ28" s="77">
        <v>253556.12570129</v>
      </c>
      <c r="AK28" s="77">
        <v>255653.085770565</v>
      </c>
      <c r="AL28" s="77">
        <v>256513.92827012899</v>
      </c>
      <c r="AM28" s="77">
        <v>256085.39287414</v>
      </c>
      <c r="AN28" s="77">
        <v>253368.810866207</v>
      </c>
      <c r="AO28" s="77">
        <v>260820.49357366201</v>
      </c>
      <c r="AP28" s="77">
        <v>260762.92331339701</v>
      </c>
      <c r="AQ28" s="77">
        <v>262342.90835913498</v>
      </c>
      <c r="AR28" s="77">
        <v>262250.83643543499</v>
      </c>
      <c r="AS28" s="77">
        <v>263681.06647080701</v>
      </c>
      <c r="AT28" s="77">
        <v>262498.99422720599</v>
      </c>
      <c r="AU28" s="77">
        <v>262903.21722998802</v>
      </c>
      <c r="AV28" s="77">
        <v>263941.483199079</v>
      </c>
      <c r="AW28" s="77">
        <v>264123.21833803598</v>
      </c>
      <c r="AX28" s="77">
        <v>265255.63863704802</v>
      </c>
      <c r="AY28" s="77">
        <v>265294.72801076301</v>
      </c>
      <c r="AZ28" s="77">
        <v>265058.96173871</v>
      </c>
      <c r="BA28" s="77">
        <v>266672.29887024098</v>
      </c>
      <c r="BB28" s="77">
        <v>266919.41355663602</v>
      </c>
      <c r="BC28" s="97"/>
      <c r="BD28" s="97"/>
      <c r="BE28" s="82" t="str">
        <f t="shared" si="1"/>
        <v/>
      </c>
      <c r="BF28" s="82" t="str">
        <f t="shared" si="57"/>
        <v/>
      </c>
      <c r="BG28" s="82" t="str">
        <f t="shared" si="58"/>
        <v/>
      </c>
      <c r="BH28" s="82" t="str">
        <f t="shared" si="59"/>
        <v/>
      </c>
      <c r="BI28" s="82" t="str">
        <f t="shared" si="60"/>
        <v/>
      </c>
      <c r="BJ28" s="82" t="str">
        <f t="shared" si="61"/>
        <v/>
      </c>
      <c r="BK28" s="82" t="str">
        <f t="shared" si="62"/>
        <v/>
      </c>
      <c r="BL28" s="82" t="str">
        <f t="shared" si="63"/>
        <v/>
      </c>
      <c r="BM28" s="82" t="str">
        <f t="shared" si="2"/>
        <v/>
      </c>
      <c r="BN28" s="82" t="str">
        <f t="shared" si="3"/>
        <v/>
      </c>
      <c r="BO28" s="82" t="str">
        <f t="shared" si="4"/>
        <v/>
      </c>
      <c r="BP28" s="82" t="str">
        <f t="shared" si="5"/>
        <v/>
      </c>
      <c r="BQ28" s="82" t="str">
        <f t="shared" si="6"/>
        <v/>
      </c>
      <c r="BR28" s="82" t="str">
        <f t="shared" si="7"/>
        <v/>
      </c>
      <c r="BS28" s="82" t="str">
        <f t="shared" si="8"/>
        <v/>
      </c>
      <c r="BT28" s="82" t="str">
        <f t="shared" si="9"/>
        <v/>
      </c>
      <c r="BU28" s="82" t="str">
        <f t="shared" si="10"/>
        <v/>
      </c>
      <c r="BV28" s="82" t="str">
        <f t="shared" si="11"/>
        <v/>
      </c>
      <c r="BW28" s="82" t="str">
        <f t="shared" si="12"/>
        <v/>
      </c>
      <c r="BX28" s="82" t="str">
        <f t="shared" si="13"/>
        <v/>
      </c>
      <c r="BY28" s="82" t="str">
        <f t="shared" si="14"/>
        <v/>
      </c>
      <c r="BZ28" s="82" t="str">
        <f t="shared" si="15"/>
        <v/>
      </c>
      <c r="CA28" s="82" t="str">
        <f t="shared" si="16"/>
        <v/>
      </c>
      <c r="CB28" s="82" t="str">
        <f t="shared" si="17"/>
        <v/>
      </c>
      <c r="CC28" s="82" t="str">
        <f t="shared" si="18"/>
        <v/>
      </c>
      <c r="CD28" s="82" t="str">
        <f t="shared" si="19"/>
        <v/>
      </c>
      <c r="CE28" s="82" t="str">
        <f t="shared" si="20"/>
        <v/>
      </c>
      <c r="CF28" s="82" t="str">
        <f t="shared" si="21"/>
        <v/>
      </c>
      <c r="CG28" s="82" t="str">
        <f t="shared" si="22"/>
        <v/>
      </c>
      <c r="CH28" s="82" t="str">
        <f t="shared" si="23"/>
        <v/>
      </c>
      <c r="CI28" s="82" t="str">
        <f t="shared" si="24"/>
        <v/>
      </c>
      <c r="CJ28" s="82" t="str">
        <f t="shared" si="25"/>
        <v/>
      </c>
      <c r="CK28" s="82" t="str">
        <f t="shared" si="26"/>
        <v/>
      </c>
      <c r="CL28" s="82" t="str">
        <f t="shared" si="27"/>
        <v/>
      </c>
      <c r="CM28" s="82" t="str">
        <f t="shared" si="28"/>
        <v/>
      </c>
      <c r="CN28" s="82" t="str">
        <f t="shared" si="29"/>
        <v/>
      </c>
      <c r="CO28" s="82" t="str">
        <f t="shared" si="30"/>
        <v/>
      </c>
      <c r="CP28" s="82" t="str">
        <f t="shared" si="31"/>
        <v/>
      </c>
      <c r="CQ28" s="82" t="str">
        <f t="shared" si="32"/>
        <v/>
      </c>
      <c r="CR28" s="82" t="str">
        <f t="shared" si="33"/>
        <v/>
      </c>
      <c r="CS28" s="82" t="str">
        <f t="shared" si="34"/>
        <v/>
      </c>
      <c r="CT28" s="82" t="str">
        <f t="shared" si="35"/>
        <v/>
      </c>
      <c r="CU28" s="82" t="str">
        <f t="shared" si="36"/>
        <v/>
      </c>
      <c r="CV28" s="82" t="str">
        <f t="shared" si="37"/>
        <v/>
      </c>
      <c r="CW28" s="82" t="str">
        <f t="shared" si="38"/>
        <v/>
      </c>
      <c r="CX28" s="82" t="str">
        <f t="shared" si="39"/>
        <v/>
      </c>
      <c r="CY28" s="82" t="str">
        <f t="shared" si="40"/>
        <v/>
      </c>
      <c r="CZ28" s="82" t="str">
        <f t="shared" si="41"/>
        <v/>
      </c>
      <c r="DA28" s="82" t="str">
        <f t="shared" si="42"/>
        <v/>
      </c>
      <c r="DB28" s="82" t="str">
        <f t="shared" si="43"/>
        <v/>
      </c>
      <c r="DC28" s="82" t="str">
        <f t="shared" si="44"/>
        <v/>
      </c>
      <c r="DD28" s="82" t="str">
        <f t="shared" si="45"/>
        <v/>
      </c>
      <c r="DE28" s="82" t="str">
        <f t="shared" si="46"/>
        <v/>
      </c>
      <c r="DF28" s="82" t="str">
        <f t="shared" si="47"/>
        <v/>
      </c>
      <c r="DG28" s="82" t="str">
        <f t="shared" si="48"/>
        <v/>
      </c>
      <c r="DH28" s="82" t="str">
        <f t="shared" si="49"/>
        <v/>
      </c>
      <c r="DI28" s="82" t="str">
        <f t="shared" si="50"/>
        <v/>
      </c>
      <c r="DJ28" s="82" t="str">
        <f t="shared" si="51"/>
        <v/>
      </c>
      <c r="DK28" s="82" t="str">
        <f t="shared" si="52"/>
        <v/>
      </c>
      <c r="DL28" s="82" t="str">
        <f t="shared" si="53"/>
        <v/>
      </c>
      <c r="DM28" s="82" t="str">
        <f t="shared" si="54"/>
        <v/>
      </c>
      <c r="DN28" s="82" t="str">
        <f t="shared" si="55"/>
        <v/>
      </c>
      <c r="DO28" s="82" t="str">
        <f t="shared" si="56"/>
        <v/>
      </c>
    </row>
    <row r="29" spans="1:119" ht="15.75" thickBot="1" x14ac:dyDescent="0.3">
      <c r="A29" s="100" t="s">
        <v>150</v>
      </c>
      <c r="B29" s="100"/>
      <c r="C29" s="78">
        <v>820408.72437283513</v>
      </c>
      <c r="D29" s="78">
        <v>822157.17686018546</v>
      </c>
      <c r="E29" s="78">
        <v>822149.54526439169</v>
      </c>
      <c r="F29" s="78">
        <v>823232.75112730521</v>
      </c>
      <c r="G29" s="78">
        <v>825712.36194458697</v>
      </c>
      <c r="H29" s="78">
        <v>825681.45858099079</v>
      </c>
      <c r="I29" s="78">
        <v>829402.32442411024</v>
      </c>
      <c r="J29" s="78">
        <v>828721.10570861888</v>
      </c>
      <c r="K29" s="78">
        <v>830837.88531209726</v>
      </c>
      <c r="L29" s="78">
        <v>832018.72300604719</v>
      </c>
      <c r="M29" s="78">
        <v>833843.69030962454</v>
      </c>
      <c r="N29" s="78">
        <v>836555.95985729073</v>
      </c>
      <c r="O29" s="78">
        <v>837367.49184118526</v>
      </c>
      <c r="P29" s="78">
        <v>837641.25798535452</v>
      </c>
      <c r="Q29" s="78">
        <v>837208.40835941338</v>
      </c>
      <c r="R29" s="78">
        <v>841577.67226476083</v>
      </c>
      <c r="S29" s="78">
        <v>842813.03446372948</v>
      </c>
      <c r="T29" s="78">
        <v>846787.31215260143</v>
      </c>
      <c r="U29" s="78">
        <v>849578.45736120606</v>
      </c>
      <c r="V29" s="78">
        <v>852661.84105853492</v>
      </c>
      <c r="W29" s="78">
        <v>856651.46839955158</v>
      </c>
      <c r="X29" s="78">
        <v>859937.62414917874</v>
      </c>
      <c r="Y29" s="78">
        <v>867925.804537385</v>
      </c>
      <c r="Z29" s="78">
        <v>865462.30580704683</v>
      </c>
      <c r="AA29" s="78">
        <v>872569.48942860519</v>
      </c>
      <c r="AB29" s="78">
        <v>878188.2515315559</v>
      </c>
      <c r="AC29" s="78">
        <v>884926.57168670208</v>
      </c>
      <c r="AD29" s="78">
        <v>885878.43486342859</v>
      </c>
      <c r="AE29" s="78">
        <v>889810.08708392223</v>
      </c>
      <c r="AF29" s="78">
        <v>892966.11697080359</v>
      </c>
      <c r="AG29" s="78">
        <v>893360.80008186807</v>
      </c>
      <c r="AH29" s="78">
        <v>899335.02583266073</v>
      </c>
      <c r="AI29" s="78">
        <v>904798.19643473136</v>
      </c>
      <c r="AJ29" s="78">
        <v>906418.62831149634</v>
      </c>
      <c r="AK29" s="78">
        <v>914149.24596612912</v>
      </c>
      <c r="AL29" s="78">
        <v>918456.6254487182</v>
      </c>
      <c r="AM29" s="78">
        <v>900075.75310764438</v>
      </c>
      <c r="AN29" s="78">
        <v>899723.41569813411</v>
      </c>
      <c r="AO29" s="78">
        <v>921380.14395159006</v>
      </c>
      <c r="AP29" s="78">
        <v>921854.47353350499</v>
      </c>
      <c r="AQ29" s="78">
        <v>931574.12777158478</v>
      </c>
      <c r="AR29" s="78">
        <v>943162.91105883091</v>
      </c>
      <c r="AS29" s="78">
        <v>953920.68496021093</v>
      </c>
      <c r="AT29" s="78">
        <v>955903.79622232041</v>
      </c>
      <c r="AU29" s="78">
        <v>962633.3346583466</v>
      </c>
      <c r="AV29" s="78">
        <v>970358.81638879888</v>
      </c>
      <c r="AW29" s="78">
        <v>974621.25373984617</v>
      </c>
      <c r="AX29" s="78">
        <v>981237.96221233159</v>
      </c>
      <c r="AY29" s="78">
        <v>984564.76995732752</v>
      </c>
      <c r="AZ29" s="78">
        <v>984831.35199906258</v>
      </c>
      <c r="BA29" s="78">
        <v>988988.49437199137</v>
      </c>
      <c r="BB29" s="78">
        <v>990474.314546888</v>
      </c>
      <c r="BC29" s="97"/>
      <c r="BD29" s="97"/>
      <c r="BE29" s="82" t="str">
        <f t="shared" si="1"/>
        <v/>
      </c>
      <c r="BF29" s="82" t="str">
        <f t="shared" si="57"/>
        <v/>
      </c>
      <c r="BG29" s="82" t="str">
        <f t="shared" si="58"/>
        <v/>
      </c>
      <c r="BH29" s="82" t="str">
        <f t="shared" si="59"/>
        <v/>
      </c>
      <c r="BI29" s="82" t="str">
        <f t="shared" si="60"/>
        <v/>
      </c>
      <c r="BJ29" s="82" t="str">
        <f t="shared" si="61"/>
        <v/>
      </c>
      <c r="BK29" s="82" t="str">
        <f t="shared" si="62"/>
        <v/>
      </c>
      <c r="BL29" s="82" t="str">
        <f t="shared" si="63"/>
        <v/>
      </c>
      <c r="BM29" s="82" t="str">
        <f t="shared" si="2"/>
        <v/>
      </c>
      <c r="BN29" s="82" t="str">
        <f t="shared" si="3"/>
        <v/>
      </c>
      <c r="BO29" s="82" t="str">
        <f t="shared" si="4"/>
        <v/>
      </c>
      <c r="BP29" s="82" t="str">
        <f t="shared" si="5"/>
        <v/>
      </c>
      <c r="BQ29" s="82" t="str">
        <f t="shared" si="6"/>
        <v/>
      </c>
      <c r="BR29" s="82" t="str">
        <f t="shared" si="7"/>
        <v/>
      </c>
      <c r="BS29" s="82" t="str">
        <f t="shared" si="8"/>
        <v/>
      </c>
      <c r="BT29" s="82" t="str">
        <f t="shared" si="9"/>
        <v/>
      </c>
      <c r="BU29" s="82" t="str">
        <f t="shared" si="10"/>
        <v/>
      </c>
      <c r="BV29" s="82" t="str">
        <f t="shared" si="11"/>
        <v/>
      </c>
      <c r="BW29" s="82" t="str">
        <f t="shared" si="12"/>
        <v/>
      </c>
      <c r="BX29" s="82" t="str">
        <f t="shared" si="13"/>
        <v/>
      </c>
      <c r="BY29" s="82" t="str">
        <f t="shared" si="14"/>
        <v/>
      </c>
      <c r="BZ29" s="82" t="str">
        <f t="shared" si="15"/>
        <v/>
      </c>
      <c r="CA29" s="82" t="str">
        <f t="shared" si="16"/>
        <v/>
      </c>
      <c r="CB29" s="82" t="str">
        <f t="shared" si="17"/>
        <v/>
      </c>
      <c r="CC29" s="82" t="str">
        <f t="shared" si="18"/>
        <v/>
      </c>
      <c r="CD29" s="82" t="str">
        <f t="shared" si="19"/>
        <v/>
      </c>
      <c r="CE29" s="82" t="str">
        <f t="shared" si="20"/>
        <v/>
      </c>
      <c r="CF29" s="82" t="str">
        <f t="shared" si="21"/>
        <v/>
      </c>
      <c r="CG29" s="82" t="str">
        <f t="shared" si="22"/>
        <v/>
      </c>
      <c r="CH29" s="82" t="str">
        <f t="shared" si="23"/>
        <v/>
      </c>
      <c r="CI29" s="82" t="str">
        <f t="shared" si="24"/>
        <v/>
      </c>
      <c r="CJ29" s="82" t="str">
        <f t="shared" si="25"/>
        <v/>
      </c>
      <c r="CK29" s="82" t="str">
        <f t="shared" si="26"/>
        <v/>
      </c>
      <c r="CL29" s="82" t="str">
        <f t="shared" si="27"/>
        <v/>
      </c>
      <c r="CM29" s="82" t="str">
        <f t="shared" si="28"/>
        <v/>
      </c>
      <c r="CN29" s="82" t="str">
        <f t="shared" si="29"/>
        <v/>
      </c>
      <c r="CO29" s="82" t="str">
        <f t="shared" si="30"/>
        <v/>
      </c>
      <c r="CP29" s="82" t="str">
        <f t="shared" si="31"/>
        <v/>
      </c>
      <c r="CQ29" s="82" t="str">
        <f t="shared" si="32"/>
        <v/>
      </c>
      <c r="CR29" s="82" t="str">
        <f t="shared" si="33"/>
        <v/>
      </c>
      <c r="CS29" s="82" t="str">
        <f t="shared" si="34"/>
        <v/>
      </c>
      <c r="CT29" s="82" t="str">
        <f t="shared" si="35"/>
        <v/>
      </c>
      <c r="CU29" s="82" t="str">
        <f t="shared" si="36"/>
        <v/>
      </c>
      <c r="CV29" s="82" t="str">
        <f t="shared" si="37"/>
        <v/>
      </c>
      <c r="CW29" s="82" t="str">
        <f t="shared" si="38"/>
        <v/>
      </c>
      <c r="CX29" s="82" t="str">
        <f t="shared" si="39"/>
        <v/>
      </c>
      <c r="CY29" s="82" t="str">
        <f t="shared" si="40"/>
        <v/>
      </c>
      <c r="CZ29" s="82" t="str">
        <f t="shared" si="41"/>
        <v/>
      </c>
      <c r="DA29" s="82" t="str">
        <f t="shared" si="42"/>
        <v/>
      </c>
      <c r="DB29" s="82" t="str">
        <f t="shared" si="43"/>
        <v/>
      </c>
      <c r="DC29" s="82" t="str">
        <f t="shared" si="44"/>
        <v/>
      </c>
      <c r="DD29" s="82" t="str">
        <f t="shared" si="45"/>
        <v/>
      </c>
      <c r="DE29" s="82" t="str">
        <f t="shared" si="46"/>
        <v/>
      </c>
      <c r="DF29" s="82" t="str">
        <f t="shared" si="47"/>
        <v/>
      </c>
      <c r="DG29" s="82" t="str">
        <f t="shared" si="48"/>
        <v/>
      </c>
      <c r="DH29" s="82" t="str">
        <f t="shared" si="49"/>
        <v/>
      </c>
      <c r="DI29" s="82" t="str">
        <f t="shared" si="50"/>
        <v/>
      </c>
      <c r="DJ29" s="82" t="str">
        <f t="shared" si="51"/>
        <v/>
      </c>
      <c r="DK29" s="82" t="str">
        <f t="shared" si="52"/>
        <v/>
      </c>
      <c r="DL29" s="82" t="str">
        <f t="shared" si="53"/>
        <v/>
      </c>
      <c r="DM29" s="82" t="str">
        <f t="shared" si="54"/>
        <v/>
      </c>
      <c r="DN29" s="82" t="str">
        <f t="shared" si="55"/>
        <v/>
      </c>
      <c r="DO29" s="82" t="str">
        <f t="shared" si="56"/>
        <v/>
      </c>
    </row>
    <row r="30" spans="1:119" x14ac:dyDescent="0.25">
      <c r="A30" s="7"/>
      <c r="B30" s="7"/>
      <c r="C30" s="8"/>
      <c r="D30" s="8"/>
      <c r="E30" s="8"/>
      <c r="F30" s="8"/>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E30" s="82" t="str">
        <f t="shared" si="1"/>
        <v/>
      </c>
      <c r="BF30" s="82" t="str">
        <f t="shared" si="57"/>
        <v/>
      </c>
      <c r="BG30" s="82" t="str">
        <f t="shared" si="58"/>
        <v/>
      </c>
      <c r="BH30" s="82" t="str">
        <f t="shared" si="59"/>
        <v/>
      </c>
      <c r="BI30" s="82" t="str">
        <f t="shared" si="60"/>
        <v/>
      </c>
      <c r="BJ30" s="82" t="str">
        <f t="shared" si="61"/>
        <v/>
      </c>
      <c r="BK30" s="82" t="str">
        <f t="shared" si="62"/>
        <v/>
      </c>
      <c r="BL30" s="82" t="str">
        <f t="shared" si="63"/>
        <v/>
      </c>
      <c r="BM30" s="82" t="str">
        <f t="shared" si="2"/>
        <v/>
      </c>
      <c r="BN30" s="82" t="str">
        <f t="shared" si="3"/>
        <v/>
      </c>
      <c r="BO30" s="82" t="str">
        <f t="shared" si="4"/>
        <v/>
      </c>
      <c r="BP30" s="82" t="str">
        <f t="shared" si="5"/>
        <v/>
      </c>
      <c r="BQ30" s="82" t="str">
        <f t="shared" si="6"/>
        <v/>
      </c>
      <c r="BR30" s="82" t="str">
        <f t="shared" si="7"/>
        <v/>
      </c>
      <c r="BS30" s="82" t="str">
        <f t="shared" si="8"/>
        <v/>
      </c>
      <c r="BT30" s="82" t="str">
        <f t="shared" si="9"/>
        <v/>
      </c>
      <c r="BU30" s="82" t="str">
        <f t="shared" si="10"/>
        <v/>
      </c>
      <c r="BV30" s="82" t="str">
        <f t="shared" si="11"/>
        <v/>
      </c>
      <c r="BW30" s="82" t="str">
        <f t="shared" si="12"/>
        <v/>
      </c>
      <c r="BX30" s="82" t="str">
        <f t="shared" si="13"/>
        <v/>
      </c>
      <c r="BY30" s="82" t="str">
        <f t="shared" si="14"/>
        <v/>
      </c>
      <c r="BZ30" s="82" t="str">
        <f t="shared" si="15"/>
        <v/>
      </c>
      <c r="CA30" s="82" t="str">
        <f t="shared" si="16"/>
        <v/>
      </c>
      <c r="CB30" s="82" t="str">
        <f t="shared" si="17"/>
        <v/>
      </c>
      <c r="CC30" s="82" t="str">
        <f t="shared" si="18"/>
        <v/>
      </c>
      <c r="CD30" s="82" t="str">
        <f t="shared" si="19"/>
        <v/>
      </c>
      <c r="CE30" s="82" t="str">
        <f t="shared" si="20"/>
        <v/>
      </c>
      <c r="CF30" s="82" t="str">
        <f t="shared" si="21"/>
        <v/>
      </c>
      <c r="CG30" s="82" t="str">
        <f t="shared" si="22"/>
        <v/>
      </c>
      <c r="CH30" s="82" t="str">
        <f t="shared" si="23"/>
        <v/>
      </c>
      <c r="CI30" s="82" t="str">
        <f t="shared" si="24"/>
        <v/>
      </c>
      <c r="CJ30" s="82" t="str">
        <f t="shared" si="25"/>
        <v/>
      </c>
      <c r="CK30" s="82" t="str">
        <f t="shared" si="26"/>
        <v/>
      </c>
      <c r="CL30" s="82" t="str">
        <f t="shared" si="27"/>
        <v/>
      </c>
      <c r="CM30" s="82" t="str">
        <f t="shared" si="28"/>
        <v/>
      </c>
      <c r="CN30" s="82" t="str">
        <f t="shared" si="29"/>
        <v/>
      </c>
      <c r="CO30" s="82" t="str">
        <f t="shared" si="30"/>
        <v/>
      </c>
      <c r="CP30" s="82" t="str">
        <f t="shared" si="31"/>
        <v/>
      </c>
      <c r="CQ30" s="82" t="str">
        <f t="shared" si="32"/>
        <v/>
      </c>
      <c r="CR30" s="82" t="str">
        <f t="shared" si="33"/>
        <v/>
      </c>
      <c r="CS30" s="82" t="str">
        <f t="shared" si="34"/>
        <v/>
      </c>
      <c r="CT30" s="82" t="str">
        <f t="shared" si="35"/>
        <v/>
      </c>
      <c r="CU30" s="82" t="str">
        <f t="shared" si="36"/>
        <v/>
      </c>
      <c r="CV30" s="82" t="str">
        <f t="shared" si="37"/>
        <v/>
      </c>
      <c r="CW30" s="82" t="str">
        <f t="shared" si="38"/>
        <v/>
      </c>
      <c r="CX30" s="82" t="str">
        <f t="shared" si="39"/>
        <v/>
      </c>
      <c r="CY30" s="82" t="str">
        <f t="shared" si="40"/>
        <v/>
      </c>
      <c r="CZ30" s="82" t="str">
        <f t="shared" si="41"/>
        <v/>
      </c>
      <c r="DA30" s="82" t="str">
        <f t="shared" si="42"/>
        <v/>
      </c>
      <c r="DB30" s="82" t="str">
        <f t="shared" si="43"/>
        <v/>
      </c>
      <c r="DC30" s="82" t="str">
        <f t="shared" si="44"/>
        <v/>
      </c>
      <c r="DD30" s="82" t="str">
        <f t="shared" si="45"/>
        <v/>
      </c>
      <c r="DE30" s="82" t="str">
        <f t="shared" si="46"/>
        <v/>
      </c>
      <c r="DF30" s="82" t="str">
        <f t="shared" si="47"/>
        <v/>
      </c>
      <c r="DG30" s="82" t="str">
        <f t="shared" si="48"/>
        <v/>
      </c>
      <c r="DH30" s="82" t="str">
        <f t="shared" si="49"/>
        <v/>
      </c>
      <c r="DI30" s="82" t="str">
        <f t="shared" si="50"/>
        <v/>
      </c>
      <c r="DJ30" s="82" t="str">
        <f t="shared" si="51"/>
        <v/>
      </c>
      <c r="DK30" s="82" t="str">
        <f t="shared" si="52"/>
        <v/>
      </c>
      <c r="DL30" s="82" t="str">
        <f t="shared" si="53"/>
        <v/>
      </c>
      <c r="DM30" s="82" t="str">
        <f t="shared" si="54"/>
        <v/>
      </c>
      <c r="DN30" s="82" t="str">
        <f t="shared" si="55"/>
        <v/>
      </c>
      <c r="DO30" s="82" t="str">
        <f t="shared" si="56"/>
        <v/>
      </c>
    </row>
    <row r="31" spans="1:119" ht="15.75" thickBot="1" x14ac:dyDescent="0.3">
      <c r="A31" s="102" t="s">
        <v>304</v>
      </c>
      <c r="B31" s="103"/>
      <c r="C31" s="8"/>
      <c r="D31" s="8"/>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E31" s="82" t="str">
        <f t="shared" si="1"/>
        <v/>
      </c>
      <c r="BF31" s="82" t="str">
        <f t="shared" si="57"/>
        <v/>
      </c>
      <c r="BG31" s="82" t="str">
        <f t="shared" si="58"/>
        <v/>
      </c>
      <c r="BH31" s="82" t="str">
        <f t="shared" si="59"/>
        <v/>
      </c>
      <c r="BI31" s="82" t="str">
        <f t="shared" si="60"/>
        <v/>
      </c>
      <c r="BJ31" s="82" t="str">
        <f t="shared" si="61"/>
        <v/>
      </c>
      <c r="BK31" s="82" t="str">
        <f t="shared" si="62"/>
        <v/>
      </c>
      <c r="BL31" s="82" t="str">
        <f t="shared" si="63"/>
        <v/>
      </c>
      <c r="BM31" s="82" t="str">
        <f t="shared" si="2"/>
        <v/>
      </c>
      <c r="BN31" s="82" t="str">
        <f t="shared" si="3"/>
        <v/>
      </c>
      <c r="BO31" s="82" t="str">
        <f t="shared" si="4"/>
        <v/>
      </c>
      <c r="BP31" s="82" t="str">
        <f t="shared" si="5"/>
        <v/>
      </c>
      <c r="BQ31" s="82" t="str">
        <f t="shared" si="6"/>
        <v/>
      </c>
      <c r="BR31" s="82" t="str">
        <f t="shared" si="7"/>
        <v/>
      </c>
      <c r="BS31" s="82" t="str">
        <f t="shared" si="8"/>
        <v/>
      </c>
      <c r="BT31" s="82" t="str">
        <f t="shared" si="9"/>
        <v/>
      </c>
      <c r="BU31" s="82" t="str">
        <f t="shared" si="10"/>
        <v/>
      </c>
      <c r="BV31" s="82" t="str">
        <f t="shared" si="11"/>
        <v/>
      </c>
      <c r="BW31" s="82" t="str">
        <f t="shared" si="12"/>
        <v/>
      </c>
      <c r="BX31" s="82" t="str">
        <f t="shared" si="13"/>
        <v/>
      </c>
      <c r="BY31" s="82" t="str">
        <f t="shared" si="14"/>
        <v/>
      </c>
      <c r="BZ31" s="82" t="str">
        <f t="shared" si="15"/>
        <v/>
      </c>
      <c r="CA31" s="82" t="str">
        <f t="shared" si="16"/>
        <v/>
      </c>
      <c r="CB31" s="82" t="str">
        <f t="shared" si="17"/>
        <v/>
      </c>
      <c r="CC31" s="82" t="str">
        <f t="shared" si="18"/>
        <v/>
      </c>
      <c r="CD31" s="82" t="str">
        <f t="shared" si="19"/>
        <v/>
      </c>
      <c r="CE31" s="82" t="str">
        <f t="shared" si="20"/>
        <v/>
      </c>
      <c r="CF31" s="82" t="str">
        <f t="shared" si="21"/>
        <v/>
      </c>
      <c r="CG31" s="82" t="str">
        <f t="shared" si="22"/>
        <v/>
      </c>
      <c r="CH31" s="82" t="str">
        <f t="shared" si="23"/>
        <v/>
      </c>
      <c r="CI31" s="82" t="str">
        <f t="shared" si="24"/>
        <v/>
      </c>
      <c r="CJ31" s="82" t="str">
        <f t="shared" si="25"/>
        <v/>
      </c>
      <c r="CK31" s="82" t="str">
        <f t="shared" si="26"/>
        <v/>
      </c>
      <c r="CL31" s="82" t="str">
        <f t="shared" si="27"/>
        <v/>
      </c>
      <c r="CM31" s="82" t="str">
        <f t="shared" si="28"/>
        <v/>
      </c>
      <c r="CN31" s="82" t="str">
        <f t="shared" si="29"/>
        <v/>
      </c>
      <c r="CO31" s="82" t="str">
        <f t="shared" si="30"/>
        <v/>
      </c>
      <c r="CP31" s="82" t="str">
        <f t="shared" si="31"/>
        <v/>
      </c>
      <c r="CQ31" s="82" t="str">
        <f t="shared" si="32"/>
        <v/>
      </c>
      <c r="CR31" s="82" t="str">
        <f t="shared" si="33"/>
        <v/>
      </c>
      <c r="CS31" s="82" t="str">
        <f t="shared" si="34"/>
        <v/>
      </c>
      <c r="CT31" s="82" t="str">
        <f t="shared" si="35"/>
        <v/>
      </c>
      <c r="CU31" s="82" t="str">
        <f t="shared" si="36"/>
        <v/>
      </c>
      <c r="CV31" s="82" t="str">
        <f t="shared" si="37"/>
        <v/>
      </c>
      <c r="CW31" s="82" t="str">
        <f t="shared" si="38"/>
        <v/>
      </c>
      <c r="CX31" s="82" t="str">
        <f t="shared" si="39"/>
        <v/>
      </c>
      <c r="CY31" s="82" t="str">
        <f t="shared" si="40"/>
        <v/>
      </c>
      <c r="CZ31" s="82" t="str">
        <f t="shared" si="41"/>
        <v/>
      </c>
      <c r="DA31" s="82" t="str">
        <f t="shared" si="42"/>
        <v/>
      </c>
      <c r="DB31" s="82" t="str">
        <f t="shared" si="43"/>
        <v/>
      </c>
      <c r="DC31" s="82" t="str">
        <f t="shared" si="44"/>
        <v/>
      </c>
      <c r="DD31" s="82" t="str">
        <f t="shared" si="45"/>
        <v/>
      </c>
      <c r="DE31" s="82" t="str">
        <f t="shared" si="46"/>
        <v/>
      </c>
      <c r="DF31" s="82" t="str">
        <f t="shared" si="47"/>
        <v/>
      </c>
      <c r="DG31" s="82" t="str">
        <f t="shared" si="48"/>
        <v/>
      </c>
      <c r="DH31" s="82" t="str">
        <f t="shared" si="49"/>
        <v/>
      </c>
      <c r="DI31" s="82" t="str">
        <f t="shared" si="50"/>
        <v/>
      </c>
      <c r="DJ31" s="82" t="str">
        <f t="shared" si="51"/>
        <v/>
      </c>
      <c r="DK31" s="82" t="str">
        <f t="shared" si="52"/>
        <v/>
      </c>
      <c r="DL31" s="82" t="str">
        <f t="shared" si="53"/>
        <v/>
      </c>
      <c r="DM31" s="82" t="str">
        <f t="shared" si="54"/>
        <v/>
      </c>
      <c r="DN31" s="82" t="str">
        <f t="shared" si="55"/>
        <v/>
      </c>
      <c r="DO31" s="82" t="str">
        <f t="shared" si="56"/>
        <v/>
      </c>
    </row>
    <row r="32" spans="1:119" ht="15.75" thickBot="1" x14ac:dyDescent="0.3">
      <c r="A32" s="14" t="s">
        <v>144</v>
      </c>
      <c r="B32" s="15" t="s">
        <v>22</v>
      </c>
      <c r="C32" s="22" t="s">
        <v>47</v>
      </c>
      <c r="D32" s="22" t="s">
        <v>48</v>
      </c>
      <c r="E32" s="22" t="s">
        <v>49</v>
      </c>
      <c r="F32" s="22" t="s">
        <v>50</v>
      </c>
      <c r="G32" s="22" t="s">
        <v>51</v>
      </c>
      <c r="H32" s="22" t="s">
        <v>52</v>
      </c>
      <c r="I32" s="22" t="s">
        <v>53</v>
      </c>
      <c r="J32" s="22" t="s">
        <v>54</v>
      </c>
      <c r="K32" s="22" t="s">
        <v>55</v>
      </c>
      <c r="L32" s="22" t="s">
        <v>56</v>
      </c>
      <c r="M32" s="22" t="s">
        <v>57</v>
      </c>
      <c r="N32" s="22" t="s">
        <v>58</v>
      </c>
      <c r="O32" s="22" t="s">
        <v>59</v>
      </c>
      <c r="P32" s="22" t="s">
        <v>60</v>
      </c>
      <c r="Q32" s="22" t="s">
        <v>61</v>
      </c>
      <c r="R32" s="22" t="s">
        <v>62</v>
      </c>
      <c r="S32" s="22" t="s">
        <v>63</v>
      </c>
      <c r="T32" s="22" t="s">
        <v>64</v>
      </c>
      <c r="U32" s="22" t="s">
        <v>65</v>
      </c>
      <c r="V32" s="22" t="s">
        <v>66</v>
      </c>
      <c r="W32" s="22" t="s">
        <v>67</v>
      </c>
      <c r="X32" s="22" t="s">
        <v>68</v>
      </c>
      <c r="Y32" s="22" t="s">
        <v>69</v>
      </c>
      <c r="Z32" s="22" t="s">
        <v>70</v>
      </c>
      <c r="AA32" s="22" t="s">
        <v>71</v>
      </c>
      <c r="AB32" s="22" t="s">
        <v>72</v>
      </c>
      <c r="AC32" s="22" t="s">
        <v>73</v>
      </c>
      <c r="AD32" s="22" t="s">
        <v>74</v>
      </c>
      <c r="AE32" s="22" t="s">
        <v>75</v>
      </c>
      <c r="AF32" s="22" t="s">
        <v>76</v>
      </c>
      <c r="AG32" s="22" t="s">
        <v>77</v>
      </c>
      <c r="AH32" s="22" t="s">
        <v>78</v>
      </c>
      <c r="AI32" s="22" t="s">
        <v>79</v>
      </c>
      <c r="AJ32" s="22" t="s">
        <v>80</v>
      </c>
      <c r="AK32" s="22" t="s">
        <v>81</v>
      </c>
      <c r="AL32" s="22" t="s">
        <v>82</v>
      </c>
      <c r="AM32" s="22" t="s">
        <v>83</v>
      </c>
      <c r="AN32" s="22" t="s">
        <v>84</v>
      </c>
      <c r="AO32" s="22" t="s">
        <v>85</v>
      </c>
      <c r="AP32" s="22" t="s">
        <v>86</v>
      </c>
      <c r="AQ32" s="22" t="s">
        <v>87</v>
      </c>
      <c r="AR32" s="22" t="s">
        <v>88</v>
      </c>
      <c r="AS32" s="22" t="s">
        <v>89</v>
      </c>
      <c r="AT32" s="22" t="s">
        <v>90</v>
      </c>
      <c r="AU32" s="22" t="s">
        <v>91</v>
      </c>
      <c r="AV32" s="22" t="s">
        <v>92</v>
      </c>
      <c r="AW32" s="22" t="s">
        <v>93</v>
      </c>
      <c r="AX32" s="22" t="s">
        <v>285</v>
      </c>
      <c r="AY32" s="22" t="s">
        <v>313</v>
      </c>
      <c r="AZ32" s="22" t="s">
        <v>317</v>
      </c>
      <c r="BA32" s="22" t="s">
        <v>320</v>
      </c>
      <c r="BB32" s="22" t="s">
        <v>323</v>
      </c>
      <c r="BC32" s="91"/>
      <c r="BD32" s="91"/>
      <c r="BE32" s="82" t="str">
        <f t="shared" si="1"/>
        <v/>
      </c>
      <c r="BF32" s="82" t="str">
        <f t="shared" si="57"/>
        <v/>
      </c>
      <c r="BG32" s="82" t="str">
        <f t="shared" si="58"/>
        <v/>
      </c>
      <c r="BH32" s="82" t="str">
        <f t="shared" si="59"/>
        <v/>
      </c>
      <c r="BI32" s="82" t="str">
        <f t="shared" si="60"/>
        <v/>
      </c>
      <c r="BJ32" s="82" t="str">
        <f t="shared" si="61"/>
        <v/>
      </c>
      <c r="BK32" s="82" t="str">
        <f t="shared" si="62"/>
        <v/>
      </c>
      <c r="BL32" s="82" t="str">
        <f t="shared" si="63"/>
        <v/>
      </c>
      <c r="BM32" s="82" t="str">
        <f t="shared" si="2"/>
        <v/>
      </c>
      <c r="BN32" s="82" t="str">
        <f t="shared" si="3"/>
        <v/>
      </c>
      <c r="BO32" s="82" t="str">
        <f t="shared" si="4"/>
        <v/>
      </c>
      <c r="BP32" s="82" t="str">
        <f t="shared" si="5"/>
        <v/>
      </c>
      <c r="BQ32" s="82" t="str">
        <f t="shared" si="6"/>
        <v/>
      </c>
      <c r="BR32" s="82" t="str">
        <f t="shared" si="7"/>
        <v/>
      </c>
      <c r="BS32" s="82" t="str">
        <f t="shared" si="8"/>
        <v/>
      </c>
      <c r="BT32" s="82" t="str">
        <f t="shared" si="9"/>
        <v/>
      </c>
      <c r="BU32" s="82" t="str">
        <f t="shared" si="10"/>
        <v/>
      </c>
      <c r="BV32" s="82" t="str">
        <f t="shared" si="11"/>
        <v/>
      </c>
      <c r="BW32" s="82" t="str">
        <f t="shared" si="12"/>
        <v/>
      </c>
      <c r="BX32" s="82" t="str">
        <f t="shared" si="13"/>
        <v/>
      </c>
      <c r="BY32" s="82" t="str">
        <f t="shared" si="14"/>
        <v/>
      </c>
      <c r="BZ32" s="82" t="str">
        <f t="shared" si="15"/>
        <v/>
      </c>
      <c r="CA32" s="82" t="str">
        <f t="shared" si="16"/>
        <v/>
      </c>
      <c r="CB32" s="82" t="str">
        <f t="shared" si="17"/>
        <v/>
      </c>
      <c r="CC32" s="82" t="str">
        <f t="shared" si="18"/>
        <v/>
      </c>
      <c r="CD32" s="82" t="str">
        <f t="shared" si="19"/>
        <v/>
      </c>
      <c r="CE32" s="82" t="str">
        <f t="shared" si="20"/>
        <v/>
      </c>
      <c r="CF32" s="82" t="str">
        <f t="shared" si="21"/>
        <v/>
      </c>
      <c r="CG32" s="82" t="str">
        <f t="shared" si="22"/>
        <v/>
      </c>
      <c r="CH32" s="82" t="str">
        <f t="shared" si="23"/>
        <v/>
      </c>
      <c r="CI32" s="82" t="str">
        <f t="shared" si="24"/>
        <v/>
      </c>
      <c r="CJ32" s="82" t="str">
        <f t="shared" si="25"/>
        <v/>
      </c>
      <c r="CK32" s="82" t="str">
        <f t="shared" si="26"/>
        <v/>
      </c>
      <c r="CL32" s="82" t="str">
        <f t="shared" si="27"/>
        <v/>
      </c>
      <c r="CM32" s="82" t="str">
        <f t="shared" si="28"/>
        <v/>
      </c>
      <c r="CN32" s="82" t="str">
        <f t="shared" si="29"/>
        <v/>
      </c>
      <c r="CO32" s="82" t="str">
        <f t="shared" si="30"/>
        <v/>
      </c>
      <c r="CP32" s="82" t="str">
        <f t="shared" si="31"/>
        <v/>
      </c>
      <c r="CQ32" s="82" t="str">
        <f t="shared" si="32"/>
        <v/>
      </c>
      <c r="CR32" s="82" t="str">
        <f t="shared" si="33"/>
        <v/>
      </c>
      <c r="CS32" s="82" t="str">
        <f t="shared" si="34"/>
        <v/>
      </c>
      <c r="CT32" s="82" t="str">
        <f t="shared" si="35"/>
        <v/>
      </c>
      <c r="CU32" s="82" t="str">
        <f t="shared" si="36"/>
        <v/>
      </c>
      <c r="CV32" s="82" t="str">
        <f t="shared" si="37"/>
        <v/>
      </c>
      <c r="CW32" s="82" t="str">
        <f t="shared" si="38"/>
        <v/>
      </c>
      <c r="CX32" s="82" t="str">
        <f t="shared" si="39"/>
        <v/>
      </c>
      <c r="CY32" s="82" t="str">
        <f t="shared" si="40"/>
        <v/>
      </c>
      <c r="CZ32" s="82" t="str">
        <f t="shared" si="41"/>
        <v/>
      </c>
      <c r="DA32" s="82" t="str">
        <f t="shared" si="42"/>
        <v/>
      </c>
      <c r="DB32" s="82" t="str">
        <f t="shared" si="43"/>
        <v/>
      </c>
      <c r="DC32" s="82" t="str">
        <f t="shared" si="44"/>
        <v/>
      </c>
      <c r="DD32" s="82" t="str">
        <f t="shared" si="45"/>
        <v/>
      </c>
      <c r="DE32" s="82" t="str">
        <f t="shared" si="46"/>
        <v/>
      </c>
      <c r="DF32" s="82" t="str">
        <f t="shared" si="47"/>
        <v/>
      </c>
      <c r="DG32" s="82" t="str">
        <f t="shared" si="48"/>
        <v/>
      </c>
      <c r="DH32" s="82" t="str">
        <f t="shared" si="49"/>
        <v/>
      </c>
      <c r="DI32" s="82" t="str">
        <f t="shared" si="50"/>
        <v/>
      </c>
      <c r="DJ32" s="82" t="str">
        <f t="shared" si="51"/>
        <v/>
      </c>
      <c r="DK32" s="82" t="str">
        <f t="shared" si="52"/>
        <v/>
      </c>
      <c r="DL32" s="82" t="str">
        <f t="shared" si="53"/>
        <v/>
      </c>
      <c r="DM32" s="82" t="str">
        <f t="shared" si="54"/>
        <v/>
      </c>
      <c r="DN32" s="82" t="str">
        <f t="shared" si="55"/>
        <v/>
      </c>
      <c r="DO32" s="82" t="str">
        <f t="shared" si="56"/>
        <v/>
      </c>
    </row>
    <row r="33" spans="1:119" ht="15.75" thickBot="1" x14ac:dyDescent="0.3">
      <c r="A33" s="16" t="s">
        <v>94</v>
      </c>
      <c r="B33" s="17" t="s">
        <v>95</v>
      </c>
      <c r="C33" s="81">
        <v>51.995438279654202</v>
      </c>
      <c r="D33" s="81">
        <v>44.073667373990197</v>
      </c>
      <c r="E33" s="81">
        <v>61.628675633585999</v>
      </c>
      <c r="F33" s="81">
        <v>29.594161984956401</v>
      </c>
      <c r="G33" s="81">
        <v>20.383796344221299</v>
      </c>
      <c r="H33" s="81">
        <v>16.637380340201901</v>
      </c>
      <c r="I33" s="81">
        <v>16.683457034419899</v>
      </c>
      <c r="J33" s="81">
        <v>5.5644969275824501</v>
      </c>
      <c r="K33" s="81">
        <v>8.3974998392286793</v>
      </c>
      <c r="L33" s="81">
        <v>10.0609155298917</v>
      </c>
      <c r="M33" s="81">
        <v>9.8793263868033492</v>
      </c>
      <c r="N33" s="81">
        <v>36.0969240660163</v>
      </c>
      <c r="O33" s="81">
        <v>39.1083179268946</v>
      </c>
      <c r="P33" s="81">
        <v>33.6442060607474</v>
      </c>
      <c r="Q33" s="81">
        <v>28.660670860460101</v>
      </c>
      <c r="R33" s="81">
        <v>30.565308129865201</v>
      </c>
      <c r="S33" s="81">
        <v>38.0644999687972</v>
      </c>
      <c r="T33" s="81">
        <v>65.511487204172994</v>
      </c>
      <c r="U33" s="81">
        <v>57.500516391201799</v>
      </c>
      <c r="V33" s="81">
        <v>58.795841941793199</v>
      </c>
      <c r="W33" s="81">
        <v>19.531121194653601</v>
      </c>
      <c r="X33" s="81">
        <v>39.397462007041398</v>
      </c>
      <c r="Y33" s="81">
        <v>25.167229978356499</v>
      </c>
      <c r="Z33" s="81">
        <v>22.617676709746199</v>
      </c>
      <c r="AA33" s="81">
        <v>21.059356996933101</v>
      </c>
      <c r="AB33" s="81">
        <v>21.187474815776302</v>
      </c>
      <c r="AC33" s="81">
        <v>16.5581517327482</v>
      </c>
      <c r="AD33" s="81">
        <v>13.865283055295301</v>
      </c>
      <c r="AE33" s="81">
        <v>19.0137848750797</v>
      </c>
      <c r="AF33" s="81">
        <v>30.968797480696502</v>
      </c>
      <c r="AG33" s="81">
        <v>25.332123756858699</v>
      </c>
      <c r="AH33" s="81">
        <v>16.381317306540801</v>
      </c>
      <c r="AI33" s="81">
        <v>36.402150599545301</v>
      </c>
      <c r="AJ33" s="81">
        <v>36.686704271559002</v>
      </c>
      <c r="AK33" s="81">
        <v>22.8061091547257</v>
      </c>
      <c r="AL33" s="81">
        <v>24.736861686151698</v>
      </c>
      <c r="AM33" s="81">
        <v>25.269610189460899</v>
      </c>
      <c r="AN33" s="81">
        <v>40.756843883005999</v>
      </c>
      <c r="AO33" s="81">
        <v>34.299218655467101</v>
      </c>
      <c r="AP33" s="81">
        <v>31.4670442945324</v>
      </c>
      <c r="AQ33" s="81">
        <v>18.299417074368701</v>
      </c>
      <c r="AR33" s="81">
        <v>27.132621773249401</v>
      </c>
      <c r="AS33" s="81">
        <v>35.391980839137702</v>
      </c>
      <c r="AT33" s="81">
        <v>16.297082296315001</v>
      </c>
      <c r="AU33" s="81">
        <v>22.9699545250642</v>
      </c>
      <c r="AV33" s="81">
        <v>74.113084324270901</v>
      </c>
      <c r="AW33" s="81">
        <v>34.251145426488598</v>
      </c>
      <c r="AX33" s="81">
        <v>46.555426626517601</v>
      </c>
      <c r="AY33" s="81">
        <v>48.940120545142399</v>
      </c>
      <c r="AZ33" s="81">
        <v>102.566714138021</v>
      </c>
      <c r="BA33" s="81">
        <v>88.4468038713499</v>
      </c>
      <c r="BB33" s="81">
        <v>83.812364169981393</v>
      </c>
      <c r="BC33" s="96"/>
      <c r="BD33" s="96"/>
      <c r="BE33" s="82" t="str">
        <f t="shared" si="1"/>
        <v/>
      </c>
      <c r="BF33" s="82" t="str">
        <f t="shared" si="57"/>
        <v/>
      </c>
      <c r="BG33" s="82" t="str">
        <f t="shared" si="58"/>
        <v/>
      </c>
      <c r="BH33" s="82" t="str">
        <f t="shared" si="59"/>
        <v/>
      </c>
      <c r="BI33" s="82" t="str">
        <f t="shared" si="60"/>
        <v/>
      </c>
      <c r="BJ33" s="82" t="str">
        <f t="shared" si="61"/>
        <v/>
      </c>
      <c r="BK33" s="82" t="str">
        <f t="shared" si="62"/>
        <v/>
      </c>
      <c r="BL33" s="82" t="str">
        <f t="shared" si="63"/>
        <v/>
      </c>
      <c r="BM33" s="82" t="str">
        <f t="shared" si="2"/>
        <v/>
      </c>
      <c r="BN33" s="82" t="str">
        <f t="shared" si="3"/>
        <v/>
      </c>
      <c r="BO33" s="82" t="str">
        <f t="shared" si="4"/>
        <v/>
      </c>
      <c r="BP33" s="82" t="str">
        <f t="shared" si="5"/>
        <v/>
      </c>
      <c r="BQ33" s="82" t="str">
        <f t="shared" si="6"/>
        <v/>
      </c>
      <c r="BR33" s="82" t="str">
        <f t="shared" si="7"/>
        <v/>
      </c>
      <c r="BS33" s="82" t="str">
        <f t="shared" si="8"/>
        <v/>
      </c>
      <c r="BT33" s="82" t="str">
        <f t="shared" si="9"/>
        <v/>
      </c>
      <c r="BU33" s="82" t="str">
        <f t="shared" si="10"/>
        <v/>
      </c>
      <c r="BV33" s="82" t="str">
        <f t="shared" si="11"/>
        <v/>
      </c>
      <c r="BW33" s="82" t="str">
        <f t="shared" si="12"/>
        <v/>
      </c>
      <c r="BX33" s="82" t="str">
        <f t="shared" si="13"/>
        <v/>
      </c>
      <c r="BY33" s="82" t="str">
        <f t="shared" si="14"/>
        <v/>
      </c>
      <c r="BZ33" s="82" t="str">
        <f t="shared" si="15"/>
        <v/>
      </c>
      <c r="CA33" s="82" t="str">
        <f t="shared" si="16"/>
        <v/>
      </c>
      <c r="CB33" s="82" t="str">
        <f t="shared" si="17"/>
        <v/>
      </c>
      <c r="CC33" s="82" t="str">
        <f t="shared" si="18"/>
        <v/>
      </c>
      <c r="CD33" s="82" t="str">
        <f t="shared" si="19"/>
        <v/>
      </c>
      <c r="CE33" s="82" t="str">
        <f t="shared" si="20"/>
        <v/>
      </c>
      <c r="CF33" s="82" t="str">
        <f t="shared" si="21"/>
        <v/>
      </c>
      <c r="CG33" s="82" t="str">
        <f t="shared" si="22"/>
        <v/>
      </c>
      <c r="CH33" s="82" t="str">
        <f t="shared" si="23"/>
        <v/>
      </c>
      <c r="CI33" s="82" t="str">
        <f t="shared" si="24"/>
        <v/>
      </c>
      <c r="CJ33" s="82" t="str">
        <f t="shared" si="25"/>
        <v/>
      </c>
      <c r="CK33" s="82" t="str">
        <f t="shared" si="26"/>
        <v/>
      </c>
      <c r="CL33" s="82" t="str">
        <f t="shared" si="27"/>
        <v/>
      </c>
      <c r="CM33" s="82" t="str">
        <f t="shared" si="28"/>
        <v/>
      </c>
      <c r="CN33" s="82" t="str">
        <f t="shared" si="29"/>
        <v/>
      </c>
      <c r="CO33" s="82" t="str">
        <f t="shared" si="30"/>
        <v/>
      </c>
      <c r="CP33" s="82" t="str">
        <f t="shared" si="31"/>
        <v/>
      </c>
      <c r="CQ33" s="82" t="str">
        <f t="shared" si="32"/>
        <v/>
      </c>
      <c r="CR33" s="82" t="str">
        <f t="shared" si="33"/>
        <v/>
      </c>
      <c r="CS33" s="82" t="str">
        <f t="shared" si="34"/>
        <v/>
      </c>
      <c r="CT33" s="82" t="str">
        <f t="shared" si="35"/>
        <v/>
      </c>
      <c r="CU33" s="82" t="str">
        <f t="shared" si="36"/>
        <v/>
      </c>
      <c r="CV33" s="82" t="str">
        <f t="shared" si="37"/>
        <v/>
      </c>
      <c r="CW33" s="82" t="str">
        <f t="shared" si="38"/>
        <v/>
      </c>
      <c r="CX33" s="82" t="str">
        <f t="shared" si="39"/>
        <v/>
      </c>
      <c r="CY33" s="82" t="str">
        <f t="shared" si="40"/>
        <v/>
      </c>
      <c r="CZ33" s="82" t="str">
        <f t="shared" si="41"/>
        <v/>
      </c>
      <c r="DA33" s="82" t="str">
        <f t="shared" si="42"/>
        <v/>
      </c>
      <c r="DB33" s="82" t="str">
        <f t="shared" si="43"/>
        <v/>
      </c>
      <c r="DC33" s="82" t="str">
        <f t="shared" si="44"/>
        <v/>
      </c>
      <c r="DD33" s="82" t="str">
        <f t="shared" si="45"/>
        <v/>
      </c>
      <c r="DE33" s="82" t="str">
        <f t="shared" si="46"/>
        <v/>
      </c>
      <c r="DF33" s="82" t="str">
        <f t="shared" si="47"/>
        <v/>
      </c>
      <c r="DG33" s="82" t="str">
        <f t="shared" si="48"/>
        <v/>
      </c>
      <c r="DH33" s="82" t="str">
        <f t="shared" si="49"/>
        <v/>
      </c>
      <c r="DI33" s="82" t="str">
        <f t="shared" si="50"/>
        <v/>
      </c>
      <c r="DJ33" s="82" t="str">
        <f t="shared" si="51"/>
        <v/>
      </c>
      <c r="DK33" s="82" t="str">
        <f t="shared" si="52"/>
        <v/>
      </c>
      <c r="DL33" s="82" t="str">
        <f t="shared" si="53"/>
        <v/>
      </c>
      <c r="DM33" s="82" t="str">
        <f t="shared" si="54"/>
        <v/>
      </c>
      <c r="DN33" s="82" t="str">
        <f t="shared" si="55"/>
        <v/>
      </c>
      <c r="DO33" s="82" t="str">
        <f t="shared" si="56"/>
        <v/>
      </c>
    </row>
    <row r="34" spans="1:119" ht="15.75" thickBot="1" x14ac:dyDescent="0.3">
      <c r="A34" s="18"/>
      <c r="B34" s="18" t="s">
        <v>145</v>
      </c>
      <c r="C34" s="77">
        <v>51.995438279654202</v>
      </c>
      <c r="D34" s="77">
        <v>44.073667373990197</v>
      </c>
      <c r="E34" s="77">
        <v>61.628675633585999</v>
      </c>
      <c r="F34" s="77">
        <v>29.594161984956401</v>
      </c>
      <c r="G34" s="77">
        <v>20.383796344221299</v>
      </c>
      <c r="H34" s="77">
        <v>16.637380340201901</v>
      </c>
      <c r="I34" s="77">
        <v>16.683457034419899</v>
      </c>
      <c r="J34" s="77">
        <v>5.5644969275824501</v>
      </c>
      <c r="K34" s="77">
        <v>8.3974998392286793</v>
      </c>
      <c r="L34" s="77">
        <v>10.0609155298917</v>
      </c>
      <c r="M34" s="77">
        <v>9.8793263868033492</v>
      </c>
      <c r="N34" s="77">
        <v>36.0969240660163</v>
      </c>
      <c r="O34" s="77">
        <v>39.1083179268946</v>
      </c>
      <c r="P34" s="77">
        <v>33.6442060607474</v>
      </c>
      <c r="Q34" s="77">
        <v>28.660670860460101</v>
      </c>
      <c r="R34" s="77">
        <v>30.565308129865201</v>
      </c>
      <c r="S34" s="77">
        <v>38.0644999687972</v>
      </c>
      <c r="T34" s="77">
        <v>65.511487204172994</v>
      </c>
      <c r="U34" s="77">
        <v>57.500516391201799</v>
      </c>
      <c r="V34" s="77">
        <v>58.795841941793199</v>
      </c>
      <c r="W34" s="77">
        <v>19.531121194653601</v>
      </c>
      <c r="X34" s="77">
        <v>39.397462007041398</v>
      </c>
      <c r="Y34" s="77">
        <v>25.167229978356499</v>
      </c>
      <c r="Z34" s="77">
        <v>22.617676709746199</v>
      </c>
      <c r="AA34" s="77">
        <v>21.059356996933101</v>
      </c>
      <c r="AB34" s="77">
        <v>21.187474815776302</v>
      </c>
      <c r="AC34" s="77">
        <v>16.5581517327482</v>
      </c>
      <c r="AD34" s="77">
        <v>13.865283055295301</v>
      </c>
      <c r="AE34" s="77">
        <v>19.0137848750797</v>
      </c>
      <c r="AF34" s="77">
        <v>30.968797480696502</v>
      </c>
      <c r="AG34" s="77">
        <v>25.332123756858699</v>
      </c>
      <c r="AH34" s="77">
        <v>16.381317306540801</v>
      </c>
      <c r="AI34" s="77">
        <v>36.402150599545301</v>
      </c>
      <c r="AJ34" s="77">
        <v>36.686704271559002</v>
      </c>
      <c r="AK34" s="77">
        <v>22.8061091547257</v>
      </c>
      <c r="AL34" s="77">
        <v>24.736861686151698</v>
      </c>
      <c r="AM34" s="77">
        <v>25.269610189460899</v>
      </c>
      <c r="AN34" s="77">
        <v>40.756843883005999</v>
      </c>
      <c r="AO34" s="77">
        <v>34.299218655467101</v>
      </c>
      <c r="AP34" s="77">
        <v>31.4670442945324</v>
      </c>
      <c r="AQ34" s="77">
        <v>18.299417074368701</v>
      </c>
      <c r="AR34" s="77">
        <v>27.132621773249401</v>
      </c>
      <c r="AS34" s="77">
        <v>35.391980839137702</v>
      </c>
      <c r="AT34" s="77">
        <v>16.297082296315001</v>
      </c>
      <c r="AU34" s="77">
        <v>22.9699545250642</v>
      </c>
      <c r="AV34" s="77">
        <v>74.113084324270901</v>
      </c>
      <c r="AW34" s="77">
        <v>34.251145426488598</v>
      </c>
      <c r="AX34" s="77">
        <v>46.555426626517601</v>
      </c>
      <c r="AY34" s="77">
        <v>48.940120545142399</v>
      </c>
      <c r="AZ34" s="77">
        <v>102.566714138021</v>
      </c>
      <c r="BA34" s="77">
        <v>88.4468038713499</v>
      </c>
      <c r="BB34" s="77">
        <v>83.812364169981393</v>
      </c>
      <c r="BC34" s="97"/>
      <c r="BD34" s="97"/>
      <c r="BE34" s="82" t="str">
        <f t="shared" si="1"/>
        <v/>
      </c>
      <c r="BF34" s="82" t="str">
        <f t="shared" si="57"/>
        <v/>
      </c>
      <c r="BG34" s="82" t="str">
        <f t="shared" si="58"/>
        <v/>
      </c>
      <c r="BH34" s="82" t="str">
        <f t="shared" si="59"/>
        <v/>
      </c>
      <c r="BI34" s="82" t="str">
        <f t="shared" si="60"/>
        <v/>
      </c>
      <c r="BJ34" s="82" t="str">
        <f t="shared" si="61"/>
        <v/>
      </c>
      <c r="BK34" s="82" t="str">
        <f t="shared" si="62"/>
        <v/>
      </c>
      <c r="BL34" s="82" t="str">
        <f t="shared" si="63"/>
        <v/>
      </c>
      <c r="BM34" s="82" t="str">
        <f t="shared" si="2"/>
        <v/>
      </c>
      <c r="BN34" s="82" t="str">
        <f t="shared" si="3"/>
        <v/>
      </c>
      <c r="BO34" s="82" t="str">
        <f t="shared" si="4"/>
        <v/>
      </c>
      <c r="BP34" s="82" t="str">
        <f t="shared" si="5"/>
        <v/>
      </c>
      <c r="BQ34" s="82" t="str">
        <f t="shared" si="6"/>
        <v/>
      </c>
      <c r="BR34" s="82" t="str">
        <f t="shared" si="7"/>
        <v/>
      </c>
      <c r="BS34" s="82" t="str">
        <f t="shared" si="8"/>
        <v/>
      </c>
      <c r="BT34" s="82" t="str">
        <f t="shared" si="9"/>
        <v/>
      </c>
      <c r="BU34" s="82" t="str">
        <f t="shared" si="10"/>
        <v/>
      </c>
      <c r="BV34" s="82" t="str">
        <f t="shared" si="11"/>
        <v/>
      </c>
      <c r="BW34" s="82" t="str">
        <f t="shared" si="12"/>
        <v/>
      </c>
      <c r="BX34" s="82" t="str">
        <f t="shared" si="13"/>
        <v/>
      </c>
      <c r="BY34" s="82" t="str">
        <f t="shared" si="14"/>
        <v/>
      </c>
      <c r="BZ34" s="82" t="str">
        <f t="shared" si="15"/>
        <v/>
      </c>
      <c r="CA34" s="82" t="str">
        <f t="shared" si="16"/>
        <v/>
      </c>
      <c r="CB34" s="82" t="str">
        <f t="shared" si="17"/>
        <v/>
      </c>
      <c r="CC34" s="82" t="str">
        <f t="shared" si="18"/>
        <v/>
      </c>
      <c r="CD34" s="82" t="str">
        <f t="shared" si="19"/>
        <v/>
      </c>
      <c r="CE34" s="82" t="str">
        <f t="shared" si="20"/>
        <v/>
      </c>
      <c r="CF34" s="82" t="str">
        <f t="shared" si="21"/>
        <v/>
      </c>
      <c r="CG34" s="82" t="str">
        <f t="shared" si="22"/>
        <v/>
      </c>
      <c r="CH34" s="82" t="str">
        <f t="shared" si="23"/>
        <v/>
      </c>
      <c r="CI34" s="82" t="str">
        <f t="shared" si="24"/>
        <v/>
      </c>
      <c r="CJ34" s="82" t="str">
        <f t="shared" si="25"/>
        <v/>
      </c>
      <c r="CK34" s="82" t="str">
        <f t="shared" si="26"/>
        <v/>
      </c>
      <c r="CL34" s="82" t="str">
        <f t="shared" si="27"/>
        <v/>
      </c>
      <c r="CM34" s="82" t="str">
        <f t="shared" si="28"/>
        <v/>
      </c>
      <c r="CN34" s="82" t="str">
        <f t="shared" si="29"/>
        <v/>
      </c>
      <c r="CO34" s="82" t="str">
        <f t="shared" si="30"/>
        <v/>
      </c>
      <c r="CP34" s="82" t="str">
        <f t="shared" si="31"/>
        <v/>
      </c>
      <c r="CQ34" s="82" t="str">
        <f t="shared" si="32"/>
        <v/>
      </c>
      <c r="CR34" s="82" t="str">
        <f t="shared" si="33"/>
        <v/>
      </c>
      <c r="CS34" s="82" t="str">
        <f t="shared" si="34"/>
        <v/>
      </c>
      <c r="CT34" s="82" t="str">
        <f t="shared" si="35"/>
        <v/>
      </c>
      <c r="CU34" s="82" t="str">
        <f t="shared" si="36"/>
        <v/>
      </c>
      <c r="CV34" s="82" t="str">
        <f t="shared" si="37"/>
        <v/>
      </c>
      <c r="CW34" s="82" t="str">
        <f t="shared" si="38"/>
        <v/>
      </c>
      <c r="CX34" s="82" t="str">
        <f t="shared" si="39"/>
        <v/>
      </c>
      <c r="CY34" s="82" t="str">
        <f t="shared" si="40"/>
        <v/>
      </c>
      <c r="CZ34" s="82" t="str">
        <f t="shared" si="41"/>
        <v/>
      </c>
      <c r="DA34" s="82" t="str">
        <f t="shared" si="42"/>
        <v/>
      </c>
      <c r="DB34" s="82" t="str">
        <f t="shared" si="43"/>
        <v/>
      </c>
      <c r="DC34" s="82" t="str">
        <f t="shared" si="44"/>
        <v/>
      </c>
      <c r="DD34" s="82" t="str">
        <f t="shared" si="45"/>
        <v/>
      </c>
      <c r="DE34" s="82" t="str">
        <f t="shared" si="46"/>
        <v/>
      </c>
      <c r="DF34" s="82" t="str">
        <f t="shared" si="47"/>
        <v/>
      </c>
      <c r="DG34" s="82" t="str">
        <f t="shared" si="48"/>
        <v/>
      </c>
      <c r="DH34" s="82" t="str">
        <f t="shared" si="49"/>
        <v/>
      </c>
      <c r="DI34" s="82" t="str">
        <f t="shared" si="50"/>
        <v/>
      </c>
      <c r="DJ34" s="82" t="str">
        <f t="shared" si="51"/>
        <v/>
      </c>
      <c r="DK34" s="82" t="str">
        <f t="shared" si="52"/>
        <v/>
      </c>
      <c r="DL34" s="82" t="str">
        <f t="shared" si="53"/>
        <v/>
      </c>
      <c r="DM34" s="82" t="str">
        <f t="shared" si="54"/>
        <v/>
      </c>
      <c r="DN34" s="82" t="str">
        <f t="shared" si="55"/>
        <v/>
      </c>
      <c r="DO34" s="82" t="str">
        <f t="shared" si="56"/>
        <v/>
      </c>
    </row>
    <row r="35" spans="1:119" ht="15.75" thickBot="1" x14ac:dyDescent="0.3">
      <c r="A35" s="19" t="s">
        <v>96</v>
      </c>
      <c r="B35" s="20" t="s">
        <v>97</v>
      </c>
      <c r="C35" s="81">
        <v>754.23786141019502</v>
      </c>
      <c r="D35" s="81">
        <v>686.92211585256098</v>
      </c>
      <c r="E35" s="81">
        <v>661.02350440151201</v>
      </c>
      <c r="F35" s="81">
        <v>668.70714211760196</v>
      </c>
      <c r="G35" s="81">
        <v>632.50674204711095</v>
      </c>
      <c r="H35" s="81">
        <v>585.56462600637201</v>
      </c>
      <c r="I35" s="81">
        <v>573.61579312963704</v>
      </c>
      <c r="J35" s="81">
        <v>551.26095651257003</v>
      </c>
      <c r="K35" s="81">
        <v>620.58132709620998</v>
      </c>
      <c r="L35" s="81">
        <v>624.21147568622496</v>
      </c>
      <c r="M35" s="81">
        <v>671.39408172639196</v>
      </c>
      <c r="N35" s="81">
        <v>662.13935850370797</v>
      </c>
      <c r="O35" s="81">
        <v>587.68222668780197</v>
      </c>
      <c r="P35" s="81">
        <v>682.09481858622701</v>
      </c>
      <c r="Q35" s="81">
        <v>603.42454398791097</v>
      </c>
      <c r="R35" s="81">
        <v>651.93236196810199</v>
      </c>
      <c r="S35" s="81">
        <v>683.70865288499101</v>
      </c>
      <c r="T35" s="81">
        <v>645.52823140734995</v>
      </c>
      <c r="U35" s="81">
        <v>745.73802312379405</v>
      </c>
      <c r="V35" s="81">
        <v>682.69744089899405</v>
      </c>
      <c r="W35" s="81">
        <v>744.94505037670399</v>
      </c>
      <c r="X35" s="81">
        <v>613.42462633040805</v>
      </c>
      <c r="Y35" s="81">
        <v>581.01102464356802</v>
      </c>
      <c r="Z35" s="81">
        <v>611.15804448519896</v>
      </c>
      <c r="AA35" s="81">
        <v>585.56610239988902</v>
      </c>
      <c r="AB35" s="81">
        <v>618.36777679941997</v>
      </c>
      <c r="AC35" s="81">
        <v>719.80944226802796</v>
      </c>
      <c r="AD35" s="81">
        <v>599.24629177842996</v>
      </c>
      <c r="AE35" s="81">
        <v>715.03074994337499</v>
      </c>
      <c r="AF35" s="81">
        <v>601.85234336713302</v>
      </c>
      <c r="AG35" s="81">
        <v>680.76856983329503</v>
      </c>
      <c r="AH35" s="81">
        <v>720.96308676605395</v>
      </c>
      <c r="AI35" s="81">
        <v>674.45212023987006</v>
      </c>
      <c r="AJ35" s="81">
        <v>732.95393772877696</v>
      </c>
      <c r="AK35" s="81">
        <v>656.51578244456903</v>
      </c>
      <c r="AL35" s="81">
        <v>829.92079579096696</v>
      </c>
      <c r="AM35" s="81">
        <v>644.34043518686201</v>
      </c>
      <c r="AN35" s="81">
        <v>787.39338948200498</v>
      </c>
      <c r="AO35" s="81">
        <v>815.19060206542497</v>
      </c>
      <c r="AP35" s="81">
        <v>734.89101231643394</v>
      </c>
      <c r="AQ35" s="81">
        <v>921.87104281657696</v>
      </c>
      <c r="AR35" s="81">
        <v>834.07756273361099</v>
      </c>
      <c r="AS35" s="81">
        <v>890.30475692768402</v>
      </c>
      <c r="AT35" s="81">
        <v>925.28874819660905</v>
      </c>
      <c r="AU35" s="81">
        <v>935.06629564133902</v>
      </c>
      <c r="AV35" s="81">
        <v>876.51855527898999</v>
      </c>
      <c r="AW35" s="81">
        <v>904.02498639462999</v>
      </c>
      <c r="AX35" s="81">
        <v>977.01633855566899</v>
      </c>
      <c r="AY35" s="81">
        <v>978.67645495269301</v>
      </c>
      <c r="AZ35" s="81">
        <v>1049.8608718549999</v>
      </c>
      <c r="BA35" s="81">
        <v>1047.54009343906</v>
      </c>
      <c r="BB35" s="81">
        <v>945.66116677689502</v>
      </c>
      <c r="BC35" s="96"/>
      <c r="BD35" s="96"/>
      <c r="BE35" s="82" t="str">
        <f t="shared" si="1"/>
        <v/>
      </c>
      <c r="BF35" s="82" t="str">
        <f t="shared" si="57"/>
        <v/>
      </c>
      <c r="BG35" s="82" t="str">
        <f t="shared" si="58"/>
        <v/>
      </c>
      <c r="BH35" s="82" t="str">
        <f t="shared" si="59"/>
        <v/>
      </c>
      <c r="BI35" s="82" t="str">
        <f t="shared" si="60"/>
        <v/>
      </c>
      <c r="BJ35" s="82" t="str">
        <f t="shared" si="61"/>
        <v/>
      </c>
      <c r="BK35" s="82" t="str">
        <f t="shared" si="62"/>
        <v/>
      </c>
      <c r="BL35" s="82" t="str">
        <f t="shared" si="63"/>
        <v/>
      </c>
      <c r="BM35" s="82" t="str">
        <f t="shared" si="2"/>
        <v/>
      </c>
      <c r="BN35" s="82" t="str">
        <f t="shared" si="3"/>
        <v/>
      </c>
      <c r="BO35" s="82" t="str">
        <f t="shared" si="4"/>
        <v/>
      </c>
      <c r="BP35" s="82" t="str">
        <f t="shared" si="5"/>
        <v/>
      </c>
      <c r="BQ35" s="82" t="str">
        <f t="shared" si="6"/>
        <v/>
      </c>
      <c r="BR35" s="82" t="str">
        <f t="shared" si="7"/>
        <v/>
      </c>
      <c r="BS35" s="82" t="str">
        <f t="shared" si="8"/>
        <v/>
      </c>
      <c r="BT35" s="82" t="str">
        <f t="shared" si="9"/>
        <v/>
      </c>
      <c r="BU35" s="82" t="str">
        <f t="shared" si="10"/>
        <v/>
      </c>
      <c r="BV35" s="82" t="str">
        <f t="shared" si="11"/>
        <v/>
      </c>
      <c r="BW35" s="82" t="str">
        <f t="shared" si="12"/>
        <v/>
      </c>
      <c r="BX35" s="82" t="str">
        <f t="shared" si="13"/>
        <v/>
      </c>
      <c r="BY35" s="82" t="str">
        <f t="shared" si="14"/>
        <v/>
      </c>
      <c r="BZ35" s="82" t="str">
        <f t="shared" si="15"/>
        <v/>
      </c>
      <c r="CA35" s="82" t="str">
        <f t="shared" si="16"/>
        <v/>
      </c>
      <c r="CB35" s="82" t="str">
        <f t="shared" si="17"/>
        <v/>
      </c>
      <c r="CC35" s="82" t="str">
        <f t="shared" si="18"/>
        <v/>
      </c>
      <c r="CD35" s="82" t="str">
        <f t="shared" si="19"/>
        <v/>
      </c>
      <c r="CE35" s="82" t="str">
        <f t="shared" si="20"/>
        <v/>
      </c>
      <c r="CF35" s="82" t="str">
        <f t="shared" si="21"/>
        <v/>
      </c>
      <c r="CG35" s="82" t="str">
        <f t="shared" si="22"/>
        <v/>
      </c>
      <c r="CH35" s="82" t="str">
        <f t="shared" si="23"/>
        <v/>
      </c>
      <c r="CI35" s="82" t="str">
        <f t="shared" si="24"/>
        <v/>
      </c>
      <c r="CJ35" s="82" t="str">
        <f t="shared" si="25"/>
        <v/>
      </c>
      <c r="CK35" s="82" t="str">
        <f t="shared" si="26"/>
        <v/>
      </c>
      <c r="CL35" s="82" t="str">
        <f t="shared" si="27"/>
        <v/>
      </c>
      <c r="CM35" s="82" t="str">
        <f t="shared" si="28"/>
        <v/>
      </c>
      <c r="CN35" s="82" t="str">
        <f t="shared" si="29"/>
        <v/>
      </c>
      <c r="CO35" s="82" t="str">
        <f t="shared" si="30"/>
        <v/>
      </c>
      <c r="CP35" s="82" t="str">
        <f t="shared" si="31"/>
        <v/>
      </c>
      <c r="CQ35" s="82" t="str">
        <f t="shared" si="32"/>
        <v/>
      </c>
      <c r="CR35" s="82" t="str">
        <f t="shared" si="33"/>
        <v/>
      </c>
      <c r="CS35" s="82" t="str">
        <f t="shared" si="34"/>
        <v/>
      </c>
      <c r="CT35" s="82" t="str">
        <f t="shared" si="35"/>
        <v/>
      </c>
      <c r="CU35" s="82" t="str">
        <f t="shared" si="36"/>
        <v/>
      </c>
      <c r="CV35" s="82" t="str">
        <f t="shared" si="37"/>
        <v/>
      </c>
      <c r="CW35" s="82" t="str">
        <f t="shared" si="38"/>
        <v/>
      </c>
      <c r="CX35" s="82" t="str">
        <f t="shared" si="39"/>
        <v/>
      </c>
      <c r="CY35" s="82" t="str">
        <f t="shared" si="40"/>
        <v/>
      </c>
      <c r="CZ35" s="82" t="str">
        <f t="shared" si="41"/>
        <v/>
      </c>
      <c r="DA35" s="82" t="str">
        <f t="shared" si="42"/>
        <v/>
      </c>
      <c r="DB35" s="82" t="str">
        <f t="shared" si="43"/>
        <v/>
      </c>
      <c r="DC35" s="82" t="str">
        <f t="shared" si="44"/>
        <v/>
      </c>
      <c r="DD35" s="82" t="str">
        <f t="shared" si="45"/>
        <v/>
      </c>
      <c r="DE35" s="82" t="str">
        <f t="shared" si="46"/>
        <v/>
      </c>
      <c r="DF35" s="82" t="str">
        <f t="shared" si="47"/>
        <v/>
      </c>
      <c r="DG35" s="82" t="str">
        <f t="shared" si="48"/>
        <v/>
      </c>
      <c r="DH35" s="82" t="str">
        <f t="shared" si="49"/>
        <v/>
      </c>
      <c r="DI35" s="82" t="str">
        <f t="shared" si="50"/>
        <v/>
      </c>
      <c r="DJ35" s="82" t="str">
        <f t="shared" si="51"/>
        <v/>
      </c>
      <c r="DK35" s="82" t="str">
        <f t="shared" si="52"/>
        <v/>
      </c>
      <c r="DL35" s="82" t="str">
        <f t="shared" si="53"/>
        <v/>
      </c>
      <c r="DM35" s="82" t="str">
        <f t="shared" si="54"/>
        <v/>
      </c>
      <c r="DN35" s="82" t="str">
        <f t="shared" si="55"/>
        <v/>
      </c>
      <c r="DO35" s="82" t="str">
        <f t="shared" si="56"/>
        <v/>
      </c>
    </row>
    <row r="36" spans="1:119" ht="15.75" thickBot="1" x14ac:dyDescent="0.3">
      <c r="A36" s="19" t="s">
        <v>98</v>
      </c>
      <c r="B36" s="20" t="s">
        <v>99</v>
      </c>
      <c r="C36" s="81">
        <v>930.65126530074394</v>
      </c>
      <c r="D36" s="81">
        <v>950.89581854055803</v>
      </c>
      <c r="E36" s="81">
        <v>923.25548756555099</v>
      </c>
      <c r="F36" s="81">
        <v>869.50689893560798</v>
      </c>
      <c r="G36" s="81">
        <v>925.73514806705896</v>
      </c>
      <c r="H36" s="81">
        <v>922.05311928029096</v>
      </c>
      <c r="I36" s="81">
        <v>949.79321374408596</v>
      </c>
      <c r="J36" s="81">
        <v>998.22482425348096</v>
      </c>
      <c r="K36" s="81">
        <v>910.58808751783999</v>
      </c>
      <c r="L36" s="81">
        <v>902.48295328828897</v>
      </c>
      <c r="M36" s="81">
        <v>883.939965807627</v>
      </c>
      <c r="N36" s="81">
        <v>855.51887970077996</v>
      </c>
      <c r="O36" s="81">
        <v>827.72649409305495</v>
      </c>
      <c r="P36" s="81">
        <v>847.37613955747895</v>
      </c>
      <c r="Q36" s="81">
        <v>805.83357963056699</v>
      </c>
      <c r="R36" s="81">
        <v>833.76622042935799</v>
      </c>
      <c r="S36" s="81">
        <v>874.67707973945596</v>
      </c>
      <c r="T36" s="81">
        <v>925.09512872226696</v>
      </c>
      <c r="U36" s="81">
        <v>901.29706466539596</v>
      </c>
      <c r="V36" s="81">
        <v>898.71511210723997</v>
      </c>
      <c r="W36" s="81">
        <v>886.45968988584696</v>
      </c>
      <c r="X36" s="81">
        <v>868.16771210999195</v>
      </c>
      <c r="Y36" s="81">
        <v>866.47895563743396</v>
      </c>
      <c r="Z36" s="81">
        <v>890.53739266615003</v>
      </c>
      <c r="AA36" s="81">
        <v>927.25262330531598</v>
      </c>
      <c r="AB36" s="81">
        <v>939.44289371316199</v>
      </c>
      <c r="AC36" s="81">
        <v>1014.5717060861</v>
      </c>
      <c r="AD36" s="81">
        <v>1074.7143657440899</v>
      </c>
      <c r="AE36" s="81">
        <v>1073.84949460748</v>
      </c>
      <c r="AF36" s="81">
        <v>1030.3965144131</v>
      </c>
      <c r="AG36" s="81">
        <v>1075.57092941938</v>
      </c>
      <c r="AH36" s="81">
        <v>1043.44919715388</v>
      </c>
      <c r="AI36" s="81">
        <v>1086.4952996543</v>
      </c>
      <c r="AJ36" s="81">
        <v>1074.01051303588</v>
      </c>
      <c r="AK36" s="81">
        <v>1070.7046286510399</v>
      </c>
      <c r="AL36" s="81">
        <v>1058.2406225631501</v>
      </c>
      <c r="AM36" s="81">
        <v>804.79180532753605</v>
      </c>
      <c r="AN36" s="81">
        <v>879.74942554973302</v>
      </c>
      <c r="AO36" s="81">
        <v>949.06929634597896</v>
      </c>
      <c r="AP36" s="81">
        <v>912.07915963015205</v>
      </c>
      <c r="AQ36" s="81">
        <v>949.11959477484504</v>
      </c>
      <c r="AR36" s="81">
        <v>955.15292388530304</v>
      </c>
      <c r="AS36" s="81">
        <v>969.56263974898695</v>
      </c>
      <c r="AT36" s="81">
        <v>1040.8771610352101</v>
      </c>
      <c r="AU36" s="81">
        <v>1012.33859140371</v>
      </c>
      <c r="AV36" s="81">
        <v>998.87072570957696</v>
      </c>
      <c r="AW36" s="81">
        <v>1020.61157071338</v>
      </c>
      <c r="AX36" s="81">
        <v>1037.9978414519201</v>
      </c>
      <c r="AY36" s="81">
        <v>1091.04170535405</v>
      </c>
      <c r="AZ36" s="81">
        <v>1137.8893155574599</v>
      </c>
      <c r="BA36" s="81">
        <v>1151.18973903857</v>
      </c>
      <c r="BB36" s="81">
        <v>1211.9519170727499</v>
      </c>
      <c r="BC36" s="96"/>
      <c r="BD36" s="96"/>
      <c r="BE36" s="82" t="str">
        <f t="shared" si="1"/>
        <v/>
      </c>
      <c r="BF36" s="82" t="str">
        <f t="shared" si="57"/>
        <v/>
      </c>
      <c r="BG36" s="82" t="str">
        <f t="shared" si="58"/>
        <v/>
      </c>
      <c r="BH36" s="82" t="str">
        <f t="shared" si="59"/>
        <v/>
      </c>
      <c r="BI36" s="82" t="str">
        <f t="shared" si="60"/>
        <v/>
      </c>
      <c r="BJ36" s="82" t="str">
        <f t="shared" si="61"/>
        <v/>
      </c>
      <c r="BK36" s="82" t="str">
        <f t="shared" si="62"/>
        <v/>
      </c>
      <c r="BL36" s="82" t="str">
        <f t="shared" si="63"/>
        <v/>
      </c>
      <c r="BM36" s="82" t="str">
        <f t="shared" si="2"/>
        <v/>
      </c>
      <c r="BN36" s="82" t="str">
        <f t="shared" si="3"/>
        <v/>
      </c>
      <c r="BO36" s="82" t="str">
        <f t="shared" si="4"/>
        <v/>
      </c>
      <c r="BP36" s="82" t="str">
        <f t="shared" si="5"/>
        <v/>
      </c>
      <c r="BQ36" s="82" t="str">
        <f t="shared" si="6"/>
        <v/>
      </c>
      <c r="BR36" s="82" t="str">
        <f t="shared" si="7"/>
        <v/>
      </c>
      <c r="BS36" s="82" t="str">
        <f t="shared" si="8"/>
        <v/>
      </c>
      <c r="BT36" s="82" t="str">
        <f t="shared" si="9"/>
        <v/>
      </c>
      <c r="BU36" s="82" t="str">
        <f t="shared" si="10"/>
        <v/>
      </c>
      <c r="BV36" s="82" t="str">
        <f t="shared" si="11"/>
        <v/>
      </c>
      <c r="BW36" s="82" t="str">
        <f t="shared" si="12"/>
        <v/>
      </c>
      <c r="BX36" s="82" t="str">
        <f t="shared" si="13"/>
        <v/>
      </c>
      <c r="BY36" s="82" t="str">
        <f t="shared" si="14"/>
        <v/>
      </c>
      <c r="BZ36" s="82" t="str">
        <f t="shared" si="15"/>
        <v/>
      </c>
      <c r="CA36" s="82" t="str">
        <f t="shared" si="16"/>
        <v/>
      </c>
      <c r="CB36" s="82" t="str">
        <f t="shared" si="17"/>
        <v/>
      </c>
      <c r="CC36" s="82" t="str">
        <f t="shared" si="18"/>
        <v/>
      </c>
      <c r="CD36" s="82" t="str">
        <f t="shared" si="19"/>
        <v/>
      </c>
      <c r="CE36" s="82" t="str">
        <f t="shared" si="20"/>
        <v/>
      </c>
      <c r="CF36" s="82" t="str">
        <f t="shared" si="21"/>
        <v/>
      </c>
      <c r="CG36" s="82" t="str">
        <f t="shared" si="22"/>
        <v/>
      </c>
      <c r="CH36" s="82" t="str">
        <f t="shared" si="23"/>
        <v/>
      </c>
      <c r="CI36" s="82" t="str">
        <f t="shared" si="24"/>
        <v/>
      </c>
      <c r="CJ36" s="82" t="str">
        <f t="shared" si="25"/>
        <v/>
      </c>
      <c r="CK36" s="82" t="str">
        <f t="shared" si="26"/>
        <v/>
      </c>
      <c r="CL36" s="82" t="str">
        <f t="shared" si="27"/>
        <v/>
      </c>
      <c r="CM36" s="82" t="str">
        <f t="shared" si="28"/>
        <v/>
      </c>
      <c r="CN36" s="82" t="str">
        <f t="shared" si="29"/>
        <v/>
      </c>
      <c r="CO36" s="82" t="str">
        <f t="shared" si="30"/>
        <v/>
      </c>
      <c r="CP36" s="82" t="str">
        <f t="shared" si="31"/>
        <v/>
      </c>
      <c r="CQ36" s="82" t="str">
        <f t="shared" si="32"/>
        <v/>
      </c>
      <c r="CR36" s="82" t="str">
        <f t="shared" si="33"/>
        <v/>
      </c>
      <c r="CS36" s="82" t="str">
        <f t="shared" si="34"/>
        <v/>
      </c>
      <c r="CT36" s="82" t="str">
        <f t="shared" si="35"/>
        <v/>
      </c>
      <c r="CU36" s="82" t="str">
        <f t="shared" si="36"/>
        <v/>
      </c>
      <c r="CV36" s="82" t="str">
        <f t="shared" si="37"/>
        <v/>
      </c>
      <c r="CW36" s="82" t="str">
        <f t="shared" si="38"/>
        <v/>
      </c>
      <c r="CX36" s="82" t="str">
        <f t="shared" si="39"/>
        <v/>
      </c>
      <c r="CY36" s="82" t="str">
        <f t="shared" si="40"/>
        <v/>
      </c>
      <c r="CZ36" s="82" t="str">
        <f t="shared" si="41"/>
        <v/>
      </c>
      <c r="DA36" s="82" t="str">
        <f t="shared" si="42"/>
        <v/>
      </c>
      <c r="DB36" s="82" t="str">
        <f t="shared" si="43"/>
        <v/>
      </c>
      <c r="DC36" s="82" t="str">
        <f t="shared" si="44"/>
        <v/>
      </c>
      <c r="DD36" s="82" t="str">
        <f t="shared" si="45"/>
        <v/>
      </c>
      <c r="DE36" s="82" t="str">
        <f t="shared" si="46"/>
        <v/>
      </c>
      <c r="DF36" s="82" t="str">
        <f t="shared" si="47"/>
        <v/>
      </c>
      <c r="DG36" s="82" t="str">
        <f t="shared" si="48"/>
        <v/>
      </c>
      <c r="DH36" s="82" t="str">
        <f t="shared" si="49"/>
        <v/>
      </c>
      <c r="DI36" s="82" t="str">
        <f t="shared" si="50"/>
        <v/>
      </c>
      <c r="DJ36" s="82" t="str">
        <f t="shared" si="51"/>
        <v/>
      </c>
      <c r="DK36" s="82" t="str">
        <f t="shared" si="52"/>
        <v/>
      </c>
      <c r="DL36" s="82" t="str">
        <f t="shared" si="53"/>
        <v/>
      </c>
      <c r="DM36" s="82" t="str">
        <f t="shared" si="54"/>
        <v/>
      </c>
      <c r="DN36" s="82" t="str">
        <f t="shared" si="55"/>
        <v/>
      </c>
      <c r="DO36" s="82" t="str">
        <f t="shared" si="56"/>
        <v/>
      </c>
    </row>
    <row r="37" spans="1:119" ht="15.75" thickBot="1" x14ac:dyDescent="0.3">
      <c r="A37" s="19" t="s">
        <v>100</v>
      </c>
      <c r="B37" s="20" t="s">
        <v>101</v>
      </c>
      <c r="C37" s="81">
        <v>2458.77079073202</v>
      </c>
      <c r="D37" s="81">
        <v>2186.8818380597199</v>
      </c>
      <c r="E37" s="81">
        <v>1979.3266577675799</v>
      </c>
      <c r="F37" s="81">
        <v>1920.1552925754299</v>
      </c>
      <c r="G37" s="81">
        <v>1710.91764110239</v>
      </c>
      <c r="H37" s="81">
        <v>1801.27669820907</v>
      </c>
      <c r="I37" s="81">
        <v>1658.66657636321</v>
      </c>
      <c r="J37" s="81">
        <v>1438.4889537245101</v>
      </c>
      <c r="K37" s="81">
        <v>1518.35456162844</v>
      </c>
      <c r="L37" s="81">
        <v>1526.34840635611</v>
      </c>
      <c r="M37" s="81">
        <v>1562.57955145289</v>
      </c>
      <c r="N37" s="81">
        <v>1570.46628775812</v>
      </c>
      <c r="O37" s="81">
        <v>1530.6443304409199</v>
      </c>
      <c r="P37" s="81">
        <v>1534.4549248066301</v>
      </c>
      <c r="Q37" s="81">
        <v>1484.33630385367</v>
      </c>
      <c r="R37" s="81">
        <v>1551.7708923417799</v>
      </c>
      <c r="S37" s="81">
        <v>1497.43760552193</v>
      </c>
      <c r="T37" s="81">
        <v>1632.03951237716</v>
      </c>
      <c r="U37" s="81">
        <v>1782.4011965202201</v>
      </c>
      <c r="V37" s="81">
        <v>1832.71604726129</v>
      </c>
      <c r="W37" s="81">
        <v>1826.9892753433401</v>
      </c>
      <c r="X37" s="81">
        <v>1921.0751622148</v>
      </c>
      <c r="Y37" s="81">
        <v>1920.6575473352</v>
      </c>
      <c r="Z37" s="81">
        <v>1903.08503191657</v>
      </c>
      <c r="AA37" s="81">
        <v>1781.1027963910899</v>
      </c>
      <c r="AB37" s="81">
        <v>1794.47764603167</v>
      </c>
      <c r="AC37" s="81">
        <v>1846.5077257027799</v>
      </c>
      <c r="AD37" s="81">
        <v>1947.28385420006</v>
      </c>
      <c r="AE37" s="81">
        <v>1868.8545729017101</v>
      </c>
      <c r="AF37" s="81">
        <v>1840.8774098951999</v>
      </c>
      <c r="AG37" s="81">
        <v>1781.6608116704899</v>
      </c>
      <c r="AH37" s="81">
        <v>1580.2674816070901</v>
      </c>
      <c r="AI37" s="81">
        <v>1526.9441468253499</v>
      </c>
      <c r="AJ37" s="81">
        <v>1478.5168133437901</v>
      </c>
      <c r="AK37" s="81">
        <v>1480.4111363885399</v>
      </c>
      <c r="AL37" s="81">
        <v>1356.8205433348501</v>
      </c>
      <c r="AM37" s="81">
        <v>940.44936467994</v>
      </c>
      <c r="AN37" s="81">
        <v>944.80406857293099</v>
      </c>
      <c r="AO37" s="81">
        <v>1177.1304627019899</v>
      </c>
      <c r="AP37" s="81">
        <v>1417.6595784239501</v>
      </c>
      <c r="AQ37" s="81">
        <v>1526.64252732247</v>
      </c>
      <c r="AR37" s="81">
        <v>1501.1294510386001</v>
      </c>
      <c r="AS37" s="81">
        <v>1529.4857740771899</v>
      </c>
      <c r="AT37" s="81">
        <v>1621.9360301409099</v>
      </c>
      <c r="AU37" s="81">
        <v>1727.9600058774699</v>
      </c>
      <c r="AV37" s="81">
        <v>1612.4266014612001</v>
      </c>
      <c r="AW37" s="81">
        <v>1775.19193159816</v>
      </c>
      <c r="AX37" s="81">
        <v>1746.59752497878</v>
      </c>
      <c r="AY37" s="81">
        <v>1740.9242275842601</v>
      </c>
      <c r="AZ37" s="81">
        <v>1714.64639394604</v>
      </c>
      <c r="BA37" s="81">
        <v>1626.7998103933701</v>
      </c>
      <c r="BB37" s="81">
        <v>1601.0556645869301</v>
      </c>
      <c r="BC37" s="96"/>
      <c r="BD37" s="96"/>
      <c r="BE37" s="82" t="str">
        <f t="shared" si="1"/>
        <v/>
      </c>
      <c r="BF37" s="82" t="str">
        <f t="shared" si="57"/>
        <v/>
      </c>
      <c r="BG37" s="82" t="str">
        <f t="shared" si="58"/>
        <v/>
      </c>
      <c r="BH37" s="82" t="str">
        <f t="shared" si="59"/>
        <v/>
      </c>
      <c r="BI37" s="82" t="str">
        <f t="shared" si="60"/>
        <v/>
      </c>
      <c r="BJ37" s="82" t="str">
        <f t="shared" si="61"/>
        <v/>
      </c>
      <c r="BK37" s="82" t="str">
        <f t="shared" si="62"/>
        <v/>
      </c>
      <c r="BL37" s="82" t="str">
        <f t="shared" si="63"/>
        <v/>
      </c>
      <c r="BM37" s="82" t="str">
        <f t="shared" si="2"/>
        <v/>
      </c>
      <c r="BN37" s="82" t="str">
        <f t="shared" si="3"/>
        <v/>
      </c>
      <c r="BO37" s="82" t="str">
        <f t="shared" si="4"/>
        <v/>
      </c>
      <c r="BP37" s="82" t="str">
        <f t="shared" si="5"/>
        <v/>
      </c>
      <c r="BQ37" s="82" t="str">
        <f t="shared" si="6"/>
        <v/>
      </c>
      <c r="BR37" s="82" t="str">
        <f t="shared" si="7"/>
        <v/>
      </c>
      <c r="BS37" s="82" t="str">
        <f t="shared" si="8"/>
        <v/>
      </c>
      <c r="BT37" s="82" t="str">
        <f t="shared" si="9"/>
        <v/>
      </c>
      <c r="BU37" s="82" t="str">
        <f t="shared" si="10"/>
        <v/>
      </c>
      <c r="BV37" s="82" t="str">
        <f t="shared" si="11"/>
        <v/>
      </c>
      <c r="BW37" s="82" t="str">
        <f t="shared" si="12"/>
        <v/>
      </c>
      <c r="BX37" s="82" t="str">
        <f t="shared" si="13"/>
        <v/>
      </c>
      <c r="BY37" s="82" t="str">
        <f t="shared" si="14"/>
        <v/>
      </c>
      <c r="BZ37" s="82" t="str">
        <f t="shared" si="15"/>
        <v/>
      </c>
      <c r="CA37" s="82" t="str">
        <f t="shared" si="16"/>
        <v/>
      </c>
      <c r="CB37" s="82" t="str">
        <f t="shared" si="17"/>
        <v/>
      </c>
      <c r="CC37" s="82" t="str">
        <f t="shared" si="18"/>
        <v/>
      </c>
      <c r="CD37" s="82" t="str">
        <f t="shared" si="19"/>
        <v/>
      </c>
      <c r="CE37" s="82" t="str">
        <f t="shared" si="20"/>
        <v/>
      </c>
      <c r="CF37" s="82" t="str">
        <f t="shared" si="21"/>
        <v/>
      </c>
      <c r="CG37" s="82" t="str">
        <f t="shared" si="22"/>
        <v/>
      </c>
      <c r="CH37" s="82" t="str">
        <f t="shared" si="23"/>
        <v/>
      </c>
      <c r="CI37" s="82" t="str">
        <f t="shared" si="24"/>
        <v/>
      </c>
      <c r="CJ37" s="82" t="str">
        <f t="shared" si="25"/>
        <v/>
      </c>
      <c r="CK37" s="82" t="str">
        <f t="shared" si="26"/>
        <v/>
      </c>
      <c r="CL37" s="82" t="str">
        <f t="shared" si="27"/>
        <v/>
      </c>
      <c r="CM37" s="82" t="str">
        <f t="shared" si="28"/>
        <v/>
      </c>
      <c r="CN37" s="82" t="str">
        <f t="shared" si="29"/>
        <v/>
      </c>
      <c r="CO37" s="82" t="str">
        <f t="shared" si="30"/>
        <v/>
      </c>
      <c r="CP37" s="82" t="str">
        <f t="shared" si="31"/>
        <v/>
      </c>
      <c r="CQ37" s="82" t="str">
        <f t="shared" si="32"/>
        <v/>
      </c>
      <c r="CR37" s="82" t="str">
        <f t="shared" si="33"/>
        <v/>
      </c>
      <c r="CS37" s="82" t="str">
        <f t="shared" si="34"/>
        <v/>
      </c>
      <c r="CT37" s="82" t="str">
        <f t="shared" si="35"/>
        <v/>
      </c>
      <c r="CU37" s="82" t="str">
        <f t="shared" si="36"/>
        <v/>
      </c>
      <c r="CV37" s="82" t="str">
        <f t="shared" si="37"/>
        <v/>
      </c>
      <c r="CW37" s="82" t="str">
        <f t="shared" si="38"/>
        <v/>
      </c>
      <c r="CX37" s="82" t="str">
        <f t="shared" si="39"/>
        <v/>
      </c>
      <c r="CY37" s="82" t="str">
        <f t="shared" si="40"/>
        <v/>
      </c>
      <c r="CZ37" s="82" t="str">
        <f t="shared" si="41"/>
        <v/>
      </c>
      <c r="DA37" s="82" t="str">
        <f t="shared" si="42"/>
        <v/>
      </c>
      <c r="DB37" s="82" t="str">
        <f t="shared" si="43"/>
        <v/>
      </c>
      <c r="DC37" s="82" t="str">
        <f t="shared" si="44"/>
        <v/>
      </c>
      <c r="DD37" s="82" t="str">
        <f t="shared" si="45"/>
        <v/>
      </c>
      <c r="DE37" s="82" t="str">
        <f t="shared" si="46"/>
        <v/>
      </c>
      <c r="DF37" s="82" t="str">
        <f t="shared" si="47"/>
        <v/>
      </c>
      <c r="DG37" s="82" t="str">
        <f t="shared" si="48"/>
        <v/>
      </c>
      <c r="DH37" s="82" t="str">
        <f t="shared" si="49"/>
        <v/>
      </c>
      <c r="DI37" s="82" t="str">
        <f t="shared" si="50"/>
        <v/>
      </c>
      <c r="DJ37" s="82" t="str">
        <f t="shared" si="51"/>
        <v/>
      </c>
      <c r="DK37" s="82" t="str">
        <f t="shared" si="52"/>
        <v/>
      </c>
      <c r="DL37" s="82" t="str">
        <f t="shared" si="53"/>
        <v/>
      </c>
      <c r="DM37" s="82" t="str">
        <f t="shared" si="54"/>
        <v/>
      </c>
      <c r="DN37" s="82" t="str">
        <f t="shared" si="55"/>
        <v/>
      </c>
      <c r="DO37" s="82" t="str">
        <f t="shared" si="56"/>
        <v/>
      </c>
    </row>
    <row r="38" spans="1:119" ht="15.75" thickBot="1" x14ac:dyDescent="0.3">
      <c r="A38" s="19" t="s">
        <v>102</v>
      </c>
      <c r="B38" s="20" t="s">
        <v>103</v>
      </c>
      <c r="C38" s="81">
        <v>1014.8718542069701</v>
      </c>
      <c r="D38" s="81">
        <v>983.74700202797203</v>
      </c>
      <c r="E38" s="81">
        <v>1056.2691437764499</v>
      </c>
      <c r="F38" s="81">
        <v>952.15249774562699</v>
      </c>
      <c r="G38" s="81">
        <v>886.84417804298801</v>
      </c>
      <c r="H38" s="81">
        <v>675.96123128404497</v>
      </c>
      <c r="I38" s="81">
        <v>720.60985365351598</v>
      </c>
      <c r="J38" s="81">
        <v>647.93054102812005</v>
      </c>
      <c r="K38" s="81">
        <v>752.61313112800201</v>
      </c>
      <c r="L38" s="81">
        <v>757.87864265342603</v>
      </c>
      <c r="M38" s="81">
        <v>835.92482266398599</v>
      </c>
      <c r="N38" s="81">
        <v>915.11839059646195</v>
      </c>
      <c r="O38" s="81">
        <v>900.71795335828301</v>
      </c>
      <c r="P38" s="81">
        <v>908.17825867873103</v>
      </c>
      <c r="Q38" s="81">
        <v>823.612998595249</v>
      </c>
      <c r="R38" s="81">
        <v>797.12751381868202</v>
      </c>
      <c r="S38" s="81">
        <v>779.31106055142197</v>
      </c>
      <c r="T38" s="81">
        <v>786.54782153597796</v>
      </c>
      <c r="U38" s="81">
        <v>830.329734416272</v>
      </c>
      <c r="V38" s="81">
        <v>803.44610099487102</v>
      </c>
      <c r="W38" s="81">
        <v>750.99960872384702</v>
      </c>
      <c r="X38" s="81">
        <v>757.15303407302497</v>
      </c>
      <c r="Y38" s="81">
        <v>761.85153195537498</v>
      </c>
      <c r="Z38" s="81">
        <v>765.57778229714097</v>
      </c>
      <c r="AA38" s="81">
        <v>1033.1736706049201</v>
      </c>
      <c r="AB38" s="81">
        <v>1082.36446018329</v>
      </c>
      <c r="AC38" s="81">
        <v>1136.92141322065</v>
      </c>
      <c r="AD38" s="81">
        <v>1105.7114136520399</v>
      </c>
      <c r="AE38" s="81">
        <v>1131.5559345505401</v>
      </c>
      <c r="AF38" s="81">
        <v>1219.62981844982</v>
      </c>
      <c r="AG38" s="81">
        <v>1197.96831088827</v>
      </c>
      <c r="AH38" s="81">
        <v>1153.44110037926</v>
      </c>
      <c r="AI38" s="81">
        <v>1041.38880489915</v>
      </c>
      <c r="AJ38" s="81">
        <v>962.74736459118503</v>
      </c>
      <c r="AK38" s="81">
        <v>587.58545087177299</v>
      </c>
      <c r="AL38" s="81">
        <v>572.21562513813603</v>
      </c>
      <c r="AM38" s="81">
        <v>333.85638286585601</v>
      </c>
      <c r="AN38" s="81">
        <v>343.929938704064</v>
      </c>
      <c r="AO38" s="81">
        <v>509.48903656647798</v>
      </c>
      <c r="AP38" s="81">
        <v>528.52980746498997</v>
      </c>
      <c r="AQ38" s="81">
        <v>458.04269843258902</v>
      </c>
      <c r="AR38" s="81">
        <v>519.20161097933703</v>
      </c>
      <c r="AS38" s="81">
        <v>508.70796434445901</v>
      </c>
      <c r="AT38" s="81">
        <v>546.81193725061496</v>
      </c>
      <c r="AU38" s="81">
        <v>559.58800563892498</v>
      </c>
      <c r="AV38" s="81">
        <v>466.650483427783</v>
      </c>
      <c r="AW38" s="81">
        <v>492.77902109697101</v>
      </c>
      <c r="AX38" s="81">
        <v>535.90454496048903</v>
      </c>
      <c r="AY38" s="81">
        <v>629.84200911335301</v>
      </c>
      <c r="AZ38" s="81">
        <v>644.96979641717905</v>
      </c>
      <c r="BA38" s="81">
        <v>746.70645091240704</v>
      </c>
      <c r="BB38" s="81">
        <v>759.49999122050497</v>
      </c>
      <c r="BC38" s="96"/>
      <c r="BD38" s="96"/>
      <c r="BE38" s="82" t="str">
        <f t="shared" si="1"/>
        <v/>
      </c>
      <c r="BF38" s="82" t="str">
        <f t="shared" si="57"/>
        <v/>
      </c>
      <c r="BG38" s="82" t="str">
        <f t="shared" si="58"/>
        <v/>
      </c>
      <c r="BH38" s="82" t="str">
        <f t="shared" si="59"/>
        <v/>
      </c>
      <c r="BI38" s="82" t="str">
        <f t="shared" si="60"/>
        <v/>
      </c>
      <c r="BJ38" s="82" t="str">
        <f t="shared" si="61"/>
        <v/>
      </c>
      <c r="BK38" s="82" t="str">
        <f t="shared" si="62"/>
        <v/>
      </c>
      <c r="BL38" s="82" t="str">
        <f t="shared" si="63"/>
        <v/>
      </c>
      <c r="BM38" s="82" t="str">
        <f t="shared" si="2"/>
        <v/>
      </c>
      <c r="BN38" s="82" t="str">
        <f t="shared" si="3"/>
        <v/>
      </c>
      <c r="BO38" s="82" t="str">
        <f t="shared" si="4"/>
        <v/>
      </c>
      <c r="BP38" s="82" t="str">
        <f t="shared" si="5"/>
        <v/>
      </c>
      <c r="BQ38" s="82" t="str">
        <f t="shared" si="6"/>
        <v/>
      </c>
      <c r="BR38" s="82" t="str">
        <f t="shared" si="7"/>
        <v/>
      </c>
      <c r="BS38" s="82" t="str">
        <f t="shared" si="8"/>
        <v/>
      </c>
      <c r="BT38" s="82" t="str">
        <f t="shared" si="9"/>
        <v/>
      </c>
      <c r="BU38" s="82" t="str">
        <f t="shared" si="10"/>
        <v/>
      </c>
      <c r="BV38" s="82" t="str">
        <f t="shared" si="11"/>
        <v/>
      </c>
      <c r="BW38" s="82" t="str">
        <f t="shared" si="12"/>
        <v/>
      </c>
      <c r="BX38" s="82" t="str">
        <f t="shared" si="13"/>
        <v/>
      </c>
      <c r="BY38" s="82" t="str">
        <f t="shared" si="14"/>
        <v/>
      </c>
      <c r="BZ38" s="82" t="str">
        <f t="shared" si="15"/>
        <v/>
      </c>
      <c r="CA38" s="82" t="str">
        <f t="shared" si="16"/>
        <v/>
      </c>
      <c r="CB38" s="82" t="str">
        <f t="shared" si="17"/>
        <v/>
      </c>
      <c r="CC38" s="82" t="str">
        <f t="shared" si="18"/>
        <v/>
      </c>
      <c r="CD38" s="82" t="str">
        <f t="shared" si="19"/>
        <v/>
      </c>
      <c r="CE38" s="82" t="str">
        <f t="shared" si="20"/>
        <v/>
      </c>
      <c r="CF38" s="82" t="str">
        <f t="shared" si="21"/>
        <v/>
      </c>
      <c r="CG38" s="82" t="str">
        <f t="shared" si="22"/>
        <v/>
      </c>
      <c r="CH38" s="82" t="str">
        <f t="shared" si="23"/>
        <v/>
      </c>
      <c r="CI38" s="82" t="str">
        <f t="shared" si="24"/>
        <v/>
      </c>
      <c r="CJ38" s="82" t="str">
        <f t="shared" si="25"/>
        <v/>
      </c>
      <c r="CK38" s="82" t="str">
        <f t="shared" si="26"/>
        <v/>
      </c>
      <c r="CL38" s="82" t="str">
        <f t="shared" si="27"/>
        <v/>
      </c>
      <c r="CM38" s="82" t="str">
        <f t="shared" si="28"/>
        <v/>
      </c>
      <c r="CN38" s="82" t="str">
        <f t="shared" si="29"/>
        <v/>
      </c>
      <c r="CO38" s="82" t="str">
        <f t="shared" si="30"/>
        <v/>
      </c>
      <c r="CP38" s="82" t="str">
        <f t="shared" si="31"/>
        <v/>
      </c>
      <c r="CQ38" s="82" t="str">
        <f t="shared" si="32"/>
        <v/>
      </c>
      <c r="CR38" s="82" t="str">
        <f t="shared" si="33"/>
        <v/>
      </c>
      <c r="CS38" s="82" t="str">
        <f t="shared" si="34"/>
        <v/>
      </c>
      <c r="CT38" s="82" t="str">
        <f t="shared" si="35"/>
        <v/>
      </c>
      <c r="CU38" s="82" t="str">
        <f t="shared" si="36"/>
        <v/>
      </c>
      <c r="CV38" s="82" t="str">
        <f t="shared" si="37"/>
        <v/>
      </c>
      <c r="CW38" s="82" t="str">
        <f t="shared" si="38"/>
        <v/>
      </c>
      <c r="CX38" s="82" t="str">
        <f t="shared" si="39"/>
        <v/>
      </c>
      <c r="CY38" s="82" t="str">
        <f t="shared" si="40"/>
        <v/>
      </c>
      <c r="CZ38" s="82" t="str">
        <f t="shared" si="41"/>
        <v/>
      </c>
      <c r="DA38" s="82" t="str">
        <f t="shared" si="42"/>
        <v/>
      </c>
      <c r="DB38" s="82" t="str">
        <f t="shared" si="43"/>
        <v/>
      </c>
      <c r="DC38" s="82" t="str">
        <f t="shared" si="44"/>
        <v/>
      </c>
      <c r="DD38" s="82" t="str">
        <f t="shared" si="45"/>
        <v/>
      </c>
      <c r="DE38" s="82" t="str">
        <f t="shared" si="46"/>
        <v/>
      </c>
      <c r="DF38" s="82" t="str">
        <f t="shared" si="47"/>
        <v/>
      </c>
      <c r="DG38" s="82" t="str">
        <f t="shared" si="48"/>
        <v/>
      </c>
      <c r="DH38" s="82" t="str">
        <f t="shared" si="49"/>
        <v/>
      </c>
      <c r="DI38" s="82" t="str">
        <f t="shared" si="50"/>
        <v/>
      </c>
      <c r="DJ38" s="82" t="str">
        <f t="shared" si="51"/>
        <v/>
      </c>
      <c r="DK38" s="82" t="str">
        <f t="shared" si="52"/>
        <v/>
      </c>
      <c r="DL38" s="82" t="str">
        <f t="shared" si="53"/>
        <v/>
      </c>
      <c r="DM38" s="82" t="str">
        <f t="shared" si="54"/>
        <v/>
      </c>
      <c r="DN38" s="82" t="str">
        <f t="shared" si="55"/>
        <v/>
      </c>
      <c r="DO38" s="82" t="str">
        <f t="shared" si="56"/>
        <v/>
      </c>
    </row>
    <row r="39" spans="1:119" ht="15.75" thickBot="1" x14ac:dyDescent="0.3">
      <c r="A39" s="19" t="s">
        <v>104</v>
      </c>
      <c r="B39" s="20" t="s">
        <v>8</v>
      </c>
      <c r="C39" s="81">
        <v>5427.0206713298103</v>
      </c>
      <c r="D39" s="81">
        <v>5360.4324474466102</v>
      </c>
      <c r="E39" s="81">
        <v>5093.0185788909603</v>
      </c>
      <c r="F39" s="81">
        <v>4977.7793365753696</v>
      </c>
      <c r="G39" s="81">
        <v>4537.3787977920601</v>
      </c>
      <c r="H39" s="81">
        <v>4369.5050328873303</v>
      </c>
      <c r="I39" s="81">
        <v>4251.2737085905301</v>
      </c>
      <c r="J39" s="81">
        <v>4156.2761908428702</v>
      </c>
      <c r="K39" s="81">
        <v>4363.3387588529504</v>
      </c>
      <c r="L39" s="81">
        <v>4449.8804802310697</v>
      </c>
      <c r="M39" s="81">
        <v>4483.1822973656399</v>
      </c>
      <c r="N39" s="81">
        <v>4441.1817414401203</v>
      </c>
      <c r="O39" s="81">
        <v>4536.3981534463701</v>
      </c>
      <c r="P39" s="81">
        <v>4506.0211614905902</v>
      </c>
      <c r="Q39" s="81">
        <v>4335.4573197547497</v>
      </c>
      <c r="R39" s="81">
        <v>4480.43370884868</v>
      </c>
      <c r="S39" s="81">
        <v>4428.0785974538803</v>
      </c>
      <c r="T39" s="81">
        <v>4406.6427978269303</v>
      </c>
      <c r="U39" s="81">
        <v>4860.9774712846902</v>
      </c>
      <c r="V39" s="81">
        <v>4737.1361885659198</v>
      </c>
      <c r="W39" s="81">
        <v>4713.8647132079604</v>
      </c>
      <c r="X39" s="81">
        <v>4887.9724394527502</v>
      </c>
      <c r="Y39" s="81">
        <v>4974.6361231365199</v>
      </c>
      <c r="Z39" s="81">
        <v>5208.5792818640302</v>
      </c>
      <c r="AA39" s="81">
        <v>5173.1707619766903</v>
      </c>
      <c r="AB39" s="81">
        <v>5662.44755411808</v>
      </c>
      <c r="AC39" s="81">
        <v>5704.6713785944203</v>
      </c>
      <c r="AD39" s="81">
        <v>5916.1318406170003</v>
      </c>
      <c r="AE39" s="81">
        <v>5830.0122629832304</v>
      </c>
      <c r="AF39" s="81">
        <v>5774.7984421733399</v>
      </c>
      <c r="AG39" s="81">
        <v>5664.4025073905595</v>
      </c>
      <c r="AH39" s="81">
        <v>5349.4622137739398</v>
      </c>
      <c r="AI39" s="81">
        <v>5512.80284540505</v>
      </c>
      <c r="AJ39" s="81">
        <v>5295.5613499844503</v>
      </c>
      <c r="AK39" s="81">
        <v>5426.8289603099802</v>
      </c>
      <c r="AL39" s="81">
        <v>5271.0016223012399</v>
      </c>
      <c r="AM39" s="81">
        <v>3251.2041961714199</v>
      </c>
      <c r="AN39" s="81">
        <v>4000.2179493183498</v>
      </c>
      <c r="AO39" s="81">
        <v>4719.84230731549</v>
      </c>
      <c r="AP39" s="81">
        <v>5024.0064532422102</v>
      </c>
      <c r="AQ39" s="81">
        <v>5462.4095145892798</v>
      </c>
      <c r="AR39" s="81">
        <v>5382.2597419867097</v>
      </c>
      <c r="AS39" s="81">
        <v>5516.4889278882201</v>
      </c>
      <c r="AT39" s="81">
        <v>5910.6509819504499</v>
      </c>
      <c r="AU39" s="81">
        <v>5799.1884020130201</v>
      </c>
      <c r="AV39" s="81">
        <v>5781.0868715883498</v>
      </c>
      <c r="AW39" s="81">
        <v>5975.8076047234899</v>
      </c>
      <c r="AX39" s="81">
        <v>6015.2774836032804</v>
      </c>
      <c r="AY39" s="81">
        <v>5970.5436330123202</v>
      </c>
      <c r="AZ39" s="81">
        <v>5815.5651633895004</v>
      </c>
      <c r="BA39" s="81">
        <v>5776.1829948715304</v>
      </c>
      <c r="BB39" s="81">
        <v>5699.7784335240704</v>
      </c>
      <c r="BC39" s="96"/>
      <c r="BD39" s="96"/>
      <c r="BE39" s="82" t="str">
        <f t="shared" si="1"/>
        <v/>
      </c>
      <c r="BF39" s="82" t="str">
        <f t="shared" si="57"/>
        <v/>
      </c>
      <c r="BG39" s="82" t="str">
        <f t="shared" si="58"/>
        <v/>
      </c>
      <c r="BH39" s="82" t="str">
        <f t="shared" si="59"/>
        <v/>
      </c>
      <c r="BI39" s="82" t="str">
        <f t="shared" si="60"/>
        <v/>
      </c>
      <c r="BJ39" s="82" t="str">
        <f t="shared" si="61"/>
        <v/>
      </c>
      <c r="BK39" s="82" t="str">
        <f t="shared" si="62"/>
        <v/>
      </c>
      <c r="BL39" s="82" t="str">
        <f t="shared" si="63"/>
        <v/>
      </c>
      <c r="BM39" s="82" t="str">
        <f t="shared" si="2"/>
        <v/>
      </c>
      <c r="BN39" s="82" t="str">
        <f t="shared" si="3"/>
        <v/>
      </c>
      <c r="BO39" s="82" t="str">
        <f t="shared" si="4"/>
        <v/>
      </c>
      <c r="BP39" s="82" t="str">
        <f t="shared" si="5"/>
        <v/>
      </c>
      <c r="BQ39" s="82" t="str">
        <f t="shared" si="6"/>
        <v/>
      </c>
      <c r="BR39" s="82" t="str">
        <f t="shared" si="7"/>
        <v/>
      </c>
      <c r="BS39" s="82" t="str">
        <f t="shared" si="8"/>
        <v/>
      </c>
      <c r="BT39" s="82" t="str">
        <f t="shared" si="9"/>
        <v/>
      </c>
      <c r="BU39" s="82" t="str">
        <f t="shared" si="10"/>
        <v/>
      </c>
      <c r="BV39" s="82" t="str">
        <f t="shared" si="11"/>
        <v/>
      </c>
      <c r="BW39" s="82" t="str">
        <f t="shared" si="12"/>
        <v/>
      </c>
      <c r="BX39" s="82" t="str">
        <f t="shared" si="13"/>
        <v/>
      </c>
      <c r="BY39" s="82" t="str">
        <f t="shared" si="14"/>
        <v/>
      </c>
      <c r="BZ39" s="82" t="str">
        <f t="shared" si="15"/>
        <v/>
      </c>
      <c r="CA39" s="82" t="str">
        <f t="shared" si="16"/>
        <v/>
      </c>
      <c r="CB39" s="82" t="str">
        <f t="shared" si="17"/>
        <v/>
      </c>
      <c r="CC39" s="82" t="str">
        <f t="shared" si="18"/>
        <v/>
      </c>
      <c r="CD39" s="82" t="str">
        <f t="shared" si="19"/>
        <v/>
      </c>
      <c r="CE39" s="82" t="str">
        <f t="shared" si="20"/>
        <v/>
      </c>
      <c r="CF39" s="82" t="str">
        <f t="shared" si="21"/>
        <v/>
      </c>
      <c r="CG39" s="82" t="str">
        <f t="shared" si="22"/>
        <v/>
      </c>
      <c r="CH39" s="82" t="str">
        <f t="shared" si="23"/>
        <v/>
      </c>
      <c r="CI39" s="82" t="str">
        <f t="shared" si="24"/>
        <v/>
      </c>
      <c r="CJ39" s="82" t="str">
        <f t="shared" si="25"/>
        <v/>
      </c>
      <c r="CK39" s="82" t="str">
        <f t="shared" si="26"/>
        <v/>
      </c>
      <c r="CL39" s="82" t="str">
        <f t="shared" si="27"/>
        <v/>
      </c>
      <c r="CM39" s="82" t="str">
        <f t="shared" si="28"/>
        <v/>
      </c>
      <c r="CN39" s="82" t="str">
        <f t="shared" si="29"/>
        <v/>
      </c>
      <c r="CO39" s="82" t="str">
        <f t="shared" si="30"/>
        <v/>
      </c>
      <c r="CP39" s="82" t="str">
        <f t="shared" si="31"/>
        <v/>
      </c>
      <c r="CQ39" s="82" t="str">
        <f t="shared" si="32"/>
        <v/>
      </c>
      <c r="CR39" s="82" t="str">
        <f t="shared" si="33"/>
        <v/>
      </c>
      <c r="CS39" s="82" t="str">
        <f t="shared" si="34"/>
        <v/>
      </c>
      <c r="CT39" s="82" t="str">
        <f t="shared" si="35"/>
        <v/>
      </c>
      <c r="CU39" s="82" t="str">
        <f t="shared" si="36"/>
        <v/>
      </c>
      <c r="CV39" s="82" t="str">
        <f t="shared" si="37"/>
        <v/>
      </c>
      <c r="CW39" s="82" t="str">
        <f t="shared" si="38"/>
        <v/>
      </c>
      <c r="CX39" s="82" t="str">
        <f t="shared" si="39"/>
        <v/>
      </c>
      <c r="CY39" s="82" t="str">
        <f t="shared" si="40"/>
        <v/>
      </c>
      <c r="CZ39" s="82" t="str">
        <f t="shared" si="41"/>
        <v/>
      </c>
      <c r="DA39" s="82" t="str">
        <f t="shared" si="42"/>
        <v/>
      </c>
      <c r="DB39" s="82" t="str">
        <f t="shared" si="43"/>
        <v/>
      </c>
      <c r="DC39" s="82" t="str">
        <f t="shared" si="44"/>
        <v/>
      </c>
      <c r="DD39" s="82" t="str">
        <f t="shared" si="45"/>
        <v/>
      </c>
      <c r="DE39" s="82" t="str">
        <f t="shared" si="46"/>
        <v/>
      </c>
      <c r="DF39" s="82" t="str">
        <f t="shared" si="47"/>
        <v/>
      </c>
      <c r="DG39" s="82" t="str">
        <f t="shared" si="48"/>
        <v/>
      </c>
      <c r="DH39" s="82" t="str">
        <f t="shared" si="49"/>
        <v/>
      </c>
      <c r="DI39" s="82" t="str">
        <f t="shared" si="50"/>
        <v/>
      </c>
      <c r="DJ39" s="82" t="str">
        <f t="shared" si="51"/>
        <v/>
      </c>
      <c r="DK39" s="82" t="str">
        <f t="shared" si="52"/>
        <v/>
      </c>
      <c r="DL39" s="82" t="str">
        <f t="shared" si="53"/>
        <v/>
      </c>
      <c r="DM39" s="82" t="str">
        <f t="shared" si="54"/>
        <v/>
      </c>
      <c r="DN39" s="82" t="str">
        <f t="shared" si="55"/>
        <v/>
      </c>
      <c r="DO39" s="82" t="str">
        <f t="shared" si="56"/>
        <v/>
      </c>
    </row>
    <row r="40" spans="1:119" ht="15.75" thickBot="1" x14ac:dyDescent="0.3">
      <c r="A40" s="18"/>
      <c r="B40" s="18" t="s">
        <v>146</v>
      </c>
      <c r="C40" s="77">
        <v>10585.552442979741</v>
      </c>
      <c r="D40" s="77">
        <v>10168.879221927422</v>
      </c>
      <c r="E40" s="77">
        <v>9712.8933724020535</v>
      </c>
      <c r="F40" s="77">
        <v>9388.3011679496358</v>
      </c>
      <c r="G40" s="77">
        <v>8693.3825070516086</v>
      </c>
      <c r="H40" s="77">
        <v>8354.3607076671087</v>
      </c>
      <c r="I40" s="77">
        <v>8153.9591454809797</v>
      </c>
      <c r="J40" s="77">
        <v>7792.1814663615514</v>
      </c>
      <c r="K40" s="77">
        <v>8165.4758662234417</v>
      </c>
      <c r="L40" s="77">
        <v>8260.8019582151192</v>
      </c>
      <c r="M40" s="77">
        <v>8437.0207190165347</v>
      </c>
      <c r="N40" s="77">
        <v>8444.4246579991905</v>
      </c>
      <c r="O40" s="77">
        <v>8383.1691580264305</v>
      </c>
      <c r="P40" s="77">
        <v>8478.1253031196575</v>
      </c>
      <c r="Q40" s="77">
        <v>8052.6647458221469</v>
      </c>
      <c r="R40" s="77">
        <v>8315.0306974066025</v>
      </c>
      <c r="S40" s="77">
        <v>8263.2129961516803</v>
      </c>
      <c r="T40" s="77">
        <v>8395.853491869686</v>
      </c>
      <c r="U40" s="77">
        <v>9120.7434900103726</v>
      </c>
      <c r="V40" s="77">
        <v>8954.710889828315</v>
      </c>
      <c r="W40" s="77">
        <v>8923.2583375376998</v>
      </c>
      <c r="X40" s="77">
        <v>9047.7929741809749</v>
      </c>
      <c r="Y40" s="77">
        <v>9104.635182708098</v>
      </c>
      <c r="Z40" s="77">
        <v>9378.9375332290911</v>
      </c>
      <c r="AA40" s="77">
        <v>9500.2659546779068</v>
      </c>
      <c r="AB40" s="77">
        <v>10097.100330845622</v>
      </c>
      <c r="AC40" s="77">
        <v>10422.481665871979</v>
      </c>
      <c r="AD40" s="77">
        <v>10643.087765991619</v>
      </c>
      <c r="AE40" s="77">
        <v>10619.303014986335</v>
      </c>
      <c r="AF40" s="77">
        <v>10467.554528298593</v>
      </c>
      <c r="AG40" s="77">
        <v>10400.371129201994</v>
      </c>
      <c r="AH40" s="77">
        <v>9847.5830796802238</v>
      </c>
      <c r="AI40" s="77">
        <v>9842.083217023719</v>
      </c>
      <c r="AJ40" s="77">
        <v>9543.7899786840826</v>
      </c>
      <c r="AK40" s="77">
        <v>9222.0459586659017</v>
      </c>
      <c r="AL40" s="77">
        <v>9088.1992091283428</v>
      </c>
      <c r="AM40" s="77">
        <v>5974.642184231614</v>
      </c>
      <c r="AN40" s="77">
        <v>6956.094771627083</v>
      </c>
      <c r="AO40" s="77">
        <v>8170.7217049953615</v>
      </c>
      <c r="AP40" s="77">
        <v>8617.1660110777375</v>
      </c>
      <c r="AQ40" s="77">
        <v>9318.0853779357603</v>
      </c>
      <c r="AR40" s="77">
        <v>9191.8212906235603</v>
      </c>
      <c r="AS40" s="77">
        <v>9414.5500629865401</v>
      </c>
      <c r="AT40" s="77">
        <v>10045.564858573794</v>
      </c>
      <c r="AU40" s="77">
        <v>10034.141300574465</v>
      </c>
      <c r="AV40" s="77">
        <v>9735.5532374658997</v>
      </c>
      <c r="AW40" s="77">
        <v>10168.41511452663</v>
      </c>
      <c r="AX40" s="77">
        <v>10312.793733550137</v>
      </c>
      <c r="AY40" s="77">
        <v>10411.028030016676</v>
      </c>
      <c r="AZ40" s="77">
        <v>10362.931541165181</v>
      </c>
      <c r="BA40" s="77">
        <v>10348.419088654937</v>
      </c>
      <c r="BB40" s="77">
        <v>10217.94717318115</v>
      </c>
      <c r="BC40" s="97"/>
      <c r="BD40" s="97"/>
      <c r="BE40" s="82" t="str">
        <f t="shared" si="1"/>
        <v/>
      </c>
      <c r="BF40" s="82" t="str">
        <f t="shared" si="57"/>
        <v/>
      </c>
      <c r="BG40" s="82" t="str">
        <f t="shared" si="58"/>
        <v/>
      </c>
      <c r="BH40" s="82" t="str">
        <f t="shared" si="59"/>
        <v/>
      </c>
      <c r="BI40" s="82" t="str">
        <f t="shared" si="60"/>
        <v/>
      </c>
      <c r="BJ40" s="82" t="str">
        <f t="shared" si="61"/>
        <v/>
      </c>
      <c r="BK40" s="82" t="str">
        <f t="shared" si="62"/>
        <v/>
      </c>
      <c r="BL40" s="82" t="str">
        <f t="shared" si="63"/>
        <v/>
      </c>
      <c r="BM40" s="82" t="str">
        <f t="shared" si="2"/>
        <v/>
      </c>
      <c r="BN40" s="82" t="str">
        <f t="shared" si="3"/>
        <v/>
      </c>
      <c r="BO40" s="82" t="str">
        <f t="shared" si="4"/>
        <v/>
      </c>
      <c r="BP40" s="82" t="str">
        <f t="shared" si="5"/>
        <v/>
      </c>
      <c r="BQ40" s="82" t="str">
        <f t="shared" si="6"/>
        <v/>
      </c>
      <c r="BR40" s="82" t="str">
        <f t="shared" si="7"/>
        <v/>
      </c>
      <c r="BS40" s="82" t="str">
        <f t="shared" si="8"/>
        <v/>
      </c>
      <c r="BT40" s="82" t="str">
        <f t="shared" si="9"/>
        <v/>
      </c>
      <c r="BU40" s="82" t="str">
        <f t="shared" si="10"/>
        <v/>
      </c>
      <c r="BV40" s="82" t="str">
        <f t="shared" si="11"/>
        <v/>
      </c>
      <c r="BW40" s="82" t="str">
        <f t="shared" si="12"/>
        <v/>
      </c>
      <c r="BX40" s="82" t="str">
        <f t="shared" si="13"/>
        <v/>
      </c>
      <c r="BY40" s="82" t="str">
        <f t="shared" si="14"/>
        <v/>
      </c>
      <c r="BZ40" s="82" t="str">
        <f t="shared" si="15"/>
        <v/>
      </c>
      <c r="CA40" s="82" t="str">
        <f t="shared" si="16"/>
        <v/>
      </c>
      <c r="CB40" s="82" t="str">
        <f t="shared" si="17"/>
        <v/>
      </c>
      <c r="CC40" s="82" t="str">
        <f t="shared" si="18"/>
        <v/>
      </c>
      <c r="CD40" s="82" t="str">
        <f t="shared" si="19"/>
        <v/>
      </c>
      <c r="CE40" s="82" t="str">
        <f t="shared" si="20"/>
        <v/>
      </c>
      <c r="CF40" s="82" t="str">
        <f t="shared" si="21"/>
        <v/>
      </c>
      <c r="CG40" s="82" t="str">
        <f t="shared" si="22"/>
        <v/>
      </c>
      <c r="CH40" s="82" t="str">
        <f t="shared" si="23"/>
        <v/>
      </c>
      <c r="CI40" s="82" t="str">
        <f t="shared" si="24"/>
        <v/>
      </c>
      <c r="CJ40" s="82" t="str">
        <f t="shared" si="25"/>
        <v/>
      </c>
      <c r="CK40" s="82" t="str">
        <f t="shared" si="26"/>
        <v/>
      </c>
      <c r="CL40" s="82" t="str">
        <f t="shared" si="27"/>
        <v/>
      </c>
      <c r="CM40" s="82" t="str">
        <f t="shared" si="28"/>
        <v/>
      </c>
      <c r="CN40" s="82" t="str">
        <f t="shared" si="29"/>
        <v/>
      </c>
      <c r="CO40" s="82" t="str">
        <f t="shared" si="30"/>
        <v/>
      </c>
      <c r="CP40" s="82" t="str">
        <f t="shared" si="31"/>
        <v/>
      </c>
      <c r="CQ40" s="82" t="str">
        <f t="shared" si="32"/>
        <v/>
      </c>
      <c r="CR40" s="82" t="str">
        <f t="shared" si="33"/>
        <v/>
      </c>
      <c r="CS40" s="82" t="str">
        <f t="shared" si="34"/>
        <v/>
      </c>
      <c r="CT40" s="82" t="str">
        <f t="shared" si="35"/>
        <v/>
      </c>
      <c r="CU40" s="82" t="str">
        <f t="shared" si="36"/>
        <v/>
      </c>
      <c r="CV40" s="82" t="str">
        <f t="shared" si="37"/>
        <v/>
      </c>
      <c r="CW40" s="82" t="str">
        <f t="shared" si="38"/>
        <v/>
      </c>
      <c r="CX40" s="82" t="str">
        <f t="shared" si="39"/>
        <v/>
      </c>
      <c r="CY40" s="82" t="str">
        <f t="shared" si="40"/>
        <v/>
      </c>
      <c r="CZ40" s="82" t="str">
        <f t="shared" si="41"/>
        <v/>
      </c>
      <c r="DA40" s="82" t="str">
        <f t="shared" si="42"/>
        <v/>
      </c>
      <c r="DB40" s="82" t="str">
        <f t="shared" si="43"/>
        <v/>
      </c>
      <c r="DC40" s="82" t="str">
        <f t="shared" si="44"/>
        <v/>
      </c>
      <c r="DD40" s="82" t="str">
        <f t="shared" si="45"/>
        <v/>
      </c>
      <c r="DE40" s="82" t="str">
        <f t="shared" si="46"/>
        <v/>
      </c>
      <c r="DF40" s="82" t="str">
        <f t="shared" si="47"/>
        <v/>
      </c>
      <c r="DG40" s="82" t="str">
        <f t="shared" si="48"/>
        <v/>
      </c>
      <c r="DH40" s="82" t="str">
        <f t="shared" si="49"/>
        <v/>
      </c>
      <c r="DI40" s="82" t="str">
        <f t="shared" si="50"/>
        <v/>
      </c>
      <c r="DJ40" s="82" t="str">
        <f t="shared" si="51"/>
        <v/>
      </c>
      <c r="DK40" s="82" t="str">
        <f t="shared" si="52"/>
        <v/>
      </c>
      <c r="DL40" s="82" t="str">
        <f t="shared" si="53"/>
        <v/>
      </c>
      <c r="DM40" s="82" t="str">
        <f t="shared" si="54"/>
        <v/>
      </c>
      <c r="DN40" s="82" t="str">
        <f t="shared" si="55"/>
        <v/>
      </c>
      <c r="DO40" s="82" t="str">
        <f t="shared" si="56"/>
        <v/>
      </c>
    </row>
    <row r="41" spans="1:119" ht="15.75" thickBot="1" x14ac:dyDescent="0.3">
      <c r="A41" s="16" t="s">
        <v>105</v>
      </c>
      <c r="B41" s="17" t="s">
        <v>10</v>
      </c>
      <c r="C41" s="81">
        <v>5589.0112398329402</v>
      </c>
      <c r="D41" s="81">
        <v>5392.0531981529202</v>
      </c>
      <c r="E41" s="81">
        <v>5488.2923391842496</v>
      </c>
      <c r="F41" s="81">
        <v>5564.5078616272804</v>
      </c>
      <c r="G41" s="81">
        <v>5355.19762263946</v>
      </c>
      <c r="H41" s="81">
        <v>5267.62573886059</v>
      </c>
      <c r="I41" s="81">
        <v>5116.5444035706996</v>
      </c>
      <c r="J41" s="81">
        <v>4744.2029026874798</v>
      </c>
      <c r="K41" s="81">
        <v>4919.9762716522</v>
      </c>
      <c r="L41" s="81">
        <v>5186.2928982386902</v>
      </c>
      <c r="M41" s="81">
        <v>5317.2733494046797</v>
      </c>
      <c r="N41" s="81">
        <v>5015.5729725256097</v>
      </c>
      <c r="O41" s="81">
        <v>5069.4454148874802</v>
      </c>
      <c r="P41" s="81">
        <v>4783.11918182095</v>
      </c>
      <c r="Q41" s="81">
        <v>4755.3303432328903</v>
      </c>
      <c r="R41" s="81">
        <v>4860.70144940509</v>
      </c>
      <c r="S41" s="81">
        <v>4654.1100582012396</v>
      </c>
      <c r="T41" s="81">
        <v>5008.9013615029899</v>
      </c>
      <c r="U41" s="81">
        <v>4897.3733443024503</v>
      </c>
      <c r="V41" s="81">
        <v>5140.16174709184</v>
      </c>
      <c r="W41" s="81">
        <v>5064.6703229938303</v>
      </c>
      <c r="X41" s="81">
        <v>5511.5173653956099</v>
      </c>
      <c r="Y41" s="81">
        <v>5886.9223169452198</v>
      </c>
      <c r="Z41" s="81">
        <v>6651.0032646908603</v>
      </c>
      <c r="AA41" s="81">
        <v>7248.8898252461604</v>
      </c>
      <c r="AB41" s="81">
        <v>7200.7342129170602</v>
      </c>
      <c r="AC41" s="81">
        <v>7599.1560316980003</v>
      </c>
      <c r="AD41" s="81">
        <v>7929.3606077356499</v>
      </c>
      <c r="AE41" s="81">
        <v>7784.3542804394001</v>
      </c>
      <c r="AF41" s="81">
        <v>7828.8891466058303</v>
      </c>
      <c r="AG41" s="81">
        <v>8218.3307592305591</v>
      </c>
      <c r="AH41" s="81">
        <v>7770.1783471209701</v>
      </c>
      <c r="AI41" s="81">
        <v>8529.2565050168196</v>
      </c>
      <c r="AJ41" s="81">
        <v>8469.8260245584806</v>
      </c>
      <c r="AK41" s="81">
        <v>8592.8832306642198</v>
      </c>
      <c r="AL41" s="81">
        <v>8016.1068085666202</v>
      </c>
      <c r="AM41" s="81">
        <v>3758.18152192038</v>
      </c>
      <c r="AN41" s="81">
        <v>6321.3112087503696</v>
      </c>
      <c r="AO41" s="81">
        <v>7520.86585466211</v>
      </c>
      <c r="AP41" s="81">
        <v>7965.0392039399703</v>
      </c>
      <c r="AQ41" s="81">
        <v>8164.3437888940298</v>
      </c>
      <c r="AR41" s="81">
        <v>7985.1465778703596</v>
      </c>
      <c r="AS41" s="81">
        <v>7957.8964748663302</v>
      </c>
      <c r="AT41" s="81">
        <v>8112.7085028659103</v>
      </c>
      <c r="AU41" s="81">
        <v>8223.4418423638708</v>
      </c>
      <c r="AV41" s="81">
        <v>7885.9129046969801</v>
      </c>
      <c r="AW41" s="81">
        <v>7835.3266298840499</v>
      </c>
      <c r="AX41" s="81">
        <v>7944.7573040609204</v>
      </c>
      <c r="AY41" s="81">
        <v>7611.7364906290004</v>
      </c>
      <c r="AZ41" s="81">
        <v>7295.60853297003</v>
      </c>
      <c r="BA41" s="81">
        <v>7302.2971719422003</v>
      </c>
      <c r="BB41" s="81">
        <v>7155.0646191378</v>
      </c>
      <c r="BC41" s="96"/>
      <c r="BD41" s="96"/>
      <c r="BE41" s="82" t="str">
        <f t="shared" si="1"/>
        <v/>
      </c>
      <c r="BF41" s="82" t="str">
        <f t="shared" si="57"/>
        <v/>
      </c>
      <c r="BG41" s="82" t="str">
        <f t="shared" si="58"/>
        <v/>
      </c>
      <c r="BH41" s="82" t="str">
        <f t="shared" si="59"/>
        <v/>
      </c>
      <c r="BI41" s="82" t="str">
        <f t="shared" si="60"/>
        <v/>
      </c>
      <c r="BJ41" s="82" t="str">
        <f t="shared" si="61"/>
        <v/>
      </c>
      <c r="BK41" s="82" t="str">
        <f t="shared" si="62"/>
        <v/>
      </c>
      <c r="BL41" s="82" t="str">
        <f t="shared" si="63"/>
        <v/>
      </c>
      <c r="BM41" s="82" t="str">
        <f t="shared" si="2"/>
        <v/>
      </c>
      <c r="BN41" s="82" t="str">
        <f t="shared" si="3"/>
        <v/>
      </c>
      <c r="BO41" s="82" t="str">
        <f t="shared" si="4"/>
        <v/>
      </c>
      <c r="BP41" s="82" t="str">
        <f t="shared" si="5"/>
        <v/>
      </c>
      <c r="BQ41" s="82" t="str">
        <f t="shared" si="6"/>
        <v/>
      </c>
      <c r="BR41" s="82" t="str">
        <f t="shared" si="7"/>
        <v/>
      </c>
      <c r="BS41" s="82" t="str">
        <f t="shared" si="8"/>
        <v/>
      </c>
      <c r="BT41" s="82" t="str">
        <f t="shared" si="9"/>
        <v/>
      </c>
      <c r="BU41" s="82" t="str">
        <f t="shared" si="10"/>
        <v/>
      </c>
      <c r="BV41" s="82" t="str">
        <f t="shared" si="11"/>
        <v/>
      </c>
      <c r="BW41" s="82" t="str">
        <f t="shared" si="12"/>
        <v/>
      </c>
      <c r="BX41" s="82" t="str">
        <f t="shared" si="13"/>
        <v/>
      </c>
      <c r="BY41" s="82" t="str">
        <f t="shared" si="14"/>
        <v/>
      </c>
      <c r="BZ41" s="82" t="str">
        <f t="shared" si="15"/>
        <v/>
      </c>
      <c r="CA41" s="82" t="str">
        <f t="shared" si="16"/>
        <v/>
      </c>
      <c r="CB41" s="82" t="str">
        <f t="shared" si="17"/>
        <v/>
      </c>
      <c r="CC41" s="82" t="str">
        <f t="shared" si="18"/>
        <v/>
      </c>
      <c r="CD41" s="82" t="str">
        <f t="shared" si="19"/>
        <v/>
      </c>
      <c r="CE41" s="82" t="str">
        <f t="shared" si="20"/>
        <v/>
      </c>
      <c r="CF41" s="82" t="str">
        <f t="shared" si="21"/>
        <v/>
      </c>
      <c r="CG41" s="82" t="str">
        <f t="shared" si="22"/>
        <v/>
      </c>
      <c r="CH41" s="82" t="str">
        <f t="shared" si="23"/>
        <v/>
      </c>
      <c r="CI41" s="82" t="str">
        <f t="shared" si="24"/>
        <v/>
      </c>
      <c r="CJ41" s="82" t="str">
        <f t="shared" si="25"/>
        <v/>
      </c>
      <c r="CK41" s="82" t="str">
        <f t="shared" si="26"/>
        <v/>
      </c>
      <c r="CL41" s="82" t="str">
        <f t="shared" si="27"/>
        <v/>
      </c>
      <c r="CM41" s="82" t="str">
        <f t="shared" si="28"/>
        <v/>
      </c>
      <c r="CN41" s="82" t="str">
        <f t="shared" si="29"/>
        <v/>
      </c>
      <c r="CO41" s="82" t="str">
        <f t="shared" si="30"/>
        <v/>
      </c>
      <c r="CP41" s="82" t="str">
        <f t="shared" si="31"/>
        <v/>
      </c>
      <c r="CQ41" s="82" t="str">
        <f t="shared" si="32"/>
        <v/>
      </c>
      <c r="CR41" s="82" t="str">
        <f t="shared" si="33"/>
        <v/>
      </c>
      <c r="CS41" s="82" t="str">
        <f t="shared" si="34"/>
        <v/>
      </c>
      <c r="CT41" s="82" t="str">
        <f t="shared" si="35"/>
        <v/>
      </c>
      <c r="CU41" s="82" t="str">
        <f t="shared" si="36"/>
        <v/>
      </c>
      <c r="CV41" s="82" t="str">
        <f t="shared" si="37"/>
        <v/>
      </c>
      <c r="CW41" s="82" t="str">
        <f t="shared" si="38"/>
        <v/>
      </c>
      <c r="CX41" s="82" t="str">
        <f t="shared" si="39"/>
        <v/>
      </c>
      <c r="CY41" s="82" t="str">
        <f t="shared" si="40"/>
        <v/>
      </c>
      <c r="CZ41" s="82" t="str">
        <f t="shared" si="41"/>
        <v/>
      </c>
      <c r="DA41" s="82" t="str">
        <f t="shared" si="42"/>
        <v/>
      </c>
      <c r="DB41" s="82" t="str">
        <f t="shared" si="43"/>
        <v/>
      </c>
      <c r="DC41" s="82" t="str">
        <f t="shared" si="44"/>
        <v/>
      </c>
      <c r="DD41" s="82" t="str">
        <f t="shared" si="45"/>
        <v/>
      </c>
      <c r="DE41" s="82" t="str">
        <f t="shared" si="46"/>
        <v/>
      </c>
      <c r="DF41" s="82" t="str">
        <f t="shared" si="47"/>
        <v/>
      </c>
      <c r="DG41" s="82" t="str">
        <f t="shared" si="48"/>
        <v/>
      </c>
      <c r="DH41" s="82" t="str">
        <f t="shared" si="49"/>
        <v/>
      </c>
      <c r="DI41" s="82" t="str">
        <f t="shared" si="50"/>
        <v/>
      </c>
      <c r="DJ41" s="82" t="str">
        <f t="shared" si="51"/>
        <v/>
      </c>
      <c r="DK41" s="82" t="str">
        <f t="shared" si="52"/>
        <v/>
      </c>
      <c r="DL41" s="82" t="str">
        <f t="shared" si="53"/>
        <v/>
      </c>
      <c r="DM41" s="82" t="str">
        <f t="shared" si="54"/>
        <v/>
      </c>
      <c r="DN41" s="82" t="str">
        <f t="shared" si="55"/>
        <v/>
      </c>
      <c r="DO41" s="82" t="str">
        <f t="shared" si="56"/>
        <v/>
      </c>
    </row>
    <row r="42" spans="1:119" ht="15.75" thickBot="1" x14ac:dyDescent="0.3">
      <c r="A42" s="18"/>
      <c r="B42" s="21" t="s">
        <v>147</v>
      </c>
      <c r="C42" s="77">
        <v>5589.0112398329402</v>
      </c>
      <c r="D42" s="77">
        <v>5392.0531981529202</v>
      </c>
      <c r="E42" s="77">
        <v>5488.2923391842496</v>
      </c>
      <c r="F42" s="77">
        <v>5564.5078616272804</v>
      </c>
      <c r="G42" s="77">
        <v>5355.19762263946</v>
      </c>
      <c r="H42" s="77">
        <v>5267.62573886059</v>
      </c>
      <c r="I42" s="77">
        <v>5116.5444035706996</v>
      </c>
      <c r="J42" s="77">
        <v>4744.2029026874798</v>
      </c>
      <c r="K42" s="77">
        <v>4919.9762716522</v>
      </c>
      <c r="L42" s="77">
        <v>5186.2928982386902</v>
      </c>
      <c r="M42" s="77">
        <v>5317.2733494046797</v>
      </c>
      <c r="N42" s="77">
        <v>5015.5729725256097</v>
      </c>
      <c r="O42" s="77">
        <v>5069.4454148874802</v>
      </c>
      <c r="P42" s="77">
        <v>4783.11918182095</v>
      </c>
      <c r="Q42" s="77">
        <v>4755.3303432328903</v>
      </c>
      <c r="R42" s="77">
        <v>4860.70144940509</v>
      </c>
      <c r="S42" s="77">
        <v>4654.1100582012396</v>
      </c>
      <c r="T42" s="77">
        <v>5008.9013615029899</v>
      </c>
      <c r="U42" s="77">
        <v>4897.3733443024503</v>
      </c>
      <c r="V42" s="77">
        <v>5140.16174709184</v>
      </c>
      <c r="W42" s="77">
        <v>5064.6703229938303</v>
      </c>
      <c r="X42" s="77">
        <v>5511.5173653956099</v>
      </c>
      <c r="Y42" s="77">
        <v>5886.9223169452198</v>
      </c>
      <c r="Z42" s="77">
        <v>6651.0032646908603</v>
      </c>
      <c r="AA42" s="77">
        <v>7248.8898252461604</v>
      </c>
      <c r="AB42" s="77">
        <v>7200.7342129170602</v>
      </c>
      <c r="AC42" s="77">
        <v>7599.1560316980003</v>
      </c>
      <c r="AD42" s="77">
        <v>7929.3606077356499</v>
      </c>
      <c r="AE42" s="77">
        <v>7784.3542804394001</v>
      </c>
      <c r="AF42" s="77">
        <v>7828.8891466058303</v>
      </c>
      <c r="AG42" s="77">
        <v>8218.3307592305591</v>
      </c>
      <c r="AH42" s="77">
        <v>7770.1783471209701</v>
      </c>
      <c r="AI42" s="77">
        <v>8529.2565050168196</v>
      </c>
      <c r="AJ42" s="77">
        <v>8469.8260245584806</v>
      </c>
      <c r="AK42" s="77">
        <v>8592.8832306642198</v>
      </c>
      <c r="AL42" s="77">
        <v>8016.1068085666202</v>
      </c>
      <c r="AM42" s="77">
        <v>3758.18152192038</v>
      </c>
      <c r="AN42" s="77">
        <v>6321.3112087503696</v>
      </c>
      <c r="AO42" s="77">
        <v>7520.86585466211</v>
      </c>
      <c r="AP42" s="77">
        <v>7965.0392039399703</v>
      </c>
      <c r="AQ42" s="77">
        <v>8164.3437888940298</v>
      </c>
      <c r="AR42" s="77">
        <v>7985.1465778703596</v>
      </c>
      <c r="AS42" s="77">
        <v>7957.8964748663302</v>
      </c>
      <c r="AT42" s="77">
        <v>8112.7085028659103</v>
      </c>
      <c r="AU42" s="77">
        <v>8223.4418423638708</v>
      </c>
      <c r="AV42" s="77">
        <v>7885.9129046969801</v>
      </c>
      <c r="AW42" s="77">
        <v>7835.3266298840499</v>
      </c>
      <c r="AX42" s="77">
        <v>7944.7573040609204</v>
      </c>
      <c r="AY42" s="77">
        <v>7611.7364906290004</v>
      </c>
      <c r="AZ42" s="77">
        <v>7295.60853297003</v>
      </c>
      <c r="BA42" s="77">
        <v>7302.2971719422003</v>
      </c>
      <c r="BB42" s="77">
        <v>7155.0646191378</v>
      </c>
      <c r="BC42" s="97"/>
      <c r="BD42" s="97"/>
      <c r="BE42" s="82" t="str">
        <f t="shared" si="1"/>
        <v/>
      </c>
      <c r="BF42" s="82" t="str">
        <f t="shared" si="57"/>
        <v/>
      </c>
      <c r="BG42" s="82" t="str">
        <f t="shared" si="58"/>
        <v/>
      </c>
      <c r="BH42" s="82" t="str">
        <f t="shared" si="59"/>
        <v/>
      </c>
      <c r="BI42" s="82" t="str">
        <f t="shared" si="60"/>
        <v/>
      </c>
      <c r="BJ42" s="82" t="str">
        <f t="shared" si="61"/>
        <v/>
      </c>
      <c r="BK42" s="82" t="str">
        <f t="shared" si="62"/>
        <v/>
      </c>
      <c r="BL42" s="82" t="str">
        <f t="shared" si="63"/>
        <v/>
      </c>
      <c r="BM42" s="82" t="str">
        <f t="shared" si="2"/>
        <v/>
      </c>
      <c r="BN42" s="82" t="str">
        <f t="shared" si="3"/>
        <v/>
      </c>
      <c r="BO42" s="82" t="str">
        <f t="shared" si="4"/>
        <v/>
      </c>
      <c r="BP42" s="82" t="str">
        <f t="shared" si="5"/>
        <v/>
      </c>
      <c r="BQ42" s="82" t="str">
        <f t="shared" si="6"/>
        <v/>
      </c>
      <c r="BR42" s="82" t="str">
        <f t="shared" si="7"/>
        <v/>
      </c>
      <c r="BS42" s="82" t="str">
        <f t="shared" si="8"/>
        <v/>
      </c>
      <c r="BT42" s="82" t="str">
        <f t="shared" si="9"/>
        <v/>
      </c>
      <c r="BU42" s="82" t="str">
        <f t="shared" si="10"/>
        <v/>
      </c>
      <c r="BV42" s="82" t="str">
        <f t="shared" si="11"/>
        <v/>
      </c>
      <c r="BW42" s="82" t="str">
        <f t="shared" si="12"/>
        <v/>
      </c>
      <c r="BX42" s="82" t="str">
        <f t="shared" si="13"/>
        <v/>
      </c>
      <c r="BY42" s="82" t="str">
        <f t="shared" si="14"/>
        <v/>
      </c>
      <c r="BZ42" s="82" t="str">
        <f t="shared" si="15"/>
        <v/>
      </c>
      <c r="CA42" s="82" t="str">
        <f t="shared" si="16"/>
        <v/>
      </c>
      <c r="CB42" s="82" t="str">
        <f t="shared" si="17"/>
        <v/>
      </c>
      <c r="CC42" s="82" t="str">
        <f t="shared" si="18"/>
        <v/>
      </c>
      <c r="CD42" s="82" t="str">
        <f t="shared" si="19"/>
        <v/>
      </c>
      <c r="CE42" s="82" t="str">
        <f t="shared" si="20"/>
        <v/>
      </c>
      <c r="CF42" s="82" t="str">
        <f t="shared" si="21"/>
        <v/>
      </c>
      <c r="CG42" s="82" t="str">
        <f t="shared" si="22"/>
        <v/>
      </c>
      <c r="CH42" s="82" t="str">
        <f t="shared" si="23"/>
        <v/>
      </c>
      <c r="CI42" s="82" t="str">
        <f t="shared" si="24"/>
        <v/>
      </c>
      <c r="CJ42" s="82" t="str">
        <f t="shared" si="25"/>
        <v/>
      </c>
      <c r="CK42" s="82" t="str">
        <f t="shared" si="26"/>
        <v/>
      </c>
      <c r="CL42" s="82" t="str">
        <f t="shared" si="27"/>
        <v/>
      </c>
      <c r="CM42" s="82" t="str">
        <f t="shared" si="28"/>
        <v/>
      </c>
      <c r="CN42" s="82" t="str">
        <f t="shared" si="29"/>
        <v/>
      </c>
      <c r="CO42" s="82" t="str">
        <f t="shared" si="30"/>
        <v/>
      </c>
      <c r="CP42" s="82" t="str">
        <f t="shared" si="31"/>
        <v/>
      </c>
      <c r="CQ42" s="82" t="str">
        <f t="shared" si="32"/>
        <v/>
      </c>
      <c r="CR42" s="82" t="str">
        <f t="shared" si="33"/>
        <v/>
      </c>
      <c r="CS42" s="82" t="str">
        <f t="shared" si="34"/>
        <v/>
      </c>
      <c r="CT42" s="82" t="str">
        <f t="shared" si="35"/>
        <v/>
      </c>
      <c r="CU42" s="82" t="str">
        <f t="shared" si="36"/>
        <v/>
      </c>
      <c r="CV42" s="82" t="str">
        <f t="shared" si="37"/>
        <v/>
      </c>
      <c r="CW42" s="82" t="str">
        <f t="shared" si="38"/>
        <v/>
      </c>
      <c r="CX42" s="82" t="str">
        <f t="shared" si="39"/>
        <v/>
      </c>
      <c r="CY42" s="82" t="str">
        <f t="shared" si="40"/>
        <v/>
      </c>
      <c r="CZ42" s="82" t="str">
        <f t="shared" si="41"/>
        <v/>
      </c>
      <c r="DA42" s="82" t="str">
        <f t="shared" si="42"/>
        <v/>
      </c>
      <c r="DB42" s="82" t="str">
        <f t="shared" si="43"/>
        <v/>
      </c>
      <c r="DC42" s="82" t="str">
        <f t="shared" si="44"/>
        <v/>
      </c>
      <c r="DD42" s="82" t="str">
        <f t="shared" si="45"/>
        <v/>
      </c>
      <c r="DE42" s="82" t="str">
        <f t="shared" si="46"/>
        <v/>
      </c>
      <c r="DF42" s="82" t="str">
        <f t="shared" si="47"/>
        <v/>
      </c>
      <c r="DG42" s="82" t="str">
        <f t="shared" si="48"/>
        <v/>
      </c>
      <c r="DH42" s="82" t="str">
        <f t="shared" si="49"/>
        <v/>
      </c>
      <c r="DI42" s="82" t="str">
        <f t="shared" si="50"/>
        <v/>
      </c>
      <c r="DJ42" s="82" t="str">
        <f t="shared" si="51"/>
        <v/>
      </c>
      <c r="DK42" s="82" t="str">
        <f t="shared" si="52"/>
        <v/>
      </c>
      <c r="DL42" s="82" t="str">
        <f t="shared" si="53"/>
        <v/>
      </c>
      <c r="DM42" s="82" t="str">
        <f t="shared" si="54"/>
        <v/>
      </c>
      <c r="DN42" s="82" t="str">
        <f t="shared" si="55"/>
        <v/>
      </c>
      <c r="DO42" s="82" t="str">
        <f t="shared" si="56"/>
        <v/>
      </c>
    </row>
    <row r="43" spans="1:119" ht="15.75" thickBot="1" x14ac:dyDescent="0.3">
      <c r="A43" s="19" t="s">
        <v>106</v>
      </c>
      <c r="B43" s="20" t="s">
        <v>107</v>
      </c>
      <c r="C43" s="81">
        <v>2852.2849299803902</v>
      </c>
      <c r="D43" s="81">
        <v>2807.5532439021899</v>
      </c>
      <c r="E43" s="81">
        <v>2718.6971692635898</v>
      </c>
      <c r="F43" s="81">
        <v>2612.6877829355599</v>
      </c>
      <c r="G43" s="81">
        <v>2690.2283099718602</v>
      </c>
      <c r="H43" s="81">
        <v>2358.5691832120601</v>
      </c>
      <c r="I43" s="81">
        <v>2381.0873330982399</v>
      </c>
      <c r="J43" s="81">
        <v>2403.4213550376799</v>
      </c>
      <c r="K43" s="81">
        <v>2263.8092195559502</v>
      </c>
      <c r="L43" s="81">
        <v>2376.3007127549099</v>
      </c>
      <c r="M43" s="81">
        <v>2507.3018872469902</v>
      </c>
      <c r="N43" s="81">
        <v>2764.6495643870298</v>
      </c>
      <c r="O43" s="81">
        <v>2811.7842756331702</v>
      </c>
      <c r="P43" s="81">
        <v>2848.80791302028</v>
      </c>
      <c r="Q43" s="81">
        <v>2554.5041762475798</v>
      </c>
      <c r="R43" s="81">
        <v>2641.3154930143501</v>
      </c>
      <c r="S43" s="81">
        <v>2767.91209230914</v>
      </c>
      <c r="T43" s="81">
        <v>3166.2408614698102</v>
      </c>
      <c r="U43" s="81">
        <v>3160.3188505810999</v>
      </c>
      <c r="V43" s="81">
        <v>2997.43674926727</v>
      </c>
      <c r="W43" s="81">
        <v>3287.4499572261702</v>
      </c>
      <c r="X43" s="81">
        <v>3191.2134883344902</v>
      </c>
      <c r="Y43" s="81">
        <v>3179.6170306428799</v>
      </c>
      <c r="Z43" s="81">
        <v>3449.9628529834799</v>
      </c>
      <c r="AA43" s="81">
        <v>3346.68996270048</v>
      </c>
      <c r="AB43" s="81">
        <v>3410.87962371906</v>
      </c>
      <c r="AC43" s="81">
        <v>3473.8828426551399</v>
      </c>
      <c r="AD43" s="81">
        <v>3518.1978690849801</v>
      </c>
      <c r="AE43" s="81">
        <v>3866.43621264173</v>
      </c>
      <c r="AF43" s="81">
        <v>3622.8798104121402</v>
      </c>
      <c r="AG43" s="81">
        <v>3553.2011234790598</v>
      </c>
      <c r="AH43" s="81">
        <v>3568.39792570585</v>
      </c>
      <c r="AI43" s="81">
        <v>3549.4226756786202</v>
      </c>
      <c r="AJ43" s="81">
        <v>3659.8167567912501</v>
      </c>
      <c r="AK43" s="81">
        <v>3562.5008651315802</v>
      </c>
      <c r="AL43" s="81">
        <v>3223.1935394993202</v>
      </c>
      <c r="AM43" s="81">
        <v>2476.8315510893299</v>
      </c>
      <c r="AN43" s="81">
        <v>2525.2823999405</v>
      </c>
      <c r="AO43" s="81">
        <v>3112.13997850547</v>
      </c>
      <c r="AP43" s="81">
        <v>2848.0029939803999</v>
      </c>
      <c r="AQ43" s="81">
        <v>3107.5776126116698</v>
      </c>
      <c r="AR43" s="81">
        <v>3176.24977675633</v>
      </c>
      <c r="AS43" s="81">
        <v>3361.1472998682402</v>
      </c>
      <c r="AT43" s="81">
        <v>3531.6712226688001</v>
      </c>
      <c r="AU43" s="81">
        <v>3964.0308057397901</v>
      </c>
      <c r="AV43" s="81">
        <v>3946.7647307489901</v>
      </c>
      <c r="AW43" s="81">
        <v>3982.70114714908</v>
      </c>
      <c r="AX43" s="81">
        <v>4305.30253002258</v>
      </c>
      <c r="AY43" s="81">
        <v>3827.8392899042101</v>
      </c>
      <c r="AZ43" s="81">
        <v>3852.6157062726102</v>
      </c>
      <c r="BA43" s="81">
        <v>4049.9003390002199</v>
      </c>
      <c r="BB43" s="81">
        <v>4670.3503057480002</v>
      </c>
      <c r="BC43" s="96"/>
      <c r="BD43" s="96"/>
      <c r="BE43" s="82" t="str">
        <f t="shared" si="1"/>
        <v/>
      </c>
      <c r="BF43" s="82" t="str">
        <f t="shared" si="57"/>
        <v/>
      </c>
      <c r="BG43" s="82" t="str">
        <f t="shared" si="58"/>
        <v/>
      </c>
      <c r="BH43" s="82" t="str">
        <f t="shared" si="59"/>
        <v/>
      </c>
      <c r="BI43" s="82" t="str">
        <f t="shared" si="60"/>
        <v/>
      </c>
      <c r="BJ43" s="82" t="str">
        <f t="shared" si="61"/>
        <v/>
      </c>
      <c r="BK43" s="82" t="str">
        <f t="shared" si="62"/>
        <v/>
      </c>
      <c r="BL43" s="82" t="str">
        <f t="shared" si="63"/>
        <v/>
      </c>
      <c r="BM43" s="82" t="str">
        <f t="shared" si="2"/>
        <v/>
      </c>
      <c r="BN43" s="82" t="str">
        <f t="shared" si="3"/>
        <v/>
      </c>
      <c r="BO43" s="82" t="str">
        <f t="shared" si="4"/>
        <v/>
      </c>
      <c r="BP43" s="82" t="str">
        <f t="shared" si="5"/>
        <v/>
      </c>
      <c r="BQ43" s="82" t="str">
        <f t="shared" si="6"/>
        <v/>
      </c>
      <c r="BR43" s="82" t="str">
        <f t="shared" si="7"/>
        <v/>
      </c>
      <c r="BS43" s="82" t="str">
        <f t="shared" si="8"/>
        <v/>
      </c>
      <c r="BT43" s="82" t="str">
        <f t="shared" si="9"/>
        <v/>
      </c>
      <c r="BU43" s="82" t="str">
        <f t="shared" si="10"/>
        <v/>
      </c>
      <c r="BV43" s="82" t="str">
        <f t="shared" si="11"/>
        <v/>
      </c>
      <c r="BW43" s="82" t="str">
        <f t="shared" si="12"/>
        <v/>
      </c>
      <c r="BX43" s="82" t="str">
        <f t="shared" si="13"/>
        <v/>
      </c>
      <c r="BY43" s="82" t="str">
        <f t="shared" si="14"/>
        <v/>
      </c>
      <c r="BZ43" s="82" t="str">
        <f t="shared" si="15"/>
        <v/>
      </c>
      <c r="CA43" s="82" t="str">
        <f t="shared" si="16"/>
        <v/>
      </c>
      <c r="CB43" s="82" t="str">
        <f t="shared" si="17"/>
        <v/>
      </c>
      <c r="CC43" s="82" t="str">
        <f t="shared" si="18"/>
        <v/>
      </c>
      <c r="CD43" s="82" t="str">
        <f t="shared" si="19"/>
        <v/>
      </c>
      <c r="CE43" s="82" t="str">
        <f t="shared" si="20"/>
        <v/>
      </c>
      <c r="CF43" s="82" t="str">
        <f t="shared" si="21"/>
        <v/>
      </c>
      <c r="CG43" s="82" t="str">
        <f t="shared" si="22"/>
        <v/>
      </c>
      <c r="CH43" s="82" t="str">
        <f t="shared" si="23"/>
        <v/>
      </c>
      <c r="CI43" s="82" t="str">
        <f t="shared" si="24"/>
        <v/>
      </c>
      <c r="CJ43" s="82" t="str">
        <f t="shared" si="25"/>
        <v/>
      </c>
      <c r="CK43" s="82" t="str">
        <f t="shared" si="26"/>
        <v/>
      </c>
      <c r="CL43" s="82" t="str">
        <f t="shared" si="27"/>
        <v/>
      </c>
      <c r="CM43" s="82" t="str">
        <f t="shared" si="28"/>
        <v/>
      </c>
      <c r="CN43" s="82" t="str">
        <f t="shared" si="29"/>
        <v/>
      </c>
      <c r="CO43" s="82" t="str">
        <f t="shared" si="30"/>
        <v/>
      </c>
      <c r="CP43" s="82" t="str">
        <f t="shared" si="31"/>
        <v/>
      </c>
      <c r="CQ43" s="82" t="str">
        <f t="shared" si="32"/>
        <v/>
      </c>
      <c r="CR43" s="82" t="str">
        <f t="shared" si="33"/>
        <v/>
      </c>
      <c r="CS43" s="82" t="str">
        <f t="shared" si="34"/>
        <v/>
      </c>
      <c r="CT43" s="82" t="str">
        <f t="shared" si="35"/>
        <v/>
      </c>
      <c r="CU43" s="82" t="str">
        <f t="shared" si="36"/>
        <v/>
      </c>
      <c r="CV43" s="82" t="str">
        <f t="shared" si="37"/>
        <v/>
      </c>
      <c r="CW43" s="82" t="str">
        <f t="shared" si="38"/>
        <v/>
      </c>
      <c r="CX43" s="82" t="str">
        <f t="shared" si="39"/>
        <v/>
      </c>
      <c r="CY43" s="82" t="str">
        <f t="shared" si="40"/>
        <v/>
      </c>
      <c r="CZ43" s="82" t="str">
        <f t="shared" si="41"/>
        <v/>
      </c>
      <c r="DA43" s="82" t="str">
        <f t="shared" si="42"/>
        <v/>
      </c>
      <c r="DB43" s="82" t="str">
        <f t="shared" si="43"/>
        <v/>
      </c>
      <c r="DC43" s="82" t="str">
        <f t="shared" si="44"/>
        <v/>
      </c>
      <c r="DD43" s="82" t="str">
        <f t="shared" si="45"/>
        <v/>
      </c>
      <c r="DE43" s="82" t="str">
        <f t="shared" si="46"/>
        <v/>
      </c>
      <c r="DF43" s="82" t="str">
        <f t="shared" si="47"/>
        <v/>
      </c>
      <c r="DG43" s="82" t="str">
        <f t="shared" si="48"/>
        <v/>
      </c>
      <c r="DH43" s="82" t="str">
        <f t="shared" si="49"/>
        <v/>
      </c>
      <c r="DI43" s="82" t="str">
        <f t="shared" si="50"/>
        <v/>
      </c>
      <c r="DJ43" s="82" t="str">
        <f t="shared" si="51"/>
        <v/>
      </c>
      <c r="DK43" s="82" t="str">
        <f t="shared" si="52"/>
        <v/>
      </c>
      <c r="DL43" s="82" t="str">
        <f t="shared" si="53"/>
        <v/>
      </c>
      <c r="DM43" s="82" t="str">
        <f t="shared" si="54"/>
        <v/>
      </c>
      <c r="DN43" s="82" t="str">
        <f t="shared" si="55"/>
        <v/>
      </c>
      <c r="DO43" s="82" t="str">
        <f t="shared" si="56"/>
        <v/>
      </c>
    </row>
    <row r="44" spans="1:119" ht="15.75" thickBot="1" x14ac:dyDescent="0.3">
      <c r="A44" s="19" t="s">
        <v>108</v>
      </c>
      <c r="B44" s="20" t="s">
        <v>12</v>
      </c>
      <c r="C44" s="81">
        <v>2989.4089164693701</v>
      </c>
      <c r="D44" s="81">
        <v>2945.7769674681499</v>
      </c>
      <c r="E44" s="81">
        <v>3132.32862470289</v>
      </c>
      <c r="F44" s="81">
        <v>2701.0638669206801</v>
      </c>
      <c r="G44" s="81">
        <v>2638.6088316743899</v>
      </c>
      <c r="H44" s="81">
        <v>2794.6338125634702</v>
      </c>
      <c r="I44" s="81">
        <v>2714.2540467957301</v>
      </c>
      <c r="J44" s="81">
        <v>2743.9024277930498</v>
      </c>
      <c r="K44" s="81">
        <v>2988.55837935512</v>
      </c>
      <c r="L44" s="81">
        <v>2818.5425646663002</v>
      </c>
      <c r="M44" s="81">
        <v>3107.6222925234702</v>
      </c>
      <c r="N44" s="81">
        <v>3164.3364676822298</v>
      </c>
      <c r="O44" s="81">
        <v>3065.0312399437798</v>
      </c>
      <c r="P44" s="81">
        <v>3281.61397194957</v>
      </c>
      <c r="Q44" s="81">
        <v>3167.9238616093999</v>
      </c>
      <c r="R44" s="81">
        <v>3221.06253873286</v>
      </c>
      <c r="S44" s="81">
        <v>3189.0098962161801</v>
      </c>
      <c r="T44" s="81">
        <v>3702.6816932987999</v>
      </c>
      <c r="U44" s="81">
        <v>3979.36623979044</v>
      </c>
      <c r="V44" s="81">
        <v>3950.0120524027702</v>
      </c>
      <c r="W44" s="81">
        <v>4183.5723060917198</v>
      </c>
      <c r="X44" s="81">
        <v>4149.4595667114099</v>
      </c>
      <c r="Y44" s="81">
        <v>4616.7445266969598</v>
      </c>
      <c r="Z44" s="81">
        <v>4824.4807633605997</v>
      </c>
      <c r="AA44" s="81">
        <v>4781.5411205029905</v>
      </c>
      <c r="AB44" s="81">
        <v>5147.657988127</v>
      </c>
      <c r="AC44" s="81">
        <v>5358.3180392986296</v>
      </c>
      <c r="AD44" s="81">
        <v>5631.5818851614504</v>
      </c>
      <c r="AE44" s="81">
        <v>5845.2966028742703</v>
      </c>
      <c r="AF44" s="81">
        <v>5503.9932122336504</v>
      </c>
      <c r="AG44" s="81">
        <v>5491.0832730579496</v>
      </c>
      <c r="AH44" s="81">
        <v>5514.3289198460998</v>
      </c>
      <c r="AI44" s="81">
        <v>5808.3516134791398</v>
      </c>
      <c r="AJ44" s="81">
        <v>5854.0020968324598</v>
      </c>
      <c r="AK44" s="81">
        <v>5924.1850565464501</v>
      </c>
      <c r="AL44" s="81">
        <v>5562.1366933643203</v>
      </c>
      <c r="AM44" s="81">
        <v>3434.8427242572702</v>
      </c>
      <c r="AN44" s="81">
        <v>4835.5586335137496</v>
      </c>
      <c r="AO44" s="81">
        <v>5857.0638827502999</v>
      </c>
      <c r="AP44" s="81">
        <v>6340.4750615876801</v>
      </c>
      <c r="AQ44" s="81">
        <v>6028.2668767609402</v>
      </c>
      <c r="AR44" s="81">
        <v>6533.3624571492601</v>
      </c>
      <c r="AS44" s="81">
        <v>6534.0565965166397</v>
      </c>
      <c r="AT44" s="81">
        <v>6544.2232029685401</v>
      </c>
      <c r="AU44" s="81">
        <v>6952.1208642858901</v>
      </c>
      <c r="AV44" s="81">
        <v>6968.0917539338998</v>
      </c>
      <c r="AW44" s="81">
        <v>6777.7455144001397</v>
      </c>
      <c r="AX44" s="81">
        <v>6697.8424135977402</v>
      </c>
      <c r="AY44" s="81">
        <v>6688.4449585784796</v>
      </c>
      <c r="AZ44" s="81">
        <v>6569.7506696931396</v>
      </c>
      <c r="BA44" s="81">
        <v>6719.7237884221904</v>
      </c>
      <c r="BB44" s="81">
        <v>6844.4467684252204</v>
      </c>
      <c r="BC44" s="96"/>
      <c r="BD44" s="96"/>
      <c r="BE44" s="82" t="str">
        <f t="shared" si="1"/>
        <v/>
      </c>
      <c r="BF44" s="82" t="str">
        <f t="shared" si="57"/>
        <v/>
      </c>
      <c r="BG44" s="82" t="str">
        <f t="shared" si="58"/>
        <v/>
      </c>
      <c r="BH44" s="82" t="str">
        <f t="shared" si="59"/>
        <v/>
      </c>
      <c r="BI44" s="82" t="str">
        <f t="shared" si="60"/>
        <v/>
      </c>
      <c r="BJ44" s="82" t="str">
        <f t="shared" si="61"/>
        <v/>
      </c>
      <c r="BK44" s="82" t="str">
        <f t="shared" si="62"/>
        <v/>
      </c>
      <c r="BL44" s="82" t="str">
        <f t="shared" si="63"/>
        <v/>
      </c>
      <c r="BM44" s="82" t="str">
        <f t="shared" si="2"/>
        <v/>
      </c>
      <c r="BN44" s="82" t="str">
        <f t="shared" si="3"/>
        <v/>
      </c>
      <c r="BO44" s="82" t="str">
        <f t="shared" si="4"/>
        <v/>
      </c>
      <c r="BP44" s="82" t="str">
        <f t="shared" si="5"/>
        <v/>
      </c>
      <c r="BQ44" s="82" t="str">
        <f t="shared" si="6"/>
        <v/>
      </c>
      <c r="BR44" s="82" t="str">
        <f t="shared" si="7"/>
        <v/>
      </c>
      <c r="BS44" s="82" t="str">
        <f t="shared" si="8"/>
        <v/>
      </c>
      <c r="BT44" s="82" t="str">
        <f t="shared" si="9"/>
        <v/>
      </c>
      <c r="BU44" s="82" t="str">
        <f t="shared" si="10"/>
        <v/>
      </c>
      <c r="BV44" s="82" t="str">
        <f t="shared" si="11"/>
        <v/>
      </c>
      <c r="BW44" s="82" t="str">
        <f t="shared" si="12"/>
        <v/>
      </c>
      <c r="BX44" s="82" t="str">
        <f t="shared" si="13"/>
        <v/>
      </c>
      <c r="BY44" s="82" t="str">
        <f t="shared" si="14"/>
        <v/>
      </c>
      <c r="BZ44" s="82" t="str">
        <f t="shared" si="15"/>
        <v/>
      </c>
      <c r="CA44" s="82" t="str">
        <f t="shared" si="16"/>
        <v/>
      </c>
      <c r="CB44" s="82" t="str">
        <f t="shared" si="17"/>
        <v/>
      </c>
      <c r="CC44" s="82" t="str">
        <f t="shared" si="18"/>
        <v/>
      </c>
      <c r="CD44" s="82" t="str">
        <f t="shared" si="19"/>
        <v/>
      </c>
      <c r="CE44" s="82" t="str">
        <f t="shared" si="20"/>
        <v/>
      </c>
      <c r="CF44" s="82" t="str">
        <f t="shared" si="21"/>
        <v/>
      </c>
      <c r="CG44" s="82" t="str">
        <f t="shared" si="22"/>
        <v/>
      </c>
      <c r="CH44" s="82" t="str">
        <f t="shared" si="23"/>
        <v/>
      </c>
      <c r="CI44" s="82" t="str">
        <f t="shared" si="24"/>
        <v/>
      </c>
      <c r="CJ44" s="82" t="str">
        <f t="shared" si="25"/>
        <v/>
      </c>
      <c r="CK44" s="82" t="str">
        <f t="shared" si="26"/>
        <v/>
      </c>
      <c r="CL44" s="82" t="str">
        <f t="shared" si="27"/>
        <v/>
      </c>
      <c r="CM44" s="82" t="str">
        <f t="shared" si="28"/>
        <v/>
      </c>
      <c r="CN44" s="82" t="str">
        <f t="shared" si="29"/>
        <v/>
      </c>
      <c r="CO44" s="82" t="str">
        <f t="shared" si="30"/>
        <v/>
      </c>
      <c r="CP44" s="82" t="str">
        <f t="shared" si="31"/>
        <v/>
      </c>
      <c r="CQ44" s="82" t="str">
        <f t="shared" si="32"/>
        <v/>
      </c>
      <c r="CR44" s="82" t="str">
        <f t="shared" si="33"/>
        <v/>
      </c>
      <c r="CS44" s="82" t="str">
        <f t="shared" si="34"/>
        <v/>
      </c>
      <c r="CT44" s="82" t="str">
        <f t="shared" si="35"/>
        <v/>
      </c>
      <c r="CU44" s="82" t="str">
        <f t="shared" si="36"/>
        <v/>
      </c>
      <c r="CV44" s="82" t="str">
        <f t="shared" si="37"/>
        <v/>
      </c>
      <c r="CW44" s="82" t="str">
        <f t="shared" si="38"/>
        <v/>
      </c>
      <c r="CX44" s="82" t="str">
        <f t="shared" si="39"/>
        <v/>
      </c>
      <c r="CY44" s="82" t="str">
        <f t="shared" si="40"/>
        <v/>
      </c>
      <c r="CZ44" s="82" t="str">
        <f t="shared" si="41"/>
        <v/>
      </c>
      <c r="DA44" s="82" t="str">
        <f t="shared" si="42"/>
        <v/>
      </c>
      <c r="DB44" s="82" t="str">
        <f t="shared" si="43"/>
        <v/>
      </c>
      <c r="DC44" s="82" t="str">
        <f t="shared" si="44"/>
        <v/>
      </c>
      <c r="DD44" s="82" t="str">
        <f t="shared" si="45"/>
        <v/>
      </c>
      <c r="DE44" s="82" t="str">
        <f t="shared" si="46"/>
        <v/>
      </c>
      <c r="DF44" s="82" t="str">
        <f t="shared" si="47"/>
        <v/>
      </c>
      <c r="DG44" s="82" t="str">
        <f t="shared" si="48"/>
        <v/>
      </c>
      <c r="DH44" s="82" t="str">
        <f t="shared" si="49"/>
        <v/>
      </c>
      <c r="DI44" s="82" t="str">
        <f t="shared" si="50"/>
        <v/>
      </c>
      <c r="DJ44" s="82" t="str">
        <f t="shared" si="51"/>
        <v/>
      </c>
      <c r="DK44" s="82" t="str">
        <f t="shared" si="52"/>
        <v/>
      </c>
      <c r="DL44" s="82" t="str">
        <f t="shared" si="53"/>
        <v/>
      </c>
      <c r="DM44" s="82" t="str">
        <f t="shared" si="54"/>
        <v/>
      </c>
      <c r="DN44" s="82" t="str">
        <f t="shared" si="55"/>
        <v/>
      </c>
      <c r="DO44" s="82" t="str">
        <f t="shared" si="56"/>
        <v/>
      </c>
    </row>
    <row r="45" spans="1:119" ht="15.75" thickBot="1" x14ac:dyDescent="0.3">
      <c r="A45" s="19" t="s">
        <v>109</v>
      </c>
      <c r="B45" s="20" t="s">
        <v>13</v>
      </c>
      <c r="C45" s="81">
        <v>395.02858584795598</v>
      </c>
      <c r="D45" s="81">
        <v>361.58465365604502</v>
      </c>
      <c r="E45" s="81">
        <v>406.82605114152699</v>
      </c>
      <c r="F45" s="81">
        <v>363.76597405806899</v>
      </c>
      <c r="G45" s="81">
        <v>359.09845562859198</v>
      </c>
      <c r="H45" s="81">
        <v>329.37502434008201</v>
      </c>
      <c r="I45" s="81">
        <v>325.27177729010799</v>
      </c>
      <c r="J45" s="81">
        <v>315.83443418454902</v>
      </c>
      <c r="K45" s="81">
        <v>345.39431512989103</v>
      </c>
      <c r="L45" s="81">
        <v>361.787093560019</v>
      </c>
      <c r="M45" s="81">
        <v>352.32397497505798</v>
      </c>
      <c r="N45" s="81">
        <v>364.18047723311298</v>
      </c>
      <c r="O45" s="81">
        <v>349.96572614463702</v>
      </c>
      <c r="P45" s="81">
        <v>373.79645202360803</v>
      </c>
      <c r="Q45" s="81">
        <v>448.49432657855903</v>
      </c>
      <c r="R45" s="81">
        <v>404.178388858365</v>
      </c>
      <c r="S45" s="81">
        <v>381.35435263614499</v>
      </c>
      <c r="T45" s="81">
        <v>410.47339374547897</v>
      </c>
      <c r="U45" s="81">
        <v>467.47045629429601</v>
      </c>
      <c r="V45" s="81">
        <v>458.416197980768</v>
      </c>
      <c r="W45" s="81">
        <v>491.31297530351901</v>
      </c>
      <c r="X45" s="81">
        <v>526.71156249467003</v>
      </c>
      <c r="Y45" s="81">
        <v>484.045399610701</v>
      </c>
      <c r="Z45" s="81">
        <v>499.46544222756199</v>
      </c>
      <c r="AA45" s="81">
        <v>562.25996927905203</v>
      </c>
      <c r="AB45" s="81">
        <v>510.29371462455703</v>
      </c>
      <c r="AC45" s="81">
        <v>607.849240883623</v>
      </c>
      <c r="AD45" s="81">
        <v>642.99150469617098</v>
      </c>
      <c r="AE45" s="81">
        <v>592.09921909902596</v>
      </c>
      <c r="AF45" s="81">
        <v>669.37283532511901</v>
      </c>
      <c r="AG45" s="81">
        <v>664.56893138983003</v>
      </c>
      <c r="AH45" s="81">
        <v>642.44998344148303</v>
      </c>
      <c r="AI45" s="81">
        <v>622.01001072263</v>
      </c>
      <c r="AJ45" s="81">
        <v>649.24945440371505</v>
      </c>
      <c r="AK45" s="81">
        <v>583.04369734290697</v>
      </c>
      <c r="AL45" s="81">
        <v>685.71254032817103</v>
      </c>
      <c r="AM45" s="81">
        <v>133.86875819291399</v>
      </c>
      <c r="AN45" s="81">
        <v>118.96112618744699</v>
      </c>
      <c r="AO45" s="81">
        <v>339.74162350353799</v>
      </c>
      <c r="AP45" s="81">
        <v>247.643813219366</v>
      </c>
      <c r="AQ45" s="81">
        <v>304.63555600625398</v>
      </c>
      <c r="AR45" s="81">
        <v>418.027896507793</v>
      </c>
      <c r="AS45" s="81">
        <v>672.91697213608199</v>
      </c>
      <c r="AT45" s="81">
        <v>642.61081947698096</v>
      </c>
      <c r="AU45" s="81">
        <v>687.11428194106702</v>
      </c>
      <c r="AV45" s="81">
        <v>924.67159835522102</v>
      </c>
      <c r="AW45" s="81">
        <v>785.59935390298699</v>
      </c>
      <c r="AX45" s="81">
        <v>919.98562213014304</v>
      </c>
      <c r="AY45" s="81">
        <v>821.34553252646595</v>
      </c>
      <c r="AZ45" s="81">
        <v>879.81709119179504</v>
      </c>
      <c r="BA45" s="81">
        <v>983.08446341655497</v>
      </c>
      <c r="BB45" s="81">
        <v>934.575928137559</v>
      </c>
      <c r="BC45" s="96"/>
      <c r="BD45" s="96"/>
      <c r="BE45" s="82" t="str">
        <f t="shared" si="1"/>
        <v/>
      </c>
      <c r="BF45" s="82" t="str">
        <f t="shared" si="57"/>
        <v/>
      </c>
      <c r="BG45" s="82" t="str">
        <f t="shared" si="58"/>
        <v/>
      </c>
      <c r="BH45" s="82" t="str">
        <f t="shared" si="59"/>
        <v/>
      </c>
      <c r="BI45" s="82" t="str">
        <f t="shared" si="60"/>
        <v/>
      </c>
      <c r="BJ45" s="82" t="str">
        <f t="shared" si="61"/>
        <v/>
      </c>
      <c r="BK45" s="82" t="str">
        <f t="shared" si="62"/>
        <v/>
      </c>
      <c r="BL45" s="82" t="str">
        <f t="shared" si="63"/>
        <v/>
      </c>
      <c r="BM45" s="82" t="str">
        <f t="shared" si="2"/>
        <v/>
      </c>
      <c r="BN45" s="82" t="str">
        <f t="shared" si="3"/>
        <v/>
      </c>
      <c r="BO45" s="82" t="str">
        <f t="shared" si="4"/>
        <v/>
      </c>
      <c r="BP45" s="82" t="str">
        <f t="shared" si="5"/>
        <v/>
      </c>
      <c r="BQ45" s="82" t="str">
        <f t="shared" si="6"/>
        <v/>
      </c>
      <c r="BR45" s="82" t="str">
        <f t="shared" si="7"/>
        <v/>
      </c>
      <c r="BS45" s="82" t="str">
        <f t="shared" si="8"/>
        <v/>
      </c>
      <c r="BT45" s="82" t="str">
        <f t="shared" si="9"/>
        <v/>
      </c>
      <c r="BU45" s="82" t="str">
        <f t="shared" si="10"/>
        <v/>
      </c>
      <c r="BV45" s="82" t="str">
        <f t="shared" si="11"/>
        <v/>
      </c>
      <c r="BW45" s="82" t="str">
        <f t="shared" si="12"/>
        <v/>
      </c>
      <c r="BX45" s="82" t="str">
        <f t="shared" si="13"/>
        <v/>
      </c>
      <c r="BY45" s="82" t="str">
        <f t="shared" si="14"/>
        <v/>
      </c>
      <c r="BZ45" s="82" t="str">
        <f t="shared" si="15"/>
        <v/>
      </c>
      <c r="CA45" s="82" t="str">
        <f t="shared" si="16"/>
        <v/>
      </c>
      <c r="CB45" s="82" t="str">
        <f t="shared" si="17"/>
        <v/>
      </c>
      <c r="CC45" s="82" t="str">
        <f t="shared" si="18"/>
        <v/>
      </c>
      <c r="CD45" s="82" t="str">
        <f t="shared" si="19"/>
        <v/>
      </c>
      <c r="CE45" s="82" t="str">
        <f t="shared" si="20"/>
        <v/>
      </c>
      <c r="CF45" s="82" t="str">
        <f t="shared" si="21"/>
        <v/>
      </c>
      <c r="CG45" s="82" t="str">
        <f t="shared" si="22"/>
        <v/>
      </c>
      <c r="CH45" s="82" t="str">
        <f t="shared" si="23"/>
        <v/>
      </c>
      <c r="CI45" s="82" t="str">
        <f t="shared" si="24"/>
        <v/>
      </c>
      <c r="CJ45" s="82" t="str">
        <f t="shared" si="25"/>
        <v/>
      </c>
      <c r="CK45" s="82" t="str">
        <f t="shared" si="26"/>
        <v/>
      </c>
      <c r="CL45" s="82" t="str">
        <f t="shared" si="27"/>
        <v/>
      </c>
      <c r="CM45" s="82" t="str">
        <f t="shared" si="28"/>
        <v/>
      </c>
      <c r="CN45" s="82" t="str">
        <f t="shared" si="29"/>
        <v/>
      </c>
      <c r="CO45" s="82" t="str">
        <f t="shared" si="30"/>
        <v/>
      </c>
      <c r="CP45" s="82" t="str">
        <f t="shared" si="31"/>
        <v/>
      </c>
      <c r="CQ45" s="82" t="str">
        <f t="shared" si="32"/>
        <v/>
      </c>
      <c r="CR45" s="82" t="str">
        <f t="shared" si="33"/>
        <v/>
      </c>
      <c r="CS45" s="82" t="str">
        <f t="shared" si="34"/>
        <v/>
      </c>
      <c r="CT45" s="82" t="str">
        <f t="shared" si="35"/>
        <v/>
      </c>
      <c r="CU45" s="82" t="str">
        <f t="shared" si="36"/>
        <v/>
      </c>
      <c r="CV45" s="82" t="str">
        <f t="shared" si="37"/>
        <v/>
      </c>
      <c r="CW45" s="82" t="str">
        <f t="shared" si="38"/>
        <v/>
      </c>
      <c r="CX45" s="82" t="str">
        <f t="shared" si="39"/>
        <v/>
      </c>
      <c r="CY45" s="82" t="str">
        <f t="shared" si="40"/>
        <v/>
      </c>
      <c r="CZ45" s="82" t="str">
        <f t="shared" si="41"/>
        <v/>
      </c>
      <c r="DA45" s="82" t="str">
        <f t="shared" si="42"/>
        <v/>
      </c>
      <c r="DB45" s="82" t="str">
        <f t="shared" si="43"/>
        <v/>
      </c>
      <c r="DC45" s="82" t="str">
        <f t="shared" si="44"/>
        <v/>
      </c>
      <c r="DD45" s="82" t="str">
        <f t="shared" si="45"/>
        <v/>
      </c>
      <c r="DE45" s="82" t="str">
        <f t="shared" si="46"/>
        <v/>
      </c>
      <c r="DF45" s="82" t="str">
        <f t="shared" si="47"/>
        <v/>
      </c>
      <c r="DG45" s="82" t="str">
        <f t="shared" si="48"/>
        <v/>
      </c>
      <c r="DH45" s="82" t="str">
        <f t="shared" si="49"/>
        <v/>
      </c>
      <c r="DI45" s="82" t="str">
        <f t="shared" si="50"/>
        <v/>
      </c>
      <c r="DJ45" s="82" t="str">
        <f t="shared" si="51"/>
        <v/>
      </c>
      <c r="DK45" s="82" t="str">
        <f t="shared" si="52"/>
        <v/>
      </c>
      <c r="DL45" s="82" t="str">
        <f t="shared" si="53"/>
        <v/>
      </c>
      <c r="DM45" s="82" t="str">
        <f t="shared" si="54"/>
        <v/>
      </c>
      <c r="DN45" s="82" t="str">
        <f t="shared" si="55"/>
        <v/>
      </c>
      <c r="DO45" s="82" t="str">
        <f t="shared" si="56"/>
        <v/>
      </c>
    </row>
    <row r="46" spans="1:119" ht="15.75" thickBot="1" x14ac:dyDescent="0.3">
      <c r="A46" s="19" t="s">
        <v>110</v>
      </c>
      <c r="B46" s="20" t="s">
        <v>14</v>
      </c>
      <c r="C46" s="81">
        <v>546.71047548092997</v>
      </c>
      <c r="D46" s="81">
        <v>528.98591235884203</v>
      </c>
      <c r="E46" s="81">
        <v>583.996540238374</v>
      </c>
      <c r="F46" s="81">
        <v>535.697042499394</v>
      </c>
      <c r="G46" s="81">
        <v>507.47060063861397</v>
      </c>
      <c r="H46" s="81">
        <v>437.01646564542398</v>
      </c>
      <c r="I46" s="81">
        <v>455.87486935112702</v>
      </c>
      <c r="J46" s="81">
        <v>407.72726492271602</v>
      </c>
      <c r="K46" s="81">
        <v>400.89361303894202</v>
      </c>
      <c r="L46" s="81">
        <v>402.59594681348199</v>
      </c>
      <c r="M46" s="81">
        <v>347.38473307382998</v>
      </c>
      <c r="N46" s="81">
        <v>322.66319737783601</v>
      </c>
      <c r="O46" s="81">
        <v>325.491021984697</v>
      </c>
      <c r="P46" s="81">
        <v>376.26478349783298</v>
      </c>
      <c r="Q46" s="81">
        <v>327.22872487995102</v>
      </c>
      <c r="R46" s="81">
        <v>371.26088972145197</v>
      </c>
      <c r="S46" s="81">
        <v>372.05671045524201</v>
      </c>
      <c r="T46" s="81">
        <v>361.39763090637899</v>
      </c>
      <c r="U46" s="81">
        <v>440.22131847140503</v>
      </c>
      <c r="V46" s="81">
        <v>374.12625331114401</v>
      </c>
      <c r="W46" s="81">
        <v>366.84489416849999</v>
      </c>
      <c r="X46" s="81">
        <v>361.14894747592302</v>
      </c>
      <c r="Y46" s="81">
        <v>368.02895839610301</v>
      </c>
      <c r="Z46" s="81">
        <v>389.54085952474099</v>
      </c>
      <c r="AA46" s="81">
        <v>391.31166283707398</v>
      </c>
      <c r="AB46" s="81">
        <v>366.45025005033602</v>
      </c>
      <c r="AC46" s="81">
        <v>384.68992450376697</v>
      </c>
      <c r="AD46" s="81">
        <v>378.01900580431999</v>
      </c>
      <c r="AE46" s="81">
        <v>429.19399084444399</v>
      </c>
      <c r="AF46" s="81">
        <v>435.41537465321198</v>
      </c>
      <c r="AG46" s="81">
        <v>398.04294578653901</v>
      </c>
      <c r="AH46" s="81">
        <v>416.60771695055399</v>
      </c>
      <c r="AI46" s="81">
        <v>463.154419127876</v>
      </c>
      <c r="AJ46" s="81">
        <v>490.07960556536199</v>
      </c>
      <c r="AK46" s="81">
        <v>477.570515388199</v>
      </c>
      <c r="AL46" s="81">
        <v>455.41002183555298</v>
      </c>
      <c r="AM46" s="81">
        <v>351.71162272224399</v>
      </c>
      <c r="AN46" s="81">
        <v>311.16796406017602</v>
      </c>
      <c r="AO46" s="81">
        <v>393.58050629609602</v>
      </c>
      <c r="AP46" s="81">
        <v>438.69538361164302</v>
      </c>
      <c r="AQ46" s="81">
        <v>442.21012914095201</v>
      </c>
      <c r="AR46" s="81">
        <v>422.769270126484</v>
      </c>
      <c r="AS46" s="81">
        <v>428.80267916710699</v>
      </c>
      <c r="AT46" s="81">
        <v>393.36765255654899</v>
      </c>
      <c r="AU46" s="81">
        <v>450.37552052329698</v>
      </c>
      <c r="AV46" s="81">
        <v>463.00063878045302</v>
      </c>
      <c r="AW46" s="81">
        <v>428.54804728566899</v>
      </c>
      <c r="AX46" s="81">
        <v>420.364723961447</v>
      </c>
      <c r="AY46" s="81">
        <v>415.27494862002698</v>
      </c>
      <c r="AZ46" s="81">
        <v>413.42838639094998</v>
      </c>
      <c r="BA46" s="81">
        <v>459.84295822261799</v>
      </c>
      <c r="BB46" s="81">
        <v>490.89892068702</v>
      </c>
      <c r="BC46" s="96"/>
      <c r="BD46" s="96"/>
      <c r="BE46" s="82" t="str">
        <f t="shared" si="1"/>
        <v/>
      </c>
      <c r="BF46" s="82" t="str">
        <f t="shared" si="57"/>
        <v/>
      </c>
      <c r="BG46" s="82" t="str">
        <f t="shared" si="58"/>
        <v/>
      </c>
      <c r="BH46" s="82" t="str">
        <f t="shared" si="59"/>
        <v/>
      </c>
      <c r="BI46" s="82" t="str">
        <f t="shared" si="60"/>
        <v/>
      </c>
      <c r="BJ46" s="82" t="str">
        <f t="shared" si="61"/>
        <v/>
      </c>
      <c r="BK46" s="82" t="str">
        <f t="shared" si="62"/>
        <v/>
      </c>
      <c r="BL46" s="82" t="str">
        <f t="shared" si="63"/>
        <v/>
      </c>
      <c r="BM46" s="82" t="str">
        <f t="shared" si="2"/>
        <v/>
      </c>
      <c r="BN46" s="82" t="str">
        <f t="shared" si="3"/>
        <v/>
      </c>
      <c r="BO46" s="82" t="str">
        <f t="shared" si="4"/>
        <v/>
      </c>
      <c r="BP46" s="82" t="str">
        <f t="shared" si="5"/>
        <v/>
      </c>
      <c r="BQ46" s="82" t="str">
        <f t="shared" si="6"/>
        <v/>
      </c>
      <c r="BR46" s="82" t="str">
        <f t="shared" si="7"/>
        <v/>
      </c>
      <c r="BS46" s="82" t="str">
        <f t="shared" si="8"/>
        <v/>
      </c>
      <c r="BT46" s="82" t="str">
        <f t="shared" si="9"/>
        <v/>
      </c>
      <c r="BU46" s="82" t="str">
        <f t="shared" si="10"/>
        <v/>
      </c>
      <c r="BV46" s="82" t="str">
        <f t="shared" si="11"/>
        <v/>
      </c>
      <c r="BW46" s="82" t="str">
        <f t="shared" si="12"/>
        <v/>
      </c>
      <c r="BX46" s="82" t="str">
        <f t="shared" si="13"/>
        <v/>
      </c>
      <c r="BY46" s="82" t="str">
        <f t="shared" si="14"/>
        <v/>
      </c>
      <c r="BZ46" s="82" t="str">
        <f t="shared" si="15"/>
        <v/>
      </c>
      <c r="CA46" s="82" t="str">
        <f t="shared" si="16"/>
        <v/>
      </c>
      <c r="CB46" s="82" t="str">
        <f t="shared" si="17"/>
        <v/>
      </c>
      <c r="CC46" s="82" t="str">
        <f t="shared" si="18"/>
        <v/>
      </c>
      <c r="CD46" s="82" t="str">
        <f t="shared" si="19"/>
        <v/>
      </c>
      <c r="CE46" s="82" t="str">
        <f t="shared" si="20"/>
        <v/>
      </c>
      <c r="CF46" s="82" t="str">
        <f t="shared" si="21"/>
        <v/>
      </c>
      <c r="CG46" s="82" t="str">
        <f t="shared" si="22"/>
        <v/>
      </c>
      <c r="CH46" s="82" t="str">
        <f t="shared" si="23"/>
        <v/>
      </c>
      <c r="CI46" s="82" t="str">
        <f t="shared" si="24"/>
        <v/>
      </c>
      <c r="CJ46" s="82" t="str">
        <f t="shared" si="25"/>
        <v/>
      </c>
      <c r="CK46" s="82" t="str">
        <f t="shared" si="26"/>
        <v/>
      </c>
      <c r="CL46" s="82" t="str">
        <f t="shared" si="27"/>
        <v/>
      </c>
      <c r="CM46" s="82" t="str">
        <f t="shared" si="28"/>
        <v/>
      </c>
      <c r="CN46" s="82" t="str">
        <f t="shared" si="29"/>
        <v/>
      </c>
      <c r="CO46" s="82" t="str">
        <f t="shared" si="30"/>
        <v/>
      </c>
      <c r="CP46" s="82" t="str">
        <f t="shared" si="31"/>
        <v/>
      </c>
      <c r="CQ46" s="82" t="str">
        <f t="shared" si="32"/>
        <v/>
      </c>
      <c r="CR46" s="82" t="str">
        <f t="shared" si="33"/>
        <v/>
      </c>
      <c r="CS46" s="82" t="str">
        <f t="shared" si="34"/>
        <v/>
      </c>
      <c r="CT46" s="82" t="str">
        <f t="shared" si="35"/>
        <v/>
      </c>
      <c r="CU46" s="82" t="str">
        <f t="shared" si="36"/>
        <v/>
      </c>
      <c r="CV46" s="82" t="str">
        <f t="shared" si="37"/>
        <v/>
      </c>
      <c r="CW46" s="82" t="str">
        <f t="shared" si="38"/>
        <v/>
      </c>
      <c r="CX46" s="82" t="str">
        <f t="shared" si="39"/>
        <v/>
      </c>
      <c r="CY46" s="82" t="str">
        <f t="shared" si="40"/>
        <v/>
      </c>
      <c r="CZ46" s="82" t="str">
        <f t="shared" si="41"/>
        <v/>
      </c>
      <c r="DA46" s="82" t="str">
        <f t="shared" si="42"/>
        <v/>
      </c>
      <c r="DB46" s="82" t="str">
        <f t="shared" si="43"/>
        <v/>
      </c>
      <c r="DC46" s="82" t="str">
        <f t="shared" si="44"/>
        <v/>
      </c>
      <c r="DD46" s="82" t="str">
        <f t="shared" si="45"/>
        <v/>
      </c>
      <c r="DE46" s="82" t="str">
        <f t="shared" si="46"/>
        <v/>
      </c>
      <c r="DF46" s="82" t="str">
        <f t="shared" si="47"/>
        <v/>
      </c>
      <c r="DG46" s="82" t="str">
        <f t="shared" si="48"/>
        <v/>
      </c>
      <c r="DH46" s="82" t="str">
        <f t="shared" si="49"/>
        <v/>
      </c>
      <c r="DI46" s="82" t="str">
        <f t="shared" si="50"/>
        <v/>
      </c>
      <c r="DJ46" s="82" t="str">
        <f t="shared" si="51"/>
        <v/>
      </c>
      <c r="DK46" s="82" t="str">
        <f t="shared" si="52"/>
        <v/>
      </c>
      <c r="DL46" s="82" t="str">
        <f t="shared" si="53"/>
        <v/>
      </c>
      <c r="DM46" s="82" t="str">
        <f t="shared" si="54"/>
        <v/>
      </c>
      <c r="DN46" s="82" t="str">
        <f t="shared" si="55"/>
        <v/>
      </c>
      <c r="DO46" s="82" t="str">
        <f t="shared" si="56"/>
        <v/>
      </c>
    </row>
    <row r="47" spans="1:119" ht="15.75" thickBot="1" x14ac:dyDescent="0.3">
      <c r="A47" s="19" t="s">
        <v>111</v>
      </c>
      <c r="B47" s="20" t="s">
        <v>112</v>
      </c>
      <c r="C47" s="81">
        <v>577.51262521043304</v>
      </c>
      <c r="D47" s="81">
        <v>562.20624420022</v>
      </c>
      <c r="E47" s="81">
        <v>576.28065825943804</v>
      </c>
      <c r="F47" s="81">
        <v>503.26637707830702</v>
      </c>
      <c r="G47" s="81">
        <v>462.53345814826702</v>
      </c>
      <c r="H47" s="81">
        <v>391.45170082661502</v>
      </c>
      <c r="I47" s="81">
        <v>391.66965034957298</v>
      </c>
      <c r="J47" s="81">
        <v>623.68933296993305</v>
      </c>
      <c r="K47" s="81">
        <v>686.02096748690201</v>
      </c>
      <c r="L47" s="81">
        <v>688.03483965671296</v>
      </c>
      <c r="M47" s="81">
        <v>714.33761926405896</v>
      </c>
      <c r="N47" s="81">
        <v>697.56403008850896</v>
      </c>
      <c r="O47" s="81">
        <v>647.355709254055</v>
      </c>
      <c r="P47" s="81">
        <v>708.15695701518905</v>
      </c>
      <c r="Q47" s="81">
        <v>696.18455336031104</v>
      </c>
      <c r="R47" s="81">
        <v>810.86214281705497</v>
      </c>
      <c r="S47" s="81">
        <v>859.90635125852498</v>
      </c>
      <c r="T47" s="81">
        <v>968.64271515945904</v>
      </c>
      <c r="U47" s="81">
        <v>916.23448586117604</v>
      </c>
      <c r="V47" s="81">
        <v>849.91207063189995</v>
      </c>
      <c r="W47" s="81">
        <v>856.67286921803702</v>
      </c>
      <c r="X47" s="81">
        <v>875.48266539024098</v>
      </c>
      <c r="Y47" s="81">
        <v>952.32023132353299</v>
      </c>
      <c r="Z47" s="81">
        <v>1035.3755329647699</v>
      </c>
      <c r="AA47" s="81">
        <v>1236.8849053195599</v>
      </c>
      <c r="AB47" s="81">
        <v>1131.10401801391</v>
      </c>
      <c r="AC47" s="81">
        <v>1217.3303737098099</v>
      </c>
      <c r="AD47" s="81">
        <v>1215.7197052003601</v>
      </c>
      <c r="AE47" s="81">
        <v>1306.1344895340601</v>
      </c>
      <c r="AF47" s="81">
        <v>1280.0306615960901</v>
      </c>
      <c r="AG47" s="81">
        <v>1372.24758608395</v>
      </c>
      <c r="AH47" s="81">
        <v>1310.32543421783</v>
      </c>
      <c r="AI47" s="81">
        <v>1131.2039435890099</v>
      </c>
      <c r="AJ47" s="81">
        <v>1061.93389128739</v>
      </c>
      <c r="AK47" s="81">
        <v>958.42158176034195</v>
      </c>
      <c r="AL47" s="81">
        <v>1001.62848870066</v>
      </c>
      <c r="AM47" s="81">
        <v>690.12818444257903</v>
      </c>
      <c r="AN47" s="81">
        <v>328.20576885334799</v>
      </c>
      <c r="AO47" s="81">
        <v>395.43069865617503</v>
      </c>
      <c r="AP47" s="81">
        <v>334.96595822038398</v>
      </c>
      <c r="AQ47" s="81">
        <v>361.09549360049499</v>
      </c>
      <c r="AR47" s="81">
        <v>413.64268593052401</v>
      </c>
      <c r="AS47" s="81">
        <v>415.589676308013</v>
      </c>
      <c r="AT47" s="81">
        <v>405.06866271092599</v>
      </c>
      <c r="AU47" s="81">
        <v>391.91021116843501</v>
      </c>
      <c r="AV47" s="81">
        <v>361.72192090171001</v>
      </c>
      <c r="AW47" s="81">
        <v>356.67370975163902</v>
      </c>
      <c r="AX47" s="81">
        <v>340.849170400942</v>
      </c>
      <c r="AY47" s="81">
        <v>316.86744177175302</v>
      </c>
      <c r="AZ47" s="81">
        <v>301.17292265775001</v>
      </c>
      <c r="BA47" s="81">
        <v>263.455960764976</v>
      </c>
      <c r="BB47" s="81">
        <v>287.64446551445798</v>
      </c>
      <c r="BC47" s="96"/>
      <c r="BD47" s="96"/>
      <c r="BE47" s="82" t="str">
        <f t="shared" si="1"/>
        <v/>
      </c>
      <c r="BF47" s="82" t="str">
        <f t="shared" si="57"/>
        <v/>
      </c>
      <c r="BG47" s="82" t="str">
        <f t="shared" si="58"/>
        <v/>
      </c>
      <c r="BH47" s="82" t="str">
        <f t="shared" si="59"/>
        <v/>
      </c>
      <c r="BI47" s="82" t="str">
        <f t="shared" si="60"/>
        <v/>
      </c>
      <c r="BJ47" s="82" t="str">
        <f t="shared" si="61"/>
        <v/>
      </c>
      <c r="BK47" s="82" t="str">
        <f t="shared" si="62"/>
        <v/>
      </c>
      <c r="BL47" s="82" t="str">
        <f t="shared" si="63"/>
        <v/>
      </c>
      <c r="BM47" s="82" t="str">
        <f t="shared" si="2"/>
        <v/>
      </c>
      <c r="BN47" s="82" t="str">
        <f t="shared" si="3"/>
        <v/>
      </c>
      <c r="BO47" s="82" t="str">
        <f t="shared" si="4"/>
        <v/>
      </c>
      <c r="BP47" s="82" t="str">
        <f t="shared" si="5"/>
        <v/>
      </c>
      <c r="BQ47" s="82" t="str">
        <f t="shared" si="6"/>
        <v/>
      </c>
      <c r="BR47" s="82" t="str">
        <f t="shared" si="7"/>
        <v/>
      </c>
      <c r="BS47" s="82" t="str">
        <f t="shared" si="8"/>
        <v/>
      </c>
      <c r="BT47" s="82" t="str">
        <f t="shared" si="9"/>
        <v/>
      </c>
      <c r="BU47" s="82" t="str">
        <f t="shared" si="10"/>
        <v/>
      </c>
      <c r="BV47" s="82" t="str">
        <f t="shared" si="11"/>
        <v/>
      </c>
      <c r="BW47" s="82" t="str">
        <f t="shared" si="12"/>
        <v/>
      </c>
      <c r="BX47" s="82" t="str">
        <f t="shared" si="13"/>
        <v/>
      </c>
      <c r="BY47" s="82" t="str">
        <f t="shared" si="14"/>
        <v/>
      </c>
      <c r="BZ47" s="82" t="str">
        <f t="shared" si="15"/>
        <v/>
      </c>
      <c r="CA47" s="82" t="str">
        <f t="shared" si="16"/>
        <v/>
      </c>
      <c r="CB47" s="82" t="str">
        <f t="shared" si="17"/>
        <v/>
      </c>
      <c r="CC47" s="82" t="str">
        <f t="shared" si="18"/>
        <v/>
      </c>
      <c r="CD47" s="82" t="str">
        <f t="shared" si="19"/>
        <v/>
      </c>
      <c r="CE47" s="82" t="str">
        <f t="shared" si="20"/>
        <v/>
      </c>
      <c r="CF47" s="82" t="str">
        <f t="shared" si="21"/>
        <v/>
      </c>
      <c r="CG47" s="82" t="str">
        <f t="shared" si="22"/>
        <v/>
      </c>
      <c r="CH47" s="82" t="str">
        <f t="shared" si="23"/>
        <v/>
      </c>
      <c r="CI47" s="82" t="str">
        <f t="shared" si="24"/>
        <v/>
      </c>
      <c r="CJ47" s="82" t="str">
        <f t="shared" si="25"/>
        <v/>
      </c>
      <c r="CK47" s="82" t="str">
        <f t="shared" si="26"/>
        <v/>
      </c>
      <c r="CL47" s="82" t="str">
        <f t="shared" si="27"/>
        <v/>
      </c>
      <c r="CM47" s="82" t="str">
        <f t="shared" si="28"/>
        <v/>
      </c>
      <c r="CN47" s="82" t="str">
        <f t="shared" si="29"/>
        <v/>
      </c>
      <c r="CO47" s="82" t="str">
        <f t="shared" si="30"/>
        <v/>
      </c>
      <c r="CP47" s="82" t="str">
        <f t="shared" si="31"/>
        <v/>
      </c>
      <c r="CQ47" s="82" t="str">
        <f t="shared" si="32"/>
        <v/>
      </c>
      <c r="CR47" s="82" t="str">
        <f t="shared" si="33"/>
        <v/>
      </c>
      <c r="CS47" s="82" t="str">
        <f t="shared" si="34"/>
        <v/>
      </c>
      <c r="CT47" s="82" t="str">
        <f t="shared" si="35"/>
        <v/>
      </c>
      <c r="CU47" s="82" t="str">
        <f t="shared" si="36"/>
        <v/>
      </c>
      <c r="CV47" s="82" t="str">
        <f t="shared" si="37"/>
        <v/>
      </c>
      <c r="CW47" s="82" t="str">
        <f t="shared" si="38"/>
        <v/>
      </c>
      <c r="CX47" s="82" t="str">
        <f t="shared" si="39"/>
        <v/>
      </c>
      <c r="CY47" s="82" t="str">
        <f t="shared" si="40"/>
        <v/>
      </c>
      <c r="CZ47" s="82" t="str">
        <f t="shared" si="41"/>
        <v/>
      </c>
      <c r="DA47" s="82" t="str">
        <f t="shared" si="42"/>
        <v/>
      </c>
      <c r="DB47" s="82" t="str">
        <f t="shared" si="43"/>
        <v/>
      </c>
      <c r="DC47" s="82" t="str">
        <f t="shared" si="44"/>
        <v/>
      </c>
      <c r="DD47" s="82" t="str">
        <f t="shared" si="45"/>
        <v/>
      </c>
      <c r="DE47" s="82" t="str">
        <f t="shared" si="46"/>
        <v/>
      </c>
      <c r="DF47" s="82" t="str">
        <f t="shared" si="47"/>
        <v/>
      </c>
      <c r="DG47" s="82" t="str">
        <f t="shared" si="48"/>
        <v/>
      </c>
      <c r="DH47" s="82" t="str">
        <f t="shared" si="49"/>
        <v/>
      </c>
      <c r="DI47" s="82" t="str">
        <f t="shared" si="50"/>
        <v/>
      </c>
      <c r="DJ47" s="82" t="str">
        <f t="shared" si="51"/>
        <v/>
      </c>
      <c r="DK47" s="82" t="str">
        <f t="shared" si="52"/>
        <v/>
      </c>
      <c r="DL47" s="82" t="str">
        <f t="shared" si="53"/>
        <v/>
      </c>
      <c r="DM47" s="82" t="str">
        <f t="shared" si="54"/>
        <v/>
      </c>
      <c r="DN47" s="82" t="str">
        <f t="shared" si="55"/>
        <v/>
      </c>
      <c r="DO47" s="82" t="str">
        <f t="shared" si="56"/>
        <v/>
      </c>
    </row>
    <row r="48" spans="1:119" ht="15.75" thickBot="1" x14ac:dyDescent="0.3">
      <c r="A48" s="19" t="s">
        <v>113</v>
      </c>
      <c r="B48" s="20" t="s">
        <v>114</v>
      </c>
      <c r="C48" s="81">
        <v>67.332331660619701</v>
      </c>
      <c r="D48" s="81">
        <v>104.03966887203801</v>
      </c>
      <c r="E48" s="81">
        <v>127.97117898882701</v>
      </c>
      <c r="F48" s="81">
        <v>113.426299674612</v>
      </c>
      <c r="G48" s="81">
        <v>102.584503751374</v>
      </c>
      <c r="H48" s="81">
        <v>81.9987988626375</v>
      </c>
      <c r="I48" s="81">
        <v>67.144476876238997</v>
      </c>
      <c r="J48" s="81">
        <v>73.173569393745197</v>
      </c>
      <c r="K48" s="81">
        <v>66.636388743763305</v>
      </c>
      <c r="L48" s="81">
        <v>80.598299258420994</v>
      </c>
      <c r="M48" s="81">
        <v>75.452600659277806</v>
      </c>
      <c r="N48" s="81">
        <v>72.3076698401253</v>
      </c>
      <c r="O48" s="81">
        <v>69.975961312389302</v>
      </c>
      <c r="P48" s="81">
        <v>67.821043877717102</v>
      </c>
      <c r="Q48" s="81">
        <v>62.956430668415997</v>
      </c>
      <c r="R48" s="81">
        <v>50.989748127493201</v>
      </c>
      <c r="S48" s="81">
        <v>49.022659698771697</v>
      </c>
      <c r="T48" s="81">
        <v>57.436690514953099</v>
      </c>
      <c r="U48" s="81">
        <v>59.118570224603801</v>
      </c>
      <c r="V48" s="81">
        <v>61.2895335208731</v>
      </c>
      <c r="W48" s="81">
        <v>68.876083105326799</v>
      </c>
      <c r="X48" s="81">
        <v>51.584514894255797</v>
      </c>
      <c r="Y48" s="81">
        <v>56.109363605525601</v>
      </c>
      <c r="Z48" s="81">
        <v>88.011867365761901</v>
      </c>
      <c r="AA48" s="81">
        <v>122.86197416621</v>
      </c>
      <c r="AB48" s="81">
        <v>125.283585225613</v>
      </c>
      <c r="AC48" s="81">
        <v>110.432907475052</v>
      </c>
      <c r="AD48" s="81">
        <v>129.85405356257201</v>
      </c>
      <c r="AE48" s="81">
        <v>91.327473438628402</v>
      </c>
      <c r="AF48" s="81">
        <v>86.316584728219098</v>
      </c>
      <c r="AG48" s="81">
        <v>89.487325622449404</v>
      </c>
      <c r="AH48" s="81">
        <v>93.448829068383603</v>
      </c>
      <c r="AI48" s="81">
        <v>60.688192745709799</v>
      </c>
      <c r="AJ48" s="81">
        <v>73.735455164361099</v>
      </c>
      <c r="AK48" s="81">
        <v>84.736401405481999</v>
      </c>
      <c r="AL48" s="81">
        <v>60.409928682234401</v>
      </c>
      <c r="AM48" s="81">
        <v>46.129987605004601</v>
      </c>
      <c r="AN48" s="81">
        <v>38.272672084191797</v>
      </c>
      <c r="AO48" s="81">
        <v>45.960563025800298</v>
      </c>
      <c r="AP48" s="81">
        <v>41.443949381399001</v>
      </c>
      <c r="AQ48" s="81">
        <v>48.258919330011402</v>
      </c>
      <c r="AR48" s="81">
        <v>61.114272330789703</v>
      </c>
      <c r="AS48" s="81">
        <v>73.296480799668601</v>
      </c>
      <c r="AT48" s="81">
        <v>76.212213156885795</v>
      </c>
      <c r="AU48" s="81">
        <v>83.1938677977341</v>
      </c>
      <c r="AV48" s="81">
        <v>63.564793109535998</v>
      </c>
      <c r="AW48" s="81">
        <v>51.877696823875702</v>
      </c>
      <c r="AX48" s="81">
        <v>58.125504263867001</v>
      </c>
      <c r="AY48" s="81">
        <v>52.786936200293901</v>
      </c>
      <c r="AZ48" s="81">
        <v>55.008635479476702</v>
      </c>
      <c r="BA48" s="81">
        <v>58.917861567483698</v>
      </c>
      <c r="BB48" s="81">
        <v>62.5980542848095</v>
      </c>
      <c r="BC48" s="96"/>
      <c r="BD48" s="96"/>
      <c r="BE48" s="82" t="str">
        <f t="shared" si="1"/>
        <v/>
      </c>
      <c r="BF48" s="82" t="str">
        <f t="shared" si="57"/>
        <v/>
      </c>
      <c r="BG48" s="82" t="str">
        <f t="shared" si="58"/>
        <v/>
      </c>
      <c r="BH48" s="82" t="str">
        <f t="shared" si="59"/>
        <v/>
      </c>
      <c r="BI48" s="82" t="str">
        <f t="shared" si="60"/>
        <v/>
      </c>
      <c r="BJ48" s="82" t="str">
        <f t="shared" si="61"/>
        <v/>
      </c>
      <c r="BK48" s="82" t="str">
        <f t="shared" si="62"/>
        <v/>
      </c>
      <c r="BL48" s="82" t="str">
        <f t="shared" si="63"/>
        <v/>
      </c>
      <c r="BM48" s="82" t="str">
        <f t="shared" si="2"/>
        <v/>
      </c>
      <c r="BN48" s="82" t="str">
        <f t="shared" si="3"/>
        <v/>
      </c>
      <c r="BO48" s="82" t="str">
        <f t="shared" si="4"/>
        <v/>
      </c>
      <c r="BP48" s="82" t="str">
        <f t="shared" si="5"/>
        <v/>
      </c>
      <c r="BQ48" s="82" t="str">
        <f t="shared" si="6"/>
        <v/>
      </c>
      <c r="BR48" s="82" t="str">
        <f t="shared" si="7"/>
        <v/>
      </c>
      <c r="BS48" s="82" t="str">
        <f t="shared" si="8"/>
        <v/>
      </c>
      <c r="BT48" s="82" t="str">
        <f t="shared" si="9"/>
        <v/>
      </c>
      <c r="BU48" s="82" t="str">
        <f t="shared" si="10"/>
        <v/>
      </c>
      <c r="BV48" s="82" t="str">
        <f t="shared" si="11"/>
        <v/>
      </c>
      <c r="BW48" s="82" t="str">
        <f t="shared" si="12"/>
        <v/>
      </c>
      <c r="BX48" s="82" t="str">
        <f t="shared" si="13"/>
        <v/>
      </c>
      <c r="BY48" s="82" t="str">
        <f t="shared" si="14"/>
        <v/>
      </c>
      <c r="BZ48" s="82" t="str">
        <f t="shared" si="15"/>
        <v/>
      </c>
      <c r="CA48" s="82" t="str">
        <f t="shared" si="16"/>
        <v/>
      </c>
      <c r="CB48" s="82" t="str">
        <f t="shared" si="17"/>
        <v/>
      </c>
      <c r="CC48" s="82" t="str">
        <f t="shared" si="18"/>
        <v/>
      </c>
      <c r="CD48" s="82" t="str">
        <f t="shared" si="19"/>
        <v/>
      </c>
      <c r="CE48" s="82" t="str">
        <f t="shared" si="20"/>
        <v/>
      </c>
      <c r="CF48" s="82" t="str">
        <f t="shared" si="21"/>
        <v/>
      </c>
      <c r="CG48" s="82" t="str">
        <f t="shared" si="22"/>
        <v/>
      </c>
      <c r="CH48" s="82" t="str">
        <f t="shared" si="23"/>
        <v/>
      </c>
      <c r="CI48" s="82" t="str">
        <f t="shared" si="24"/>
        <v/>
      </c>
      <c r="CJ48" s="82" t="str">
        <f t="shared" si="25"/>
        <v/>
      </c>
      <c r="CK48" s="82" t="str">
        <f t="shared" si="26"/>
        <v/>
      </c>
      <c r="CL48" s="82" t="str">
        <f t="shared" si="27"/>
        <v/>
      </c>
      <c r="CM48" s="82" t="str">
        <f t="shared" si="28"/>
        <v/>
      </c>
      <c r="CN48" s="82" t="str">
        <f t="shared" si="29"/>
        <v/>
      </c>
      <c r="CO48" s="82" t="str">
        <f t="shared" si="30"/>
        <v/>
      </c>
      <c r="CP48" s="82" t="str">
        <f t="shared" si="31"/>
        <v/>
      </c>
      <c r="CQ48" s="82" t="str">
        <f t="shared" si="32"/>
        <v/>
      </c>
      <c r="CR48" s="82" t="str">
        <f t="shared" si="33"/>
        <v/>
      </c>
      <c r="CS48" s="82" t="str">
        <f t="shared" si="34"/>
        <v/>
      </c>
      <c r="CT48" s="82" t="str">
        <f t="shared" si="35"/>
        <v/>
      </c>
      <c r="CU48" s="82" t="str">
        <f t="shared" si="36"/>
        <v/>
      </c>
      <c r="CV48" s="82" t="str">
        <f t="shared" si="37"/>
        <v/>
      </c>
      <c r="CW48" s="82" t="str">
        <f t="shared" si="38"/>
        <v/>
      </c>
      <c r="CX48" s="82" t="str">
        <f t="shared" si="39"/>
        <v/>
      </c>
      <c r="CY48" s="82" t="str">
        <f t="shared" si="40"/>
        <v/>
      </c>
      <c r="CZ48" s="82" t="str">
        <f t="shared" si="41"/>
        <v/>
      </c>
      <c r="DA48" s="82" t="str">
        <f t="shared" si="42"/>
        <v/>
      </c>
      <c r="DB48" s="82" t="str">
        <f t="shared" si="43"/>
        <v/>
      </c>
      <c r="DC48" s="82" t="str">
        <f t="shared" si="44"/>
        <v/>
      </c>
      <c r="DD48" s="82" t="str">
        <f t="shared" si="45"/>
        <v/>
      </c>
      <c r="DE48" s="82" t="str">
        <f t="shared" si="46"/>
        <v/>
      </c>
      <c r="DF48" s="82" t="str">
        <f t="shared" si="47"/>
        <v/>
      </c>
      <c r="DG48" s="82" t="str">
        <f t="shared" si="48"/>
        <v/>
      </c>
      <c r="DH48" s="82" t="str">
        <f t="shared" si="49"/>
        <v/>
      </c>
      <c r="DI48" s="82" t="str">
        <f t="shared" si="50"/>
        <v/>
      </c>
      <c r="DJ48" s="82" t="str">
        <f t="shared" si="51"/>
        <v/>
      </c>
      <c r="DK48" s="82" t="str">
        <f t="shared" si="52"/>
        <v/>
      </c>
      <c r="DL48" s="82" t="str">
        <f t="shared" si="53"/>
        <v/>
      </c>
      <c r="DM48" s="82" t="str">
        <f t="shared" si="54"/>
        <v/>
      </c>
      <c r="DN48" s="82" t="str">
        <f t="shared" si="55"/>
        <v/>
      </c>
      <c r="DO48" s="82" t="str">
        <f t="shared" si="56"/>
        <v/>
      </c>
    </row>
    <row r="49" spans="1:119" ht="15.75" thickBot="1" x14ac:dyDescent="0.3">
      <c r="A49" s="19" t="s">
        <v>115</v>
      </c>
      <c r="B49" s="20" t="s">
        <v>17</v>
      </c>
      <c r="C49" s="81">
        <v>2532.6231014592699</v>
      </c>
      <c r="D49" s="81">
        <v>2338.3605331771701</v>
      </c>
      <c r="E49" s="81">
        <v>2371.0686829608399</v>
      </c>
      <c r="F49" s="81">
        <v>2271.4283931237401</v>
      </c>
      <c r="G49" s="81">
        <v>1964.2250325407699</v>
      </c>
      <c r="H49" s="81">
        <v>1891.4423846915499</v>
      </c>
      <c r="I49" s="81">
        <v>1810.1197079890201</v>
      </c>
      <c r="J49" s="81">
        <v>1760.6892066984401</v>
      </c>
      <c r="K49" s="81">
        <v>1705.4650704426499</v>
      </c>
      <c r="L49" s="81">
        <v>1992.15864805252</v>
      </c>
      <c r="M49" s="81">
        <v>1973.9149888837301</v>
      </c>
      <c r="N49" s="81">
        <v>2117.5629928511498</v>
      </c>
      <c r="O49" s="81">
        <v>2148.7315945250698</v>
      </c>
      <c r="P49" s="81">
        <v>2180.1513028057402</v>
      </c>
      <c r="Q49" s="81">
        <v>2159.1993055243902</v>
      </c>
      <c r="R49" s="81">
        <v>1982.20669952758</v>
      </c>
      <c r="S49" s="81">
        <v>2059.5537951004799</v>
      </c>
      <c r="T49" s="81">
        <v>2114.7876053542</v>
      </c>
      <c r="U49" s="81">
        <v>2383.1777477431401</v>
      </c>
      <c r="V49" s="81">
        <v>2501.8591329698502</v>
      </c>
      <c r="W49" s="81">
        <v>2413.1306902311799</v>
      </c>
      <c r="X49" s="81">
        <v>2717.1034360230701</v>
      </c>
      <c r="Y49" s="81">
        <v>2538.4146290573299</v>
      </c>
      <c r="Z49" s="81">
        <v>2614.3968681763799</v>
      </c>
      <c r="AA49" s="81">
        <v>3128.3696279010201</v>
      </c>
      <c r="AB49" s="81">
        <v>3393.2789917155501</v>
      </c>
      <c r="AC49" s="81">
        <v>3546.5402761513001</v>
      </c>
      <c r="AD49" s="81">
        <v>3523.8620713986902</v>
      </c>
      <c r="AE49" s="81">
        <v>3902.4181562510998</v>
      </c>
      <c r="AF49" s="81">
        <v>3996.23785230967</v>
      </c>
      <c r="AG49" s="81">
        <v>4305.5501958994801</v>
      </c>
      <c r="AH49" s="81">
        <v>4472.0185248149601</v>
      </c>
      <c r="AI49" s="81">
        <v>4565.6288041735397</v>
      </c>
      <c r="AJ49" s="81">
        <v>4746.0790489840101</v>
      </c>
      <c r="AK49" s="81">
        <v>5303.8423783320704</v>
      </c>
      <c r="AL49" s="81">
        <v>5523.8772326019198</v>
      </c>
      <c r="AM49" s="81">
        <v>3978.29506039533</v>
      </c>
      <c r="AN49" s="81">
        <v>4046.24337939017</v>
      </c>
      <c r="AO49" s="81">
        <v>4464.1067316280796</v>
      </c>
      <c r="AP49" s="81">
        <v>4694.2691659751599</v>
      </c>
      <c r="AQ49" s="81">
        <v>4697.51565761866</v>
      </c>
      <c r="AR49" s="81">
        <v>5426.0510534897103</v>
      </c>
      <c r="AS49" s="81">
        <v>5177.7743889953299</v>
      </c>
      <c r="AT49" s="81">
        <v>5335.6586085602403</v>
      </c>
      <c r="AU49" s="81">
        <v>5470.1603167166904</v>
      </c>
      <c r="AV49" s="81">
        <v>5107.9300397105599</v>
      </c>
      <c r="AW49" s="81">
        <v>5097.9955076544602</v>
      </c>
      <c r="AX49" s="81">
        <v>5127.4142033057697</v>
      </c>
      <c r="AY49" s="81">
        <v>4920.1476486153797</v>
      </c>
      <c r="AZ49" s="81">
        <v>4949.9406216536299</v>
      </c>
      <c r="BA49" s="81">
        <v>5132.3242961058904</v>
      </c>
      <c r="BB49" s="81">
        <v>5135.5451302887996</v>
      </c>
      <c r="BC49" s="96"/>
      <c r="BD49" s="96"/>
      <c r="BE49" s="82" t="str">
        <f t="shared" si="1"/>
        <v/>
      </c>
      <c r="BF49" s="82" t="str">
        <f t="shared" si="57"/>
        <v/>
      </c>
      <c r="BG49" s="82" t="str">
        <f t="shared" si="58"/>
        <v/>
      </c>
      <c r="BH49" s="82" t="str">
        <f t="shared" si="59"/>
        <v/>
      </c>
      <c r="BI49" s="82" t="str">
        <f t="shared" si="60"/>
        <v/>
      </c>
      <c r="BJ49" s="82" t="str">
        <f t="shared" si="61"/>
        <v/>
      </c>
      <c r="BK49" s="82" t="str">
        <f t="shared" si="62"/>
        <v/>
      </c>
      <c r="BL49" s="82" t="str">
        <f t="shared" si="63"/>
        <v/>
      </c>
      <c r="BM49" s="82" t="str">
        <f t="shared" si="2"/>
        <v/>
      </c>
      <c r="BN49" s="82" t="str">
        <f t="shared" si="3"/>
        <v/>
      </c>
      <c r="BO49" s="82" t="str">
        <f t="shared" si="4"/>
        <v/>
      </c>
      <c r="BP49" s="82" t="str">
        <f t="shared" si="5"/>
        <v/>
      </c>
      <c r="BQ49" s="82" t="str">
        <f t="shared" si="6"/>
        <v/>
      </c>
      <c r="BR49" s="82" t="str">
        <f t="shared" si="7"/>
        <v/>
      </c>
      <c r="BS49" s="82" t="str">
        <f t="shared" si="8"/>
        <v/>
      </c>
      <c r="BT49" s="82" t="str">
        <f t="shared" si="9"/>
        <v/>
      </c>
      <c r="BU49" s="82" t="str">
        <f t="shared" si="10"/>
        <v/>
      </c>
      <c r="BV49" s="82" t="str">
        <f t="shared" si="11"/>
        <v/>
      </c>
      <c r="BW49" s="82" t="str">
        <f t="shared" si="12"/>
        <v/>
      </c>
      <c r="BX49" s="82" t="str">
        <f t="shared" si="13"/>
        <v/>
      </c>
      <c r="BY49" s="82" t="str">
        <f t="shared" si="14"/>
        <v/>
      </c>
      <c r="BZ49" s="82" t="str">
        <f t="shared" si="15"/>
        <v/>
      </c>
      <c r="CA49" s="82" t="str">
        <f t="shared" si="16"/>
        <v/>
      </c>
      <c r="CB49" s="82" t="str">
        <f t="shared" si="17"/>
        <v/>
      </c>
      <c r="CC49" s="82" t="str">
        <f t="shared" si="18"/>
        <v/>
      </c>
      <c r="CD49" s="82" t="str">
        <f t="shared" si="19"/>
        <v/>
      </c>
      <c r="CE49" s="82" t="str">
        <f t="shared" si="20"/>
        <v/>
      </c>
      <c r="CF49" s="82" t="str">
        <f t="shared" si="21"/>
        <v/>
      </c>
      <c r="CG49" s="82" t="str">
        <f t="shared" si="22"/>
        <v/>
      </c>
      <c r="CH49" s="82" t="str">
        <f t="shared" si="23"/>
        <v/>
      </c>
      <c r="CI49" s="82" t="str">
        <f t="shared" si="24"/>
        <v/>
      </c>
      <c r="CJ49" s="82" t="str">
        <f t="shared" si="25"/>
        <v/>
      </c>
      <c r="CK49" s="82" t="str">
        <f t="shared" si="26"/>
        <v/>
      </c>
      <c r="CL49" s="82" t="str">
        <f t="shared" si="27"/>
        <v/>
      </c>
      <c r="CM49" s="82" t="str">
        <f t="shared" si="28"/>
        <v/>
      </c>
      <c r="CN49" s="82" t="str">
        <f t="shared" si="29"/>
        <v/>
      </c>
      <c r="CO49" s="82" t="str">
        <f t="shared" si="30"/>
        <v/>
      </c>
      <c r="CP49" s="82" t="str">
        <f t="shared" si="31"/>
        <v/>
      </c>
      <c r="CQ49" s="82" t="str">
        <f t="shared" si="32"/>
        <v/>
      </c>
      <c r="CR49" s="82" t="str">
        <f t="shared" si="33"/>
        <v/>
      </c>
      <c r="CS49" s="82" t="str">
        <f t="shared" si="34"/>
        <v/>
      </c>
      <c r="CT49" s="82" t="str">
        <f t="shared" si="35"/>
        <v/>
      </c>
      <c r="CU49" s="82" t="str">
        <f t="shared" si="36"/>
        <v/>
      </c>
      <c r="CV49" s="82" t="str">
        <f t="shared" si="37"/>
        <v/>
      </c>
      <c r="CW49" s="82" t="str">
        <f t="shared" si="38"/>
        <v/>
      </c>
      <c r="CX49" s="82" t="str">
        <f t="shared" si="39"/>
        <v/>
      </c>
      <c r="CY49" s="82" t="str">
        <f t="shared" si="40"/>
        <v/>
      </c>
      <c r="CZ49" s="82" t="str">
        <f t="shared" si="41"/>
        <v/>
      </c>
      <c r="DA49" s="82" t="str">
        <f t="shared" si="42"/>
        <v/>
      </c>
      <c r="DB49" s="82" t="str">
        <f t="shared" si="43"/>
        <v/>
      </c>
      <c r="DC49" s="82" t="str">
        <f t="shared" si="44"/>
        <v/>
      </c>
      <c r="DD49" s="82" t="str">
        <f t="shared" si="45"/>
        <v/>
      </c>
      <c r="DE49" s="82" t="str">
        <f t="shared" si="46"/>
        <v/>
      </c>
      <c r="DF49" s="82" t="str">
        <f t="shared" si="47"/>
        <v/>
      </c>
      <c r="DG49" s="82" t="str">
        <f t="shared" si="48"/>
        <v/>
      </c>
      <c r="DH49" s="82" t="str">
        <f t="shared" si="49"/>
        <v/>
      </c>
      <c r="DI49" s="82" t="str">
        <f t="shared" si="50"/>
        <v/>
      </c>
      <c r="DJ49" s="82" t="str">
        <f t="shared" si="51"/>
        <v/>
      </c>
      <c r="DK49" s="82" t="str">
        <f t="shared" si="52"/>
        <v/>
      </c>
      <c r="DL49" s="82" t="str">
        <f t="shared" si="53"/>
        <v/>
      </c>
      <c r="DM49" s="82" t="str">
        <f t="shared" si="54"/>
        <v/>
      </c>
      <c r="DN49" s="82" t="str">
        <f t="shared" si="55"/>
        <v/>
      </c>
      <c r="DO49" s="82" t="str">
        <f t="shared" si="56"/>
        <v/>
      </c>
    </row>
    <row r="50" spans="1:119" ht="15.75" thickBot="1" x14ac:dyDescent="0.3">
      <c r="A50" s="19" t="s">
        <v>118</v>
      </c>
      <c r="B50" s="20" t="s">
        <v>119</v>
      </c>
      <c r="C50" s="81">
        <v>680.65491506301601</v>
      </c>
      <c r="D50" s="81">
        <v>672.07026644383097</v>
      </c>
      <c r="E50" s="81">
        <v>740.49833081015095</v>
      </c>
      <c r="F50" s="81">
        <v>733.90867367970304</v>
      </c>
      <c r="G50" s="81">
        <v>944.41841887344106</v>
      </c>
      <c r="H50" s="81">
        <v>1122.68120532231</v>
      </c>
      <c r="I50" s="81">
        <v>1222.68975393854</v>
      </c>
      <c r="J50" s="81">
        <v>1150.03579253775</v>
      </c>
      <c r="K50" s="81">
        <v>1145.4869145523601</v>
      </c>
      <c r="L50" s="81">
        <v>990.17999351706703</v>
      </c>
      <c r="M50" s="81">
        <v>985.04924426020398</v>
      </c>
      <c r="N50" s="81">
        <v>893.96783027365802</v>
      </c>
      <c r="O50" s="81">
        <v>995.40165253929797</v>
      </c>
      <c r="P50" s="81">
        <v>945.52533239092804</v>
      </c>
      <c r="Q50" s="81">
        <v>949.21082637704603</v>
      </c>
      <c r="R50" s="81">
        <v>1009.3100566225201</v>
      </c>
      <c r="S50" s="81">
        <v>984.52207098369797</v>
      </c>
      <c r="T50" s="81">
        <v>970.89043509792702</v>
      </c>
      <c r="U50" s="81">
        <v>706.26399190454094</v>
      </c>
      <c r="V50" s="81">
        <v>712.60774738234602</v>
      </c>
      <c r="W50" s="81">
        <v>726.95720602567906</v>
      </c>
      <c r="X50" s="81">
        <v>713.31560949637799</v>
      </c>
      <c r="Y50" s="81">
        <v>718.09762641210398</v>
      </c>
      <c r="Z50" s="81">
        <v>669.17932857239896</v>
      </c>
      <c r="AA50" s="81">
        <v>486.74679638561599</v>
      </c>
      <c r="AB50" s="81">
        <v>525.78228411994201</v>
      </c>
      <c r="AC50" s="81">
        <v>496.82445933014702</v>
      </c>
      <c r="AD50" s="81">
        <v>494.13671049498902</v>
      </c>
      <c r="AE50" s="81">
        <v>664.42810105695503</v>
      </c>
      <c r="AF50" s="81">
        <v>752.27263167961405</v>
      </c>
      <c r="AG50" s="81">
        <v>666.69943234153504</v>
      </c>
      <c r="AH50" s="81">
        <v>605.75475787717698</v>
      </c>
      <c r="AI50" s="81">
        <v>652.41576668580001</v>
      </c>
      <c r="AJ50" s="81">
        <v>586.35972695625298</v>
      </c>
      <c r="AK50" s="81">
        <v>587.06394110922895</v>
      </c>
      <c r="AL50" s="81">
        <v>596.23946086242302</v>
      </c>
      <c r="AM50" s="81">
        <v>414.32341297169302</v>
      </c>
      <c r="AN50" s="81">
        <v>199.463996885868</v>
      </c>
      <c r="AO50" s="81">
        <v>180.570645891396</v>
      </c>
      <c r="AP50" s="81">
        <v>163.57394667703699</v>
      </c>
      <c r="AQ50" s="81">
        <v>194.46277727300699</v>
      </c>
      <c r="AR50" s="81">
        <v>256.13187486823</v>
      </c>
      <c r="AS50" s="81">
        <v>279.57467397451597</v>
      </c>
      <c r="AT50" s="81">
        <v>265.23484160390802</v>
      </c>
      <c r="AU50" s="81">
        <v>237.70716701500999</v>
      </c>
      <c r="AV50" s="81">
        <v>260.89656730717797</v>
      </c>
      <c r="AW50" s="81">
        <v>263.24359910959299</v>
      </c>
      <c r="AX50" s="81">
        <v>274.22532889494897</v>
      </c>
      <c r="AY50" s="81">
        <v>266.83139155430501</v>
      </c>
      <c r="AZ50" s="81">
        <v>251.28287562015899</v>
      </c>
      <c r="BA50" s="81">
        <v>301.57361387896998</v>
      </c>
      <c r="BB50" s="81">
        <v>309.17970670307699</v>
      </c>
      <c r="BC50" s="96"/>
      <c r="BD50" s="96"/>
      <c r="BE50" s="82" t="str">
        <f t="shared" si="1"/>
        <v/>
      </c>
      <c r="BF50" s="82" t="str">
        <f t="shared" si="57"/>
        <v/>
      </c>
      <c r="BG50" s="82" t="str">
        <f t="shared" si="58"/>
        <v/>
      </c>
      <c r="BH50" s="82" t="str">
        <f t="shared" si="59"/>
        <v/>
      </c>
      <c r="BI50" s="82" t="str">
        <f t="shared" si="60"/>
        <v/>
      </c>
      <c r="BJ50" s="82" t="str">
        <f t="shared" si="61"/>
        <v/>
      </c>
      <c r="BK50" s="82" t="str">
        <f t="shared" si="62"/>
        <v/>
      </c>
      <c r="BL50" s="82" t="str">
        <f t="shared" si="63"/>
        <v/>
      </c>
      <c r="BM50" s="82" t="str">
        <f t="shared" si="2"/>
        <v/>
      </c>
      <c r="BN50" s="82" t="str">
        <f t="shared" si="3"/>
        <v/>
      </c>
      <c r="BO50" s="82" t="str">
        <f t="shared" si="4"/>
        <v/>
      </c>
      <c r="BP50" s="82" t="str">
        <f t="shared" si="5"/>
        <v/>
      </c>
      <c r="BQ50" s="82" t="str">
        <f t="shared" si="6"/>
        <v/>
      </c>
      <c r="BR50" s="82" t="str">
        <f t="shared" si="7"/>
        <v/>
      </c>
      <c r="BS50" s="82" t="str">
        <f t="shared" si="8"/>
        <v/>
      </c>
      <c r="BT50" s="82" t="str">
        <f t="shared" si="9"/>
        <v/>
      </c>
      <c r="BU50" s="82" t="str">
        <f t="shared" si="10"/>
        <v/>
      </c>
      <c r="BV50" s="82" t="str">
        <f t="shared" si="11"/>
        <v/>
      </c>
      <c r="BW50" s="82" t="str">
        <f t="shared" si="12"/>
        <v/>
      </c>
      <c r="BX50" s="82" t="str">
        <f t="shared" si="13"/>
        <v/>
      </c>
      <c r="BY50" s="82" t="str">
        <f t="shared" si="14"/>
        <v/>
      </c>
      <c r="BZ50" s="82" t="str">
        <f t="shared" si="15"/>
        <v/>
      </c>
      <c r="CA50" s="82" t="str">
        <f t="shared" si="16"/>
        <v/>
      </c>
      <c r="CB50" s="82" t="str">
        <f t="shared" si="17"/>
        <v/>
      </c>
      <c r="CC50" s="82" t="str">
        <f t="shared" si="18"/>
        <v/>
      </c>
      <c r="CD50" s="82" t="str">
        <f t="shared" si="19"/>
        <v/>
      </c>
      <c r="CE50" s="82" t="str">
        <f t="shared" si="20"/>
        <v/>
      </c>
      <c r="CF50" s="82" t="str">
        <f t="shared" si="21"/>
        <v/>
      </c>
      <c r="CG50" s="82" t="str">
        <f t="shared" si="22"/>
        <v/>
      </c>
      <c r="CH50" s="82" t="str">
        <f t="shared" si="23"/>
        <v/>
      </c>
      <c r="CI50" s="82" t="str">
        <f t="shared" si="24"/>
        <v/>
      </c>
      <c r="CJ50" s="82" t="str">
        <f t="shared" si="25"/>
        <v/>
      </c>
      <c r="CK50" s="82" t="str">
        <f t="shared" si="26"/>
        <v/>
      </c>
      <c r="CL50" s="82" t="str">
        <f t="shared" si="27"/>
        <v/>
      </c>
      <c r="CM50" s="82" t="str">
        <f t="shared" si="28"/>
        <v/>
      </c>
      <c r="CN50" s="82" t="str">
        <f t="shared" si="29"/>
        <v/>
      </c>
      <c r="CO50" s="82" t="str">
        <f t="shared" si="30"/>
        <v/>
      </c>
      <c r="CP50" s="82" t="str">
        <f t="shared" si="31"/>
        <v/>
      </c>
      <c r="CQ50" s="82" t="str">
        <f t="shared" si="32"/>
        <v/>
      </c>
      <c r="CR50" s="82" t="str">
        <f t="shared" si="33"/>
        <v/>
      </c>
      <c r="CS50" s="82" t="str">
        <f t="shared" si="34"/>
        <v/>
      </c>
      <c r="CT50" s="82" t="str">
        <f t="shared" si="35"/>
        <v/>
      </c>
      <c r="CU50" s="82" t="str">
        <f t="shared" si="36"/>
        <v/>
      </c>
      <c r="CV50" s="82" t="str">
        <f t="shared" si="37"/>
        <v/>
      </c>
      <c r="CW50" s="82" t="str">
        <f t="shared" si="38"/>
        <v/>
      </c>
      <c r="CX50" s="82" t="str">
        <f t="shared" si="39"/>
        <v/>
      </c>
      <c r="CY50" s="82" t="str">
        <f t="shared" si="40"/>
        <v/>
      </c>
      <c r="CZ50" s="82" t="str">
        <f t="shared" si="41"/>
        <v/>
      </c>
      <c r="DA50" s="82" t="str">
        <f t="shared" si="42"/>
        <v/>
      </c>
      <c r="DB50" s="82" t="str">
        <f t="shared" si="43"/>
        <v/>
      </c>
      <c r="DC50" s="82" t="str">
        <f t="shared" si="44"/>
        <v/>
      </c>
      <c r="DD50" s="82" t="str">
        <f t="shared" si="45"/>
        <v/>
      </c>
      <c r="DE50" s="82" t="str">
        <f t="shared" si="46"/>
        <v/>
      </c>
      <c r="DF50" s="82" t="str">
        <f t="shared" si="47"/>
        <v/>
      </c>
      <c r="DG50" s="82" t="str">
        <f t="shared" si="48"/>
        <v/>
      </c>
      <c r="DH50" s="82" t="str">
        <f t="shared" si="49"/>
        <v/>
      </c>
      <c r="DI50" s="82" t="str">
        <f t="shared" si="50"/>
        <v/>
      </c>
      <c r="DJ50" s="82" t="str">
        <f t="shared" si="51"/>
        <v/>
      </c>
      <c r="DK50" s="82" t="str">
        <f t="shared" si="52"/>
        <v/>
      </c>
      <c r="DL50" s="82" t="str">
        <f t="shared" si="53"/>
        <v/>
      </c>
      <c r="DM50" s="82" t="str">
        <f t="shared" si="54"/>
        <v/>
      </c>
      <c r="DN50" s="82" t="str">
        <f t="shared" si="55"/>
        <v/>
      </c>
      <c r="DO50" s="82" t="str">
        <f t="shared" si="56"/>
        <v/>
      </c>
    </row>
    <row r="51" spans="1:119" ht="15.75" thickBot="1" x14ac:dyDescent="0.3">
      <c r="A51" s="18"/>
      <c r="B51" s="18" t="s">
        <v>148</v>
      </c>
      <c r="C51" s="77">
        <v>10641.555881171984</v>
      </c>
      <c r="D51" s="77">
        <v>10320.577490078485</v>
      </c>
      <c r="E51" s="77">
        <v>10657.667236365636</v>
      </c>
      <c r="F51" s="77">
        <v>9835.244409970066</v>
      </c>
      <c r="G51" s="77">
        <v>9669.167611227309</v>
      </c>
      <c r="H51" s="77">
        <v>9407.1685754641476</v>
      </c>
      <c r="I51" s="77">
        <v>9368.1116156885764</v>
      </c>
      <c r="J51" s="77">
        <v>9478.4733835378647</v>
      </c>
      <c r="K51" s="77">
        <v>9602.2648683055795</v>
      </c>
      <c r="L51" s="77">
        <v>9710.1980982794339</v>
      </c>
      <c r="M51" s="77">
        <v>10063.38734088662</v>
      </c>
      <c r="N51" s="77">
        <v>10397.23222973365</v>
      </c>
      <c r="O51" s="77">
        <v>10413.737181337097</v>
      </c>
      <c r="P51" s="77">
        <v>10782.137756580865</v>
      </c>
      <c r="Q51" s="77">
        <v>10365.702205245652</v>
      </c>
      <c r="R51" s="77">
        <v>10491.185957421676</v>
      </c>
      <c r="S51" s="77">
        <v>10663.33792865818</v>
      </c>
      <c r="T51" s="77">
        <v>11752.551025547007</v>
      </c>
      <c r="U51" s="77">
        <v>12112.171660870703</v>
      </c>
      <c r="V51" s="77">
        <v>11905.65973746692</v>
      </c>
      <c r="W51" s="77">
        <v>12394.816981370132</v>
      </c>
      <c r="X51" s="77">
        <v>12586.019790820437</v>
      </c>
      <c r="Y51" s="77">
        <v>12913.377765745134</v>
      </c>
      <c r="Z51" s="77">
        <v>13570.413515175695</v>
      </c>
      <c r="AA51" s="77">
        <v>14056.666019092003</v>
      </c>
      <c r="AB51" s="77">
        <v>14610.730455595965</v>
      </c>
      <c r="AC51" s="77">
        <v>15195.868064007469</v>
      </c>
      <c r="AD51" s="77">
        <v>15534.362805403533</v>
      </c>
      <c r="AE51" s="77">
        <v>16697.334245740214</v>
      </c>
      <c r="AF51" s="77">
        <v>16346.518962937716</v>
      </c>
      <c r="AG51" s="77">
        <v>16540.880813660791</v>
      </c>
      <c r="AH51" s="77">
        <v>16623.332091922337</v>
      </c>
      <c r="AI51" s="77">
        <v>16852.875426202325</v>
      </c>
      <c r="AJ51" s="77">
        <v>17121.256035984799</v>
      </c>
      <c r="AK51" s="77">
        <v>17481.364437016262</v>
      </c>
      <c r="AL51" s="77">
        <v>17108.607905874604</v>
      </c>
      <c r="AM51" s="77">
        <v>11526.131301676365</v>
      </c>
      <c r="AN51" s="77">
        <v>12403.155940915451</v>
      </c>
      <c r="AO51" s="77">
        <v>14788.594630256855</v>
      </c>
      <c r="AP51" s="77">
        <v>15109.070272653069</v>
      </c>
      <c r="AQ51" s="77">
        <v>15184.023022341991</v>
      </c>
      <c r="AR51" s="77">
        <v>16707.349287159122</v>
      </c>
      <c r="AS51" s="77">
        <v>16943.158767765595</v>
      </c>
      <c r="AT51" s="77">
        <v>17194.04722370283</v>
      </c>
      <c r="AU51" s="77">
        <v>18236.613035187915</v>
      </c>
      <c r="AV51" s="77">
        <v>18096.642042847547</v>
      </c>
      <c r="AW51" s="77">
        <v>17744.384576077446</v>
      </c>
      <c r="AX51" s="77">
        <v>18144.109496577439</v>
      </c>
      <c r="AY51" s="77">
        <v>17309.538147770916</v>
      </c>
      <c r="AZ51" s="77">
        <v>17273.016908959511</v>
      </c>
      <c r="BA51" s="77">
        <v>17968.823281378904</v>
      </c>
      <c r="BB51" s="77">
        <v>18735.239279788948</v>
      </c>
      <c r="BC51" s="97"/>
      <c r="BD51" s="97"/>
      <c r="BE51" s="82" t="str">
        <f t="shared" si="1"/>
        <v/>
      </c>
      <c r="BF51" s="82" t="str">
        <f t="shared" si="57"/>
        <v/>
      </c>
      <c r="BG51" s="82" t="str">
        <f t="shared" si="58"/>
        <v/>
      </c>
      <c r="BH51" s="82" t="str">
        <f t="shared" si="59"/>
        <v/>
      </c>
      <c r="BI51" s="82" t="str">
        <f t="shared" si="60"/>
        <v/>
      </c>
      <c r="BJ51" s="82" t="str">
        <f t="shared" si="61"/>
        <v/>
      </c>
      <c r="BK51" s="82" t="str">
        <f t="shared" si="62"/>
        <v/>
      </c>
      <c r="BL51" s="82" t="str">
        <f t="shared" si="63"/>
        <v/>
      </c>
      <c r="BM51" s="82" t="str">
        <f t="shared" si="2"/>
        <v/>
      </c>
      <c r="BN51" s="82" t="str">
        <f t="shared" si="3"/>
        <v/>
      </c>
      <c r="BO51" s="82" t="str">
        <f t="shared" si="4"/>
        <v/>
      </c>
      <c r="BP51" s="82" t="str">
        <f t="shared" si="5"/>
        <v/>
      </c>
      <c r="BQ51" s="82" t="str">
        <f t="shared" si="6"/>
        <v/>
      </c>
      <c r="BR51" s="82" t="str">
        <f t="shared" si="7"/>
        <v/>
      </c>
      <c r="BS51" s="82" t="str">
        <f t="shared" si="8"/>
        <v/>
      </c>
      <c r="BT51" s="82" t="str">
        <f t="shared" si="9"/>
        <v/>
      </c>
      <c r="BU51" s="82" t="str">
        <f t="shared" si="10"/>
        <v/>
      </c>
      <c r="BV51" s="82" t="str">
        <f t="shared" si="11"/>
        <v/>
      </c>
      <c r="BW51" s="82" t="str">
        <f t="shared" si="12"/>
        <v/>
      </c>
      <c r="BX51" s="82" t="str">
        <f t="shared" si="13"/>
        <v/>
      </c>
      <c r="BY51" s="82" t="str">
        <f t="shared" si="14"/>
        <v/>
      </c>
      <c r="BZ51" s="82" t="str">
        <f t="shared" si="15"/>
        <v/>
      </c>
      <c r="CA51" s="82" t="str">
        <f t="shared" si="16"/>
        <v/>
      </c>
      <c r="CB51" s="82" t="str">
        <f t="shared" si="17"/>
        <v/>
      </c>
      <c r="CC51" s="82" t="str">
        <f t="shared" si="18"/>
        <v/>
      </c>
      <c r="CD51" s="82" t="str">
        <f t="shared" si="19"/>
        <v/>
      </c>
      <c r="CE51" s="82" t="str">
        <f t="shared" si="20"/>
        <v/>
      </c>
      <c r="CF51" s="82" t="str">
        <f t="shared" si="21"/>
        <v/>
      </c>
      <c r="CG51" s="82" t="str">
        <f t="shared" si="22"/>
        <v/>
      </c>
      <c r="CH51" s="82" t="str">
        <f t="shared" si="23"/>
        <v/>
      </c>
      <c r="CI51" s="82" t="str">
        <f t="shared" si="24"/>
        <v/>
      </c>
      <c r="CJ51" s="82" t="str">
        <f t="shared" si="25"/>
        <v/>
      </c>
      <c r="CK51" s="82" t="str">
        <f t="shared" si="26"/>
        <v/>
      </c>
      <c r="CL51" s="82" t="str">
        <f t="shared" si="27"/>
        <v/>
      </c>
      <c r="CM51" s="82" t="str">
        <f t="shared" si="28"/>
        <v/>
      </c>
      <c r="CN51" s="82" t="str">
        <f t="shared" si="29"/>
        <v/>
      </c>
      <c r="CO51" s="82" t="str">
        <f t="shared" si="30"/>
        <v/>
      </c>
      <c r="CP51" s="82" t="str">
        <f t="shared" si="31"/>
        <v/>
      </c>
      <c r="CQ51" s="82" t="str">
        <f t="shared" si="32"/>
        <v/>
      </c>
      <c r="CR51" s="82" t="str">
        <f t="shared" si="33"/>
        <v/>
      </c>
      <c r="CS51" s="82" t="str">
        <f t="shared" si="34"/>
        <v/>
      </c>
      <c r="CT51" s="82" t="str">
        <f t="shared" si="35"/>
        <v/>
      </c>
      <c r="CU51" s="82" t="str">
        <f t="shared" si="36"/>
        <v/>
      </c>
      <c r="CV51" s="82" t="str">
        <f t="shared" si="37"/>
        <v/>
      </c>
      <c r="CW51" s="82" t="str">
        <f t="shared" si="38"/>
        <v/>
      </c>
      <c r="CX51" s="82" t="str">
        <f t="shared" si="39"/>
        <v/>
      </c>
      <c r="CY51" s="82" t="str">
        <f t="shared" si="40"/>
        <v/>
      </c>
      <c r="CZ51" s="82" t="str">
        <f t="shared" si="41"/>
        <v/>
      </c>
      <c r="DA51" s="82" t="str">
        <f t="shared" si="42"/>
        <v/>
      </c>
      <c r="DB51" s="82" t="str">
        <f t="shared" si="43"/>
        <v/>
      </c>
      <c r="DC51" s="82" t="str">
        <f t="shared" si="44"/>
        <v/>
      </c>
      <c r="DD51" s="82" t="str">
        <f t="shared" si="45"/>
        <v/>
      </c>
      <c r="DE51" s="82" t="str">
        <f t="shared" si="46"/>
        <v/>
      </c>
      <c r="DF51" s="82" t="str">
        <f t="shared" si="47"/>
        <v/>
      </c>
      <c r="DG51" s="82" t="str">
        <f t="shared" si="48"/>
        <v/>
      </c>
      <c r="DH51" s="82" t="str">
        <f t="shared" si="49"/>
        <v/>
      </c>
      <c r="DI51" s="82" t="str">
        <f t="shared" si="50"/>
        <v/>
      </c>
      <c r="DJ51" s="82" t="str">
        <f t="shared" si="51"/>
        <v/>
      </c>
      <c r="DK51" s="82" t="str">
        <f t="shared" si="52"/>
        <v/>
      </c>
      <c r="DL51" s="82" t="str">
        <f t="shared" si="53"/>
        <v/>
      </c>
      <c r="DM51" s="82" t="str">
        <f t="shared" si="54"/>
        <v/>
      </c>
      <c r="DN51" s="82" t="str">
        <f t="shared" si="55"/>
        <v/>
      </c>
      <c r="DO51" s="82" t="str">
        <f t="shared" si="56"/>
        <v/>
      </c>
    </row>
    <row r="52" spans="1:119" ht="15.75" thickBot="1" x14ac:dyDescent="0.3">
      <c r="A52" s="16" t="s">
        <v>116</v>
      </c>
      <c r="B52" s="17" t="s">
        <v>117</v>
      </c>
      <c r="C52" s="81">
        <v>784.13061906774396</v>
      </c>
      <c r="D52" s="81">
        <v>909.34413072287805</v>
      </c>
      <c r="E52" s="81">
        <v>949.15905555471602</v>
      </c>
      <c r="F52" s="81">
        <v>946.51405009845701</v>
      </c>
      <c r="G52" s="81">
        <v>883.15422648418803</v>
      </c>
      <c r="H52" s="81">
        <v>702.65539075174604</v>
      </c>
      <c r="I52" s="81">
        <v>709.62740674433803</v>
      </c>
      <c r="J52" s="81">
        <v>637.99280764207197</v>
      </c>
      <c r="K52" s="81">
        <v>681.98436420480004</v>
      </c>
      <c r="L52" s="81">
        <v>595.91228949332606</v>
      </c>
      <c r="M52" s="81">
        <v>592.07420412024999</v>
      </c>
      <c r="N52" s="81">
        <v>639.43528825723001</v>
      </c>
      <c r="O52" s="81">
        <v>626.84035307897602</v>
      </c>
      <c r="P52" s="81">
        <v>685.801711904331</v>
      </c>
      <c r="Q52" s="81">
        <v>722.828314843111</v>
      </c>
      <c r="R52" s="81">
        <v>862.09110358728606</v>
      </c>
      <c r="S52" s="81">
        <v>736.524284579648</v>
      </c>
      <c r="T52" s="81">
        <v>834.51972727686302</v>
      </c>
      <c r="U52" s="81">
        <v>875.180898091823</v>
      </c>
      <c r="V52" s="81">
        <v>887.48035080647298</v>
      </c>
      <c r="W52" s="81">
        <v>904.91283115531905</v>
      </c>
      <c r="X52" s="81">
        <v>876.58372274433395</v>
      </c>
      <c r="Y52" s="81">
        <v>816.10818442487198</v>
      </c>
      <c r="Z52" s="81">
        <v>833.487026340375</v>
      </c>
      <c r="AA52" s="81">
        <v>1040.0195973084201</v>
      </c>
      <c r="AB52" s="81">
        <v>1076.06005875135</v>
      </c>
      <c r="AC52" s="81">
        <v>1099.58152218653</v>
      </c>
      <c r="AD52" s="81">
        <v>1179.29002790804</v>
      </c>
      <c r="AE52" s="81">
        <v>1173.8457685753499</v>
      </c>
      <c r="AF52" s="81">
        <v>1188.66262701497</v>
      </c>
      <c r="AG52" s="81">
        <v>1313.7634620011499</v>
      </c>
      <c r="AH52" s="81">
        <v>1318.8499870037399</v>
      </c>
      <c r="AI52" s="81">
        <v>1583.85742969036</v>
      </c>
      <c r="AJ52" s="81">
        <v>1589.52549814757</v>
      </c>
      <c r="AK52" s="81">
        <v>1674.35707542201</v>
      </c>
      <c r="AL52" s="81">
        <v>1775.30915583507</v>
      </c>
      <c r="AM52" s="81">
        <v>1257.9565484375</v>
      </c>
      <c r="AN52" s="81">
        <v>1424.91450351668</v>
      </c>
      <c r="AO52" s="81">
        <v>1957.34343979245</v>
      </c>
      <c r="AP52" s="81">
        <v>1911.5564257891699</v>
      </c>
      <c r="AQ52" s="81">
        <v>2152.55824978281</v>
      </c>
      <c r="AR52" s="81">
        <v>2468.5323276813601</v>
      </c>
      <c r="AS52" s="81">
        <v>2759.3388153194901</v>
      </c>
      <c r="AT52" s="81">
        <v>2704.6561128537501</v>
      </c>
      <c r="AU52" s="81">
        <v>2346.9944777327401</v>
      </c>
      <c r="AV52" s="81">
        <v>2567.26998116707</v>
      </c>
      <c r="AW52" s="81">
        <v>2631.9575463995402</v>
      </c>
      <c r="AX52" s="81">
        <v>2725.4765302310798</v>
      </c>
      <c r="AY52" s="81">
        <v>2510.3858763114199</v>
      </c>
      <c r="AZ52" s="81">
        <v>2525.1843109691899</v>
      </c>
      <c r="BA52" s="81">
        <v>2554.12986376562</v>
      </c>
      <c r="BB52" s="81">
        <v>2680.2204318334898</v>
      </c>
      <c r="BC52" s="96"/>
      <c r="BD52" s="96"/>
      <c r="BE52" s="82" t="str">
        <f t="shared" si="1"/>
        <v/>
      </c>
      <c r="BF52" s="82" t="str">
        <f t="shared" si="57"/>
        <v/>
      </c>
      <c r="BG52" s="82" t="str">
        <f t="shared" si="58"/>
        <v/>
      </c>
      <c r="BH52" s="82" t="str">
        <f t="shared" si="59"/>
        <v/>
      </c>
      <c r="BI52" s="82" t="str">
        <f t="shared" si="60"/>
        <v/>
      </c>
      <c r="BJ52" s="82" t="str">
        <f t="shared" si="61"/>
        <v/>
      </c>
      <c r="BK52" s="82" t="str">
        <f t="shared" si="62"/>
        <v/>
      </c>
      <c r="BL52" s="82" t="str">
        <f t="shared" si="63"/>
        <v/>
      </c>
      <c r="BM52" s="82" t="str">
        <f t="shared" si="2"/>
        <v/>
      </c>
      <c r="BN52" s="82" t="str">
        <f t="shared" si="3"/>
        <v/>
      </c>
      <c r="BO52" s="82" t="str">
        <f t="shared" si="4"/>
        <v/>
      </c>
      <c r="BP52" s="82" t="str">
        <f t="shared" si="5"/>
        <v/>
      </c>
      <c r="BQ52" s="82" t="str">
        <f t="shared" si="6"/>
        <v/>
      </c>
      <c r="BR52" s="82" t="str">
        <f t="shared" si="7"/>
        <v/>
      </c>
      <c r="BS52" s="82" t="str">
        <f t="shared" si="8"/>
        <v/>
      </c>
      <c r="BT52" s="82" t="str">
        <f t="shared" si="9"/>
        <v/>
      </c>
      <c r="BU52" s="82" t="str">
        <f t="shared" si="10"/>
        <v/>
      </c>
      <c r="BV52" s="82" t="str">
        <f t="shared" si="11"/>
        <v/>
      </c>
      <c r="BW52" s="82" t="str">
        <f t="shared" si="12"/>
        <v/>
      </c>
      <c r="BX52" s="82" t="str">
        <f t="shared" si="13"/>
        <v/>
      </c>
      <c r="BY52" s="82" t="str">
        <f t="shared" si="14"/>
        <v/>
      </c>
      <c r="BZ52" s="82" t="str">
        <f t="shared" si="15"/>
        <v/>
      </c>
      <c r="CA52" s="82" t="str">
        <f t="shared" si="16"/>
        <v/>
      </c>
      <c r="CB52" s="82" t="str">
        <f t="shared" si="17"/>
        <v/>
      </c>
      <c r="CC52" s="82" t="str">
        <f t="shared" si="18"/>
        <v/>
      </c>
      <c r="CD52" s="82" t="str">
        <f t="shared" si="19"/>
        <v/>
      </c>
      <c r="CE52" s="82" t="str">
        <f t="shared" si="20"/>
        <v/>
      </c>
      <c r="CF52" s="82" t="str">
        <f t="shared" si="21"/>
        <v/>
      </c>
      <c r="CG52" s="82" t="str">
        <f t="shared" si="22"/>
        <v/>
      </c>
      <c r="CH52" s="82" t="str">
        <f t="shared" si="23"/>
        <v/>
      </c>
      <c r="CI52" s="82" t="str">
        <f t="shared" si="24"/>
        <v/>
      </c>
      <c r="CJ52" s="82" t="str">
        <f t="shared" si="25"/>
        <v/>
      </c>
      <c r="CK52" s="82" t="str">
        <f t="shared" si="26"/>
        <v/>
      </c>
      <c r="CL52" s="82" t="str">
        <f t="shared" si="27"/>
        <v/>
      </c>
      <c r="CM52" s="82" t="str">
        <f t="shared" si="28"/>
        <v/>
      </c>
      <c r="CN52" s="82" t="str">
        <f t="shared" si="29"/>
        <v/>
      </c>
      <c r="CO52" s="82" t="str">
        <f t="shared" si="30"/>
        <v/>
      </c>
      <c r="CP52" s="82" t="str">
        <f t="shared" si="31"/>
        <v/>
      </c>
      <c r="CQ52" s="82" t="str">
        <f t="shared" si="32"/>
        <v/>
      </c>
      <c r="CR52" s="82" t="str">
        <f t="shared" si="33"/>
        <v/>
      </c>
      <c r="CS52" s="82" t="str">
        <f t="shared" si="34"/>
        <v/>
      </c>
      <c r="CT52" s="82" t="str">
        <f t="shared" si="35"/>
        <v/>
      </c>
      <c r="CU52" s="82" t="str">
        <f t="shared" si="36"/>
        <v/>
      </c>
      <c r="CV52" s="82" t="str">
        <f t="shared" si="37"/>
        <v/>
      </c>
      <c r="CW52" s="82" t="str">
        <f t="shared" si="38"/>
        <v/>
      </c>
      <c r="CX52" s="82" t="str">
        <f t="shared" si="39"/>
        <v/>
      </c>
      <c r="CY52" s="82" t="str">
        <f t="shared" si="40"/>
        <v/>
      </c>
      <c r="CZ52" s="82" t="str">
        <f t="shared" si="41"/>
        <v/>
      </c>
      <c r="DA52" s="82" t="str">
        <f t="shared" si="42"/>
        <v/>
      </c>
      <c r="DB52" s="82" t="str">
        <f t="shared" si="43"/>
        <v/>
      </c>
      <c r="DC52" s="82" t="str">
        <f t="shared" si="44"/>
        <v/>
      </c>
      <c r="DD52" s="82" t="str">
        <f t="shared" si="45"/>
        <v/>
      </c>
      <c r="DE52" s="82" t="str">
        <f t="shared" si="46"/>
        <v/>
      </c>
      <c r="DF52" s="82" t="str">
        <f t="shared" si="47"/>
        <v/>
      </c>
      <c r="DG52" s="82" t="str">
        <f t="shared" si="48"/>
        <v/>
      </c>
      <c r="DH52" s="82" t="str">
        <f t="shared" si="49"/>
        <v/>
      </c>
      <c r="DI52" s="82" t="str">
        <f t="shared" si="50"/>
        <v/>
      </c>
      <c r="DJ52" s="82" t="str">
        <f t="shared" si="51"/>
        <v/>
      </c>
      <c r="DK52" s="82" t="str">
        <f t="shared" si="52"/>
        <v/>
      </c>
      <c r="DL52" s="82" t="str">
        <f t="shared" si="53"/>
        <v/>
      </c>
      <c r="DM52" s="82" t="str">
        <f t="shared" si="54"/>
        <v/>
      </c>
      <c r="DN52" s="82" t="str">
        <f t="shared" si="55"/>
        <v/>
      </c>
      <c r="DO52" s="82" t="str">
        <f t="shared" si="56"/>
        <v/>
      </c>
    </row>
    <row r="53" spans="1:119" ht="15.75" thickBot="1" x14ac:dyDescent="0.3">
      <c r="A53" s="18"/>
      <c r="B53" s="21" t="s">
        <v>149</v>
      </c>
      <c r="C53" s="77">
        <v>784.13061906774396</v>
      </c>
      <c r="D53" s="77">
        <v>909.34413072287805</v>
      </c>
      <c r="E53" s="77">
        <v>949.15905555471602</v>
      </c>
      <c r="F53" s="77">
        <v>946.51405009845701</v>
      </c>
      <c r="G53" s="77">
        <v>883.15422648418803</v>
      </c>
      <c r="H53" s="77">
        <v>702.65539075174604</v>
      </c>
      <c r="I53" s="77">
        <v>709.62740674433803</v>
      </c>
      <c r="J53" s="77">
        <v>637.99280764207197</v>
      </c>
      <c r="K53" s="77">
        <v>681.98436420480004</v>
      </c>
      <c r="L53" s="77">
        <v>595.91228949332606</v>
      </c>
      <c r="M53" s="77">
        <v>592.07420412024999</v>
      </c>
      <c r="N53" s="77">
        <v>639.43528825723001</v>
      </c>
      <c r="O53" s="77">
        <v>626.84035307897602</v>
      </c>
      <c r="P53" s="77">
        <v>685.801711904331</v>
      </c>
      <c r="Q53" s="77">
        <v>722.828314843111</v>
      </c>
      <c r="R53" s="77">
        <v>862.09110358728606</v>
      </c>
      <c r="S53" s="77">
        <v>736.524284579648</v>
      </c>
      <c r="T53" s="77">
        <v>834.51972727686302</v>
      </c>
      <c r="U53" s="77">
        <v>875.180898091823</v>
      </c>
      <c r="V53" s="77">
        <v>887.48035080647298</v>
      </c>
      <c r="W53" s="77">
        <v>904.91283115531905</v>
      </c>
      <c r="X53" s="77">
        <v>876.58372274433395</v>
      </c>
      <c r="Y53" s="77">
        <v>816.10818442487198</v>
      </c>
      <c r="Z53" s="77">
        <v>833.487026340375</v>
      </c>
      <c r="AA53" s="77">
        <v>1040.0195973084201</v>
      </c>
      <c r="AB53" s="77">
        <v>1076.06005875135</v>
      </c>
      <c r="AC53" s="77">
        <v>1099.58152218653</v>
      </c>
      <c r="AD53" s="77">
        <v>1179.29002790804</v>
      </c>
      <c r="AE53" s="77">
        <v>1173.8457685753499</v>
      </c>
      <c r="AF53" s="77">
        <v>1188.66262701497</v>
      </c>
      <c r="AG53" s="77">
        <v>1313.7634620011499</v>
      </c>
      <c r="AH53" s="77">
        <v>1318.8499870037399</v>
      </c>
      <c r="AI53" s="77">
        <v>1583.85742969036</v>
      </c>
      <c r="AJ53" s="77">
        <v>1589.52549814757</v>
      </c>
      <c r="AK53" s="77">
        <v>1674.35707542201</v>
      </c>
      <c r="AL53" s="77">
        <v>1775.30915583507</v>
      </c>
      <c r="AM53" s="77">
        <v>1257.9565484375</v>
      </c>
      <c r="AN53" s="77">
        <v>1424.91450351668</v>
      </c>
      <c r="AO53" s="77">
        <v>1957.34343979245</v>
      </c>
      <c r="AP53" s="77">
        <v>1911.5564257891699</v>
      </c>
      <c r="AQ53" s="77">
        <v>2152.55824978281</v>
      </c>
      <c r="AR53" s="77">
        <v>2468.5323276813601</v>
      </c>
      <c r="AS53" s="77">
        <v>2759.3388153194901</v>
      </c>
      <c r="AT53" s="77">
        <v>2704.6561128537501</v>
      </c>
      <c r="AU53" s="77">
        <v>2346.9944777327401</v>
      </c>
      <c r="AV53" s="77">
        <v>2567.26998116707</v>
      </c>
      <c r="AW53" s="77">
        <v>2631.9575463995402</v>
      </c>
      <c r="AX53" s="77">
        <v>2725.4765302310798</v>
      </c>
      <c r="AY53" s="77">
        <v>2510.3858763114199</v>
      </c>
      <c r="AZ53" s="77">
        <v>2525.1843109691899</v>
      </c>
      <c r="BA53" s="77">
        <v>2554.12986376562</v>
      </c>
      <c r="BB53" s="77">
        <v>2680.2204318334898</v>
      </c>
      <c r="BC53" s="97"/>
      <c r="BD53" s="97"/>
      <c r="BE53" s="82" t="str">
        <f t="shared" si="1"/>
        <v/>
      </c>
      <c r="BF53" s="82" t="str">
        <f t="shared" si="57"/>
        <v/>
      </c>
      <c r="BG53" s="82" t="str">
        <f t="shared" si="58"/>
        <v/>
      </c>
      <c r="BH53" s="82" t="str">
        <f t="shared" si="59"/>
        <v/>
      </c>
      <c r="BI53" s="82" t="str">
        <f t="shared" si="60"/>
        <v/>
      </c>
      <c r="BJ53" s="82" t="str">
        <f t="shared" si="61"/>
        <v/>
      </c>
      <c r="BK53" s="82" t="str">
        <f t="shared" si="62"/>
        <v/>
      </c>
      <c r="BL53" s="82" t="str">
        <f t="shared" si="63"/>
        <v/>
      </c>
      <c r="BM53" s="82" t="str">
        <f t="shared" si="2"/>
        <v/>
      </c>
      <c r="BN53" s="82" t="str">
        <f t="shared" si="3"/>
        <v/>
      </c>
      <c r="BO53" s="82" t="str">
        <f t="shared" si="4"/>
        <v/>
      </c>
      <c r="BP53" s="82" t="str">
        <f t="shared" si="5"/>
        <v/>
      </c>
      <c r="BQ53" s="82" t="str">
        <f t="shared" si="6"/>
        <v/>
      </c>
      <c r="BR53" s="82" t="str">
        <f t="shared" si="7"/>
        <v/>
      </c>
      <c r="BS53" s="82" t="str">
        <f t="shared" si="8"/>
        <v/>
      </c>
      <c r="BT53" s="82" t="str">
        <f t="shared" si="9"/>
        <v/>
      </c>
      <c r="BU53" s="82" t="str">
        <f t="shared" si="10"/>
        <v/>
      </c>
      <c r="BV53" s="82" t="str">
        <f t="shared" si="11"/>
        <v/>
      </c>
      <c r="BW53" s="82" t="str">
        <f t="shared" si="12"/>
        <v/>
      </c>
      <c r="BX53" s="82" t="str">
        <f t="shared" si="13"/>
        <v/>
      </c>
      <c r="BY53" s="82" t="str">
        <f t="shared" si="14"/>
        <v/>
      </c>
      <c r="BZ53" s="82" t="str">
        <f t="shared" si="15"/>
        <v/>
      </c>
      <c r="CA53" s="82" t="str">
        <f t="shared" si="16"/>
        <v/>
      </c>
      <c r="CB53" s="82" t="str">
        <f t="shared" si="17"/>
        <v/>
      </c>
      <c r="CC53" s="82" t="str">
        <f t="shared" si="18"/>
        <v/>
      </c>
      <c r="CD53" s="82" t="str">
        <f t="shared" si="19"/>
        <v/>
      </c>
      <c r="CE53" s="82" t="str">
        <f t="shared" si="20"/>
        <v/>
      </c>
      <c r="CF53" s="82" t="str">
        <f t="shared" si="21"/>
        <v/>
      </c>
      <c r="CG53" s="82" t="str">
        <f t="shared" si="22"/>
        <v/>
      </c>
      <c r="CH53" s="82" t="str">
        <f t="shared" si="23"/>
        <v/>
      </c>
      <c r="CI53" s="82" t="str">
        <f t="shared" si="24"/>
        <v/>
      </c>
      <c r="CJ53" s="82" t="str">
        <f t="shared" si="25"/>
        <v/>
      </c>
      <c r="CK53" s="82" t="str">
        <f t="shared" si="26"/>
        <v/>
      </c>
      <c r="CL53" s="82" t="str">
        <f t="shared" si="27"/>
        <v/>
      </c>
      <c r="CM53" s="82" t="str">
        <f t="shared" si="28"/>
        <v/>
      </c>
      <c r="CN53" s="82" t="str">
        <f t="shared" si="29"/>
        <v/>
      </c>
      <c r="CO53" s="82" t="str">
        <f t="shared" si="30"/>
        <v/>
      </c>
      <c r="CP53" s="82" t="str">
        <f t="shared" si="31"/>
        <v/>
      </c>
      <c r="CQ53" s="82" t="str">
        <f t="shared" si="32"/>
        <v/>
      </c>
      <c r="CR53" s="82" t="str">
        <f t="shared" si="33"/>
        <v/>
      </c>
      <c r="CS53" s="82" t="str">
        <f t="shared" si="34"/>
        <v/>
      </c>
      <c r="CT53" s="82" t="str">
        <f t="shared" si="35"/>
        <v/>
      </c>
      <c r="CU53" s="82" t="str">
        <f t="shared" si="36"/>
        <v/>
      </c>
      <c r="CV53" s="82" t="str">
        <f t="shared" si="37"/>
        <v/>
      </c>
      <c r="CW53" s="82" t="str">
        <f t="shared" si="38"/>
        <v/>
      </c>
      <c r="CX53" s="82" t="str">
        <f t="shared" si="39"/>
        <v/>
      </c>
      <c r="CY53" s="82" t="str">
        <f t="shared" si="40"/>
        <v/>
      </c>
      <c r="CZ53" s="82" t="str">
        <f t="shared" si="41"/>
        <v/>
      </c>
      <c r="DA53" s="82" t="str">
        <f t="shared" si="42"/>
        <v/>
      </c>
      <c r="DB53" s="82" t="str">
        <f t="shared" si="43"/>
        <v/>
      </c>
      <c r="DC53" s="82" t="str">
        <f t="shared" si="44"/>
        <v/>
      </c>
      <c r="DD53" s="82" t="str">
        <f t="shared" si="45"/>
        <v/>
      </c>
      <c r="DE53" s="82" t="str">
        <f t="shared" si="46"/>
        <v/>
      </c>
      <c r="DF53" s="82" t="str">
        <f t="shared" si="47"/>
        <v/>
      </c>
      <c r="DG53" s="82" t="str">
        <f t="shared" si="48"/>
        <v/>
      </c>
      <c r="DH53" s="82" t="str">
        <f t="shared" si="49"/>
        <v/>
      </c>
      <c r="DI53" s="82" t="str">
        <f t="shared" si="50"/>
        <v/>
      </c>
      <c r="DJ53" s="82" t="str">
        <f t="shared" si="51"/>
        <v/>
      </c>
      <c r="DK53" s="82" t="str">
        <f t="shared" si="52"/>
        <v/>
      </c>
      <c r="DL53" s="82" t="str">
        <f t="shared" si="53"/>
        <v/>
      </c>
      <c r="DM53" s="82" t="str">
        <f t="shared" si="54"/>
        <v/>
      </c>
      <c r="DN53" s="82" t="str">
        <f t="shared" si="55"/>
        <v/>
      </c>
      <c r="DO53" s="82" t="str">
        <f t="shared" si="56"/>
        <v/>
      </c>
    </row>
    <row r="54" spans="1:119" ht="15.75" thickBot="1" x14ac:dyDescent="0.3">
      <c r="A54" s="100" t="s">
        <v>150</v>
      </c>
      <c r="B54" s="100"/>
      <c r="C54" s="78">
        <v>27652.245621332062</v>
      </c>
      <c r="D54" s="78">
        <v>26834.927708255695</v>
      </c>
      <c r="E54" s="78">
        <v>26869.640679140241</v>
      </c>
      <c r="F54" s="78">
        <v>25764.161651630395</v>
      </c>
      <c r="G54" s="78">
        <v>24621.285763746786</v>
      </c>
      <c r="H54" s="78">
        <v>23748.447793083793</v>
      </c>
      <c r="I54" s="78">
        <v>23364.926028519014</v>
      </c>
      <c r="J54" s="78">
        <v>22658.415057156551</v>
      </c>
      <c r="K54" s="78">
        <v>23378.098870225251</v>
      </c>
      <c r="L54" s="78">
        <v>23763.266159756458</v>
      </c>
      <c r="M54" s="78">
        <v>24419.634939814889</v>
      </c>
      <c r="N54" s="78">
        <v>24532.7620725817</v>
      </c>
      <c r="O54" s="78">
        <v>24532.300425256883</v>
      </c>
      <c r="P54" s="78">
        <v>24762.828159486551</v>
      </c>
      <c r="Q54" s="78">
        <v>23925.186280004262</v>
      </c>
      <c r="R54" s="78">
        <v>24559.57451595052</v>
      </c>
      <c r="S54" s="78">
        <v>24355.249767559548</v>
      </c>
      <c r="T54" s="78">
        <v>26057.337093400718</v>
      </c>
      <c r="U54" s="78">
        <v>27062.96990966655</v>
      </c>
      <c r="V54" s="78">
        <v>26946.80856713534</v>
      </c>
      <c r="W54" s="78">
        <v>27307.189594251631</v>
      </c>
      <c r="X54" s="78">
        <v>28061.311315148399</v>
      </c>
      <c r="Y54" s="78">
        <v>28746.210679801679</v>
      </c>
      <c r="Z54" s="78">
        <v>30456.459016145767</v>
      </c>
      <c r="AA54" s="78">
        <v>31866.900753321424</v>
      </c>
      <c r="AB54" s="78">
        <v>33005.812532925775</v>
      </c>
      <c r="AC54" s="78">
        <v>34333.645435496721</v>
      </c>
      <c r="AD54" s="78">
        <v>35299.966490094135</v>
      </c>
      <c r="AE54" s="78">
        <v>36293.851094616388</v>
      </c>
      <c r="AF54" s="78">
        <v>35862.594062337812</v>
      </c>
      <c r="AG54" s="78">
        <v>36498.678287851355</v>
      </c>
      <c r="AH54" s="78">
        <v>35576.324823033814</v>
      </c>
      <c r="AI54" s="78">
        <v>36844.474728532768</v>
      </c>
      <c r="AJ54" s="78">
        <v>36761.084241646487</v>
      </c>
      <c r="AK54" s="78">
        <v>36993.456810923119</v>
      </c>
      <c r="AL54" s="78">
        <v>36012.95994109079</v>
      </c>
      <c r="AM54" s="78">
        <v>22542.181166455321</v>
      </c>
      <c r="AN54" s="78">
        <v>27146.233268692587</v>
      </c>
      <c r="AO54" s="78">
        <v>32471.824848362245</v>
      </c>
      <c r="AP54" s="78">
        <v>33634.298957754479</v>
      </c>
      <c r="AQ54" s="78">
        <v>34837.309856028958</v>
      </c>
      <c r="AR54" s="78">
        <v>36379.982105107651</v>
      </c>
      <c r="AS54" s="78">
        <v>37110.336101777095</v>
      </c>
      <c r="AT54" s="78">
        <v>38073.273780292599</v>
      </c>
      <c r="AU54" s="78">
        <v>38864.160610384053</v>
      </c>
      <c r="AV54" s="78">
        <v>38359.491250501764</v>
      </c>
      <c r="AW54" s="78">
        <v>38414.335012314157</v>
      </c>
      <c r="AX54" s="78">
        <v>39173.692491046088</v>
      </c>
      <c r="AY54" s="78">
        <v>37891.628665273158</v>
      </c>
      <c r="AZ54" s="78">
        <v>37559.308008201937</v>
      </c>
      <c r="BA54" s="78">
        <v>38262.116209613007</v>
      </c>
      <c r="BB54" s="78">
        <v>38872.283868111372</v>
      </c>
      <c r="BC54" s="97"/>
      <c r="BD54" s="97"/>
      <c r="BE54" s="82" t="str">
        <f t="shared" si="1"/>
        <v/>
      </c>
      <c r="BF54" s="82" t="str">
        <f t="shared" si="57"/>
        <v/>
      </c>
      <c r="BG54" s="82" t="str">
        <f t="shared" si="58"/>
        <v/>
      </c>
      <c r="BH54" s="82" t="str">
        <f t="shared" si="59"/>
        <v/>
      </c>
      <c r="BI54" s="82" t="str">
        <f t="shared" si="60"/>
        <v/>
      </c>
      <c r="BJ54" s="82" t="str">
        <f t="shared" si="61"/>
        <v/>
      </c>
      <c r="BK54" s="82" t="str">
        <f t="shared" si="62"/>
        <v/>
      </c>
      <c r="BL54" s="82" t="str">
        <f t="shared" si="63"/>
        <v/>
      </c>
      <c r="BM54" s="82" t="str">
        <f t="shared" si="2"/>
        <v/>
      </c>
      <c r="BN54" s="82" t="str">
        <f t="shared" si="3"/>
        <v/>
      </c>
      <c r="BO54" s="82" t="str">
        <f t="shared" si="4"/>
        <v/>
      </c>
      <c r="BP54" s="82" t="str">
        <f t="shared" si="5"/>
        <v/>
      </c>
      <c r="BQ54" s="82" t="str">
        <f t="shared" si="6"/>
        <v/>
      </c>
      <c r="BR54" s="82" t="str">
        <f t="shared" si="7"/>
        <v/>
      </c>
      <c r="BS54" s="82" t="str">
        <f t="shared" si="8"/>
        <v/>
      </c>
      <c r="BT54" s="82" t="str">
        <f t="shared" si="9"/>
        <v/>
      </c>
      <c r="BU54" s="82" t="str">
        <f t="shared" si="10"/>
        <v/>
      </c>
      <c r="BV54" s="82" t="str">
        <f t="shared" si="11"/>
        <v/>
      </c>
      <c r="BW54" s="82" t="str">
        <f t="shared" si="12"/>
        <v/>
      </c>
      <c r="BX54" s="82" t="str">
        <f t="shared" si="13"/>
        <v/>
      </c>
      <c r="BY54" s="82" t="str">
        <f t="shared" si="14"/>
        <v/>
      </c>
      <c r="BZ54" s="82" t="str">
        <f t="shared" si="15"/>
        <v/>
      </c>
      <c r="CA54" s="82" t="str">
        <f t="shared" si="16"/>
        <v/>
      </c>
      <c r="CB54" s="82" t="str">
        <f t="shared" si="17"/>
        <v/>
      </c>
      <c r="CC54" s="82" t="str">
        <f t="shared" si="18"/>
        <v/>
      </c>
      <c r="CD54" s="82" t="str">
        <f t="shared" si="19"/>
        <v/>
      </c>
      <c r="CE54" s="82" t="str">
        <f t="shared" si="20"/>
        <v/>
      </c>
      <c r="CF54" s="82" t="str">
        <f t="shared" si="21"/>
        <v/>
      </c>
      <c r="CG54" s="82" t="str">
        <f t="shared" si="22"/>
        <v/>
      </c>
      <c r="CH54" s="82" t="str">
        <f t="shared" si="23"/>
        <v/>
      </c>
      <c r="CI54" s="82" t="str">
        <f t="shared" si="24"/>
        <v/>
      </c>
      <c r="CJ54" s="82" t="str">
        <f t="shared" si="25"/>
        <v/>
      </c>
      <c r="CK54" s="82" t="str">
        <f t="shared" si="26"/>
        <v/>
      </c>
      <c r="CL54" s="82" t="str">
        <f t="shared" si="27"/>
        <v/>
      </c>
      <c r="CM54" s="82" t="str">
        <f t="shared" si="28"/>
        <v/>
      </c>
      <c r="CN54" s="82" t="str">
        <f t="shared" si="29"/>
        <v/>
      </c>
      <c r="CO54" s="82" t="str">
        <f t="shared" si="30"/>
        <v/>
      </c>
      <c r="CP54" s="82" t="str">
        <f t="shared" si="31"/>
        <v/>
      </c>
      <c r="CQ54" s="82" t="str">
        <f t="shared" si="32"/>
        <v/>
      </c>
      <c r="CR54" s="82" t="str">
        <f t="shared" si="33"/>
        <v/>
      </c>
      <c r="CS54" s="82" t="str">
        <f t="shared" si="34"/>
        <v/>
      </c>
      <c r="CT54" s="82" t="str">
        <f t="shared" si="35"/>
        <v/>
      </c>
      <c r="CU54" s="82" t="str">
        <f t="shared" si="36"/>
        <v/>
      </c>
      <c r="CV54" s="82" t="str">
        <f t="shared" si="37"/>
        <v/>
      </c>
      <c r="CW54" s="82" t="str">
        <f t="shared" si="38"/>
        <v/>
      </c>
      <c r="CX54" s="82" t="str">
        <f t="shared" si="39"/>
        <v/>
      </c>
      <c r="CY54" s="82" t="str">
        <f t="shared" si="40"/>
        <v/>
      </c>
      <c r="CZ54" s="82" t="str">
        <f t="shared" si="41"/>
        <v/>
      </c>
      <c r="DA54" s="82" t="str">
        <f t="shared" si="42"/>
        <v/>
      </c>
      <c r="DB54" s="82" t="str">
        <f t="shared" si="43"/>
        <v/>
      </c>
      <c r="DC54" s="82" t="str">
        <f t="shared" si="44"/>
        <v/>
      </c>
      <c r="DD54" s="82" t="str">
        <f t="shared" si="45"/>
        <v/>
      </c>
      <c r="DE54" s="82" t="str">
        <f t="shared" si="46"/>
        <v/>
      </c>
      <c r="DF54" s="82" t="str">
        <f t="shared" si="47"/>
        <v/>
      </c>
      <c r="DG54" s="82" t="str">
        <f t="shared" si="48"/>
        <v/>
      </c>
      <c r="DH54" s="82" t="str">
        <f t="shared" si="49"/>
        <v/>
      </c>
      <c r="DI54" s="82" t="str">
        <f t="shared" si="50"/>
        <v/>
      </c>
      <c r="DJ54" s="82" t="str">
        <f t="shared" si="51"/>
        <v/>
      </c>
      <c r="DK54" s="82" t="str">
        <f t="shared" si="52"/>
        <v/>
      </c>
      <c r="DL54" s="82" t="str">
        <f t="shared" si="53"/>
        <v/>
      </c>
      <c r="DM54" s="82" t="str">
        <f t="shared" si="54"/>
        <v/>
      </c>
      <c r="DN54" s="82" t="str">
        <f t="shared" si="55"/>
        <v/>
      </c>
      <c r="DO54" s="82" t="str">
        <f t="shared" si="56"/>
        <v/>
      </c>
    </row>
    <row r="55" spans="1:119" s="7" customFormat="1" x14ac:dyDescent="0.25"/>
    <row r="56" spans="1:119" s="7" customFormat="1" ht="15.75" thickBot="1" x14ac:dyDescent="0.3">
      <c r="A56" s="102" t="s">
        <v>186</v>
      </c>
    </row>
    <row r="57" spans="1:119" ht="15.75" thickBot="1" x14ac:dyDescent="0.3">
      <c r="A57" s="14" t="s">
        <v>144</v>
      </c>
      <c r="B57" s="15" t="s">
        <v>22</v>
      </c>
      <c r="C57" s="22" t="s">
        <v>47</v>
      </c>
      <c r="D57" s="22" t="s">
        <v>48</v>
      </c>
      <c r="E57" s="22" t="s">
        <v>49</v>
      </c>
      <c r="F57" s="22" t="s">
        <v>50</v>
      </c>
      <c r="G57" s="22" t="s">
        <v>51</v>
      </c>
      <c r="H57" s="22" t="s">
        <v>52</v>
      </c>
      <c r="I57" s="22" t="s">
        <v>53</v>
      </c>
      <c r="J57" s="22" t="s">
        <v>54</v>
      </c>
      <c r="K57" s="22" t="s">
        <v>55</v>
      </c>
      <c r="L57" s="22" t="s">
        <v>56</v>
      </c>
      <c r="M57" s="22" t="s">
        <v>57</v>
      </c>
      <c r="N57" s="22" t="s">
        <v>58</v>
      </c>
      <c r="O57" s="22" t="s">
        <v>59</v>
      </c>
      <c r="P57" s="22" t="s">
        <v>60</v>
      </c>
      <c r="Q57" s="22" t="s">
        <v>61</v>
      </c>
      <c r="R57" s="22" t="s">
        <v>62</v>
      </c>
      <c r="S57" s="22" t="s">
        <v>63</v>
      </c>
      <c r="T57" s="22" t="s">
        <v>64</v>
      </c>
      <c r="U57" s="22" t="s">
        <v>65</v>
      </c>
      <c r="V57" s="22" t="s">
        <v>66</v>
      </c>
      <c r="W57" s="22" t="s">
        <v>67</v>
      </c>
      <c r="X57" s="22" t="s">
        <v>68</v>
      </c>
      <c r="Y57" s="22" t="s">
        <v>69</v>
      </c>
      <c r="Z57" s="22" t="s">
        <v>70</v>
      </c>
      <c r="AA57" s="22" t="s">
        <v>71</v>
      </c>
      <c r="AB57" s="22" t="s">
        <v>72</v>
      </c>
      <c r="AC57" s="22" t="s">
        <v>73</v>
      </c>
      <c r="AD57" s="22" t="s">
        <v>74</v>
      </c>
      <c r="AE57" s="22" t="s">
        <v>75</v>
      </c>
      <c r="AF57" s="22" t="s">
        <v>76</v>
      </c>
      <c r="AG57" s="22" t="s">
        <v>77</v>
      </c>
      <c r="AH57" s="22" t="s">
        <v>78</v>
      </c>
      <c r="AI57" s="22" t="s">
        <v>79</v>
      </c>
      <c r="AJ57" s="22" t="s">
        <v>80</v>
      </c>
      <c r="AK57" s="22" t="s">
        <v>81</v>
      </c>
      <c r="AL57" s="22" t="s">
        <v>82</v>
      </c>
      <c r="AM57" s="22" t="s">
        <v>83</v>
      </c>
      <c r="AN57" s="22" t="s">
        <v>84</v>
      </c>
      <c r="AO57" s="22" t="s">
        <v>85</v>
      </c>
      <c r="AP57" s="22" t="s">
        <v>86</v>
      </c>
      <c r="AQ57" s="22" t="s">
        <v>87</v>
      </c>
      <c r="AR57" s="22" t="s">
        <v>88</v>
      </c>
      <c r="AS57" s="22" t="s">
        <v>89</v>
      </c>
      <c r="AT57" s="22" t="s">
        <v>90</v>
      </c>
      <c r="AU57" s="22" t="s">
        <v>91</v>
      </c>
      <c r="AV57" s="22" t="s">
        <v>92</v>
      </c>
      <c r="AW57" s="22" t="s">
        <v>93</v>
      </c>
      <c r="AX57" s="22" t="s">
        <v>285</v>
      </c>
      <c r="AY57" s="22" t="s">
        <v>313</v>
      </c>
      <c r="AZ57" s="22" t="s">
        <v>317</v>
      </c>
      <c r="BA57" s="22" t="s">
        <v>320</v>
      </c>
      <c r="BB57" s="22" t="s">
        <v>323</v>
      </c>
      <c r="BC57" s="91"/>
      <c r="BD57" s="91"/>
    </row>
    <row r="58" spans="1:119" ht="15.75" thickBot="1" x14ac:dyDescent="0.3">
      <c r="A58" s="16" t="s">
        <v>94</v>
      </c>
      <c r="B58" s="17" t="s">
        <v>95</v>
      </c>
      <c r="C58" s="23">
        <v>1.7047670423345727E-2</v>
      </c>
      <c r="D58" s="23">
        <v>1.6047003934956547E-2</v>
      </c>
      <c r="E58" s="23">
        <v>1.7485315304607368E-2</v>
      </c>
      <c r="F58" s="23">
        <v>1.0081940500147301E-2</v>
      </c>
      <c r="G58" s="23">
        <v>7.8932755473701353E-3</v>
      </c>
      <c r="H58" s="23">
        <v>8.1623931674049046E-3</v>
      </c>
      <c r="I58" s="23">
        <v>4.7533331696710786E-3</v>
      </c>
      <c r="J58" s="23">
        <v>1.9751701178781821E-3</v>
      </c>
      <c r="K58" s="23">
        <v>2.8738442851175467E-3</v>
      </c>
      <c r="L58" s="23">
        <v>3.3158029538600292E-3</v>
      </c>
      <c r="M58" s="23">
        <v>3.0987152391670912E-3</v>
      </c>
      <c r="N58" s="23">
        <v>1.2821284980625396E-2</v>
      </c>
      <c r="O58" s="23">
        <v>1.5068813684797089E-2</v>
      </c>
      <c r="P58" s="23">
        <v>1.3364577735597535E-2</v>
      </c>
      <c r="Q58" s="23">
        <v>1.1594899341364954E-2</v>
      </c>
      <c r="R58" s="23">
        <v>1.1430934949465656E-2</v>
      </c>
      <c r="S58" s="23">
        <v>1.4799087423236379E-2</v>
      </c>
      <c r="T58" s="23">
        <v>2.8763202361956213E-2</v>
      </c>
      <c r="U58" s="23">
        <v>2.5160572005959263E-2</v>
      </c>
      <c r="V58" s="23">
        <v>2.2362089152569473E-2</v>
      </c>
      <c r="W58" s="23">
        <v>8.025432018108002E-3</v>
      </c>
      <c r="X58" s="23">
        <v>1.6033349694788111E-2</v>
      </c>
      <c r="Y58" s="23">
        <v>4.6978884057881877E-3</v>
      </c>
      <c r="Z58" s="23">
        <v>8.7232810189471818E-3</v>
      </c>
      <c r="AA58" s="23">
        <v>7.5645019475083126E-3</v>
      </c>
      <c r="AB58" s="23">
        <v>7.7027739307291496E-3</v>
      </c>
      <c r="AC58" s="23">
        <v>3.1855596943365224E-3</v>
      </c>
      <c r="AD58" s="23">
        <v>5.3581122378203736E-3</v>
      </c>
      <c r="AE58" s="23">
        <v>7.4056394748972789E-3</v>
      </c>
      <c r="AF58" s="23">
        <v>1.0550856486313048E-2</v>
      </c>
      <c r="AG58" s="23">
        <v>9.9775371387032918E-3</v>
      </c>
      <c r="AH58" s="23">
        <v>5.9489671213937599E-3</v>
      </c>
      <c r="AI58" s="23">
        <v>1.2694647819942451E-2</v>
      </c>
      <c r="AJ58" s="23">
        <v>1.2927371343086943E-2</v>
      </c>
      <c r="AK58" s="23">
        <v>7.7814083567950918E-3</v>
      </c>
      <c r="AL58" s="23">
        <v>8.2507173662464215E-3</v>
      </c>
      <c r="AM58" s="23">
        <v>8.2613871649775492E-3</v>
      </c>
      <c r="AN58" s="23">
        <v>1.3412225323574906E-2</v>
      </c>
      <c r="AO58" s="23">
        <v>1.1462642837385264E-2</v>
      </c>
      <c r="AP58" s="23">
        <v>9.7737999559310233E-3</v>
      </c>
      <c r="AQ58" s="23">
        <v>5.4381775266004817E-3</v>
      </c>
      <c r="AR58" s="23">
        <v>8.6124011156180538E-3</v>
      </c>
      <c r="AS58" s="23">
        <v>8.3623031499595688E-3</v>
      </c>
      <c r="AT58" s="23">
        <v>4.9481354230928674E-3</v>
      </c>
      <c r="AU58" s="23">
        <v>7.0183996176732596E-3</v>
      </c>
      <c r="AV58" s="23">
        <v>2.3884856573897294E-2</v>
      </c>
      <c r="AW58" s="23">
        <v>1.1188469162590241E-2</v>
      </c>
      <c r="AX58" s="23">
        <v>1.3889658035428815E-2</v>
      </c>
      <c r="AY58" s="23">
        <v>1.4980294641906729E-2</v>
      </c>
      <c r="AZ58" s="23">
        <v>3.0904821118248854E-2</v>
      </c>
      <c r="BA58" s="23">
        <v>2.7759537606682771E-2</v>
      </c>
      <c r="BB58" s="23">
        <v>2.6693543131182933E-2</v>
      </c>
      <c r="BC58" s="89"/>
      <c r="BD58" s="89"/>
    </row>
    <row r="59" spans="1:119" ht="15.75" thickBot="1" x14ac:dyDescent="0.3">
      <c r="A59" s="18"/>
      <c r="B59" s="18" t="s">
        <v>145</v>
      </c>
      <c r="C59" s="24">
        <v>1.7047670423345727E-2</v>
      </c>
      <c r="D59" s="24">
        <v>1.6047003934956547E-2</v>
      </c>
      <c r="E59" s="24">
        <v>1.7485315304607368E-2</v>
      </c>
      <c r="F59" s="24">
        <v>1.0081940500147301E-2</v>
      </c>
      <c r="G59" s="24">
        <v>7.8932755473701353E-3</v>
      </c>
      <c r="H59" s="24">
        <v>8.1623931674049046E-3</v>
      </c>
      <c r="I59" s="24">
        <v>4.7533331696710786E-3</v>
      </c>
      <c r="J59" s="24">
        <v>1.9751701178781821E-3</v>
      </c>
      <c r="K59" s="24">
        <v>2.8738442851175467E-3</v>
      </c>
      <c r="L59" s="24">
        <v>3.3158029538600292E-3</v>
      </c>
      <c r="M59" s="24">
        <v>3.0987152391670912E-3</v>
      </c>
      <c r="N59" s="24">
        <v>1.2821284980625396E-2</v>
      </c>
      <c r="O59" s="24">
        <v>1.5068813684797089E-2</v>
      </c>
      <c r="P59" s="24">
        <v>1.3364577735597535E-2</v>
      </c>
      <c r="Q59" s="24">
        <v>1.1594899341364954E-2</v>
      </c>
      <c r="R59" s="24">
        <v>1.1430934949465656E-2</v>
      </c>
      <c r="S59" s="24">
        <v>1.4799087423236379E-2</v>
      </c>
      <c r="T59" s="24">
        <v>2.8763202361956213E-2</v>
      </c>
      <c r="U59" s="24">
        <v>2.5160572005959263E-2</v>
      </c>
      <c r="V59" s="24">
        <v>2.2362089152569473E-2</v>
      </c>
      <c r="W59" s="24">
        <v>8.025432018108002E-3</v>
      </c>
      <c r="X59" s="24">
        <v>1.6033349694788111E-2</v>
      </c>
      <c r="Y59" s="24">
        <v>4.6978884057881877E-3</v>
      </c>
      <c r="Z59" s="24">
        <v>8.7232810189471818E-3</v>
      </c>
      <c r="AA59" s="24">
        <v>7.5645019475083126E-3</v>
      </c>
      <c r="AB59" s="24">
        <v>7.7027739307291496E-3</v>
      </c>
      <c r="AC59" s="24">
        <v>3.1855596943365224E-3</v>
      </c>
      <c r="AD59" s="24">
        <v>5.3581122378203736E-3</v>
      </c>
      <c r="AE59" s="24">
        <v>7.4056394748972789E-3</v>
      </c>
      <c r="AF59" s="24">
        <v>1.0550856486313048E-2</v>
      </c>
      <c r="AG59" s="24">
        <v>9.9775371387032918E-3</v>
      </c>
      <c r="AH59" s="24">
        <v>5.9489671213937599E-3</v>
      </c>
      <c r="AI59" s="24">
        <v>1.2694647819942451E-2</v>
      </c>
      <c r="AJ59" s="24">
        <v>1.2927371343086943E-2</v>
      </c>
      <c r="AK59" s="24">
        <v>7.7814083567950918E-3</v>
      </c>
      <c r="AL59" s="24">
        <v>8.2507173662464215E-3</v>
      </c>
      <c r="AM59" s="24">
        <v>8.2613871649775492E-3</v>
      </c>
      <c r="AN59" s="24">
        <v>1.3412225323574906E-2</v>
      </c>
      <c r="AO59" s="24">
        <v>1.1462642837385264E-2</v>
      </c>
      <c r="AP59" s="24">
        <v>9.7737999559310233E-3</v>
      </c>
      <c r="AQ59" s="24">
        <v>5.4381775266004817E-3</v>
      </c>
      <c r="AR59" s="24">
        <v>8.6124011156180538E-3</v>
      </c>
      <c r="AS59" s="24">
        <v>8.3623031499595688E-3</v>
      </c>
      <c r="AT59" s="24">
        <v>4.9481354230928674E-3</v>
      </c>
      <c r="AU59" s="24">
        <v>7.0183996176732596E-3</v>
      </c>
      <c r="AV59" s="24">
        <v>2.3884856573897294E-2</v>
      </c>
      <c r="AW59" s="24">
        <v>1.1188469162590241E-2</v>
      </c>
      <c r="AX59" s="24">
        <v>1.3889658035428815E-2</v>
      </c>
      <c r="AY59" s="24">
        <v>1.4980294641906729E-2</v>
      </c>
      <c r="AZ59" s="24">
        <v>3.0904821118248854E-2</v>
      </c>
      <c r="BA59" s="24">
        <v>2.7759537606682771E-2</v>
      </c>
      <c r="BB59" s="24">
        <v>2.6693543131182933E-2</v>
      </c>
      <c r="BC59" s="93"/>
      <c r="BD59" s="93"/>
    </row>
    <row r="60" spans="1:119" ht="15.75" thickBot="1" x14ac:dyDescent="0.3">
      <c r="A60" s="19" t="s">
        <v>96</v>
      </c>
      <c r="B60" s="20" t="s">
        <v>97</v>
      </c>
      <c r="C60" s="23">
        <v>7.5341917510758846E-2</v>
      </c>
      <c r="D60" s="23">
        <v>6.9249700374854131E-2</v>
      </c>
      <c r="E60" s="23">
        <v>6.6611788903716829E-2</v>
      </c>
      <c r="F60" s="23">
        <v>6.6976940438716756E-2</v>
      </c>
      <c r="G60" s="23">
        <v>6.3882435217644515E-2</v>
      </c>
      <c r="H60" s="23">
        <v>5.9415020023909075E-2</v>
      </c>
      <c r="I60" s="23">
        <v>5.8796009872540814E-2</v>
      </c>
      <c r="J60" s="23">
        <v>5.678310200937161E-2</v>
      </c>
      <c r="K60" s="23">
        <v>6.3318394102238426E-2</v>
      </c>
      <c r="L60" s="23">
        <v>6.3496272434128129E-2</v>
      </c>
      <c r="M60" s="23">
        <v>6.794174439859875E-2</v>
      </c>
      <c r="N60" s="23">
        <v>6.6352248922564902E-2</v>
      </c>
      <c r="O60" s="23">
        <v>5.9045858127774298E-2</v>
      </c>
      <c r="P60" s="23">
        <v>6.8040513655362039E-2</v>
      </c>
      <c r="Q60" s="23">
        <v>6.0640712189898804E-2</v>
      </c>
      <c r="R60" s="23">
        <v>6.5042979622856725E-2</v>
      </c>
      <c r="S60" s="23">
        <v>6.7306088262559044E-2</v>
      </c>
      <c r="T60" s="23">
        <v>6.3842655999911901E-2</v>
      </c>
      <c r="U60" s="23">
        <v>7.2812993379754692E-2</v>
      </c>
      <c r="V60" s="23">
        <v>6.6603376614305501E-2</v>
      </c>
      <c r="W60" s="23">
        <v>7.1765310508084545E-2</v>
      </c>
      <c r="X60" s="23">
        <v>5.9404467577174665E-2</v>
      </c>
      <c r="Y60" s="23">
        <v>5.5589731122541772E-2</v>
      </c>
      <c r="Z60" s="23">
        <v>5.8601471653620528E-2</v>
      </c>
      <c r="AA60" s="23">
        <v>5.6381621500281323E-2</v>
      </c>
      <c r="AB60" s="23">
        <v>5.8863305680118348E-2</v>
      </c>
      <c r="AC60" s="23">
        <v>6.8123953816187036E-2</v>
      </c>
      <c r="AD60" s="23">
        <v>5.6715380184150392E-2</v>
      </c>
      <c r="AE60" s="23">
        <v>6.7162003285298102E-2</v>
      </c>
      <c r="AF60" s="23">
        <v>5.6744062797916404E-2</v>
      </c>
      <c r="AG60" s="23">
        <v>6.3622964061175319E-2</v>
      </c>
      <c r="AH60" s="23">
        <v>6.7013418385512766E-2</v>
      </c>
      <c r="AI60" s="23">
        <v>6.211055679135688E-2</v>
      </c>
      <c r="AJ60" s="23">
        <v>6.7377487261394392E-2</v>
      </c>
      <c r="AK60" s="23">
        <v>6.098335862022633E-2</v>
      </c>
      <c r="AL60" s="23">
        <v>7.4852893853499566E-2</v>
      </c>
      <c r="AM60" s="23">
        <v>5.9767558896895973E-2</v>
      </c>
      <c r="AN60" s="23">
        <v>7.1983042654848325E-2</v>
      </c>
      <c r="AO60" s="23">
        <v>7.2131714345412143E-2</v>
      </c>
      <c r="AP60" s="23">
        <v>6.5416554906529492E-2</v>
      </c>
      <c r="AQ60" s="23">
        <v>7.9375483698805718E-2</v>
      </c>
      <c r="AR60" s="23">
        <v>7.1391746380580129E-2</v>
      </c>
      <c r="AS60" s="23">
        <v>7.4656292409102237E-2</v>
      </c>
      <c r="AT60" s="23">
        <v>7.6100786592394082E-2</v>
      </c>
      <c r="AU60" s="23">
        <v>7.7196265144351198E-2</v>
      </c>
      <c r="AV60" s="23">
        <v>7.1785204635962621E-2</v>
      </c>
      <c r="AW60" s="23">
        <v>7.3903181445422378E-2</v>
      </c>
      <c r="AX60" s="23">
        <v>7.8744154492468091E-2</v>
      </c>
      <c r="AY60" s="23">
        <v>7.7414398166995441E-2</v>
      </c>
      <c r="AZ60" s="23">
        <v>8.2833119629856261E-2</v>
      </c>
      <c r="BA60" s="23">
        <v>8.2159046077988032E-2</v>
      </c>
      <c r="BB60" s="23">
        <v>7.5264464872574419E-2</v>
      </c>
      <c r="BC60" s="89"/>
      <c r="BD60" s="89"/>
    </row>
    <row r="61" spans="1:119" ht="15.75" thickBot="1" x14ac:dyDescent="0.3">
      <c r="A61" s="19" t="s">
        <v>98</v>
      </c>
      <c r="B61" s="20" t="s">
        <v>99</v>
      </c>
      <c r="C61" s="23">
        <v>5.7420698885573551E-2</v>
      </c>
      <c r="D61" s="23">
        <v>5.9644733081405298E-2</v>
      </c>
      <c r="E61" s="23">
        <v>5.7724377756448245E-2</v>
      </c>
      <c r="F61" s="23">
        <v>5.3875680711348774E-2</v>
      </c>
      <c r="G61" s="23">
        <v>5.6736332948587841E-2</v>
      </c>
      <c r="H61" s="23">
        <v>5.6744700298484357E-2</v>
      </c>
      <c r="I61" s="23">
        <v>5.8719790283023876E-2</v>
      </c>
      <c r="J61" s="23">
        <v>6.171525939467086E-2</v>
      </c>
      <c r="K61" s="23">
        <v>5.6481093615702117E-2</v>
      </c>
      <c r="L61" s="23">
        <v>5.5911596996900001E-2</v>
      </c>
      <c r="M61" s="23">
        <v>5.4559873591244819E-2</v>
      </c>
      <c r="N61" s="23">
        <v>5.3138844350579091E-2</v>
      </c>
      <c r="O61" s="23">
        <v>5.1455483336938709E-2</v>
      </c>
      <c r="P61" s="23">
        <v>5.2732320417685642E-2</v>
      </c>
      <c r="Q61" s="23">
        <v>5.0469460265891594E-2</v>
      </c>
      <c r="R61" s="23">
        <v>5.1639538265348443E-2</v>
      </c>
      <c r="S61" s="23">
        <v>5.4143178165746625E-2</v>
      </c>
      <c r="T61" s="23">
        <v>5.7356564107754464E-2</v>
      </c>
      <c r="U61" s="23">
        <v>5.5794881368467303E-2</v>
      </c>
      <c r="V61" s="23">
        <v>5.5929695223224912E-2</v>
      </c>
      <c r="W61" s="23">
        <v>5.5268129751812146E-2</v>
      </c>
      <c r="X61" s="23">
        <v>5.4330667319004163E-2</v>
      </c>
      <c r="Y61" s="23">
        <v>5.3945527140352896E-2</v>
      </c>
      <c r="Z61" s="23">
        <v>5.5294380202869677E-2</v>
      </c>
      <c r="AA61" s="23">
        <v>5.7591123884005432E-2</v>
      </c>
      <c r="AB61" s="23">
        <v>5.8098971971481846E-2</v>
      </c>
      <c r="AC61" s="23">
        <v>6.2688229372330026E-2</v>
      </c>
      <c r="AD61" s="23">
        <v>6.5506778279107919E-2</v>
      </c>
      <c r="AE61" s="23">
        <v>6.3800342383653563E-2</v>
      </c>
      <c r="AF61" s="23">
        <v>6.1393614079322215E-2</v>
      </c>
      <c r="AG61" s="23">
        <v>6.4544369646268626E-2</v>
      </c>
      <c r="AH61" s="23">
        <v>6.2826560369775811E-2</v>
      </c>
      <c r="AI61" s="23">
        <v>6.5176038320083271E-2</v>
      </c>
      <c r="AJ61" s="23">
        <v>6.422345817183274E-2</v>
      </c>
      <c r="AK61" s="23">
        <v>6.3809468609283757E-2</v>
      </c>
      <c r="AL61" s="23">
        <v>6.2783932815524301E-2</v>
      </c>
      <c r="AM61" s="23">
        <v>4.8276479607075991E-2</v>
      </c>
      <c r="AN61" s="23">
        <v>5.2533674495151721E-2</v>
      </c>
      <c r="AO61" s="23">
        <v>5.6076502671899474E-2</v>
      </c>
      <c r="AP61" s="23">
        <v>5.3575637775402092E-2</v>
      </c>
      <c r="AQ61" s="23">
        <v>5.5163497974764747E-2</v>
      </c>
      <c r="AR61" s="23">
        <v>5.5419078217421473E-2</v>
      </c>
      <c r="AS61" s="23">
        <v>5.5813179145135693E-2</v>
      </c>
      <c r="AT61" s="23">
        <v>5.920347633039779E-2</v>
      </c>
      <c r="AU61" s="23">
        <v>5.7504268775473398E-2</v>
      </c>
      <c r="AV61" s="23">
        <v>5.6361501299249613E-2</v>
      </c>
      <c r="AW61" s="23">
        <v>5.7104879928747229E-2</v>
      </c>
      <c r="AX61" s="23">
        <v>5.7246155883572312E-2</v>
      </c>
      <c r="AY61" s="23">
        <v>5.9424365933873957E-2</v>
      </c>
      <c r="AZ61" s="23">
        <v>6.1297851400515913E-2</v>
      </c>
      <c r="BA61" s="23">
        <v>6.1477268546749717E-2</v>
      </c>
      <c r="BB61" s="23">
        <v>6.4198879686241203E-2</v>
      </c>
      <c r="BC61" s="89"/>
      <c r="BD61" s="89"/>
    </row>
    <row r="62" spans="1:119" ht="15.75" thickBot="1" x14ac:dyDescent="0.3">
      <c r="A62" s="19" t="s">
        <v>100</v>
      </c>
      <c r="B62" s="20" t="s">
        <v>101</v>
      </c>
      <c r="C62" s="23">
        <v>0.12474070563602584</v>
      </c>
      <c r="D62" s="23">
        <v>0.11331122175376515</v>
      </c>
      <c r="E62" s="23">
        <v>0.10299374264089683</v>
      </c>
      <c r="F62" s="23">
        <v>0.10025794250714543</v>
      </c>
      <c r="G62" s="23">
        <v>8.9690223990458603E-2</v>
      </c>
      <c r="H62" s="23">
        <v>9.33002276411114E-2</v>
      </c>
      <c r="I62" s="23">
        <v>8.5723490024414831E-2</v>
      </c>
      <c r="J62" s="23">
        <v>7.5067163658906311E-2</v>
      </c>
      <c r="K62" s="23">
        <v>7.9180805450865893E-2</v>
      </c>
      <c r="L62" s="23">
        <v>7.9964225213945098E-2</v>
      </c>
      <c r="M62" s="23">
        <v>8.2094340269913746E-2</v>
      </c>
      <c r="N62" s="23">
        <v>8.2490612840442817E-2</v>
      </c>
      <c r="O62" s="23">
        <v>8.067760029669159E-2</v>
      </c>
      <c r="P62" s="23">
        <v>8.1093065761182484E-2</v>
      </c>
      <c r="Q62" s="23">
        <v>8.1082109948988762E-2</v>
      </c>
      <c r="R62" s="23">
        <v>8.4990531063048963E-2</v>
      </c>
      <c r="S62" s="23">
        <v>8.266977905566103E-2</v>
      </c>
      <c r="T62" s="23">
        <v>8.9823748224600833E-2</v>
      </c>
      <c r="U62" s="23">
        <v>9.7947322344982587E-2</v>
      </c>
      <c r="V62" s="23">
        <v>0.10097932509239918</v>
      </c>
      <c r="W62" s="23">
        <v>0.10128053788947186</v>
      </c>
      <c r="X62" s="23">
        <v>0.1074348976999579</v>
      </c>
      <c r="Y62" s="23">
        <v>0.10761784630594547</v>
      </c>
      <c r="Z62" s="23">
        <v>0.10742900367521462</v>
      </c>
      <c r="AA62" s="23">
        <v>0.10174567326110601</v>
      </c>
      <c r="AB62" s="23">
        <v>0.10188112808915588</v>
      </c>
      <c r="AC62" s="23">
        <v>0.10472384945410265</v>
      </c>
      <c r="AD62" s="23">
        <v>0.10925445098515274</v>
      </c>
      <c r="AE62" s="23">
        <v>0.10684632254576719</v>
      </c>
      <c r="AF62" s="23">
        <v>0.10490385788341532</v>
      </c>
      <c r="AG62" s="23">
        <v>0.10164354139266053</v>
      </c>
      <c r="AH62" s="23">
        <v>9.0729644535537265E-2</v>
      </c>
      <c r="AI62" s="23">
        <v>8.782336840387138E-2</v>
      </c>
      <c r="AJ62" s="23">
        <v>8.493405734214203E-2</v>
      </c>
      <c r="AK62" s="23">
        <v>8.495162177723152E-2</v>
      </c>
      <c r="AL62" s="23">
        <v>7.8373040773727198E-2</v>
      </c>
      <c r="AM62" s="23">
        <v>5.5562621664342553E-2</v>
      </c>
      <c r="AN62" s="23">
        <v>5.6607806457717423E-2</v>
      </c>
      <c r="AO62" s="23">
        <v>7.0038643060240491E-2</v>
      </c>
      <c r="AP62" s="23">
        <v>8.3323098555328615E-2</v>
      </c>
      <c r="AQ62" s="23">
        <v>8.9764946695985101E-2</v>
      </c>
      <c r="AR62" s="23">
        <v>8.8226096220544156E-2</v>
      </c>
      <c r="AS62" s="23">
        <v>8.9680927717429831E-2</v>
      </c>
      <c r="AT62" s="23">
        <v>9.4462065665982031E-2</v>
      </c>
      <c r="AU62" s="23">
        <v>9.9672055079942423E-2</v>
      </c>
      <c r="AV62" s="23">
        <v>9.3371009078550352E-2</v>
      </c>
      <c r="AW62" s="23">
        <v>9.9984785143592561E-2</v>
      </c>
      <c r="AX62" s="23">
        <v>9.798130977171543E-2</v>
      </c>
      <c r="AY62" s="23">
        <v>9.7097504762850936E-2</v>
      </c>
      <c r="AZ62" s="23">
        <v>9.582411217540987E-2</v>
      </c>
      <c r="BA62" s="23">
        <v>9.1638966498812563E-2</v>
      </c>
      <c r="BB62" s="23">
        <v>9.0550037976739592E-2</v>
      </c>
      <c r="BC62" s="89"/>
      <c r="BD62" s="89"/>
    </row>
    <row r="63" spans="1:119" ht="15.75" thickBot="1" x14ac:dyDescent="0.3">
      <c r="A63" s="19" t="s">
        <v>102</v>
      </c>
      <c r="B63" s="20" t="s">
        <v>103</v>
      </c>
      <c r="C63" s="23">
        <v>0.10434975475063636</v>
      </c>
      <c r="D63" s="23">
        <v>0.10348033080885974</v>
      </c>
      <c r="E63" s="23">
        <v>0.11052451259385931</v>
      </c>
      <c r="F63" s="23">
        <v>0.10280734496937957</v>
      </c>
      <c r="G63" s="23">
        <v>9.7684916095877525E-2</v>
      </c>
      <c r="H63" s="23">
        <v>7.7268232813720555E-2</v>
      </c>
      <c r="I63" s="23">
        <v>8.4080953728116081E-2</v>
      </c>
      <c r="J63" s="23">
        <v>7.7415129483449474E-2</v>
      </c>
      <c r="K63" s="23">
        <v>8.9504874495662981E-2</v>
      </c>
      <c r="L63" s="23">
        <v>8.9661957487443308E-2</v>
      </c>
      <c r="M63" s="23">
        <v>9.8383487266790554E-2</v>
      </c>
      <c r="N63" s="23">
        <v>0.10753282299601133</v>
      </c>
      <c r="O63" s="23">
        <v>0.10637724226507411</v>
      </c>
      <c r="P63" s="23">
        <v>0.10767809022765333</v>
      </c>
      <c r="Q63" s="23">
        <v>9.5600958407816405E-2</v>
      </c>
      <c r="R63" s="23">
        <v>9.2648392784369524E-2</v>
      </c>
      <c r="S63" s="23">
        <v>9.1438881036554398E-2</v>
      </c>
      <c r="T63" s="23">
        <v>9.2177273681162852E-2</v>
      </c>
      <c r="U63" s="23">
        <v>9.8506726242313894E-2</v>
      </c>
      <c r="V63" s="23">
        <v>9.9929173700986446E-2</v>
      </c>
      <c r="W63" s="23">
        <v>9.4858071854072384E-2</v>
      </c>
      <c r="X63" s="23">
        <v>9.8942490859639839E-2</v>
      </c>
      <c r="Y63" s="23">
        <v>9.8148853587788215E-2</v>
      </c>
      <c r="Z63" s="23">
        <v>9.9935484378996617E-2</v>
      </c>
      <c r="AA63" s="23">
        <v>0.13203011798743663</v>
      </c>
      <c r="AB63" s="23">
        <v>0.13817911228981755</v>
      </c>
      <c r="AC63" s="23">
        <v>0.14402866046136092</v>
      </c>
      <c r="AD63" s="23">
        <v>0.13912925897057024</v>
      </c>
      <c r="AE63" s="23">
        <v>0.13839662432702576</v>
      </c>
      <c r="AF63" s="23">
        <v>0.14837537192688194</v>
      </c>
      <c r="AG63" s="23">
        <v>0.1472459572546852</v>
      </c>
      <c r="AH63" s="23">
        <v>0.14237816759087413</v>
      </c>
      <c r="AI63" s="23">
        <v>0.12535243745965419</v>
      </c>
      <c r="AJ63" s="23">
        <v>0.11213469340739045</v>
      </c>
      <c r="AK63" s="23">
        <v>6.6704493944557325E-2</v>
      </c>
      <c r="AL63" s="23">
        <v>6.4911535589670291E-2</v>
      </c>
      <c r="AM63" s="23">
        <v>3.8829344737710388E-2</v>
      </c>
      <c r="AN63" s="23">
        <v>4.0060414102424599E-2</v>
      </c>
      <c r="AO63" s="23">
        <v>5.9066206856314307E-2</v>
      </c>
      <c r="AP63" s="23">
        <v>6.1268702351247817E-2</v>
      </c>
      <c r="AQ63" s="23">
        <v>5.3904507527832414E-2</v>
      </c>
      <c r="AR63" s="23">
        <v>6.0771566478684286E-2</v>
      </c>
      <c r="AS63" s="23">
        <v>6.0362442738605665E-2</v>
      </c>
      <c r="AT63" s="23">
        <v>6.4336004067133606E-2</v>
      </c>
      <c r="AU63" s="23">
        <v>6.5345023925814691E-2</v>
      </c>
      <c r="AV63" s="23">
        <v>5.1169213928687451E-2</v>
      </c>
      <c r="AW63" s="23">
        <v>5.3302506705520086E-2</v>
      </c>
      <c r="AX63" s="23">
        <v>5.7644879743945707E-2</v>
      </c>
      <c r="AY63" s="23">
        <v>6.6485965417327889E-2</v>
      </c>
      <c r="AZ63" s="23">
        <v>6.7764536330001221E-2</v>
      </c>
      <c r="BA63" s="23">
        <v>7.5708325121689929E-2</v>
      </c>
      <c r="BB63" s="23">
        <v>7.6235216979687909E-2</v>
      </c>
      <c r="BC63" s="89"/>
      <c r="BD63" s="89"/>
    </row>
    <row r="64" spans="1:119" ht="15.75" thickBot="1" x14ac:dyDescent="0.3">
      <c r="A64" s="19" t="s">
        <v>104</v>
      </c>
      <c r="B64" s="20" t="s">
        <v>8</v>
      </c>
      <c r="C64" s="23">
        <v>8.5181183521091636E-2</v>
      </c>
      <c r="D64" s="23">
        <v>8.4204776925380503E-2</v>
      </c>
      <c r="E64" s="23">
        <v>8.0651265829330201E-2</v>
      </c>
      <c r="F64" s="23">
        <v>7.9295889437460132E-2</v>
      </c>
      <c r="G64" s="23">
        <v>7.2873858922259685E-2</v>
      </c>
      <c r="H64" s="23">
        <v>7.0478376118973868E-2</v>
      </c>
      <c r="I64" s="23">
        <v>6.8842574654256805E-2</v>
      </c>
      <c r="J64" s="23">
        <v>6.7360729690203999E-2</v>
      </c>
      <c r="K64" s="23">
        <v>7.0528492127675632E-2</v>
      </c>
      <c r="L64" s="23">
        <v>7.2191051276028012E-2</v>
      </c>
      <c r="M64" s="23">
        <v>7.2730067139649981E-2</v>
      </c>
      <c r="N64" s="23">
        <v>7.2300814101627794E-2</v>
      </c>
      <c r="O64" s="23">
        <v>7.4139984012263613E-2</v>
      </c>
      <c r="P64" s="23">
        <v>7.3837424109204131E-2</v>
      </c>
      <c r="Q64" s="23">
        <v>7.1336485534372468E-2</v>
      </c>
      <c r="R64" s="23">
        <v>7.3424500452434913E-2</v>
      </c>
      <c r="S64" s="23">
        <v>7.2610125367722392E-2</v>
      </c>
      <c r="T64" s="23">
        <v>7.2054218621963775E-2</v>
      </c>
      <c r="U64" s="23">
        <v>7.9082474980376904E-2</v>
      </c>
      <c r="V64" s="23">
        <v>7.739578731406746E-2</v>
      </c>
      <c r="W64" s="23">
        <v>7.6970856948108041E-2</v>
      </c>
      <c r="X64" s="23">
        <v>7.9694531429479007E-2</v>
      </c>
      <c r="Y64" s="23">
        <v>8.0697419554432354E-2</v>
      </c>
      <c r="Z64" s="23">
        <v>8.4465610899701699E-2</v>
      </c>
      <c r="AA64" s="23">
        <v>8.3776363396235523E-2</v>
      </c>
      <c r="AB64" s="23">
        <v>9.0573242697477463E-2</v>
      </c>
      <c r="AC64" s="23">
        <v>9.1085180168764449E-2</v>
      </c>
      <c r="AD64" s="23">
        <v>9.3666901443798994E-2</v>
      </c>
      <c r="AE64" s="23">
        <v>9.240332132664307E-2</v>
      </c>
      <c r="AF64" s="23">
        <v>9.1691054394759372E-2</v>
      </c>
      <c r="AG64" s="23">
        <v>9.025634189794611E-2</v>
      </c>
      <c r="AH64" s="23">
        <v>8.5394206442498163E-2</v>
      </c>
      <c r="AI64" s="23">
        <v>8.7640135226246488E-2</v>
      </c>
      <c r="AJ64" s="23">
        <v>8.4472153314231857E-2</v>
      </c>
      <c r="AK64" s="23">
        <v>8.5916196022193192E-2</v>
      </c>
      <c r="AL64" s="23">
        <v>8.3603642730333633E-2</v>
      </c>
      <c r="AM64" s="23">
        <v>5.3407558745494722E-2</v>
      </c>
      <c r="AN64" s="23">
        <v>6.5011542469116265E-2</v>
      </c>
      <c r="AO64" s="23">
        <v>7.6044386740482361E-2</v>
      </c>
      <c r="AP64" s="23">
        <v>8.0759213873400834E-2</v>
      </c>
      <c r="AQ64" s="23">
        <v>8.7177570548454292E-2</v>
      </c>
      <c r="AR64" s="23">
        <v>8.5575215850949071E-2</v>
      </c>
      <c r="AS64" s="23">
        <v>8.6810012049025234E-2</v>
      </c>
      <c r="AT64" s="23">
        <v>9.2463461860661803E-2</v>
      </c>
      <c r="AU64" s="23">
        <v>9.0204365412566337E-2</v>
      </c>
      <c r="AV64" s="23">
        <v>8.947269684881505E-2</v>
      </c>
      <c r="AW64" s="23">
        <v>9.1814359219063058E-2</v>
      </c>
      <c r="AX64" s="23">
        <v>9.2067116075768132E-2</v>
      </c>
      <c r="AY64" s="23">
        <v>9.1039060514278736E-2</v>
      </c>
      <c r="AZ64" s="23">
        <v>8.865239459238311E-2</v>
      </c>
      <c r="BA64" s="23">
        <v>8.7643882757712802E-2</v>
      </c>
      <c r="BB64" s="23">
        <v>8.6219330439232036E-2</v>
      </c>
      <c r="BC64" s="89"/>
      <c r="BD64" s="89"/>
    </row>
    <row r="65" spans="1:56" ht="15.75" thickBot="1" x14ac:dyDescent="0.3">
      <c r="A65" s="18"/>
      <c r="B65" s="18" t="s">
        <v>146</v>
      </c>
      <c r="C65" s="24">
        <v>8.8680962348147943E-2</v>
      </c>
      <c r="D65" s="24">
        <v>8.5938042317526442E-2</v>
      </c>
      <c r="E65" s="24">
        <v>8.2423589679995288E-2</v>
      </c>
      <c r="F65" s="24">
        <v>8.002868919485169E-2</v>
      </c>
      <c r="G65" s="24">
        <v>7.4534628063240682E-2</v>
      </c>
      <c r="H65" s="24">
        <v>7.192304262431029E-2</v>
      </c>
      <c r="I65" s="24">
        <v>7.0533502028592363E-2</v>
      </c>
      <c r="J65" s="24">
        <v>6.7689296915101199E-2</v>
      </c>
      <c r="K65" s="24">
        <v>7.0774148010332799E-2</v>
      </c>
      <c r="L65" s="24">
        <v>7.1737759326083436E-2</v>
      </c>
      <c r="M65" s="24">
        <v>7.3202997547539186E-2</v>
      </c>
      <c r="N65" s="24">
        <v>7.3395610668535324E-2</v>
      </c>
      <c r="O65" s="24">
        <v>7.3109624682998281E-2</v>
      </c>
      <c r="P65" s="24">
        <v>7.405975736278568E-2</v>
      </c>
      <c r="Q65" s="24">
        <v>7.0877385994054048E-2</v>
      </c>
      <c r="R65" s="24">
        <v>7.2905670343569859E-2</v>
      </c>
      <c r="S65" s="24">
        <v>7.2526543777954353E-2</v>
      </c>
      <c r="T65" s="24">
        <v>7.3583454944092588E-2</v>
      </c>
      <c r="U65" s="24">
        <v>7.96644597855799E-2</v>
      </c>
      <c r="V65" s="24">
        <v>7.8746917553350892E-2</v>
      </c>
      <c r="W65" s="24">
        <v>7.8537547042060216E-2</v>
      </c>
      <c r="X65" s="24">
        <v>7.9946448520976349E-2</v>
      </c>
      <c r="Y65" s="24">
        <v>8.0027633488033656E-2</v>
      </c>
      <c r="Z65" s="24">
        <v>8.2579194457148355E-2</v>
      </c>
      <c r="AA65" s="24">
        <v>8.3653496719754347E-2</v>
      </c>
      <c r="AB65" s="24">
        <v>8.8077180790456344E-2</v>
      </c>
      <c r="AC65" s="24">
        <v>9.0704000732851314E-2</v>
      </c>
      <c r="AD65" s="24">
        <v>9.1826633398639612E-2</v>
      </c>
      <c r="AE65" s="24">
        <v>9.1358194156259898E-2</v>
      </c>
      <c r="AF65" s="24">
        <v>9.0129494102959271E-2</v>
      </c>
      <c r="AG65" s="24">
        <v>8.9822915195700237E-2</v>
      </c>
      <c r="AH65" s="24">
        <v>8.5238473126395362E-2</v>
      </c>
      <c r="AI65" s="24">
        <v>8.4753482355424514E-2</v>
      </c>
      <c r="AJ65" s="24">
        <v>8.2072532058414499E-2</v>
      </c>
      <c r="AK65" s="24">
        <v>7.8858163160734712E-2</v>
      </c>
      <c r="AL65" s="24">
        <v>7.759878748440939E-2</v>
      </c>
      <c r="AM65" s="24">
        <v>5.2477923914593286E-2</v>
      </c>
      <c r="AN65" s="24">
        <v>6.0756426925256367E-2</v>
      </c>
      <c r="AO65" s="24">
        <v>7.0604332325280655E-2</v>
      </c>
      <c r="AP65" s="24">
        <v>7.4216629856433999E-2</v>
      </c>
      <c r="AQ65" s="24">
        <v>7.9653693594243249E-2</v>
      </c>
      <c r="AR65" s="24">
        <v>7.8314013505941416E-2</v>
      </c>
      <c r="AS65" s="24">
        <v>7.9564542153593112E-2</v>
      </c>
      <c r="AT65" s="24">
        <v>8.4180374012596496E-2</v>
      </c>
      <c r="AU65" s="24">
        <v>8.3682759324850309E-2</v>
      </c>
      <c r="AV65" s="24">
        <v>8.0502691350765196E-2</v>
      </c>
      <c r="AW65" s="24">
        <v>8.321774101278813E-2</v>
      </c>
      <c r="AX65" s="24">
        <v>8.3845264611870168E-2</v>
      </c>
      <c r="AY65" s="24">
        <v>8.3968437382939035E-2</v>
      </c>
      <c r="AZ65" s="24">
        <v>8.3404665691613575E-2</v>
      </c>
      <c r="BA65" s="24">
        <v>8.2790029430796705E-2</v>
      </c>
      <c r="BB65" s="24">
        <v>8.1616566080251488E-2</v>
      </c>
      <c r="BC65" s="93"/>
      <c r="BD65" s="93"/>
    </row>
    <row r="66" spans="1:56" ht="15.75" thickBot="1" x14ac:dyDescent="0.3">
      <c r="A66" s="16" t="s">
        <v>105</v>
      </c>
      <c r="B66" s="17" t="s">
        <v>10</v>
      </c>
      <c r="C66" s="23">
        <v>0.10481659346485418</v>
      </c>
      <c r="D66" s="23">
        <v>0.10106692593262659</v>
      </c>
      <c r="E66" s="23">
        <v>0.1024832455289767</v>
      </c>
      <c r="F66" s="23">
        <v>0.10373773549015031</v>
      </c>
      <c r="G66" s="23">
        <v>9.9018928594645797E-2</v>
      </c>
      <c r="H66" s="23">
        <v>9.8354956794419551E-2</v>
      </c>
      <c r="I66" s="23">
        <v>9.5465951480350184E-2</v>
      </c>
      <c r="J66" s="23">
        <v>8.9141042340822416E-2</v>
      </c>
      <c r="K66" s="23">
        <v>9.2514563446471465E-2</v>
      </c>
      <c r="L66" s="23">
        <v>9.7148969329926338E-2</v>
      </c>
      <c r="M66" s="23">
        <v>9.9860825373112361E-2</v>
      </c>
      <c r="N66" s="23">
        <v>9.4563089604219649E-2</v>
      </c>
      <c r="O66" s="23">
        <v>9.5385889375666208E-2</v>
      </c>
      <c r="P66" s="23">
        <v>9.0925569498670936E-2</v>
      </c>
      <c r="Q66" s="23">
        <v>9.068545162419607E-2</v>
      </c>
      <c r="R66" s="23">
        <v>9.3394291116453823E-2</v>
      </c>
      <c r="S66" s="23">
        <v>9.0449081681261145E-2</v>
      </c>
      <c r="T66" s="23">
        <v>9.7148898345798387E-2</v>
      </c>
      <c r="U66" s="23">
        <v>9.5707908757433818E-2</v>
      </c>
      <c r="V66" s="23">
        <v>9.9861904824198197E-2</v>
      </c>
      <c r="W66" s="23">
        <v>9.8367333607447205E-2</v>
      </c>
      <c r="X66" s="23">
        <v>0.10613568744368257</v>
      </c>
      <c r="Y66" s="23">
        <v>0.11213544241733497</v>
      </c>
      <c r="Z66" s="23">
        <v>0.12508995754506641</v>
      </c>
      <c r="AA66" s="23">
        <v>0.13438058670167682</v>
      </c>
      <c r="AB66" s="23">
        <v>0.13291820751894781</v>
      </c>
      <c r="AC66" s="23">
        <v>0.13862867834922193</v>
      </c>
      <c r="AD66" s="23">
        <v>0.14248946661465603</v>
      </c>
      <c r="AE66" s="23">
        <v>0.13966004436567547</v>
      </c>
      <c r="AF66" s="23">
        <v>0.13949275487623239</v>
      </c>
      <c r="AG66" s="23">
        <v>0.14433285522885705</v>
      </c>
      <c r="AH66" s="23">
        <v>0.1362287540150266</v>
      </c>
      <c r="AI66" s="23">
        <v>0.14640933927202673</v>
      </c>
      <c r="AJ66" s="23">
        <v>0.1447385920652017</v>
      </c>
      <c r="AK66" s="23">
        <v>0.14454273399362091</v>
      </c>
      <c r="AL66" s="23">
        <v>0.13478637305019389</v>
      </c>
      <c r="AM66" s="23">
        <v>6.8020636939799387E-2</v>
      </c>
      <c r="AN66" s="23">
        <v>0.1078827224245162</v>
      </c>
      <c r="AO66" s="23">
        <v>0.12454207622775075</v>
      </c>
      <c r="AP66" s="23">
        <v>0.12979129650855067</v>
      </c>
      <c r="AQ66" s="23">
        <v>0.13162711334680019</v>
      </c>
      <c r="AR66" s="23">
        <v>0.12895531069120933</v>
      </c>
      <c r="AS66" s="23">
        <v>0.12774994751235641</v>
      </c>
      <c r="AT66" s="23">
        <v>0.12959481717085852</v>
      </c>
      <c r="AU66" s="23">
        <v>0.1306400852755385</v>
      </c>
      <c r="AV66" s="23">
        <v>0.12580702430722845</v>
      </c>
      <c r="AW66" s="23">
        <v>0.12505977375572924</v>
      </c>
      <c r="AX66" s="23">
        <v>0.12661914001031316</v>
      </c>
      <c r="AY66" s="23">
        <v>0.12235962107901123</v>
      </c>
      <c r="AZ66" s="23">
        <v>0.11831185830037891</v>
      </c>
      <c r="BA66" s="23">
        <v>0.11855057761418947</v>
      </c>
      <c r="BB66" s="23">
        <v>0.11667652476401176</v>
      </c>
      <c r="BC66" s="89"/>
      <c r="BD66" s="89"/>
    </row>
    <row r="67" spans="1:56" ht="15.75" thickBot="1" x14ac:dyDescent="0.3">
      <c r="A67" s="18"/>
      <c r="B67" s="21" t="s">
        <v>147</v>
      </c>
      <c r="C67" s="24">
        <v>0.10481659346485418</v>
      </c>
      <c r="D67" s="24">
        <v>0.10106692593262659</v>
      </c>
      <c r="E67" s="24">
        <v>0.1024832455289767</v>
      </c>
      <c r="F67" s="24">
        <v>0.10373773549015031</v>
      </c>
      <c r="G67" s="24">
        <v>9.9018928594645797E-2</v>
      </c>
      <c r="H67" s="24">
        <v>9.8354956794419551E-2</v>
      </c>
      <c r="I67" s="24">
        <v>9.5465951480350184E-2</v>
      </c>
      <c r="J67" s="24">
        <v>8.9141042340822416E-2</v>
      </c>
      <c r="K67" s="24">
        <v>9.2514563446471465E-2</v>
      </c>
      <c r="L67" s="24">
        <v>9.7148969329926338E-2</v>
      </c>
      <c r="M67" s="24">
        <v>9.9860825373112361E-2</v>
      </c>
      <c r="N67" s="24">
        <v>9.4563089604219649E-2</v>
      </c>
      <c r="O67" s="24">
        <v>9.5385889375666208E-2</v>
      </c>
      <c r="P67" s="24">
        <v>9.0925569498670936E-2</v>
      </c>
      <c r="Q67" s="24">
        <v>9.068545162419607E-2</v>
      </c>
      <c r="R67" s="24">
        <v>9.3394291116453823E-2</v>
      </c>
      <c r="S67" s="24">
        <v>9.0449081681261145E-2</v>
      </c>
      <c r="T67" s="24">
        <v>9.7148898345798387E-2</v>
      </c>
      <c r="U67" s="24">
        <v>9.5707908757433818E-2</v>
      </c>
      <c r="V67" s="24">
        <v>9.9861904824198197E-2</v>
      </c>
      <c r="W67" s="24">
        <v>9.8367333607447205E-2</v>
      </c>
      <c r="X67" s="24">
        <v>0.10613568744368257</v>
      </c>
      <c r="Y67" s="24">
        <v>0.11213544241733497</v>
      </c>
      <c r="Z67" s="24">
        <v>0.12508995754506641</v>
      </c>
      <c r="AA67" s="24">
        <v>0.13438058670167682</v>
      </c>
      <c r="AB67" s="24">
        <v>0.13291820751894781</v>
      </c>
      <c r="AC67" s="24">
        <v>0.13862867834922193</v>
      </c>
      <c r="AD67" s="24">
        <v>0.14248946661465603</v>
      </c>
      <c r="AE67" s="24">
        <v>0.13966004436567547</v>
      </c>
      <c r="AF67" s="24">
        <v>0.13949275487623239</v>
      </c>
      <c r="AG67" s="24">
        <v>0.14433285522885705</v>
      </c>
      <c r="AH67" s="24">
        <v>0.1362287540150266</v>
      </c>
      <c r="AI67" s="24">
        <v>0.14640933927202673</v>
      </c>
      <c r="AJ67" s="24">
        <v>0.1447385920652017</v>
      </c>
      <c r="AK67" s="24">
        <v>0.14454273399362091</v>
      </c>
      <c r="AL67" s="24">
        <v>0.13478637305019389</v>
      </c>
      <c r="AM67" s="24">
        <v>6.8020636939799387E-2</v>
      </c>
      <c r="AN67" s="24">
        <v>0.1078827224245162</v>
      </c>
      <c r="AO67" s="24">
        <v>0.12454207622775075</v>
      </c>
      <c r="AP67" s="24">
        <v>0.12979129650855067</v>
      </c>
      <c r="AQ67" s="24">
        <v>0.13162711334680019</v>
      </c>
      <c r="AR67" s="24">
        <v>0.12895531069120933</v>
      </c>
      <c r="AS67" s="24">
        <v>0.12774994751235641</v>
      </c>
      <c r="AT67" s="24">
        <v>0.12959481717085852</v>
      </c>
      <c r="AU67" s="24">
        <v>0.1306400852755385</v>
      </c>
      <c r="AV67" s="24">
        <v>0.12580702430722845</v>
      </c>
      <c r="AW67" s="24">
        <v>0.12505977375572924</v>
      </c>
      <c r="AX67" s="24">
        <v>0.12661914001031316</v>
      </c>
      <c r="AY67" s="24">
        <v>0.12235962107901123</v>
      </c>
      <c r="AZ67" s="24">
        <v>0.11831185830037891</v>
      </c>
      <c r="BA67" s="24">
        <v>0.11855057761418947</v>
      </c>
      <c r="BB67" s="24">
        <v>0.11667652476401176</v>
      </c>
      <c r="BC67" s="93"/>
      <c r="BD67" s="93"/>
    </row>
    <row r="68" spans="1:56" ht="15.75" thickBot="1" x14ac:dyDescent="0.3">
      <c r="A68" s="19" t="s">
        <v>106</v>
      </c>
      <c r="B68" s="20" t="s">
        <v>107</v>
      </c>
      <c r="C68" s="23">
        <v>2.7357715544767468E-2</v>
      </c>
      <c r="D68" s="23">
        <v>2.6822097196680009E-2</v>
      </c>
      <c r="E68" s="23">
        <v>2.5973491305813411E-2</v>
      </c>
      <c r="F68" s="23">
        <v>2.4802689899160277E-2</v>
      </c>
      <c r="G68" s="23">
        <v>2.5395774356766571E-2</v>
      </c>
      <c r="H68" s="23">
        <v>2.233234932950973E-2</v>
      </c>
      <c r="I68" s="23">
        <v>2.2545814966538055E-2</v>
      </c>
      <c r="J68" s="23">
        <v>2.2872959562481605E-2</v>
      </c>
      <c r="K68" s="23">
        <v>2.1676468254116166E-2</v>
      </c>
      <c r="L68" s="23">
        <v>2.2828960334384935E-2</v>
      </c>
      <c r="M68" s="23">
        <v>2.3955620662085012E-2</v>
      </c>
      <c r="N68" s="23">
        <v>2.6301566588313452E-2</v>
      </c>
      <c r="O68" s="23">
        <v>2.6771783705825929E-2</v>
      </c>
      <c r="P68" s="23">
        <v>2.7055071126036726E-2</v>
      </c>
      <c r="Q68" s="23">
        <v>2.4314105163857267E-2</v>
      </c>
      <c r="R68" s="23">
        <v>2.5071362829069552E-2</v>
      </c>
      <c r="S68" s="23">
        <v>2.6111177811835588E-2</v>
      </c>
      <c r="T68" s="23">
        <v>2.9648443281839618E-2</v>
      </c>
      <c r="U68" s="23">
        <v>2.9509904289339521E-2</v>
      </c>
      <c r="V68" s="23">
        <v>2.7832513539677854E-2</v>
      </c>
      <c r="W68" s="23">
        <v>3.0351759640999464E-2</v>
      </c>
      <c r="X68" s="23">
        <v>2.9465438472434408E-2</v>
      </c>
      <c r="Y68" s="23">
        <v>2.9234714841602911E-2</v>
      </c>
      <c r="Z68" s="23">
        <v>3.1696725312675082E-2</v>
      </c>
      <c r="AA68" s="23">
        <v>3.0683580239455669E-2</v>
      </c>
      <c r="AB68" s="23">
        <v>3.1090621515829014E-2</v>
      </c>
      <c r="AC68" s="23">
        <v>3.1563006240771255E-2</v>
      </c>
      <c r="AD68" s="23">
        <v>3.1858028179677901E-2</v>
      </c>
      <c r="AE68" s="23">
        <v>3.4724577119736477E-2</v>
      </c>
      <c r="AF68" s="23">
        <v>3.2482575827512107E-2</v>
      </c>
      <c r="AG68" s="23">
        <v>3.1773460545398473E-2</v>
      </c>
      <c r="AH68" s="23">
        <v>3.1841408493826648E-2</v>
      </c>
      <c r="AI68" s="23">
        <v>3.1594776393991879E-2</v>
      </c>
      <c r="AJ68" s="23">
        <v>3.2515039547180859E-2</v>
      </c>
      <c r="AK68" s="23">
        <v>3.1452314581911216E-2</v>
      </c>
      <c r="AL68" s="23">
        <v>2.8476088908967627E-2</v>
      </c>
      <c r="AM68" s="23">
        <v>2.2131801428556967E-2</v>
      </c>
      <c r="AN68" s="23">
        <v>2.2679211975393548E-2</v>
      </c>
      <c r="AO68" s="23">
        <v>2.7196341223771351E-2</v>
      </c>
      <c r="AP68" s="23">
        <v>2.4870401796633163E-2</v>
      </c>
      <c r="AQ68" s="23">
        <v>2.6804208296830147E-2</v>
      </c>
      <c r="AR68" s="23">
        <v>2.7022166137589527E-2</v>
      </c>
      <c r="AS68" s="23">
        <v>2.8248722196071028E-2</v>
      </c>
      <c r="AT68" s="23">
        <v>2.9545668867610033E-2</v>
      </c>
      <c r="AU68" s="23">
        <v>3.2978621855929126E-2</v>
      </c>
      <c r="AV68" s="23">
        <v>3.2823338141055959E-2</v>
      </c>
      <c r="AW68" s="23">
        <v>3.2946858639880061E-2</v>
      </c>
      <c r="AX68" s="23">
        <v>3.547975462626525E-2</v>
      </c>
      <c r="AY68" s="23">
        <v>3.1660587647560127E-2</v>
      </c>
      <c r="AZ68" s="23">
        <v>3.1862117438179384E-2</v>
      </c>
      <c r="BA68" s="23">
        <v>3.3232876501857883E-2</v>
      </c>
      <c r="BB68" s="23">
        <v>3.8237709923444274E-2</v>
      </c>
      <c r="BC68" s="89"/>
      <c r="BD68" s="89"/>
    </row>
    <row r="69" spans="1:56" ht="15.75" thickBot="1" x14ac:dyDescent="0.3">
      <c r="A69" s="19" t="s">
        <v>108</v>
      </c>
      <c r="B69" s="20" t="s">
        <v>12</v>
      </c>
      <c r="C69" s="23">
        <v>5.6191217160700725E-2</v>
      </c>
      <c r="D69" s="23">
        <v>5.4595722309691862E-2</v>
      </c>
      <c r="E69" s="23">
        <v>5.7769538755457817E-2</v>
      </c>
      <c r="F69" s="23">
        <v>5.0020602971584255E-2</v>
      </c>
      <c r="G69" s="23">
        <v>4.8979572628425047E-2</v>
      </c>
      <c r="H69" s="23">
        <v>5.1202409215101705E-2</v>
      </c>
      <c r="I69" s="23">
        <v>4.9760818817437595E-2</v>
      </c>
      <c r="J69" s="23">
        <v>5.0582258466667827E-2</v>
      </c>
      <c r="K69" s="23">
        <v>5.5154056210090015E-2</v>
      </c>
      <c r="L69" s="23">
        <v>5.1699486365983302E-2</v>
      </c>
      <c r="M69" s="23">
        <v>5.6997185108814671E-2</v>
      </c>
      <c r="N69" s="23">
        <v>5.7997648092020668E-2</v>
      </c>
      <c r="O69" s="23">
        <v>5.6246693027468091E-2</v>
      </c>
      <c r="P69" s="23">
        <v>5.9659831768153919E-2</v>
      </c>
      <c r="Q69" s="23">
        <v>5.7617233127777744E-2</v>
      </c>
      <c r="R69" s="23">
        <v>5.8559028464332065E-2</v>
      </c>
      <c r="S69" s="23">
        <v>5.8110117985817583E-2</v>
      </c>
      <c r="T69" s="23">
        <v>6.6310808751666908E-2</v>
      </c>
      <c r="U69" s="23">
        <v>7.1382376372935791E-2</v>
      </c>
      <c r="V69" s="23">
        <v>7.0875361290589092E-2</v>
      </c>
      <c r="W69" s="23">
        <v>7.4407745474272133E-2</v>
      </c>
      <c r="X69" s="23">
        <v>7.3267146555087495E-2</v>
      </c>
      <c r="Y69" s="23">
        <v>8.1240191993212821E-2</v>
      </c>
      <c r="Z69" s="23">
        <v>8.455582064790855E-2</v>
      </c>
      <c r="AA69" s="23">
        <v>8.3787148091001851E-2</v>
      </c>
      <c r="AB69" s="23">
        <v>8.981379562915795E-2</v>
      </c>
      <c r="AC69" s="23">
        <v>9.3180470916562383E-2</v>
      </c>
      <c r="AD69" s="23">
        <v>9.694043894323208E-2</v>
      </c>
      <c r="AE69" s="23">
        <v>9.9855273332345049E-2</v>
      </c>
      <c r="AF69" s="23">
        <v>9.4507533199943303E-2</v>
      </c>
      <c r="AG69" s="23">
        <v>9.4640279546909983E-2</v>
      </c>
      <c r="AH69" s="23">
        <v>9.3932952379200657E-2</v>
      </c>
      <c r="AI69" s="23">
        <v>9.8166690773612092E-2</v>
      </c>
      <c r="AJ69" s="23">
        <v>9.8444925543049663E-2</v>
      </c>
      <c r="AK69" s="23">
        <v>9.8972702387390782E-2</v>
      </c>
      <c r="AL69" s="23">
        <v>9.3049879453284842E-2</v>
      </c>
      <c r="AM69" s="23">
        <v>5.9860690094240478E-2</v>
      </c>
      <c r="AN69" s="23">
        <v>8.2304083871597322E-2</v>
      </c>
      <c r="AO69" s="23">
        <v>9.768654836612857E-2</v>
      </c>
      <c r="AP69" s="23">
        <v>0.1040588802630836</v>
      </c>
      <c r="AQ69" s="23">
        <v>9.8701410929971672E-2</v>
      </c>
      <c r="AR69" s="23">
        <v>0.10587942196932859</v>
      </c>
      <c r="AS69" s="23">
        <v>0.10515672718238564</v>
      </c>
      <c r="AT69" s="23">
        <v>0.10553465155982278</v>
      </c>
      <c r="AU69" s="23">
        <v>0.11140964885955615</v>
      </c>
      <c r="AV69" s="23">
        <v>0.11129711889864183</v>
      </c>
      <c r="AW69" s="23">
        <v>0.10867420149853778</v>
      </c>
      <c r="AX69" s="23">
        <v>0.10692253483770454</v>
      </c>
      <c r="AY69" s="23">
        <v>0.10668305124034952</v>
      </c>
      <c r="AZ69" s="23">
        <v>0.10542156174686922</v>
      </c>
      <c r="BA69" s="23">
        <v>0.10763181728913468</v>
      </c>
      <c r="BB69" s="23">
        <v>0.10932940326481115</v>
      </c>
      <c r="BC69" s="89"/>
      <c r="BD69" s="89"/>
    </row>
    <row r="70" spans="1:56" ht="15.75" thickBot="1" x14ac:dyDescent="0.3">
      <c r="A70" s="19" t="s">
        <v>109</v>
      </c>
      <c r="B70" s="20" t="s">
        <v>13</v>
      </c>
      <c r="C70" s="23">
        <v>1.3257006376156389E-2</v>
      </c>
      <c r="D70" s="23">
        <v>1.2003480042156662E-2</v>
      </c>
      <c r="E70" s="23">
        <v>1.3446701485371606E-2</v>
      </c>
      <c r="F70" s="23">
        <v>1.1977531365230434E-2</v>
      </c>
      <c r="G70" s="23">
        <v>1.1724584284993241E-2</v>
      </c>
      <c r="H70" s="23">
        <v>1.0576252163962839E-2</v>
      </c>
      <c r="I70" s="23">
        <v>1.0338541139181812E-2</v>
      </c>
      <c r="J70" s="23">
        <v>1.0007953937478798E-2</v>
      </c>
      <c r="K70" s="23">
        <v>1.0971767036303872E-2</v>
      </c>
      <c r="L70" s="23">
        <v>1.1408118295298059E-2</v>
      </c>
      <c r="M70" s="23">
        <v>1.1071360739251352E-2</v>
      </c>
      <c r="N70" s="23">
        <v>1.1396921514574639E-2</v>
      </c>
      <c r="O70" s="23">
        <v>1.0904588060483502E-2</v>
      </c>
      <c r="P70" s="23">
        <v>1.1686178142255916E-2</v>
      </c>
      <c r="Q70" s="23">
        <v>1.3939595309767764E-2</v>
      </c>
      <c r="R70" s="23">
        <v>1.2444424937743854E-2</v>
      </c>
      <c r="S70" s="23">
        <v>1.1792411627507545E-2</v>
      </c>
      <c r="T70" s="23">
        <v>1.2656962741090327E-2</v>
      </c>
      <c r="U70" s="23">
        <v>1.4360479712133136E-2</v>
      </c>
      <c r="V70" s="23">
        <v>1.396027088917534E-2</v>
      </c>
      <c r="W70" s="23">
        <v>1.4793761529241308E-2</v>
      </c>
      <c r="X70" s="23">
        <v>1.5597887994955303E-2</v>
      </c>
      <c r="Y70" s="23">
        <v>1.4167998952673811E-2</v>
      </c>
      <c r="Z70" s="23">
        <v>1.4489985937556933E-2</v>
      </c>
      <c r="AA70" s="23">
        <v>1.6091682927784602E-2</v>
      </c>
      <c r="AB70" s="23">
        <v>1.4316668443222907E-2</v>
      </c>
      <c r="AC70" s="23">
        <v>1.6901865095151045E-2</v>
      </c>
      <c r="AD70" s="23">
        <v>1.7763536910050146E-2</v>
      </c>
      <c r="AE70" s="23">
        <v>1.6194029372513102E-2</v>
      </c>
      <c r="AF70" s="23">
        <v>1.7940534632723069E-2</v>
      </c>
      <c r="AG70" s="23">
        <v>1.7842051100058518E-2</v>
      </c>
      <c r="AH70" s="23">
        <v>1.7038973703203449E-2</v>
      </c>
      <c r="AI70" s="23">
        <v>1.6207681594583863E-2</v>
      </c>
      <c r="AJ70" s="23">
        <v>1.6714718908410746E-2</v>
      </c>
      <c r="AK70" s="23">
        <v>1.4915800471324877E-2</v>
      </c>
      <c r="AL70" s="23">
        <v>1.7189955514638117E-2</v>
      </c>
      <c r="AM70" s="23">
        <v>3.6055360017681402E-3</v>
      </c>
      <c r="AN70" s="23">
        <v>3.2641066789907392E-3</v>
      </c>
      <c r="AO70" s="23">
        <v>8.9517728437208087E-3</v>
      </c>
      <c r="AP70" s="23">
        <v>7.0318880601912982E-3</v>
      </c>
      <c r="AQ70" s="23">
        <v>8.72588608092063E-3</v>
      </c>
      <c r="AR70" s="23">
        <v>1.0646010528677091E-2</v>
      </c>
      <c r="AS70" s="23">
        <v>1.6658580512911057E-2</v>
      </c>
      <c r="AT70" s="23">
        <v>1.594970371095281E-2</v>
      </c>
      <c r="AU70" s="23">
        <v>1.6852830328649791E-2</v>
      </c>
      <c r="AV70" s="23">
        <v>2.1758758512375576E-2</v>
      </c>
      <c r="AW70" s="23">
        <v>1.875546899602128E-2</v>
      </c>
      <c r="AX70" s="23">
        <v>2.1639385808887329E-2</v>
      </c>
      <c r="AY70" s="23">
        <v>1.8985768978969243E-2</v>
      </c>
      <c r="AZ70" s="23">
        <v>1.994909510918292E-2</v>
      </c>
      <c r="BA70" s="23">
        <v>2.2265432002009023E-2</v>
      </c>
      <c r="BB70" s="23">
        <v>2.1577897327740424E-2</v>
      </c>
      <c r="BC70" s="89"/>
      <c r="BD70" s="89"/>
    </row>
    <row r="71" spans="1:56" ht="15.75" thickBot="1" x14ac:dyDescent="0.3">
      <c r="A71" s="19" t="s">
        <v>110</v>
      </c>
      <c r="B71" s="20" t="s">
        <v>14</v>
      </c>
      <c r="C71" s="23">
        <v>1.6503731339415864E-2</v>
      </c>
      <c r="D71" s="23">
        <v>1.5824649093270918E-2</v>
      </c>
      <c r="E71" s="23">
        <v>1.7465935907235726E-2</v>
      </c>
      <c r="F71" s="23">
        <v>1.582729963754273E-2</v>
      </c>
      <c r="G71" s="23">
        <v>1.48399060961727E-2</v>
      </c>
      <c r="H71" s="23">
        <v>1.2719360739809105E-2</v>
      </c>
      <c r="I71" s="23">
        <v>1.3116450468061976E-2</v>
      </c>
      <c r="J71" s="23">
        <v>1.1704768548040792E-2</v>
      </c>
      <c r="K71" s="23">
        <v>1.1480848545951093E-2</v>
      </c>
      <c r="L71" s="23">
        <v>1.152443541296423E-2</v>
      </c>
      <c r="M71" s="23">
        <v>9.8097661564043627E-3</v>
      </c>
      <c r="N71" s="23">
        <v>9.0465189759440824E-3</v>
      </c>
      <c r="O71" s="23">
        <v>9.0980478898468348E-3</v>
      </c>
      <c r="P71" s="23">
        <v>1.0458241681259131E-2</v>
      </c>
      <c r="Q71" s="23">
        <v>9.0972918121076177E-3</v>
      </c>
      <c r="R71" s="23">
        <v>1.0226025032441266E-2</v>
      </c>
      <c r="S71" s="23">
        <v>1.0242500381707938E-2</v>
      </c>
      <c r="T71" s="23">
        <v>9.8555934472098986E-3</v>
      </c>
      <c r="U71" s="23">
        <v>1.1866434511246268E-2</v>
      </c>
      <c r="V71" s="23">
        <v>9.979025174919132E-3</v>
      </c>
      <c r="W71" s="23">
        <v>9.5657494937512067E-3</v>
      </c>
      <c r="X71" s="23">
        <v>9.3233884765813839E-3</v>
      </c>
      <c r="Y71" s="23">
        <v>9.3599403411006674E-3</v>
      </c>
      <c r="Z71" s="23">
        <v>9.885253299429261E-3</v>
      </c>
      <c r="AA71" s="23">
        <v>9.886144847785527E-3</v>
      </c>
      <c r="AB71" s="23">
        <v>9.1621387743580154E-3</v>
      </c>
      <c r="AC71" s="23">
        <v>9.5645066421825818E-3</v>
      </c>
      <c r="AD71" s="23">
        <v>9.1861415444914416E-3</v>
      </c>
      <c r="AE71" s="23">
        <v>1.0244206175519879E-2</v>
      </c>
      <c r="AF71" s="23">
        <v>1.0294172470727518E-2</v>
      </c>
      <c r="AG71" s="23">
        <v>9.289215334390654E-3</v>
      </c>
      <c r="AH71" s="23">
        <v>9.5676306025219982E-3</v>
      </c>
      <c r="AI71" s="23">
        <v>1.0568269062475159E-2</v>
      </c>
      <c r="AJ71" s="23">
        <v>1.1036119808079531E-2</v>
      </c>
      <c r="AK71" s="23">
        <v>1.0633245207447408E-2</v>
      </c>
      <c r="AL71" s="23">
        <v>9.9573830364412998E-3</v>
      </c>
      <c r="AM71" s="23">
        <v>7.6269969590545784E-3</v>
      </c>
      <c r="AN71" s="23">
        <v>6.777469626484559E-3</v>
      </c>
      <c r="AO71" s="23">
        <v>8.4927581948988657E-3</v>
      </c>
      <c r="AP71" s="23">
        <v>9.3930736072188013E-3</v>
      </c>
      <c r="AQ71" s="23">
        <v>9.1459996276478765E-3</v>
      </c>
      <c r="AR71" s="23">
        <v>8.6556651850112978E-3</v>
      </c>
      <c r="AS71" s="23">
        <v>8.6745468742055413E-3</v>
      </c>
      <c r="AT71" s="23">
        <v>7.8020900532501875E-3</v>
      </c>
      <c r="AU71" s="23">
        <v>8.7646322221291463E-3</v>
      </c>
      <c r="AV71" s="23">
        <v>8.8440046192352316E-3</v>
      </c>
      <c r="AW71" s="23">
        <v>7.9942759153843173E-3</v>
      </c>
      <c r="AX71" s="23">
        <v>7.7431450815447726E-3</v>
      </c>
      <c r="AY71" s="23">
        <v>7.5787373873394169E-3</v>
      </c>
      <c r="AZ71" s="23">
        <v>7.5271706849158009E-3</v>
      </c>
      <c r="BA71" s="23">
        <v>8.3526331565336263E-3</v>
      </c>
      <c r="BB71" s="23">
        <v>8.8741797140807141E-3</v>
      </c>
      <c r="BC71" s="89"/>
      <c r="BD71" s="89"/>
    </row>
    <row r="72" spans="1:56" ht="15.75" thickBot="1" x14ac:dyDescent="0.3">
      <c r="A72" s="19" t="s">
        <v>111</v>
      </c>
      <c r="B72" s="20" t="s">
        <v>112</v>
      </c>
      <c r="C72" s="23">
        <v>2.0377095637254726E-2</v>
      </c>
      <c r="D72" s="23">
        <v>1.9891497887564322E-2</v>
      </c>
      <c r="E72" s="23">
        <v>2.0275742856210758E-2</v>
      </c>
      <c r="F72" s="23">
        <v>1.7711621239006211E-2</v>
      </c>
      <c r="G72" s="23">
        <v>1.6338644937576877E-2</v>
      </c>
      <c r="H72" s="23">
        <v>1.3763108277610934E-2</v>
      </c>
      <c r="I72" s="23">
        <v>1.3865659695648146E-2</v>
      </c>
      <c r="J72" s="23">
        <v>2.1809699462962726E-2</v>
      </c>
      <c r="K72" s="23">
        <v>2.3855130723372982E-2</v>
      </c>
      <c r="L72" s="23">
        <v>2.3778610335452796E-2</v>
      </c>
      <c r="M72" s="23">
        <v>2.4471017711801279E-2</v>
      </c>
      <c r="N72" s="23">
        <v>2.3730854843413317E-2</v>
      </c>
      <c r="O72" s="23">
        <v>2.2037869450829261E-2</v>
      </c>
      <c r="P72" s="23">
        <v>2.4166396535185375E-2</v>
      </c>
      <c r="Q72" s="23">
        <v>2.3742085935368192E-2</v>
      </c>
      <c r="R72" s="23">
        <v>2.7460891785271242E-2</v>
      </c>
      <c r="S72" s="23">
        <v>2.879155593095948E-2</v>
      </c>
      <c r="T72" s="23">
        <v>3.1936041139894046E-2</v>
      </c>
      <c r="U72" s="23">
        <v>3.0096387624642819E-2</v>
      </c>
      <c r="V72" s="23">
        <v>2.7898026176497587E-2</v>
      </c>
      <c r="W72" s="23">
        <v>2.7907035650519885E-2</v>
      </c>
      <c r="X72" s="23">
        <v>2.8229686763847385E-2</v>
      </c>
      <c r="Y72" s="23">
        <v>3.0337097159045288E-2</v>
      </c>
      <c r="Z72" s="23">
        <v>3.2753607111476464E-2</v>
      </c>
      <c r="AA72" s="23">
        <v>3.8681875763709087E-2</v>
      </c>
      <c r="AB72" s="23">
        <v>3.5508320396054692E-2</v>
      </c>
      <c r="AC72" s="23">
        <v>3.7983303836372113E-2</v>
      </c>
      <c r="AD72" s="23">
        <v>3.8422514120162204E-2</v>
      </c>
      <c r="AE72" s="23">
        <v>4.1021123818260612E-2</v>
      </c>
      <c r="AF72" s="23">
        <v>4.0417377664336819E-2</v>
      </c>
      <c r="AG72" s="23">
        <v>4.2890263258703716E-2</v>
      </c>
      <c r="AH72" s="23">
        <v>4.0707885176755984E-2</v>
      </c>
      <c r="AI72" s="23">
        <v>3.4990651337912113E-2</v>
      </c>
      <c r="AJ72" s="23">
        <v>3.2825045100544417E-2</v>
      </c>
      <c r="AK72" s="23">
        <v>2.9475333959918318E-2</v>
      </c>
      <c r="AL72" s="23">
        <v>3.0649109975125943E-2</v>
      </c>
      <c r="AM72" s="23">
        <v>2.1196876936088942E-2</v>
      </c>
      <c r="AN72" s="23">
        <v>1.0234824245969772E-2</v>
      </c>
      <c r="AO72" s="23">
        <v>1.2264699551573215E-2</v>
      </c>
      <c r="AP72" s="23">
        <v>1.0425317504581789E-2</v>
      </c>
      <c r="AQ72" s="23">
        <v>1.1096196106362624E-2</v>
      </c>
      <c r="AR72" s="23">
        <v>1.2573755879737192E-2</v>
      </c>
      <c r="AS72" s="23">
        <v>1.2594107543808663E-2</v>
      </c>
      <c r="AT72" s="23">
        <v>1.2257681719922425E-2</v>
      </c>
      <c r="AU72" s="23">
        <v>1.1861196845048381E-2</v>
      </c>
      <c r="AV72" s="23">
        <v>1.0869551063183732E-2</v>
      </c>
      <c r="AW72" s="23">
        <v>1.0629388117005329E-2</v>
      </c>
      <c r="AX72" s="23">
        <v>1.0052810382943547E-2</v>
      </c>
      <c r="AY72" s="23">
        <v>9.2470459733147888E-3</v>
      </c>
      <c r="AZ72" s="23">
        <v>8.7098700290820716E-3</v>
      </c>
      <c r="BA72" s="23">
        <v>7.5947897302221633E-3</v>
      </c>
      <c r="BB72" s="23">
        <v>8.2140979721414941E-3</v>
      </c>
      <c r="BC72" s="89"/>
      <c r="BD72" s="89"/>
    </row>
    <row r="73" spans="1:56" ht="15.75" thickBot="1" x14ac:dyDescent="0.3">
      <c r="A73" s="19" t="s">
        <v>113</v>
      </c>
      <c r="B73" s="20" t="s">
        <v>114</v>
      </c>
      <c r="C73" s="23">
        <v>6.7542820142212131E-3</v>
      </c>
      <c r="D73" s="23">
        <v>1.0324917572895801E-2</v>
      </c>
      <c r="E73" s="23">
        <v>1.2653382129147047E-2</v>
      </c>
      <c r="F73" s="23">
        <v>1.1217564284276343E-2</v>
      </c>
      <c r="G73" s="23">
        <v>1.0152493807347129E-2</v>
      </c>
      <c r="H73" s="23">
        <v>8.1388041020970005E-3</v>
      </c>
      <c r="I73" s="23">
        <v>6.68008813558779E-3</v>
      </c>
      <c r="J73" s="23">
        <v>7.2495082138604051E-3</v>
      </c>
      <c r="K73" s="23">
        <v>6.5989515570718466E-3</v>
      </c>
      <c r="L73" s="23">
        <v>8.0069881199294063E-3</v>
      </c>
      <c r="M73" s="23">
        <v>7.4471941226692392E-3</v>
      </c>
      <c r="N73" s="23">
        <v>7.1067795266941767E-3</v>
      </c>
      <c r="O73" s="23">
        <v>6.8198229988132133E-3</v>
      </c>
      <c r="P73" s="23">
        <v>6.6526141057819026E-3</v>
      </c>
      <c r="Q73" s="23">
        <v>6.1694158649757925E-3</v>
      </c>
      <c r="R73" s="23">
        <v>5.0059968150810404E-3</v>
      </c>
      <c r="S73" s="23">
        <v>4.8173045764108918E-3</v>
      </c>
      <c r="T73" s="23">
        <v>5.6054916595028991E-3</v>
      </c>
      <c r="U73" s="23">
        <v>5.7333860815158314E-3</v>
      </c>
      <c r="V73" s="23">
        <v>5.9342084607035689E-3</v>
      </c>
      <c r="W73" s="23">
        <v>6.5747384141246262E-3</v>
      </c>
      <c r="X73" s="23">
        <v>4.8598327507789205E-3</v>
      </c>
      <c r="Y73" s="23">
        <v>5.2638782219897508E-3</v>
      </c>
      <c r="Z73" s="23">
        <v>8.1526873276262495E-3</v>
      </c>
      <c r="AA73" s="23">
        <v>1.1310329827765178E-2</v>
      </c>
      <c r="AB73" s="23">
        <v>1.145347009747511E-2</v>
      </c>
      <c r="AC73" s="23">
        <v>1.0018818802955496E-2</v>
      </c>
      <c r="AD73" s="23">
        <v>1.1661663509027607E-2</v>
      </c>
      <c r="AE73" s="23">
        <v>8.237496896661289E-3</v>
      </c>
      <c r="AF73" s="23">
        <v>7.8368459041931113E-3</v>
      </c>
      <c r="AG73" s="23">
        <v>8.0837027132823255E-3</v>
      </c>
      <c r="AH73" s="23">
        <v>8.4049026940303841E-3</v>
      </c>
      <c r="AI73" s="23">
        <v>5.4480436294900838E-3</v>
      </c>
      <c r="AJ73" s="23">
        <v>6.6267478534567928E-3</v>
      </c>
      <c r="AK73" s="23">
        <v>7.5006660565043806E-3</v>
      </c>
      <c r="AL73" s="23">
        <v>5.3881464690935452E-3</v>
      </c>
      <c r="AM73" s="23">
        <v>4.1059418781830758E-3</v>
      </c>
      <c r="AN73" s="23">
        <v>3.4302824663890192E-3</v>
      </c>
      <c r="AO73" s="23">
        <v>4.044576501302851E-3</v>
      </c>
      <c r="AP73" s="23">
        <v>3.6322623720787097E-3</v>
      </c>
      <c r="AQ73" s="23">
        <v>4.1735152195728608E-3</v>
      </c>
      <c r="AR73" s="23">
        <v>5.2243004093910092E-3</v>
      </c>
      <c r="AS73" s="23">
        <v>6.1729680778124883E-3</v>
      </c>
      <c r="AT73" s="23">
        <v>6.3829149462966261E-3</v>
      </c>
      <c r="AU73" s="23">
        <v>6.8722671520416905E-3</v>
      </c>
      <c r="AV73" s="23">
        <v>5.2376938102027606E-3</v>
      </c>
      <c r="AW73" s="23">
        <v>4.2428027688021907E-3</v>
      </c>
      <c r="AX73" s="23">
        <v>4.7248860317842803E-3</v>
      </c>
      <c r="AY73" s="23">
        <v>4.3165507186000238E-3</v>
      </c>
      <c r="AZ73" s="23">
        <v>4.5327763697217615E-3</v>
      </c>
      <c r="BA73" s="23">
        <v>4.9551566394782018E-3</v>
      </c>
      <c r="BB73" s="23">
        <v>5.3061372798718061E-3</v>
      </c>
      <c r="BC73" s="89"/>
      <c r="BD73" s="89"/>
    </row>
    <row r="74" spans="1:56" ht="15.75" thickBot="1" x14ac:dyDescent="0.3">
      <c r="A74" s="19" t="s">
        <v>115</v>
      </c>
      <c r="B74" s="20" t="s">
        <v>17</v>
      </c>
      <c r="C74" s="23">
        <v>2.3229634957146195E-2</v>
      </c>
      <c r="D74" s="23">
        <v>2.1322745415652912E-2</v>
      </c>
      <c r="E74" s="23">
        <v>2.1701296378996142E-2</v>
      </c>
      <c r="F74" s="23">
        <v>2.0683544568402403E-2</v>
      </c>
      <c r="G74" s="23">
        <v>1.7717019305831517E-2</v>
      </c>
      <c r="H74" s="23">
        <v>1.6978371545362449E-2</v>
      </c>
      <c r="I74" s="23">
        <v>1.612436916868866E-2</v>
      </c>
      <c r="J74" s="23">
        <v>1.5607084574978437E-2</v>
      </c>
      <c r="K74" s="23">
        <v>1.5152936656275285E-2</v>
      </c>
      <c r="L74" s="23">
        <v>1.7590277511246026E-2</v>
      </c>
      <c r="M74" s="23">
        <v>1.7180790691333186E-2</v>
      </c>
      <c r="N74" s="23">
        <v>1.8356200409967365E-2</v>
      </c>
      <c r="O74" s="23">
        <v>1.8491772424398267E-2</v>
      </c>
      <c r="P74" s="23">
        <v>1.8693654243835539E-2</v>
      </c>
      <c r="Q74" s="23">
        <v>1.8500869181552172E-2</v>
      </c>
      <c r="R74" s="23">
        <v>1.6868331471464562E-2</v>
      </c>
      <c r="S74" s="23">
        <v>1.7376433851774866E-2</v>
      </c>
      <c r="T74" s="23">
        <v>1.7829251173339819E-2</v>
      </c>
      <c r="U74" s="23">
        <v>1.9717389753473119E-2</v>
      </c>
      <c r="V74" s="23">
        <v>2.0425113236665932E-2</v>
      </c>
      <c r="W74" s="23">
        <v>1.9551379550561434E-2</v>
      </c>
      <c r="X74" s="23">
        <v>2.1856159316634746E-2</v>
      </c>
      <c r="Y74" s="23">
        <v>2.0341789292516673E-2</v>
      </c>
      <c r="Z74" s="23">
        <v>2.0919555527680059E-2</v>
      </c>
      <c r="AA74" s="23">
        <v>2.4592746712563677E-2</v>
      </c>
      <c r="AB74" s="23">
        <v>2.6188024065297882E-2</v>
      </c>
      <c r="AC74" s="23">
        <v>2.6967395819986226E-2</v>
      </c>
      <c r="AD74" s="23">
        <v>2.6620023433157652E-2</v>
      </c>
      <c r="AE74" s="23">
        <v>2.922713668167318E-2</v>
      </c>
      <c r="AF74" s="23">
        <v>2.9692427801717179E-2</v>
      </c>
      <c r="AG74" s="23">
        <v>3.1970424850528381E-2</v>
      </c>
      <c r="AH74" s="23">
        <v>3.2582437956705866E-2</v>
      </c>
      <c r="AI74" s="23">
        <v>3.2876609007963728E-2</v>
      </c>
      <c r="AJ74" s="23">
        <v>3.4040360390377639E-2</v>
      </c>
      <c r="AK74" s="23">
        <v>3.7642476431305118E-2</v>
      </c>
      <c r="AL74" s="23">
        <v>3.8899104342142624E-2</v>
      </c>
      <c r="AM74" s="23">
        <v>2.8631315296331235E-2</v>
      </c>
      <c r="AN74" s="23">
        <v>2.9107014591143957E-2</v>
      </c>
      <c r="AO74" s="23">
        <v>3.1445450589986608E-2</v>
      </c>
      <c r="AP74" s="23">
        <v>3.2722377983543563E-2</v>
      </c>
      <c r="AQ74" s="23">
        <v>3.2341733031507051E-2</v>
      </c>
      <c r="AR74" s="23">
        <v>3.6474944594389977E-2</v>
      </c>
      <c r="AS74" s="23">
        <v>3.4262374420014917E-2</v>
      </c>
      <c r="AT74" s="23">
        <v>3.5006995427682097E-2</v>
      </c>
      <c r="AU74" s="23">
        <v>3.5351208770229743E-2</v>
      </c>
      <c r="AV74" s="23">
        <v>3.252031243135773E-2</v>
      </c>
      <c r="AW74" s="23">
        <v>3.2231219468719506E-2</v>
      </c>
      <c r="AX74" s="23">
        <v>3.2093645717235081E-2</v>
      </c>
      <c r="AY74" s="23">
        <v>3.0585409218803775E-2</v>
      </c>
      <c r="AZ74" s="23">
        <v>3.0775687909034278E-2</v>
      </c>
      <c r="BA74" s="23">
        <v>3.178059025157199E-2</v>
      </c>
      <c r="BB74" s="23">
        <v>3.152140563133992E-2</v>
      </c>
      <c r="BC74" s="89"/>
      <c r="BD74" s="89"/>
    </row>
    <row r="75" spans="1:56" ht="15.75" thickBot="1" x14ac:dyDescent="0.3">
      <c r="A75" s="19" t="s">
        <v>118</v>
      </c>
      <c r="B75" s="20" t="s">
        <v>119</v>
      </c>
      <c r="C75" s="23">
        <v>1.8482667059213531E-2</v>
      </c>
      <c r="D75" s="23">
        <v>1.8233170484930811E-2</v>
      </c>
      <c r="E75" s="23">
        <v>2.0230780754389856E-2</v>
      </c>
      <c r="F75" s="23">
        <v>1.9867721537356071E-2</v>
      </c>
      <c r="G75" s="23">
        <v>2.515601203681404E-2</v>
      </c>
      <c r="H75" s="23">
        <v>2.9970094009838473E-2</v>
      </c>
      <c r="I75" s="23">
        <v>3.281843384966323E-2</v>
      </c>
      <c r="J75" s="23">
        <v>3.1243442308215155E-2</v>
      </c>
      <c r="K75" s="23">
        <v>3.103691356581062E-2</v>
      </c>
      <c r="L75" s="23">
        <v>2.6980300918015954E-2</v>
      </c>
      <c r="M75" s="23">
        <v>2.6948090095180739E-2</v>
      </c>
      <c r="N75" s="23">
        <v>2.4682154390200862E-2</v>
      </c>
      <c r="O75" s="23">
        <v>2.7271546476176522E-2</v>
      </c>
      <c r="P75" s="23">
        <v>2.6115238892916084E-2</v>
      </c>
      <c r="Q75" s="23">
        <v>2.6054474306860941E-2</v>
      </c>
      <c r="R75" s="23">
        <v>2.7277864159510046E-2</v>
      </c>
      <c r="S75" s="23">
        <v>2.6520726876526256E-2</v>
      </c>
      <c r="T75" s="23">
        <v>2.6069973941119432E-2</v>
      </c>
      <c r="U75" s="23">
        <v>1.9268403812927316E-2</v>
      </c>
      <c r="V75" s="23">
        <v>1.9260682175448754E-2</v>
      </c>
      <c r="W75" s="23">
        <v>1.9623248988571974E-2</v>
      </c>
      <c r="X75" s="23">
        <v>1.9152053759397006E-2</v>
      </c>
      <c r="Y75" s="23">
        <v>1.9072172661589636E-2</v>
      </c>
      <c r="Z75" s="23">
        <v>1.7898820984129777E-2</v>
      </c>
      <c r="AA75" s="23">
        <v>1.2705039687060396E-2</v>
      </c>
      <c r="AB75" s="23">
        <v>1.3881621069537983E-2</v>
      </c>
      <c r="AC75" s="23">
        <v>1.3104946363244408E-2</v>
      </c>
      <c r="AD75" s="23">
        <v>1.3106245709265382E-2</v>
      </c>
      <c r="AE75" s="23">
        <v>1.7410841189018905E-2</v>
      </c>
      <c r="AF75" s="23">
        <v>1.9616288117515295E-2</v>
      </c>
      <c r="AG75" s="23">
        <v>1.774689800115924E-2</v>
      </c>
      <c r="AH75" s="23">
        <v>1.6128888173196194E-2</v>
      </c>
      <c r="AI75" s="23">
        <v>1.7397171936107188E-2</v>
      </c>
      <c r="AJ75" s="23">
        <v>1.5827841702518487E-2</v>
      </c>
      <c r="AK75" s="23">
        <v>1.5725191880181826E-2</v>
      </c>
      <c r="AL75" s="23">
        <v>1.574640367759966E-2</v>
      </c>
      <c r="AM75" s="23">
        <v>1.1335091704198743E-2</v>
      </c>
      <c r="AN75" s="23">
        <v>5.6131801330991209E-3</v>
      </c>
      <c r="AO75" s="23">
        <v>4.8540757969757183E-3</v>
      </c>
      <c r="AP75" s="23">
        <v>4.5397533343653701E-3</v>
      </c>
      <c r="AQ75" s="23">
        <v>5.2230020988719046E-3</v>
      </c>
      <c r="AR75" s="23">
        <v>6.7840924378000256E-3</v>
      </c>
      <c r="AS75" s="23">
        <v>7.2716039141723513E-3</v>
      </c>
      <c r="AT75" s="23">
        <v>6.8851197585723034E-3</v>
      </c>
      <c r="AU75" s="23">
        <v>6.1013216316431569E-3</v>
      </c>
      <c r="AV75" s="23">
        <v>6.6025046642278901E-3</v>
      </c>
      <c r="AW75" s="23">
        <v>6.5979054161518502E-3</v>
      </c>
      <c r="AX75" s="23">
        <v>6.8342926662365109E-3</v>
      </c>
      <c r="AY75" s="23">
        <v>6.5410534550327092E-3</v>
      </c>
      <c r="AZ75" s="23">
        <v>6.1702166801895098E-3</v>
      </c>
      <c r="BA75" s="23">
        <v>7.3621794872431477E-3</v>
      </c>
      <c r="BB75" s="23">
        <v>7.580666540043815E-3</v>
      </c>
      <c r="BC75" s="89"/>
      <c r="BD75" s="89"/>
    </row>
    <row r="76" spans="1:56" ht="15.75" thickBot="1" x14ac:dyDescent="0.3">
      <c r="A76" s="18"/>
      <c r="B76" s="18" t="s">
        <v>148</v>
      </c>
      <c r="C76" s="24">
        <v>2.6304933419015589E-2</v>
      </c>
      <c r="D76" s="24">
        <v>2.5354839537130427E-2</v>
      </c>
      <c r="E76" s="24">
        <v>2.6187087620831925E-2</v>
      </c>
      <c r="F76" s="24">
        <v>2.4056530199361915E-2</v>
      </c>
      <c r="G76" s="24">
        <v>2.3500198778573043E-2</v>
      </c>
      <c r="H76" s="24">
        <v>2.2773575729752922E-2</v>
      </c>
      <c r="I76" s="24">
        <v>2.2617906213514949E-2</v>
      </c>
      <c r="J76" s="24">
        <v>2.2893273899311655E-2</v>
      </c>
      <c r="K76" s="24">
        <v>2.3231256668272152E-2</v>
      </c>
      <c r="L76" s="24">
        <v>2.344263262939307E-2</v>
      </c>
      <c r="M76" s="24">
        <v>2.4121877923696591E-2</v>
      </c>
      <c r="N76" s="24">
        <v>2.4847448561095307E-2</v>
      </c>
      <c r="O76" s="24">
        <v>2.4810902084509701E-2</v>
      </c>
      <c r="P76" s="24">
        <v>2.5635428128420148E-2</v>
      </c>
      <c r="Q76" s="24">
        <v>2.4630040110960646E-2</v>
      </c>
      <c r="R76" s="24">
        <v>2.4780377174117321E-2</v>
      </c>
      <c r="S76" s="24">
        <v>2.507611829567475E-2</v>
      </c>
      <c r="T76" s="24">
        <v>2.7448756734088749E-2</v>
      </c>
      <c r="U76" s="24">
        <v>2.8117707501507442E-2</v>
      </c>
      <c r="V76" s="24">
        <v>2.7430099860676058E-2</v>
      </c>
      <c r="W76" s="24">
        <v>2.8315391135590104E-2</v>
      </c>
      <c r="X76" s="24">
        <v>2.8563570228455112E-2</v>
      </c>
      <c r="Y76" s="24">
        <v>2.9112729068073297E-2</v>
      </c>
      <c r="Z76" s="24">
        <v>3.0526683023560118E-2</v>
      </c>
      <c r="AA76" s="24">
        <v>3.1305311369577662E-2</v>
      </c>
      <c r="AB76" s="24">
        <v>3.22600431107221E-2</v>
      </c>
      <c r="AC76" s="24">
        <v>3.3306333147982627E-2</v>
      </c>
      <c r="AD76" s="24">
        <v>3.3863860663484735E-2</v>
      </c>
      <c r="AE76" s="24">
        <v>3.6067094132701628E-2</v>
      </c>
      <c r="AF76" s="24">
        <v>3.5153708213068062E-2</v>
      </c>
      <c r="AG76" s="24">
        <v>3.5552548703824773E-2</v>
      </c>
      <c r="AH76" s="24">
        <v>3.5358455282504274E-2</v>
      </c>
      <c r="AI76" s="24">
        <v>3.5588082420191264E-2</v>
      </c>
      <c r="AJ76" s="24">
        <v>3.6027935601684914E-2</v>
      </c>
      <c r="AK76" s="24">
        <v>3.6482452599841279E-2</v>
      </c>
      <c r="AL76" s="24">
        <v>3.5468982061593282E-2</v>
      </c>
      <c r="AM76" s="24">
        <v>2.4428546937420588E-2</v>
      </c>
      <c r="AN76" s="24">
        <v>2.6376784053708895E-2</v>
      </c>
      <c r="AO76" s="24">
        <v>3.0716543473275171E-2</v>
      </c>
      <c r="AP76" s="24">
        <v>3.1451303619251754E-2</v>
      </c>
      <c r="AQ76" s="24">
        <v>3.118782059928836E-2</v>
      </c>
      <c r="AR76" s="24">
        <v>3.351736215823279E-2</v>
      </c>
      <c r="AS76" s="24">
        <v>3.3525012685907699E-2</v>
      </c>
      <c r="AT76" s="24">
        <v>3.3834770928758064E-2</v>
      </c>
      <c r="AU76" s="24">
        <v>3.5507211456788257E-2</v>
      </c>
      <c r="AV76" s="24">
        <v>3.4821505983458331E-2</v>
      </c>
      <c r="AW76" s="24">
        <v>3.3954460796765812E-2</v>
      </c>
      <c r="AX76" s="24">
        <v>3.4436415840655689E-2</v>
      </c>
      <c r="AY76" s="24">
        <v>3.2671356007249103E-2</v>
      </c>
      <c r="AZ76" s="24">
        <v>3.2557392266970596E-2</v>
      </c>
      <c r="BA76" s="24">
        <v>3.3741887233225992E-2</v>
      </c>
      <c r="BB76" s="24">
        <v>3.5091510398844325E-2</v>
      </c>
      <c r="BC76" s="93"/>
      <c r="BD76" s="93"/>
    </row>
    <row r="77" spans="1:56" ht="15.75" thickBot="1" x14ac:dyDescent="0.3">
      <c r="A77" s="16" t="s">
        <v>116</v>
      </c>
      <c r="B77" s="17" t="s">
        <v>117</v>
      </c>
      <c r="C77" s="23">
        <v>3.2655208788118697E-3</v>
      </c>
      <c r="D77" s="23">
        <v>3.7781404423147132E-3</v>
      </c>
      <c r="E77" s="23">
        <v>3.9507317072541518E-3</v>
      </c>
      <c r="F77" s="23">
        <v>3.9355000490225575E-3</v>
      </c>
      <c r="G77" s="23">
        <v>3.6651269945581809E-3</v>
      </c>
      <c r="H77" s="23">
        <v>2.9173368983961556E-3</v>
      </c>
      <c r="I77" s="23">
        <v>2.9262637611088527E-3</v>
      </c>
      <c r="J77" s="23">
        <v>2.6196962482973865E-3</v>
      </c>
      <c r="K77" s="23">
        <v>2.7719818198797888E-3</v>
      </c>
      <c r="L77" s="23">
        <v>2.4200890137438791E-3</v>
      </c>
      <c r="M77" s="23">
        <v>2.4169815174259215E-3</v>
      </c>
      <c r="N77" s="23">
        <v>2.5866605876552025E-3</v>
      </c>
      <c r="O77" s="23">
        <v>2.5353979500950538E-3</v>
      </c>
      <c r="P77" s="23">
        <v>2.7715088397819183E-3</v>
      </c>
      <c r="Q77" s="23">
        <v>2.9166432678571766E-3</v>
      </c>
      <c r="R77" s="23">
        <v>3.456102988399655E-3</v>
      </c>
      <c r="S77" s="23">
        <v>2.9506653368675073E-3</v>
      </c>
      <c r="T77" s="23">
        <v>3.3289228962323785E-3</v>
      </c>
      <c r="U77" s="23">
        <v>3.488625848012337E-3</v>
      </c>
      <c r="V77" s="23">
        <v>3.5384781419307955E-3</v>
      </c>
      <c r="W77" s="23">
        <v>3.5999032837162404E-3</v>
      </c>
      <c r="X77" s="23">
        <v>3.4820112890165287E-3</v>
      </c>
      <c r="Y77" s="23">
        <v>3.2290801697376216E-3</v>
      </c>
      <c r="Z77" s="23">
        <v>3.312983529284426E-3</v>
      </c>
      <c r="AA77" s="23">
        <v>4.1065763335216849E-3</v>
      </c>
      <c r="AB77" s="23">
        <v>4.2411430314190169E-3</v>
      </c>
      <c r="AC77" s="23">
        <v>4.3331564524183219E-3</v>
      </c>
      <c r="AD77" s="23">
        <v>4.6610780931341999E-3</v>
      </c>
      <c r="AE77" s="23">
        <v>4.6523099165313225E-3</v>
      </c>
      <c r="AF77" s="23">
        <v>4.7026093191369061E-3</v>
      </c>
      <c r="AG77" s="23">
        <v>5.1959727674091988E-3</v>
      </c>
      <c r="AH77" s="23">
        <v>5.1948492153946375E-3</v>
      </c>
      <c r="AI77" s="23">
        <v>6.2357933422486555E-3</v>
      </c>
      <c r="AJ77" s="23">
        <v>6.2689295861073453E-3</v>
      </c>
      <c r="AK77" s="23">
        <v>6.5493325471715847E-3</v>
      </c>
      <c r="AL77" s="23">
        <v>6.9209074447042591E-3</v>
      </c>
      <c r="AM77" s="23">
        <v>4.912254206766711E-3</v>
      </c>
      <c r="AN77" s="23">
        <v>5.6238749301669774E-3</v>
      </c>
      <c r="AO77" s="23">
        <v>7.5045615203532656E-3</v>
      </c>
      <c r="AP77" s="23">
        <v>7.3306296827013728E-3</v>
      </c>
      <c r="AQ77" s="23">
        <v>8.2051322189203614E-3</v>
      </c>
      <c r="AR77" s="23">
        <v>9.4128673190680256E-3</v>
      </c>
      <c r="AS77" s="23">
        <v>1.0464683157768499E-2</v>
      </c>
      <c r="AT77" s="23">
        <v>1.0303491336476265E-2</v>
      </c>
      <c r="AU77" s="23">
        <v>8.927218550085627E-3</v>
      </c>
      <c r="AV77" s="23">
        <v>9.7266634636234712E-3</v>
      </c>
      <c r="AW77" s="23">
        <v>9.9648851886661866E-3</v>
      </c>
      <c r="AX77" s="23">
        <v>1.0274905160302274E-2</v>
      </c>
      <c r="AY77" s="23">
        <v>9.462630091200205E-3</v>
      </c>
      <c r="AZ77" s="23">
        <v>9.5268776969649038E-3</v>
      </c>
      <c r="BA77" s="23">
        <v>9.5777846989965158E-3</v>
      </c>
      <c r="BB77" s="23">
        <v>1.0041309457862982E-2</v>
      </c>
      <c r="BC77" s="89"/>
      <c r="BD77" s="89"/>
    </row>
    <row r="78" spans="1:56" ht="15.75" thickBot="1" x14ac:dyDescent="0.3">
      <c r="A78" s="18"/>
      <c r="B78" s="21" t="s">
        <v>149</v>
      </c>
      <c r="C78" s="24">
        <v>3.2655208788118697E-3</v>
      </c>
      <c r="D78" s="24">
        <v>3.7781404423147132E-3</v>
      </c>
      <c r="E78" s="24">
        <v>3.9507317072541518E-3</v>
      </c>
      <c r="F78" s="24">
        <v>3.9355000490225575E-3</v>
      </c>
      <c r="G78" s="24">
        <v>3.6651269945581809E-3</v>
      </c>
      <c r="H78" s="24">
        <v>2.9173368983961556E-3</v>
      </c>
      <c r="I78" s="24">
        <v>2.9262637611088527E-3</v>
      </c>
      <c r="J78" s="24">
        <v>2.6196962482973865E-3</v>
      </c>
      <c r="K78" s="24">
        <v>2.7719818198797888E-3</v>
      </c>
      <c r="L78" s="24">
        <v>2.4200890137438791E-3</v>
      </c>
      <c r="M78" s="24">
        <v>2.4169815174259215E-3</v>
      </c>
      <c r="N78" s="24">
        <v>2.5866605876552025E-3</v>
      </c>
      <c r="O78" s="24">
        <v>2.5353979500950538E-3</v>
      </c>
      <c r="P78" s="24">
        <v>2.7715088397819183E-3</v>
      </c>
      <c r="Q78" s="24">
        <v>2.9166432678571766E-3</v>
      </c>
      <c r="R78" s="24">
        <v>3.456102988399655E-3</v>
      </c>
      <c r="S78" s="24">
        <v>2.9506653368675073E-3</v>
      </c>
      <c r="T78" s="24">
        <v>3.3289228962323785E-3</v>
      </c>
      <c r="U78" s="24">
        <v>3.488625848012337E-3</v>
      </c>
      <c r="V78" s="24">
        <v>3.5384781419307955E-3</v>
      </c>
      <c r="W78" s="24">
        <v>3.5999032837162404E-3</v>
      </c>
      <c r="X78" s="24">
        <v>3.4820112890165287E-3</v>
      </c>
      <c r="Y78" s="24">
        <v>3.2290801697376216E-3</v>
      </c>
      <c r="Z78" s="24">
        <v>3.312983529284426E-3</v>
      </c>
      <c r="AA78" s="24">
        <v>4.1065763335216849E-3</v>
      </c>
      <c r="AB78" s="24">
        <v>4.2411430314190169E-3</v>
      </c>
      <c r="AC78" s="24">
        <v>4.3331564524183219E-3</v>
      </c>
      <c r="AD78" s="24">
        <v>4.6610780931341999E-3</v>
      </c>
      <c r="AE78" s="24">
        <v>4.6523099165313225E-3</v>
      </c>
      <c r="AF78" s="24">
        <v>4.7026093191369061E-3</v>
      </c>
      <c r="AG78" s="24">
        <v>5.1959727674091988E-3</v>
      </c>
      <c r="AH78" s="24">
        <v>5.1948492153946375E-3</v>
      </c>
      <c r="AI78" s="24">
        <v>6.2357933422486555E-3</v>
      </c>
      <c r="AJ78" s="24">
        <v>6.2689295861073453E-3</v>
      </c>
      <c r="AK78" s="24">
        <v>6.5493325471715847E-3</v>
      </c>
      <c r="AL78" s="24">
        <v>6.9209074447042591E-3</v>
      </c>
      <c r="AM78" s="24">
        <v>4.912254206766711E-3</v>
      </c>
      <c r="AN78" s="24">
        <v>5.6238749301669774E-3</v>
      </c>
      <c r="AO78" s="24">
        <v>7.5045615203532656E-3</v>
      </c>
      <c r="AP78" s="24">
        <v>7.3306296827013728E-3</v>
      </c>
      <c r="AQ78" s="24">
        <v>8.2051322189203614E-3</v>
      </c>
      <c r="AR78" s="24">
        <v>9.4128673190680256E-3</v>
      </c>
      <c r="AS78" s="24">
        <v>1.0464683157768499E-2</v>
      </c>
      <c r="AT78" s="24">
        <v>1.0303491336476265E-2</v>
      </c>
      <c r="AU78" s="24">
        <v>8.927218550085627E-3</v>
      </c>
      <c r="AV78" s="24">
        <v>9.7266634636234712E-3</v>
      </c>
      <c r="AW78" s="24">
        <v>9.9648851886661866E-3</v>
      </c>
      <c r="AX78" s="24">
        <v>1.0274905160302274E-2</v>
      </c>
      <c r="AY78" s="24">
        <v>9.462630091200205E-3</v>
      </c>
      <c r="AZ78" s="24">
        <v>9.5268776969649038E-3</v>
      </c>
      <c r="BA78" s="24">
        <v>9.5777846989965158E-3</v>
      </c>
      <c r="BB78" s="24">
        <v>1.0041309457862982E-2</v>
      </c>
      <c r="BC78" s="93"/>
      <c r="BD78" s="93"/>
    </row>
    <row r="79" spans="1:56" ht="15.75" thickBot="1" x14ac:dyDescent="0.3">
      <c r="A79" s="100" t="s">
        <v>150</v>
      </c>
      <c r="B79" s="100"/>
      <c r="C79" s="25">
        <v>3.370545046613313E-2</v>
      </c>
      <c r="D79" s="25">
        <v>3.2639656337658161E-2</v>
      </c>
      <c r="E79" s="25">
        <v>3.2682181525137674E-2</v>
      </c>
      <c r="F79" s="25">
        <v>3.1296327334341206E-2</v>
      </c>
      <c r="G79" s="25">
        <v>2.9818235621134014E-2</v>
      </c>
      <c r="H79" s="25">
        <v>2.876223941603058E-2</v>
      </c>
      <c r="I79" s="25">
        <v>2.8170798827628424E-2</v>
      </c>
      <c r="J79" s="25">
        <v>2.7341423913394728E-2</v>
      </c>
      <c r="K79" s="25">
        <v>2.8137978880733713E-2</v>
      </c>
      <c r="L79" s="25">
        <v>2.8560975255341393E-2</v>
      </c>
      <c r="M79" s="25">
        <v>2.9285626579182173E-2</v>
      </c>
      <c r="N79" s="25">
        <v>2.9325906753167808E-2</v>
      </c>
      <c r="O79" s="25">
        <v>2.9296934338011855E-2</v>
      </c>
      <c r="P79" s="25">
        <v>2.9562569803503528E-2</v>
      </c>
      <c r="Q79" s="25">
        <v>2.8577336349127045E-2</v>
      </c>
      <c r="R79" s="25">
        <v>2.918277816218497E-2</v>
      </c>
      <c r="S79" s="25">
        <v>2.8897571313733258E-2</v>
      </c>
      <c r="T79" s="25">
        <v>3.0771997548192914E-2</v>
      </c>
      <c r="U79" s="25">
        <v>3.185458585393542E-2</v>
      </c>
      <c r="V79" s="25">
        <v>3.1603159974512629E-2</v>
      </c>
      <c r="W79" s="25">
        <v>3.1876662331844927E-2</v>
      </c>
      <c r="X79" s="25">
        <v>3.2631798548077517E-2</v>
      </c>
      <c r="Y79" s="25">
        <v>3.3120585342111999E-2</v>
      </c>
      <c r="Z79" s="25">
        <v>3.5190971128135969E-2</v>
      </c>
      <c r="AA79" s="25">
        <v>3.6520759824170794E-2</v>
      </c>
      <c r="AB79" s="25">
        <v>3.7583983246603225E-2</v>
      </c>
      <c r="AC79" s="25">
        <v>3.8798298676980113E-2</v>
      </c>
      <c r="AD79" s="25">
        <v>3.9847415966882807E-2</v>
      </c>
      <c r="AE79" s="25">
        <v>4.0788311597543557E-2</v>
      </c>
      <c r="AF79" s="25">
        <v>4.016120363446038E-2</v>
      </c>
      <c r="AG79" s="25">
        <v>4.0855473269597903E-2</v>
      </c>
      <c r="AH79" s="25">
        <v>3.9558477987772157E-2</v>
      </c>
      <c r="AI79" s="25">
        <v>4.072120708652472E-2</v>
      </c>
      <c r="AJ79" s="25">
        <v>4.0556408588078262E-2</v>
      </c>
      <c r="AK79" s="25">
        <v>4.0467633675971761E-2</v>
      </c>
      <c r="AL79" s="25">
        <v>3.921030013093587E-2</v>
      </c>
      <c r="AM79" s="25">
        <v>2.5044759942288317E-2</v>
      </c>
      <c r="AN79" s="25">
        <v>3.0171753669019113E-2</v>
      </c>
      <c r="AO79" s="25">
        <v>3.524259238873758E-2</v>
      </c>
      <c r="AP79" s="25">
        <v>3.6485475661720085E-2</v>
      </c>
      <c r="AQ79" s="25">
        <v>3.7396175803382566E-2</v>
      </c>
      <c r="AR79" s="25">
        <v>3.8572320516999638E-2</v>
      </c>
      <c r="AS79" s="25">
        <v>3.890295774781842E-2</v>
      </c>
      <c r="AT79" s="25">
        <v>3.9829608304471742E-2</v>
      </c>
      <c r="AU79" s="25">
        <v>4.0372755867817044E-2</v>
      </c>
      <c r="AV79" s="25">
        <v>3.9531244115714882E-2</v>
      </c>
      <c r="AW79" s="25">
        <v>3.9414628877535253E-2</v>
      </c>
      <c r="AX79" s="25">
        <v>3.9922724150137631E-2</v>
      </c>
      <c r="AY79" s="25">
        <v>3.848566373842062E-2</v>
      </c>
      <c r="AZ79" s="25">
        <v>3.813780697777551E-2</v>
      </c>
      <c r="BA79" s="25">
        <v>3.8688130779427808E-2</v>
      </c>
      <c r="BB79" s="25">
        <v>3.924613015926038E-2</v>
      </c>
      <c r="BC79" s="93"/>
      <c r="BD79" s="93"/>
    </row>
    <row r="80" spans="1:56" x14ac:dyDescent="0.25">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row>
    <row r="81" spans="1:56" x14ac:dyDescent="0.25">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row>
    <row r="82" spans="1:56" x14ac:dyDescent="0.25">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row>
    <row r="83" spans="1:56" x14ac:dyDescent="0.25">
      <c r="A83" s="7"/>
      <c r="B83" s="7" t="s">
        <v>187</v>
      </c>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row>
    <row r="84" spans="1:56" x14ac:dyDescent="0.25">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row>
    <row r="85" spans="1:56" x14ac:dyDescent="0.25">
      <c r="A85" s="7"/>
      <c r="B85" s="7"/>
      <c r="C85" s="7" t="s">
        <v>218</v>
      </c>
      <c r="D85" s="7" t="s">
        <v>219</v>
      </c>
      <c r="E85" s="7" t="s">
        <v>220</v>
      </c>
      <c r="F85" s="7" t="s">
        <v>221</v>
      </c>
      <c r="G85" s="7" t="s">
        <v>222</v>
      </c>
      <c r="H85" s="7" t="s">
        <v>223</v>
      </c>
      <c r="I85" s="7" t="s">
        <v>224</v>
      </c>
      <c r="J85" s="7" t="s">
        <v>225</v>
      </c>
      <c r="K85" s="7" t="s">
        <v>226</v>
      </c>
      <c r="L85" s="7" t="s">
        <v>227</v>
      </c>
      <c r="M85" s="7" t="s">
        <v>228</v>
      </c>
      <c r="N85" s="7" t="s">
        <v>229</v>
      </c>
      <c r="O85" s="7" t="s">
        <v>230</v>
      </c>
      <c r="P85" s="7" t="s">
        <v>231</v>
      </c>
      <c r="Q85" s="7" t="s">
        <v>232</v>
      </c>
      <c r="R85" s="7" t="s">
        <v>233</v>
      </c>
      <c r="S85" s="7" t="s">
        <v>234</v>
      </c>
      <c r="T85" s="7" t="s">
        <v>235</v>
      </c>
      <c r="U85" s="7" t="s">
        <v>236</v>
      </c>
      <c r="V85" s="7" t="s">
        <v>237</v>
      </c>
      <c r="W85" s="7" t="s">
        <v>238</v>
      </c>
      <c r="X85" s="7" t="s">
        <v>239</v>
      </c>
      <c r="Y85" s="7" t="s">
        <v>240</v>
      </c>
      <c r="Z85" s="7" t="s">
        <v>241</v>
      </c>
      <c r="AA85" s="7" t="s">
        <v>242</v>
      </c>
      <c r="AB85" s="7" t="s">
        <v>243</v>
      </c>
      <c r="AC85" s="7" t="s">
        <v>244</v>
      </c>
      <c r="AD85" s="7" t="s">
        <v>245</v>
      </c>
      <c r="AE85" s="7" t="s">
        <v>246</v>
      </c>
      <c r="AF85" s="7" t="s">
        <v>247</v>
      </c>
      <c r="AG85" s="7" t="s">
        <v>248</v>
      </c>
      <c r="AH85" s="7" t="s">
        <v>249</v>
      </c>
      <c r="AI85" s="7" t="s">
        <v>250</v>
      </c>
      <c r="AJ85" s="7" t="s">
        <v>251</v>
      </c>
      <c r="AK85" s="7" t="s">
        <v>252</v>
      </c>
      <c r="AL85" s="7" t="s">
        <v>253</v>
      </c>
      <c r="AM85" s="7" t="s">
        <v>254</v>
      </c>
      <c r="AN85" s="7" t="s">
        <v>255</v>
      </c>
      <c r="AO85" s="7" t="s">
        <v>256</v>
      </c>
      <c r="AP85" s="7" t="s">
        <v>257</v>
      </c>
      <c r="AQ85" s="7" t="s">
        <v>258</v>
      </c>
      <c r="AR85" s="7" t="s">
        <v>259</v>
      </c>
      <c r="AS85" s="7" t="s">
        <v>260</v>
      </c>
      <c r="AT85" s="7" t="s">
        <v>261</v>
      </c>
      <c r="AU85" s="7" t="s">
        <v>262</v>
      </c>
      <c r="AV85" s="7" t="s">
        <v>263</v>
      </c>
      <c r="AW85" s="7" t="s">
        <v>264</v>
      </c>
      <c r="AX85" s="7" t="s">
        <v>310</v>
      </c>
      <c r="AY85" s="7" t="s">
        <v>314</v>
      </c>
      <c r="AZ85" s="7" t="s">
        <v>318</v>
      </c>
      <c r="BA85" s="7" t="s">
        <v>321</v>
      </c>
      <c r="BB85" s="7" t="s">
        <v>324</v>
      </c>
    </row>
    <row r="86" spans="1:56" x14ac:dyDescent="0.25">
      <c r="A86" s="7"/>
      <c r="B86" s="7" t="str">
        <f>MID(B59,7,50)</f>
        <v>Agriculture</v>
      </c>
      <c r="C86" s="105">
        <v>1.7047670423345727E-2</v>
      </c>
      <c r="D86" s="105">
        <v>1.6047003934956547E-2</v>
      </c>
      <c r="E86" s="105">
        <v>1.7485315304607368E-2</v>
      </c>
      <c r="F86" s="105">
        <v>1.0081940500147301E-2</v>
      </c>
      <c r="G86" s="105">
        <v>7.8932755473701353E-3</v>
      </c>
      <c r="H86" s="105">
        <v>8.1623931674049046E-3</v>
      </c>
      <c r="I86" s="105">
        <v>4.7533331696710786E-3</v>
      </c>
      <c r="J86" s="105">
        <v>1.9751701178781821E-3</v>
      </c>
      <c r="K86" s="105">
        <v>2.8738442851175467E-3</v>
      </c>
      <c r="L86" s="105">
        <v>3.3158029538600292E-3</v>
      </c>
      <c r="M86" s="105">
        <v>3.0987152391670912E-3</v>
      </c>
      <c r="N86" s="105">
        <v>1.2821284980625396E-2</v>
      </c>
      <c r="O86" s="105">
        <v>1.5068813684797089E-2</v>
      </c>
      <c r="P86" s="105">
        <v>1.3364577735597535E-2</v>
      </c>
      <c r="Q86" s="105">
        <v>1.1594899341364954E-2</v>
      </c>
      <c r="R86" s="105">
        <v>1.1430934949465656E-2</v>
      </c>
      <c r="S86" s="105">
        <v>1.4799087423236379E-2</v>
      </c>
      <c r="T86" s="105">
        <v>2.8763202361956213E-2</v>
      </c>
      <c r="U86" s="105">
        <v>2.5160572005959263E-2</v>
      </c>
      <c r="V86" s="105">
        <v>2.2362089152569473E-2</v>
      </c>
      <c r="W86" s="105">
        <v>8.025432018108002E-3</v>
      </c>
      <c r="X86" s="105">
        <v>1.6033349694788111E-2</v>
      </c>
      <c r="Y86" s="105">
        <v>4.6978884057881877E-3</v>
      </c>
      <c r="Z86" s="105">
        <v>8.7232810189471818E-3</v>
      </c>
      <c r="AA86" s="105">
        <v>7.5645019475083126E-3</v>
      </c>
      <c r="AB86" s="105">
        <v>7.7027739307291496E-3</v>
      </c>
      <c r="AC86" s="105">
        <v>3.1855596943365224E-3</v>
      </c>
      <c r="AD86" s="105">
        <v>5.3581122378203736E-3</v>
      </c>
      <c r="AE86" s="105">
        <v>7.4056394748972789E-3</v>
      </c>
      <c r="AF86" s="105">
        <v>1.0550856486313048E-2</v>
      </c>
      <c r="AG86" s="105">
        <v>9.9775371387032918E-3</v>
      </c>
      <c r="AH86" s="105">
        <v>5.9489671213937599E-3</v>
      </c>
      <c r="AI86" s="105">
        <v>1.2694647819942451E-2</v>
      </c>
      <c r="AJ86" s="105">
        <v>1.2927371343086943E-2</v>
      </c>
      <c r="AK86" s="105">
        <v>7.7814083567950918E-3</v>
      </c>
      <c r="AL86" s="105">
        <v>8.2507173662464215E-3</v>
      </c>
      <c r="AM86" s="105">
        <v>8.2613871649775492E-3</v>
      </c>
      <c r="AN86" s="105">
        <v>1.3412225323574906E-2</v>
      </c>
      <c r="AO86" s="105">
        <v>1.1462642837385264E-2</v>
      </c>
      <c r="AP86" s="105">
        <v>9.7737999559310233E-3</v>
      </c>
      <c r="AQ86" s="105">
        <v>5.4381775266004817E-3</v>
      </c>
      <c r="AR86" s="105">
        <v>8.6124011156180538E-3</v>
      </c>
      <c r="AS86" s="105">
        <v>8.3623031499595688E-3</v>
      </c>
      <c r="AT86" s="105">
        <v>4.9481354230928674E-3</v>
      </c>
      <c r="AU86" s="105">
        <v>7.0183996176732596E-3</v>
      </c>
      <c r="AV86" s="105">
        <v>2.3884856573897294E-2</v>
      </c>
      <c r="AW86" s="105">
        <v>1.1188469162590241E-2</v>
      </c>
      <c r="AX86" s="105">
        <v>1.3889658035428815E-2</v>
      </c>
      <c r="AY86" s="105">
        <v>1.4980294641906729E-2</v>
      </c>
      <c r="AZ86" s="105">
        <v>3.0904821118248854E-2</v>
      </c>
      <c r="BA86" s="105">
        <v>2.7759537606682771E-2</v>
      </c>
      <c r="BB86" s="105">
        <v>2.6693543131182933E-2</v>
      </c>
      <c r="BC86" s="94"/>
      <c r="BD86" s="94"/>
    </row>
    <row r="87" spans="1:56" x14ac:dyDescent="0.25">
      <c r="A87" s="7"/>
      <c r="B87" s="7" t="str">
        <f>MID(B65,7,50)</f>
        <v>Industrie</v>
      </c>
      <c r="C87" s="105">
        <v>8.8680962348147943E-2</v>
      </c>
      <c r="D87" s="105">
        <v>8.5938042317526442E-2</v>
      </c>
      <c r="E87" s="105">
        <v>8.2423589679995288E-2</v>
      </c>
      <c r="F87" s="105">
        <v>8.002868919485169E-2</v>
      </c>
      <c r="G87" s="105">
        <v>7.4534628063240682E-2</v>
      </c>
      <c r="H87" s="105">
        <v>7.192304262431029E-2</v>
      </c>
      <c r="I87" s="105">
        <v>7.0533502028592363E-2</v>
      </c>
      <c r="J87" s="105">
        <v>6.7689296915101199E-2</v>
      </c>
      <c r="K87" s="105">
        <v>7.0774148010332799E-2</v>
      </c>
      <c r="L87" s="105">
        <v>7.1737759326083436E-2</v>
      </c>
      <c r="M87" s="105">
        <v>7.3202997547539186E-2</v>
      </c>
      <c r="N87" s="105">
        <v>7.3395610668535324E-2</v>
      </c>
      <c r="O87" s="105">
        <v>7.3109624682998281E-2</v>
      </c>
      <c r="P87" s="105">
        <v>7.405975736278568E-2</v>
      </c>
      <c r="Q87" s="105">
        <v>7.0877385994054048E-2</v>
      </c>
      <c r="R87" s="105">
        <v>7.2905670343569859E-2</v>
      </c>
      <c r="S87" s="105">
        <v>7.2526543777954353E-2</v>
      </c>
      <c r="T87" s="105">
        <v>7.3583454944092588E-2</v>
      </c>
      <c r="U87" s="105">
        <v>7.96644597855799E-2</v>
      </c>
      <c r="V87" s="105">
        <v>7.8746917553350892E-2</v>
      </c>
      <c r="W87" s="105">
        <v>7.8537547042060216E-2</v>
      </c>
      <c r="X87" s="105">
        <v>7.9946448520976349E-2</v>
      </c>
      <c r="Y87" s="105">
        <v>8.0027633488033656E-2</v>
      </c>
      <c r="Z87" s="105">
        <v>8.2579194457148355E-2</v>
      </c>
      <c r="AA87" s="105">
        <v>8.3653496719754347E-2</v>
      </c>
      <c r="AB87" s="105">
        <v>8.8077180790456344E-2</v>
      </c>
      <c r="AC87" s="105">
        <v>9.0704000732851314E-2</v>
      </c>
      <c r="AD87" s="105">
        <v>9.1826633398639612E-2</v>
      </c>
      <c r="AE87" s="105">
        <v>9.1358194156259898E-2</v>
      </c>
      <c r="AF87" s="105">
        <v>9.0129494102959271E-2</v>
      </c>
      <c r="AG87" s="105">
        <v>8.9822915195700237E-2</v>
      </c>
      <c r="AH87" s="105">
        <v>8.5238473126395362E-2</v>
      </c>
      <c r="AI87" s="105">
        <v>8.4753482355424514E-2</v>
      </c>
      <c r="AJ87" s="105">
        <v>8.2072532058414499E-2</v>
      </c>
      <c r="AK87" s="105">
        <v>7.8858163160734712E-2</v>
      </c>
      <c r="AL87" s="105">
        <v>7.759878748440939E-2</v>
      </c>
      <c r="AM87" s="105">
        <v>5.2477923914593286E-2</v>
      </c>
      <c r="AN87" s="105">
        <v>6.0756426925256367E-2</v>
      </c>
      <c r="AO87" s="105">
        <v>7.0604332325280655E-2</v>
      </c>
      <c r="AP87" s="105">
        <v>7.4216629856433999E-2</v>
      </c>
      <c r="AQ87" s="105">
        <v>7.9653693594243249E-2</v>
      </c>
      <c r="AR87" s="105">
        <v>7.8314013505941416E-2</v>
      </c>
      <c r="AS87" s="105">
        <v>7.9564542153593112E-2</v>
      </c>
      <c r="AT87" s="105">
        <v>8.4180374012596496E-2</v>
      </c>
      <c r="AU87" s="105">
        <v>8.3682759324850309E-2</v>
      </c>
      <c r="AV87" s="105">
        <v>8.0502691350765196E-2</v>
      </c>
      <c r="AW87" s="105">
        <v>8.321774101278813E-2</v>
      </c>
      <c r="AX87" s="105">
        <v>8.3845264611870168E-2</v>
      </c>
      <c r="AY87" s="105">
        <v>8.3968437382939035E-2</v>
      </c>
      <c r="AZ87" s="105">
        <v>8.3404665691613575E-2</v>
      </c>
      <c r="BA87" s="105">
        <v>8.2790029430796705E-2</v>
      </c>
      <c r="BB87" s="105">
        <v>8.1616566080251488E-2</v>
      </c>
      <c r="BC87" s="94"/>
      <c r="BD87" s="94"/>
    </row>
    <row r="88" spans="1:56" x14ac:dyDescent="0.25">
      <c r="A88" s="7"/>
      <c r="B88" s="7" t="str">
        <f>MID(B67,7,50)</f>
        <v>Construction</v>
      </c>
      <c r="C88" s="105">
        <v>0.10481659346485418</v>
      </c>
      <c r="D88" s="105">
        <v>0.10106692593262659</v>
      </c>
      <c r="E88" s="105">
        <v>0.1024832455289767</v>
      </c>
      <c r="F88" s="105">
        <v>0.10373773549015031</v>
      </c>
      <c r="G88" s="105">
        <v>9.9018928594645797E-2</v>
      </c>
      <c r="H88" s="105">
        <v>9.8354956794419551E-2</v>
      </c>
      <c r="I88" s="105">
        <v>9.5465951480350184E-2</v>
      </c>
      <c r="J88" s="105">
        <v>8.9141042340822416E-2</v>
      </c>
      <c r="K88" s="105">
        <v>9.2514563446471465E-2</v>
      </c>
      <c r="L88" s="105">
        <v>9.7148969329926338E-2</v>
      </c>
      <c r="M88" s="105">
        <v>9.9860825373112361E-2</v>
      </c>
      <c r="N88" s="105">
        <v>9.4563089604219649E-2</v>
      </c>
      <c r="O88" s="105">
        <v>9.5385889375666208E-2</v>
      </c>
      <c r="P88" s="105">
        <v>9.0925569498670936E-2</v>
      </c>
      <c r="Q88" s="105">
        <v>9.068545162419607E-2</v>
      </c>
      <c r="R88" s="105">
        <v>9.3394291116453823E-2</v>
      </c>
      <c r="S88" s="105">
        <v>9.0449081681261145E-2</v>
      </c>
      <c r="T88" s="105">
        <v>9.7148898345798387E-2</v>
      </c>
      <c r="U88" s="105">
        <v>9.5707908757433818E-2</v>
      </c>
      <c r="V88" s="105">
        <v>9.9861904824198197E-2</v>
      </c>
      <c r="W88" s="105">
        <v>9.8367333607447205E-2</v>
      </c>
      <c r="X88" s="105">
        <v>0.10613568744368257</v>
      </c>
      <c r="Y88" s="105">
        <v>0.11213544241733497</v>
      </c>
      <c r="Z88" s="105">
        <v>0.12508995754506641</v>
      </c>
      <c r="AA88" s="105">
        <v>0.13438058670167682</v>
      </c>
      <c r="AB88" s="105">
        <v>0.13291820751894781</v>
      </c>
      <c r="AC88" s="105">
        <v>0.13862867834922193</v>
      </c>
      <c r="AD88" s="105">
        <v>0.14248946661465603</v>
      </c>
      <c r="AE88" s="105">
        <v>0.13966004436567547</v>
      </c>
      <c r="AF88" s="105">
        <v>0.13949275487623239</v>
      </c>
      <c r="AG88" s="105">
        <v>0.14433285522885705</v>
      </c>
      <c r="AH88" s="105">
        <v>0.1362287540150266</v>
      </c>
      <c r="AI88" s="105">
        <v>0.14640933927202673</v>
      </c>
      <c r="AJ88" s="105">
        <v>0.1447385920652017</v>
      </c>
      <c r="AK88" s="105">
        <v>0.14454273399362091</v>
      </c>
      <c r="AL88" s="105">
        <v>0.13478637305019389</v>
      </c>
      <c r="AM88" s="105">
        <v>6.8020636939799387E-2</v>
      </c>
      <c r="AN88" s="105">
        <v>0.1078827224245162</v>
      </c>
      <c r="AO88" s="105">
        <v>0.12454207622775075</v>
      </c>
      <c r="AP88" s="105">
        <v>0.12979129650855067</v>
      </c>
      <c r="AQ88" s="105">
        <v>0.13162711334680019</v>
      </c>
      <c r="AR88" s="105">
        <v>0.12895531069120933</v>
      </c>
      <c r="AS88" s="105">
        <v>0.12774994751235641</v>
      </c>
      <c r="AT88" s="105">
        <v>0.12959481717085852</v>
      </c>
      <c r="AU88" s="105">
        <v>0.1306400852755385</v>
      </c>
      <c r="AV88" s="105">
        <v>0.12580702430722845</v>
      </c>
      <c r="AW88" s="105">
        <v>0.12505977375572924</v>
      </c>
      <c r="AX88" s="105">
        <v>0.12661914001031316</v>
      </c>
      <c r="AY88" s="105">
        <v>0.12235962107901123</v>
      </c>
      <c r="AZ88" s="105">
        <v>0.11831185830037891</v>
      </c>
      <c r="BA88" s="105">
        <v>0.11855057761418947</v>
      </c>
      <c r="BB88" s="105">
        <v>0.11667652476401176</v>
      </c>
      <c r="BC88" s="94"/>
      <c r="BD88" s="94"/>
    </row>
    <row r="89" spans="1:56" x14ac:dyDescent="0.25">
      <c r="A89" s="7"/>
      <c r="B89" s="7" t="str">
        <f>MID(B76,7,50)</f>
        <v>Tertiaire marchand</v>
      </c>
      <c r="C89" s="105">
        <v>2.6304933419015589E-2</v>
      </c>
      <c r="D89" s="105">
        <v>2.5354839537130427E-2</v>
      </c>
      <c r="E89" s="105">
        <v>2.6187087620831925E-2</v>
      </c>
      <c r="F89" s="105">
        <v>2.4056530199361915E-2</v>
      </c>
      <c r="G89" s="105">
        <v>2.3500198778573043E-2</v>
      </c>
      <c r="H89" s="105">
        <v>2.2773575729752922E-2</v>
      </c>
      <c r="I89" s="105">
        <v>2.2617906213514949E-2</v>
      </c>
      <c r="J89" s="105">
        <v>2.2893273899311655E-2</v>
      </c>
      <c r="K89" s="105">
        <v>2.3231256668272152E-2</v>
      </c>
      <c r="L89" s="105">
        <v>2.344263262939307E-2</v>
      </c>
      <c r="M89" s="105">
        <v>2.4121877923696591E-2</v>
      </c>
      <c r="N89" s="105">
        <v>2.4847448561095307E-2</v>
      </c>
      <c r="O89" s="105">
        <v>2.4810902084509701E-2</v>
      </c>
      <c r="P89" s="105">
        <v>2.5635428128420148E-2</v>
      </c>
      <c r="Q89" s="105">
        <v>2.4630040110960646E-2</v>
      </c>
      <c r="R89" s="105">
        <v>2.4780377174117321E-2</v>
      </c>
      <c r="S89" s="105">
        <v>2.507611829567475E-2</v>
      </c>
      <c r="T89" s="105">
        <v>2.7448756734088749E-2</v>
      </c>
      <c r="U89" s="105">
        <v>2.8117707501507442E-2</v>
      </c>
      <c r="V89" s="105">
        <v>2.7430099860676058E-2</v>
      </c>
      <c r="W89" s="105">
        <v>2.8315391135590104E-2</v>
      </c>
      <c r="X89" s="105">
        <v>2.8563570228455112E-2</v>
      </c>
      <c r="Y89" s="105">
        <v>2.9112729068073297E-2</v>
      </c>
      <c r="Z89" s="105">
        <v>3.0526683023560118E-2</v>
      </c>
      <c r="AA89" s="105">
        <v>3.1305311369577662E-2</v>
      </c>
      <c r="AB89" s="105">
        <v>3.22600431107221E-2</v>
      </c>
      <c r="AC89" s="105">
        <v>3.3306333147982627E-2</v>
      </c>
      <c r="AD89" s="105">
        <v>3.3863860663484735E-2</v>
      </c>
      <c r="AE89" s="105">
        <v>3.6067094132701628E-2</v>
      </c>
      <c r="AF89" s="105">
        <v>3.5153708213068062E-2</v>
      </c>
      <c r="AG89" s="105">
        <v>3.5552548703824773E-2</v>
      </c>
      <c r="AH89" s="105">
        <v>3.5358455282504274E-2</v>
      </c>
      <c r="AI89" s="105">
        <v>3.5588082420191264E-2</v>
      </c>
      <c r="AJ89" s="105">
        <v>3.6027935601684914E-2</v>
      </c>
      <c r="AK89" s="105">
        <v>3.6482452599841279E-2</v>
      </c>
      <c r="AL89" s="105">
        <v>3.5468982061593282E-2</v>
      </c>
      <c r="AM89" s="105">
        <v>2.4428546937420588E-2</v>
      </c>
      <c r="AN89" s="105">
        <v>2.6376784053708895E-2</v>
      </c>
      <c r="AO89" s="105">
        <v>3.0716543473275171E-2</v>
      </c>
      <c r="AP89" s="105">
        <v>3.1451303619251754E-2</v>
      </c>
      <c r="AQ89" s="105">
        <v>3.118782059928836E-2</v>
      </c>
      <c r="AR89" s="105">
        <v>3.351736215823279E-2</v>
      </c>
      <c r="AS89" s="105">
        <v>3.3525012685907699E-2</v>
      </c>
      <c r="AT89" s="105">
        <v>3.3834770928758064E-2</v>
      </c>
      <c r="AU89" s="105">
        <v>3.5507211456788257E-2</v>
      </c>
      <c r="AV89" s="105">
        <v>3.4821505983458331E-2</v>
      </c>
      <c r="AW89" s="105">
        <v>3.3954460796765812E-2</v>
      </c>
      <c r="AX89" s="105">
        <v>3.4436415840655689E-2</v>
      </c>
      <c r="AY89" s="105">
        <v>3.2671356007249103E-2</v>
      </c>
      <c r="AZ89" s="105">
        <v>3.2557392266970596E-2</v>
      </c>
      <c r="BA89" s="105">
        <v>3.3741887233225992E-2</v>
      </c>
      <c r="BB89" s="105">
        <v>3.5091510398844325E-2</v>
      </c>
      <c r="BC89" s="94"/>
      <c r="BD89" s="94"/>
    </row>
    <row r="90" spans="1:56" x14ac:dyDescent="0.25">
      <c r="A90" s="7"/>
      <c r="B90" s="7" t="str">
        <f>MID(B78,7,50)</f>
        <v>Tertiaire non marchand</v>
      </c>
      <c r="C90" s="105">
        <v>3.2655208788118697E-3</v>
      </c>
      <c r="D90" s="105">
        <v>3.7781404423147132E-3</v>
      </c>
      <c r="E90" s="105">
        <v>3.9507317072541518E-3</v>
      </c>
      <c r="F90" s="105">
        <v>3.9355000490225575E-3</v>
      </c>
      <c r="G90" s="105">
        <v>3.6651269945581809E-3</v>
      </c>
      <c r="H90" s="105">
        <v>2.9173368983961556E-3</v>
      </c>
      <c r="I90" s="105">
        <v>2.9262637611088527E-3</v>
      </c>
      <c r="J90" s="105">
        <v>2.6196962482973865E-3</v>
      </c>
      <c r="K90" s="105">
        <v>2.7719818198797888E-3</v>
      </c>
      <c r="L90" s="105">
        <v>2.4200890137438791E-3</v>
      </c>
      <c r="M90" s="105">
        <v>2.4169815174259215E-3</v>
      </c>
      <c r="N90" s="105">
        <v>2.5866605876552025E-3</v>
      </c>
      <c r="O90" s="105">
        <v>2.5353979500950538E-3</v>
      </c>
      <c r="P90" s="105">
        <v>2.7715088397819183E-3</v>
      </c>
      <c r="Q90" s="105">
        <v>2.9166432678571766E-3</v>
      </c>
      <c r="R90" s="105">
        <v>3.456102988399655E-3</v>
      </c>
      <c r="S90" s="105">
        <v>2.9506653368675073E-3</v>
      </c>
      <c r="T90" s="105">
        <v>3.3289228962323785E-3</v>
      </c>
      <c r="U90" s="105">
        <v>3.488625848012337E-3</v>
      </c>
      <c r="V90" s="105">
        <v>3.5384781419307955E-3</v>
      </c>
      <c r="W90" s="105">
        <v>3.5999032837162404E-3</v>
      </c>
      <c r="X90" s="105">
        <v>3.4820112890165287E-3</v>
      </c>
      <c r="Y90" s="105">
        <v>3.2290801697376216E-3</v>
      </c>
      <c r="Z90" s="105">
        <v>3.312983529284426E-3</v>
      </c>
      <c r="AA90" s="105">
        <v>4.1065763335216849E-3</v>
      </c>
      <c r="AB90" s="105">
        <v>4.2411430314190169E-3</v>
      </c>
      <c r="AC90" s="105">
        <v>4.3331564524183219E-3</v>
      </c>
      <c r="AD90" s="105">
        <v>4.6610780931341999E-3</v>
      </c>
      <c r="AE90" s="105">
        <v>4.6523099165313225E-3</v>
      </c>
      <c r="AF90" s="105">
        <v>4.7026093191369061E-3</v>
      </c>
      <c r="AG90" s="105">
        <v>5.1959727674091988E-3</v>
      </c>
      <c r="AH90" s="105">
        <v>5.1948492153946375E-3</v>
      </c>
      <c r="AI90" s="105">
        <v>6.2357933422486555E-3</v>
      </c>
      <c r="AJ90" s="105">
        <v>6.2689295861073453E-3</v>
      </c>
      <c r="AK90" s="105">
        <v>6.5493325471715847E-3</v>
      </c>
      <c r="AL90" s="105">
        <v>6.9209074447042591E-3</v>
      </c>
      <c r="AM90" s="105">
        <v>4.912254206766711E-3</v>
      </c>
      <c r="AN90" s="105">
        <v>5.6238749301669774E-3</v>
      </c>
      <c r="AO90" s="105">
        <v>7.5045615203532656E-3</v>
      </c>
      <c r="AP90" s="105">
        <v>7.3306296827013728E-3</v>
      </c>
      <c r="AQ90" s="105">
        <v>8.2051322189203614E-3</v>
      </c>
      <c r="AR90" s="105">
        <v>9.4128673190680256E-3</v>
      </c>
      <c r="AS90" s="105">
        <v>1.0464683157768499E-2</v>
      </c>
      <c r="AT90" s="105">
        <v>1.0303491336476265E-2</v>
      </c>
      <c r="AU90" s="105">
        <v>8.927218550085627E-3</v>
      </c>
      <c r="AV90" s="105">
        <v>9.7266634636234712E-3</v>
      </c>
      <c r="AW90" s="105">
        <v>9.9648851886661866E-3</v>
      </c>
      <c r="AX90" s="105">
        <v>1.0274905160302274E-2</v>
      </c>
      <c r="AY90" s="105">
        <v>9.462630091200205E-3</v>
      </c>
      <c r="AZ90" s="105">
        <v>9.5268776969649038E-3</v>
      </c>
      <c r="BA90" s="105">
        <v>9.5777846989965158E-3</v>
      </c>
      <c r="BB90" s="105">
        <v>1.0041309457862982E-2</v>
      </c>
      <c r="BC90" s="94"/>
      <c r="BD90" s="94"/>
    </row>
    <row r="91" spans="1:56" x14ac:dyDescent="0.25">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row>
    <row r="92" spans="1:56" x14ac:dyDescent="0.25">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row>
    <row r="93" spans="1:56" x14ac:dyDescent="0.25">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row>
    <row r="94" spans="1:56" x14ac:dyDescent="0.25">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row>
    <row r="95" spans="1:56" x14ac:dyDescent="0.25">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row>
    <row r="96" spans="1:56" x14ac:dyDescent="0.25">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row>
    <row r="97" spans="1:54" x14ac:dyDescent="0.25">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row>
    <row r="98" spans="1:54" x14ac:dyDescent="0.25">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row>
    <row r="99" spans="1:54" x14ac:dyDescent="0.25">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row>
    <row r="100" spans="1:54" x14ac:dyDescent="0.25">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row>
    <row r="101" spans="1:54" x14ac:dyDescent="0.25">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row>
    <row r="102" spans="1:54" x14ac:dyDescent="0.25">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row>
    <row r="103" spans="1:54" x14ac:dyDescent="0.25">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row>
    <row r="104" spans="1:54" x14ac:dyDescent="0.25">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row>
    <row r="105" spans="1:54" x14ac:dyDescent="0.25">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row>
    <row r="106" spans="1:54"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row>
    <row r="107" spans="1:54" x14ac:dyDescent="0.25">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row>
    <row r="108" spans="1:54"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row>
    <row r="109" spans="1:54" x14ac:dyDescent="0.25">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row>
    <row r="110" spans="1:54"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row>
    <row r="111" spans="1:54" x14ac:dyDescent="0.25">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row>
    <row r="112" spans="1:54" x14ac:dyDescent="0.25">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row>
    <row r="113" spans="1:54" x14ac:dyDescent="0.25">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row>
    <row r="114" spans="1:54" x14ac:dyDescent="0.25">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row>
    <row r="115" spans="1:54" x14ac:dyDescent="0.25">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row>
    <row r="116" spans="1:54" x14ac:dyDescent="0.25">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row>
    <row r="117" spans="1:54" x14ac:dyDescent="0.25">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row>
    <row r="118" spans="1:54" x14ac:dyDescent="0.25">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row>
    <row r="119" spans="1:54" x14ac:dyDescent="0.25">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row>
    <row r="120" spans="1:54" x14ac:dyDescent="0.25">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row>
  </sheetData>
  <mergeCells count="3">
    <mergeCell ref="A29:B29"/>
    <mergeCell ref="A54:B54"/>
    <mergeCell ref="A79:B79"/>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DR120"/>
  <sheetViews>
    <sheetView workbookViewId="0">
      <pane xSplit="2" ySplit="7" topLeftCell="C8" activePane="bottomRight" state="frozen"/>
      <selection activeCell="BE1" sqref="BE1:DC1048576"/>
      <selection pane="topRight" activeCell="BE1" sqref="BE1:DC1048576"/>
      <selection pane="bottomLeft" activeCell="BE1" sqref="BE1:DC1048576"/>
      <selection pane="bottomRight" activeCell="BE1" sqref="BE1:DC1048576"/>
    </sheetView>
  </sheetViews>
  <sheetFormatPr baseColWidth="10" defaultColWidth="11.42578125" defaultRowHeight="15" x14ac:dyDescent="0.25"/>
  <cols>
    <col min="1" max="1" width="11.42578125" style="13"/>
    <col min="2" max="2" width="82.42578125" style="13" customWidth="1"/>
    <col min="3" max="54" width="11.42578125" style="13"/>
    <col min="55" max="56" width="11.42578125" style="90"/>
    <col min="57" max="107" width="11.42578125" style="13" hidden="1" customWidth="1"/>
    <col min="108" max="16384" width="11.42578125" style="13"/>
  </cols>
  <sheetData>
    <row r="1" spans="1:122" ht="18.75" x14ac:dyDescent="0.3">
      <c r="A1" s="67" t="s">
        <v>188</v>
      </c>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row>
    <row r="2" spans="1:122" x14ac:dyDescent="0.25">
      <c r="A2" s="7" t="s">
        <v>142</v>
      </c>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row>
    <row r="3" spans="1:122" x14ac:dyDescent="0.25">
      <c r="A3" s="7" t="s">
        <v>143</v>
      </c>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row>
    <row r="4" spans="1:122" x14ac:dyDescent="0.25">
      <c r="A4" s="7"/>
      <c r="B4" s="7"/>
      <c r="C4" s="7"/>
      <c r="D4" s="7"/>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E4" s="86"/>
      <c r="BF4" s="86"/>
      <c r="BG4" s="86"/>
      <c r="BH4" s="86"/>
      <c r="BI4" s="86"/>
      <c r="BJ4" s="86"/>
      <c r="BK4" s="86"/>
      <c r="BL4" s="86"/>
      <c r="BM4" s="86"/>
      <c r="BN4" s="86"/>
      <c r="BO4" s="86"/>
      <c r="BP4" s="86"/>
      <c r="BQ4" s="86"/>
      <c r="BR4" s="86"/>
      <c r="BS4" s="86"/>
      <c r="BT4" s="86"/>
      <c r="BU4" s="86"/>
      <c r="BV4" s="86"/>
      <c r="BW4" s="86"/>
      <c r="BX4" s="86"/>
      <c r="BY4" s="86"/>
      <c r="BZ4" s="86"/>
      <c r="CA4" s="86"/>
      <c r="CB4" s="86"/>
      <c r="CC4" s="86"/>
      <c r="CD4" s="86"/>
      <c r="CE4" s="86"/>
      <c r="CF4" s="86"/>
      <c r="CG4" s="86"/>
      <c r="CH4" s="86"/>
      <c r="CI4" s="86"/>
      <c r="CJ4" s="86"/>
      <c r="CK4" s="86"/>
      <c r="CL4" s="86"/>
      <c r="CM4" s="86"/>
      <c r="CN4" s="86"/>
      <c r="CO4" s="86"/>
      <c r="CP4" s="86"/>
      <c r="CQ4" s="86"/>
      <c r="CR4" s="86"/>
      <c r="CS4" s="86"/>
      <c r="CT4" s="86"/>
      <c r="CU4" s="86"/>
      <c r="CV4" s="86"/>
      <c r="CW4" s="86"/>
      <c r="CX4" s="86"/>
      <c r="CY4" s="86"/>
      <c r="CZ4" s="86"/>
      <c r="DA4" s="86"/>
      <c r="DB4" s="86"/>
    </row>
    <row r="5" spans="1:122" x14ac:dyDescent="0.25">
      <c r="A5" s="7"/>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E5" s="13" t="s">
        <v>319</v>
      </c>
    </row>
    <row r="6" spans="1:122" ht="15.75" thickBot="1" x14ac:dyDescent="0.3">
      <c r="A6" s="102" t="s">
        <v>305</v>
      </c>
      <c r="B6" s="103"/>
      <c r="C6" s="104" t="s">
        <v>138</v>
      </c>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row>
    <row r="7" spans="1:122" ht="15.75" thickBot="1" x14ac:dyDescent="0.3">
      <c r="A7" s="14" t="s">
        <v>144</v>
      </c>
      <c r="B7" s="15" t="s">
        <v>22</v>
      </c>
      <c r="C7" s="22" t="s">
        <v>47</v>
      </c>
      <c r="D7" s="22" t="s">
        <v>48</v>
      </c>
      <c r="E7" s="22" t="s">
        <v>49</v>
      </c>
      <c r="F7" s="22" t="s">
        <v>50</v>
      </c>
      <c r="G7" s="22" t="s">
        <v>51</v>
      </c>
      <c r="H7" s="22" t="s">
        <v>52</v>
      </c>
      <c r="I7" s="22" t="s">
        <v>53</v>
      </c>
      <c r="J7" s="22" t="s">
        <v>54</v>
      </c>
      <c r="K7" s="22" t="s">
        <v>55</v>
      </c>
      <c r="L7" s="22" t="s">
        <v>56</v>
      </c>
      <c r="M7" s="22" t="s">
        <v>57</v>
      </c>
      <c r="N7" s="22" t="s">
        <v>58</v>
      </c>
      <c r="O7" s="22" t="s">
        <v>59</v>
      </c>
      <c r="P7" s="22" t="s">
        <v>60</v>
      </c>
      <c r="Q7" s="22" t="s">
        <v>61</v>
      </c>
      <c r="R7" s="22" t="s">
        <v>62</v>
      </c>
      <c r="S7" s="22" t="s">
        <v>63</v>
      </c>
      <c r="T7" s="22" t="s">
        <v>64</v>
      </c>
      <c r="U7" s="22" t="s">
        <v>65</v>
      </c>
      <c r="V7" s="22" t="s">
        <v>66</v>
      </c>
      <c r="W7" s="22" t="s">
        <v>67</v>
      </c>
      <c r="X7" s="22" t="s">
        <v>68</v>
      </c>
      <c r="Y7" s="22" t="s">
        <v>69</v>
      </c>
      <c r="Z7" s="22" t="s">
        <v>70</v>
      </c>
      <c r="AA7" s="22" t="s">
        <v>71</v>
      </c>
      <c r="AB7" s="22" t="s">
        <v>72</v>
      </c>
      <c r="AC7" s="22" t="s">
        <v>73</v>
      </c>
      <c r="AD7" s="22" t="s">
        <v>74</v>
      </c>
      <c r="AE7" s="22" t="s">
        <v>75</v>
      </c>
      <c r="AF7" s="22" t="s">
        <v>76</v>
      </c>
      <c r="AG7" s="22" t="s">
        <v>77</v>
      </c>
      <c r="AH7" s="22" t="s">
        <v>78</v>
      </c>
      <c r="AI7" s="22" t="s">
        <v>79</v>
      </c>
      <c r="AJ7" s="22" t="s">
        <v>80</v>
      </c>
      <c r="AK7" s="22" t="s">
        <v>81</v>
      </c>
      <c r="AL7" s="22" t="s">
        <v>82</v>
      </c>
      <c r="AM7" s="22" t="s">
        <v>83</v>
      </c>
      <c r="AN7" s="22" t="s">
        <v>84</v>
      </c>
      <c r="AO7" s="22" t="s">
        <v>85</v>
      </c>
      <c r="AP7" s="22" t="s">
        <v>86</v>
      </c>
      <c r="AQ7" s="22" t="s">
        <v>87</v>
      </c>
      <c r="AR7" s="22" t="s">
        <v>88</v>
      </c>
      <c r="AS7" s="22" t="s">
        <v>89</v>
      </c>
      <c r="AT7" s="22" t="s">
        <v>90</v>
      </c>
      <c r="AU7" s="22" t="s">
        <v>91</v>
      </c>
      <c r="AV7" s="22" t="s">
        <v>92</v>
      </c>
      <c r="AW7" s="22" t="s">
        <v>93</v>
      </c>
      <c r="AX7" s="22" t="s">
        <v>285</v>
      </c>
      <c r="AY7" s="22" t="s">
        <v>313</v>
      </c>
      <c r="AZ7" s="22" t="s">
        <v>317</v>
      </c>
      <c r="BA7" s="22" t="s">
        <v>320</v>
      </c>
      <c r="BB7" s="22" t="s">
        <v>323</v>
      </c>
      <c r="BC7" s="91"/>
      <c r="BD7" s="91"/>
    </row>
    <row r="8" spans="1:122" ht="15.75" thickBot="1" x14ac:dyDescent="0.3">
      <c r="A8" s="16" t="s">
        <v>94</v>
      </c>
      <c r="B8" s="17" t="s">
        <v>95</v>
      </c>
      <c r="C8" s="81">
        <v>1174.4453291607599</v>
      </c>
      <c r="D8" s="81">
        <v>1236.7054297984901</v>
      </c>
      <c r="E8" s="81">
        <v>1269.2224102135599</v>
      </c>
      <c r="F8" s="81">
        <v>1291.9540107394</v>
      </c>
      <c r="G8" s="81">
        <v>1285.77239978274</v>
      </c>
      <c r="H8" s="81">
        <v>1296.30305456101</v>
      </c>
      <c r="I8" s="81">
        <v>1277.1164712523</v>
      </c>
      <c r="J8" s="81">
        <v>1270.9913335787001</v>
      </c>
      <c r="K8" s="81">
        <v>1286.0882774228301</v>
      </c>
      <c r="L8" s="81">
        <v>1252.0057159032399</v>
      </c>
      <c r="M8" s="81">
        <v>1150.0800547355</v>
      </c>
      <c r="N8" s="81">
        <v>1390.3627788645599</v>
      </c>
      <c r="O8" s="81">
        <v>1379.1142453236901</v>
      </c>
      <c r="P8" s="81">
        <v>1381.15337461682</v>
      </c>
      <c r="Q8" s="81">
        <v>1404.93854460747</v>
      </c>
      <c r="R8" s="81">
        <v>1399.6549331509</v>
      </c>
      <c r="S8" s="81">
        <v>1369.7445247016101</v>
      </c>
      <c r="T8" s="81">
        <v>1407.90722438343</v>
      </c>
      <c r="U8" s="81">
        <v>1405.43910399991</v>
      </c>
      <c r="V8" s="81">
        <v>1489.9582458223399</v>
      </c>
      <c r="W8" s="81">
        <v>1581.5423638513</v>
      </c>
      <c r="X8" s="81">
        <v>1633.0461253963001</v>
      </c>
      <c r="Y8" s="81">
        <v>1582.8631093034101</v>
      </c>
      <c r="Z8" s="81">
        <v>1509.0390130135199</v>
      </c>
      <c r="AA8" s="81">
        <v>1750.5504106462399</v>
      </c>
      <c r="AB8" s="81">
        <v>1677.2077650275301</v>
      </c>
      <c r="AC8" s="81">
        <v>1682.5777786884801</v>
      </c>
      <c r="AD8" s="81">
        <v>1534.4550216580801</v>
      </c>
      <c r="AE8" s="81">
        <v>1458.4472826787101</v>
      </c>
      <c r="AF8" s="81">
        <v>1480.9795350746799</v>
      </c>
      <c r="AG8" s="81">
        <v>1412.33294883859</v>
      </c>
      <c r="AH8" s="81">
        <v>1471.8996256678599</v>
      </c>
      <c r="AI8" s="81">
        <v>1411.6668719905299</v>
      </c>
      <c r="AJ8" s="81">
        <v>1438.03822131843</v>
      </c>
      <c r="AK8" s="81">
        <v>1624.82811235192</v>
      </c>
      <c r="AL8" s="81">
        <v>1564.40491971553</v>
      </c>
      <c r="AM8" s="81">
        <v>1523.7410946524101</v>
      </c>
      <c r="AN8" s="81">
        <v>1481.8093279913301</v>
      </c>
      <c r="AO8" s="81">
        <v>1432.2652468500501</v>
      </c>
      <c r="AP8" s="81">
        <v>1515.90118669248</v>
      </c>
      <c r="AQ8" s="81">
        <v>1574.3951116072899</v>
      </c>
      <c r="AR8" s="81">
        <v>1640.90248973242</v>
      </c>
      <c r="AS8" s="81">
        <v>1690.44408181879</v>
      </c>
      <c r="AT8" s="81">
        <v>1556.29324919998</v>
      </c>
      <c r="AU8" s="81">
        <v>1558.29358360073</v>
      </c>
      <c r="AV8" s="81">
        <v>1448.1912110205601</v>
      </c>
      <c r="AW8" s="81">
        <v>1368.13638555546</v>
      </c>
      <c r="AX8" s="81">
        <v>1626.4169379174</v>
      </c>
      <c r="AY8" s="81">
        <v>1537.5708010568601</v>
      </c>
      <c r="AZ8" s="81">
        <v>1507.35118358973</v>
      </c>
      <c r="BA8" s="81">
        <v>1392.46719693107</v>
      </c>
      <c r="BB8" s="81">
        <v>1502.8214519694</v>
      </c>
      <c r="BC8" s="87"/>
      <c r="BD8" s="87"/>
      <c r="BE8" s="82" t="str">
        <f>IF(C8&gt;0,IF(C8&lt;5,"SECRETTTTTTTT",""),"")</f>
        <v/>
      </c>
      <c r="BF8" s="82" t="str">
        <f t="shared" ref="BF8:BF54" si="0">IF(D8&gt;0,IF(D8&lt;5,"SECRETTTTTTTT",""),"")</f>
        <v/>
      </c>
      <c r="BG8" s="82" t="str">
        <f t="shared" ref="BG8:BG54" si="1">IF(E8&gt;0,IF(E8&lt;5,"SECRETTTTTTTT",""),"")</f>
        <v/>
      </c>
      <c r="BH8" s="82" t="str">
        <f t="shared" ref="BH8:BH54" si="2">IF(F8&gt;0,IF(F8&lt;5,"SECRETTTTTTTT",""),"")</f>
        <v/>
      </c>
      <c r="BI8" s="82" t="str">
        <f t="shared" ref="BI8:BI54" si="3">IF(G8&gt;0,IF(G8&lt;5,"SECRETTTTTTTT",""),"")</f>
        <v/>
      </c>
      <c r="BJ8" s="82" t="str">
        <f t="shared" ref="BJ8:BJ54" si="4">IF(H8&gt;0,IF(H8&lt;5,"SECRETTTTTTTT",""),"")</f>
        <v/>
      </c>
      <c r="BK8" s="82" t="str">
        <f t="shared" ref="BK8:BK54" si="5">IF(I8&gt;0,IF(I8&lt;5,"SECRETTTTTTTT",""),"")</f>
        <v/>
      </c>
      <c r="BL8" s="82" t="str">
        <f t="shared" ref="BL8:BL54" si="6">IF(J8&gt;0,IF(J8&lt;5,"SECRETTTTTTTT",""),"")</f>
        <v/>
      </c>
      <c r="BM8" s="82" t="str">
        <f t="shared" ref="BM8:BM54" si="7">IF(K8&gt;0,IF(K8&lt;5,"SECRETTTTTTTT",""),"")</f>
        <v/>
      </c>
      <c r="BN8" s="82" t="str">
        <f t="shared" ref="BN8:BN54" si="8">IF(L8&gt;0,IF(L8&lt;5,"SECRETTTTTTTT",""),"")</f>
        <v/>
      </c>
      <c r="BO8" s="82" t="str">
        <f t="shared" ref="BO8:BO54" si="9">IF(M8&gt;0,IF(M8&lt;5,"SECRETTTTTTTT",""),"")</f>
        <v/>
      </c>
      <c r="BP8" s="82" t="str">
        <f t="shared" ref="BP8:BP54" si="10">IF(N8&gt;0,IF(N8&lt;5,"SECRETTTTTTTT",""),"")</f>
        <v/>
      </c>
      <c r="BQ8" s="82" t="str">
        <f t="shared" ref="BQ8:BQ54" si="11">IF(O8&gt;0,IF(O8&lt;5,"SECRETTTTTTTT",""),"")</f>
        <v/>
      </c>
      <c r="BR8" s="82" t="str">
        <f t="shared" ref="BR8:BR54" si="12">IF(P8&gt;0,IF(P8&lt;5,"SECRETTTTTTTT",""),"")</f>
        <v/>
      </c>
      <c r="BS8" s="82" t="str">
        <f t="shared" ref="BS8:BS54" si="13">IF(Q8&gt;0,IF(Q8&lt;5,"SECRETTTTTTTT",""),"")</f>
        <v/>
      </c>
      <c r="BT8" s="82" t="str">
        <f t="shared" ref="BT8:BT54" si="14">IF(R8&gt;0,IF(R8&lt;5,"SECRETTTTTTTT",""),"")</f>
        <v/>
      </c>
      <c r="BU8" s="82" t="str">
        <f t="shared" ref="BU8:BU54" si="15">IF(S8&gt;0,IF(S8&lt;5,"SECRETTTTTTTT",""),"")</f>
        <v/>
      </c>
      <c r="BV8" s="82" t="str">
        <f t="shared" ref="BV8:BV54" si="16">IF(T8&gt;0,IF(T8&lt;5,"SECRETTTTTTTT",""),"")</f>
        <v/>
      </c>
      <c r="BW8" s="82" t="str">
        <f t="shared" ref="BW8:BW54" si="17">IF(U8&gt;0,IF(U8&lt;5,"SECRETTTTTTTT",""),"")</f>
        <v/>
      </c>
      <c r="BX8" s="82" t="str">
        <f t="shared" ref="BX8:BX54" si="18">IF(V8&gt;0,IF(V8&lt;5,"SECRETTTTTTTT",""),"")</f>
        <v/>
      </c>
      <c r="BY8" s="82" t="str">
        <f t="shared" ref="BY8:BY54" si="19">IF(W8&gt;0,IF(W8&lt;5,"SECRETTTTTTTT",""),"")</f>
        <v/>
      </c>
      <c r="BZ8" s="82" t="str">
        <f t="shared" ref="BZ8:BZ54" si="20">IF(X8&gt;0,IF(X8&lt;5,"SECRETTTTTTTT",""),"")</f>
        <v/>
      </c>
      <c r="CA8" s="82" t="str">
        <f t="shared" ref="CA8:CA54" si="21">IF(Y8&gt;0,IF(Y8&lt;5,"SECRETTTTTTTT",""),"")</f>
        <v/>
      </c>
      <c r="CB8" s="82" t="str">
        <f t="shared" ref="CB8:CB54" si="22">IF(Z8&gt;0,IF(Z8&lt;5,"SECRETTTTTTTT",""),"")</f>
        <v/>
      </c>
      <c r="CC8" s="82" t="str">
        <f t="shared" ref="CC8:CC54" si="23">IF(AA8&gt;0,IF(AA8&lt;5,"SECRETTTTTTTT",""),"")</f>
        <v/>
      </c>
      <c r="CD8" s="82" t="str">
        <f t="shared" ref="CD8:CD54" si="24">IF(AB8&gt;0,IF(AB8&lt;5,"SECRETTTTTTTT",""),"")</f>
        <v/>
      </c>
      <c r="CE8" s="82" t="str">
        <f t="shared" ref="CE8:CE54" si="25">IF(AC8&gt;0,IF(AC8&lt;5,"SECRETTTTTTTT",""),"")</f>
        <v/>
      </c>
      <c r="CF8" s="82" t="str">
        <f t="shared" ref="CF8:CF54" si="26">IF(AD8&gt;0,IF(AD8&lt;5,"SECRETTTTTTTT",""),"")</f>
        <v/>
      </c>
      <c r="CG8" s="82" t="str">
        <f t="shared" ref="CG8:CG54" si="27">IF(AE8&gt;0,IF(AE8&lt;5,"SECRETTTTTTTT",""),"")</f>
        <v/>
      </c>
      <c r="CH8" s="82" t="str">
        <f t="shared" ref="CH8:CH54" si="28">IF(AF8&gt;0,IF(AF8&lt;5,"SECRETTTTTTTT",""),"")</f>
        <v/>
      </c>
      <c r="CI8" s="82" t="str">
        <f t="shared" ref="CI8:CI54" si="29">IF(AG8&gt;0,IF(AG8&lt;5,"SECRETTTTTTTT",""),"")</f>
        <v/>
      </c>
      <c r="CJ8" s="82" t="str">
        <f t="shared" ref="CJ8:CJ54" si="30">IF(AH8&gt;0,IF(AH8&lt;5,"SECRETTTTTTTT",""),"")</f>
        <v/>
      </c>
      <c r="CK8" s="82" t="str">
        <f t="shared" ref="CK8:CK54" si="31">IF(AI8&gt;0,IF(AI8&lt;5,"SECRETTTTTTTT",""),"")</f>
        <v/>
      </c>
      <c r="CL8" s="82" t="str">
        <f t="shared" ref="CL8:CL54" si="32">IF(AJ8&gt;0,IF(AJ8&lt;5,"SECRETTTTTTTT",""),"")</f>
        <v/>
      </c>
      <c r="CM8" s="82" t="str">
        <f t="shared" ref="CM8:CM54" si="33">IF(AK8&gt;0,IF(AK8&lt;5,"SECRETTTTTTTT",""),"")</f>
        <v/>
      </c>
      <c r="CN8" s="82" t="str">
        <f t="shared" ref="CN8:CN54" si="34">IF(AL8&gt;0,IF(AL8&lt;5,"SECRETTTTTTTT",""),"")</f>
        <v/>
      </c>
      <c r="CO8" s="82" t="str">
        <f t="shared" ref="CO8:CO54" si="35">IF(AM8&gt;0,IF(AM8&lt;5,"SECRETTTTTTTT",""),"")</f>
        <v/>
      </c>
      <c r="CP8" s="82" t="str">
        <f t="shared" ref="CP8:CP54" si="36">IF(AN8&gt;0,IF(AN8&lt;5,"SECRETTTTTTTT",""),"")</f>
        <v/>
      </c>
      <c r="CQ8" s="82" t="str">
        <f t="shared" ref="CQ8:CQ54" si="37">IF(AO8&gt;0,IF(AO8&lt;5,"SECRETTTTTTTT",""),"")</f>
        <v/>
      </c>
      <c r="CR8" s="82" t="str">
        <f t="shared" ref="CR8:CR54" si="38">IF(AP8&gt;0,IF(AP8&lt;5,"SECRETTTTTTTT",""),"")</f>
        <v/>
      </c>
      <c r="CS8" s="82" t="str">
        <f t="shared" ref="CS8:CS54" si="39">IF(AQ8&gt;0,IF(AQ8&lt;5,"SECRETTTTTTTT",""),"")</f>
        <v/>
      </c>
      <c r="CT8" s="82" t="str">
        <f t="shared" ref="CT8:CT54" si="40">IF(AR8&gt;0,IF(AR8&lt;5,"SECRETTTTTTTT",""),"")</f>
        <v/>
      </c>
      <c r="CU8" s="82" t="str">
        <f t="shared" ref="CU8:CU54" si="41">IF(AS8&gt;0,IF(AS8&lt;5,"SECRETTTTTTTT",""),"")</f>
        <v/>
      </c>
      <c r="CV8" s="82" t="str">
        <f t="shared" ref="CV8:CV54" si="42">IF(AT8&gt;0,IF(AT8&lt;5,"SECRETTTTTTTT",""),"")</f>
        <v/>
      </c>
      <c r="CW8" s="82" t="str">
        <f t="shared" ref="CW8:CW54" si="43">IF(AU8&gt;0,IF(AU8&lt;5,"SECRETTTTTTTT",""),"")</f>
        <v/>
      </c>
      <c r="CX8" s="82" t="str">
        <f t="shared" ref="CX8:CX54" si="44">IF(AV8&gt;0,IF(AV8&lt;5,"SECRETTTTTTTT",""),"")</f>
        <v/>
      </c>
      <c r="CY8" s="82" t="str">
        <f t="shared" ref="CY8:CY54" si="45">IF(AW8&gt;0,IF(AW8&lt;5,"SECRETTTTTTTT",""),"")</f>
        <v/>
      </c>
      <c r="CZ8" s="82" t="str">
        <f t="shared" ref="CZ8:CZ54" si="46">IF(AX8&gt;0,IF(AX8&lt;5,"SECRETTTTTTTT",""),"")</f>
        <v/>
      </c>
      <c r="DA8" s="82" t="str">
        <f t="shared" ref="DA8:DA54" si="47">IF(AY8&gt;0,IF(AY8&lt;5,"SECRETTTTTTTT",""),"")</f>
        <v/>
      </c>
      <c r="DB8" s="82" t="str">
        <f t="shared" ref="DB8:DB54" si="48">IF(AZ8&gt;0,IF(AZ8&lt;5,"SECRETTTTTTTT",""),"")</f>
        <v/>
      </c>
      <c r="DC8" s="82" t="str">
        <f t="shared" ref="DC8:DC54" si="49">IF(BA8&gt;0,IF(BA8&lt;5,"SECRETTTTTTTT",""),"")</f>
        <v/>
      </c>
      <c r="DD8" s="82" t="str">
        <f t="shared" ref="DD8:DD54" si="50">IF(BB8&gt;0,IF(BB8&lt;5,"SECRETTTTTTTT",""),"")</f>
        <v/>
      </c>
      <c r="DE8" s="82" t="str">
        <f t="shared" ref="DE8:DE54" si="51">IF(BC8&gt;0,IF(BC8&lt;5,"SECRETTTTTTTT",""),"")</f>
        <v/>
      </c>
      <c r="DF8" s="82" t="str">
        <f t="shared" ref="DF8:DF54" si="52">IF(BD8&gt;0,IF(BD8&lt;5,"SECRETTTTTTTT",""),"")</f>
        <v/>
      </c>
      <c r="DG8" s="82" t="str">
        <f t="shared" ref="DG8:DG54" si="53">IF(BE8&gt;0,IF(BE8&lt;5,"SECRETTTTTTTT",""),"")</f>
        <v/>
      </c>
      <c r="DH8" s="82" t="str">
        <f t="shared" ref="DH8:DH54" si="54">IF(BF8&gt;0,IF(BF8&lt;5,"SECRETTTTTTTT",""),"")</f>
        <v/>
      </c>
      <c r="DI8" s="82" t="str">
        <f t="shared" ref="DI8:DI54" si="55">IF(BG8&gt;0,IF(BG8&lt;5,"SECRETTTTTTTT",""),"")</f>
        <v/>
      </c>
      <c r="DJ8" s="82" t="str">
        <f t="shared" ref="DJ8:DJ54" si="56">IF(BH8&gt;0,IF(BH8&lt;5,"SECRETTTTTTTT",""),"")</f>
        <v/>
      </c>
      <c r="DK8" s="82" t="str">
        <f t="shared" ref="DK8:DK54" si="57">IF(BI8&gt;0,IF(BI8&lt;5,"SECRETTTTTTTT",""),"")</f>
        <v/>
      </c>
      <c r="DL8" s="82" t="str">
        <f t="shared" ref="DL8:DL54" si="58">IF(BJ8&gt;0,IF(BJ8&lt;5,"SECRETTTTTTTT",""),"")</f>
        <v/>
      </c>
      <c r="DM8" s="82" t="str">
        <f t="shared" ref="DM8:DM54" si="59">IF(BK8&gt;0,IF(BK8&lt;5,"SECRETTTTTTTT",""),"")</f>
        <v/>
      </c>
      <c r="DN8" s="82" t="str">
        <f t="shared" ref="DN8:DN54" si="60">IF(BL8&gt;0,IF(BL8&lt;5,"SECRETTTTTTTT",""),"")</f>
        <v/>
      </c>
      <c r="DO8" s="82" t="str">
        <f t="shared" ref="DO8:DO54" si="61">IF(BM8&gt;0,IF(BM8&lt;5,"SECRETTTTTTTT",""),"")</f>
        <v/>
      </c>
      <c r="DP8" s="82" t="str">
        <f t="shared" ref="DP8:DP54" si="62">IF(BN8&gt;0,IF(BN8&lt;5,"SECRETTTTTTTT",""),"")</f>
        <v/>
      </c>
      <c r="DQ8" s="82" t="str">
        <f t="shared" ref="DQ8:DQ54" si="63">IF(BO8&gt;0,IF(BO8&lt;5,"SECRETTTTTTTT",""),"")</f>
        <v/>
      </c>
      <c r="DR8" s="82" t="str">
        <f t="shared" ref="DR8:DR54" si="64">IF(BP8&gt;0,IF(BP8&lt;5,"SECRETTTTTTTT",""),"")</f>
        <v/>
      </c>
    </row>
    <row r="9" spans="1:122" ht="15.75" thickBot="1" x14ac:dyDescent="0.3">
      <c r="A9" s="18"/>
      <c r="B9" s="18" t="s">
        <v>145</v>
      </c>
      <c r="C9" s="77">
        <v>1174.4453291607599</v>
      </c>
      <c r="D9" s="77">
        <v>1236.7054297984901</v>
      </c>
      <c r="E9" s="77">
        <v>1269.2224102135599</v>
      </c>
      <c r="F9" s="77">
        <v>1291.9540107394</v>
      </c>
      <c r="G9" s="77">
        <v>1285.77239978274</v>
      </c>
      <c r="H9" s="77">
        <v>1296.30305456101</v>
      </c>
      <c r="I9" s="77">
        <v>1277.1164712523</v>
      </c>
      <c r="J9" s="77">
        <v>1270.9913335787001</v>
      </c>
      <c r="K9" s="77">
        <v>1286.0882774228301</v>
      </c>
      <c r="L9" s="77">
        <v>1252.0057159032399</v>
      </c>
      <c r="M9" s="77">
        <v>1150.0800547355</v>
      </c>
      <c r="N9" s="77">
        <v>1390.3627788645599</v>
      </c>
      <c r="O9" s="77">
        <v>1379.1142453236901</v>
      </c>
      <c r="P9" s="77">
        <v>1381.15337461682</v>
      </c>
      <c r="Q9" s="77">
        <v>1404.93854460747</v>
      </c>
      <c r="R9" s="77">
        <v>1399.6549331509</v>
      </c>
      <c r="S9" s="77">
        <v>1369.7445247016101</v>
      </c>
      <c r="T9" s="77">
        <v>1407.90722438343</v>
      </c>
      <c r="U9" s="77">
        <v>1405.43910399991</v>
      </c>
      <c r="V9" s="77">
        <v>1489.9582458223399</v>
      </c>
      <c r="W9" s="77">
        <v>1581.5423638513</v>
      </c>
      <c r="X9" s="77">
        <v>1633.0461253963001</v>
      </c>
      <c r="Y9" s="77">
        <v>1582.8631093034101</v>
      </c>
      <c r="Z9" s="77">
        <v>1509.0390130135199</v>
      </c>
      <c r="AA9" s="77">
        <v>1750.5504106462399</v>
      </c>
      <c r="AB9" s="77">
        <v>1677.2077650275301</v>
      </c>
      <c r="AC9" s="77">
        <v>1682.5777786884801</v>
      </c>
      <c r="AD9" s="77">
        <v>1534.4550216580801</v>
      </c>
      <c r="AE9" s="77">
        <v>1458.4472826787101</v>
      </c>
      <c r="AF9" s="77">
        <v>1480.9795350746799</v>
      </c>
      <c r="AG9" s="77">
        <v>1412.33294883859</v>
      </c>
      <c r="AH9" s="77">
        <v>1471.8996256678599</v>
      </c>
      <c r="AI9" s="77">
        <v>1411.6668719905299</v>
      </c>
      <c r="AJ9" s="77">
        <v>1438.03822131843</v>
      </c>
      <c r="AK9" s="77">
        <v>1624.82811235192</v>
      </c>
      <c r="AL9" s="77">
        <v>1564.40491971553</v>
      </c>
      <c r="AM9" s="77">
        <v>1523.7410946524101</v>
      </c>
      <c r="AN9" s="77">
        <v>1481.8093279913301</v>
      </c>
      <c r="AO9" s="77">
        <v>1432.2652468500501</v>
      </c>
      <c r="AP9" s="77">
        <v>1515.90118669248</v>
      </c>
      <c r="AQ9" s="77">
        <v>1574.3951116072899</v>
      </c>
      <c r="AR9" s="77">
        <v>1640.90248973242</v>
      </c>
      <c r="AS9" s="77">
        <v>1690.44408181879</v>
      </c>
      <c r="AT9" s="77">
        <v>1556.29324919998</v>
      </c>
      <c r="AU9" s="77">
        <v>1558.29358360073</v>
      </c>
      <c r="AV9" s="77">
        <v>1448.1912110205601</v>
      </c>
      <c r="AW9" s="77">
        <v>1368.13638555546</v>
      </c>
      <c r="AX9" s="77">
        <v>1626.4169379174</v>
      </c>
      <c r="AY9" s="77">
        <v>1537.5708010568601</v>
      </c>
      <c r="AZ9" s="77">
        <v>1507.35118358973</v>
      </c>
      <c r="BA9" s="77">
        <v>1392.46719693107</v>
      </c>
      <c r="BB9" s="77">
        <v>1502.8214519694</v>
      </c>
      <c r="BC9" s="92"/>
      <c r="BD9" s="92"/>
      <c r="BE9" s="82" t="str">
        <f t="shared" ref="BE9:BE54" si="65">IF(C9&gt;0,IF(C9&lt;5,"SECRETTTTTTTT",""),"")</f>
        <v/>
      </c>
      <c r="BF9" s="82" t="str">
        <f t="shared" si="0"/>
        <v/>
      </c>
      <c r="BG9" s="82" t="str">
        <f t="shared" si="1"/>
        <v/>
      </c>
      <c r="BH9" s="82" t="str">
        <f t="shared" si="2"/>
        <v/>
      </c>
      <c r="BI9" s="82" t="str">
        <f t="shared" si="3"/>
        <v/>
      </c>
      <c r="BJ9" s="82" t="str">
        <f t="shared" si="4"/>
        <v/>
      </c>
      <c r="BK9" s="82" t="str">
        <f t="shared" si="5"/>
        <v/>
      </c>
      <c r="BL9" s="82" t="str">
        <f t="shared" si="6"/>
        <v/>
      </c>
      <c r="BM9" s="82" t="str">
        <f t="shared" si="7"/>
        <v/>
      </c>
      <c r="BN9" s="82" t="str">
        <f t="shared" si="8"/>
        <v/>
      </c>
      <c r="BO9" s="82" t="str">
        <f t="shared" si="9"/>
        <v/>
      </c>
      <c r="BP9" s="82" t="str">
        <f t="shared" si="10"/>
        <v/>
      </c>
      <c r="BQ9" s="82" t="str">
        <f t="shared" si="11"/>
        <v/>
      </c>
      <c r="BR9" s="82" t="str">
        <f t="shared" si="12"/>
        <v/>
      </c>
      <c r="BS9" s="82" t="str">
        <f t="shared" si="13"/>
        <v/>
      </c>
      <c r="BT9" s="82" t="str">
        <f t="shared" si="14"/>
        <v/>
      </c>
      <c r="BU9" s="82" t="str">
        <f t="shared" si="15"/>
        <v/>
      </c>
      <c r="BV9" s="82" t="str">
        <f t="shared" si="16"/>
        <v/>
      </c>
      <c r="BW9" s="82" t="str">
        <f t="shared" si="17"/>
        <v/>
      </c>
      <c r="BX9" s="82" t="str">
        <f t="shared" si="18"/>
        <v/>
      </c>
      <c r="BY9" s="82" t="str">
        <f t="shared" si="19"/>
        <v/>
      </c>
      <c r="BZ9" s="82" t="str">
        <f t="shared" si="20"/>
        <v/>
      </c>
      <c r="CA9" s="82" t="str">
        <f t="shared" si="21"/>
        <v/>
      </c>
      <c r="CB9" s="82" t="str">
        <f t="shared" si="22"/>
        <v/>
      </c>
      <c r="CC9" s="82" t="str">
        <f t="shared" si="23"/>
        <v/>
      </c>
      <c r="CD9" s="82" t="str">
        <f t="shared" si="24"/>
        <v/>
      </c>
      <c r="CE9" s="82" t="str">
        <f t="shared" si="25"/>
        <v/>
      </c>
      <c r="CF9" s="82" t="str">
        <f t="shared" si="26"/>
        <v/>
      </c>
      <c r="CG9" s="82" t="str">
        <f t="shared" si="27"/>
        <v/>
      </c>
      <c r="CH9" s="82" t="str">
        <f t="shared" si="28"/>
        <v/>
      </c>
      <c r="CI9" s="82" t="str">
        <f t="shared" si="29"/>
        <v/>
      </c>
      <c r="CJ9" s="82" t="str">
        <f t="shared" si="30"/>
        <v/>
      </c>
      <c r="CK9" s="82" t="str">
        <f t="shared" si="31"/>
        <v/>
      </c>
      <c r="CL9" s="82" t="str">
        <f t="shared" si="32"/>
        <v/>
      </c>
      <c r="CM9" s="82" t="str">
        <f t="shared" si="33"/>
        <v/>
      </c>
      <c r="CN9" s="82" t="str">
        <f t="shared" si="34"/>
        <v/>
      </c>
      <c r="CO9" s="82" t="str">
        <f t="shared" si="35"/>
        <v/>
      </c>
      <c r="CP9" s="82" t="str">
        <f t="shared" si="36"/>
        <v/>
      </c>
      <c r="CQ9" s="82" t="str">
        <f t="shared" si="37"/>
        <v/>
      </c>
      <c r="CR9" s="82" t="str">
        <f t="shared" si="38"/>
        <v/>
      </c>
      <c r="CS9" s="82" t="str">
        <f t="shared" si="39"/>
        <v/>
      </c>
      <c r="CT9" s="82" t="str">
        <f t="shared" si="40"/>
        <v/>
      </c>
      <c r="CU9" s="82" t="str">
        <f t="shared" si="41"/>
        <v/>
      </c>
      <c r="CV9" s="82" t="str">
        <f t="shared" si="42"/>
        <v/>
      </c>
      <c r="CW9" s="82" t="str">
        <f t="shared" si="43"/>
        <v/>
      </c>
      <c r="CX9" s="82" t="str">
        <f t="shared" si="44"/>
        <v/>
      </c>
      <c r="CY9" s="82" t="str">
        <f t="shared" si="45"/>
        <v/>
      </c>
      <c r="CZ9" s="82" t="str">
        <f t="shared" si="46"/>
        <v/>
      </c>
      <c r="DA9" s="82" t="str">
        <f t="shared" si="47"/>
        <v/>
      </c>
      <c r="DB9" s="82" t="str">
        <f t="shared" si="48"/>
        <v/>
      </c>
      <c r="DC9" s="82" t="str">
        <f t="shared" si="49"/>
        <v/>
      </c>
      <c r="DD9" s="82" t="str">
        <f t="shared" si="50"/>
        <v/>
      </c>
      <c r="DE9" s="82" t="str">
        <f t="shared" si="51"/>
        <v/>
      </c>
      <c r="DF9" s="82" t="str">
        <f t="shared" si="52"/>
        <v/>
      </c>
      <c r="DG9" s="82" t="str">
        <f t="shared" si="53"/>
        <v/>
      </c>
      <c r="DH9" s="82" t="str">
        <f t="shared" si="54"/>
        <v/>
      </c>
      <c r="DI9" s="82" t="str">
        <f t="shared" si="55"/>
        <v/>
      </c>
      <c r="DJ9" s="82" t="str">
        <f t="shared" si="56"/>
        <v/>
      </c>
      <c r="DK9" s="82" t="str">
        <f t="shared" si="57"/>
        <v/>
      </c>
      <c r="DL9" s="82" t="str">
        <f t="shared" si="58"/>
        <v/>
      </c>
      <c r="DM9" s="82" t="str">
        <f t="shared" si="59"/>
        <v/>
      </c>
      <c r="DN9" s="82" t="str">
        <f t="shared" si="60"/>
        <v/>
      </c>
      <c r="DO9" s="82" t="str">
        <f t="shared" si="61"/>
        <v/>
      </c>
      <c r="DP9" s="82" t="str">
        <f t="shared" si="62"/>
        <v/>
      </c>
      <c r="DQ9" s="82" t="str">
        <f t="shared" si="63"/>
        <v/>
      </c>
      <c r="DR9" s="82" t="str">
        <f t="shared" si="64"/>
        <v/>
      </c>
    </row>
    <row r="10" spans="1:122" ht="15.75" thickBot="1" x14ac:dyDescent="0.3">
      <c r="A10" s="19" t="s">
        <v>96</v>
      </c>
      <c r="B10" s="20" t="s">
        <v>97</v>
      </c>
      <c r="C10" s="81">
        <v>3433.2262589147299</v>
      </c>
      <c r="D10" s="81">
        <v>3314.9515185924602</v>
      </c>
      <c r="E10" s="81">
        <v>3264.1714832429998</v>
      </c>
      <c r="F10" s="81">
        <v>3303.9459874900999</v>
      </c>
      <c r="G10" s="81">
        <v>3301.7865307911102</v>
      </c>
      <c r="H10" s="81">
        <v>3276.9239399456801</v>
      </c>
      <c r="I10" s="81">
        <v>3297.0685846394799</v>
      </c>
      <c r="J10" s="81">
        <v>3289.20936315474</v>
      </c>
      <c r="K10" s="81">
        <v>3311.2038180725599</v>
      </c>
      <c r="L10" s="81">
        <v>3342.0718998801599</v>
      </c>
      <c r="M10" s="81">
        <v>3341.2809030399198</v>
      </c>
      <c r="N10" s="81">
        <v>3386.42184712176</v>
      </c>
      <c r="O10" s="81">
        <v>3397.1974592492402</v>
      </c>
      <c r="P10" s="81">
        <v>3454.4238079008701</v>
      </c>
      <c r="Q10" s="81">
        <v>3425.27138295244</v>
      </c>
      <c r="R10" s="81">
        <v>3412.7168930917401</v>
      </c>
      <c r="S10" s="81">
        <v>3389.1260833462202</v>
      </c>
      <c r="T10" s="81">
        <v>3481.4060397251501</v>
      </c>
      <c r="U10" s="81">
        <v>3475.8553599347101</v>
      </c>
      <c r="V10" s="81">
        <v>3552.0058755444702</v>
      </c>
      <c r="W10" s="81">
        <v>3604.9267314317899</v>
      </c>
      <c r="X10" s="81">
        <v>3562.5513645557298</v>
      </c>
      <c r="Y10" s="81">
        <v>3619.0344342656199</v>
      </c>
      <c r="Z10" s="81">
        <v>3624.19662123025</v>
      </c>
      <c r="AA10" s="81">
        <v>3665.9174223257</v>
      </c>
      <c r="AB10" s="81">
        <v>3692.8898407851998</v>
      </c>
      <c r="AC10" s="81">
        <v>3662.4682406695401</v>
      </c>
      <c r="AD10" s="81">
        <v>3702.9048699991899</v>
      </c>
      <c r="AE10" s="81">
        <v>3776.3613717957501</v>
      </c>
      <c r="AF10" s="81">
        <v>3811.2219810182701</v>
      </c>
      <c r="AG10" s="81">
        <v>3866.0197263231298</v>
      </c>
      <c r="AH10" s="81">
        <v>3873.7338999898302</v>
      </c>
      <c r="AI10" s="81">
        <v>3874.7489329291302</v>
      </c>
      <c r="AJ10" s="81">
        <v>3911.4461856674802</v>
      </c>
      <c r="AK10" s="81">
        <v>3908.8574444165001</v>
      </c>
      <c r="AL10" s="81">
        <v>4070.1008589865201</v>
      </c>
      <c r="AM10" s="81">
        <v>3950.1083413097499</v>
      </c>
      <c r="AN10" s="81">
        <v>4114.10101842934</v>
      </c>
      <c r="AO10" s="81">
        <v>4147.1124355203701</v>
      </c>
      <c r="AP10" s="81">
        <v>4026.6027569702901</v>
      </c>
      <c r="AQ10" s="81">
        <v>4071.04124062553</v>
      </c>
      <c r="AR10" s="81">
        <v>4426.9342954778103</v>
      </c>
      <c r="AS10" s="81">
        <v>4467.42302164182</v>
      </c>
      <c r="AT10" s="81">
        <v>4535.1029966901397</v>
      </c>
      <c r="AU10" s="81">
        <v>4561.3151794370096</v>
      </c>
      <c r="AV10" s="81">
        <v>4555.6984080923103</v>
      </c>
      <c r="AW10" s="81">
        <v>4519.7494140415902</v>
      </c>
      <c r="AX10" s="81">
        <v>4532.0771190999903</v>
      </c>
      <c r="AY10" s="81">
        <v>4541.4260046782101</v>
      </c>
      <c r="AZ10" s="81">
        <v>4532.2402869919997</v>
      </c>
      <c r="BA10" s="81">
        <v>4568.4511584807997</v>
      </c>
      <c r="BB10" s="81">
        <v>4587.9544235350704</v>
      </c>
      <c r="BC10" s="87"/>
      <c r="BD10" s="87"/>
      <c r="BE10" s="82" t="str">
        <f t="shared" si="65"/>
        <v/>
      </c>
      <c r="BF10" s="82" t="str">
        <f t="shared" si="0"/>
        <v/>
      </c>
      <c r="BG10" s="82" t="str">
        <f t="shared" si="1"/>
        <v/>
      </c>
      <c r="BH10" s="82" t="str">
        <f t="shared" si="2"/>
        <v/>
      </c>
      <c r="BI10" s="82" t="str">
        <f t="shared" si="3"/>
        <v/>
      </c>
      <c r="BJ10" s="82" t="str">
        <f t="shared" si="4"/>
        <v/>
      </c>
      <c r="BK10" s="82" t="str">
        <f t="shared" si="5"/>
        <v/>
      </c>
      <c r="BL10" s="82" t="str">
        <f t="shared" si="6"/>
        <v/>
      </c>
      <c r="BM10" s="82" t="str">
        <f t="shared" si="7"/>
        <v/>
      </c>
      <c r="BN10" s="82" t="str">
        <f t="shared" si="8"/>
        <v/>
      </c>
      <c r="BO10" s="82" t="str">
        <f t="shared" si="9"/>
        <v/>
      </c>
      <c r="BP10" s="82" t="str">
        <f t="shared" si="10"/>
        <v/>
      </c>
      <c r="BQ10" s="82" t="str">
        <f t="shared" si="11"/>
        <v/>
      </c>
      <c r="BR10" s="82" t="str">
        <f t="shared" si="12"/>
        <v/>
      </c>
      <c r="BS10" s="82" t="str">
        <f t="shared" si="13"/>
        <v/>
      </c>
      <c r="BT10" s="82" t="str">
        <f t="shared" si="14"/>
        <v/>
      </c>
      <c r="BU10" s="82" t="str">
        <f t="shared" si="15"/>
        <v/>
      </c>
      <c r="BV10" s="82" t="str">
        <f t="shared" si="16"/>
        <v/>
      </c>
      <c r="BW10" s="82" t="str">
        <f t="shared" si="17"/>
        <v/>
      </c>
      <c r="BX10" s="82" t="str">
        <f t="shared" si="18"/>
        <v/>
      </c>
      <c r="BY10" s="82" t="str">
        <f t="shared" si="19"/>
        <v/>
      </c>
      <c r="BZ10" s="82" t="str">
        <f t="shared" si="20"/>
        <v/>
      </c>
      <c r="CA10" s="82" t="str">
        <f t="shared" si="21"/>
        <v/>
      </c>
      <c r="CB10" s="82" t="str">
        <f t="shared" si="22"/>
        <v/>
      </c>
      <c r="CC10" s="82" t="str">
        <f t="shared" si="23"/>
        <v/>
      </c>
      <c r="CD10" s="82" t="str">
        <f t="shared" si="24"/>
        <v/>
      </c>
      <c r="CE10" s="82" t="str">
        <f t="shared" si="25"/>
        <v/>
      </c>
      <c r="CF10" s="82" t="str">
        <f t="shared" si="26"/>
        <v/>
      </c>
      <c r="CG10" s="82" t="str">
        <f t="shared" si="27"/>
        <v/>
      </c>
      <c r="CH10" s="82" t="str">
        <f t="shared" si="28"/>
        <v/>
      </c>
      <c r="CI10" s="82" t="str">
        <f t="shared" si="29"/>
        <v/>
      </c>
      <c r="CJ10" s="82" t="str">
        <f t="shared" si="30"/>
        <v/>
      </c>
      <c r="CK10" s="82" t="str">
        <f t="shared" si="31"/>
        <v/>
      </c>
      <c r="CL10" s="82" t="str">
        <f t="shared" si="32"/>
        <v/>
      </c>
      <c r="CM10" s="82" t="str">
        <f t="shared" si="33"/>
        <v/>
      </c>
      <c r="CN10" s="82" t="str">
        <f t="shared" si="34"/>
        <v/>
      </c>
      <c r="CO10" s="82" t="str">
        <f t="shared" si="35"/>
        <v/>
      </c>
      <c r="CP10" s="82" t="str">
        <f t="shared" si="36"/>
        <v/>
      </c>
      <c r="CQ10" s="82" t="str">
        <f t="shared" si="37"/>
        <v/>
      </c>
      <c r="CR10" s="82" t="str">
        <f t="shared" si="38"/>
        <v/>
      </c>
      <c r="CS10" s="82" t="str">
        <f t="shared" si="39"/>
        <v/>
      </c>
      <c r="CT10" s="82" t="str">
        <f t="shared" si="40"/>
        <v/>
      </c>
      <c r="CU10" s="82" t="str">
        <f t="shared" si="41"/>
        <v/>
      </c>
      <c r="CV10" s="82" t="str">
        <f t="shared" si="42"/>
        <v/>
      </c>
      <c r="CW10" s="82" t="str">
        <f t="shared" si="43"/>
        <v/>
      </c>
      <c r="CX10" s="82" t="str">
        <f t="shared" si="44"/>
        <v/>
      </c>
      <c r="CY10" s="82" t="str">
        <f t="shared" si="45"/>
        <v/>
      </c>
      <c r="CZ10" s="82" t="str">
        <f t="shared" si="46"/>
        <v/>
      </c>
      <c r="DA10" s="82" t="str">
        <f t="shared" si="47"/>
        <v/>
      </c>
      <c r="DB10" s="82" t="str">
        <f t="shared" si="48"/>
        <v/>
      </c>
      <c r="DC10" s="82" t="str">
        <f t="shared" si="49"/>
        <v/>
      </c>
      <c r="DD10" s="82" t="str">
        <f t="shared" si="50"/>
        <v/>
      </c>
      <c r="DE10" s="82" t="str">
        <f t="shared" si="51"/>
        <v/>
      </c>
      <c r="DF10" s="82" t="str">
        <f t="shared" si="52"/>
        <v/>
      </c>
      <c r="DG10" s="82" t="str">
        <f t="shared" si="53"/>
        <v/>
      </c>
      <c r="DH10" s="82" t="str">
        <f t="shared" si="54"/>
        <v/>
      </c>
      <c r="DI10" s="82" t="str">
        <f t="shared" si="55"/>
        <v/>
      </c>
      <c r="DJ10" s="82" t="str">
        <f t="shared" si="56"/>
        <v/>
      </c>
      <c r="DK10" s="82" t="str">
        <f t="shared" si="57"/>
        <v/>
      </c>
      <c r="DL10" s="82" t="str">
        <f t="shared" si="58"/>
        <v/>
      </c>
      <c r="DM10" s="82" t="str">
        <f t="shared" si="59"/>
        <v/>
      </c>
      <c r="DN10" s="82" t="str">
        <f t="shared" si="60"/>
        <v/>
      </c>
      <c r="DO10" s="82" t="str">
        <f t="shared" si="61"/>
        <v/>
      </c>
      <c r="DP10" s="82" t="str">
        <f t="shared" si="62"/>
        <v/>
      </c>
      <c r="DQ10" s="82" t="str">
        <f t="shared" si="63"/>
        <v/>
      </c>
      <c r="DR10" s="82" t="str">
        <f t="shared" si="64"/>
        <v/>
      </c>
    </row>
    <row r="11" spans="1:122" ht="15.75" thickBot="1" x14ac:dyDescent="0.3">
      <c r="A11" s="19" t="s">
        <v>98</v>
      </c>
      <c r="B11" s="20" t="s">
        <v>99</v>
      </c>
      <c r="C11" s="81">
        <v>3310.31426790756</v>
      </c>
      <c r="D11" s="81">
        <v>3320.9941783122399</v>
      </c>
      <c r="E11" s="81">
        <v>3387.0906318849002</v>
      </c>
      <c r="F11" s="81">
        <v>3411.14561467261</v>
      </c>
      <c r="G11" s="81">
        <v>3462.0754164229402</v>
      </c>
      <c r="H11" s="81">
        <v>3525.0643420250499</v>
      </c>
      <c r="I11" s="81">
        <v>3529.7281778249499</v>
      </c>
      <c r="J11" s="81">
        <v>3616.8144493080999</v>
      </c>
      <c r="K11" s="81">
        <v>3636.1657573633402</v>
      </c>
      <c r="L11" s="81">
        <v>3667.00946724907</v>
      </c>
      <c r="M11" s="81">
        <v>3714.3500584281001</v>
      </c>
      <c r="N11" s="81">
        <v>3688.89841963248</v>
      </c>
      <c r="O11" s="81">
        <v>3652.7581043761402</v>
      </c>
      <c r="P11" s="81">
        <v>3634.3712671174599</v>
      </c>
      <c r="Q11" s="81">
        <v>3622.1518656775302</v>
      </c>
      <c r="R11" s="81">
        <v>3624.3393203004398</v>
      </c>
      <c r="S11" s="81">
        <v>3608.3222810289199</v>
      </c>
      <c r="T11" s="81">
        <v>3602.9405949406</v>
      </c>
      <c r="U11" s="81">
        <v>3607.5195946512499</v>
      </c>
      <c r="V11" s="81">
        <v>3601.4346333378498</v>
      </c>
      <c r="W11" s="81">
        <v>3606.21688630792</v>
      </c>
      <c r="X11" s="81">
        <v>3622.5315858296899</v>
      </c>
      <c r="Y11" s="81">
        <v>3659.7499337494401</v>
      </c>
      <c r="Z11" s="81">
        <v>3644.4820690640299</v>
      </c>
      <c r="AA11" s="81">
        <v>3682.2960196174299</v>
      </c>
      <c r="AB11" s="81">
        <v>3674.2568663105399</v>
      </c>
      <c r="AC11" s="81">
        <v>3612.29720859808</v>
      </c>
      <c r="AD11" s="81">
        <v>3588.0288337108</v>
      </c>
      <c r="AE11" s="81">
        <v>3552.11241503783</v>
      </c>
      <c r="AF11" s="81">
        <v>3520.0812719738901</v>
      </c>
      <c r="AG11" s="81">
        <v>3531.2026490172302</v>
      </c>
      <c r="AH11" s="81">
        <v>3567.0207098679002</v>
      </c>
      <c r="AI11" s="81">
        <v>3581.7102379770099</v>
      </c>
      <c r="AJ11" s="81">
        <v>3609.6215007547398</v>
      </c>
      <c r="AK11" s="81">
        <v>3646.7872876164702</v>
      </c>
      <c r="AL11" s="81">
        <v>3662.6448255151099</v>
      </c>
      <c r="AM11" s="81">
        <v>3585.47725604982</v>
      </c>
      <c r="AN11" s="81">
        <v>3676.2732725022902</v>
      </c>
      <c r="AO11" s="81">
        <v>3699.4168993181702</v>
      </c>
      <c r="AP11" s="81">
        <v>3684.0019163861298</v>
      </c>
      <c r="AQ11" s="81">
        <v>3674.7374354293702</v>
      </c>
      <c r="AR11" s="81">
        <v>3703.7080327385902</v>
      </c>
      <c r="AS11" s="81">
        <v>3698.2424532178802</v>
      </c>
      <c r="AT11" s="81">
        <v>3752.5816719243298</v>
      </c>
      <c r="AU11" s="81">
        <v>3713.6492039422701</v>
      </c>
      <c r="AV11" s="81">
        <v>3704.1423409408098</v>
      </c>
      <c r="AW11" s="81">
        <v>3695.3379475955799</v>
      </c>
      <c r="AX11" s="81">
        <v>3704.2032095941699</v>
      </c>
      <c r="AY11" s="81">
        <v>3736.9648750891602</v>
      </c>
      <c r="AZ11" s="81">
        <v>3717.2963724993801</v>
      </c>
      <c r="BA11" s="81">
        <v>3767.7067395874001</v>
      </c>
      <c r="BB11" s="81">
        <v>3764.7082264559199</v>
      </c>
      <c r="BC11" s="87"/>
      <c r="BD11" s="87"/>
      <c r="BE11" s="82" t="str">
        <f t="shared" si="65"/>
        <v/>
      </c>
      <c r="BF11" s="82" t="str">
        <f t="shared" si="0"/>
        <v/>
      </c>
      <c r="BG11" s="82" t="str">
        <f t="shared" si="1"/>
        <v/>
      </c>
      <c r="BH11" s="82" t="str">
        <f t="shared" si="2"/>
        <v/>
      </c>
      <c r="BI11" s="82" t="str">
        <f t="shared" si="3"/>
        <v/>
      </c>
      <c r="BJ11" s="82" t="str">
        <f t="shared" si="4"/>
        <v/>
      </c>
      <c r="BK11" s="82" t="str">
        <f t="shared" si="5"/>
        <v/>
      </c>
      <c r="BL11" s="82" t="str">
        <f t="shared" si="6"/>
        <v/>
      </c>
      <c r="BM11" s="82" t="str">
        <f t="shared" si="7"/>
        <v/>
      </c>
      <c r="BN11" s="82" t="str">
        <f t="shared" si="8"/>
        <v/>
      </c>
      <c r="BO11" s="82" t="str">
        <f t="shared" si="9"/>
        <v/>
      </c>
      <c r="BP11" s="82" t="str">
        <f t="shared" si="10"/>
        <v/>
      </c>
      <c r="BQ11" s="82" t="str">
        <f t="shared" si="11"/>
        <v/>
      </c>
      <c r="BR11" s="82" t="str">
        <f t="shared" si="12"/>
        <v/>
      </c>
      <c r="BS11" s="82" t="str">
        <f t="shared" si="13"/>
        <v/>
      </c>
      <c r="BT11" s="82" t="str">
        <f t="shared" si="14"/>
        <v/>
      </c>
      <c r="BU11" s="82" t="str">
        <f t="shared" si="15"/>
        <v/>
      </c>
      <c r="BV11" s="82" t="str">
        <f t="shared" si="16"/>
        <v/>
      </c>
      <c r="BW11" s="82" t="str">
        <f t="shared" si="17"/>
        <v/>
      </c>
      <c r="BX11" s="82" t="str">
        <f t="shared" si="18"/>
        <v/>
      </c>
      <c r="BY11" s="82" t="str">
        <f t="shared" si="19"/>
        <v/>
      </c>
      <c r="BZ11" s="82" t="str">
        <f t="shared" si="20"/>
        <v/>
      </c>
      <c r="CA11" s="82" t="str">
        <f t="shared" si="21"/>
        <v/>
      </c>
      <c r="CB11" s="82" t="str">
        <f t="shared" si="22"/>
        <v/>
      </c>
      <c r="CC11" s="82" t="str">
        <f t="shared" si="23"/>
        <v/>
      </c>
      <c r="CD11" s="82" t="str">
        <f t="shared" si="24"/>
        <v/>
      </c>
      <c r="CE11" s="82" t="str">
        <f t="shared" si="25"/>
        <v/>
      </c>
      <c r="CF11" s="82" t="str">
        <f t="shared" si="26"/>
        <v/>
      </c>
      <c r="CG11" s="82" t="str">
        <f t="shared" si="27"/>
        <v/>
      </c>
      <c r="CH11" s="82" t="str">
        <f t="shared" si="28"/>
        <v/>
      </c>
      <c r="CI11" s="82" t="str">
        <f t="shared" si="29"/>
        <v/>
      </c>
      <c r="CJ11" s="82" t="str">
        <f t="shared" si="30"/>
        <v/>
      </c>
      <c r="CK11" s="82" t="str">
        <f t="shared" si="31"/>
        <v/>
      </c>
      <c r="CL11" s="82" t="str">
        <f t="shared" si="32"/>
        <v/>
      </c>
      <c r="CM11" s="82" t="str">
        <f t="shared" si="33"/>
        <v/>
      </c>
      <c r="CN11" s="82" t="str">
        <f t="shared" si="34"/>
        <v/>
      </c>
      <c r="CO11" s="82" t="str">
        <f t="shared" si="35"/>
        <v/>
      </c>
      <c r="CP11" s="82" t="str">
        <f t="shared" si="36"/>
        <v/>
      </c>
      <c r="CQ11" s="82" t="str">
        <f t="shared" si="37"/>
        <v/>
      </c>
      <c r="CR11" s="82" t="str">
        <f t="shared" si="38"/>
        <v/>
      </c>
      <c r="CS11" s="82" t="str">
        <f t="shared" si="39"/>
        <v/>
      </c>
      <c r="CT11" s="82" t="str">
        <f t="shared" si="40"/>
        <v/>
      </c>
      <c r="CU11" s="82" t="str">
        <f t="shared" si="41"/>
        <v/>
      </c>
      <c r="CV11" s="82" t="str">
        <f t="shared" si="42"/>
        <v/>
      </c>
      <c r="CW11" s="82" t="str">
        <f t="shared" si="43"/>
        <v/>
      </c>
      <c r="CX11" s="82" t="str">
        <f t="shared" si="44"/>
        <v/>
      </c>
      <c r="CY11" s="82" t="str">
        <f t="shared" si="45"/>
        <v/>
      </c>
      <c r="CZ11" s="82" t="str">
        <f t="shared" si="46"/>
        <v/>
      </c>
      <c r="DA11" s="82" t="str">
        <f t="shared" si="47"/>
        <v/>
      </c>
      <c r="DB11" s="82" t="str">
        <f t="shared" si="48"/>
        <v/>
      </c>
      <c r="DC11" s="82" t="str">
        <f t="shared" si="49"/>
        <v/>
      </c>
      <c r="DD11" s="82" t="str">
        <f t="shared" si="50"/>
        <v/>
      </c>
      <c r="DE11" s="82" t="str">
        <f t="shared" si="51"/>
        <v/>
      </c>
      <c r="DF11" s="82" t="str">
        <f t="shared" si="52"/>
        <v/>
      </c>
      <c r="DG11" s="82" t="str">
        <f t="shared" si="53"/>
        <v/>
      </c>
      <c r="DH11" s="82" t="str">
        <f t="shared" si="54"/>
        <v/>
      </c>
      <c r="DI11" s="82" t="str">
        <f t="shared" si="55"/>
        <v/>
      </c>
      <c r="DJ11" s="82" t="str">
        <f t="shared" si="56"/>
        <v/>
      </c>
      <c r="DK11" s="82" t="str">
        <f t="shared" si="57"/>
        <v/>
      </c>
      <c r="DL11" s="82" t="str">
        <f t="shared" si="58"/>
        <v/>
      </c>
      <c r="DM11" s="82" t="str">
        <f t="shared" si="59"/>
        <v/>
      </c>
      <c r="DN11" s="82" t="str">
        <f t="shared" si="60"/>
        <v/>
      </c>
      <c r="DO11" s="82" t="str">
        <f t="shared" si="61"/>
        <v/>
      </c>
      <c r="DP11" s="82" t="str">
        <f t="shared" si="62"/>
        <v/>
      </c>
      <c r="DQ11" s="82" t="str">
        <f t="shared" si="63"/>
        <v/>
      </c>
      <c r="DR11" s="82" t="str">
        <f t="shared" si="64"/>
        <v/>
      </c>
    </row>
    <row r="12" spans="1:122" ht="15.75" thickBot="1" x14ac:dyDescent="0.3">
      <c r="A12" s="19" t="s">
        <v>100</v>
      </c>
      <c r="B12" s="20" t="s">
        <v>101</v>
      </c>
      <c r="C12" s="81">
        <v>4580.7639617122004</v>
      </c>
      <c r="D12" s="81">
        <v>4526.9768523801404</v>
      </c>
      <c r="E12" s="81">
        <v>4409.4689463745699</v>
      </c>
      <c r="F12" s="81">
        <v>4418.7143521717599</v>
      </c>
      <c r="G12" s="81">
        <v>4342.78410357962</v>
      </c>
      <c r="H12" s="81">
        <v>4322.7710525970297</v>
      </c>
      <c r="I12" s="81">
        <v>4366.9118474994002</v>
      </c>
      <c r="J12" s="81">
        <v>4334.4269338173399</v>
      </c>
      <c r="K12" s="81">
        <v>4362.3632663061499</v>
      </c>
      <c r="L12" s="81">
        <v>4415.1212857930204</v>
      </c>
      <c r="M12" s="81">
        <v>4472.0918988545</v>
      </c>
      <c r="N12" s="81">
        <v>4494.4658809952898</v>
      </c>
      <c r="O12" s="81">
        <v>4408.1096063940904</v>
      </c>
      <c r="P12" s="81">
        <v>4343.4277042823596</v>
      </c>
      <c r="Q12" s="81">
        <v>4118.0411320358498</v>
      </c>
      <c r="R12" s="81">
        <v>4095.1840509942799</v>
      </c>
      <c r="S12" s="81">
        <v>4061.6986035028599</v>
      </c>
      <c r="T12" s="81">
        <v>4034.9565795793701</v>
      </c>
      <c r="U12" s="81">
        <v>4003.0326154499899</v>
      </c>
      <c r="V12" s="81">
        <v>4002.3511583158302</v>
      </c>
      <c r="W12" s="81">
        <v>3953.9716104528502</v>
      </c>
      <c r="X12" s="81">
        <v>3987.47521301392</v>
      </c>
      <c r="Y12" s="81">
        <v>3999.6537146180699</v>
      </c>
      <c r="Z12" s="81">
        <v>3962.2907952748201</v>
      </c>
      <c r="AA12" s="81">
        <v>4001.49942309683</v>
      </c>
      <c r="AB12" s="81">
        <v>4044.6208542439499</v>
      </c>
      <c r="AC12" s="81">
        <v>4111.7468660043296</v>
      </c>
      <c r="AD12" s="81">
        <v>4192.5915698996896</v>
      </c>
      <c r="AE12" s="81">
        <v>4194.79300976168</v>
      </c>
      <c r="AF12" s="81">
        <v>4222.1207328381597</v>
      </c>
      <c r="AG12" s="81">
        <v>4252.3917105525197</v>
      </c>
      <c r="AH12" s="81">
        <v>4247.6741937816296</v>
      </c>
      <c r="AI12" s="81">
        <v>4245.2792939956198</v>
      </c>
      <c r="AJ12" s="81">
        <v>4231.7689163352698</v>
      </c>
      <c r="AK12" s="81">
        <v>4228.3971047122704</v>
      </c>
      <c r="AL12" s="81">
        <v>4160.0801838785301</v>
      </c>
      <c r="AM12" s="81">
        <v>3978.28459042233</v>
      </c>
      <c r="AN12" s="81">
        <v>4015.4120687454201</v>
      </c>
      <c r="AO12" s="81">
        <v>4016.8413600651502</v>
      </c>
      <c r="AP12" s="81">
        <v>4017.8124671251699</v>
      </c>
      <c r="AQ12" s="81">
        <v>4000.38418644593</v>
      </c>
      <c r="AR12" s="81">
        <v>3923.4409579274802</v>
      </c>
      <c r="AS12" s="81">
        <v>4076.0530060096899</v>
      </c>
      <c r="AT12" s="81">
        <v>4186.5633758480899</v>
      </c>
      <c r="AU12" s="81">
        <v>4148.61780831336</v>
      </c>
      <c r="AV12" s="81">
        <v>4204.8518727991705</v>
      </c>
      <c r="AW12" s="81">
        <v>4284.6891027269703</v>
      </c>
      <c r="AX12" s="81">
        <v>4312.8581380916603</v>
      </c>
      <c r="AY12" s="81">
        <v>4419.23265716064</v>
      </c>
      <c r="AZ12" s="81">
        <v>4423.1359230099597</v>
      </c>
      <c r="BA12" s="81">
        <v>4380.2123934052297</v>
      </c>
      <c r="BB12" s="81">
        <v>4378.4407068672999</v>
      </c>
      <c r="BC12" s="87"/>
      <c r="BD12" s="87"/>
      <c r="BE12" s="82" t="str">
        <f t="shared" si="65"/>
        <v/>
      </c>
      <c r="BF12" s="82" t="str">
        <f t="shared" si="0"/>
        <v/>
      </c>
      <c r="BG12" s="82" t="str">
        <f t="shared" si="1"/>
        <v/>
      </c>
      <c r="BH12" s="82" t="str">
        <f t="shared" si="2"/>
        <v/>
      </c>
      <c r="BI12" s="82" t="str">
        <f t="shared" si="3"/>
        <v/>
      </c>
      <c r="BJ12" s="82" t="str">
        <f t="shared" si="4"/>
        <v/>
      </c>
      <c r="BK12" s="82" t="str">
        <f t="shared" si="5"/>
        <v/>
      </c>
      <c r="BL12" s="82" t="str">
        <f t="shared" si="6"/>
        <v/>
      </c>
      <c r="BM12" s="82" t="str">
        <f t="shared" si="7"/>
        <v/>
      </c>
      <c r="BN12" s="82" t="str">
        <f t="shared" si="8"/>
        <v/>
      </c>
      <c r="BO12" s="82" t="str">
        <f t="shared" si="9"/>
        <v/>
      </c>
      <c r="BP12" s="82" t="str">
        <f t="shared" si="10"/>
        <v/>
      </c>
      <c r="BQ12" s="82" t="str">
        <f t="shared" si="11"/>
        <v/>
      </c>
      <c r="BR12" s="82" t="str">
        <f t="shared" si="12"/>
        <v/>
      </c>
      <c r="BS12" s="82" t="str">
        <f t="shared" si="13"/>
        <v/>
      </c>
      <c r="BT12" s="82" t="str">
        <f t="shared" si="14"/>
        <v/>
      </c>
      <c r="BU12" s="82" t="str">
        <f t="shared" si="15"/>
        <v/>
      </c>
      <c r="BV12" s="82" t="str">
        <f t="shared" si="16"/>
        <v/>
      </c>
      <c r="BW12" s="82" t="str">
        <f t="shared" si="17"/>
        <v/>
      </c>
      <c r="BX12" s="82" t="str">
        <f t="shared" si="18"/>
        <v/>
      </c>
      <c r="BY12" s="82" t="str">
        <f t="shared" si="19"/>
        <v/>
      </c>
      <c r="BZ12" s="82" t="str">
        <f t="shared" si="20"/>
        <v/>
      </c>
      <c r="CA12" s="82" t="str">
        <f t="shared" si="21"/>
        <v/>
      </c>
      <c r="CB12" s="82" t="str">
        <f t="shared" si="22"/>
        <v/>
      </c>
      <c r="CC12" s="82" t="str">
        <f t="shared" si="23"/>
        <v/>
      </c>
      <c r="CD12" s="82" t="str">
        <f t="shared" si="24"/>
        <v/>
      </c>
      <c r="CE12" s="82" t="str">
        <f t="shared" si="25"/>
        <v/>
      </c>
      <c r="CF12" s="82" t="str">
        <f t="shared" si="26"/>
        <v/>
      </c>
      <c r="CG12" s="82" t="str">
        <f t="shared" si="27"/>
        <v/>
      </c>
      <c r="CH12" s="82" t="str">
        <f t="shared" si="28"/>
        <v/>
      </c>
      <c r="CI12" s="82" t="str">
        <f t="shared" si="29"/>
        <v/>
      </c>
      <c r="CJ12" s="82" t="str">
        <f t="shared" si="30"/>
        <v/>
      </c>
      <c r="CK12" s="82" t="str">
        <f t="shared" si="31"/>
        <v/>
      </c>
      <c r="CL12" s="82" t="str">
        <f t="shared" si="32"/>
        <v/>
      </c>
      <c r="CM12" s="82" t="str">
        <f t="shared" si="33"/>
        <v/>
      </c>
      <c r="CN12" s="82" t="str">
        <f t="shared" si="34"/>
        <v/>
      </c>
      <c r="CO12" s="82" t="str">
        <f t="shared" si="35"/>
        <v/>
      </c>
      <c r="CP12" s="82" t="str">
        <f t="shared" si="36"/>
        <v/>
      </c>
      <c r="CQ12" s="82" t="str">
        <f t="shared" si="37"/>
        <v/>
      </c>
      <c r="CR12" s="82" t="str">
        <f t="shared" si="38"/>
        <v/>
      </c>
      <c r="CS12" s="82" t="str">
        <f t="shared" si="39"/>
        <v/>
      </c>
      <c r="CT12" s="82" t="str">
        <f t="shared" si="40"/>
        <v/>
      </c>
      <c r="CU12" s="82" t="str">
        <f t="shared" si="41"/>
        <v/>
      </c>
      <c r="CV12" s="82" t="str">
        <f t="shared" si="42"/>
        <v/>
      </c>
      <c r="CW12" s="82" t="str">
        <f t="shared" si="43"/>
        <v/>
      </c>
      <c r="CX12" s="82" t="str">
        <f t="shared" si="44"/>
        <v/>
      </c>
      <c r="CY12" s="82" t="str">
        <f t="shared" si="45"/>
        <v/>
      </c>
      <c r="CZ12" s="82" t="str">
        <f t="shared" si="46"/>
        <v/>
      </c>
      <c r="DA12" s="82" t="str">
        <f t="shared" si="47"/>
        <v/>
      </c>
      <c r="DB12" s="82" t="str">
        <f t="shared" si="48"/>
        <v/>
      </c>
      <c r="DC12" s="82" t="str">
        <f t="shared" si="49"/>
        <v/>
      </c>
      <c r="DD12" s="82" t="str">
        <f t="shared" si="50"/>
        <v/>
      </c>
      <c r="DE12" s="82" t="str">
        <f t="shared" si="51"/>
        <v/>
      </c>
      <c r="DF12" s="82" t="str">
        <f t="shared" si="52"/>
        <v/>
      </c>
      <c r="DG12" s="82" t="str">
        <f t="shared" si="53"/>
        <v/>
      </c>
      <c r="DH12" s="82" t="str">
        <f t="shared" si="54"/>
        <v/>
      </c>
      <c r="DI12" s="82" t="str">
        <f t="shared" si="55"/>
        <v/>
      </c>
      <c r="DJ12" s="82" t="str">
        <f t="shared" si="56"/>
        <v/>
      </c>
      <c r="DK12" s="82" t="str">
        <f t="shared" si="57"/>
        <v/>
      </c>
      <c r="DL12" s="82" t="str">
        <f t="shared" si="58"/>
        <v/>
      </c>
      <c r="DM12" s="82" t="str">
        <f t="shared" si="59"/>
        <v/>
      </c>
      <c r="DN12" s="82" t="str">
        <f t="shared" si="60"/>
        <v/>
      </c>
      <c r="DO12" s="82" t="str">
        <f t="shared" si="61"/>
        <v/>
      </c>
      <c r="DP12" s="82" t="str">
        <f t="shared" si="62"/>
        <v/>
      </c>
      <c r="DQ12" s="82" t="str">
        <f t="shared" si="63"/>
        <v/>
      </c>
      <c r="DR12" s="82" t="str">
        <f t="shared" si="64"/>
        <v/>
      </c>
    </row>
    <row r="13" spans="1:122" ht="15.75" thickBot="1" x14ac:dyDescent="0.3">
      <c r="A13" s="19" t="s">
        <v>102</v>
      </c>
      <c r="B13" s="20" t="s">
        <v>103</v>
      </c>
      <c r="C13" s="81">
        <v>539.319418426933</v>
      </c>
      <c r="D13" s="81">
        <v>522.63610259991594</v>
      </c>
      <c r="E13" s="81">
        <v>526.67053623562094</v>
      </c>
      <c r="F13" s="81">
        <v>514.05971043499198</v>
      </c>
      <c r="G13" s="81">
        <v>475.51342017187699</v>
      </c>
      <c r="H13" s="81">
        <v>470.04252000973901</v>
      </c>
      <c r="I13" s="81">
        <v>460.16426772375797</v>
      </c>
      <c r="J13" s="81">
        <v>449.42619414979299</v>
      </c>
      <c r="K13" s="81">
        <v>437.91848625171798</v>
      </c>
      <c r="L13" s="81">
        <v>405.729239507599</v>
      </c>
      <c r="M13" s="81">
        <v>371.07156466894401</v>
      </c>
      <c r="N13" s="81">
        <v>300.47916721284003</v>
      </c>
      <c r="O13" s="81">
        <v>287.36801392136903</v>
      </c>
      <c r="P13" s="81">
        <v>279.00901046750602</v>
      </c>
      <c r="Q13" s="81">
        <v>291.13303377747201</v>
      </c>
      <c r="R13" s="81">
        <v>290.02030298301401</v>
      </c>
      <c r="S13" s="81">
        <v>282.71454755595698</v>
      </c>
      <c r="T13" s="81">
        <v>276.18716675256502</v>
      </c>
      <c r="U13" s="81">
        <v>261.61204430684398</v>
      </c>
      <c r="V13" s="81">
        <v>251.266140812553</v>
      </c>
      <c r="W13" s="81">
        <v>246.47328504156101</v>
      </c>
      <c r="X13" s="81">
        <v>236.710083581437</v>
      </c>
      <c r="Y13" s="81">
        <v>238.95317382271699</v>
      </c>
      <c r="Z13" s="81">
        <v>238.03167266941901</v>
      </c>
      <c r="AA13" s="81">
        <v>245.74304886564599</v>
      </c>
      <c r="AB13" s="81">
        <v>252.458714061715</v>
      </c>
      <c r="AC13" s="81">
        <v>248.16747586886899</v>
      </c>
      <c r="AD13" s="81">
        <v>263.16576854769198</v>
      </c>
      <c r="AE13" s="81">
        <v>247.337817965281</v>
      </c>
      <c r="AF13" s="81">
        <v>250.88518680923499</v>
      </c>
      <c r="AG13" s="81">
        <v>241.45569202848799</v>
      </c>
      <c r="AH13" s="81">
        <v>246.17818789096901</v>
      </c>
      <c r="AI13" s="81">
        <v>252.54341207501099</v>
      </c>
      <c r="AJ13" s="81">
        <v>256.61101652944302</v>
      </c>
      <c r="AK13" s="81">
        <v>258.195597690564</v>
      </c>
      <c r="AL13" s="81">
        <v>264.13559783164698</v>
      </c>
      <c r="AM13" s="81">
        <v>252.43499050201501</v>
      </c>
      <c r="AN13" s="81">
        <v>252.756787786757</v>
      </c>
      <c r="AO13" s="81">
        <v>258.79292583803198</v>
      </c>
      <c r="AP13" s="81">
        <v>253.03367977501799</v>
      </c>
      <c r="AQ13" s="81">
        <v>246.924636969392</v>
      </c>
      <c r="AR13" s="81">
        <v>255.88366611524799</v>
      </c>
      <c r="AS13" s="81">
        <v>264.18864244567499</v>
      </c>
      <c r="AT13" s="81">
        <v>268.53169211066802</v>
      </c>
      <c r="AU13" s="81">
        <v>278.07523625372198</v>
      </c>
      <c r="AV13" s="81">
        <v>282.24462087509198</v>
      </c>
      <c r="AW13" s="81">
        <v>272.820811345756</v>
      </c>
      <c r="AX13" s="81">
        <v>277.99723844963398</v>
      </c>
      <c r="AY13" s="81">
        <v>277.37359348334797</v>
      </c>
      <c r="AZ13" s="81">
        <v>269.615987358246</v>
      </c>
      <c r="BA13" s="81">
        <v>265.00127106887498</v>
      </c>
      <c r="BB13" s="81">
        <v>272.18257065616899</v>
      </c>
      <c r="BC13" s="87"/>
      <c r="BD13" s="87"/>
      <c r="BE13" s="82" t="str">
        <f t="shared" si="65"/>
        <v/>
      </c>
      <c r="BF13" s="82" t="str">
        <f t="shared" si="0"/>
        <v/>
      </c>
      <c r="BG13" s="82" t="str">
        <f t="shared" si="1"/>
        <v/>
      </c>
      <c r="BH13" s="82" t="str">
        <f t="shared" si="2"/>
        <v/>
      </c>
      <c r="BI13" s="82" t="str">
        <f t="shared" si="3"/>
        <v/>
      </c>
      <c r="BJ13" s="82" t="str">
        <f t="shared" si="4"/>
        <v/>
      </c>
      <c r="BK13" s="82" t="str">
        <f t="shared" si="5"/>
        <v/>
      </c>
      <c r="BL13" s="82" t="str">
        <f t="shared" si="6"/>
        <v/>
      </c>
      <c r="BM13" s="82" t="str">
        <f t="shared" si="7"/>
        <v/>
      </c>
      <c r="BN13" s="82" t="str">
        <f t="shared" si="8"/>
        <v/>
      </c>
      <c r="BO13" s="82" t="str">
        <f t="shared" si="9"/>
        <v/>
      </c>
      <c r="BP13" s="82" t="str">
        <f t="shared" si="10"/>
        <v/>
      </c>
      <c r="BQ13" s="82" t="str">
        <f t="shared" si="11"/>
        <v/>
      </c>
      <c r="BR13" s="82" t="str">
        <f t="shared" si="12"/>
        <v/>
      </c>
      <c r="BS13" s="82" t="str">
        <f t="shared" si="13"/>
        <v/>
      </c>
      <c r="BT13" s="82" t="str">
        <f t="shared" si="14"/>
        <v/>
      </c>
      <c r="BU13" s="82" t="str">
        <f t="shared" si="15"/>
        <v/>
      </c>
      <c r="BV13" s="82" t="str">
        <f t="shared" si="16"/>
        <v/>
      </c>
      <c r="BW13" s="82" t="str">
        <f t="shared" si="17"/>
        <v/>
      </c>
      <c r="BX13" s="82" t="str">
        <f t="shared" si="18"/>
        <v/>
      </c>
      <c r="BY13" s="82" t="str">
        <f t="shared" si="19"/>
        <v/>
      </c>
      <c r="BZ13" s="82" t="str">
        <f t="shared" si="20"/>
        <v/>
      </c>
      <c r="CA13" s="82" t="str">
        <f t="shared" si="21"/>
        <v/>
      </c>
      <c r="CB13" s="82" t="str">
        <f t="shared" si="22"/>
        <v/>
      </c>
      <c r="CC13" s="82" t="str">
        <f t="shared" si="23"/>
        <v/>
      </c>
      <c r="CD13" s="82" t="str">
        <f t="shared" si="24"/>
        <v/>
      </c>
      <c r="CE13" s="82" t="str">
        <f t="shared" si="25"/>
        <v/>
      </c>
      <c r="CF13" s="82" t="str">
        <f t="shared" si="26"/>
        <v/>
      </c>
      <c r="CG13" s="82" t="str">
        <f t="shared" si="27"/>
        <v/>
      </c>
      <c r="CH13" s="82" t="str">
        <f t="shared" si="28"/>
        <v/>
      </c>
      <c r="CI13" s="82" t="str">
        <f t="shared" si="29"/>
        <v/>
      </c>
      <c r="CJ13" s="82" t="str">
        <f t="shared" si="30"/>
        <v/>
      </c>
      <c r="CK13" s="82" t="str">
        <f t="shared" si="31"/>
        <v/>
      </c>
      <c r="CL13" s="82" t="str">
        <f t="shared" si="32"/>
        <v/>
      </c>
      <c r="CM13" s="82" t="str">
        <f t="shared" si="33"/>
        <v/>
      </c>
      <c r="CN13" s="82" t="str">
        <f t="shared" si="34"/>
        <v/>
      </c>
      <c r="CO13" s="82" t="str">
        <f t="shared" si="35"/>
        <v/>
      </c>
      <c r="CP13" s="82" t="str">
        <f t="shared" si="36"/>
        <v/>
      </c>
      <c r="CQ13" s="82" t="str">
        <f t="shared" si="37"/>
        <v/>
      </c>
      <c r="CR13" s="82" t="str">
        <f t="shared" si="38"/>
        <v/>
      </c>
      <c r="CS13" s="82" t="str">
        <f t="shared" si="39"/>
        <v/>
      </c>
      <c r="CT13" s="82" t="str">
        <f t="shared" si="40"/>
        <v/>
      </c>
      <c r="CU13" s="82" t="str">
        <f t="shared" si="41"/>
        <v/>
      </c>
      <c r="CV13" s="82" t="str">
        <f t="shared" si="42"/>
        <v/>
      </c>
      <c r="CW13" s="82" t="str">
        <f t="shared" si="43"/>
        <v/>
      </c>
      <c r="CX13" s="82" t="str">
        <f t="shared" si="44"/>
        <v/>
      </c>
      <c r="CY13" s="82" t="str">
        <f t="shared" si="45"/>
        <v/>
      </c>
      <c r="CZ13" s="82" t="str">
        <f t="shared" si="46"/>
        <v/>
      </c>
      <c r="DA13" s="82" t="str">
        <f t="shared" si="47"/>
        <v/>
      </c>
      <c r="DB13" s="82" t="str">
        <f t="shared" si="48"/>
        <v/>
      </c>
      <c r="DC13" s="82" t="str">
        <f t="shared" si="49"/>
        <v/>
      </c>
      <c r="DD13" s="82" t="str">
        <f t="shared" si="50"/>
        <v/>
      </c>
      <c r="DE13" s="82" t="str">
        <f t="shared" si="51"/>
        <v/>
      </c>
      <c r="DF13" s="82" t="str">
        <f t="shared" si="52"/>
        <v/>
      </c>
      <c r="DG13" s="82" t="str">
        <f t="shared" si="53"/>
        <v/>
      </c>
      <c r="DH13" s="82" t="str">
        <f t="shared" si="54"/>
        <v/>
      </c>
      <c r="DI13" s="82" t="str">
        <f t="shared" si="55"/>
        <v/>
      </c>
      <c r="DJ13" s="82" t="str">
        <f t="shared" si="56"/>
        <v/>
      </c>
      <c r="DK13" s="82" t="str">
        <f t="shared" si="57"/>
        <v/>
      </c>
      <c r="DL13" s="82" t="str">
        <f t="shared" si="58"/>
        <v/>
      </c>
      <c r="DM13" s="82" t="str">
        <f t="shared" si="59"/>
        <v/>
      </c>
      <c r="DN13" s="82" t="str">
        <f t="shared" si="60"/>
        <v/>
      </c>
      <c r="DO13" s="82" t="str">
        <f t="shared" si="61"/>
        <v/>
      </c>
      <c r="DP13" s="82" t="str">
        <f t="shared" si="62"/>
        <v/>
      </c>
      <c r="DQ13" s="82" t="str">
        <f t="shared" si="63"/>
        <v/>
      </c>
      <c r="DR13" s="82" t="str">
        <f t="shared" si="64"/>
        <v/>
      </c>
    </row>
    <row r="14" spans="1:122" ht="15.75" thickBot="1" x14ac:dyDescent="0.3">
      <c r="A14" s="19" t="s">
        <v>104</v>
      </c>
      <c r="B14" s="20" t="s">
        <v>8</v>
      </c>
      <c r="C14" s="81">
        <v>11998.4131919056</v>
      </c>
      <c r="D14" s="81">
        <v>12015.0128301759</v>
      </c>
      <c r="E14" s="81">
        <v>12030.1446789153</v>
      </c>
      <c r="F14" s="81">
        <v>11977.1363430525</v>
      </c>
      <c r="G14" s="81">
        <v>11927.780611533401</v>
      </c>
      <c r="H14" s="81">
        <v>11754.6465293821</v>
      </c>
      <c r="I14" s="81">
        <v>11740.694011553</v>
      </c>
      <c r="J14" s="81">
        <v>11638.384609143101</v>
      </c>
      <c r="K14" s="81">
        <v>11624.573531402801</v>
      </c>
      <c r="L14" s="81">
        <v>11565.254351670999</v>
      </c>
      <c r="M14" s="81">
        <v>11549.8656299291</v>
      </c>
      <c r="N14" s="81">
        <v>11532.6883625303</v>
      </c>
      <c r="O14" s="81">
        <v>11520.6086467645</v>
      </c>
      <c r="P14" s="81">
        <v>11518.9283181681</v>
      </c>
      <c r="Q14" s="81">
        <v>11456.1839663473</v>
      </c>
      <c r="R14" s="81">
        <v>11450.786885240799</v>
      </c>
      <c r="S14" s="81">
        <v>11505.005194020699</v>
      </c>
      <c r="T14" s="81">
        <v>11589.9574333035</v>
      </c>
      <c r="U14" s="81">
        <v>11643.278821240699</v>
      </c>
      <c r="V14" s="81">
        <v>11574.006696440099</v>
      </c>
      <c r="W14" s="81">
        <v>11438.1688424863</v>
      </c>
      <c r="X14" s="81">
        <v>11451.620136617999</v>
      </c>
      <c r="Y14" s="81">
        <v>11322.238648869899</v>
      </c>
      <c r="Z14" s="81">
        <v>11244.7688776062</v>
      </c>
      <c r="AA14" s="81">
        <v>11279.338047093101</v>
      </c>
      <c r="AB14" s="81">
        <v>11370.083029411</v>
      </c>
      <c r="AC14" s="81">
        <v>11434.445244213999</v>
      </c>
      <c r="AD14" s="81">
        <v>11479.265627442899</v>
      </c>
      <c r="AE14" s="81">
        <v>11406.225322598</v>
      </c>
      <c r="AF14" s="81">
        <v>11524.5311573771</v>
      </c>
      <c r="AG14" s="81">
        <v>11556.7825123901</v>
      </c>
      <c r="AH14" s="81">
        <v>11613.0785765446</v>
      </c>
      <c r="AI14" s="81">
        <v>11649.0569723424</v>
      </c>
      <c r="AJ14" s="81">
        <v>11587.978611307801</v>
      </c>
      <c r="AK14" s="81">
        <v>11647.771167613701</v>
      </c>
      <c r="AL14" s="81">
        <v>11585.0671024976</v>
      </c>
      <c r="AM14" s="81">
        <v>11330.3241151484</v>
      </c>
      <c r="AN14" s="81">
        <v>11403.157267250501</v>
      </c>
      <c r="AO14" s="81">
        <v>11478.7654895906</v>
      </c>
      <c r="AP14" s="81">
        <v>11539.770776163399</v>
      </c>
      <c r="AQ14" s="81">
        <v>11662.514746306801</v>
      </c>
      <c r="AR14" s="81">
        <v>11760.2451306639</v>
      </c>
      <c r="AS14" s="81">
        <v>11709.5421528846</v>
      </c>
      <c r="AT14" s="81">
        <v>11738.4796386459</v>
      </c>
      <c r="AU14" s="81">
        <v>11752.887925716699</v>
      </c>
      <c r="AV14" s="81">
        <v>11736.940279782701</v>
      </c>
      <c r="AW14" s="81">
        <v>11948.2284310512</v>
      </c>
      <c r="AX14" s="81">
        <v>12049.3761399052</v>
      </c>
      <c r="AY14" s="81">
        <v>11965.662170461201</v>
      </c>
      <c r="AZ14" s="81">
        <v>11899.1722197119</v>
      </c>
      <c r="BA14" s="81">
        <v>11857.9232621637</v>
      </c>
      <c r="BB14" s="81">
        <v>11831.51239571</v>
      </c>
      <c r="BC14" s="87"/>
      <c r="BD14" s="87"/>
      <c r="BE14" s="82" t="str">
        <f t="shared" si="65"/>
        <v/>
      </c>
      <c r="BF14" s="82" t="str">
        <f t="shared" si="0"/>
        <v/>
      </c>
      <c r="BG14" s="82" t="str">
        <f t="shared" si="1"/>
        <v/>
      </c>
      <c r="BH14" s="82" t="str">
        <f t="shared" si="2"/>
        <v/>
      </c>
      <c r="BI14" s="82" t="str">
        <f t="shared" si="3"/>
        <v/>
      </c>
      <c r="BJ14" s="82" t="str">
        <f t="shared" si="4"/>
        <v/>
      </c>
      <c r="BK14" s="82" t="str">
        <f t="shared" si="5"/>
        <v/>
      </c>
      <c r="BL14" s="82" t="str">
        <f t="shared" si="6"/>
        <v/>
      </c>
      <c r="BM14" s="82" t="str">
        <f t="shared" si="7"/>
        <v/>
      </c>
      <c r="BN14" s="82" t="str">
        <f t="shared" si="8"/>
        <v/>
      </c>
      <c r="BO14" s="82" t="str">
        <f t="shared" si="9"/>
        <v/>
      </c>
      <c r="BP14" s="82" t="str">
        <f t="shared" si="10"/>
        <v/>
      </c>
      <c r="BQ14" s="82" t="str">
        <f t="shared" si="11"/>
        <v/>
      </c>
      <c r="BR14" s="82" t="str">
        <f t="shared" si="12"/>
        <v/>
      </c>
      <c r="BS14" s="82" t="str">
        <f t="shared" si="13"/>
        <v/>
      </c>
      <c r="BT14" s="82" t="str">
        <f t="shared" si="14"/>
        <v/>
      </c>
      <c r="BU14" s="82" t="str">
        <f t="shared" si="15"/>
        <v/>
      </c>
      <c r="BV14" s="82" t="str">
        <f t="shared" si="16"/>
        <v/>
      </c>
      <c r="BW14" s="82" t="str">
        <f t="shared" si="17"/>
        <v/>
      </c>
      <c r="BX14" s="82" t="str">
        <f t="shared" si="18"/>
        <v/>
      </c>
      <c r="BY14" s="82" t="str">
        <f t="shared" si="19"/>
        <v/>
      </c>
      <c r="BZ14" s="82" t="str">
        <f t="shared" si="20"/>
        <v/>
      </c>
      <c r="CA14" s="82" t="str">
        <f t="shared" si="21"/>
        <v/>
      </c>
      <c r="CB14" s="82" t="str">
        <f t="shared" si="22"/>
        <v/>
      </c>
      <c r="CC14" s="82" t="str">
        <f t="shared" si="23"/>
        <v/>
      </c>
      <c r="CD14" s="82" t="str">
        <f t="shared" si="24"/>
        <v/>
      </c>
      <c r="CE14" s="82" t="str">
        <f t="shared" si="25"/>
        <v/>
      </c>
      <c r="CF14" s="82" t="str">
        <f t="shared" si="26"/>
        <v/>
      </c>
      <c r="CG14" s="82" t="str">
        <f t="shared" si="27"/>
        <v/>
      </c>
      <c r="CH14" s="82" t="str">
        <f t="shared" si="28"/>
        <v/>
      </c>
      <c r="CI14" s="82" t="str">
        <f t="shared" si="29"/>
        <v/>
      </c>
      <c r="CJ14" s="82" t="str">
        <f t="shared" si="30"/>
        <v/>
      </c>
      <c r="CK14" s="82" t="str">
        <f t="shared" si="31"/>
        <v/>
      </c>
      <c r="CL14" s="82" t="str">
        <f t="shared" si="32"/>
        <v/>
      </c>
      <c r="CM14" s="82" t="str">
        <f t="shared" si="33"/>
        <v/>
      </c>
      <c r="CN14" s="82" t="str">
        <f t="shared" si="34"/>
        <v/>
      </c>
      <c r="CO14" s="82" t="str">
        <f t="shared" si="35"/>
        <v/>
      </c>
      <c r="CP14" s="82" t="str">
        <f t="shared" si="36"/>
        <v/>
      </c>
      <c r="CQ14" s="82" t="str">
        <f t="shared" si="37"/>
        <v/>
      </c>
      <c r="CR14" s="82" t="str">
        <f t="shared" si="38"/>
        <v/>
      </c>
      <c r="CS14" s="82" t="str">
        <f t="shared" si="39"/>
        <v/>
      </c>
      <c r="CT14" s="82" t="str">
        <f t="shared" si="40"/>
        <v/>
      </c>
      <c r="CU14" s="82" t="str">
        <f t="shared" si="41"/>
        <v/>
      </c>
      <c r="CV14" s="82" t="str">
        <f t="shared" si="42"/>
        <v/>
      </c>
      <c r="CW14" s="82" t="str">
        <f t="shared" si="43"/>
        <v/>
      </c>
      <c r="CX14" s="82" t="str">
        <f t="shared" si="44"/>
        <v/>
      </c>
      <c r="CY14" s="82" t="str">
        <f t="shared" si="45"/>
        <v/>
      </c>
      <c r="CZ14" s="82" t="str">
        <f t="shared" si="46"/>
        <v/>
      </c>
      <c r="DA14" s="82" t="str">
        <f t="shared" si="47"/>
        <v/>
      </c>
      <c r="DB14" s="82" t="str">
        <f t="shared" si="48"/>
        <v/>
      </c>
      <c r="DC14" s="82" t="str">
        <f t="shared" si="49"/>
        <v/>
      </c>
      <c r="DD14" s="82" t="str">
        <f t="shared" si="50"/>
        <v/>
      </c>
      <c r="DE14" s="82" t="str">
        <f t="shared" si="51"/>
        <v/>
      </c>
      <c r="DF14" s="82" t="str">
        <f t="shared" si="52"/>
        <v/>
      </c>
      <c r="DG14" s="82" t="str">
        <f t="shared" si="53"/>
        <v/>
      </c>
      <c r="DH14" s="82" t="str">
        <f t="shared" si="54"/>
        <v/>
      </c>
      <c r="DI14" s="82" t="str">
        <f t="shared" si="55"/>
        <v/>
      </c>
      <c r="DJ14" s="82" t="str">
        <f t="shared" si="56"/>
        <v/>
      </c>
      <c r="DK14" s="82" t="str">
        <f t="shared" si="57"/>
        <v/>
      </c>
      <c r="DL14" s="82" t="str">
        <f t="shared" si="58"/>
        <v/>
      </c>
      <c r="DM14" s="82" t="str">
        <f t="shared" si="59"/>
        <v/>
      </c>
      <c r="DN14" s="82" t="str">
        <f t="shared" si="60"/>
        <v/>
      </c>
      <c r="DO14" s="82" t="str">
        <f t="shared" si="61"/>
        <v/>
      </c>
      <c r="DP14" s="82" t="str">
        <f t="shared" si="62"/>
        <v/>
      </c>
      <c r="DQ14" s="82" t="str">
        <f t="shared" si="63"/>
        <v/>
      </c>
      <c r="DR14" s="82" t="str">
        <f t="shared" si="64"/>
        <v/>
      </c>
    </row>
    <row r="15" spans="1:122" ht="15.75" thickBot="1" x14ac:dyDescent="0.3">
      <c r="A15" s="18"/>
      <c r="B15" s="18" t="s">
        <v>146</v>
      </c>
      <c r="C15" s="77">
        <v>23862.037098867022</v>
      </c>
      <c r="D15" s="77">
        <v>23700.571482060659</v>
      </c>
      <c r="E15" s="77">
        <v>23617.546276653389</v>
      </c>
      <c r="F15" s="77">
        <v>23625.00200782196</v>
      </c>
      <c r="G15" s="77">
        <v>23509.94008249895</v>
      </c>
      <c r="H15" s="77">
        <v>23349.4483839596</v>
      </c>
      <c r="I15" s="77">
        <v>23394.566889240588</v>
      </c>
      <c r="J15" s="77">
        <v>23328.261549573072</v>
      </c>
      <c r="K15" s="77">
        <v>23372.224859396571</v>
      </c>
      <c r="L15" s="77">
        <v>23395.186244100849</v>
      </c>
      <c r="M15" s="77">
        <v>23448.660054920561</v>
      </c>
      <c r="N15" s="77">
        <v>23402.953677492667</v>
      </c>
      <c r="O15" s="77">
        <v>23266.041830705341</v>
      </c>
      <c r="P15" s="77">
        <v>23230.160107936295</v>
      </c>
      <c r="Q15" s="77">
        <v>22912.781380790591</v>
      </c>
      <c r="R15" s="77">
        <v>22873.04745261027</v>
      </c>
      <c r="S15" s="77">
        <v>22846.866709454654</v>
      </c>
      <c r="T15" s="77">
        <v>22985.447814301184</v>
      </c>
      <c r="U15" s="77">
        <v>22991.298435583492</v>
      </c>
      <c r="V15" s="77">
        <v>22981.064504450806</v>
      </c>
      <c r="W15" s="77">
        <v>22849.757355720423</v>
      </c>
      <c r="X15" s="77">
        <v>22860.888383598776</v>
      </c>
      <c r="Y15" s="77">
        <v>22839.629905325746</v>
      </c>
      <c r="Z15" s="77">
        <v>22713.770035844718</v>
      </c>
      <c r="AA15" s="77">
        <v>22874.793960998708</v>
      </c>
      <c r="AB15" s="77">
        <v>23034.309304812406</v>
      </c>
      <c r="AC15" s="77">
        <v>23069.125035354817</v>
      </c>
      <c r="AD15" s="77">
        <v>23225.956669600273</v>
      </c>
      <c r="AE15" s="77">
        <v>23176.829937158542</v>
      </c>
      <c r="AF15" s="77">
        <v>23328.840330016654</v>
      </c>
      <c r="AG15" s="77">
        <v>23447.852290311468</v>
      </c>
      <c r="AH15" s="77">
        <v>23547.685568074929</v>
      </c>
      <c r="AI15" s="77">
        <v>23603.338849319171</v>
      </c>
      <c r="AJ15" s="77">
        <v>23597.426230594734</v>
      </c>
      <c r="AK15" s="77">
        <v>23690.008602049507</v>
      </c>
      <c r="AL15" s="77">
        <v>23742.028568709407</v>
      </c>
      <c r="AM15" s="77">
        <v>23096.629293432314</v>
      </c>
      <c r="AN15" s="77">
        <v>23461.700414714309</v>
      </c>
      <c r="AO15" s="77">
        <v>23600.929110332319</v>
      </c>
      <c r="AP15" s="77">
        <v>23521.221596420008</v>
      </c>
      <c r="AQ15" s="77">
        <v>23655.602245777023</v>
      </c>
      <c r="AR15" s="77">
        <v>24070.212082923026</v>
      </c>
      <c r="AS15" s="77">
        <v>24215.449276199666</v>
      </c>
      <c r="AT15" s="77">
        <v>24481.259375219124</v>
      </c>
      <c r="AU15" s="77">
        <v>24454.545353663059</v>
      </c>
      <c r="AV15" s="77">
        <v>24483.877522490082</v>
      </c>
      <c r="AW15" s="77">
        <v>24720.825706761098</v>
      </c>
      <c r="AX15" s="77">
        <v>24876.511845140652</v>
      </c>
      <c r="AY15" s="77">
        <v>24940.659300872561</v>
      </c>
      <c r="AZ15" s="77">
        <v>24841.460789571483</v>
      </c>
      <c r="BA15" s="77">
        <v>24839.294824706005</v>
      </c>
      <c r="BB15" s="77">
        <v>24834.798323224459</v>
      </c>
      <c r="BC15" s="92"/>
      <c r="BD15" s="92"/>
      <c r="BE15" s="82" t="str">
        <f t="shared" si="65"/>
        <v/>
      </c>
      <c r="BF15" s="82" t="str">
        <f t="shared" si="0"/>
        <v/>
      </c>
      <c r="BG15" s="82" t="str">
        <f t="shared" si="1"/>
        <v/>
      </c>
      <c r="BH15" s="82" t="str">
        <f t="shared" si="2"/>
        <v/>
      </c>
      <c r="BI15" s="82" t="str">
        <f t="shared" si="3"/>
        <v/>
      </c>
      <c r="BJ15" s="82" t="str">
        <f t="shared" si="4"/>
        <v/>
      </c>
      <c r="BK15" s="82" t="str">
        <f t="shared" si="5"/>
        <v/>
      </c>
      <c r="BL15" s="82" t="str">
        <f t="shared" si="6"/>
        <v/>
      </c>
      <c r="BM15" s="82" t="str">
        <f t="shared" si="7"/>
        <v/>
      </c>
      <c r="BN15" s="82" t="str">
        <f t="shared" si="8"/>
        <v/>
      </c>
      <c r="BO15" s="82" t="str">
        <f t="shared" si="9"/>
        <v/>
      </c>
      <c r="BP15" s="82" t="str">
        <f t="shared" si="10"/>
        <v/>
      </c>
      <c r="BQ15" s="82" t="str">
        <f t="shared" si="11"/>
        <v/>
      </c>
      <c r="BR15" s="82" t="str">
        <f t="shared" si="12"/>
        <v/>
      </c>
      <c r="BS15" s="82" t="str">
        <f t="shared" si="13"/>
        <v/>
      </c>
      <c r="BT15" s="82" t="str">
        <f t="shared" si="14"/>
        <v/>
      </c>
      <c r="BU15" s="82" t="str">
        <f t="shared" si="15"/>
        <v/>
      </c>
      <c r="BV15" s="82" t="str">
        <f t="shared" si="16"/>
        <v/>
      </c>
      <c r="BW15" s="82" t="str">
        <f t="shared" si="17"/>
        <v/>
      </c>
      <c r="BX15" s="82" t="str">
        <f t="shared" si="18"/>
        <v/>
      </c>
      <c r="BY15" s="82" t="str">
        <f t="shared" si="19"/>
        <v/>
      </c>
      <c r="BZ15" s="82" t="str">
        <f t="shared" si="20"/>
        <v/>
      </c>
      <c r="CA15" s="82" t="str">
        <f t="shared" si="21"/>
        <v/>
      </c>
      <c r="CB15" s="82" t="str">
        <f t="shared" si="22"/>
        <v/>
      </c>
      <c r="CC15" s="82" t="str">
        <f t="shared" si="23"/>
        <v/>
      </c>
      <c r="CD15" s="82" t="str">
        <f t="shared" si="24"/>
        <v/>
      </c>
      <c r="CE15" s="82" t="str">
        <f t="shared" si="25"/>
        <v/>
      </c>
      <c r="CF15" s="82" t="str">
        <f t="shared" si="26"/>
        <v/>
      </c>
      <c r="CG15" s="82" t="str">
        <f t="shared" si="27"/>
        <v/>
      </c>
      <c r="CH15" s="82" t="str">
        <f t="shared" si="28"/>
        <v/>
      </c>
      <c r="CI15" s="82" t="str">
        <f t="shared" si="29"/>
        <v/>
      </c>
      <c r="CJ15" s="82" t="str">
        <f t="shared" si="30"/>
        <v/>
      </c>
      <c r="CK15" s="82" t="str">
        <f t="shared" si="31"/>
        <v/>
      </c>
      <c r="CL15" s="82" t="str">
        <f t="shared" si="32"/>
        <v/>
      </c>
      <c r="CM15" s="82" t="str">
        <f t="shared" si="33"/>
        <v/>
      </c>
      <c r="CN15" s="82" t="str">
        <f t="shared" si="34"/>
        <v/>
      </c>
      <c r="CO15" s="82" t="str">
        <f t="shared" si="35"/>
        <v/>
      </c>
      <c r="CP15" s="82" t="str">
        <f t="shared" si="36"/>
        <v/>
      </c>
      <c r="CQ15" s="82" t="str">
        <f t="shared" si="37"/>
        <v/>
      </c>
      <c r="CR15" s="82" t="str">
        <f t="shared" si="38"/>
        <v/>
      </c>
      <c r="CS15" s="82" t="str">
        <f t="shared" si="39"/>
        <v/>
      </c>
      <c r="CT15" s="82" t="str">
        <f t="shared" si="40"/>
        <v/>
      </c>
      <c r="CU15" s="82" t="str">
        <f t="shared" si="41"/>
        <v/>
      </c>
      <c r="CV15" s="82" t="str">
        <f t="shared" si="42"/>
        <v/>
      </c>
      <c r="CW15" s="82" t="str">
        <f t="shared" si="43"/>
        <v/>
      </c>
      <c r="CX15" s="82" t="str">
        <f t="shared" si="44"/>
        <v/>
      </c>
      <c r="CY15" s="82" t="str">
        <f t="shared" si="45"/>
        <v/>
      </c>
      <c r="CZ15" s="82" t="str">
        <f t="shared" si="46"/>
        <v/>
      </c>
      <c r="DA15" s="82" t="str">
        <f t="shared" si="47"/>
        <v/>
      </c>
      <c r="DB15" s="82" t="str">
        <f t="shared" si="48"/>
        <v/>
      </c>
      <c r="DC15" s="82" t="str">
        <f t="shared" si="49"/>
        <v/>
      </c>
      <c r="DD15" s="82" t="str">
        <f t="shared" si="50"/>
        <v/>
      </c>
      <c r="DE15" s="82" t="str">
        <f t="shared" si="51"/>
        <v/>
      </c>
      <c r="DF15" s="82" t="str">
        <f t="shared" si="52"/>
        <v/>
      </c>
      <c r="DG15" s="82" t="str">
        <f t="shared" si="53"/>
        <v/>
      </c>
      <c r="DH15" s="82" t="str">
        <f t="shared" si="54"/>
        <v/>
      </c>
      <c r="DI15" s="82" t="str">
        <f t="shared" si="55"/>
        <v/>
      </c>
      <c r="DJ15" s="82" t="str">
        <f t="shared" si="56"/>
        <v/>
      </c>
      <c r="DK15" s="82" t="str">
        <f t="shared" si="57"/>
        <v/>
      </c>
      <c r="DL15" s="82" t="str">
        <f t="shared" si="58"/>
        <v/>
      </c>
      <c r="DM15" s="82" t="str">
        <f t="shared" si="59"/>
        <v/>
      </c>
      <c r="DN15" s="82" t="str">
        <f t="shared" si="60"/>
        <v/>
      </c>
      <c r="DO15" s="82" t="str">
        <f t="shared" si="61"/>
        <v/>
      </c>
      <c r="DP15" s="82" t="str">
        <f t="shared" si="62"/>
        <v/>
      </c>
      <c r="DQ15" s="82" t="str">
        <f t="shared" si="63"/>
        <v/>
      </c>
      <c r="DR15" s="82" t="str">
        <f t="shared" si="64"/>
        <v/>
      </c>
    </row>
    <row r="16" spans="1:122" ht="15.75" thickBot="1" x14ac:dyDescent="0.3">
      <c r="A16" s="16" t="s">
        <v>105</v>
      </c>
      <c r="B16" s="17" t="s">
        <v>10</v>
      </c>
      <c r="C16" s="81">
        <v>14273.0673558133</v>
      </c>
      <c r="D16" s="81">
        <v>14463.671801688201</v>
      </c>
      <c r="E16" s="81">
        <v>14728.893706074199</v>
      </c>
      <c r="F16" s="81">
        <v>14369.9960778392</v>
      </c>
      <c r="G16" s="81">
        <v>14544.4916071845</v>
      </c>
      <c r="H16" s="81">
        <v>14608.072291782</v>
      </c>
      <c r="I16" s="81">
        <v>14641.6266281726</v>
      </c>
      <c r="J16" s="81">
        <v>14184.7346321024</v>
      </c>
      <c r="K16" s="81">
        <v>14253.1692632678</v>
      </c>
      <c r="L16" s="81">
        <v>14232.328689378601</v>
      </c>
      <c r="M16" s="81">
        <v>14250.0451813624</v>
      </c>
      <c r="N16" s="81">
        <v>14191.066565532699</v>
      </c>
      <c r="O16" s="81">
        <v>14272.053583614101</v>
      </c>
      <c r="P16" s="81">
        <v>14051.1017903172</v>
      </c>
      <c r="Q16" s="81">
        <v>13683.4014629742</v>
      </c>
      <c r="R16" s="81">
        <v>13785.894880161901</v>
      </c>
      <c r="S16" s="81">
        <v>13372.480293217901</v>
      </c>
      <c r="T16" s="81">
        <v>13287.518046966999</v>
      </c>
      <c r="U16" s="81">
        <v>13655.4179232281</v>
      </c>
      <c r="V16" s="81">
        <v>13515.728528031699</v>
      </c>
      <c r="W16" s="81">
        <v>13558.9153359539</v>
      </c>
      <c r="X16" s="81">
        <v>13764.847343297701</v>
      </c>
      <c r="Y16" s="81">
        <v>13846.3472634065</v>
      </c>
      <c r="Z16" s="81">
        <v>13826.7040707917</v>
      </c>
      <c r="AA16" s="81">
        <v>14117.345584496201</v>
      </c>
      <c r="AB16" s="81">
        <v>14389.702610820401</v>
      </c>
      <c r="AC16" s="81">
        <v>14287.7251783515</v>
      </c>
      <c r="AD16" s="81">
        <v>14375.4692299667</v>
      </c>
      <c r="AE16" s="81">
        <v>14513.5180371975</v>
      </c>
      <c r="AF16" s="81">
        <v>14617.2636554075</v>
      </c>
      <c r="AG16" s="81">
        <v>14737.2725771081</v>
      </c>
      <c r="AH16" s="81">
        <v>14524.212608821599</v>
      </c>
      <c r="AI16" s="81">
        <v>14846.940773347</v>
      </c>
      <c r="AJ16" s="81">
        <v>14873.910805933599</v>
      </c>
      <c r="AK16" s="81">
        <v>14992.1951111864</v>
      </c>
      <c r="AL16" s="81">
        <v>14871.1351751454</v>
      </c>
      <c r="AM16" s="81">
        <v>14136.672424480499</v>
      </c>
      <c r="AN16" s="81">
        <v>14934.988711129499</v>
      </c>
      <c r="AO16" s="81">
        <v>15339.0384452914</v>
      </c>
      <c r="AP16" s="81">
        <v>15568.4503160154</v>
      </c>
      <c r="AQ16" s="81">
        <v>15700.9771374621</v>
      </c>
      <c r="AR16" s="81">
        <v>15649.876631856299</v>
      </c>
      <c r="AS16" s="81">
        <v>15793.1060727392</v>
      </c>
      <c r="AT16" s="81">
        <v>15777.3340360125</v>
      </c>
      <c r="AU16" s="81">
        <v>15875.345319379099</v>
      </c>
      <c r="AV16" s="81">
        <v>15845.7020179344</v>
      </c>
      <c r="AW16" s="81">
        <v>15941.993204754001</v>
      </c>
      <c r="AX16" s="81">
        <v>16187.315251956899</v>
      </c>
      <c r="AY16" s="81">
        <v>16134.168150564001</v>
      </c>
      <c r="AZ16" s="81">
        <v>16094.9176243083</v>
      </c>
      <c r="BA16" s="81">
        <v>16123.3607716062</v>
      </c>
      <c r="BB16" s="81">
        <v>16200.2050354972</v>
      </c>
      <c r="BC16" s="87"/>
      <c r="BD16" s="87"/>
      <c r="BE16" s="82" t="str">
        <f t="shared" si="65"/>
        <v/>
      </c>
      <c r="BF16" s="82" t="str">
        <f t="shared" si="0"/>
        <v/>
      </c>
      <c r="BG16" s="82" t="str">
        <f t="shared" si="1"/>
        <v/>
      </c>
      <c r="BH16" s="82" t="str">
        <f t="shared" si="2"/>
        <v/>
      </c>
      <c r="BI16" s="82" t="str">
        <f t="shared" si="3"/>
        <v/>
      </c>
      <c r="BJ16" s="82" t="str">
        <f t="shared" si="4"/>
        <v/>
      </c>
      <c r="BK16" s="82" t="str">
        <f t="shared" si="5"/>
        <v/>
      </c>
      <c r="BL16" s="82" t="str">
        <f t="shared" si="6"/>
        <v/>
      </c>
      <c r="BM16" s="82" t="str">
        <f t="shared" si="7"/>
        <v/>
      </c>
      <c r="BN16" s="82" t="str">
        <f t="shared" si="8"/>
        <v/>
      </c>
      <c r="BO16" s="82" t="str">
        <f t="shared" si="9"/>
        <v/>
      </c>
      <c r="BP16" s="82" t="str">
        <f t="shared" si="10"/>
        <v/>
      </c>
      <c r="BQ16" s="82" t="str">
        <f t="shared" si="11"/>
        <v/>
      </c>
      <c r="BR16" s="82" t="str">
        <f t="shared" si="12"/>
        <v/>
      </c>
      <c r="BS16" s="82" t="str">
        <f t="shared" si="13"/>
        <v/>
      </c>
      <c r="BT16" s="82" t="str">
        <f t="shared" si="14"/>
        <v/>
      </c>
      <c r="BU16" s="82" t="str">
        <f t="shared" si="15"/>
        <v/>
      </c>
      <c r="BV16" s="82" t="str">
        <f t="shared" si="16"/>
        <v/>
      </c>
      <c r="BW16" s="82" t="str">
        <f t="shared" si="17"/>
        <v/>
      </c>
      <c r="BX16" s="82" t="str">
        <f t="shared" si="18"/>
        <v/>
      </c>
      <c r="BY16" s="82" t="str">
        <f t="shared" si="19"/>
        <v/>
      </c>
      <c r="BZ16" s="82" t="str">
        <f t="shared" si="20"/>
        <v/>
      </c>
      <c r="CA16" s="82" t="str">
        <f t="shared" si="21"/>
        <v/>
      </c>
      <c r="CB16" s="82" t="str">
        <f t="shared" si="22"/>
        <v/>
      </c>
      <c r="CC16" s="82" t="str">
        <f t="shared" si="23"/>
        <v/>
      </c>
      <c r="CD16" s="82" t="str">
        <f t="shared" si="24"/>
        <v/>
      </c>
      <c r="CE16" s="82" t="str">
        <f t="shared" si="25"/>
        <v/>
      </c>
      <c r="CF16" s="82" t="str">
        <f t="shared" si="26"/>
        <v/>
      </c>
      <c r="CG16" s="82" t="str">
        <f t="shared" si="27"/>
        <v/>
      </c>
      <c r="CH16" s="82" t="str">
        <f t="shared" si="28"/>
        <v/>
      </c>
      <c r="CI16" s="82" t="str">
        <f t="shared" si="29"/>
        <v/>
      </c>
      <c r="CJ16" s="82" t="str">
        <f t="shared" si="30"/>
        <v/>
      </c>
      <c r="CK16" s="82" t="str">
        <f t="shared" si="31"/>
        <v/>
      </c>
      <c r="CL16" s="82" t="str">
        <f t="shared" si="32"/>
        <v/>
      </c>
      <c r="CM16" s="82" t="str">
        <f t="shared" si="33"/>
        <v/>
      </c>
      <c r="CN16" s="82" t="str">
        <f t="shared" si="34"/>
        <v/>
      </c>
      <c r="CO16" s="82" t="str">
        <f t="shared" si="35"/>
        <v/>
      </c>
      <c r="CP16" s="82" t="str">
        <f t="shared" si="36"/>
        <v/>
      </c>
      <c r="CQ16" s="82" t="str">
        <f t="shared" si="37"/>
        <v/>
      </c>
      <c r="CR16" s="82" t="str">
        <f t="shared" si="38"/>
        <v/>
      </c>
      <c r="CS16" s="82" t="str">
        <f t="shared" si="39"/>
        <v/>
      </c>
      <c r="CT16" s="82" t="str">
        <f t="shared" si="40"/>
        <v/>
      </c>
      <c r="CU16" s="82" t="str">
        <f t="shared" si="41"/>
        <v/>
      </c>
      <c r="CV16" s="82" t="str">
        <f t="shared" si="42"/>
        <v/>
      </c>
      <c r="CW16" s="82" t="str">
        <f t="shared" si="43"/>
        <v/>
      </c>
      <c r="CX16" s="82" t="str">
        <f t="shared" si="44"/>
        <v/>
      </c>
      <c r="CY16" s="82" t="str">
        <f t="shared" si="45"/>
        <v/>
      </c>
      <c r="CZ16" s="82" t="str">
        <f t="shared" si="46"/>
        <v/>
      </c>
      <c r="DA16" s="82" t="str">
        <f t="shared" si="47"/>
        <v/>
      </c>
      <c r="DB16" s="82" t="str">
        <f t="shared" si="48"/>
        <v/>
      </c>
      <c r="DC16" s="82" t="str">
        <f t="shared" si="49"/>
        <v/>
      </c>
      <c r="DD16" s="82" t="str">
        <f t="shared" si="50"/>
        <v/>
      </c>
      <c r="DE16" s="82" t="str">
        <f t="shared" si="51"/>
        <v/>
      </c>
      <c r="DF16" s="82" t="str">
        <f t="shared" si="52"/>
        <v/>
      </c>
      <c r="DG16" s="82" t="str">
        <f t="shared" si="53"/>
        <v/>
      </c>
      <c r="DH16" s="82" t="str">
        <f t="shared" si="54"/>
        <v/>
      </c>
      <c r="DI16" s="82" t="str">
        <f t="shared" si="55"/>
        <v/>
      </c>
      <c r="DJ16" s="82" t="str">
        <f t="shared" si="56"/>
        <v/>
      </c>
      <c r="DK16" s="82" t="str">
        <f t="shared" si="57"/>
        <v/>
      </c>
      <c r="DL16" s="82" t="str">
        <f t="shared" si="58"/>
        <v/>
      </c>
      <c r="DM16" s="82" t="str">
        <f t="shared" si="59"/>
        <v/>
      </c>
      <c r="DN16" s="82" t="str">
        <f t="shared" si="60"/>
        <v/>
      </c>
      <c r="DO16" s="82" t="str">
        <f t="shared" si="61"/>
        <v/>
      </c>
      <c r="DP16" s="82" t="str">
        <f t="shared" si="62"/>
        <v/>
      </c>
      <c r="DQ16" s="82" t="str">
        <f t="shared" si="63"/>
        <v/>
      </c>
      <c r="DR16" s="82" t="str">
        <f t="shared" si="64"/>
        <v/>
      </c>
    </row>
    <row r="17" spans="1:122" ht="15.75" thickBot="1" x14ac:dyDescent="0.3">
      <c r="A17" s="18"/>
      <c r="B17" s="21" t="s">
        <v>147</v>
      </c>
      <c r="C17" s="77">
        <v>14273.0673558133</v>
      </c>
      <c r="D17" s="77">
        <v>14463.671801688201</v>
      </c>
      <c r="E17" s="77">
        <v>14728.893706074199</v>
      </c>
      <c r="F17" s="77">
        <v>14369.9960778392</v>
      </c>
      <c r="G17" s="77">
        <v>14544.4916071845</v>
      </c>
      <c r="H17" s="77">
        <v>14608.072291782</v>
      </c>
      <c r="I17" s="77">
        <v>14641.6266281726</v>
      </c>
      <c r="J17" s="77">
        <v>14184.7346321024</v>
      </c>
      <c r="K17" s="77">
        <v>14253.1692632678</v>
      </c>
      <c r="L17" s="77">
        <v>14232.328689378601</v>
      </c>
      <c r="M17" s="77">
        <v>14250.0451813624</v>
      </c>
      <c r="N17" s="77">
        <v>14191.066565532699</v>
      </c>
      <c r="O17" s="77">
        <v>14272.053583614101</v>
      </c>
      <c r="P17" s="77">
        <v>14051.1017903172</v>
      </c>
      <c r="Q17" s="77">
        <v>13683.4014629742</v>
      </c>
      <c r="R17" s="77">
        <v>13785.894880161901</v>
      </c>
      <c r="S17" s="77">
        <v>13372.480293217901</v>
      </c>
      <c r="T17" s="77">
        <v>13287.518046966999</v>
      </c>
      <c r="U17" s="77">
        <v>13655.4179232281</v>
      </c>
      <c r="V17" s="77">
        <v>13515.728528031699</v>
      </c>
      <c r="W17" s="77">
        <v>13558.9153359539</v>
      </c>
      <c r="X17" s="77">
        <v>13764.847343297701</v>
      </c>
      <c r="Y17" s="77">
        <v>13846.3472634065</v>
      </c>
      <c r="Z17" s="77">
        <v>13826.7040707917</v>
      </c>
      <c r="AA17" s="77">
        <v>14117.345584496201</v>
      </c>
      <c r="AB17" s="77">
        <v>14389.702610820401</v>
      </c>
      <c r="AC17" s="77">
        <v>14287.7251783515</v>
      </c>
      <c r="AD17" s="77">
        <v>14375.4692299667</v>
      </c>
      <c r="AE17" s="77">
        <v>14513.5180371975</v>
      </c>
      <c r="AF17" s="77">
        <v>14617.2636554075</v>
      </c>
      <c r="AG17" s="77">
        <v>14737.2725771081</v>
      </c>
      <c r="AH17" s="77">
        <v>14524.212608821599</v>
      </c>
      <c r="AI17" s="77">
        <v>14846.940773347</v>
      </c>
      <c r="AJ17" s="77">
        <v>14873.910805933599</v>
      </c>
      <c r="AK17" s="77">
        <v>14992.1951111864</v>
      </c>
      <c r="AL17" s="77">
        <v>14871.1351751454</v>
      </c>
      <c r="AM17" s="77">
        <v>14136.672424480499</v>
      </c>
      <c r="AN17" s="77">
        <v>14934.988711129499</v>
      </c>
      <c r="AO17" s="77">
        <v>15339.0384452914</v>
      </c>
      <c r="AP17" s="77">
        <v>15568.4503160154</v>
      </c>
      <c r="AQ17" s="77">
        <v>15700.9771374621</v>
      </c>
      <c r="AR17" s="77">
        <v>15649.876631856299</v>
      </c>
      <c r="AS17" s="77">
        <v>15793.1060727392</v>
      </c>
      <c r="AT17" s="77">
        <v>15777.3340360125</v>
      </c>
      <c r="AU17" s="77">
        <v>15875.345319379099</v>
      </c>
      <c r="AV17" s="77">
        <v>15845.7020179344</v>
      </c>
      <c r="AW17" s="77">
        <v>15941.993204754001</v>
      </c>
      <c r="AX17" s="77">
        <v>16187.315251956899</v>
      </c>
      <c r="AY17" s="77">
        <v>16134.168150564001</v>
      </c>
      <c r="AZ17" s="77">
        <v>16094.9176243083</v>
      </c>
      <c r="BA17" s="77">
        <v>16123.3607716062</v>
      </c>
      <c r="BB17" s="77">
        <v>16200.2050354972</v>
      </c>
      <c r="BC17" s="92"/>
      <c r="BD17" s="92"/>
      <c r="BE17" s="82" t="str">
        <f t="shared" si="65"/>
        <v/>
      </c>
      <c r="BF17" s="82" t="str">
        <f t="shared" si="0"/>
        <v/>
      </c>
      <c r="BG17" s="82" t="str">
        <f t="shared" si="1"/>
        <v/>
      </c>
      <c r="BH17" s="82" t="str">
        <f t="shared" si="2"/>
        <v/>
      </c>
      <c r="BI17" s="82" t="str">
        <f t="shared" si="3"/>
        <v/>
      </c>
      <c r="BJ17" s="82" t="str">
        <f t="shared" si="4"/>
        <v/>
      </c>
      <c r="BK17" s="82" t="str">
        <f t="shared" si="5"/>
        <v/>
      </c>
      <c r="BL17" s="82" t="str">
        <f t="shared" si="6"/>
        <v/>
      </c>
      <c r="BM17" s="82" t="str">
        <f t="shared" si="7"/>
        <v/>
      </c>
      <c r="BN17" s="82" t="str">
        <f t="shared" si="8"/>
        <v/>
      </c>
      <c r="BO17" s="82" t="str">
        <f t="shared" si="9"/>
        <v/>
      </c>
      <c r="BP17" s="82" t="str">
        <f t="shared" si="10"/>
        <v/>
      </c>
      <c r="BQ17" s="82" t="str">
        <f t="shared" si="11"/>
        <v/>
      </c>
      <c r="BR17" s="82" t="str">
        <f t="shared" si="12"/>
        <v/>
      </c>
      <c r="BS17" s="82" t="str">
        <f t="shared" si="13"/>
        <v/>
      </c>
      <c r="BT17" s="82" t="str">
        <f t="shared" si="14"/>
        <v/>
      </c>
      <c r="BU17" s="82" t="str">
        <f t="shared" si="15"/>
        <v/>
      </c>
      <c r="BV17" s="82" t="str">
        <f t="shared" si="16"/>
        <v/>
      </c>
      <c r="BW17" s="82" t="str">
        <f t="shared" si="17"/>
        <v/>
      </c>
      <c r="BX17" s="82" t="str">
        <f t="shared" si="18"/>
        <v/>
      </c>
      <c r="BY17" s="82" t="str">
        <f t="shared" si="19"/>
        <v/>
      </c>
      <c r="BZ17" s="82" t="str">
        <f t="shared" si="20"/>
        <v/>
      </c>
      <c r="CA17" s="82" t="str">
        <f t="shared" si="21"/>
        <v/>
      </c>
      <c r="CB17" s="82" t="str">
        <f t="shared" si="22"/>
        <v/>
      </c>
      <c r="CC17" s="82" t="str">
        <f t="shared" si="23"/>
        <v/>
      </c>
      <c r="CD17" s="82" t="str">
        <f t="shared" si="24"/>
        <v/>
      </c>
      <c r="CE17" s="82" t="str">
        <f t="shared" si="25"/>
        <v/>
      </c>
      <c r="CF17" s="82" t="str">
        <f t="shared" si="26"/>
        <v/>
      </c>
      <c r="CG17" s="82" t="str">
        <f t="shared" si="27"/>
        <v/>
      </c>
      <c r="CH17" s="82" t="str">
        <f t="shared" si="28"/>
        <v/>
      </c>
      <c r="CI17" s="82" t="str">
        <f t="shared" si="29"/>
        <v/>
      </c>
      <c r="CJ17" s="82" t="str">
        <f t="shared" si="30"/>
        <v/>
      </c>
      <c r="CK17" s="82" t="str">
        <f t="shared" si="31"/>
        <v/>
      </c>
      <c r="CL17" s="82" t="str">
        <f t="shared" si="32"/>
        <v/>
      </c>
      <c r="CM17" s="82" t="str">
        <f t="shared" si="33"/>
        <v/>
      </c>
      <c r="CN17" s="82" t="str">
        <f t="shared" si="34"/>
        <v/>
      </c>
      <c r="CO17" s="82" t="str">
        <f t="shared" si="35"/>
        <v/>
      </c>
      <c r="CP17" s="82" t="str">
        <f t="shared" si="36"/>
        <v/>
      </c>
      <c r="CQ17" s="82" t="str">
        <f t="shared" si="37"/>
        <v/>
      </c>
      <c r="CR17" s="82" t="str">
        <f t="shared" si="38"/>
        <v/>
      </c>
      <c r="CS17" s="82" t="str">
        <f t="shared" si="39"/>
        <v/>
      </c>
      <c r="CT17" s="82" t="str">
        <f t="shared" si="40"/>
        <v/>
      </c>
      <c r="CU17" s="82" t="str">
        <f t="shared" si="41"/>
        <v/>
      </c>
      <c r="CV17" s="82" t="str">
        <f t="shared" si="42"/>
        <v/>
      </c>
      <c r="CW17" s="82" t="str">
        <f t="shared" si="43"/>
        <v/>
      </c>
      <c r="CX17" s="82" t="str">
        <f t="shared" si="44"/>
        <v/>
      </c>
      <c r="CY17" s="82" t="str">
        <f t="shared" si="45"/>
        <v/>
      </c>
      <c r="CZ17" s="82" t="str">
        <f t="shared" si="46"/>
        <v/>
      </c>
      <c r="DA17" s="82" t="str">
        <f t="shared" si="47"/>
        <v/>
      </c>
      <c r="DB17" s="82" t="str">
        <f t="shared" si="48"/>
        <v/>
      </c>
      <c r="DC17" s="82" t="str">
        <f t="shared" si="49"/>
        <v/>
      </c>
      <c r="DD17" s="82" t="str">
        <f t="shared" si="50"/>
        <v/>
      </c>
      <c r="DE17" s="82" t="str">
        <f t="shared" si="51"/>
        <v/>
      </c>
      <c r="DF17" s="82" t="str">
        <f t="shared" si="52"/>
        <v/>
      </c>
      <c r="DG17" s="82" t="str">
        <f t="shared" si="53"/>
        <v/>
      </c>
      <c r="DH17" s="82" t="str">
        <f t="shared" si="54"/>
        <v/>
      </c>
      <c r="DI17" s="82" t="str">
        <f t="shared" si="55"/>
        <v/>
      </c>
      <c r="DJ17" s="82" t="str">
        <f t="shared" si="56"/>
        <v/>
      </c>
      <c r="DK17" s="82" t="str">
        <f t="shared" si="57"/>
        <v/>
      </c>
      <c r="DL17" s="82" t="str">
        <f t="shared" si="58"/>
        <v/>
      </c>
      <c r="DM17" s="82" t="str">
        <f t="shared" si="59"/>
        <v/>
      </c>
      <c r="DN17" s="82" t="str">
        <f t="shared" si="60"/>
        <v/>
      </c>
      <c r="DO17" s="82" t="str">
        <f t="shared" si="61"/>
        <v/>
      </c>
      <c r="DP17" s="82" t="str">
        <f t="shared" si="62"/>
        <v/>
      </c>
      <c r="DQ17" s="82" t="str">
        <f t="shared" si="63"/>
        <v/>
      </c>
      <c r="DR17" s="82" t="str">
        <f t="shared" si="64"/>
        <v/>
      </c>
    </row>
    <row r="18" spans="1:122" ht="15.75" thickBot="1" x14ac:dyDescent="0.3">
      <c r="A18" s="19" t="s">
        <v>106</v>
      </c>
      <c r="B18" s="20" t="s">
        <v>107</v>
      </c>
      <c r="C18" s="81">
        <v>21168.056511582399</v>
      </c>
      <c r="D18" s="81">
        <v>21294.729575519301</v>
      </c>
      <c r="E18" s="81">
        <v>21325.289662095201</v>
      </c>
      <c r="F18" s="81">
        <v>21401.834469554102</v>
      </c>
      <c r="G18" s="81">
        <v>21578.300204667499</v>
      </c>
      <c r="H18" s="81">
        <v>21735.951705934101</v>
      </c>
      <c r="I18" s="81">
        <v>21734.208631010701</v>
      </c>
      <c r="J18" s="81">
        <v>21579.2817860672</v>
      </c>
      <c r="K18" s="81">
        <v>21647.4758815311</v>
      </c>
      <c r="L18" s="81">
        <v>21494.797113557499</v>
      </c>
      <c r="M18" s="81">
        <v>21537.5640898196</v>
      </c>
      <c r="N18" s="81">
        <v>21656.5530653522</v>
      </c>
      <c r="O18" s="81">
        <v>21499.767746313599</v>
      </c>
      <c r="P18" s="81">
        <v>21441.648670202601</v>
      </c>
      <c r="Q18" s="81">
        <v>21590.970335353799</v>
      </c>
      <c r="R18" s="81">
        <v>21527.460048662499</v>
      </c>
      <c r="S18" s="81">
        <v>21435.068736032299</v>
      </c>
      <c r="T18" s="81">
        <v>21402.7863206734</v>
      </c>
      <c r="U18" s="81">
        <v>21466.8676693378</v>
      </c>
      <c r="V18" s="81">
        <v>21869.4126943929</v>
      </c>
      <c r="W18" s="81">
        <v>21927.0014777373</v>
      </c>
      <c r="X18" s="81">
        <v>22080.359634958299</v>
      </c>
      <c r="Y18" s="81">
        <v>22181.455531561402</v>
      </c>
      <c r="Z18" s="81">
        <v>22030.540638908002</v>
      </c>
      <c r="AA18" s="81">
        <v>22153.462087983</v>
      </c>
      <c r="AB18" s="81">
        <v>22146.8209477368</v>
      </c>
      <c r="AC18" s="81">
        <v>22555.723490940101</v>
      </c>
      <c r="AD18" s="81">
        <v>22841.400294684099</v>
      </c>
      <c r="AE18" s="81">
        <v>22963.243916996798</v>
      </c>
      <c r="AF18" s="81">
        <v>22707.436701698101</v>
      </c>
      <c r="AG18" s="81">
        <v>22909.136676869301</v>
      </c>
      <c r="AH18" s="81">
        <v>22973.762687506001</v>
      </c>
      <c r="AI18" s="81">
        <v>23389.392210759099</v>
      </c>
      <c r="AJ18" s="81">
        <v>23129.6851941239</v>
      </c>
      <c r="AK18" s="81">
        <v>23255.204545881199</v>
      </c>
      <c r="AL18" s="81">
        <v>23404.578231549101</v>
      </c>
      <c r="AM18" s="81">
        <v>22735.508078123301</v>
      </c>
      <c r="AN18" s="81">
        <v>23209.133651749002</v>
      </c>
      <c r="AO18" s="81">
        <v>23433.415159246801</v>
      </c>
      <c r="AP18" s="81">
        <v>21661.168147705801</v>
      </c>
      <c r="AQ18" s="81">
        <v>22234.071356584602</v>
      </c>
      <c r="AR18" s="81">
        <v>24093.559603929501</v>
      </c>
      <c r="AS18" s="81">
        <v>24290.982213313899</v>
      </c>
      <c r="AT18" s="81">
        <v>24288.316674315502</v>
      </c>
      <c r="AU18" s="81">
        <v>24321.7427024321</v>
      </c>
      <c r="AV18" s="81">
        <v>24604.786930388502</v>
      </c>
      <c r="AW18" s="81">
        <v>24676.086648188299</v>
      </c>
      <c r="AX18" s="81">
        <v>24665.0216633128</v>
      </c>
      <c r="AY18" s="81">
        <v>24586.164936306799</v>
      </c>
      <c r="AZ18" s="81">
        <v>24537.722371272801</v>
      </c>
      <c r="BA18" s="81">
        <v>24721.8338680671</v>
      </c>
      <c r="BB18" s="81">
        <v>24724.2315859917</v>
      </c>
      <c r="BC18" s="87"/>
      <c r="BD18" s="87"/>
      <c r="BE18" s="82" t="str">
        <f t="shared" si="65"/>
        <v/>
      </c>
      <c r="BF18" s="82" t="str">
        <f t="shared" si="0"/>
        <v/>
      </c>
      <c r="BG18" s="82" t="str">
        <f t="shared" si="1"/>
        <v/>
      </c>
      <c r="BH18" s="82" t="str">
        <f t="shared" si="2"/>
        <v/>
      </c>
      <c r="BI18" s="82" t="str">
        <f t="shared" si="3"/>
        <v/>
      </c>
      <c r="BJ18" s="82" t="str">
        <f t="shared" si="4"/>
        <v/>
      </c>
      <c r="BK18" s="82" t="str">
        <f t="shared" si="5"/>
        <v/>
      </c>
      <c r="BL18" s="82" t="str">
        <f t="shared" si="6"/>
        <v/>
      </c>
      <c r="BM18" s="82" t="str">
        <f t="shared" si="7"/>
        <v/>
      </c>
      <c r="BN18" s="82" t="str">
        <f t="shared" si="8"/>
        <v/>
      </c>
      <c r="BO18" s="82" t="str">
        <f t="shared" si="9"/>
        <v/>
      </c>
      <c r="BP18" s="82" t="str">
        <f t="shared" si="10"/>
        <v/>
      </c>
      <c r="BQ18" s="82" t="str">
        <f t="shared" si="11"/>
        <v/>
      </c>
      <c r="BR18" s="82" t="str">
        <f t="shared" si="12"/>
        <v/>
      </c>
      <c r="BS18" s="82" t="str">
        <f t="shared" si="13"/>
        <v/>
      </c>
      <c r="BT18" s="82" t="str">
        <f t="shared" si="14"/>
        <v/>
      </c>
      <c r="BU18" s="82" t="str">
        <f t="shared" si="15"/>
        <v/>
      </c>
      <c r="BV18" s="82" t="str">
        <f t="shared" si="16"/>
        <v/>
      </c>
      <c r="BW18" s="82" t="str">
        <f t="shared" si="17"/>
        <v/>
      </c>
      <c r="BX18" s="82" t="str">
        <f t="shared" si="18"/>
        <v/>
      </c>
      <c r="BY18" s="82" t="str">
        <f t="shared" si="19"/>
        <v/>
      </c>
      <c r="BZ18" s="82" t="str">
        <f t="shared" si="20"/>
        <v/>
      </c>
      <c r="CA18" s="82" t="str">
        <f t="shared" si="21"/>
        <v/>
      </c>
      <c r="CB18" s="82" t="str">
        <f t="shared" si="22"/>
        <v/>
      </c>
      <c r="CC18" s="82" t="str">
        <f t="shared" si="23"/>
        <v/>
      </c>
      <c r="CD18" s="82" t="str">
        <f t="shared" si="24"/>
        <v/>
      </c>
      <c r="CE18" s="82" t="str">
        <f t="shared" si="25"/>
        <v/>
      </c>
      <c r="CF18" s="82" t="str">
        <f t="shared" si="26"/>
        <v/>
      </c>
      <c r="CG18" s="82" t="str">
        <f t="shared" si="27"/>
        <v/>
      </c>
      <c r="CH18" s="82" t="str">
        <f t="shared" si="28"/>
        <v/>
      </c>
      <c r="CI18" s="82" t="str">
        <f t="shared" si="29"/>
        <v/>
      </c>
      <c r="CJ18" s="82" t="str">
        <f t="shared" si="30"/>
        <v/>
      </c>
      <c r="CK18" s="82" t="str">
        <f t="shared" si="31"/>
        <v/>
      </c>
      <c r="CL18" s="82" t="str">
        <f t="shared" si="32"/>
        <v/>
      </c>
      <c r="CM18" s="82" t="str">
        <f t="shared" si="33"/>
        <v/>
      </c>
      <c r="CN18" s="82" t="str">
        <f t="shared" si="34"/>
        <v/>
      </c>
      <c r="CO18" s="82" t="str">
        <f t="shared" si="35"/>
        <v/>
      </c>
      <c r="CP18" s="82" t="str">
        <f t="shared" si="36"/>
        <v/>
      </c>
      <c r="CQ18" s="82" t="str">
        <f t="shared" si="37"/>
        <v/>
      </c>
      <c r="CR18" s="82" t="str">
        <f t="shared" si="38"/>
        <v/>
      </c>
      <c r="CS18" s="82" t="str">
        <f t="shared" si="39"/>
        <v/>
      </c>
      <c r="CT18" s="82" t="str">
        <f t="shared" si="40"/>
        <v/>
      </c>
      <c r="CU18" s="82" t="str">
        <f t="shared" si="41"/>
        <v/>
      </c>
      <c r="CV18" s="82" t="str">
        <f t="shared" si="42"/>
        <v/>
      </c>
      <c r="CW18" s="82" t="str">
        <f t="shared" si="43"/>
        <v/>
      </c>
      <c r="CX18" s="82" t="str">
        <f t="shared" si="44"/>
        <v/>
      </c>
      <c r="CY18" s="82" t="str">
        <f t="shared" si="45"/>
        <v/>
      </c>
      <c r="CZ18" s="82" t="str">
        <f t="shared" si="46"/>
        <v/>
      </c>
      <c r="DA18" s="82" t="str">
        <f t="shared" si="47"/>
        <v/>
      </c>
      <c r="DB18" s="82" t="str">
        <f t="shared" si="48"/>
        <v/>
      </c>
      <c r="DC18" s="82" t="str">
        <f t="shared" si="49"/>
        <v/>
      </c>
      <c r="DD18" s="82" t="str">
        <f t="shared" si="50"/>
        <v/>
      </c>
      <c r="DE18" s="82" t="str">
        <f t="shared" si="51"/>
        <v/>
      </c>
      <c r="DF18" s="82" t="str">
        <f t="shared" si="52"/>
        <v/>
      </c>
      <c r="DG18" s="82" t="str">
        <f t="shared" si="53"/>
        <v/>
      </c>
      <c r="DH18" s="82" t="str">
        <f t="shared" si="54"/>
        <v/>
      </c>
      <c r="DI18" s="82" t="str">
        <f t="shared" si="55"/>
        <v/>
      </c>
      <c r="DJ18" s="82" t="str">
        <f t="shared" si="56"/>
        <v/>
      </c>
      <c r="DK18" s="82" t="str">
        <f t="shared" si="57"/>
        <v/>
      </c>
      <c r="DL18" s="82" t="str">
        <f t="shared" si="58"/>
        <v/>
      </c>
      <c r="DM18" s="82" t="str">
        <f t="shared" si="59"/>
        <v/>
      </c>
      <c r="DN18" s="82" t="str">
        <f t="shared" si="60"/>
        <v/>
      </c>
      <c r="DO18" s="82" t="str">
        <f t="shared" si="61"/>
        <v/>
      </c>
      <c r="DP18" s="82" t="str">
        <f t="shared" si="62"/>
        <v/>
      </c>
      <c r="DQ18" s="82" t="str">
        <f t="shared" si="63"/>
        <v/>
      </c>
      <c r="DR18" s="82" t="str">
        <f t="shared" si="64"/>
        <v/>
      </c>
    </row>
    <row r="19" spans="1:122" ht="15.75" thickBot="1" x14ac:dyDescent="0.3">
      <c r="A19" s="19" t="s">
        <v>108</v>
      </c>
      <c r="B19" s="20" t="s">
        <v>12</v>
      </c>
      <c r="C19" s="81">
        <v>13044.820265485299</v>
      </c>
      <c r="D19" s="81">
        <v>13245.796183398799</v>
      </c>
      <c r="E19" s="81">
        <v>13195.8682529459</v>
      </c>
      <c r="F19" s="81">
        <v>13160.2269974015</v>
      </c>
      <c r="G19" s="81">
        <v>13314.1186515359</v>
      </c>
      <c r="H19" s="81">
        <v>13343.2775257016</v>
      </c>
      <c r="I19" s="81">
        <v>13356.2203507587</v>
      </c>
      <c r="J19" s="81">
        <v>13183.592219485001</v>
      </c>
      <c r="K19" s="81">
        <v>13109.028827701601</v>
      </c>
      <c r="L19" s="81">
        <v>13086.818645966499</v>
      </c>
      <c r="M19" s="81">
        <v>13055.231943955299</v>
      </c>
      <c r="N19" s="81">
        <v>13101.3271629845</v>
      </c>
      <c r="O19" s="81">
        <v>13091.9756977118</v>
      </c>
      <c r="P19" s="81">
        <v>13037.777036556399</v>
      </c>
      <c r="Q19" s="81">
        <v>12964.401434301901</v>
      </c>
      <c r="R19" s="81">
        <v>12924.4016510287</v>
      </c>
      <c r="S19" s="81">
        <v>12901.8103134183</v>
      </c>
      <c r="T19" s="81">
        <v>12885.7986060496</v>
      </c>
      <c r="U19" s="81">
        <v>12869.3286647522</v>
      </c>
      <c r="V19" s="81">
        <v>12760.825980015399</v>
      </c>
      <c r="W19" s="81">
        <v>12788.794791352801</v>
      </c>
      <c r="X19" s="81">
        <v>12495.9999028889</v>
      </c>
      <c r="Y19" s="81">
        <v>12477.4261578643</v>
      </c>
      <c r="Z19" s="81">
        <v>12702.6588201174</v>
      </c>
      <c r="AA19" s="81">
        <v>12907.4211707373</v>
      </c>
      <c r="AB19" s="81">
        <v>12822.9874443193</v>
      </c>
      <c r="AC19" s="81">
        <v>13006.4569917341</v>
      </c>
      <c r="AD19" s="81">
        <v>13267.3532027847</v>
      </c>
      <c r="AE19" s="81">
        <v>13019.5619361073</v>
      </c>
      <c r="AF19" s="81">
        <v>13091.7788214308</v>
      </c>
      <c r="AG19" s="81">
        <v>13242.6031510061</v>
      </c>
      <c r="AH19" s="81">
        <v>13309.5625787473</v>
      </c>
      <c r="AI19" s="81">
        <v>13307.742844938901</v>
      </c>
      <c r="AJ19" s="81">
        <v>13155.4407886192</v>
      </c>
      <c r="AK19" s="81">
        <v>13107.3535273371</v>
      </c>
      <c r="AL19" s="81">
        <v>13419.3015347378</v>
      </c>
      <c r="AM19" s="81">
        <v>12732.509543539099</v>
      </c>
      <c r="AN19" s="81">
        <v>12684.313740953001</v>
      </c>
      <c r="AO19" s="81">
        <v>12836.038408472799</v>
      </c>
      <c r="AP19" s="81">
        <v>11850.255058646901</v>
      </c>
      <c r="AQ19" s="81">
        <v>11731.775273229299</v>
      </c>
      <c r="AR19" s="81">
        <v>12412.5450852745</v>
      </c>
      <c r="AS19" s="81">
        <v>12592.845790673</v>
      </c>
      <c r="AT19" s="81">
        <v>12606.6804951138</v>
      </c>
      <c r="AU19" s="81">
        <v>12745.0384983278</v>
      </c>
      <c r="AV19" s="81">
        <v>12997.7124187931</v>
      </c>
      <c r="AW19" s="81">
        <v>12943.0287810829</v>
      </c>
      <c r="AX19" s="81">
        <v>13024.08407692</v>
      </c>
      <c r="AY19" s="81">
        <v>13088.427635243201</v>
      </c>
      <c r="AZ19" s="81">
        <v>13109.7076297372</v>
      </c>
      <c r="BA19" s="81">
        <v>13158.378905212099</v>
      </c>
      <c r="BB19" s="81">
        <v>13250.4658776008</v>
      </c>
      <c r="BC19" s="87"/>
      <c r="BD19" s="87"/>
      <c r="BE19" s="82" t="str">
        <f t="shared" si="65"/>
        <v/>
      </c>
      <c r="BF19" s="82" t="str">
        <f t="shared" si="0"/>
        <v/>
      </c>
      <c r="BG19" s="82" t="str">
        <f t="shared" si="1"/>
        <v/>
      </c>
      <c r="BH19" s="82" t="str">
        <f t="shared" si="2"/>
        <v/>
      </c>
      <c r="BI19" s="82" t="str">
        <f t="shared" si="3"/>
        <v/>
      </c>
      <c r="BJ19" s="82" t="str">
        <f t="shared" si="4"/>
        <v/>
      </c>
      <c r="BK19" s="82" t="str">
        <f t="shared" si="5"/>
        <v/>
      </c>
      <c r="BL19" s="82" t="str">
        <f t="shared" si="6"/>
        <v/>
      </c>
      <c r="BM19" s="82" t="str">
        <f t="shared" si="7"/>
        <v/>
      </c>
      <c r="BN19" s="82" t="str">
        <f t="shared" si="8"/>
        <v/>
      </c>
      <c r="BO19" s="82" t="str">
        <f t="shared" si="9"/>
        <v/>
      </c>
      <c r="BP19" s="82" t="str">
        <f t="shared" si="10"/>
        <v/>
      </c>
      <c r="BQ19" s="82" t="str">
        <f t="shared" si="11"/>
        <v/>
      </c>
      <c r="BR19" s="82" t="str">
        <f t="shared" si="12"/>
        <v/>
      </c>
      <c r="BS19" s="82" t="str">
        <f t="shared" si="13"/>
        <v/>
      </c>
      <c r="BT19" s="82" t="str">
        <f t="shared" si="14"/>
        <v/>
      </c>
      <c r="BU19" s="82" t="str">
        <f t="shared" si="15"/>
        <v/>
      </c>
      <c r="BV19" s="82" t="str">
        <f t="shared" si="16"/>
        <v/>
      </c>
      <c r="BW19" s="82" t="str">
        <f t="shared" si="17"/>
        <v/>
      </c>
      <c r="BX19" s="82" t="str">
        <f t="shared" si="18"/>
        <v/>
      </c>
      <c r="BY19" s="82" t="str">
        <f t="shared" si="19"/>
        <v/>
      </c>
      <c r="BZ19" s="82" t="str">
        <f t="shared" si="20"/>
        <v/>
      </c>
      <c r="CA19" s="82" t="str">
        <f t="shared" si="21"/>
        <v/>
      </c>
      <c r="CB19" s="82" t="str">
        <f t="shared" si="22"/>
        <v/>
      </c>
      <c r="CC19" s="82" t="str">
        <f t="shared" si="23"/>
        <v/>
      </c>
      <c r="CD19" s="82" t="str">
        <f t="shared" si="24"/>
        <v/>
      </c>
      <c r="CE19" s="82" t="str">
        <f t="shared" si="25"/>
        <v/>
      </c>
      <c r="CF19" s="82" t="str">
        <f t="shared" si="26"/>
        <v/>
      </c>
      <c r="CG19" s="82" t="str">
        <f t="shared" si="27"/>
        <v/>
      </c>
      <c r="CH19" s="82" t="str">
        <f t="shared" si="28"/>
        <v/>
      </c>
      <c r="CI19" s="82" t="str">
        <f t="shared" si="29"/>
        <v/>
      </c>
      <c r="CJ19" s="82" t="str">
        <f t="shared" si="30"/>
        <v/>
      </c>
      <c r="CK19" s="82" t="str">
        <f t="shared" si="31"/>
        <v/>
      </c>
      <c r="CL19" s="82" t="str">
        <f t="shared" si="32"/>
        <v/>
      </c>
      <c r="CM19" s="82" t="str">
        <f t="shared" si="33"/>
        <v/>
      </c>
      <c r="CN19" s="82" t="str">
        <f t="shared" si="34"/>
        <v/>
      </c>
      <c r="CO19" s="82" t="str">
        <f t="shared" si="35"/>
        <v/>
      </c>
      <c r="CP19" s="82" t="str">
        <f t="shared" si="36"/>
        <v/>
      </c>
      <c r="CQ19" s="82" t="str">
        <f t="shared" si="37"/>
        <v/>
      </c>
      <c r="CR19" s="82" t="str">
        <f t="shared" si="38"/>
        <v/>
      </c>
      <c r="CS19" s="82" t="str">
        <f t="shared" si="39"/>
        <v/>
      </c>
      <c r="CT19" s="82" t="str">
        <f t="shared" si="40"/>
        <v/>
      </c>
      <c r="CU19" s="82" t="str">
        <f t="shared" si="41"/>
        <v/>
      </c>
      <c r="CV19" s="82" t="str">
        <f t="shared" si="42"/>
        <v/>
      </c>
      <c r="CW19" s="82" t="str">
        <f t="shared" si="43"/>
        <v/>
      </c>
      <c r="CX19" s="82" t="str">
        <f t="shared" si="44"/>
        <v/>
      </c>
      <c r="CY19" s="82" t="str">
        <f t="shared" si="45"/>
        <v/>
      </c>
      <c r="CZ19" s="82" t="str">
        <f t="shared" si="46"/>
        <v/>
      </c>
      <c r="DA19" s="82" t="str">
        <f t="shared" si="47"/>
        <v/>
      </c>
      <c r="DB19" s="82" t="str">
        <f t="shared" si="48"/>
        <v/>
      </c>
      <c r="DC19" s="82" t="str">
        <f t="shared" si="49"/>
        <v/>
      </c>
      <c r="DD19" s="82" t="str">
        <f t="shared" si="50"/>
        <v/>
      </c>
      <c r="DE19" s="82" t="str">
        <f t="shared" si="51"/>
        <v/>
      </c>
      <c r="DF19" s="82" t="str">
        <f t="shared" si="52"/>
        <v/>
      </c>
      <c r="DG19" s="82" t="str">
        <f t="shared" si="53"/>
        <v/>
      </c>
      <c r="DH19" s="82" t="str">
        <f t="shared" si="54"/>
        <v/>
      </c>
      <c r="DI19" s="82" t="str">
        <f t="shared" si="55"/>
        <v/>
      </c>
      <c r="DJ19" s="82" t="str">
        <f t="shared" si="56"/>
        <v/>
      </c>
      <c r="DK19" s="82" t="str">
        <f t="shared" si="57"/>
        <v/>
      </c>
      <c r="DL19" s="82" t="str">
        <f t="shared" si="58"/>
        <v/>
      </c>
      <c r="DM19" s="82" t="str">
        <f t="shared" si="59"/>
        <v/>
      </c>
      <c r="DN19" s="82" t="str">
        <f t="shared" si="60"/>
        <v/>
      </c>
      <c r="DO19" s="82" t="str">
        <f t="shared" si="61"/>
        <v/>
      </c>
      <c r="DP19" s="82" t="str">
        <f t="shared" si="62"/>
        <v/>
      </c>
      <c r="DQ19" s="82" t="str">
        <f t="shared" si="63"/>
        <v/>
      </c>
      <c r="DR19" s="82" t="str">
        <f t="shared" si="64"/>
        <v/>
      </c>
    </row>
    <row r="20" spans="1:122" ht="15.75" thickBot="1" x14ac:dyDescent="0.3">
      <c r="A20" s="19" t="s">
        <v>109</v>
      </c>
      <c r="B20" s="20" t="s">
        <v>13</v>
      </c>
      <c r="C20" s="81">
        <v>14615.886773055699</v>
      </c>
      <c r="D20" s="81">
        <v>15618.040335002701</v>
      </c>
      <c r="E20" s="81">
        <v>14801.6491371144</v>
      </c>
      <c r="F20" s="81">
        <v>15083.7770084889</v>
      </c>
      <c r="G20" s="81">
        <v>15201.0425819472</v>
      </c>
      <c r="H20" s="81">
        <v>14877.9219579451</v>
      </c>
      <c r="I20" s="81">
        <v>15341.237024549901</v>
      </c>
      <c r="J20" s="81">
        <v>15019.9169554772</v>
      </c>
      <c r="K20" s="81">
        <v>14967.4548831222</v>
      </c>
      <c r="L20" s="81">
        <v>15048.2619880807</v>
      </c>
      <c r="M20" s="81">
        <v>15289.271895817499</v>
      </c>
      <c r="N20" s="81">
        <v>15353.2599924636</v>
      </c>
      <c r="O20" s="81">
        <v>15108.043099201999</v>
      </c>
      <c r="P20" s="81">
        <v>15106.5083211447</v>
      </c>
      <c r="Q20" s="81">
        <v>15276.4607259802</v>
      </c>
      <c r="R20" s="81">
        <v>15320.4335566843</v>
      </c>
      <c r="S20" s="81">
        <v>14792.294505857901</v>
      </c>
      <c r="T20" s="81">
        <v>15186.905675050801</v>
      </c>
      <c r="U20" s="81">
        <v>15252.1386700865</v>
      </c>
      <c r="V20" s="81">
        <v>15473.719935757101</v>
      </c>
      <c r="W20" s="81">
        <v>15642.944368487601</v>
      </c>
      <c r="X20" s="81">
        <v>15581.029689564801</v>
      </c>
      <c r="Y20" s="81">
        <v>15565.1446768757</v>
      </c>
      <c r="Z20" s="81">
        <v>15877.3861576979</v>
      </c>
      <c r="AA20" s="81">
        <v>15580.004495388601</v>
      </c>
      <c r="AB20" s="81">
        <v>16147.8921450527</v>
      </c>
      <c r="AC20" s="81">
        <v>16795.161184018201</v>
      </c>
      <c r="AD20" s="81">
        <v>16836.1966317552</v>
      </c>
      <c r="AE20" s="81">
        <v>16451.291217814301</v>
      </c>
      <c r="AF20" s="81">
        <v>16758.137885488599</v>
      </c>
      <c r="AG20" s="81">
        <v>16873.455322820701</v>
      </c>
      <c r="AH20" s="81">
        <v>17721.350190107001</v>
      </c>
      <c r="AI20" s="81">
        <v>17499.876177005499</v>
      </c>
      <c r="AJ20" s="81">
        <v>17164.595761098499</v>
      </c>
      <c r="AK20" s="81">
        <v>16971.9200459274</v>
      </c>
      <c r="AL20" s="81">
        <v>18434.873503294799</v>
      </c>
      <c r="AM20" s="81">
        <v>13592.0466399048</v>
      </c>
      <c r="AN20" s="81">
        <v>15458.4078761686</v>
      </c>
      <c r="AO20" s="81">
        <v>17368.276537372501</v>
      </c>
      <c r="AP20" s="81">
        <v>8157.8849394604604</v>
      </c>
      <c r="AQ20" s="81">
        <v>8751.47824738702</v>
      </c>
      <c r="AR20" s="81">
        <v>19752.047954306301</v>
      </c>
      <c r="AS20" s="81">
        <v>18435.1570438688</v>
      </c>
      <c r="AT20" s="81">
        <v>18777.8539740253</v>
      </c>
      <c r="AU20" s="81">
        <v>19041.109604150999</v>
      </c>
      <c r="AV20" s="81">
        <v>20030.3571500463</v>
      </c>
      <c r="AW20" s="81">
        <v>19764.683300679899</v>
      </c>
      <c r="AX20" s="81">
        <v>20458.012864343498</v>
      </c>
      <c r="AY20" s="81">
        <v>20426.342849967801</v>
      </c>
      <c r="AZ20" s="81">
        <v>20555.5706078406</v>
      </c>
      <c r="BA20" s="81">
        <v>21215.2584014325</v>
      </c>
      <c r="BB20" s="81">
        <v>20942.460647697098</v>
      </c>
      <c r="BC20" s="87"/>
      <c r="BD20" s="87"/>
      <c r="BE20" s="82" t="str">
        <f t="shared" si="65"/>
        <v/>
      </c>
      <c r="BF20" s="82" t="str">
        <f t="shared" si="0"/>
        <v/>
      </c>
      <c r="BG20" s="82" t="str">
        <f t="shared" si="1"/>
        <v/>
      </c>
      <c r="BH20" s="82" t="str">
        <f t="shared" si="2"/>
        <v/>
      </c>
      <c r="BI20" s="82" t="str">
        <f t="shared" si="3"/>
        <v/>
      </c>
      <c r="BJ20" s="82" t="str">
        <f t="shared" si="4"/>
        <v/>
      </c>
      <c r="BK20" s="82" t="str">
        <f t="shared" si="5"/>
        <v/>
      </c>
      <c r="BL20" s="82" t="str">
        <f t="shared" si="6"/>
        <v/>
      </c>
      <c r="BM20" s="82" t="str">
        <f t="shared" si="7"/>
        <v/>
      </c>
      <c r="BN20" s="82" t="str">
        <f t="shared" si="8"/>
        <v/>
      </c>
      <c r="BO20" s="82" t="str">
        <f t="shared" si="9"/>
        <v/>
      </c>
      <c r="BP20" s="82" t="str">
        <f t="shared" si="10"/>
        <v/>
      </c>
      <c r="BQ20" s="82" t="str">
        <f t="shared" si="11"/>
        <v/>
      </c>
      <c r="BR20" s="82" t="str">
        <f t="shared" si="12"/>
        <v/>
      </c>
      <c r="BS20" s="82" t="str">
        <f t="shared" si="13"/>
        <v/>
      </c>
      <c r="BT20" s="82" t="str">
        <f t="shared" si="14"/>
        <v/>
      </c>
      <c r="BU20" s="82" t="str">
        <f t="shared" si="15"/>
        <v/>
      </c>
      <c r="BV20" s="82" t="str">
        <f t="shared" si="16"/>
        <v/>
      </c>
      <c r="BW20" s="82" t="str">
        <f t="shared" si="17"/>
        <v/>
      </c>
      <c r="BX20" s="82" t="str">
        <f t="shared" si="18"/>
        <v/>
      </c>
      <c r="BY20" s="82" t="str">
        <f t="shared" si="19"/>
        <v/>
      </c>
      <c r="BZ20" s="82" t="str">
        <f t="shared" si="20"/>
        <v/>
      </c>
      <c r="CA20" s="82" t="str">
        <f t="shared" si="21"/>
        <v/>
      </c>
      <c r="CB20" s="82" t="str">
        <f t="shared" si="22"/>
        <v/>
      </c>
      <c r="CC20" s="82" t="str">
        <f t="shared" si="23"/>
        <v/>
      </c>
      <c r="CD20" s="82" t="str">
        <f t="shared" si="24"/>
        <v/>
      </c>
      <c r="CE20" s="82" t="str">
        <f t="shared" si="25"/>
        <v/>
      </c>
      <c r="CF20" s="82" t="str">
        <f t="shared" si="26"/>
        <v/>
      </c>
      <c r="CG20" s="82" t="str">
        <f t="shared" si="27"/>
        <v/>
      </c>
      <c r="CH20" s="82" t="str">
        <f t="shared" si="28"/>
        <v/>
      </c>
      <c r="CI20" s="82" t="str">
        <f t="shared" si="29"/>
        <v/>
      </c>
      <c r="CJ20" s="82" t="str">
        <f t="shared" si="30"/>
        <v/>
      </c>
      <c r="CK20" s="82" t="str">
        <f t="shared" si="31"/>
        <v/>
      </c>
      <c r="CL20" s="82" t="str">
        <f t="shared" si="32"/>
        <v/>
      </c>
      <c r="CM20" s="82" t="str">
        <f t="shared" si="33"/>
        <v/>
      </c>
      <c r="CN20" s="82" t="str">
        <f t="shared" si="34"/>
        <v/>
      </c>
      <c r="CO20" s="82" t="str">
        <f t="shared" si="35"/>
        <v/>
      </c>
      <c r="CP20" s="82" t="str">
        <f t="shared" si="36"/>
        <v/>
      </c>
      <c r="CQ20" s="82" t="str">
        <f t="shared" si="37"/>
        <v/>
      </c>
      <c r="CR20" s="82" t="str">
        <f t="shared" si="38"/>
        <v/>
      </c>
      <c r="CS20" s="82" t="str">
        <f t="shared" si="39"/>
        <v/>
      </c>
      <c r="CT20" s="82" t="str">
        <f t="shared" si="40"/>
        <v/>
      </c>
      <c r="CU20" s="82" t="str">
        <f t="shared" si="41"/>
        <v/>
      </c>
      <c r="CV20" s="82" t="str">
        <f t="shared" si="42"/>
        <v/>
      </c>
      <c r="CW20" s="82" t="str">
        <f t="shared" si="43"/>
        <v/>
      </c>
      <c r="CX20" s="82" t="str">
        <f t="shared" si="44"/>
        <v/>
      </c>
      <c r="CY20" s="82" t="str">
        <f t="shared" si="45"/>
        <v/>
      </c>
      <c r="CZ20" s="82" t="str">
        <f t="shared" si="46"/>
        <v/>
      </c>
      <c r="DA20" s="82" t="str">
        <f t="shared" si="47"/>
        <v/>
      </c>
      <c r="DB20" s="82" t="str">
        <f t="shared" si="48"/>
        <v/>
      </c>
      <c r="DC20" s="82" t="str">
        <f t="shared" si="49"/>
        <v/>
      </c>
      <c r="DD20" s="82" t="str">
        <f t="shared" si="50"/>
        <v/>
      </c>
      <c r="DE20" s="82" t="str">
        <f t="shared" si="51"/>
        <v/>
      </c>
      <c r="DF20" s="82" t="str">
        <f t="shared" si="52"/>
        <v/>
      </c>
      <c r="DG20" s="82" t="str">
        <f t="shared" si="53"/>
        <v/>
      </c>
      <c r="DH20" s="82" t="str">
        <f t="shared" si="54"/>
        <v/>
      </c>
      <c r="DI20" s="82" t="str">
        <f t="shared" si="55"/>
        <v/>
      </c>
      <c r="DJ20" s="82" t="str">
        <f t="shared" si="56"/>
        <v/>
      </c>
      <c r="DK20" s="82" t="str">
        <f t="shared" si="57"/>
        <v/>
      </c>
      <c r="DL20" s="82" t="str">
        <f t="shared" si="58"/>
        <v/>
      </c>
      <c r="DM20" s="82" t="str">
        <f t="shared" si="59"/>
        <v/>
      </c>
      <c r="DN20" s="82" t="str">
        <f t="shared" si="60"/>
        <v/>
      </c>
      <c r="DO20" s="82" t="str">
        <f t="shared" si="61"/>
        <v/>
      </c>
      <c r="DP20" s="82" t="str">
        <f t="shared" si="62"/>
        <v/>
      </c>
      <c r="DQ20" s="82" t="str">
        <f t="shared" si="63"/>
        <v/>
      </c>
      <c r="DR20" s="82" t="str">
        <f t="shared" si="64"/>
        <v/>
      </c>
    </row>
    <row r="21" spans="1:122" ht="15.75" thickBot="1" x14ac:dyDescent="0.3">
      <c r="A21" s="19" t="s">
        <v>110</v>
      </c>
      <c r="B21" s="20" t="s">
        <v>14</v>
      </c>
      <c r="C21" s="81">
        <v>1879.60244836632</v>
      </c>
      <c r="D21" s="81">
        <v>1801.6640505018399</v>
      </c>
      <c r="E21" s="81">
        <v>1833.9045252283299</v>
      </c>
      <c r="F21" s="81">
        <v>1848.0276193591101</v>
      </c>
      <c r="G21" s="81">
        <v>1937.2352037501601</v>
      </c>
      <c r="H21" s="81">
        <v>1849.32284001175</v>
      </c>
      <c r="I21" s="81">
        <v>1833.30902916134</v>
      </c>
      <c r="J21" s="81">
        <v>1814.2744412515899</v>
      </c>
      <c r="K21" s="81">
        <v>1784.8464300241001</v>
      </c>
      <c r="L21" s="81">
        <v>1759.3863172188001</v>
      </c>
      <c r="M21" s="81">
        <v>1728.0161878449801</v>
      </c>
      <c r="N21" s="81">
        <v>1766.02242397706</v>
      </c>
      <c r="O21" s="81">
        <v>1743.75916046063</v>
      </c>
      <c r="P21" s="81">
        <v>1721.8959786749999</v>
      </c>
      <c r="Q21" s="81">
        <v>1724.38136086282</v>
      </c>
      <c r="R21" s="81">
        <v>1766.03317715564</v>
      </c>
      <c r="S21" s="81">
        <v>1751.0668872742399</v>
      </c>
      <c r="T21" s="81">
        <v>1745.0546578936001</v>
      </c>
      <c r="U21" s="81">
        <v>1785.5151764826801</v>
      </c>
      <c r="V21" s="81">
        <v>1798.5435748515299</v>
      </c>
      <c r="W21" s="81">
        <v>1836.2652389654399</v>
      </c>
      <c r="X21" s="81">
        <v>1825.5258883348599</v>
      </c>
      <c r="Y21" s="81">
        <v>1845.3376200734999</v>
      </c>
      <c r="Z21" s="81">
        <v>1847.09440039574</v>
      </c>
      <c r="AA21" s="81">
        <v>1853.42296707986</v>
      </c>
      <c r="AB21" s="81">
        <v>1884.3549281977801</v>
      </c>
      <c r="AC21" s="81">
        <v>1852.5742774975799</v>
      </c>
      <c r="AD21" s="81">
        <v>1819.23603585096</v>
      </c>
      <c r="AE21" s="81">
        <v>1832.1354410766</v>
      </c>
      <c r="AF21" s="81">
        <v>1823.4103702239699</v>
      </c>
      <c r="AG21" s="81">
        <v>1821.5634451717001</v>
      </c>
      <c r="AH21" s="81">
        <v>1828.5854611321399</v>
      </c>
      <c r="AI21" s="81">
        <v>1842.1639836453301</v>
      </c>
      <c r="AJ21" s="81">
        <v>1843.6599143808501</v>
      </c>
      <c r="AK21" s="81">
        <v>1868.6280768489</v>
      </c>
      <c r="AL21" s="81">
        <v>1890.32170939721</v>
      </c>
      <c r="AM21" s="81">
        <v>1873.413860724</v>
      </c>
      <c r="AN21" s="81">
        <v>1836.5141000861499</v>
      </c>
      <c r="AO21" s="81">
        <v>1851.23775982546</v>
      </c>
      <c r="AP21" s="81">
        <v>1934.23891934995</v>
      </c>
      <c r="AQ21" s="81">
        <v>1889.6673528701899</v>
      </c>
      <c r="AR21" s="81">
        <v>1999.6977048638801</v>
      </c>
      <c r="AS21" s="81">
        <v>2073.6510724721902</v>
      </c>
      <c r="AT21" s="81">
        <v>2097.9291587794601</v>
      </c>
      <c r="AU21" s="81">
        <v>2111.3759875186902</v>
      </c>
      <c r="AV21" s="81">
        <v>2116.89909776583</v>
      </c>
      <c r="AW21" s="81">
        <v>2117.11167528856</v>
      </c>
      <c r="AX21" s="81">
        <v>2071.2701696525</v>
      </c>
      <c r="AY21" s="81">
        <v>2116.2655466440101</v>
      </c>
      <c r="AZ21" s="81">
        <v>2160.0955885184599</v>
      </c>
      <c r="BA21" s="81">
        <v>2186.9311867411102</v>
      </c>
      <c r="BB21" s="81">
        <v>2216.94296476312</v>
      </c>
      <c r="BC21" s="87"/>
      <c r="BD21" s="87"/>
      <c r="BE21" s="82" t="str">
        <f t="shared" si="65"/>
        <v/>
      </c>
      <c r="BF21" s="82" t="str">
        <f t="shared" si="0"/>
        <v/>
      </c>
      <c r="BG21" s="82" t="str">
        <f t="shared" si="1"/>
        <v/>
      </c>
      <c r="BH21" s="82" t="str">
        <f t="shared" si="2"/>
        <v/>
      </c>
      <c r="BI21" s="82" t="str">
        <f t="shared" si="3"/>
        <v/>
      </c>
      <c r="BJ21" s="82" t="str">
        <f t="shared" si="4"/>
        <v/>
      </c>
      <c r="BK21" s="82" t="str">
        <f t="shared" si="5"/>
        <v/>
      </c>
      <c r="BL21" s="82" t="str">
        <f t="shared" si="6"/>
        <v/>
      </c>
      <c r="BM21" s="82" t="str">
        <f t="shared" si="7"/>
        <v/>
      </c>
      <c r="BN21" s="82" t="str">
        <f t="shared" si="8"/>
        <v/>
      </c>
      <c r="BO21" s="82" t="str">
        <f t="shared" si="9"/>
        <v/>
      </c>
      <c r="BP21" s="82" t="str">
        <f t="shared" si="10"/>
        <v/>
      </c>
      <c r="BQ21" s="82" t="str">
        <f t="shared" si="11"/>
        <v/>
      </c>
      <c r="BR21" s="82" t="str">
        <f t="shared" si="12"/>
        <v/>
      </c>
      <c r="BS21" s="82" t="str">
        <f t="shared" si="13"/>
        <v/>
      </c>
      <c r="BT21" s="82" t="str">
        <f t="shared" si="14"/>
        <v/>
      </c>
      <c r="BU21" s="82" t="str">
        <f t="shared" si="15"/>
        <v/>
      </c>
      <c r="BV21" s="82" t="str">
        <f t="shared" si="16"/>
        <v/>
      </c>
      <c r="BW21" s="82" t="str">
        <f t="shared" si="17"/>
        <v/>
      </c>
      <c r="BX21" s="82" t="str">
        <f t="shared" si="18"/>
        <v/>
      </c>
      <c r="BY21" s="82" t="str">
        <f t="shared" si="19"/>
        <v/>
      </c>
      <c r="BZ21" s="82" t="str">
        <f t="shared" si="20"/>
        <v/>
      </c>
      <c r="CA21" s="82" t="str">
        <f t="shared" si="21"/>
        <v/>
      </c>
      <c r="CB21" s="82" t="str">
        <f t="shared" si="22"/>
        <v/>
      </c>
      <c r="CC21" s="82" t="str">
        <f t="shared" si="23"/>
        <v/>
      </c>
      <c r="CD21" s="82" t="str">
        <f t="shared" si="24"/>
        <v/>
      </c>
      <c r="CE21" s="82" t="str">
        <f t="shared" si="25"/>
        <v/>
      </c>
      <c r="CF21" s="82" t="str">
        <f t="shared" si="26"/>
        <v/>
      </c>
      <c r="CG21" s="82" t="str">
        <f t="shared" si="27"/>
        <v/>
      </c>
      <c r="CH21" s="82" t="str">
        <f t="shared" si="28"/>
        <v/>
      </c>
      <c r="CI21" s="82" t="str">
        <f t="shared" si="29"/>
        <v/>
      </c>
      <c r="CJ21" s="82" t="str">
        <f t="shared" si="30"/>
        <v/>
      </c>
      <c r="CK21" s="82" t="str">
        <f t="shared" si="31"/>
        <v/>
      </c>
      <c r="CL21" s="82" t="str">
        <f t="shared" si="32"/>
        <v/>
      </c>
      <c r="CM21" s="82" t="str">
        <f t="shared" si="33"/>
        <v/>
      </c>
      <c r="CN21" s="82" t="str">
        <f t="shared" si="34"/>
        <v/>
      </c>
      <c r="CO21" s="82" t="str">
        <f t="shared" si="35"/>
        <v/>
      </c>
      <c r="CP21" s="82" t="str">
        <f t="shared" si="36"/>
        <v/>
      </c>
      <c r="CQ21" s="82" t="str">
        <f t="shared" si="37"/>
        <v/>
      </c>
      <c r="CR21" s="82" t="str">
        <f t="shared" si="38"/>
        <v/>
      </c>
      <c r="CS21" s="82" t="str">
        <f t="shared" si="39"/>
        <v/>
      </c>
      <c r="CT21" s="82" t="str">
        <f t="shared" si="40"/>
        <v/>
      </c>
      <c r="CU21" s="82" t="str">
        <f t="shared" si="41"/>
        <v/>
      </c>
      <c r="CV21" s="82" t="str">
        <f t="shared" si="42"/>
        <v/>
      </c>
      <c r="CW21" s="82" t="str">
        <f t="shared" si="43"/>
        <v/>
      </c>
      <c r="CX21" s="82" t="str">
        <f t="shared" si="44"/>
        <v/>
      </c>
      <c r="CY21" s="82" t="str">
        <f t="shared" si="45"/>
        <v/>
      </c>
      <c r="CZ21" s="82" t="str">
        <f t="shared" si="46"/>
        <v/>
      </c>
      <c r="DA21" s="82" t="str">
        <f t="shared" si="47"/>
        <v/>
      </c>
      <c r="DB21" s="82" t="str">
        <f t="shared" si="48"/>
        <v/>
      </c>
      <c r="DC21" s="82" t="str">
        <f t="shared" si="49"/>
        <v/>
      </c>
      <c r="DD21" s="82" t="str">
        <f t="shared" si="50"/>
        <v/>
      </c>
      <c r="DE21" s="82" t="str">
        <f t="shared" si="51"/>
        <v/>
      </c>
      <c r="DF21" s="82" t="str">
        <f t="shared" si="52"/>
        <v/>
      </c>
      <c r="DG21" s="82" t="str">
        <f t="shared" si="53"/>
        <v/>
      </c>
      <c r="DH21" s="82" t="str">
        <f t="shared" si="54"/>
        <v/>
      </c>
      <c r="DI21" s="82" t="str">
        <f t="shared" si="55"/>
        <v/>
      </c>
      <c r="DJ21" s="82" t="str">
        <f t="shared" si="56"/>
        <v/>
      </c>
      <c r="DK21" s="82" t="str">
        <f t="shared" si="57"/>
        <v/>
      </c>
      <c r="DL21" s="82" t="str">
        <f t="shared" si="58"/>
        <v/>
      </c>
      <c r="DM21" s="82" t="str">
        <f t="shared" si="59"/>
        <v/>
      </c>
      <c r="DN21" s="82" t="str">
        <f t="shared" si="60"/>
        <v/>
      </c>
      <c r="DO21" s="82" t="str">
        <f t="shared" si="61"/>
        <v/>
      </c>
      <c r="DP21" s="82" t="str">
        <f t="shared" si="62"/>
        <v/>
      </c>
      <c r="DQ21" s="82" t="str">
        <f t="shared" si="63"/>
        <v/>
      </c>
      <c r="DR21" s="82" t="str">
        <f t="shared" si="64"/>
        <v/>
      </c>
    </row>
    <row r="22" spans="1:122" ht="15.75" thickBot="1" x14ac:dyDescent="0.3">
      <c r="A22" s="19" t="s">
        <v>111</v>
      </c>
      <c r="B22" s="20" t="s">
        <v>112</v>
      </c>
      <c r="C22" s="81">
        <v>3655.1278296126602</v>
      </c>
      <c r="D22" s="81">
        <v>3629.7632649788102</v>
      </c>
      <c r="E22" s="81">
        <v>3726.1100060326999</v>
      </c>
      <c r="F22" s="81">
        <v>3694.5152179297202</v>
      </c>
      <c r="G22" s="81">
        <v>3636.7595244715499</v>
      </c>
      <c r="H22" s="81">
        <v>3640.4942876169398</v>
      </c>
      <c r="I22" s="81">
        <v>3673.7396623264699</v>
      </c>
      <c r="J22" s="81">
        <v>3681.1043549788401</v>
      </c>
      <c r="K22" s="81">
        <v>3685.9341760665002</v>
      </c>
      <c r="L22" s="81">
        <v>3703.8806799757399</v>
      </c>
      <c r="M22" s="81">
        <v>3682.68434140414</v>
      </c>
      <c r="N22" s="81">
        <v>3697.1603581586201</v>
      </c>
      <c r="O22" s="81">
        <v>3737.54023130614</v>
      </c>
      <c r="P22" s="81">
        <v>3725.2252078444799</v>
      </c>
      <c r="Q22" s="81">
        <v>3744.5333655367699</v>
      </c>
      <c r="R22" s="81">
        <v>3730.3965411749</v>
      </c>
      <c r="S22" s="81">
        <v>3733.2037442049</v>
      </c>
      <c r="T22" s="81">
        <v>3741.0749073472498</v>
      </c>
      <c r="U22" s="81">
        <v>3825.7608668585099</v>
      </c>
      <c r="V22" s="81">
        <v>3794.18000474976</v>
      </c>
      <c r="W22" s="81">
        <v>3807.5633094325899</v>
      </c>
      <c r="X22" s="81">
        <v>3818.1421282000802</v>
      </c>
      <c r="Y22" s="81">
        <v>3775.25161799633</v>
      </c>
      <c r="Z22" s="81">
        <v>3818.31953574623</v>
      </c>
      <c r="AA22" s="81">
        <v>3815.6771718955001</v>
      </c>
      <c r="AB22" s="81">
        <v>3815.56050513021</v>
      </c>
      <c r="AC22" s="81">
        <v>3819.9557711791499</v>
      </c>
      <c r="AD22" s="81">
        <v>3778.7590535458198</v>
      </c>
      <c r="AE22" s="81">
        <v>3773.0316757661099</v>
      </c>
      <c r="AF22" s="81">
        <v>3727.65230598484</v>
      </c>
      <c r="AG22" s="81">
        <v>3730.7508712252302</v>
      </c>
      <c r="AH22" s="81">
        <v>3716.76287669362</v>
      </c>
      <c r="AI22" s="81">
        <v>3708.67787474124</v>
      </c>
      <c r="AJ22" s="81">
        <v>3710.0269149220198</v>
      </c>
      <c r="AK22" s="81">
        <v>3767.0025249649502</v>
      </c>
      <c r="AL22" s="81">
        <v>3779.7433172316901</v>
      </c>
      <c r="AM22" s="81">
        <v>3772.1330732933202</v>
      </c>
      <c r="AN22" s="81">
        <v>3749.51724591326</v>
      </c>
      <c r="AO22" s="81">
        <v>3776.3398838673702</v>
      </c>
      <c r="AP22" s="81">
        <v>3794.8601914010301</v>
      </c>
      <c r="AQ22" s="81">
        <v>3827.4031790466602</v>
      </c>
      <c r="AR22" s="81">
        <v>3845.50673499709</v>
      </c>
      <c r="AS22" s="81">
        <v>3868.9082923896799</v>
      </c>
      <c r="AT22" s="81">
        <v>3889.5133102743698</v>
      </c>
      <c r="AU22" s="81">
        <v>3865.7852400789402</v>
      </c>
      <c r="AV22" s="81">
        <v>3903.4054853571101</v>
      </c>
      <c r="AW22" s="81">
        <v>3637.9678882829699</v>
      </c>
      <c r="AX22" s="81">
        <v>3644.2476122646499</v>
      </c>
      <c r="AY22" s="81">
        <v>3729.2018543362301</v>
      </c>
      <c r="AZ22" s="81">
        <v>3719.8986471582002</v>
      </c>
      <c r="BA22" s="81">
        <v>3802.2190823688902</v>
      </c>
      <c r="BB22" s="81">
        <v>3835.68914201076</v>
      </c>
      <c r="BC22" s="87"/>
      <c r="BD22" s="87"/>
      <c r="BE22" s="82" t="str">
        <f t="shared" si="65"/>
        <v/>
      </c>
      <c r="BF22" s="82" t="str">
        <f t="shared" si="0"/>
        <v/>
      </c>
      <c r="BG22" s="82" t="str">
        <f t="shared" si="1"/>
        <v/>
      </c>
      <c r="BH22" s="82" t="str">
        <f t="shared" si="2"/>
        <v/>
      </c>
      <c r="BI22" s="82" t="str">
        <f t="shared" si="3"/>
        <v/>
      </c>
      <c r="BJ22" s="82" t="str">
        <f t="shared" si="4"/>
        <v/>
      </c>
      <c r="BK22" s="82" t="str">
        <f t="shared" si="5"/>
        <v/>
      </c>
      <c r="BL22" s="82" t="str">
        <f t="shared" si="6"/>
        <v/>
      </c>
      <c r="BM22" s="82" t="str">
        <f t="shared" si="7"/>
        <v/>
      </c>
      <c r="BN22" s="82" t="str">
        <f t="shared" si="8"/>
        <v/>
      </c>
      <c r="BO22" s="82" t="str">
        <f t="shared" si="9"/>
        <v/>
      </c>
      <c r="BP22" s="82" t="str">
        <f t="shared" si="10"/>
        <v/>
      </c>
      <c r="BQ22" s="82" t="str">
        <f t="shared" si="11"/>
        <v/>
      </c>
      <c r="BR22" s="82" t="str">
        <f t="shared" si="12"/>
        <v/>
      </c>
      <c r="BS22" s="82" t="str">
        <f t="shared" si="13"/>
        <v/>
      </c>
      <c r="BT22" s="82" t="str">
        <f t="shared" si="14"/>
        <v/>
      </c>
      <c r="BU22" s="82" t="str">
        <f t="shared" si="15"/>
        <v/>
      </c>
      <c r="BV22" s="82" t="str">
        <f t="shared" si="16"/>
        <v/>
      </c>
      <c r="BW22" s="82" t="str">
        <f t="shared" si="17"/>
        <v/>
      </c>
      <c r="BX22" s="82" t="str">
        <f t="shared" si="18"/>
        <v/>
      </c>
      <c r="BY22" s="82" t="str">
        <f t="shared" si="19"/>
        <v/>
      </c>
      <c r="BZ22" s="82" t="str">
        <f t="shared" si="20"/>
        <v/>
      </c>
      <c r="CA22" s="82" t="str">
        <f t="shared" si="21"/>
        <v/>
      </c>
      <c r="CB22" s="82" t="str">
        <f t="shared" si="22"/>
        <v/>
      </c>
      <c r="CC22" s="82" t="str">
        <f t="shared" si="23"/>
        <v/>
      </c>
      <c r="CD22" s="82" t="str">
        <f t="shared" si="24"/>
        <v/>
      </c>
      <c r="CE22" s="82" t="str">
        <f t="shared" si="25"/>
        <v/>
      </c>
      <c r="CF22" s="82" t="str">
        <f t="shared" si="26"/>
        <v/>
      </c>
      <c r="CG22" s="82" t="str">
        <f t="shared" si="27"/>
        <v/>
      </c>
      <c r="CH22" s="82" t="str">
        <f t="shared" si="28"/>
        <v/>
      </c>
      <c r="CI22" s="82" t="str">
        <f t="shared" si="29"/>
        <v/>
      </c>
      <c r="CJ22" s="82" t="str">
        <f t="shared" si="30"/>
        <v/>
      </c>
      <c r="CK22" s="82" t="str">
        <f t="shared" si="31"/>
        <v/>
      </c>
      <c r="CL22" s="82" t="str">
        <f t="shared" si="32"/>
        <v/>
      </c>
      <c r="CM22" s="82" t="str">
        <f t="shared" si="33"/>
        <v/>
      </c>
      <c r="CN22" s="82" t="str">
        <f t="shared" si="34"/>
        <v/>
      </c>
      <c r="CO22" s="82" t="str">
        <f t="shared" si="35"/>
        <v/>
      </c>
      <c r="CP22" s="82" t="str">
        <f t="shared" si="36"/>
        <v/>
      </c>
      <c r="CQ22" s="82" t="str">
        <f t="shared" si="37"/>
        <v/>
      </c>
      <c r="CR22" s="82" t="str">
        <f t="shared" si="38"/>
        <v/>
      </c>
      <c r="CS22" s="82" t="str">
        <f t="shared" si="39"/>
        <v/>
      </c>
      <c r="CT22" s="82" t="str">
        <f t="shared" si="40"/>
        <v/>
      </c>
      <c r="CU22" s="82" t="str">
        <f t="shared" si="41"/>
        <v/>
      </c>
      <c r="CV22" s="82" t="str">
        <f t="shared" si="42"/>
        <v/>
      </c>
      <c r="CW22" s="82" t="str">
        <f t="shared" si="43"/>
        <v/>
      </c>
      <c r="CX22" s="82" t="str">
        <f t="shared" si="44"/>
        <v/>
      </c>
      <c r="CY22" s="82" t="str">
        <f t="shared" si="45"/>
        <v/>
      </c>
      <c r="CZ22" s="82" t="str">
        <f t="shared" si="46"/>
        <v/>
      </c>
      <c r="DA22" s="82" t="str">
        <f t="shared" si="47"/>
        <v/>
      </c>
      <c r="DB22" s="82" t="str">
        <f t="shared" si="48"/>
        <v/>
      </c>
      <c r="DC22" s="82" t="str">
        <f t="shared" si="49"/>
        <v/>
      </c>
      <c r="DD22" s="82" t="str">
        <f t="shared" si="50"/>
        <v/>
      </c>
      <c r="DE22" s="82" t="str">
        <f t="shared" si="51"/>
        <v/>
      </c>
      <c r="DF22" s="82" t="str">
        <f t="shared" si="52"/>
        <v/>
      </c>
      <c r="DG22" s="82" t="str">
        <f t="shared" si="53"/>
        <v/>
      </c>
      <c r="DH22" s="82" t="str">
        <f t="shared" si="54"/>
        <v/>
      </c>
      <c r="DI22" s="82" t="str">
        <f t="shared" si="55"/>
        <v/>
      </c>
      <c r="DJ22" s="82" t="str">
        <f t="shared" si="56"/>
        <v/>
      </c>
      <c r="DK22" s="82" t="str">
        <f t="shared" si="57"/>
        <v/>
      </c>
      <c r="DL22" s="82" t="str">
        <f t="shared" si="58"/>
        <v/>
      </c>
      <c r="DM22" s="82" t="str">
        <f t="shared" si="59"/>
        <v/>
      </c>
      <c r="DN22" s="82" t="str">
        <f t="shared" si="60"/>
        <v/>
      </c>
      <c r="DO22" s="82" t="str">
        <f t="shared" si="61"/>
        <v/>
      </c>
      <c r="DP22" s="82" t="str">
        <f t="shared" si="62"/>
        <v/>
      </c>
      <c r="DQ22" s="82" t="str">
        <f t="shared" si="63"/>
        <v/>
      </c>
      <c r="DR22" s="82" t="str">
        <f t="shared" si="64"/>
        <v/>
      </c>
    </row>
    <row r="23" spans="1:122" ht="15.75" thickBot="1" x14ac:dyDescent="0.3">
      <c r="A23" s="19" t="s">
        <v>113</v>
      </c>
      <c r="B23" s="20" t="s">
        <v>114</v>
      </c>
      <c r="C23" s="81">
        <v>1904.04294904873</v>
      </c>
      <c r="D23" s="81">
        <v>1943.5441465506501</v>
      </c>
      <c r="E23" s="81">
        <v>1935.54945618742</v>
      </c>
      <c r="F23" s="81">
        <v>1924.8635163551701</v>
      </c>
      <c r="G23" s="81">
        <v>1909.17195785323</v>
      </c>
      <c r="H23" s="81">
        <v>1895.13829718951</v>
      </c>
      <c r="I23" s="81">
        <v>1933.3429439806</v>
      </c>
      <c r="J23" s="81">
        <v>1946.0709550589299</v>
      </c>
      <c r="K23" s="81">
        <v>1972.2546285402</v>
      </c>
      <c r="L23" s="81">
        <v>1973.05337621781</v>
      </c>
      <c r="M23" s="81">
        <v>1948.1063625862801</v>
      </c>
      <c r="N23" s="81">
        <v>1955.9552462036399</v>
      </c>
      <c r="O23" s="81">
        <v>1946.70458454138</v>
      </c>
      <c r="P23" s="81">
        <v>2021.8120992864599</v>
      </c>
      <c r="Q23" s="81">
        <v>1963.6953413696101</v>
      </c>
      <c r="R23" s="81">
        <v>1975.46820532689</v>
      </c>
      <c r="S23" s="81">
        <v>2023.3645462188599</v>
      </c>
      <c r="T23" s="81">
        <v>2008.6075487026101</v>
      </c>
      <c r="U23" s="81">
        <v>2031.9095670132499</v>
      </c>
      <c r="V23" s="81">
        <v>2024.31283699296</v>
      </c>
      <c r="W23" s="81">
        <v>2012.59241585308</v>
      </c>
      <c r="X23" s="81">
        <v>2047.7644869072999</v>
      </c>
      <c r="Y23" s="81">
        <v>2116.3072553011798</v>
      </c>
      <c r="Z23" s="81">
        <v>2166.4001710216899</v>
      </c>
      <c r="AA23" s="81">
        <v>2198.0010411599101</v>
      </c>
      <c r="AB23" s="81">
        <v>2161.8208163975801</v>
      </c>
      <c r="AC23" s="81">
        <v>2179.6073522490601</v>
      </c>
      <c r="AD23" s="81">
        <v>2153.55686001611</v>
      </c>
      <c r="AE23" s="81">
        <v>2266.69852930449</v>
      </c>
      <c r="AF23" s="81">
        <v>2242.4685615575199</v>
      </c>
      <c r="AG23" s="81">
        <v>2256.6355002875698</v>
      </c>
      <c r="AH23" s="81">
        <v>2308.6772031206801</v>
      </c>
      <c r="AI23" s="81">
        <v>2375.7664084422299</v>
      </c>
      <c r="AJ23" s="81">
        <v>2309.7919672627299</v>
      </c>
      <c r="AK23" s="81">
        <v>2329.32987410745</v>
      </c>
      <c r="AL23" s="81">
        <v>2355.1159302149999</v>
      </c>
      <c r="AM23" s="81">
        <v>2263.5233231727698</v>
      </c>
      <c r="AN23" s="81">
        <v>2278.1063392135902</v>
      </c>
      <c r="AO23" s="81">
        <v>2334.3189011658001</v>
      </c>
      <c r="AP23" s="81">
        <v>2050.5838784772</v>
      </c>
      <c r="AQ23" s="81">
        <v>2124.32276879351</v>
      </c>
      <c r="AR23" s="81">
        <v>2312.5039486442301</v>
      </c>
      <c r="AS23" s="81">
        <v>2339.6107126196398</v>
      </c>
      <c r="AT23" s="81">
        <v>2332.7978605579501</v>
      </c>
      <c r="AU23" s="81">
        <v>2403.82202918349</v>
      </c>
      <c r="AV23" s="81">
        <v>2292.0304626608599</v>
      </c>
      <c r="AW23" s="81">
        <v>2255.2403883515199</v>
      </c>
      <c r="AX23" s="81">
        <v>2316.5265002194701</v>
      </c>
      <c r="AY23" s="81">
        <v>2297.0656149278102</v>
      </c>
      <c r="AZ23" s="81">
        <v>2290.1536002764701</v>
      </c>
      <c r="BA23" s="81">
        <v>2284.9382776249799</v>
      </c>
      <c r="BB23" s="81">
        <v>2220.4763035119199</v>
      </c>
      <c r="BC23" s="87"/>
      <c r="BD23" s="87"/>
      <c r="BE23" s="82" t="str">
        <f t="shared" si="65"/>
        <v/>
      </c>
      <c r="BF23" s="82" t="str">
        <f t="shared" si="0"/>
        <v/>
      </c>
      <c r="BG23" s="82" t="str">
        <f t="shared" si="1"/>
        <v/>
      </c>
      <c r="BH23" s="82" t="str">
        <f t="shared" si="2"/>
        <v/>
      </c>
      <c r="BI23" s="82" t="str">
        <f t="shared" si="3"/>
        <v/>
      </c>
      <c r="BJ23" s="82" t="str">
        <f t="shared" si="4"/>
        <v/>
      </c>
      <c r="BK23" s="82" t="str">
        <f t="shared" si="5"/>
        <v/>
      </c>
      <c r="BL23" s="82" t="str">
        <f t="shared" si="6"/>
        <v/>
      </c>
      <c r="BM23" s="82" t="str">
        <f t="shared" si="7"/>
        <v/>
      </c>
      <c r="BN23" s="82" t="str">
        <f t="shared" si="8"/>
        <v/>
      </c>
      <c r="BO23" s="82" t="str">
        <f t="shared" si="9"/>
        <v/>
      </c>
      <c r="BP23" s="82" t="str">
        <f t="shared" si="10"/>
        <v/>
      </c>
      <c r="BQ23" s="82" t="str">
        <f t="shared" si="11"/>
        <v/>
      </c>
      <c r="BR23" s="82" t="str">
        <f t="shared" si="12"/>
        <v/>
      </c>
      <c r="BS23" s="82" t="str">
        <f t="shared" si="13"/>
        <v/>
      </c>
      <c r="BT23" s="82" t="str">
        <f t="shared" si="14"/>
        <v/>
      </c>
      <c r="BU23" s="82" t="str">
        <f t="shared" si="15"/>
        <v/>
      </c>
      <c r="BV23" s="82" t="str">
        <f t="shared" si="16"/>
        <v/>
      </c>
      <c r="BW23" s="82" t="str">
        <f t="shared" si="17"/>
        <v/>
      </c>
      <c r="BX23" s="82" t="str">
        <f t="shared" si="18"/>
        <v/>
      </c>
      <c r="BY23" s="82" t="str">
        <f t="shared" si="19"/>
        <v/>
      </c>
      <c r="BZ23" s="82" t="str">
        <f t="shared" si="20"/>
        <v/>
      </c>
      <c r="CA23" s="82" t="str">
        <f t="shared" si="21"/>
        <v/>
      </c>
      <c r="CB23" s="82" t="str">
        <f t="shared" si="22"/>
        <v/>
      </c>
      <c r="CC23" s="82" t="str">
        <f t="shared" si="23"/>
        <v/>
      </c>
      <c r="CD23" s="82" t="str">
        <f t="shared" si="24"/>
        <v/>
      </c>
      <c r="CE23" s="82" t="str">
        <f t="shared" si="25"/>
        <v/>
      </c>
      <c r="CF23" s="82" t="str">
        <f t="shared" si="26"/>
        <v/>
      </c>
      <c r="CG23" s="82" t="str">
        <f t="shared" si="27"/>
        <v/>
      </c>
      <c r="CH23" s="82" t="str">
        <f t="shared" si="28"/>
        <v/>
      </c>
      <c r="CI23" s="82" t="str">
        <f t="shared" si="29"/>
        <v/>
      </c>
      <c r="CJ23" s="82" t="str">
        <f t="shared" si="30"/>
        <v/>
      </c>
      <c r="CK23" s="82" t="str">
        <f t="shared" si="31"/>
        <v/>
      </c>
      <c r="CL23" s="82" t="str">
        <f t="shared" si="32"/>
        <v/>
      </c>
      <c r="CM23" s="82" t="str">
        <f t="shared" si="33"/>
        <v/>
      </c>
      <c r="CN23" s="82" t="str">
        <f t="shared" si="34"/>
        <v/>
      </c>
      <c r="CO23" s="82" t="str">
        <f t="shared" si="35"/>
        <v/>
      </c>
      <c r="CP23" s="82" t="str">
        <f t="shared" si="36"/>
        <v/>
      </c>
      <c r="CQ23" s="82" t="str">
        <f t="shared" si="37"/>
        <v/>
      </c>
      <c r="CR23" s="82" t="str">
        <f t="shared" si="38"/>
        <v/>
      </c>
      <c r="CS23" s="82" t="str">
        <f t="shared" si="39"/>
        <v/>
      </c>
      <c r="CT23" s="82" t="str">
        <f t="shared" si="40"/>
        <v/>
      </c>
      <c r="CU23" s="82" t="str">
        <f t="shared" si="41"/>
        <v/>
      </c>
      <c r="CV23" s="82" t="str">
        <f t="shared" si="42"/>
        <v/>
      </c>
      <c r="CW23" s="82" t="str">
        <f t="shared" si="43"/>
        <v/>
      </c>
      <c r="CX23" s="82" t="str">
        <f t="shared" si="44"/>
        <v/>
      </c>
      <c r="CY23" s="82" t="str">
        <f t="shared" si="45"/>
        <v/>
      </c>
      <c r="CZ23" s="82" t="str">
        <f t="shared" si="46"/>
        <v/>
      </c>
      <c r="DA23" s="82" t="str">
        <f t="shared" si="47"/>
        <v/>
      </c>
      <c r="DB23" s="82" t="str">
        <f t="shared" si="48"/>
        <v/>
      </c>
      <c r="DC23" s="82" t="str">
        <f t="shared" si="49"/>
        <v/>
      </c>
      <c r="DD23" s="82" t="str">
        <f t="shared" si="50"/>
        <v/>
      </c>
      <c r="DE23" s="82" t="str">
        <f t="shared" si="51"/>
        <v/>
      </c>
      <c r="DF23" s="82" t="str">
        <f t="shared" si="52"/>
        <v/>
      </c>
      <c r="DG23" s="82" t="str">
        <f t="shared" si="53"/>
        <v/>
      </c>
      <c r="DH23" s="82" t="str">
        <f t="shared" si="54"/>
        <v/>
      </c>
      <c r="DI23" s="82" t="str">
        <f t="shared" si="55"/>
        <v/>
      </c>
      <c r="DJ23" s="82" t="str">
        <f t="shared" si="56"/>
        <v/>
      </c>
      <c r="DK23" s="82" t="str">
        <f t="shared" si="57"/>
        <v/>
      </c>
      <c r="DL23" s="82" t="str">
        <f t="shared" si="58"/>
        <v/>
      </c>
      <c r="DM23" s="82" t="str">
        <f t="shared" si="59"/>
        <v/>
      </c>
      <c r="DN23" s="82" t="str">
        <f t="shared" si="60"/>
        <v/>
      </c>
      <c r="DO23" s="82" t="str">
        <f t="shared" si="61"/>
        <v/>
      </c>
      <c r="DP23" s="82" t="str">
        <f t="shared" si="62"/>
        <v/>
      </c>
      <c r="DQ23" s="82" t="str">
        <f t="shared" si="63"/>
        <v/>
      </c>
      <c r="DR23" s="82" t="str">
        <f t="shared" si="64"/>
        <v/>
      </c>
    </row>
    <row r="24" spans="1:122" ht="15.75" thickBot="1" x14ac:dyDescent="0.3">
      <c r="A24" s="19" t="s">
        <v>115</v>
      </c>
      <c r="B24" s="20" t="s">
        <v>17</v>
      </c>
      <c r="C24" s="81">
        <v>13129.210251361699</v>
      </c>
      <c r="D24" s="81">
        <v>13026.8205807672</v>
      </c>
      <c r="E24" s="81">
        <v>13317.5327188561</v>
      </c>
      <c r="F24" s="81">
        <v>13127.0414341329</v>
      </c>
      <c r="G24" s="81">
        <v>13088.4607181554</v>
      </c>
      <c r="H24" s="81">
        <v>13221.9678050487</v>
      </c>
      <c r="I24" s="81">
        <v>13412.257729140199</v>
      </c>
      <c r="J24" s="81">
        <v>13403.6241379599</v>
      </c>
      <c r="K24" s="81">
        <v>13455.3293223906</v>
      </c>
      <c r="L24" s="81">
        <v>13580.664358629299</v>
      </c>
      <c r="M24" s="81">
        <v>13558.770722523401</v>
      </c>
      <c r="N24" s="81">
        <v>13751.7250024064</v>
      </c>
      <c r="O24" s="81">
        <v>13764.625890842</v>
      </c>
      <c r="P24" s="81">
        <v>13741.435592116</v>
      </c>
      <c r="Q24" s="81">
        <v>13613.084439751399</v>
      </c>
      <c r="R24" s="81">
        <v>13925.7696881396</v>
      </c>
      <c r="S24" s="81">
        <v>13412.752478651801</v>
      </c>
      <c r="T24" s="81">
        <v>13786.6944753024</v>
      </c>
      <c r="U24" s="81">
        <v>13912.8135014043</v>
      </c>
      <c r="V24" s="81">
        <v>13988.242910601301</v>
      </c>
      <c r="W24" s="81">
        <v>14205.1768841169</v>
      </c>
      <c r="X24" s="81">
        <v>14366.778461016</v>
      </c>
      <c r="Y24" s="81">
        <v>14560.8404789492</v>
      </c>
      <c r="Z24" s="81">
        <v>14649.446385138401</v>
      </c>
      <c r="AA24" s="81">
        <v>14843.443990898901</v>
      </c>
      <c r="AB24" s="81">
        <v>14966.5577799497</v>
      </c>
      <c r="AC24" s="81">
        <v>15090.2967173292</v>
      </c>
      <c r="AD24" s="81">
        <v>15964.3059930038</v>
      </c>
      <c r="AE24" s="81">
        <v>16226.3750721502</v>
      </c>
      <c r="AF24" s="81">
        <v>15969.699923463901</v>
      </c>
      <c r="AG24" s="81">
        <v>16109.3342295777</v>
      </c>
      <c r="AH24" s="81">
        <v>16285.6600452657</v>
      </c>
      <c r="AI24" s="81">
        <v>16597.542224887598</v>
      </c>
      <c r="AJ24" s="81">
        <v>16483.187477474599</v>
      </c>
      <c r="AK24" s="81">
        <v>16757.737158394099</v>
      </c>
      <c r="AL24" s="81">
        <v>17077.4168150769</v>
      </c>
      <c r="AM24" s="81">
        <v>16220.150072135</v>
      </c>
      <c r="AN24" s="81">
        <v>17174.515257839499</v>
      </c>
      <c r="AO24" s="81">
        <v>17458.776955430902</v>
      </c>
      <c r="AP24" s="81">
        <v>15856.2582360572</v>
      </c>
      <c r="AQ24" s="81">
        <v>16194.206155162899</v>
      </c>
      <c r="AR24" s="81">
        <v>18138.989238117902</v>
      </c>
      <c r="AS24" s="81">
        <v>18041.200273503498</v>
      </c>
      <c r="AT24" s="81">
        <v>18094.1094707503</v>
      </c>
      <c r="AU24" s="81">
        <v>18330.746889529299</v>
      </c>
      <c r="AV24" s="81">
        <v>18507.647928651699</v>
      </c>
      <c r="AW24" s="81">
        <v>18538.762404642399</v>
      </c>
      <c r="AX24" s="81">
        <v>18721.3890415936</v>
      </c>
      <c r="AY24" s="81">
        <v>18781.8339717079</v>
      </c>
      <c r="AZ24" s="81">
        <v>18916.2702057149</v>
      </c>
      <c r="BA24" s="81">
        <v>19047.2583647666</v>
      </c>
      <c r="BB24" s="81">
        <v>19095.972891852402</v>
      </c>
      <c r="BC24" s="87"/>
      <c r="BD24" s="87"/>
      <c r="BE24" s="82" t="str">
        <f t="shared" si="65"/>
        <v/>
      </c>
      <c r="BF24" s="82" t="str">
        <f t="shared" si="0"/>
        <v/>
      </c>
      <c r="BG24" s="82" t="str">
        <f t="shared" si="1"/>
        <v/>
      </c>
      <c r="BH24" s="82" t="str">
        <f t="shared" si="2"/>
        <v/>
      </c>
      <c r="BI24" s="82" t="str">
        <f t="shared" si="3"/>
        <v/>
      </c>
      <c r="BJ24" s="82" t="str">
        <f t="shared" si="4"/>
        <v/>
      </c>
      <c r="BK24" s="82" t="str">
        <f t="shared" si="5"/>
        <v/>
      </c>
      <c r="BL24" s="82" t="str">
        <f t="shared" si="6"/>
        <v/>
      </c>
      <c r="BM24" s="82" t="str">
        <f t="shared" si="7"/>
        <v/>
      </c>
      <c r="BN24" s="82" t="str">
        <f t="shared" si="8"/>
        <v/>
      </c>
      <c r="BO24" s="82" t="str">
        <f t="shared" si="9"/>
        <v/>
      </c>
      <c r="BP24" s="82" t="str">
        <f t="shared" si="10"/>
        <v/>
      </c>
      <c r="BQ24" s="82" t="str">
        <f t="shared" si="11"/>
        <v/>
      </c>
      <c r="BR24" s="82" t="str">
        <f t="shared" si="12"/>
        <v/>
      </c>
      <c r="BS24" s="82" t="str">
        <f t="shared" si="13"/>
        <v/>
      </c>
      <c r="BT24" s="82" t="str">
        <f t="shared" si="14"/>
        <v/>
      </c>
      <c r="BU24" s="82" t="str">
        <f t="shared" si="15"/>
        <v/>
      </c>
      <c r="BV24" s="82" t="str">
        <f t="shared" si="16"/>
        <v/>
      </c>
      <c r="BW24" s="82" t="str">
        <f t="shared" si="17"/>
        <v/>
      </c>
      <c r="BX24" s="82" t="str">
        <f t="shared" si="18"/>
        <v/>
      </c>
      <c r="BY24" s="82" t="str">
        <f t="shared" si="19"/>
        <v/>
      </c>
      <c r="BZ24" s="82" t="str">
        <f t="shared" si="20"/>
        <v/>
      </c>
      <c r="CA24" s="82" t="str">
        <f t="shared" si="21"/>
        <v/>
      </c>
      <c r="CB24" s="82" t="str">
        <f t="shared" si="22"/>
        <v/>
      </c>
      <c r="CC24" s="82" t="str">
        <f t="shared" si="23"/>
        <v/>
      </c>
      <c r="CD24" s="82" t="str">
        <f t="shared" si="24"/>
        <v/>
      </c>
      <c r="CE24" s="82" t="str">
        <f t="shared" si="25"/>
        <v/>
      </c>
      <c r="CF24" s="82" t="str">
        <f t="shared" si="26"/>
        <v/>
      </c>
      <c r="CG24" s="82" t="str">
        <f t="shared" si="27"/>
        <v/>
      </c>
      <c r="CH24" s="82" t="str">
        <f t="shared" si="28"/>
        <v/>
      </c>
      <c r="CI24" s="82" t="str">
        <f t="shared" si="29"/>
        <v/>
      </c>
      <c r="CJ24" s="82" t="str">
        <f t="shared" si="30"/>
        <v/>
      </c>
      <c r="CK24" s="82" t="str">
        <f t="shared" si="31"/>
        <v/>
      </c>
      <c r="CL24" s="82" t="str">
        <f t="shared" si="32"/>
        <v/>
      </c>
      <c r="CM24" s="82" t="str">
        <f t="shared" si="33"/>
        <v/>
      </c>
      <c r="CN24" s="82" t="str">
        <f t="shared" si="34"/>
        <v/>
      </c>
      <c r="CO24" s="82" t="str">
        <f t="shared" si="35"/>
        <v/>
      </c>
      <c r="CP24" s="82" t="str">
        <f t="shared" si="36"/>
        <v/>
      </c>
      <c r="CQ24" s="82" t="str">
        <f t="shared" si="37"/>
        <v/>
      </c>
      <c r="CR24" s="82" t="str">
        <f t="shared" si="38"/>
        <v/>
      </c>
      <c r="CS24" s="82" t="str">
        <f t="shared" si="39"/>
        <v/>
      </c>
      <c r="CT24" s="82" t="str">
        <f t="shared" si="40"/>
        <v/>
      </c>
      <c r="CU24" s="82" t="str">
        <f t="shared" si="41"/>
        <v/>
      </c>
      <c r="CV24" s="82" t="str">
        <f t="shared" si="42"/>
        <v/>
      </c>
      <c r="CW24" s="82" t="str">
        <f t="shared" si="43"/>
        <v/>
      </c>
      <c r="CX24" s="82" t="str">
        <f t="shared" si="44"/>
        <v/>
      </c>
      <c r="CY24" s="82" t="str">
        <f t="shared" si="45"/>
        <v/>
      </c>
      <c r="CZ24" s="82" t="str">
        <f t="shared" si="46"/>
        <v/>
      </c>
      <c r="DA24" s="82" t="str">
        <f t="shared" si="47"/>
        <v/>
      </c>
      <c r="DB24" s="82" t="str">
        <f t="shared" si="48"/>
        <v/>
      </c>
      <c r="DC24" s="82" t="str">
        <f t="shared" si="49"/>
        <v/>
      </c>
      <c r="DD24" s="82" t="str">
        <f t="shared" si="50"/>
        <v/>
      </c>
      <c r="DE24" s="82" t="str">
        <f t="shared" si="51"/>
        <v/>
      </c>
      <c r="DF24" s="82" t="str">
        <f t="shared" si="52"/>
        <v/>
      </c>
      <c r="DG24" s="82" t="str">
        <f t="shared" si="53"/>
        <v/>
      </c>
      <c r="DH24" s="82" t="str">
        <f t="shared" si="54"/>
        <v/>
      </c>
      <c r="DI24" s="82" t="str">
        <f t="shared" si="55"/>
        <v/>
      </c>
      <c r="DJ24" s="82" t="str">
        <f t="shared" si="56"/>
        <v/>
      </c>
      <c r="DK24" s="82" t="str">
        <f t="shared" si="57"/>
        <v/>
      </c>
      <c r="DL24" s="82" t="str">
        <f t="shared" si="58"/>
        <v/>
      </c>
      <c r="DM24" s="82" t="str">
        <f t="shared" si="59"/>
        <v/>
      </c>
      <c r="DN24" s="82" t="str">
        <f t="shared" si="60"/>
        <v/>
      </c>
      <c r="DO24" s="82" t="str">
        <f t="shared" si="61"/>
        <v/>
      </c>
      <c r="DP24" s="82" t="str">
        <f t="shared" si="62"/>
        <v/>
      </c>
      <c r="DQ24" s="82" t="str">
        <f t="shared" si="63"/>
        <v/>
      </c>
      <c r="DR24" s="82" t="str">
        <f t="shared" si="64"/>
        <v/>
      </c>
    </row>
    <row r="25" spans="1:122" ht="15.75" thickBot="1" x14ac:dyDescent="0.3">
      <c r="A25" s="19" t="s">
        <v>118</v>
      </c>
      <c r="B25" s="20" t="s">
        <v>119</v>
      </c>
      <c r="C25" s="81">
        <v>8746.7181160222808</v>
      </c>
      <c r="D25" s="81">
        <v>8753.6896680651407</v>
      </c>
      <c r="E25" s="81">
        <v>8804.8510710936007</v>
      </c>
      <c r="F25" s="81">
        <v>8682.4776330417208</v>
      </c>
      <c r="G25" s="81">
        <v>8687.0926494867308</v>
      </c>
      <c r="H25" s="81">
        <v>8660.8862601142591</v>
      </c>
      <c r="I25" s="81">
        <v>8533.5686819211405</v>
      </c>
      <c r="J25" s="81">
        <v>8530.5108873629797</v>
      </c>
      <c r="K25" s="81">
        <v>8408.7848502049401</v>
      </c>
      <c r="L25" s="81">
        <v>8494.2190538551604</v>
      </c>
      <c r="M25" s="81">
        <v>8614.8536997285191</v>
      </c>
      <c r="N25" s="81">
        <v>8479.5901210454304</v>
      </c>
      <c r="O25" s="81">
        <v>8414.6966371405306</v>
      </c>
      <c r="P25" s="81">
        <v>8442.4393406180898</v>
      </c>
      <c r="Q25" s="81">
        <v>8460.4065078848507</v>
      </c>
      <c r="R25" s="81">
        <v>8462.3961682561094</v>
      </c>
      <c r="S25" s="81">
        <v>8400.2642523469694</v>
      </c>
      <c r="T25" s="81">
        <v>8353.2348687707909</v>
      </c>
      <c r="U25" s="81">
        <v>8374.0865245380191</v>
      </c>
      <c r="V25" s="81">
        <v>8512.1259938532894</v>
      </c>
      <c r="W25" s="81">
        <v>8613.4436855461299</v>
      </c>
      <c r="X25" s="81">
        <v>8533.4995257836999</v>
      </c>
      <c r="Y25" s="81">
        <v>8547.1795822102104</v>
      </c>
      <c r="Z25" s="81">
        <v>8591.0073894477391</v>
      </c>
      <c r="AA25" s="81">
        <v>8476.5322571737197</v>
      </c>
      <c r="AB25" s="81">
        <v>8408.7661008008599</v>
      </c>
      <c r="AC25" s="81">
        <v>8509.5039747395203</v>
      </c>
      <c r="AD25" s="81">
        <v>8520.6810979362999</v>
      </c>
      <c r="AE25" s="81">
        <v>8622.5455614391303</v>
      </c>
      <c r="AF25" s="81">
        <v>8419.2665546076096</v>
      </c>
      <c r="AG25" s="81">
        <v>8434.4236958689999</v>
      </c>
      <c r="AH25" s="81">
        <v>8537.0375034935605</v>
      </c>
      <c r="AI25" s="81">
        <v>8609.8978748361897</v>
      </c>
      <c r="AJ25" s="81">
        <v>8098.8252475019099</v>
      </c>
      <c r="AK25" s="81">
        <v>8026.0220524737397</v>
      </c>
      <c r="AL25" s="81">
        <v>8362.6452895429993</v>
      </c>
      <c r="AM25" s="81">
        <v>8078.7121107101802</v>
      </c>
      <c r="AN25" s="81">
        <v>7554.15073413339</v>
      </c>
      <c r="AO25" s="81">
        <v>8340.2603942034402</v>
      </c>
      <c r="AP25" s="81">
        <v>7302.82819712121</v>
      </c>
      <c r="AQ25" s="81">
        <v>7273.4407715759698</v>
      </c>
      <c r="AR25" s="81">
        <v>8504.6962976648501</v>
      </c>
      <c r="AS25" s="81">
        <v>8512.3360047663791</v>
      </c>
      <c r="AT25" s="81">
        <v>8443.4865118785001</v>
      </c>
      <c r="AU25" s="81">
        <v>8520.3412194662997</v>
      </c>
      <c r="AV25" s="81">
        <v>8624.3134603298495</v>
      </c>
      <c r="AW25" s="81">
        <v>8650.1267531370104</v>
      </c>
      <c r="AX25" s="81">
        <v>8765.58362327334</v>
      </c>
      <c r="AY25" s="81">
        <v>8842.4188777077998</v>
      </c>
      <c r="AZ25" s="81">
        <v>8743.6169631036391</v>
      </c>
      <c r="BA25" s="81">
        <v>8841.13314410985</v>
      </c>
      <c r="BB25" s="81">
        <v>8832.1615826472207</v>
      </c>
      <c r="BC25" s="87"/>
      <c r="BD25" s="87"/>
      <c r="BE25" s="82" t="str">
        <f t="shared" si="65"/>
        <v/>
      </c>
      <c r="BF25" s="82" t="str">
        <f t="shared" si="0"/>
        <v/>
      </c>
      <c r="BG25" s="82" t="str">
        <f t="shared" si="1"/>
        <v/>
      </c>
      <c r="BH25" s="82" t="str">
        <f t="shared" si="2"/>
        <v/>
      </c>
      <c r="BI25" s="82" t="str">
        <f t="shared" si="3"/>
        <v/>
      </c>
      <c r="BJ25" s="82" t="str">
        <f t="shared" si="4"/>
        <v/>
      </c>
      <c r="BK25" s="82" t="str">
        <f t="shared" si="5"/>
        <v/>
      </c>
      <c r="BL25" s="82" t="str">
        <f t="shared" si="6"/>
        <v/>
      </c>
      <c r="BM25" s="82" t="str">
        <f t="shared" si="7"/>
        <v/>
      </c>
      <c r="BN25" s="82" t="str">
        <f t="shared" si="8"/>
        <v/>
      </c>
      <c r="BO25" s="82" t="str">
        <f t="shared" si="9"/>
        <v/>
      </c>
      <c r="BP25" s="82" t="str">
        <f t="shared" si="10"/>
        <v/>
      </c>
      <c r="BQ25" s="82" t="str">
        <f t="shared" si="11"/>
        <v/>
      </c>
      <c r="BR25" s="82" t="str">
        <f t="shared" si="12"/>
        <v/>
      </c>
      <c r="BS25" s="82" t="str">
        <f t="shared" si="13"/>
        <v/>
      </c>
      <c r="BT25" s="82" t="str">
        <f t="shared" si="14"/>
        <v/>
      </c>
      <c r="BU25" s="82" t="str">
        <f t="shared" si="15"/>
        <v/>
      </c>
      <c r="BV25" s="82" t="str">
        <f t="shared" si="16"/>
        <v/>
      </c>
      <c r="BW25" s="82" t="str">
        <f t="shared" si="17"/>
        <v/>
      </c>
      <c r="BX25" s="82" t="str">
        <f t="shared" si="18"/>
        <v/>
      </c>
      <c r="BY25" s="82" t="str">
        <f t="shared" si="19"/>
        <v/>
      </c>
      <c r="BZ25" s="82" t="str">
        <f t="shared" si="20"/>
        <v/>
      </c>
      <c r="CA25" s="82" t="str">
        <f t="shared" si="21"/>
        <v/>
      </c>
      <c r="CB25" s="82" t="str">
        <f t="shared" si="22"/>
        <v/>
      </c>
      <c r="CC25" s="82" t="str">
        <f t="shared" si="23"/>
        <v/>
      </c>
      <c r="CD25" s="82" t="str">
        <f t="shared" si="24"/>
        <v/>
      </c>
      <c r="CE25" s="82" t="str">
        <f t="shared" si="25"/>
        <v/>
      </c>
      <c r="CF25" s="82" t="str">
        <f t="shared" si="26"/>
        <v/>
      </c>
      <c r="CG25" s="82" t="str">
        <f t="shared" si="27"/>
        <v/>
      </c>
      <c r="CH25" s="82" t="str">
        <f t="shared" si="28"/>
        <v/>
      </c>
      <c r="CI25" s="82" t="str">
        <f t="shared" si="29"/>
        <v/>
      </c>
      <c r="CJ25" s="82" t="str">
        <f t="shared" si="30"/>
        <v/>
      </c>
      <c r="CK25" s="82" t="str">
        <f t="shared" si="31"/>
        <v/>
      </c>
      <c r="CL25" s="82" t="str">
        <f t="shared" si="32"/>
        <v/>
      </c>
      <c r="CM25" s="82" t="str">
        <f t="shared" si="33"/>
        <v/>
      </c>
      <c r="CN25" s="82" t="str">
        <f t="shared" si="34"/>
        <v/>
      </c>
      <c r="CO25" s="82" t="str">
        <f t="shared" si="35"/>
        <v/>
      </c>
      <c r="CP25" s="82" t="str">
        <f t="shared" si="36"/>
        <v/>
      </c>
      <c r="CQ25" s="82" t="str">
        <f t="shared" si="37"/>
        <v/>
      </c>
      <c r="CR25" s="82" t="str">
        <f t="shared" si="38"/>
        <v/>
      </c>
      <c r="CS25" s="82" t="str">
        <f t="shared" si="39"/>
        <v/>
      </c>
      <c r="CT25" s="82" t="str">
        <f t="shared" si="40"/>
        <v/>
      </c>
      <c r="CU25" s="82" t="str">
        <f t="shared" si="41"/>
        <v/>
      </c>
      <c r="CV25" s="82" t="str">
        <f t="shared" si="42"/>
        <v/>
      </c>
      <c r="CW25" s="82" t="str">
        <f t="shared" si="43"/>
        <v/>
      </c>
      <c r="CX25" s="82" t="str">
        <f t="shared" si="44"/>
        <v/>
      </c>
      <c r="CY25" s="82" t="str">
        <f t="shared" si="45"/>
        <v/>
      </c>
      <c r="CZ25" s="82" t="str">
        <f t="shared" si="46"/>
        <v/>
      </c>
      <c r="DA25" s="82" t="str">
        <f t="shared" si="47"/>
        <v/>
      </c>
      <c r="DB25" s="82" t="str">
        <f t="shared" si="48"/>
        <v/>
      </c>
      <c r="DC25" s="82" t="str">
        <f t="shared" si="49"/>
        <v/>
      </c>
      <c r="DD25" s="82" t="str">
        <f t="shared" si="50"/>
        <v/>
      </c>
      <c r="DE25" s="82" t="str">
        <f t="shared" si="51"/>
        <v/>
      </c>
      <c r="DF25" s="82" t="str">
        <f t="shared" si="52"/>
        <v/>
      </c>
      <c r="DG25" s="82" t="str">
        <f t="shared" si="53"/>
        <v/>
      </c>
      <c r="DH25" s="82" t="str">
        <f t="shared" si="54"/>
        <v/>
      </c>
      <c r="DI25" s="82" t="str">
        <f t="shared" si="55"/>
        <v/>
      </c>
      <c r="DJ25" s="82" t="str">
        <f t="shared" si="56"/>
        <v/>
      </c>
      <c r="DK25" s="82" t="str">
        <f t="shared" si="57"/>
        <v/>
      </c>
      <c r="DL25" s="82" t="str">
        <f t="shared" si="58"/>
        <v/>
      </c>
      <c r="DM25" s="82" t="str">
        <f t="shared" si="59"/>
        <v/>
      </c>
      <c r="DN25" s="82" t="str">
        <f t="shared" si="60"/>
        <v/>
      </c>
      <c r="DO25" s="82" t="str">
        <f t="shared" si="61"/>
        <v/>
      </c>
      <c r="DP25" s="82" t="str">
        <f t="shared" si="62"/>
        <v/>
      </c>
      <c r="DQ25" s="82" t="str">
        <f t="shared" si="63"/>
        <v/>
      </c>
      <c r="DR25" s="82" t="str">
        <f t="shared" si="64"/>
        <v/>
      </c>
    </row>
    <row r="26" spans="1:122" ht="15.75" thickBot="1" x14ac:dyDescent="0.3">
      <c r="A26" s="18"/>
      <c r="B26" s="18" t="s">
        <v>148</v>
      </c>
      <c r="C26" s="77">
        <v>78143.465144535105</v>
      </c>
      <c r="D26" s="77">
        <v>79314.047804784437</v>
      </c>
      <c r="E26" s="77">
        <v>78940.754829553654</v>
      </c>
      <c r="F26" s="77">
        <v>78922.763896263132</v>
      </c>
      <c r="G26" s="77">
        <v>79352.181491867668</v>
      </c>
      <c r="H26" s="77">
        <v>79224.960679561962</v>
      </c>
      <c r="I26" s="77">
        <v>79817.884052849055</v>
      </c>
      <c r="J26" s="77">
        <v>79158.375737641632</v>
      </c>
      <c r="K26" s="77">
        <v>79031.108999581251</v>
      </c>
      <c r="L26" s="77">
        <v>79141.081533501507</v>
      </c>
      <c r="M26" s="77">
        <v>79414.499243679718</v>
      </c>
      <c r="N26" s="77">
        <v>79761.593372591451</v>
      </c>
      <c r="O26" s="77">
        <v>79307.113047518083</v>
      </c>
      <c r="P26" s="77">
        <v>79238.742246443726</v>
      </c>
      <c r="Q26" s="77">
        <v>79337.933511041352</v>
      </c>
      <c r="R26" s="77">
        <v>79632.359036428636</v>
      </c>
      <c r="S26" s="77">
        <v>78449.825464005262</v>
      </c>
      <c r="T26" s="77">
        <v>79110.15705979045</v>
      </c>
      <c r="U26" s="77">
        <v>79518.420640473254</v>
      </c>
      <c r="V26" s="77">
        <v>80221.363931214233</v>
      </c>
      <c r="W26" s="77">
        <v>80833.782171491839</v>
      </c>
      <c r="X26" s="77">
        <v>80749.099717653924</v>
      </c>
      <c r="Y26" s="77">
        <v>81068.942920831832</v>
      </c>
      <c r="Z26" s="77">
        <v>81682.853498473109</v>
      </c>
      <c r="AA26" s="77">
        <v>81827.965182316795</v>
      </c>
      <c r="AB26" s="77">
        <v>82354.760667584938</v>
      </c>
      <c r="AC26" s="77">
        <v>83809.27975968692</v>
      </c>
      <c r="AD26" s="77">
        <v>85181.489169576991</v>
      </c>
      <c r="AE26" s="77">
        <v>85154.883350654942</v>
      </c>
      <c r="AF26" s="77">
        <v>84739.851124455337</v>
      </c>
      <c r="AG26" s="77">
        <v>85377.902892827304</v>
      </c>
      <c r="AH26" s="77">
        <v>86681.398546066004</v>
      </c>
      <c r="AI26" s="77">
        <v>87331.059599256085</v>
      </c>
      <c r="AJ26" s="77">
        <v>85895.213265383703</v>
      </c>
      <c r="AK26" s="77">
        <v>86083.197805934833</v>
      </c>
      <c r="AL26" s="77">
        <v>88723.996331045506</v>
      </c>
      <c r="AM26" s="77">
        <v>81267.996701602475</v>
      </c>
      <c r="AN26" s="77">
        <v>83944.658946056486</v>
      </c>
      <c r="AO26" s="77">
        <v>87398.663999585056</v>
      </c>
      <c r="AP26" s="77">
        <v>72608.077568219742</v>
      </c>
      <c r="AQ26" s="77">
        <v>74026.365104650147</v>
      </c>
      <c r="AR26" s="77">
        <v>91059.546567798257</v>
      </c>
      <c r="AS26" s="77">
        <v>90154.691403607081</v>
      </c>
      <c r="AT26" s="77">
        <v>90530.687455695181</v>
      </c>
      <c r="AU26" s="77">
        <v>91339.962170687621</v>
      </c>
      <c r="AV26" s="77">
        <v>93077.152933993246</v>
      </c>
      <c r="AW26" s="77">
        <v>92583.007839653554</v>
      </c>
      <c r="AX26" s="77">
        <v>93666.135551579864</v>
      </c>
      <c r="AY26" s="77">
        <v>93867.721286841552</v>
      </c>
      <c r="AZ26" s="77">
        <v>94033.035613622284</v>
      </c>
      <c r="BA26" s="77">
        <v>95257.951230323117</v>
      </c>
      <c r="BB26" s="77">
        <v>95118.400996075026</v>
      </c>
      <c r="BC26" s="92"/>
      <c r="BD26" s="92"/>
      <c r="BE26" s="82" t="str">
        <f t="shared" si="65"/>
        <v/>
      </c>
      <c r="BF26" s="82" t="str">
        <f t="shared" si="0"/>
        <v/>
      </c>
      <c r="BG26" s="82" t="str">
        <f t="shared" si="1"/>
        <v/>
      </c>
      <c r="BH26" s="82" t="str">
        <f t="shared" si="2"/>
        <v/>
      </c>
      <c r="BI26" s="82" t="str">
        <f t="shared" si="3"/>
        <v/>
      </c>
      <c r="BJ26" s="82" t="str">
        <f t="shared" si="4"/>
        <v/>
      </c>
      <c r="BK26" s="82" t="str">
        <f t="shared" si="5"/>
        <v/>
      </c>
      <c r="BL26" s="82" t="str">
        <f t="shared" si="6"/>
        <v/>
      </c>
      <c r="BM26" s="82" t="str">
        <f t="shared" si="7"/>
        <v/>
      </c>
      <c r="BN26" s="82" t="str">
        <f t="shared" si="8"/>
        <v/>
      </c>
      <c r="BO26" s="82" t="str">
        <f t="shared" si="9"/>
        <v/>
      </c>
      <c r="BP26" s="82" t="str">
        <f t="shared" si="10"/>
        <v/>
      </c>
      <c r="BQ26" s="82" t="str">
        <f t="shared" si="11"/>
        <v/>
      </c>
      <c r="BR26" s="82" t="str">
        <f t="shared" si="12"/>
        <v/>
      </c>
      <c r="BS26" s="82" t="str">
        <f t="shared" si="13"/>
        <v/>
      </c>
      <c r="BT26" s="82" t="str">
        <f t="shared" si="14"/>
        <v/>
      </c>
      <c r="BU26" s="82" t="str">
        <f t="shared" si="15"/>
        <v/>
      </c>
      <c r="BV26" s="82" t="str">
        <f t="shared" si="16"/>
        <v/>
      </c>
      <c r="BW26" s="82" t="str">
        <f t="shared" si="17"/>
        <v/>
      </c>
      <c r="BX26" s="82" t="str">
        <f t="shared" si="18"/>
        <v/>
      </c>
      <c r="BY26" s="82" t="str">
        <f t="shared" si="19"/>
        <v/>
      </c>
      <c r="BZ26" s="82" t="str">
        <f t="shared" si="20"/>
        <v/>
      </c>
      <c r="CA26" s="82" t="str">
        <f t="shared" si="21"/>
        <v/>
      </c>
      <c r="CB26" s="82" t="str">
        <f t="shared" si="22"/>
        <v/>
      </c>
      <c r="CC26" s="82" t="str">
        <f t="shared" si="23"/>
        <v/>
      </c>
      <c r="CD26" s="82" t="str">
        <f t="shared" si="24"/>
        <v/>
      </c>
      <c r="CE26" s="82" t="str">
        <f t="shared" si="25"/>
        <v/>
      </c>
      <c r="CF26" s="82" t="str">
        <f t="shared" si="26"/>
        <v/>
      </c>
      <c r="CG26" s="82" t="str">
        <f t="shared" si="27"/>
        <v/>
      </c>
      <c r="CH26" s="82" t="str">
        <f t="shared" si="28"/>
        <v/>
      </c>
      <c r="CI26" s="82" t="str">
        <f t="shared" si="29"/>
        <v/>
      </c>
      <c r="CJ26" s="82" t="str">
        <f t="shared" si="30"/>
        <v/>
      </c>
      <c r="CK26" s="82" t="str">
        <f t="shared" si="31"/>
        <v/>
      </c>
      <c r="CL26" s="82" t="str">
        <f t="shared" si="32"/>
        <v/>
      </c>
      <c r="CM26" s="82" t="str">
        <f t="shared" si="33"/>
        <v/>
      </c>
      <c r="CN26" s="82" t="str">
        <f t="shared" si="34"/>
        <v/>
      </c>
      <c r="CO26" s="82" t="str">
        <f t="shared" si="35"/>
        <v/>
      </c>
      <c r="CP26" s="82" t="str">
        <f t="shared" si="36"/>
        <v/>
      </c>
      <c r="CQ26" s="82" t="str">
        <f t="shared" si="37"/>
        <v/>
      </c>
      <c r="CR26" s="82" t="str">
        <f t="shared" si="38"/>
        <v/>
      </c>
      <c r="CS26" s="82" t="str">
        <f t="shared" si="39"/>
        <v/>
      </c>
      <c r="CT26" s="82" t="str">
        <f t="shared" si="40"/>
        <v/>
      </c>
      <c r="CU26" s="82" t="str">
        <f t="shared" si="41"/>
        <v/>
      </c>
      <c r="CV26" s="82" t="str">
        <f t="shared" si="42"/>
        <v/>
      </c>
      <c r="CW26" s="82" t="str">
        <f t="shared" si="43"/>
        <v/>
      </c>
      <c r="CX26" s="82" t="str">
        <f t="shared" si="44"/>
        <v/>
      </c>
      <c r="CY26" s="82" t="str">
        <f t="shared" si="45"/>
        <v/>
      </c>
      <c r="CZ26" s="82" t="str">
        <f t="shared" si="46"/>
        <v/>
      </c>
      <c r="DA26" s="82" t="str">
        <f t="shared" si="47"/>
        <v/>
      </c>
      <c r="DB26" s="82" t="str">
        <f t="shared" si="48"/>
        <v/>
      </c>
      <c r="DC26" s="82" t="str">
        <f t="shared" si="49"/>
        <v/>
      </c>
      <c r="DD26" s="82" t="str">
        <f t="shared" si="50"/>
        <v/>
      </c>
      <c r="DE26" s="82" t="str">
        <f t="shared" si="51"/>
        <v/>
      </c>
      <c r="DF26" s="82" t="str">
        <f t="shared" si="52"/>
        <v/>
      </c>
      <c r="DG26" s="82" t="str">
        <f t="shared" si="53"/>
        <v/>
      </c>
      <c r="DH26" s="82" t="str">
        <f t="shared" si="54"/>
        <v/>
      </c>
      <c r="DI26" s="82" t="str">
        <f t="shared" si="55"/>
        <v/>
      </c>
      <c r="DJ26" s="82" t="str">
        <f t="shared" si="56"/>
        <v/>
      </c>
      <c r="DK26" s="82" t="str">
        <f t="shared" si="57"/>
        <v/>
      </c>
      <c r="DL26" s="82" t="str">
        <f t="shared" si="58"/>
        <v/>
      </c>
      <c r="DM26" s="82" t="str">
        <f t="shared" si="59"/>
        <v/>
      </c>
      <c r="DN26" s="82" t="str">
        <f t="shared" si="60"/>
        <v/>
      </c>
      <c r="DO26" s="82" t="str">
        <f t="shared" si="61"/>
        <v/>
      </c>
      <c r="DP26" s="82" t="str">
        <f t="shared" si="62"/>
        <v/>
      </c>
      <c r="DQ26" s="82" t="str">
        <f t="shared" si="63"/>
        <v/>
      </c>
      <c r="DR26" s="82" t="str">
        <f t="shared" si="64"/>
        <v/>
      </c>
    </row>
    <row r="27" spans="1:122" ht="15.75" thickBot="1" x14ac:dyDescent="0.3">
      <c r="A27" s="16" t="s">
        <v>116</v>
      </c>
      <c r="B27" s="17" t="s">
        <v>117</v>
      </c>
      <c r="C27" s="81">
        <v>50581.030545224901</v>
      </c>
      <c r="D27" s="81">
        <v>50411.886516677201</v>
      </c>
      <c r="E27" s="81">
        <v>50823.722866807897</v>
      </c>
      <c r="F27" s="81">
        <v>51399.778813871402</v>
      </c>
      <c r="G27" s="81">
        <v>51162.229774155698</v>
      </c>
      <c r="H27" s="81">
        <v>50796.278942547498</v>
      </c>
      <c r="I27" s="81">
        <v>51151.721032198599</v>
      </c>
      <c r="J27" s="81">
        <v>50798.090795122996</v>
      </c>
      <c r="K27" s="81">
        <v>51200.016566472899</v>
      </c>
      <c r="L27" s="81">
        <v>51937.6726353462</v>
      </c>
      <c r="M27" s="81">
        <v>51741.449536642802</v>
      </c>
      <c r="N27" s="81">
        <v>51899.205969138799</v>
      </c>
      <c r="O27" s="81">
        <v>51628.880763130299</v>
      </c>
      <c r="P27" s="81">
        <v>52049.088160475701</v>
      </c>
      <c r="Q27" s="81">
        <v>51809.086685273403</v>
      </c>
      <c r="R27" s="81">
        <v>52502.394180727002</v>
      </c>
      <c r="S27" s="81">
        <v>52263.758659395302</v>
      </c>
      <c r="T27" s="81">
        <v>52240.027314254497</v>
      </c>
      <c r="U27" s="81">
        <v>52669.402800600401</v>
      </c>
      <c r="V27" s="81">
        <v>52647.672701729498</v>
      </c>
      <c r="W27" s="81">
        <v>52759.226471997201</v>
      </c>
      <c r="X27" s="81">
        <v>52518.607351631603</v>
      </c>
      <c r="Y27" s="81">
        <v>52631.5550723536</v>
      </c>
      <c r="Z27" s="81">
        <v>52909.840352763102</v>
      </c>
      <c r="AA27" s="81">
        <v>52723.109518338402</v>
      </c>
      <c r="AB27" s="81">
        <v>52737.853340039102</v>
      </c>
      <c r="AC27" s="81">
        <v>52782.749843159203</v>
      </c>
      <c r="AD27" s="81">
        <v>52561.255608201202</v>
      </c>
      <c r="AE27" s="81">
        <v>52491.962423509402</v>
      </c>
      <c r="AF27" s="81">
        <v>51572.252875416802</v>
      </c>
      <c r="AG27" s="81">
        <v>51920.971416481902</v>
      </c>
      <c r="AH27" s="81">
        <v>52153.282777389402</v>
      </c>
      <c r="AI27" s="81">
        <v>52310.722401458799</v>
      </c>
      <c r="AJ27" s="81">
        <v>52884.2682438907</v>
      </c>
      <c r="AK27" s="81">
        <v>52769.344325190999</v>
      </c>
      <c r="AL27" s="81">
        <v>52740.033817499301</v>
      </c>
      <c r="AM27" s="81">
        <v>52294.294592200902</v>
      </c>
      <c r="AN27" s="81">
        <v>52069.8093806779</v>
      </c>
      <c r="AO27" s="81">
        <v>52613.358844652699</v>
      </c>
      <c r="AP27" s="81">
        <v>52583.775458470001</v>
      </c>
      <c r="AQ27" s="81">
        <v>52484.512533570101</v>
      </c>
      <c r="AR27" s="81">
        <v>52994.609315311303</v>
      </c>
      <c r="AS27" s="81">
        <v>53371.4996308423</v>
      </c>
      <c r="AT27" s="81">
        <v>53523.889971147801</v>
      </c>
      <c r="AU27" s="81">
        <v>53624.901695886801</v>
      </c>
      <c r="AV27" s="81">
        <v>53604.800919818997</v>
      </c>
      <c r="AW27" s="81">
        <v>54322.771905504997</v>
      </c>
      <c r="AX27" s="81">
        <v>54043.780615390402</v>
      </c>
      <c r="AY27" s="81">
        <v>54862.428400636498</v>
      </c>
      <c r="AZ27" s="81">
        <v>54791.196210985603</v>
      </c>
      <c r="BA27" s="81">
        <v>55016.867383136603</v>
      </c>
      <c r="BB27" s="81">
        <v>54944.713793814997</v>
      </c>
      <c r="BC27" s="87"/>
      <c r="BD27" s="87"/>
      <c r="BE27" s="82" t="str">
        <f t="shared" si="65"/>
        <v/>
      </c>
      <c r="BF27" s="82" t="str">
        <f t="shared" si="0"/>
        <v/>
      </c>
      <c r="BG27" s="82" t="str">
        <f t="shared" si="1"/>
        <v/>
      </c>
      <c r="BH27" s="82" t="str">
        <f t="shared" si="2"/>
        <v/>
      </c>
      <c r="BI27" s="82" t="str">
        <f t="shared" si="3"/>
        <v/>
      </c>
      <c r="BJ27" s="82" t="str">
        <f t="shared" si="4"/>
        <v/>
      </c>
      <c r="BK27" s="82" t="str">
        <f t="shared" si="5"/>
        <v/>
      </c>
      <c r="BL27" s="82" t="str">
        <f t="shared" si="6"/>
        <v/>
      </c>
      <c r="BM27" s="82" t="str">
        <f t="shared" si="7"/>
        <v/>
      </c>
      <c r="BN27" s="82" t="str">
        <f t="shared" si="8"/>
        <v/>
      </c>
      <c r="BO27" s="82" t="str">
        <f t="shared" si="9"/>
        <v/>
      </c>
      <c r="BP27" s="82" t="str">
        <f t="shared" si="10"/>
        <v/>
      </c>
      <c r="BQ27" s="82" t="str">
        <f t="shared" si="11"/>
        <v/>
      </c>
      <c r="BR27" s="82" t="str">
        <f t="shared" si="12"/>
        <v/>
      </c>
      <c r="BS27" s="82" t="str">
        <f t="shared" si="13"/>
        <v/>
      </c>
      <c r="BT27" s="82" t="str">
        <f t="shared" si="14"/>
        <v/>
      </c>
      <c r="BU27" s="82" t="str">
        <f t="shared" si="15"/>
        <v/>
      </c>
      <c r="BV27" s="82" t="str">
        <f t="shared" si="16"/>
        <v/>
      </c>
      <c r="BW27" s="82" t="str">
        <f t="shared" si="17"/>
        <v/>
      </c>
      <c r="BX27" s="82" t="str">
        <f t="shared" si="18"/>
        <v/>
      </c>
      <c r="BY27" s="82" t="str">
        <f t="shared" si="19"/>
        <v/>
      </c>
      <c r="BZ27" s="82" t="str">
        <f t="shared" si="20"/>
        <v/>
      </c>
      <c r="CA27" s="82" t="str">
        <f t="shared" si="21"/>
        <v/>
      </c>
      <c r="CB27" s="82" t="str">
        <f t="shared" si="22"/>
        <v/>
      </c>
      <c r="CC27" s="82" t="str">
        <f t="shared" si="23"/>
        <v/>
      </c>
      <c r="CD27" s="82" t="str">
        <f t="shared" si="24"/>
        <v/>
      </c>
      <c r="CE27" s="82" t="str">
        <f t="shared" si="25"/>
        <v/>
      </c>
      <c r="CF27" s="82" t="str">
        <f t="shared" si="26"/>
        <v/>
      </c>
      <c r="CG27" s="82" t="str">
        <f t="shared" si="27"/>
        <v/>
      </c>
      <c r="CH27" s="82" t="str">
        <f t="shared" si="28"/>
        <v/>
      </c>
      <c r="CI27" s="82" t="str">
        <f t="shared" si="29"/>
        <v/>
      </c>
      <c r="CJ27" s="82" t="str">
        <f t="shared" si="30"/>
        <v/>
      </c>
      <c r="CK27" s="82" t="str">
        <f t="shared" si="31"/>
        <v/>
      </c>
      <c r="CL27" s="82" t="str">
        <f t="shared" si="32"/>
        <v/>
      </c>
      <c r="CM27" s="82" t="str">
        <f t="shared" si="33"/>
        <v/>
      </c>
      <c r="CN27" s="82" t="str">
        <f t="shared" si="34"/>
        <v/>
      </c>
      <c r="CO27" s="82" t="str">
        <f t="shared" si="35"/>
        <v/>
      </c>
      <c r="CP27" s="82" t="str">
        <f t="shared" si="36"/>
        <v/>
      </c>
      <c r="CQ27" s="82" t="str">
        <f t="shared" si="37"/>
        <v/>
      </c>
      <c r="CR27" s="82" t="str">
        <f t="shared" si="38"/>
        <v/>
      </c>
      <c r="CS27" s="82" t="str">
        <f t="shared" si="39"/>
        <v/>
      </c>
      <c r="CT27" s="82" t="str">
        <f t="shared" si="40"/>
        <v/>
      </c>
      <c r="CU27" s="82" t="str">
        <f t="shared" si="41"/>
        <v/>
      </c>
      <c r="CV27" s="82" t="str">
        <f t="shared" si="42"/>
        <v/>
      </c>
      <c r="CW27" s="82" t="str">
        <f t="shared" si="43"/>
        <v/>
      </c>
      <c r="CX27" s="82" t="str">
        <f t="shared" si="44"/>
        <v/>
      </c>
      <c r="CY27" s="82" t="str">
        <f t="shared" si="45"/>
        <v/>
      </c>
      <c r="CZ27" s="82" t="str">
        <f t="shared" si="46"/>
        <v/>
      </c>
      <c r="DA27" s="82" t="str">
        <f t="shared" si="47"/>
        <v/>
      </c>
      <c r="DB27" s="82" t="str">
        <f t="shared" si="48"/>
        <v/>
      </c>
      <c r="DC27" s="82" t="str">
        <f t="shared" si="49"/>
        <v/>
      </c>
      <c r="DD27" s="82" t="str">
        <f t="shared" si="50"/>
        <v/>
      </c>
      <c r="DE27" s="82" t="str">
        <f t="shared" si="51"/>
        <v/>
      </c>
      <c r="DF27" s="82" t="str">
        <f t="shared" si="52"/>
        <v/>
      </c>
      <c r="DG27" s="82" t="str">
        <f t="shared" si="53"/>
        <v/>
      </c>
      <c r="DH27" s="82" t="str">
        <f t="shared" si="54"/>
        <v/>
      </c>
      <c r="DI27" s="82" t="str">
        <f t="shared" si="55"/>
        <v/>
      </c>
      <c r="DJ27" s="82" t="str">
        <f t="shared" si="56"/>
        <v/>
      </c>
      <c r="DK27" s="82" t="str">
        <f t="shared" si="57"/>
        <v/>
      </c>
      <c r="DL27" s="82" t="str">
        <f t="shared" si="58"/>
        <v/>
      </c>
      <c r="DM27" s="82" t="str">
        <f t="shared" si="59"/>
        <v/>
      </c>
      <c r="DN27" s="82" t="str">
        <f t="shared" si="60"/>
        <v/>
      </c>
      <c r="DO27" s="82" t="str">
        <f t="shared" si="61"/>
        <v/>
      </c>
      <c r="DP27" s="82" t="str">
        <f t="shared" si="62"/>
        <v/>
      </c>
      <c r="DQ27" s="82" t="str">
        <f t="shared" si="63"/>
        <v/>
      </c>
      <c r="DR27" s="82" t="str">
        <f t="shared" si="64"/>
        <v/>
      </c>
    </row>
    <row r="28" spans="1:122" ht="15.75" thickBot="1" x14ac:dyDescent="0.3">
      <c r="A28" s="18"/>
      <c r="B28" s="21" t="s">
        <v>149</v>
      </c>
      <c r="C28" s="77">
        <v>50581.030545224901</v>
      </c>
      <c r="D28" s="77">
        <v>50411.886516677201</v>
      </c>
      <c r="E28" s="77">
        <v>50823.722866807897</v>
      </c>
      <c r="F28" s="77">
        <v>51399.778813871402</v>
      </c>
      <c r="G28" s="77">
        <v>51162.229774155698</v>
      </c>
      <c r="H28" s="77">
        <v>50796.278942547498</v>
      </c>
      <c r="I28" s="77">
        <v>51151.721032198599</v>
      </c>
      <c r="J28" s="77">
        <v>50798.090795122996</v>
      </c>
      <c r="K28" s="77">
        <v>51200.016566472899</v>
      </c>
      <c r="L28" s="77">
        <v>51937.6726353462</v>
      </c>
      <c r="M28" s="77">
        <v>51741.449536642802</v>
      </c>
      <c r="N28" s="77">
        <v>51899.205969138799</v>
      </c>
      <c r="O28" s="77">
        <v>51628.880763130299</v>
      </c>
      <c r="P28" s="77">
        <v>52049.088160475701</v>
      </c>
      <c r="Q28" s="77">
        <v>51809.086685273403</v>
      </c>
      <c r="R28" s="77">
        <v>52502.394180727002</v>
      </c>
      <c r="S28" s="77">
        <v>52263.758659395302</v>
      </c>
      <c r="T28" s="77">
        <v>52240.027314254497</v>
      </c>
      <c r="U28" s="77">
        <v>52669.402800600401</v>
      </c>
      <c r="V28" s="77">
        <v>52647.672701729498</v>
      </c>
      <c r="W28" s="77">
        <v>52759.226471997201</v>
      </c>
      <c r="X28" s="77">
        <v>52518.607351631603</v>
      </c>
      <c r="Y28" s="77">
        <v>52631.5550723536</v>
      </c>
      <c r="Z28" s="77">
        <v>52909.840352763102</v>
      </c>
      <c r="AA28" s="77">
        <v>52723.109518338402</v>
      </c>
      <c r="AB28" s="77">
        <v>52737.853340039102</v>
      </c>
      <c r="AC28" s="77">
        <v>52782.749843159203</v>
      </c>
      <c r="AD28" s="77">
        <v>52561.255608201202</v>
      </c>
      <c r="AE28" s="77">
        <v>52491.962423509402</v>
      </c>
      <c r="AF28" s="77">
        <v>51572.252875416802</v>
      </c>
      <c r="AG28" s="77">
        <v>51920.971416481902</v>
      </c>
      <c r="AH28" s="77">
        <v>52153.282777389402</v>
      </c>
      <c r="AI28" s="77">
        <v>52310.722401458799</v>
      </c>
      <c r="AJ28" s="77">
        <v>52884.2682438907</v>
      </c>
      <c r="AK28" s="77">
        <v>52769.344325190999</v>
      </c>
      <c r="AL28" s="77">
        <v>52740.033817499301</v>
      </c>
      <c r="AM28" s="77">
        <v>52294.294592200902</v>
      </c>
      <c r="AN28" s="77">
        <v>52069.8093806779</v>
      </c>
      <c r="AO28" s="77">
        <v>52613.358844652699</v>
      </c>
      <c r="AP28" s="77">
        <v>52583.775458470001</v>
      </c>
      <c r="AQ28" s="77">
        <v>52484.512533570101</v>
      </c>
      <c r="AR28" s="77">
        <v>52994.609315311303</v>
      </c>
      <c r="AS28" s="77">
        <v>53371.4996308423</v>
      </c>
      <c r="AT28" s="77">
        <v>53523.889971147801</v>
      </c>
      <c r="AU28" s="77">
        <v>53624.901695886801</v>
      </c>
      <c r="AV28" s="77">
        <v>53604.800919818997</v>
      </c>
      <c r="AW28" s="77">
        <v>54322.771905504997</v>
      </c>
      <c r="AX28" s="77">
        <v>54043.780615390402</v>
      </c>
      <c r="AY28" s="77">
        <v>54862.428400636498</v>
      </c>
      <c r="AZ28" s="77">
        <v>54791.196210985603</v>
      </c>
      <c r="BA28" s="77">
        <v>55016.867383136603</v>
      </c>
      <c r="BB28" s="77">
        <v>54944.713793814997</v>
      </c>
      <c r="BC28" s="92"/>
      <c r="BD28" s="92"/>
      <c r="BE28" s="82" t="str">
        <f t="shared" si="65"/>
        <v/>
      </c>
      <c r="BF28" s="82" t="str">
        <f t="shared" si="0"/>
        <v/>
      </c>
      <c r="BG28" s="82" t="str">
        <f t="shared" si="1"/>
        <v/>
      </c>
      <c r="BH28" s="82" t="str">
        <f t="shared" si="2"/>
        <v/>
      </c>
      <c r="BI28" s="82" t="str">
        <f t="shared" si="3"/>
        <v/>
      </c>
      <c r="BJ28" s="82" t="str">
        <f t="shared" si="4"/>
        <v/>
      </c>
      <c r="BK28" s="82" t="str">
        <f t="shared" si="5"/>
        <v/>
      </c>
      <c r="BL28" s="82" t="str">
        <f t="shared" si="6"/>
        <v/>
      </c>
      <c r="BM28" s="82" t="str">
        <f t="shared" si="7"/>
        <v/>
      </c>
      <c r="BN28" s="82" t="str">
        <f t="shared" si="8"/>
        <v/>
      </c>
      <c r="BO28" s="82" t="str">
        <f t="shared" si="9"/>
        <v/>
      </c>
      <c r="BP28" s="82" t="str">
        <f t="shared" si="10"/>
        <v/>
      </c>
      <c r="BQ28" s="82" t="str">
        <f t="shared" si="11"/>
        <v/>
      </c>
      <c r="BR28" s="82" t="str">
        <f t="shared" si="12"/>
        <v/>
      </c>
      <c r="BS28" s="82" t="str">
        <f t="shared" si="13"/>
        <v/>
      </c>
      <c r="BT28" s="82" t="str">
        <f t="shared" si="14"/>
        <v/>
      </c>
      <c r="BU28" s="82" t="str">
        <f t="shared" si="15"/>
        <v/>
      </c>
      <c r="BV28" s="82" t="str">
        <f t="shared" si="16"/>
        <v/>
      </c>
      <c r="BW28" s="82" t="str">
        <f t="shared" si="17"/>
        <v/>
      </c>
      <c r="BX28" s="82" t="str">
        <f t="shared" si="18"/>
        <v/>
      </c>
      <c r="BY28" s="82" t="str">
        <f t="shared" si="19"/>
        <v/>
      </c>
      <c r="BZ28" s="82" t="str">
        <f t="shared" si="20"/>
        <v/>
      </c>
      <c r="CA28" s="82" t="str">
        <f t="shared" si="21"/>
        <v/>
      </c>
      <c r="CB28" s="82" t="str">
        <f t="shared" si="22"/>
        <v/>
      </c>
      <c r="CC28" s="82" t="str">
        <f t="shared" si="23"/>
        <v/>
      </c>
      <c r="CD28" s="82" t="str">
        <f t="shared" si="24"/>
        <v/>
      </c>
      <c r="CE28" s="82" t="str">
        <f t="shared" si="25"/>
        <v/>
      </c>
      <c r="CF28" s="82" t="str">
        <f t="shared" si="26"/>
        <v/>
      </c>
      <c r="CG28" s="82" t="str">
        <f t="shared" si="27"/>
        <v/>
      </c>
      <c r="CH28" s="82" t="str">
        <f t="shared" si="28"/>
        <v/>
      </c>
      <c r="CI28" s="82" t="str">
        <f t="shared" si="29"/>
        <v/>
      </c>
      <c r="CJ28" s="82" t="str">
        <f t="shared" si="30"/>
        <v/>
      </c>
      <c r="CK28" s="82" t="str">
        <f t="shared" si="31"/>
        <v/>
      </c>
      <c r="CL28" s="82" t="str">
        <f t="shared" si="32"/>
        <v/>
      </c>
      <c r="CM28" s="82" t="str">
        <f t="shared" si="33"/>
        <v/>
      </c>
      <c r="CN28" s="82" t="str">
        <f t="shared" si="34"/>
        <v/>
      </c>
      <c r="CO28" s="82" t="str">
        <f t="shared" si="35"/>
        <v/>
      </c>
      <c r="CP28" s="82" t="str">
        <f t="shared" si="36"/>
        <v/>
      </c>
      <c r="CQ28" s="82" t="str">
        <f t="shared" si="37"/>
        <v/>
      </c>
      <c r="CR28" s="82" t="str">
        <f t="shared" si="38"/>
        <v/>
      </c>
      <c r="CS28" s="82" t="str">
        <f t="shared" si="39"/>
        <v/>
      </c>
      <c r="CT28" s="82" t="str">
        <f t="shared" si="40"/>
        <v/>
      </c>
      <c r="CU28" s="82" t="str">
        <f t="shared" si="41"/>
        <v/>
      </c>
      <c r="CV28" s="82" t="str">
        <f t="shared" si="42"/>
        <v/>
      </c>
      <c r="CW28" s="82" t="str">
        <f t="shared" si="43"/>
        <v/>
      </c>
      <c r="CX28" s="82" t="str">
        <f t="shared" si="44"/>
        <v/>
      </c>
      <c r="CY28" s="82" t="str">
        <f t="shared" si="45"/>
        <v/>
      </c>
      <c r="CZ28" s="82" t="str">
        <f t="shared" si="46"/>
        <v/>
      </c>
      <c r="DA28" s="82" t="str">
        <f t="shared" si="47"/>
        <v/>
      </c>
      <c r="DB28" s="82" t="str">
        <f t="shared" si="48"/>
        <v/>
      </c>
      <c r="DC28" s="82" t="str">
        <f t="shared" si="49"/>
        <v/>
      </c>
      <c r="DD28" s="82" t="str">
        <f t="shared" si="50"/>
        <v/>
      </c>
      <c r="DE28" s="82" t="str">
        <f t="shared" si="51"/>
        <v/>
      </c>
      <c r="DF28" s="82" t="str">
        <f t="shared" si="52"/>
        <v/>
      </c>
      <c r="DG28" s="82" t="str">
        <f t="shared" si="53"/>
        <v/>
      </c>
      <c r="DH28" s="82" t="str">
        <f t="shared" si="54"/>
        <v/>
      </c>
      <c r="DI28" s="82" t="str">
        <f t="shared" si="55"/>
        <v/>
      </c>
      <c r="DJ28" s="82" t="str">
        <f t="shared" si="56"/>
        <v/>
      </c>
      <c r="DK28" s="82" t="str">
        <f t="shared" si="57"/>
        <v/>
      </c>
      <c r="DL28" s="82" t="str">
        <f t="shared" si="58"/>
        <v/>
      </c>
      <c r="DM28" s="82" t="str">
        <f t="shared" si="59"/>
        <v/>
      </c>
      <c r="DN28" s="82" t="str">
        <f t="shared" si="60"/>
        <v/>
      </c>
      <c r="DO28" s="82" t="str">
        <f t="shared" si="61"/>
        <v/>
      </c>
      <c r="DP28" s="82" t="str">
        <f t="shared" si="62"/>
        <v/>
      </c>
      <c r="DQ28" s="82" t="str">
        <f t="shared" si="63"/>
        <v/>
      </c>
      <c r="DR28" s="82" t="str">
        <f t="shared" si="64"/>
        <v/>
      </c>
    </row>
    <row r="29" spans="1:122" ht="15.75" thickBot="1" x14ac:dyDescent="0.3">
      <c r="A29" s="100" t="s">
        <v>150</v>
      </c>
      <c r="B29" s="100"/>
      <c r="C29" s="78">
        <v>168034.04547360109</v>
      </c>
      <c r="D29" s="78">
        <v>169126.88303500897</v>
      </c>
      <c r="E29" s="78">
        <v>169380.1400893027</v>
      </c>
      <c r="F29" s="78">
        <v>169609.49480653511</v>
      </c>
      <c r="G29" s="78">
        <v>169854.61535548954</v>
      </c>
      <c r="H29" s="78">
        <v>169275.06335241208</v>
      </c>
      <c r="I29" s="78">
        <v>170282.91507371314</v>
      </c>
      <c r="J29" s="78">
        <v>168740.45404801879</v>
      </c>
      <c r="K29" s="78">
        <v>169142.60796614137</v>
      </c>
      <c r="L29" s="78">
        <v>169958.27481823042</v>
      </c>
      <c r="M29" s="78">
        <v>170004.73407134099</v>
      </c>
      <c r="N29" s="78">
        <v>170645.18236362017</v>
      </c>
      <c r="O29" s="78">
        <v>169853.20347029151</v>
      </c>
      <c r="P29" s="78">
        <v>169950.24567978975</v>
      </c>
      <c r="Q29" s="78">
        <v>169148.14158468699</v>
      </c>
      <c r="R29" s="78">
        <v>170193.35048307871</v>
      </c>
      <c r="S29" s="78">
        <v>168302.67565077473</v>
      </c>
      <c r="T29" s="78">
        <v>169031.05745969655</v>
      </c>
      <c r="U29" s="78">
        <v>170239.97890388514</v>
      </c>
      <c r="V29" s="78">
        <v>170855.78791124857</v>
      </c>
      <c r="W29" s="78">
        <v>171583.22369901466</v>
      </c>
      <c r="X29" s="78">
        <v>171526.4889215783</v>
      </c>
      <c r="Y29" s="78">
        <v>171969.33827122109</v>
      </c>
      <c r="Z29" s="78">
        <v>172642.20697088615</v>
      </c>
      <c r="AA29" s="78">
        <v>173293.76465679635</v>
      </c>
      <c r="AB29" s="78">
        <v>174193.83368828439</v>
      </c>
      <c r="AC29" s="78">
        <v>175631.45759524091</v>
      </c>
      <c r="AD29" s="78">
        <v>176878.62569900323</v>
      </c>
      <c r="AE29" s="78">
        <v>176795.64103119911</v>
      </c>
      <c r="AF29" s="78">
        <v>175739.18752037096</v>
      </c>
      <c r="AG29" s="78">
        <v>176896.33212556737</v>
      </c>
      <c r="AH29" s="78">
        <v>178378.47912601978</v>
      </c>
      <c r="AI29" s="78">
        <v>179503.72849537159</v>
      </c>
      <c r="AJ29" s="78">
        <v>178688.85676712118</v>
      </c>
      <c r="AK29" s="78">
        <v>179159.57395671366</v>
      </c>
      <c r="AL29" s="78">
        <v>181641.59881211515</v>
      </c>
      <c r="AM29" s="78">
        <v>172319.33410636859</v>
      </c>
      <c r="AN29" s="78">
        <v>175892.96678056952</v>
      </c>
      <c r="AO29" s="78">
        <v>180384.25564671151</v>
      </c>
      <c r="AP29" s="78">
        <v>165797.42612581764</v>
      </c>
      <c r="AQ29" s="78">
        <v>167441.85213306668</v>
      </c>
      <c r="AR29" s="78">
        <v>185415.1470876213</v>
      </c>
      <c r="AS29" s="78">
        <v>185225.19046520704</v>
      </c>
      <c r="AT29" s="78">
        <v>185869.46408727457</v>
      </c>
      <c r="AU29" s="78">
        <v>186853.0481232173</v>
      </c>
      <c r="AV29" s="78">
        <v>188459.72460525727</v>
      </c>
      <c r="AW29" s="78">
        <v>188936.73504222912</v>
      </c>
      <c r="AX29" s="78">
        <v>190400.16020198521</v>
      </c>
      <c r="AY29" s="78">
        <v>191342.54793997147</v>
      </c>
      <c r="AZ29" s="78">
        <v>191267.96142207738</v>
      </c>
      <c r="BA29" s="78">
        <v>192629.94140670297</v>
      </c>
      <c r="BB29" s="78">
        <v>192600.93960058107</v>
      </c>
      <c r="BC29" s="92"/>
      <c r="BD29" s="92"/>
      <c r="BE29" s="82" t="str">
        <f t="shared" si="65"/>
        <v/>
      </c>
      <c r="BF29" s="82" t="str">
        <f t="shared" si="0"/>
        <v/>
      </c>
      <c r="BG29" s="82" t="str">
        <f t="shared" si="1"/>
        <v/>
      </c>
      <c r="BH29" s="82" t="str">
        <f t="shared" si="2"/>
        <v/>
      </c>
      <c r="BI29" s="82" t="str">
        <f t="shared" si="3"/>
        <v/>
      </c>
      <c r="BJ29" s="82" t="str">
        <f t="shared" si="4"/>
        <v/>
      </c>
      <c r="BK29" s="82" t="str">
        <f t="shared" si="5"/>
        <v/>
      </c>
      <c r="BL29" s="82" t="str">
        <f t="shared" si="6"/>
        <v/>
      </c>
      <c r="BM29" s="82" t="str">
        <f t="shared" si="7"/>
        <v/>
      </c>
      <c r="BN29" s="82" t="str">
        <f t="shared" si="8"/>
        <v/>
      </c>
      <c r="BO29" s="82" t="str">
        <f t="shared" si="9"/>
        <v/>
      </c>
      <c r="BP29" s="82" t="str">
        <f t="shared" si="10"/>
        <v/>
      </c>
      <c r="BQ29" s="82" t="str">
        <f t="shared" si="11"/>
        <v/>
      </c>
      <c r="BR29" s="82" t="str">
        <f t="shared" si="12"/>
        <v/>
      </c>
      <c r="BS29" s="82" t="str">
        <f t="shared" si="13"/>
        <v/>
      </c>
      <c r="BT29" s="82" t="str">
        <f t="shared" si="14"/>
        <v/>
      </c>
      <c r="BU29" s="82" t="str">
        <f t="shared" si="15"/>
        <v/>
      </c>
      <c r="BV29" s="82" t="str">
        <f t="shared" si="16"/>
        <v/>
      </c>
      <c r="BW29" s="82" t="str">
        <f t="shared" si="17"/>
        <v/>
      </c>
      <c r="BX29" s="82" t="str">
        <f t="shared" si="18"/>
        <v/>
      </c>
      <c r="BY29" s="82" t="str">
        <f t="shared" si="19"/>
        <v/>
      </c>
      <c r="BZ29" s="82" t="str">
        <f t="shared" si="20"/>
        <v/>
      </c>
      <c r="CA29" s="82" t="str">
        <f t="shared" si="21"/>
        <v/>
      </c>
      <c r="CB29" s="82" t="str">
        <f t="shared" si="22"/>
        <v/>
      </c>
      <c r="CC29" s="82" t="str">
        <f t="shared" si="23"/>
        <v/>
      </c>
      <c r="CD29" s="82" t="str">
        <f t="shared" si="24"/>
        <v/>
      </c>
      <c r="CE29" s="82" t="str">
        <f t="shared" si="25"/>
        <v/>
      </c>
      <c r="CF29" s="82" t="str">
        <f t="shared" si="26"/>
        <v/>
      </c>
      <c r="CG29" s="82" t="str">
        <f t="shared" si="27"/>
        <v/>
      </c>
      <c r="CH29" s="82" t="str">
        <f t="shared" si="28"/>
        <v/>
      </c>
      <c r="CI29" s="82" t="str">
        <f t="shared" si="29"/>
        <v/>
      </c>
      <c r="CJ29" s="82" t="str">
        <f t="shared" si="30"/>
        <v/>
      </c>
      <c r="CK29" s="82" t="str">
        <f t="shared" si="31"/>
        <v/>
      </c>
      <c r="CL29" s="82" t="str">
        <f t="shared" si="32"/>
        <v/>
      </c>
      <c r="CM29" s="82" t="str">
        <f t="shared" si="33"/>
        <v/>
      </c>
      <c r="CN29" s="82" t="str">
        <f t="shared" si="34"/>
        <v/>
      </c>
      <c r="CO29" s="82" t="str">
        <f t="shared" si="35"/>
        <v/>
      </c>
      <c r="CP29" s="82" t="str">
        <f t="shared" si="36"/>
        <v/>
      </c>
      <c r="CQ29" s="82" t="str">
        <f t="shared" si="37"/>
        <v/>
      </c>
      <c r="CR29" s="82" t="str">
        <f t="shared" si="38"/>
        <v/>
      </c>
      <c r="CS29" s="82" t="str">
        <f t="shared" si="39"/>
        <v/>
      </c>
      <c r="CT29" s="82" t="str">
        <f t="shared" si="40"/>
        <v/>
      </c>
      <c r="CU29" s="82" t="str">
        <f t="shared" si="41"/>
        <v/>
      </c>
      <c r="CV29" s="82" t="str">
        <f t="shared" si="42"/>
        <v/>
      </c>
      <c r="CW29" s="82" t="str">
        <f t="shared" si="43"/>
        <v/>
      </c>
      <c r="CX29" s="82" t="str">
        <f t="shared" si="44"/>
        <v/>
      </c>
      <c r="CY29" s="82" t="str">
        <f t="shared" si="45"/>
        <v/>
      </c>
      <c r="CZ29" s="82" t="str">
        <f t="shared" si="46"/>
        <v/>
      </c>
      <c r="DA29" s="82" t="str">
        <f t="shared" si="47"/>
        <v/>
      </c>
      <c r="DB29" s="82" t="str">
        <f t="shared" si="48"/>
        <v/>
      </c>
      <c r="DC29" s="82" t="str">
        <f t="shared" si="49"/>
        <v/>
      </c>
      <c r="DD29" s="82" t="str">
        <f t="shared" si="50"/>
        <v/>
      </c>
      <c r="DE29" s="82" t="str">
        <f t="shared" si="51"/>
        <v/>
      </c>
      <c r="DF29" s="82" t="str">
        <f t="shared" si="52"/>
        <v/>
      </c>
      <c r="DG29" s="82" t="str">
        <f t="shared" si="53"/>
        <v/>
      </c>
      <c r="DH29" s="82" t="str">
        <f t="shared" si="54"/>
        <v/>
      </c>
      <c r="DI29" s="82" t="str">
        <f t="shared" si="55"/>
        <v/>
      </c>
      <c r="DJ29" s="82" t="str">
        <f t="shared" si="56"/>
        <v/>
      </c>
      <c r="DK29" s="82" t="str">
        <f t="shared" si="57"/>
        <v/>
      </c>
      <c r="DL29" s="82" t="str">
        <f t="shared" si="58"/>
        <v/>
      </c>
      <c r="DM29" s="82" t="str">
        <f t="shared" si="59"/>
        <v/>
      </c>
      <c r="DN29" s="82" t="str">
        <f t="shared" si="60"/>
        <v/>
      </c>
      <c r="DO29" s="82" t="str">
        <f t="shared" si="61"/>
        <v/>
      </c>
      <c r="DP29" s="82" t="str">
        <f t="shared" si="62"/>
        <v/>
      </c>
      <c r="DQ29" s="82" t="str">
        <f t="shared" si="63"/>
        <v/>
      </c>
      <c r="DR29" s="82" t="str">
        <f t="shared" si="64"/>
        <v/>
      </c>
    </row>
    <row r="30" spans="1:122" x14ac:dyDescent="0.25">
      <c r="A30" s="7"/>
      <c r="B30" s="7"/>
      <c r="C30" s="8"/>
      <c r="D30" s="8"/>
      <c r="E30" s="8"/>
      <c r="F30" s="8"/>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95"/>
      <c r="BD30" s="95"/>
      <c r="BE30" s="82" t="str">
        <f t="shared" si="65"/>
        <v/>
      </c>
      <c r="BF30" s="82" t="str">
        <f t="shared" si="0"/>
        <v/>
      </c>
      <c r="BG30" s="82" t="str">
        <f t="shared" si="1"/>
        <v/>
      </c>
      <c r="BH30" s="82" t="str">
        <f t="shared" si="2"/>
        <v/>
      </c>
      <c r="BI30" s="82" t="str">
        <f t="shared" si="3"/>
        <v/>
      </c>
      <c r="BJ30" s="82" t="str">
        <f t="shared" si="4"/>
        <v/>
      </c>
      <c r="BK30" s="82" t="str">
        <f t="shared" si="5"/>
        <v/>
      </c>
      <c r="BL30" s="82" t="str">
        <f t="shared" si="6"/>
        <v/>
      </c>
      <c r="BM30" s="82" t="str">
        <f t="shared" si="7"/>
        <v/>
      </c>
      <c r="BN30" s="82" t="str">
        <f t="shared" si="8"/>
        <v/>
      </c>
      <c r="BO30" s="82" t="str">
        <f t="shared" si="9"/>
        <v/>
      </c>
      <c r="BP30" s="82" t="str">
        <f t="shared" si="10"/>
        <v/>
      </c>
      <c r="BQ30" s="82" t="str">
        <f t="shared" si="11"/>
        <v/>
      </c>
      <c r="BR30" s="82" t="str">
        <f t="shared" si="12"/>
        <v/>
      </c>
      <c r="BS30" s="82" t="str">
        <f t="shared" si="13"/>
        <v/>
      </c>
      <c r="BT30" s="82" t="str">
        <f t="shared" si="14"/>
        <v/>
      </c>
      <c r="BU30" s="82" t="str">
        <f t="shared" si="15"/>
        <v/>
      </c>
      <c r="BV30" s="82" t="str">
        <f t="shared" si="16"/>
        <v/>
      </c>
      <c r="BW30" s="82" t="str">
        <f t="shared" si="17"/>
        <v/>
      </c>
      <c r="BX30" s="82" t="str">
        <f t="shared" si="18"/>
        <v/>
      </c>
      <c r="BY30" s="82" t="str">
        <f t="shared" si="19"/>
        <v/>
      </c>
      <c r="BZ30" s="82" t="str">
        <f t="shared" si="20"/>
        <v/>
      </c>
      <c r="CA30" s="82" t="str">
        <f t="shared" si="21"/>
        <v/>
      </c>
      <c r="CB30" s="82" t="str">
        <f t="shared" si="22"/>
        <v/>
      </c>
      <c r="CC30" s="82" t="str">
        <f t="shared" si="23"/>
        <v/>
      </c>
      <c r="CD30" s="82" t="str">
        <f t="shared" si="24"/>
        <v/>
      </c>
      <c r="CE30" s="82" t="str">
        <f t="shared" si="25"/>
        <v/>
      </c>
      <c r="CF30" s="82" t="str">
        <f t="shared" si="26"/>
        <v/>
      </c>
      <c r="CG30" s="82" t="str">
        <f t="shared" si="27"/>
        <v/>
      </c>
      <c r="CH30" s="82" t="str">
        <f t="shared" si="28"/>
        <v/>
      </c>
      <c r="CI30" s="82" t="str">
        <f t="shared" si="29"/>
        <v/>
      </c>
      <c r="CJ30" s="82" t="str">
        <f t="shared" si="30"/>
        <v/>
      </c>
      <c r="CK30" s="82" t="str">
        <f t="shared" si="31"/>
        <v/>
      </c>
      <c r="CL30" s="82" t="str">
        <f t="shared" si="32"/>
        <v/>
      </c>
      <c r="CM30" s="82" t="str">
        <f t="shared" si="33"/>
        <v/>
      </c>
      <c r="CN30" s="82" t="str">
        <f t="shared" si="34"/>
        <v/>
      </c>
      <c r="CO30" s="82" t="str">
        <f t="shared" si="35"/>
        <v/>
      </c>
      <c r="CP30" s="82" t="str">
        <f t="shared" si="36"/>
        <v/>
      </c>
      <c r="CQ30" s="82" t="str">
        <f t="shared" si="37"/>
        <v/>
      </c>
      <c r="CR30" s="82" t="str">
        <f t="shared" si="38"/>
        <v/>
      </c>
      <c r="CS30" s="82" t="str">
        <f t="shared" si="39"/>
        <v/>
      </c>
      <c r="CT30" s="82" t="str">
        <f t="shared" si="40"/>
        <v/>
      </c>
      <c r="CU30" s="82" t="str">
        <f t="shared" si="41"/>
        <v/>
      </c>
      <c r="CV30" s="82" t="str">
        <f t="shared" si="42"/>
        <v/>
      </c>
      <c r="CW30" s="82" t="str">
        <f t="shared" si="43"/>
        <v/>
      </c>
      <c r="CX30" s="82" t="str">
        <f t="shared" si="44"/>
        <v/>
      </c>
      <c r="CY30" s="82" t="str">
        <f t="shared" si="45"/>
        <v/>
      </c>
      <c r="CZ30" s="82" t="str">
        <f t="shared" si="46"/>
        <v/>
      </c>
      <c r="DA30" s="82" t="str">
        <f t="shared" si="47"/>
        <v/>
      </c>
      <c r="DB30" s="82" t="str">
        <f t="shared" si="48"/>
        <v/>
      </c>
      <c r="DC30" s="82" t="str">
        <f t="shared" si="49"/>
        <v/>
      </c>
      <c r="DD30" s="82" t="str">
        <f t="shared" si="50"/>
        <v/>
      </c>
      <c r="DE30" s="82" t="str">
        <f t="shared" si="51"/>
        <v/>
      </c>
      <c r="DF30" s="82" t="str">
        <f t="shared" si="52"/>
        <v/>
      </c>
      <c r="DG30" s="82" t="str">
        <f t="shared" si="53"/>
        <v/>
      </c>
      <c r="DH30" s="82" t="str">
        <f t="shared" si="54"/>
        <v/>
      </c>
      <c r="DI30" s="82" t="str">
        <f t="shared" si="55"/>
        <v/>
      </c>
      <c r="DJ30" s="82" t="str">
        <f t="shared" si="56"/>
        <v/>
      </c>
      <c r="DK30" s="82" t="str">
        <f t="shared" si="57"/>
        <v/>
      </c>
      <c r="DL30" s="82" t="str">
        <f t="shared" si="58"/>
        <v/>
      </c>
      <c r="DM30" s="82" t="str">
        <f t="shared" si="59"/>
        <v/>
      </c>
      <c r="DN30" s="82" t="str">
        <f t="shared" si="60"/>
        <v/>
      </c>
      <c r="DO30" s="82" t="str">
        <f t="shared" si="61"/>
        <v/>
      </c>
      <c r="DP30" s="82" t="str">
        <f t="shared" si="62"/>
        <v/>
      </c>
      <c r="DQ30" s="82" t="str">
        <f t="shared" si="63"/>
        <v/>
      </c>
      <c r="DR30" s="82" t="str">
        <f t="shared" si="64"/>
        <v/>
      </c>
    </row>
    <row r="31" spans="1:122" ht="15.75" thickBot="1" x14ac:dyDescent="0.3">
      <c r="A31" s="102" t="s">
        <v>306</v>
      </c>
      <c r="B31" s="103"/>
      <c r="C31" s="8"/>
      <c r="D31" s="8"/>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95"/>
      <c r="BD31" s="95"/>
      <c r="BE31" s="82" t="str">
        <f t="shared" si="65"/>
        <v/>
      </c>
      <c r="BF31" s="82" t="str">
        <f t="shared" si="0"/>
        <v/>
      </c>
      <c r="BG31" s="82" t="str">
        <f t="shared" si="1"/>
        <v/>
      </c>
      <c r="BH31" s="82" t="str">
        <f t="shared" si="2"/>
        <v/>
      </c>
      <c r="BI31" s="82" t="str">
        <f t="shared" si="3"/>
        <v/>
      </c>
      <c r="BJ31" s="82" t="str">
        <f t="shared" si="4"/>
        <v/>
      </c>
      <c r="BK31" s="82" t="str">
        <f t="shared" si="5"/>
        <v/>
      </c>
      <c r="BL31" s="82" t="str">
        <f t="shared" si="6"/>
        <v/>
      </c>
      <c r="BM31" s="82" t="str">
        <f t="shared" si="7"/>
        <v/>
      </c>
      <c r="BN31" s="82" t="str">
        <f t="shared" si="8"/>
        <v/>
      </c>
      <c r="BO31" s="82" t="str">
        <f t="shared" si="9"/>
        <v/>
      </c>
      <c r="BP31" s="82" t="str">
        <f t="shared" si="10"/>
        <v/>
      </c>
      <c r="BQ31" s="82" t="str">
        <f t="shared" si="11"/>
        <v/>
      </c>
      <c r="BR31" s="82" t="str">
        <f t="shared" si="12"/>
        <v/>
      </c>
      <c r="BS31" s="82" t="str">
        <f t="shared" si="13"/>
        <v/>
      </c>
      <c r="BT31" s="82" t="str">
        <f t="shared" si="14"/>
        <v/>
      </c>
      <c r="BU31" s="82" t="str">
        <f t="shared" si="15"/>
        <v/>
      </c>
      <c r="BV31" s="82" t="str">
        <f t="shared" si="16"/>
        <v/>
      </c>
      <c r="BW31" s="82" t="str">
        <f t="shared" si="17"/>
        <v/>
      </c>
      <c r="BX31" s="82" t="str">
        <f t="shared" si="18"/>
        <v/>
      </c>
      <c r="BY31" s="82" t="str">
        <f t="shared" si="19"/>
        <v/>
      </c>
      <c r="BZ31" s="82" t="str">
        <f t="shared" si="20"/>
        <v/>
      </c>
      <c r="CA31" s="82" t="str">
        <f t="shared" si="21"/>
        <v/>
      </c>
      <c r="CB31" s="82" t="str">
        <f t="shared" si="22"/>
        <v/>
      </c>
      <c r="CC31" s="82" t="str">
        <f t="shared" si="23"/>
        <v/>
      </c>
      <c r="CD31" s="82" t="str">
        <f t="shared" si="24"/>
        <v/>
      </c>
      <c r="CE31" s="82" t="str">
        <f t="shared" si="25"/>
        <v/>
      </c>
      <c r="CF31" s="82" t="str">
        <f t="shared" si="26"/>
        <v/>
      </c>
      <c r="CG31" s="82" t="str">
        <f t="shared" si="27"/>
        <v/>
      </c>
      <c r="CH31" s="82" t="str">
        <f t="shared" si="28"/>
        <v/>
      </c>
      <c r="CI31" s="82" t="str">
        <f t="shared" si="29"/>
        <v/>
      </c>
      <c r="CJ31" s="82" t="str">
        <f t="shared" si="30"/>
        <v/>
      </c>
      <c r="CK31" s="82" t="str">
        <f t="shared" si="31"/>
        <v/>
      </c>
      <c r="CL31" s="82" t="str">
        <f t="shared" si="32"/>
        <v/>
      </c>
      <c r="CM31" s="82" t="str">
        <f t="shared" si="33"/>
        <v/>
      </c>
      <c r="CN31" s="82" t="str">
        <f t="shared" si="34"/>
        <v/>
      </c>
      <c r="CO31" s="82" t="str">
        <f t="shared" si="35"/>
        <v/>
      </c>
      <c r="CP31" s="82" t="str">
        <f t="shared" si="36"/>
        <v/>
      </c>
      <c r="CQ31" s="82" t="str">
        <f t="shared" si="37"/>
        <v/>
      </c>
      <c r="CR31" s="82" t="str">
        <f t="shared" si="38"/>
        <v/>
      </c>
      <c r="CS31" s="82" t="str">
        <f t="shared" si="39"/>
        <v/>
      </c>
      <c r="CT31" s="82" t="str">
        <f t="shared" si="40"/>
        <v/>
      </c>
      <c r="CU31" s="82" t="str">
        <f t="shared" si="41"/>
        <v/>
      </c>
      <c r="CV31" s="82" t="str">
        <f t="shared" si="42"/>
        <v/>
      </c>
      <c r="CW31" s="82" t="str">
        <f t="shared" si="43"/>
        <v/>
      </c>
      <c r="CX31" s="82" t="str">
        <f t="shared" si="44"/>
        <v/>
      </c>
      <c r="CY31" s="82" t="str">
        <f t="shared" si="45"/>
        <v/>
      </c>
      <c r="CZ31" s="82" t="str">
        <f t="shared" si="46"/>
        <v/>
      </c>
      <c r="DA31" s="82" t="str">
        <f t="shared" si="47"/>
        <v/>
      </c>
      <c r="DB31" s="82" t="str">
        <f t="shared" si="48"/>
        <v/>
      </c>
      <c r="DC31" s="82" t="str">
        <f t="shared" si="49"/>
        <v/>
      </c>
      <c r="DD31" s="82" t="str">
        <f t="shared" si="50"/>
        <v/>
      </c>
      <c r="DE31" s="82" t="str">
        <f t="shared" si="51"/>
        <v/>
      </c>
      <c r="DF31" s="82" t="str">
        <f t="shared" si="52"/>
        <v/>
      </c>
      <c r="DG31" s="82" t="str">
        <f t="shared" si="53"/>
        <v/>
      </c>
      <c r="DH31" s="82" t="str">
        <f t="shared" si="54"/>
        <v/>
      </c>
      <c r="DI31" s="82" t="str">
        <f t="shared" si="55"/>
        <v/>
      </c>
      <c r="DJ31" s="82" t="str">
        <f t="shared" si="56"/>
        <v/>
      </c>
      <c r="DK31" s="82" t="str">
        <f t="shared" si="57"/>
        <v/>
      </c>
      <c r="DL31" s="82" t="str">
        <f t="shared" si="58"/>
        <v/>
      </c>
      <c r="DM31" s="82" t="str">
        <f t="shared" si="59"/>
        <v/>
      </c>
      <c r="DN31" s="82" t="str">
        <f t="shared" si="60"/>
        <v/>
      </c>
      <c r="DO31" s="82" t="str">
        <f t="shared" si="61"/>
        <v/>
      </c>
      <c r="DP31" s="82" t="str">
        <f t="shared" si="62"/>
        <v/>
      </c>
      <c r="DQ31" s="82" t="str">
        <f t="shared" si="63"/>
        <v/>
      </c>
      <c r="DR31" s="82" t="str">
        <f t="shared" si="64"/>
        <v/>
      </c>
    </row>
    <row r="32" spans="1:122" ht="15.75" thickBot="1" x14ac:dyDescent="0.3">
      <c r="A32" s="14" t="s">
        <v>144</v>
      </c>
      <c r="B32" s="15" t="s">
        <v>22</v>
      </c>
      <c r="C32" s="22" t="s">
        <v>47</v>
      </c>
      <c r="D32" s="22" t="s">
        <v>48</v>
      </c>
      <c r="E32" s="22" t="s">
        <v>49</v>
      </c>
      <c r="F32" s="22" t="s">
        <v>50</v>
      </c>
      <c r="G32" s="22" t="s">
        <v>51</v>
      </c>
      <c r="H32" s="22" t="s">
        <v>52</v>
      </c>
      <c r="I32" s="22" t="s">
        <v>53</v>
      </c>
      <c r="J32" s="22" t="s">
        <v>54</v>
      </c>
      <c r="K32" s="22" t="s">
        <v>55</v>
      </c>
      <c r="L32" s="22" t="s">
        <v>56</v>
      </c>
      <c r="M32" s="22" t="s">
        <v>57</v>
      </c>
      <c r="N32" s="22" t="s">
        <v>58</v>
      </c>
      <c r="O32" s="22" t="s">
        <v>59</v>
      </c>
      <c r="P32" s="22" t="s">
        <v>60</v>
      </c>
      <c r="Q32" s="22" t="s">
        <v>61</v>
      </c>
      <c r="R32" s="22" t="s">
        <v>62</v>
      </c>
      <c r="S32" s="22" t="s">
        <v>63</v>
      </c>
      <c r="T32" s="22" t="s">
        <v>64</v>
      </c>
      <c r="U32" s="22" t="s">
        <v>65</v>
      </c>
      <c r="V32" s="22" t="s">
        <v>66</v>
      </c>
      <c r="W32" s="22" t="s">
        <v>67</v>
      </c>
      <c r="X32" s="22" t="s">
        <v>68</v>
      </c>
      <c r="Y32" s="22" t="s">
        <v>69</v>
      </c>
      <c r="Z32" s="22" t="s">
        <v>70</v>
      </c>
      <c r="AA32" s="22" t="s">
        <v>71</v>
      </c>
      <c r="AB32" s="22" t="s">
        <v>72</v>
      </c>
      <c r="AC32" s="22" t="s">
        <v>73</v>
      </c>
      <c r="AD32" s="22" t="s">
        <v>74</v>
      </c>
      <c r="AE32" s="22" t="s">
        <v>75</v>
      </c>
      <c r="AF32" s="22" t="s">
        <v>76</v>
      </c>
      <c r="AG32" s="22" t="s">
        <v>77</v>
      </c>
      <c r="AH32" s="22" t="s">
        <v>78</v>
      </c>
      <c r="AI32" s="22" t="s">
        <v>79</v>
      </c>
      <c r="AJ32" s="22" t="s">
        <v>80</v>
      </c>
      <c r="AK32" s="22" t="s">
        <v>81</v>
      </c>
      <c r="AL32" s="22" t="s">
        <v>82</v>
      </c>
      <c r="AM32" s="22" t="s">
        <v>83</v>
      </c>
      <c r="AN32" s="22" t="s">
        <v>84</v>
      </c>
      <c r="AO32" s="22" t="s">
        <v>85</v>
      </c>
      <c r="AP32" s="22" t="s">
        <v>86</v>
      </c>
      <c r="AQ32" s="22" t="s">
        <v>87</v>
      </c>
      <c r="AR32" s="22" t="s">
        <v>88</v>
      </c>
      <c r="AS32" s="22" t="s">
        <v>89</v>
      </c>
      <c r="AT32" s="22" t="s">
        <v>90</v>
      </c>
      <c r="AU32" s="22" t="s">
        <v>91</v>
      </c>
      <c r="AV32" s="22" t="s">
        <v>92</v>
      </c>
      <c r="AW32" s="22" t="s">
        <v>93</v>
      </c>
      <c r="AX32" s="22" t="s">
        <v>285</v>
      </c>
      <c r="AY32" s="22" t="s">
        <v>313</v>
      </c>
      <c r="AZ32" s="22" t="s">
        <v>317</v>
      </c>
      <c r="BA32" s="22" t="s">
        <v>320</v>
      </c>
      <c r="BB32" s="22" t="s">
        <v>323</v>
      </c>
      <c r="BC32" s="91"/>
      <c r="BD32" s="91"/>
      <c r="BE32" s="82" t="str">
        <f t="shared" si="65"/>
        <v/>
      </c>
      <c r="BF32" s="82" t="str">
        <f t="shared" si="0"/>
        <v/>
      </c>
      <c r="BG32" s="82" t="str">
        <f t="shared" si="1"/>
        <v/>
      </c>
      <c r="BH32" s="82" t="str">
        <f t="shared" si="2"/>
        <v/>
      </c>
      <c r="BI32" s="82" t="str">
        <f t="shared" si="3"/>
        <v/>
      </c>
      <c r="BJ32" s="82" t="str">
        <f t="shared" si="4"/>
        <v/>
      </c>
      <c r="BK32" s="82" t="str">
        <f t="shared" si="5"/>
        <v/>
      </c>
      <c r="BL32" s="82" t="str">
        <f t="shared" si="6"/>
        <v/>
      </c>
      <c r="BM32" s="82" t="str">
        <f t="shared" si="7"/>
        <v/>
      </c>
      <c r="BN32" s="82" t="str">
        <f t="shared" si="8"/>
        <v/>
      </c>
      <c r="BO32" s="82" t="str">
        <f t="shared" si="9"/>
        <v/>
      </c>
      <c r="BP32" s="82" t="str">
        <f t="shared" si="10"/>
        <v/>
      </c>
      <c r="BQ32" s="82" t="str">
        <f t="shared" si="11"/>
        <v/>
      </c>
      <c r="BR32" s="82" t="str">
        <f t="shared" si="12"/>
        <v/>
      </c>
      <c r="BS32" s="82" t="str">
        <f t="shared" si="13"/>
        <v/>
      </c>
      <c r="BT32" s="82" t="str">
        <f t="shared" si="14"/>
        <v/>
      </c>
      <c r="BU32" s="82" t="str">
        <f t="shared" si="15"/>
        <v/>
      </c>
      <c r="BV32" s="82" t="str">
        <f t="shared" si="16"/>
        <v/>
      </c>
      <c r="BW32" s="82" t="str">
        <f t="shared" si="17"/>
        <v/>
      </c>
      <c r="BX32" s="82" t="str">
        <f t="shared" si="18"/>
        <v/>
      </c>
      <c r="BY32" s="82" t="str">
        <f t="shared" si="19"/>
        <v/>
      </c>
      <c r="BZ32" s="82" t="str">
        <f t="shared" si="20"/>
        <v/>
      </c>
      <c r="CA32" s="82" t="str">
        <f t="shared" si="21"/>
        <v/>
      </c>
      <c r="CB32" s="82" t="str">
        <f t="shared" si="22"/>
        <v/>
      </c>
      <c r="CC32" s="82" t="str">
        <f t="shared" si="23"/>
        <v/>
      </c>
      <c r="CD32" s="82" t="str">
        <f t="shared" si="24"/>
        <v/>
      </c>
      <c r="CE32" s="82" t="str">
        <f t="shared" si="25"/>
        <v/>
      </c>
      <c r="CF32" s="82" t="str">
        <f t="shared" si="26"/>
        <v/>
      </c>
      <c r="CG32" s="82" t="str">
        <f t="shared" si="27"/>
        <v/>
      </c>
      <c r="CH32" s="82" t="str">
        <f t="shared" si="28"/>
        <v/>
      </c>
      <c r="CI32" s="82" t="str">
        <f t="shared" si="29"/>
        <v/>
      </c>
      <c r="CJ32" s="82" t="str">
        <f t="shared" si="30"/>
        <v/>
      </c>
      <c r="CK32" s="82" t="str">
        <f t="shared" si="31"/>
        <v/>
      </c>
      <c r="CL32" s="82" t="str">
        <f t="shared" si="32"/>
        <v/>
      </c>
      <c r="CM32" s="82" t="str">
        <f t="shared" si="33"/>
        <v/>
      </c>
      <c r="CN32" s="82" t="str">
        <f t="shared" si="34"/>
        <v/>
      </c>
      <c r="CO32" s="82" t="str">
        <f t="shared" si="35"/>
        <v/>
      </c>
      <c r="CP32" s="82" t="str">
        <f t="shared" si="36"/>
        <v/>
      </c>
      <c r="CQ32" s="82" t="str">
        <f t="shared" si="37"/>
        <v/>
      </c>
      <c r="CR32" s="82" t="str">
        <f t="shared" si="38"/>
        <v/>
      </c>
      <c r="CS32" s="82" t="str">
        <f t="shared" si="39"/>
        <v/>
      </c>
      <c r="CT32" s="82" t="str">
        <f t="shared" si="40"/>
        <v/>
      </c>
      <c r="CU32" s="82" t="str">
        <f t="shared" si="41"/>
        <v/>
      </c>
      <c r="CV32" s="82" t="str">
        <f t="shared" si="42"/>
        <v/>
      </c>
      <c r="CW32" s="82" t="str">
        <f t="shared" si="43"/>
        <v/>
      </c>
      <c r="CX32" s="82" t="str">
        <f t="shared" si="44"/>
        <v/>
      </c>
      <c r="CY32" s="82" t="str">
        <f t="shared" si="45"/>
        <v/>
      </c>
      <c r="CZ32" s="82" t="str">
        <f t="shared" si="46"/>
        <v/>
      </c>
      <c r="DA32" s="82" t="str">
        <f t="shared" si="47"/>
        <v/>
      </c>
      <c r="DB32" s="82" t="str">
        <f t="shared" si="48"/>
        <v/>
      </c>
      <c r="DC32" s="82" t="str">
        <f t="shared" si="49"/>
        <v/>
      </c>
      <c r="DD32" s="82" t="str">
        <f t="shared" si="50"/>
        <v/>
      </c>
      <c r="DE32" s="82" t="str">
        <f t="shared" si="51"/>
        <v/>
      </c>
      <c r="DF32" s="82" t="str">
        <f t="shared" si="52"/>
        <v/>
      </c>
      <c r="DG32" s="82" t="str">
        <f t="shared" si="53"/>
        <v/>
      </c>
      <c r="DH32" s="82" t="str">
        <f t="shared" si="54"/>
        <v/>
      </c>
      <c r="DI32" s="82" t="str">
        <f t="shared" si="55"/>
        <v/>
      </c>
      <c r="DJ32" s="82" t="str">
        <f t="shared" si="56"/>
        <v/>
      </c>
      <c r="DK32" s="82" t="str">
        <f t="shared" si="57"/>
        <v/>
      </c>
      <c r="DL32" s="82" t="str">
        <f t="shared" si="58"/>
        <v/>
      </c>
      <c r="DM32" s="82" t="str">
        <f t="shared" si="59"/>
        <v/>
      </c>
      <c r="DN32" s="82" t="str">
        <f t="shared" si="60"/>
        <v/>
      </c>
      <c r="DO32" s="82" t="str">
        <f t="shared" si="61"/>
        <v/>
      </c>
      <c r="DP32" s="82" t="str">
        <f t="shared" si="62"/>
        <v/>
      </c>
      <c r="DQ32" s="82" t="str">
        <f t="shared" si="63"/>
        <v/>
      </c>
      <c r="DR32" s="82" t="str">
        <f t="shared" si="64"/>
        <v/>
      </c>
    </row>
    <row r="33" spans="1:122" ht="15.75" thickBot="1" x14ac:dyDescent="0.3">
      <c r="A33" s="16" t="s">
        <v>94</v>
      </c>
      <c r="B33" s="17" t="s">
        <v>95</v>
      </c>
      <c r="C33" s="81" t="s">
        <v>316</v>
      </c>
      <c r="D33" s="81" t="s">
        <v>316</v>
      </c>
      <c r="E33" s="81" t="s">
        <v>316</v>
      </c>
      <c r="F33" s="81" t="s">
        <v>316</v>
      </c>
      <c r="G33" s="81" t="s">
        <v>316</v>
      </c>
      <c r="H33" s="81" t="s">
        <v>316</v>
      </c>
      <c r="I33" s="81" t="s">
        <v>316</v>
      </c>
      <c r="J33" s="81" t="s">
        <v>316</v>
      </c>
      <c r="K33" s="81" t="s">
        <v>316</v>
      </c>
      <c r="L33" s="81" t="s">
        <v>316</v>
      </c>
      <c r="M33" s="81" t="s">
        <v>316</v>
      </c>
      <c r="N33" s="81" t="s">
        <v>316</v>
      </c>
      <c r="O33" s="81" t="s">
        <v>316</v>
      </c>
      <c r="P33" s="81" t="s">
        <v>316</v>
      </c>
      <c r="Q33" s="81" t="s">
        <v>316</v>
      </c>
      <c r="R33" s="81" t="s">
        <v>316</v>
      </c>
      <c r="S33" s="81" t="s">
        <v>316</v>
      </c>
      <c r="T33" s="81" t="s">
        <v>316</v>
      </c>
      <c r="U33" s="81" t="s">
        <v>316</v>
      </c>
      <c r="V33" s="81" t="s">
        <v>316</v>
      </c>
      <c r="W33" s="81" t="s">
        <v>316</v>
      </c>
      <c r="X33" s="81" t="s">
        <v>316</v>
      </c>
      <c r="Y33" s="81" t="s">
        <v>316</v>
      </c>
      <c r="Z33" s="81" t="s">
        <v>316</v>
      </c>
      <c r="AA33" s="81" t="s">
        <v>316</v>
      </c>
      <c r="AB33" s="81" t="s">
        <v>316</v>
      </c>
      <c r="AC33" s="81" t="s">
        <v>316</v>
      </c>
      <c r="AD33" s="81" t="s">
        <v>316</v>
      </c>
      <c r="AE33" s="81" t="s">
        <v>316</v>
      </c>
      <c r="AF33" s="81" t="s">
        <v>316</v>
      </c>
      <c r="AG33" s="81" t="s">
        <v>316</v>
      </c>
      <c r="AH33" s="81" t="s">
        <v>316</v>
      </c>
      <c r="AI33" s="81" t="s">
        <v>316</v>
      </c>
      <c r="AJ33" s="81" t="s">
        <v>316</v>
      </c>
      <c r="AK33" s="81" t="s">
        <v>316</v>
      </c>
      <c r="AL33" s="81" t="s">
        <v>316</v>
      </c>
      <c r="AM33" s="81" t="s">
        <v>316</v>
      </c>
      <c r="AN33" s="81" t="s">
        <v>316</v>
      </c>
      <c r="AO33" s="81" t="s">
        <v>316</v>
      </c>
      <c r="AP33" s="81" t="s">
        <v>316</v>
      </c>
      <c r="AQ33" s="81" t="s">
        <v>316</v>
      </c>
      <c r="AR33" s="81" t="s">
        <v>316</v>
      </c>
      <c r="AS33" s="81" t="s">
        <v>316</v>
      </c>
      <c r="AT33" s="81" t="s">
        <v>316</v>
      </c>
      <c r="AU33" s="81" t="s">
        <v>316</v>
      </c>
      <c r="AV33" s="81" t="s">
        <v>316</v>
      </c>
      <c r="AW33" s="81" t="s">
        <v>316</v>
      </c>
      <c r="AX33" s="81" t="s">
        <v>316</v>
      </c>
      <c r="AY33" s="81" t="s">
        <v>316</v>
      </c>
      <c r="AZ33" s="81" t="s">
        <v>316</v>
      </c>
      <c r="BA33" s="81" t="s">
        <v>316</v>
      </c>
      <c r="BB33" s="81" t="s">
        <v>316</v>
      </c>
      <c r="BC33" s="87"/>
      <c r="BD33" s="87"/>
      <c r="BE33" s="82" t="str">
        <f t="shared" si="65"/>
        <v/>
      </c>
      <c r="BF33" s="82" t="str">
        <f t="shared" si="0"/>
        <v/>
      </c>
      <c r="BG33" s="82" t="str">
        <f t="shared" si="1"/>
        <v/>
      </c>
      <c r="BH33" s="82" t="str">
        <f t="shared" si="2"/>
        <v/>
      </c>
      <c r="BI33" s="82" t="str">
        <f t="shared" si="3"/>
        <v/>
      </c>
      <c r="BJ33" s="82" t="str">
        <f t="shared" si="4"/>
        <v/>
      </c>
      <c r="BK33" s="82" t="str">
        <f t="shared" si="5"/>
        <v/>
      </c>
      <c r="BL33" s="82" t="str">
        <f t="shared" si="6"/>
        <v/>
      </c>
      <c r="BM33" s="82" t="str">
        <f t="shared" si="7"/>
        <v/>
      </c>
      <c r="BN33" s="82" t="str">
        <f t="shared" si="8"/>
        <v/>
      </c>
      <c r="BO33" s="82" t="str">
        <f t="shared" si="9"/>
        <v/>
      </c>
      <c r="BP33" s="82" t="str">
        <f t="shared" si="10"/>
        <v/>
      </c>
      <c r="BQ33" s="82" t="str">
        <f t="shared" si="11"/>
        <v/>
      </c>
      <c r="BR33" s="82" t="str">
        <f t="shared" si="12"/>
        <v/>
      </c>
      <c r="BS33" s="82" t="str">
        <f t="shared" si="13"/>
        <v/>
      </c>
      <c r="BT33" s="82" t="str">
        <f t="shared" si="14"/>
        <v/>
      </c>
      <c r="BU33" s="82" t="str">
        <f t="shared" si="15"/>
        <v/>
      </c>
      <c r="BV33" s="82" t="str">
        <f t="shared" si="16"/>
        <v/>
      </c>
      <c r="BW33" s="82" t="str">
        <f t="shared" si="17"/>
        <v/>
      </c>
      <c r="BX33" s="82" t="str">
        <f t="shared" si="18"/>
        <v/>
      </c>
      <c r="BY33" s="82" t="str">
        <f t="shared" si="19"/>
        <v/>
      </c>
      <c r="BZ33" s="82" t="str">
        <f t="shared" si="20"/>
        <v/>
      </c>
      <c r="CA33" s="82" t="str">
        <f t="shared" si="21"/>
        <v/>
      </c>
      <c r="CB33" s="82" t="str">
        <f t="shared" si="22"/>
        <v/>
      </c>
      <c r="CC33" s="82" t="str">
        <f t="shared" si="23"/>
        <v/>
      </c>
      <c r="CD33" s="82" t="str">
        <f t="shared" si="24"/>
        <v/>
      </c>
      <c r="CE33" s="82" t="str">
        <f t="shared" si="25"/>
        <v/>
      </c>
      <c r="CF33" s="82" t="str">
        <f t="shared" si="26"/>
        <v/>
      </c>
      <c r="CG33" s="82" t="str">
        <f t="shared" si="27"/>
        <v/>
      </c>
      <c r="CH33" s="82" t="str">
        <f t="shared" si="28"/>
        <v/>
      </c>
      <c r="CI33" s="82" t="str">
        <f t="shared" si="29"/>
        <v/>
      </c>
      <c r="CJ33" s="82" t="str">
        <f t="shared" si="30"/>
        <v/>
      </c>
      <c r="CK33" s="82" t="str">
        <f t="shared" si="31"/>
        <v/>
      </c>
      <c r="CL33" s="82" t="str">
        <f t="shared" si="32"/>
        <v/>
      </c>
      <c r="CM33" s="82" t="str">
        <f t="shared" si="33"/>
        <v/>
      </c>
      <c r="CN33" s="82" t="str">
        <f t="shared" si="34"/>
        <v/>
      </c>
      <c r="CO33" s="82" t="str">
        <f t="shared" si="35"/>
        <v/>
      </c>
      <c r="CP33" s="82" t="str">
        <f t="shared" si="36"/>
        <v/>
      </c>
      <c r="CQ33" s="82" t="str">
        <f t="shared" si="37"/>
        <v/>
      </c>
      <c r="CR33" s="82" t="str">
        <f t="shared" si="38"/>
        <v/>
      </c>
      <c r="CS33" s="82" t="str">
        <f t="shared" si="39"/>
        <v/>
      </c>
      <c r="CT33" s="82" t="str">
        <f t="shared" si="40"/>
        <v/>
      </c>
      <c r="CU33" s="82" t="str">
        <f t="shared" si="41"/>
        <v/>
      </c>
      <c r="CV33" s="82" t="str">
        <f t="shared" si="42"/>
        <v/>
      </c>
      <c r="CW33" s="82" t="str">
        <f t="shared" si="43"/>
        <v/>
      </c>
      <c r="CX33" s="82" t="str">
        <f t="shared" si="44"/>
        <v/>
      </c>
      <c r="CY33" s="82" t="str">
        <f t="shared" si="45"/>
        <v/>
      </c>
      <c r="CZ33" s="82" t="str">
        <f t="shared" si="46"/>
        <v/>
      </c>
      <c r="DA33" s="82" t="str">
        <f t="shared" si="47"/>
        <v/>
      </c>
      <c r="DB33" s="82" t="str">
        <f t="shared" si="48"/>
        <v/>
      </c>
      <c r="DC33" s="82" t="str">
        <f t="shared" si="49"/>
        <v/>
      </c>
      <c r="DD33" s="82" t="str">
        <f t="shared" si="50"/>
        <v/>
      </c>
      <c r="DE33" s="82" t="str">
        <f t="shared" si="51"/>
        <v/>
      </c>
      <c r="DF33" s="82" t="str">
        <f t="shared" si="52"/>
        <v/>
      </c>
      <c r="DG33" s="82" t="str">
        <f t="shared" si="53"/>
        <v/>
      </c>
      <c r="DH33" s="82" t="str">
        <f t="shared" si="54"/>
        <v/>
      </c>
      <c r="DI33" s="82" t="str">
        <f t="shared" si="55"/>
        <v/>
      </c>
      <c r="DJ33" s="82" t="str">
        <f t="shared" si="56"/>
        <v/>
      </c>
      <c r="DK33" s="82" t="str">
        <f t="shared" si="57"/>
        <v/>
      </c>
      <c r="DL33" s="82" t="str">
        <f t="shared" si="58"/>
        <v/>
      </c>
      <c r="DM33" s="82" t="str">
        <f t="shared" si="59"/>
        <v/>
      </c>
      <c r="DN33" s="82" t="str">
        <f t="shared" si="60"/>
        <v/>
      </c>
      <c r="DO33" s="82" t="str">
        <f t="shared" si="61"/>
        <v/>
      </c>
      <c r="DP33" s="82" t="str">
        <f t="shared" si="62"/>
        <v/>
      </c>
      <c r="DQ33" s="82" t="str">
        <f t="shared" si="63"/>
        <v/>
      </c>
      <c r="DR33" s="82" t="str">
        <f t="shared" si="64"/>
        <v/>
      </c>
    </row>
    <row r="34" spans="1:122" ht="15.75" thickBot="1" x14ac:dyDescent="0.3">
      <c r="A34" s="18"/>
      <c r="B34" s="18" t="s">
        <v>145</v>
      </c>
      <c r="C34" s="77" t="s">
        <v>316</v>
      </c>
      <c r="D34" s="77" t="s">
        <v>316</v>
      </c>
      <c r="E34" s="77" t="s">
        <v>316</v>
      </c>
      <c r="F34" s="77" t="s">
        <v>316</v>
      </c>
      <c r="G34" s="77" t="s">
        <v>316</v>
      </c>
      <c r="H34" s="77" t="s">
        <v>316</v>
      </c>
      <c r="I34" s="77" t="s">
        <v>316</v>
      </c>
      <c r="J34" s="77" t="s">
        <v>316</v>
      </c>
      <c r="K34" s="77" t="s">
        <v>316</v>
      </c>
      <c r="L34" s="77" t="s">
        <v>316</v>
      </c>
      <c r="M34" s="77" t="s">
        <v>316</v>
      </c>
      <c r="N34" s="77" t="s">
        <v>316</v>
      </c>
      <c r="O34" s="77" t="s">
        <v>316</v>
      </c>
      <c r="P34" s="77" t="s">
        <v>316</v>
      </c>
      <c r="Q34" s="77" t="s">
        <v>316</v>
      </c>
      <c r="R34" s="77" t="s">
        <v>316</v>
      </c>
      <c r="S34" s="77" t="s">
        <v>316</v>
      </c>
      <c r="T34" s="77" t="s">
        <v>316</v>
      </c>
      <c r="U34" s="77" t="s">
        <v>316</v>
      </c>
      <c r="V34" s="77" t="s">
        <v>316</v>
      </c>
      <c r="W34" s="77" t="s">
        <v>316</v>
      </c>
      <c r="X34" s="77" t="s">
        <v>316</v>
      </c>
      <c r="Y34" s="77" t="s">
        <v>316</v>
      </c>
      <c r="Z34" s="77" t="s">
        <v>316</v>
      </c>
      <c r="AA34" s="77" t="s">
        <v>316</v>
      </c>
      <c r="AB34" s="77" t="s">
        <v>316</v>
      </c>
      <c r="AC34" s="77" t="s">
        <v>316</v>
      </c>
      <c r="AD34" s="77" t="s">
        <v>316</v>
      </c>
      <c r="AE34" s="77" t="s">
        <v>316</v>
      </c>
      <c r="AF34" s="77" t="s">
        <v>316</v>
      </c>
      <c r="AG34" s="77" t="s">
        <v>316</v>
      </c>
      <c r="AH34" s="77" t="s">
        <v>316</v>
      </c>
      <c r="AI34" s="77" t="s">
        <v>316</v>
      </c>
      <c r="AJ34" s="77" t="s">
        <v>316</v>
      </c>
      <c r="AK34" s="77" t="s">
        <v>316</v>
      </c>
      <c r="AL34" s="77" t="s">
        <v>316</v>
      </c>
      <c r="AM34" s="77" t="s">
        <v>316</v>
      </c>
      <c r="AN34" s="77" t="s">
        <v>316</v>
      </c>
      <c r="AO34" s="77" t="s">
        <v>316</v>
      </c>
      <c r="AP34" s="77" t="s">
        <v>316</v>
      </c>
      <c r="AQ34" s="77" t="s">
        <v>316</v>
      </c>
      <c r="AR34" s="77" t="s">
        <v>316</v>
      </c>
      <c r="AS34" s="77" t="s">
        <v>316</v>
      </c>
      <c r="AT34" s="77" t="s">
        <v>316</v>
      </c>
      <c r="AU34" s="77" t="s">
        <v>316</v>
      </c>
      <c r="AV34" s="77" t="s">
        <v>316</v>
      </c>
      <c r="AW34" s="77" t="s">
        <v>316</v>
      </c>
      <c r="AX34" s="77" t="s">
        <v>316</v>
      </c>
      <c r="AY34" s="77" t="s">
        <v>316</v>
      </c>
      <c r="AZ34" s="77" t="s">
        <v>316</v>
      </c>
      <c r="BA34" s="77" t="s">
        <v>316</v>
      </c>
      <c r="BB34" s="77" t="s">
        <v>316</v>
      </c>
      <c r="BC34" s="92"/>
      <c r="BD34" s="92"/>
      <c r="BE34" s="82" t="str">
        <f t="shared" si="65"/>
        <v/>
      </c>
      <c r="BF34" s="82" t="str">
        <f t="shared" si="0"/>
        <v/>
      </c>
      <c r="BG34" s="82" t="str">
        <f t="shared" si="1"/>
        <v/>
      </c>
      <c r="BH34" s="82" t="str">
        <f t="shared" si="2"/>
        <v/>
      </c>
      <c r="BI34" s="82" t="str">
        <f t="shared" si="3"/>
        <v/>
      </c>
      <c r="BJ34" s="82" t="str">
        <f t="shared" si="4"/>
        <v/>
      </c>
      <c r="BK34" s="82" t="str">
        <f t="shared" si="5"/>
        <v/>
      </c>
      <c r="BL34" s="82" t="str">
        <f t="shared" si="6"/>
        <v/>
      </c>
      <c r="BM34" s="82" t="str">
        <f t="shared" si="7"/>
        <v/>
      </c>
      <c r="BN34" s="82" t="str">
        <f t="shared" si="8"/>
        <v/>
      </c>
      <c r="BO34" s="82" t="str">
        <f t="shared" si="9"/>
        <v/>
      </c>
      <c r="BP34" s="82" t="str">
        <f t="shared" si="10"/>
        <v/>
      </c>
      <c r="BQ34" s="82" t="str">
        <f t="shared" si="11"/>
        <v/>
      </c>
      <c r="BR34" s="82" t="str">
        <f t="shared" si="12"/>
        <v/>
      </c>
      <c r="BS34" s="82" t="str">
        <f t="shared" si="13"/>
        <v/>
      </c>
      <c r="BT34" s="82" t="str">
        <f t="shared" si="14"/>
        <v/>
      </c>
      <c r="BU34" s="82" t="str">
        <f t="shared" si="15"/>
        <v/>
      </c>
      <c r="BV34" s="82" t="str">
        <f t="shared" si="16"/>
        <v/>
      </c>
      <c r="BW34" s="82" t="str">
        <f t="shared" si="17"/>
        <v/>
      </c>
      <c r="BX34" s="82" t="str">
        <f t="shared" si="18"/>
        <v/>
      </c>
      <c r="BY34" s="82" t="str">
        <f t="shared" si="19"/>
        <v/>
      </c>
      <c r="BZ34" s="82" t="str">
        <f t="shared" si="20"/>
        <v/>
      </c>
      <c r="CA34" s="82" t="str">
        <f t="shared" si="21"/>
        <v/>
      </c>
      <c r="CB34" s="82" t="str">
        <f t="shared" si="22"/>
        <v/>
      </c>
      <c r="CC34" s="82" t="str">
        <f t="shared" si="23"/>
        <v/>
      </c>
      <c r="CD34" s="82" t="str">
        <f t="shared" si="24"/>
        <v/>
      </c>
      <c r="CE34" s="82" t="str">
        <f t="shared" si="25"/>
        <v/>
      </c>
      <c r="CF34" s="82" t="str">
        <f t="shared" si="26"/>
        <v/>
      </c>
      <c r="CG34" s="82" t="str">
        <f t="shared" si="27"/>
        <v/>
      </c>
      <c r="CH34" s="82" t="str">
        <f t="shared" si="28"/>
        <v/>
      </c>
      <c r="CI34" s="82" t="str">
        <f t="shared" si="29"/>
        <v/>
      </c>
      <c r="CJ34" s="82" t="str">
        <f t="shared" si="30"/>
        <v/>
      </c>
      <c r="CK34" s="82" t="str">
        <f t="shared" si="31"/>
        <v/>
      </c>
      <c r="CL34" s="82" t="str">
        <f t="shared" si="32"/>
        <v/>
      </c>
      <c r="CM34" s="82" t="str">
        <f t="shared" si="33"/>
        <v/>
      </c>
      <c r="CN34" s="82" t="str">
        <f t="shared" si="34"/>
        <v/>
      </c>
      <c r="CO34" s="82" t="str">
        <f t="shared" si="35"/>
        <v/>
      </c>
      <c r="CP34" s="82" t="str">
        <f t="shared" si="36"/>
        <v/>
      </c>
      <c r="CQ34" s="82" t="str">
        <f t="shared" si="37"/>
        <v/>
      </c>
      <c r="CR34" s="82" t="str">
        <f t="shared" si="38"/>
        <v/>
      </c>
      <c r="CS34" s="82" t="str">
        <f t="shared" si="39"/>
        <v/>
      </c>
      <c r="CT34" s="82" t="str">
        <f t="shared" si="40"/>
        <v/>
      </c>
      <c r="CU34" s="82" t="str">
        <f t="shared" si="41"/>
        <v/>
      </c>
      <c r="CV34" s="82" t="str">
        <f t="shared" si="42"/>
        <v/>
      </c>
      <c r="CW34" s="82" t="str">
        <f t="shared" si="43"/>
        <v/>
      </c>
      <c r="CX34" s="82" t="str">
        <f t="shared" si="44"/>
        <v/>
      </c>
      <c r="CY34" s="82" t="str">
        <f t="shared" si="45"/>
        <v/>
      </c>
      <c r="CZ34" s="82" t="str">
        <f t="shared" si="46"/>
        <v/>
      </c>
      <c r="DA34" s="82" t="str">
        <f t="shared" si="47"/>
        <v/>
      </c>
      <c r="DB34" s="82" t="str">
        <f t="shared" si="48"/>
        <v/>
      </c>
      <c r="DC34" s="82" t="str">
        <f t="shared" si="49"/>
        <v/>
      </c>
      <c r="DD34" s="82" t="str">
        <f t="shared" si="50"/>
        <v/>
      </c>
      <c r="DE34" s="82" t="str">
        <f t="shared" si="51"/>
        <v/>
      </c>
      <c r="DF34" s="82" t="str">
        <f t="shared" si="52"/>
        <v/>
      </c>
      <c r="DG34" s="82" t="str">
        <f t="shared" si="53"/>
        <v/>
      </c>
      <c r="DH34" s="82" t="str">
        <f t="shared" si="54"/>
        <v/>
      </c>
      <c r="DI34" s="82" t="str">
        <f t="shared" si="55"/>
        <v/>
      </c>
      <c r="DJ34" s="82" t="str">
        <f t="shared" si="56"/>
        <v/>
      </c>
      <c r="DK34" s="82" t="str">
        <f t="shared" si="57"/>
        <v/>
      </c>
      <c r="DL34" s="82" t="str">
        <f t="shared" si="58"/>
        <v/>
      </c>
      <c r="DM34" s="82" t="str">
        <f t="shared" si="59"/>
        <v/>
      </c>
      <c r="DN34" s="82" t="str">
        <f t="shared" si="60"/>
        <v/>
      </c>
      <c r="DO34" s="82" t="str">
        <f t="shared" si="61"/>
        <v/>
      </c>
      <c r="DP34" s="82" t="str">
        <f t="shared" si="62"/>
        <v/>
      </c>
      <c r="DQ34" s="82" t="str">
        <f t="shared" si="63"/>
        <v/>
      </c>
      <c r="DR34" s="82" t="str">
        <f t="shared" si="64"/>
        <v/>
      </c>
    </row>
    <row r="35" spans="1:122" ht="15.75" thickBot="1" x14ac:dyDescent="0.3">
      <c r="A35" s="19" t="s">
        <v>96</v>
      </c>
      <c r="B35" s="20" t="s">
        <v>97</v>
      </c>
      <c r="C35" s="81">
        <v>155.64883633779101</v>
      </c>
      <c r="D35" s="81">
        <v>117.69050797793599</v>
      </c>
      <c r="E35" s="81">
        <v>102.371228697235</v>
      </c>
      <c r="F35" s="81">
        <v>104.45905000761201</v>
      </c>
      <c r="G35" s="81">
        <v>89.479918401037196</v>
      </c>
      <c r="H35" s="81">
        <v>87.330479866248993</v>
      </c>
      <c r="I35" s="81">
        <v>84.693730762708597</v>
      </c>
      <c r="J35" s="81">
        <v>83.182897342508994</v>
      </c>
      <c r="K35" s="81">
        <v>92.617010374550304</v>
      </c>
      <c r="L35" s="81">
        <v>122.710571716468</v>
      </c>
      <c r="M35" s="81">
        <v>104.045388564134</v>
      </c>
      <c r="N35" s="81">
        <v>77.621977137755806</v>
      </c>
      <c r="O35" s="81">
        <v>96.984598622902496</v>
      </c>
      <c r="P35" s="81">
        <v>93.136496674950806</v>
      </c>
      <c r="Q35" s="81">
        <v>101.57821065732099</v>
      </c>
      <c r="R35" s="81">
        <v>111.83769618791599</v>
      </c>
      <c r="S35" s="81">
        <v>93.652551640157199</v>
      </c>
      <c r="T35" s="81">
        <v>127.025138873541</v>
      </c>
      <c r="U35" s="81">
        <v>125.182169263814</v>
      </c>
      <c r="V35" s="81">
        <v>141.11652482934201</v>
      </c>
      <c r="W35" s="81">
        <v>147.284643118036</v>
      </c>
      <c r="X35" s="81">
        <v>120.25755332893699</v>
      </c>
      <c r="Y35" s="81">
        <v>116.785676215121</v>
      </c>
      <c r="Z35" s="81">
        <v>139.834154760628</v>
      </c>
      <c r="AA35" s="81">
        <v>148.03245110608901</v>
      </c>
      <c r="AB35" s="81">
        <v>146.598898348126</v>
      </c>
      <c r="AC35" s="81">
        <v>136.26600331617499</v>
      </c>
      <c r="AD35" s="81">
        <v>113.146667847328</v>
      </c>
      <c r="AE35" s="81">
        <v>138.93361535397599</v>
      </c>
      <c r="AF35" s="81">
        <v>169.43752290686299</v>
      </c>
      <c r="AG35" s="81">
        <v>152.75722466079199</v>
      </c>
      <c r="AH35" s="81">
        <v>120.404676680516</v>
      </c>
      <c r="AI35" s="81">
        <v>132.18206507374299</v>
      </c>
      <c r="AJ35" s="81">
        <v>172.59896015977401</v>
      </c>
      <c r="AK35" s="81">
        <v>181.773027782231</v>
      </c>
      <c r="AL35" s="81">
        <v>184.71046307740201</v>
      </c>
      <c r="AM35" s="81">
        <v>165.311612575006</v>
      </c>
      <c r="AN35" s="81">
        <v>171.81172010640799</v>
      </c>
      <c r="AO35" s="81">
        <v>157.55738594579</v>
      </c>
      <c r="AP35" s="81">
        <v>135.47546030442101</v>
      </c>
      <c r="AQ35" s="81">
        <v>180.97883954872401</v>
      </c>
      <c r="AR35" s="81">
        <v>195.270496126772</v>
      </c>
      <c r="AS35" s="81">
        <v>251.30159384076501</v>
      </c>
      <c r="AT35" s="81">
        <v>214.257495131295</v>
      </c>
      <c r="AU35" s="81">
        <v>201.78743235713799</v>
      </c>
      <c r="AV35" s="81">
        <v>178.78179487046299</v>
      </c>
      <c r="AW35" s="81">
        <v>196.065572063953</v>
      </c>
      <c r="AX35" s="81">
        <v>199.63216684502899</v>
      </c>
      <c r="AY35" s="81">
        <v>182.58592083360099</v>
      </c>
      <c r="AZ35" s="81">
        <v>196.292213371695</v>
      </c>
      <c r="BA35" s="81">
        <v>194.449040524227</v>
      </c>
      <c r="BB35" s="81">
        <v>211.73060812035001</v>
      </c>
      <c r="BC35" s="87"/>
      <c r="BD35" s="87"/>
      <c r="BE35" s="82" t="str">
        <f t="shared" si="65"/>
        <v/>
      </c>
      <c r="BF35" s="82" t="str">
        <f t="shared" si="0"/>
        <v/>
      </c>
      <c r="BG35" s="82" t="str">
        <f t="shared" si="1"/>
        <v/>
      </c>
      <c r="BH35" s="82" t="str">
        <f t="shared" si="2"/>
        <v/>
      </c>
      <c r="BI35" s="82" t="str">
        <f t="shared" si="3"/>
        <v/>
      </c>
      <c r="BJ35" s="82" t="str">
        <f t="shared" si="4"/>
        <v/>
      </c>
      <c r="BK35" s="82" t="str">
        <f t="shared" si="5"/>
        <v/>
      </c>
      <c r="BL35" s="82" t="str">
        <f t="shared" si="6"/>
        <v/>
      </c>
      <c r="BM35" s="82" t="str">
        <f t="shared" si="7"/>
        <v/>
      </c>
      <c r="BN35" s="82" t="str">
        <f t="shared" si="8"/>
        <v/>
      </c>
      <c r="BO35" s="82" t="str">
        <f t="shared" si="9"/>
        <v/>
      </c>
      <c r="BP35" s="82" t="str">
        <f t="shared" si="10"/>
        <v/>
      </c>
      <c r="BQ35" s="82" t="str">
        <f t="shared" si="11"/>
        <v/>
      </c>
      <c r="BR35" s="82" t="str">
        <f t="shared" si="12"/>
        <v/>
      </c>
      <c r="BS35" s="82" t="str">
        <f t="shared" si="13"/>
        <v/>
      </c>
      <c r="BT35" s="82" t="str">
        <f t="shared" si="14"/>
        <v/>
      </c>
      <c r="BU35" s="82" t="str">
        <f t="shared" si="15"/>
        <v/>
      </c>
      <c r="BV35" s="82" t="str">
        <f t="shared" si="16"/>
        <v/>
      </c>
      <c r="BW35" s="82" t="str">
        <f t="shared" si="17"/>
        <v/>
      </c>
      <c r="BX35" s="82" t="str">
        <f t="shared" si="18"/>
        <v/>
      </c>
      <c r="BY35" s="82" t="str">
        <f t="shared" si="19"/>
        <v/>
      </c>
      <c r="BZ35" s="82" t="str">
        <f t="shared" si="20"/>
        <v/>
      </c>
      <c r="CA35" s="82" t="str">
        <f t="shared" si="21"/>
        <v/>
      </c>
      <c r="CB35" s="82" t="str">
        <f t="shared" si="22"/>
        <v/>
      </c>
      <c r="CC35" s="82" t="str">
        <f t="shared" si="23"/>
        <v/>
      </c>
      <c r="CD35" s="82" t="str">
        <f t="shared" si="24"/>
        <v/>
      </c>
      <c r="CE35" s="82" t="str">
        <f t="shared" si="25"/>
        <v/>
      </c>
      <c r="CF35" s="82" t="str">
        <f t="shared" si="26"/>
        <v/>
      </c>
      <c r="CG35" s="82" t="str">
        <f t="shared" si="27"/>
        <v/>
      </c>
      <c r="CH35" s="82" t="str">
        <f t="shared" si="28"/>
        <v/>
      </c>
      <c r="CI35" s="82" t="str">
        <f t="shared" si="29"/>
        <v/>
      </c>
      <c r="CJ35" s="82" t="str">
        <f t="shared" si="30"/>
        <v/>
      </c>
      <c r="CK35" s="82" t="str">
        <f t="shared" si="31"/>
        <v/>
      </c>
      <c r="CL35" s="82" t="str">
        <f t="shared" si="32"/>
        <v/>
      </c>
      <c r="CM35" s="82" t="str">
        <f t="shared" si="33"/>
        <v/>
      </c>
      <c r="CN35" s="82" t="str">
        <f t="shared" si="34"/>
        <v/>
      </c>
      <c r="CO35" s="82" t="str">
        <f t="shared" si="35"/>
        <v/>
      </c>
      <c r="CP35" s="82" t="str">
        <f t="shared" si="36"/>
        <v/>
      </c>
      <c r="CQ35" s="82" t="str">
        <f t="shared" si="37"/>
        <v/>
      </c>
      <c r="CR35" s="82" t="str">
        <f t="shared" si="38"/>
        <v/>
      </c>
      <c r="CS35" s="82" t="str">
        <f t="shared" si="39"/>
        <v/>
      </c>
      <c r="CT35" s="82" t="str">
        <f t="shared" si="40"/>
        <v/>
      </c>
      <c r="CU35" s="82" t="str">
        <f t="shared" si="41"/>
        <v/>
      </c>
      <c r="CV35" s="82" t="str">
        <f t="shared" si="42"/>
        <v/>
      </c>
      <c r="CW35" s="82" t="str">
        <f t="shared" si="43"/>
        <v/>
      </c>
      <c r="CX35" s="82" t="str">
        <f t="shared" si="44"/>
        <v/>
      </c>
      <c r="CY35" s="82" t="str">
        <f t="shared" si="45"/>
        <v/>
      </c>
      <c r="CZ35" s="82" t="str">
        <f t="shared" si="46"/>
        <v/>
      </c>
      <c r="DA35" s="82" t="str">
        <f t="shared" si="47"/>
        <v/>
      </c>
      <c r="DB35" s="82" t="str">
        <f t="shared" si="48"/>
        <v/>
      </c>
      <c r="DC35" s="82" t="str">
        <f t="shared" si="49"/>
        <v/>
      </c>
      <c r="DD35" s="82" t="str">
        <f t="shared" si="50"/>
        <v/>
      </c>
      <c r="DE35" s="82" t="str">
        <f t="shared" si="51"/>
        <v/>
      </c>
      <c r="DF35" s="82" t="str">
        <f t="shared" si="52"/>
        <v/>
      </c>
      <c r="DG35" s="82" t="str">
        <f t="shared" si="53"/>
        <v/>
      </c>
      <c r="DH35" s="82" t="str">
        <f t="shared" si="54"/>
        <v/>
      </c>
      <c r="DI35" s="82" t="str">
        <f t="shared" si="55"/>
        <v/>
      </c>
      <c r="DJ35" s="82" t="str">
        <f t="shared" si="56"/>
        <v/>
      </c>
      <c r="DK35" s="82" t="str">
        <f t="shared" si="57"/>
        <v/>
      </c>
      <c r="DL35" s="82" t="str">
        <f t="shared" si="58"/>
        <v/>
      </c>
      <c r="DM35" s="82" t="str">
        <f t="shared" si="59"/>
        <v/>
      </c>
      <c r="DN35" s="82" t="str">
        <f t="shared" si="60"/>
        <v/>
      </c>
      <c r="DO35" s="82" t="str">
        <f t="shared" si="61"/>
        <v/>
      </c>
      <c r="DP35" s="82" t="str">
        <f t="shared" si="62"/>
        <v/>
      </c>
      <c r="DQ35" s="82" t="str">
        <f t="shared" si="63"/>
        <v/>
      </c>
      <c r="DR35" s="82" t="str">
        <f t="shared" si="64"/>
        <v/>
      </c>
    </row>
    <row r="36" spans="1:122" ht="15.75" thickBot="1" x14ac:dyDescent="0.3">
      <c r="A36" s="19" t="s">
        <v>98</v>
      </c>
      <c r="B36" s="20" t="s">
        <v>99</v>
      </c>
      <c r="C36" s="81">
        <v>203.625663367111</v>
      </c>
      <c r="D36" s="81">
        <v>181.095345416859</v>
      </c>
      <c r="E36" s="81">
        <v>200.60645762567799</v>
      </c>
      <c r="F36" s="81">
        <v>185.31940461241001</v>
      </c>
      <c r="G36" s="81">
        <v>204.172129304187</v>
      </c>
      <c r="H36" s="81">
        <v>229.86931194220301</v>
      </c>
      <c r="I36" s="81">
        <v>190.219456606866</v>
      </c>
      <c r="J36" s="81">
        <v>213.45284214582401</v>
      </c>
      <c r="K36" s="81">
        <v>170.25114737519999</v>
      </c>
      <c r="L36" s="81">
        <v>165.60547590187201</v>
      </c>
      <c r="M36" s="81">
        <v>181.276659944518</v>
      </c>
      <c r="N36" s="81">
        <v>189.91091041305401</v>
      </c>
      <c r="O36" s="81">
        <v>157.023629516249</v>
      </c>
      <c r="P36" s="81">
        <v>167.085672622392</v>
      </c>
      <c r="Q36" s="81">
        <v>149.46963034447501</v>
      </c>
      <c r="R36" s="81">
        <v>126.43889027091301</v>
      </c>
      <c r="S36" s="81">
        <v>117.883268517415</v>
      </c>
      <c r="T36" s="81">
        <v>133.27804846123499</v>
      </c>
      <c r="U36" s="81">
        <v>135.500906158242</v>
      </c>
      <c r="V36" s="81">
        <v>124.64313657608901</v>
      </c>
      <c r="W36" s="81">
        <v>125.70609963195901</v>
      </c>
      <c r="X36" s="81">
        <v>122.330256466264</v>
      </c>
      <c r="Y36" s="81">
        <v>134.75558880889301</v>
      </c>
      <c r="Z36" s="81">
        <v>144.30747149727301</v>
      </c>
      <c r="AA36" s="81">
        <v>142.586180622499</v>
      </c>
      <c r="AB36" s="81">
        <v>145.74513298440601</v>
      </c>
      <c r="AC36" s="81">
        <v>136.00429103773499</v>
      </c>
      <c r="AD36" s="81">
        <v>160.704500531088</v>
      </c>
      <c r="AE36" s="81">
        <v>164.17881682845001</v>
      </c>
      <c r="AF36" s="81">
        <v>155.98318903076199</v>
      </c>
      <c r="AG36" s="81">
        <v>152.512432482218</v>
      </c>
      <c r="AH36" s="81">
        <v>148.32958651071101</v>
      </c>
      <c r="AI36" s="81">
        <v>139.04258355373099</v>
      </c>
      <c r="AJ36" s="81">
        <v>168.15454858172399</v>
      </c>
      <c r="AK36" s="81">
        <v>173.31486203811701</v>
      </c>
      <c r="AL36" s="81">
        <v>170.24910783518999</v>
      </c>
      <c r="AM36" s="81">
        <v>89.726142824213397</v>
      </c>
      <c r="AN36" s="81">
        <v>157.77090833880399</v>
      </c>
      <c r="AO36" s="81">
        <v>153.22967579010799</v>
      </c>
      <c r="AP36" s="81">
        <v>151.959996625016</v>
      </c>
      <c r="AQ36" s="81">
        <v>153.67819717149399</v>
      </c>
      <c r="AR36" s="81">
        <v>141.28375453497401</v>
      </c>
      <c r="AS36" s="81">
        <v>145.69477288649699</v>
      </c>
      <c r="AT36" s="81">
        <v>161.726317899034</v>
      </c>
      <c r="AU36" s="81">
        <v>146.52480335263101</v>
      </c>
      <c r="AV36" s="81">
        <v>135.43850206635599</v>
      </c>
      <c r="AW36" s="81">
        <v>138.53733859778799</v>
      </c>
      <c r="AX36" s="81">
        <v>126.97490541857501</v>
      </c>
      <c r="AY36" s="81">
        <v>138.31661670578501</v>
      </c>
      <c r="AZ36" s="81">
        <v>128.140152227122</v>
      </c>
      <c r="BA36" s="81">
        <v>114.58381287779601</v>
      </c>
      <c r="BB36" s="81">
        <v>114.091695900776</v>
      </c>
      <c r="BC36" s="87"/>
      <c r="BD36" s="87"/>
      <c r="BE36" s="82" t="str">
        <f t="shared" si="65"/>
        <v/>
      </c>
      <c r="BF36" s="82" t="str">
        <f t="shared" si="0"/>
        <v/>
      </c>
      <c r="BG36" s="82" t="str">
        <f t="shared" si="1"/>
        <v/>
      </c>
      <c r="BH36" s="82" t="str">
        <f t="shared" si="2"/>
        <v/>
      </c>
      <c r="BI36" s="82" t="str">
        <f t="shared" si="3"/>
        <v/>
      </c>
      <c r="BJ36" s="82" t="str">
        <f t="shared" si="4"/>
        <v/>
      </c>
      <c r="BK36" s="82" t="str">
        <f t="shared" si="5"/>
        <v/>
      </c>
      <c r="BL36" s="82" t="str">
        <f t="shared" si="6"/>
        <v/>
      </c>
      <c r="BM36" s="82" t="str">
        <f t="shared" si="7"/>
        <v/>
      </c>
      <c r="BN36" s="82" t="str">
        <f t="shared" si="8"/>
        <v/>
      </c>
      <c r="BO36" s="82" t="str">
        <f t="shared" si="9"/>
        <v/>
      </c>
      <c r="BP36" s="82" t="str">
        <f t="shared" si="10"/>
        <v/>
      </c>
      <c r="BQ36" s="82" t="str">
        <f t="shared" si="11"/>
        <v/>
      </c>
      <c r="BR36" s="82" t="str">
        <f t="shared" si="12"/>
        <v/>
      </c>
      <c r="BS36" s="82" t="str">
        <f t="shared" si="13"/>
        <v/>
      </c>
      <c r="BT36" s="82" t="str">
        <f t="shared" si="14"/>
        <v/>
      </c>
      <c r="BU36" s="82" t="str">
        <f t="shared" si="15"/>
        <v/>
      </c>
      <c r="BV36" s="82" t="str">
        <f t="shared" si="16"/>
        <v/>
      </c>
      <c r="BW36" s="82" t="str">
        <f t="shared" si="17"/>
        <v/>
      </c>
      <c r="BX36" s="82" t="str">
        <f t="shared" si="18"/>
        <v/>
      </c>
      <c r="BY36" s="82" t="str">
        <f t="shared" si="19"/>
        <v/>
      </c>
      <c r="BZ36" s="82" t="str">
        <f t="shared" si="20"/>
        <v/>
      </c>
      <c r="CA36" s="82" t="str">
        <f t="shared" si="21"/>
        <v/>
      </c>
      <c r="CB36" s="82" t="str">
        <f t="shared" si="22"/>
        <v/>
      </c>
      <c r="CC36" s="82" t="str">
        <f t="shared" si="23"/>
        <v/>
      </c>
      <c r="CD36" s="82" t="str">
        <f t="shared" si="24"/>
        <v/>
      </c>
      <c r="CE36" s="82" t="str">
        <f t="shared" si="25"/>
        <v/>
      </c>
      <c r="CF36" s="82" t="str">
        <f t="shared" si="26"/>
        <v/>
      </c>
      <c r="CG36" s="82" t="str">
        <f t="shared" si="27"/>
        <v/>
      </c>
      <c r="CH36" s="82" t="str">
        <f t="shared" si="28"/>
        <v/>
      </c>
      <c r="CI36" s="82" t="str">
        <f t="shared" si="29"/>
        <v/>
      </c>
      <c r="CJ36" s="82" t="str">
        <f t="shared" si="30"/>
        <v/>
      </c>
      <c r="CK36" s="82" t="str">
        <f t="shared" si="31"/>
        <v/>
      </c>
      <c r="CL36" s="82" t="str">
        <f t="shared" si="32"/>
        <v/>
      </c>
      <c r="CM36" s="82" t="str">
        <f t="shared" si="33"/>
        <v/>
      </c>
      <c r="CN36" s="82" t="str">
        <f t="shared" si="34"/>
        <v/>
      </c>
      <c r="CO36" s="82" t="str">
        <f t="shared" si="35"/>
        <v/>
      </c>
      <c r="CP36" s="82" t="str">
        <f t="shared" si="36"/>
        <v/>
      </c>
      <c r="CQ36" s="82" t="str">
        <f t="shared" si="37"/>
        <v/>
      </c>
      <c r="CR36" s="82" t="str">
        <f t="shared" si="38"/>
        <v/>
      </c>
      <c r="CS36" s="82" t="str">
        <f t="shared" si="39"/>
        <v/>
      </c>
      <c r="CT36" s="82" t="str">
        <f t="shared" si="40"/>
        <v/>
      </c>
      <c r="CU36" s="82" t="str">
        <f t="shared" si="41"/>
        <v/>
      </c>
      <c r="CV36" s="82" t="str">
        <f t="shared" si="42"/>
        <v/>
      </c>
      <c r="CW36" s="82" t="str">
        <f t="shared" si="43"/>
        <v/>
      </c>
      <c r="CX36" s="82" t="str">
        <f t="shared" si="44"/>
        <v/>
      </c>
      <c r="CY36" s="82" t="str">
        <f t="shared" si="45"/>
        <v/>
      </c>
      <c r="CZ36" s="82" t="str">
        <f t="shared" si="46"/>
        <v/>
      </c>
      <c r="DA36" s="82" t="str">
        <f t="shared" si="47"/>
        <v/>
      </c>
      <c r="DB36" s="82" t="str">
        <f t="shared" si="48"/>
        <v/>
      </c>
      <c r="DC36" s="82" t="str">
        <f t="shared" si="49"/>
        <v/>
      </c>
      <c r="DD36" s="82" t="str">
        <f t="shared" si="50"/>
        <v/>
      </c>
      <c r="DE36" s="82" t="str">
        <f t="shared" si="51"/>
        <v/>
      </c>
      <c r="DF36" s="82" t="str">
        <f t="shared" si="52"/>
        <v/>
      </c>
      <c r="DG36" s="82" t="str">
        <f t="shared" si="53"/>
        <v/>
      </c>
      <c r="DH36" s="82" t="str">
        <f t="shared" si="54"/>
        <v/>
      </c>
      <c r="DI36" s="82" t="str">
        <f t="shared" si="55"/>
        <v/>
      </c>
      <c r="DJ36" s="82" t="str">
        <f t="shared" si="56"/>
        <v/>
      </c>
      <c r="DK36" s="82" t="str">
        <f t="shared" si="57"/>
        <v/>
      </c>
      <c r="DL36" s="82" t="str">
        <f t="shared" si="58"/>
        <v/>
      </c>
      <c r="DM36" s="82" t="str">
        <f t="shared" si="59"/>
        <v/>
      </c>
      <c r="DN36" s="82" t="str">
        <f t="shared" si="60"/>
        <v/>
      </c>
      <c r="DO36" s="82" t="str">
        <f t="shared" si="61"/>
        <v/>
      </c>
      <c r="DP36" s="82" t="str">
        <f t="shared" si="62"/>
        <v/>
      </c>
      <c r="DQ36" s="82" t="str">
        <f t="shared" si="63"/>
        <v/>
      </c>
      <c r="DR36" s="82" t="str">
        <f t="shared" si="64"/>
        <v/>
      </c>
    </row>
    <row r="37" spans="1:122" ht="15.75" thickBot="1" x14ac:dyDescent="0.3">
      <c r="A37" s="19" t="s">
        <v>100</v>
      </c>
      <c r="B37" s="20" t="s">
        <v>101</v>
      </c>
      <c r="C37" s="81">
        <v>508.16852094579298</v>
      </c>
      <c r="D37" s="81">
        <v>524.84020717536896</v>
      </c>
      <c r="E37" s="81">
        <v>483.925072664124</v>
      </c>
      <c r="F37" s="81">
        <v>512.26570957389299</v>
      </c>
      <c r="G37" s="81">
        <v>480.53130903425603</v>
      </c>
      <c r="H37" s="81">
        <v>403.37128437321701</v>
      </c>
      <c r="I37" s="81">
        <v>414.62370195222002</v>
      </c>
      <c r="J37" s="81">
        <v>421.55501671517402</v>
      </c>
      <c r="K37" s="81">
        <v>431.88906815031902</v>
      </c>
      <c r="L37" s="81">
        <v>483.893007557798</v>
      </c>
      <c r="M37" s="81">
        <v>522.81824472977098</v>
      </c>
      <c r="N37" s="81">
        <v>535.03332879990796</v>
      </c>
      <c r="O37" s="81">
        <v>424.20884833922298</v>
      </c>
      <c r="P37" s="81">
        <v>373.573915768387</v>
      </c>
      <c r="Q37" s="81">
        <v>280.73637664322302</v>
      </c>
      <c r="R37" s="81">
        <v>272.83215930954998</v>
      </c>
      <c r="S37" s="81">
        <v>280.28172410884901</v>
      </c>
      <c r="T37" s="81">
        <v>329.248620430176</v>
      </c>
      <c r="U37" s="81">
        <v>297.58916851394901</v>
      </c>
      <c r="V37" s="81">
        <v>326.93039400234397</v>
      </c>
      <c r="W37" s="81">
        <v>320.739501324169</v>
      </c>
      <c r="X37" s="81">
        <v>356.47515011311702</v>
      </c>
      <c r="Y37" s="81">
        <v>409.51835914382099</v>
      </c>
      <c r="Z37" s="81">
        <v>393.59733284549799</v>
      </c>
      <c r="AA37" s="81">
        <v>419.73488454271899</v>
      </c>
      <c r="AB37" s="81">
        <v>433.11544725854901</v>
      </c>
      <c r="AC37" s="81">
        <v>473.022157788497</v>
      </c>
      <c r="AD37" s="81">
        <v>525.23047213559198</v>
      </c>
      <c r="AE37" s="81">
        <v>530.37522108804706</v>
      </c>
      <c r="AF37" s="81">
        <v>558.73438365925801</v>
      </c>
      <c r="AG37" s="81">
        <v>576.45402014711601</v>
      </c>
      <c r="AH37" s="81">
        <v>583.26479587747804</v>
      </c>
      <c r="AI37" s="81">
        <v>580.03224840923394</v>
      </c>
      <c r="AJ37" s="81">
        <v>588.10308469697702</v>
      </c>
      <c r="AK37" s="81">
        <v>566.29450909282002</v>
      </c>
      <c r="AL37" s="81">
        <v>510.59720141133698</v>
      </c>
      <c r="AM37" s="81">
        <v>353.55377773090902</v>
      </c>
      <c r="AN37" s="81">
        <v>417.162999573484</v>
      </c>
      <c r="AO37" s="81">
        <v>453.706315526325</v>
      </c>
      <c r="AP37" s="81">
        <v>476.39872346978098</v>
      </c>
      <c r="AQ37" s="81">
        <v>493.975529916884</v>
      </c>
      <c r="AR37" s="81">
        <v>476.07813911890401</v>
      </c>
      <c r="AS37" s="81">
        <v>507.90212247288298</v>
      </c>
      <c r="AT37" s="81">
        <v>583.09774049636906</v>
      </c>
      <c r="AU37" s="81">
        <v>544.00319315649904</v>
      </c>
      <c r="AV37" s="81">
        <v>531.07921860485999</v>
      </c>
      <c r="AW37" s="81">
        <v>581.99532389349702</v>
      </c>
      <c r="AX37" s="81">
        <v>589.38384064963702</v>
      </c>
      <c r="AY37" s="81">
        <v>653.50880321909403</v>
      </c>
      <c r="AZ37" s="81">
        <v>637.72073975359206</v>
      </c>
      <c r="BA37" s="81">
        <v>582.74611528565697</v>
      </c>
      <c r="BB37" s="81">
        <v>554.88128348080897</v>
      </c>
      <c r="BC37" s="87"/>
      <c r="BD37" s="87"/>
      <c r="BE37" s="82" t="str">
        <f t="shared" si="65"/>
        <v/>
      </c>
      <c r="BF37" s="82" t="str">
        <f t="shared" si="0"/>
        <v/>
      </c>
      <c r="BG37" s="82" t="str">
        <f t="shared" si="1"/>
        <v/>
      </c>
      <c r="BH37" s="82" t="str">
        <f t="shared" si="2"/>
        <v/>
      </c>
      <c r="BI37" s="82" t="str">
        <f t="shared" si="3"/>
        <v/>
      </c>
      <c r="BJ37" s="82" t="str">
        <f t="shared" si="4"/>
        <v/>
      </c>
      <c r="BK37" s="82" t="str">
        <f t="shared" si="5"/>
        <v/>
      </c>
      <c r="BL37" s="82" t="str">
        <f t="shared" si="6"/>
        <v/>
      </c>
      <c r="BM37" s="82" t="str">
        <f t="shared" si="7"/>
        <v/>
      </c>
      <c r="BN37" s="82" t="str">
        <f t="shared" si="8"/>
        <v/>
      </c>
      <c r="BO37" s="82" t="str">
        <f t="shared" si="9"/>
        <v/>
      </c>
      <c r="BP37" s="82" t="str">
        <f t="shared" si="10"/>
        <v/>
      </c>
      <c r="BQ37" s="82" t="str">
        <f t="shared" si="11"/>
        <v/>
      </c>
      <c r="BR37" s="82" t="str">
        <f t="shared" si="12"/>
        <v/>
      </c>
      <c r="BS37" s="82" t="str">
        <f t="shared" si="13"/>
        <v/>
      </c>
      <c r="BT37" s="82" t="str">
        <f t="shared" si="14"/>
        <v/>
      </c>
      <c r="BU37" s="82" t="str">
        <f t="shared" si="15"/>
        <v/>
      </c>
      <c r="BV37" s="82" t="str">
        <f t="shared" si="16"/>
        <v/>
      </c>
      <c r="BW37" s="82" t="str">
        <f t="shared" si="17"/>
        <v/>
      </c>
      <c r="BX37" s="82" t="str">
        <f t="shared" si="18"/>
        <v/>
      </c>
      <c r="BY37" s="82" t="str">
        <f t="shared" si="19"/>
        <v/>
      </c>
      <c r="BZ37" s="82" t="str">
        <f t="shared" si="20"/>
        <v/>
      </c>
      <c r="CA37" s="82" t="str">
        <f t="shared" si="21"/>
        <v/>
      </c>
      <c r="CB37" s="82" t="str">
        <f t="shared" si="22"/>
        <v/>
      </c>
      <c r="CC37" s="82" t="str">
        <f t="shared" si="23"/>
        <v/>
      </c>
      <c r="CD37" s="82" t="str">
        <f t="shared" si="24"/>
        <v/>
      </c>
      <c r="CE37" s="82" t="str">
        <f t="shared" si="25"/>
        <v/>
      </c>
      <c r="CF37" s="82" t="str">
        <f t="shared" si="26"/>
        <v/>
      </c>
      <c r="CG37" s="82" t="str">
        <f t="shared" si="27"/>
        <v/>
      </c>
      <c r="CH37" s="82" t="str">
        <f t="shared" si="28"/>
        <v/>
      </c>
      <c r="CI37" s="82" t="str">
        <f t="shared" si="29"/>
        <v/>
      </c>
      <c r="CJ37" s="82" t="str">
        <f t="shared" si="30"/>
        <v/>
      </c>
      <c r="CK37" s="82" t="str">
        <f t="shared" si="31"/>
        <v/>
      </c>
      <c r="CL37" s="82" t="str">
        <f t="shared" si="32"/>
        <v/>
      </c>
      <c r="CM37" s="82" t="str">
        <f t="shared" si="33"/>
        <v/>
      </c>
      <c r="CN37" s="82" t="str">
        <f t="shared" si="34"/>
        <v/>
      </c>
      <c r="CO37" s="82" t="str">
        <f t="shared" si="35"/>
        <v/>
      </c>
      <c r="CP37" s="82" t="str">
        <f t="shared" si="36"/>
        <v/>
      </c>
      <c r="CQ37" s="82" t="str">
        <f t="shared" si="37"/>
        <v/>
      </c>
      <c r="CR37" s="82" t="str">
        <f t="shared" si="38"/>
        <v/>
      </c>
      <c r="CS37" s="82" t="str">
        <f t="shared" si="39"/>
        <v/>
      </c>
      <c r="CT37" s="82" t="str">
        <f t="shared" si="40"/>
        <v/>
      </c>
      <c r="CU37" s="82" t="str">
        <f t="shared" si="41"/>
        <v/>
      </c>
      <c r="CV37" s="82" t="str">
        <f t="shared" si="42"/>
        <v/>
      </c>
      <c r="CW37" s="82" t="str">
        <f t="shared" si="43"/>
        <v/>
      </c>
      <c r="CX37" s="82" t="str">
        <f t="shared" si="44"/>
        <v/>
      </c>
      <c r="CY37" s="82" t="str">
        <f t="shared" si="45"/>
        <v/>
      </c>
      <c r="CZ37" s="82" t="str">
        <f t="shared" si="46"/>
        <v/>
      </c>
      <c r="DA37" s="82" t="str">
        <f t="shared" si="47"/>
        <v/>
      </c>
      <c r="DB37" s="82" t="str">
        <f t="shared" si="48"/>
        <v/>
      </c>
      <c r="DC37" s="82" t="str">
        <f t="shared" si="49"/>
        <v/>
      </c>
      <c r="DD37" s="82" t="str">
        <f t="shared" si="50"/>
        <v/>
      </c>
      <c r="DE37" s="82" t="str">
        <f t="shared" si="51"/>
        <v/>
      </c>
      <c r="DF37" s="82" t="str">
        <f t="shared" si="52"/>
        <v/>
      </c>
      <c r="DG37" s="82" t="str">
        <f t="shared" si="53"/>
        <v/>
      </c>
      <c r="DH37" s="82" t="str">
        <f t="shared" si="54"/>
        <v/>
      </c>
      <c r="DI37" s="82" t="str">
        <f t="shared" si="55"/>
        <v/>
      </c>
      <c r="DJ37" s="82" t="str">
        <f t="shared" si="56"/>
        <v/>
      </c>
      <c r="DK37" s="82" t="str">
        <f t="shared" si="57"/>
        <v/>
      </c>
      <c r="DL37" s="82" t="str">
        <f t="shared" si="58"/>
        <v/>
      </c>
      <c r="DM37" s="82" t="str">
        <f t="shared" si="59"/>
        <v/>
      </c>
      <c r="DN37" s="82" t="str">
        <f t="shared" si="60"/>
        <v/>
      </c>
      <c r="DO37" s="82" t="str">
        <f t="shared" si="61"/>
        <v/>
      </c>
      <c r="DP37" s="82" t="str">
        <f t="shared" si="62"/>
        <v/>
      </c>
      <c r="DQ37" s="82" t="str">
        <f t="shared" si="63"/>
        <v/>
      </c>
      <c r="DR37" s="82" t="str">
        <f t="shared" si="64"/>
        <v/>
      </c>
    </row>
    <row r="38" spans="1:122" ht="15.75" thickBot="1" x14ac:dyDescent="0.3">
      <c r="A38" s="19" t="s">
        <v>102</v>
      </c>
      <c r="B38" s="20" t="s">
        <v>103</v>
      </c>
      <c r="C38" s="81">
        <v>9.6551033772720594</v>
      </c>
      <c r="D38" s="81">
        <v>9.6358405153556106</v>
      </c>
      <c r="E38" s="81">
        <v>27.944544840676802</v>
      </c>
      <c r="F38" s="81">
        <v>32.165563748999901</v>
      </c>
      <c r="G38" s="81">
        <v>8.9127266663371696</v>
      </c>
      <c r="H38" s="81">
        <v>9.7456641267214597</v>
      </c>
      <c r="I38" s="81" t="s">
        <v>316</v>
      </c>
      <c r="J38" s="81">
        <v>6.4701853783395196</v>
      </c>
      <c r="K38" s="81">
        <v>6.5379002655929197</v>
      </c>
      <c r="L38" s="81">
        <v>6.9958718300620504</v>
      </c>
      <c r="M38" s="81">
        <v>8.3801054517156999</v>
      </c>
      <c r="N38" s="81">
        <v>7.6820632388388299</v>
      </c>
      <c r="O38" s="81">
        <v>9.0458576804879893</v>
      </c>
      <c r="P38" s="81">
        <v>9.6957367726186501</v>
      </c>
      <c r="Q38" s="81">
        <v>8.6161295618843798</v>
      </c>
      <c r="R38" s="81">
        <v>10.297939536058101</v>
      </c>
      <c r="S38" s="81">
        <v>18.496787343799099</v>
      </c>
      <c r="T38" s="81">
        <v>22.048784572884401</v>
      </c>
      <c r="U38" s="81">
        <v>20.718726753279601</v>
      </c>
      <c r="V38" s="81">
        <v>20.262550206277002</v>
      </c>
      <c r="W38" s="81">
        <v>15.7307982774166</v>
      </c>
      <c r="X38" s="81">
        <v>13.6367699505376</v>
      </c>
      <c r="Y38" s="81">
        <v>19.582019979973101</v>
      </c>
      <c r="Z38" s="81">
        <v>22.826421865829701</v>
      </c>
      <c r="AA38" s="81">
        <v>32.214003472347798</v>
      </c>
      <c r="AB38" s="81">
        <v>38.298671699094399</v>
      </c>
      <c r="AC38" s="81">
        <v>30.036607779205301</v>
      </c>
      <c r="AD38" s="81">
        <v>40.568727143508198</v>
      </c>
      <c r="AE38" s="81">
        <v>25.758292528046201</v>
      </c>
      <c r="AF38" s="81">
        <v>34.798251410381702</v>
      </c>
      <c r="AG38" s="81">
        <v>25.9269916875249</v>
      </c>
      <c r="AH38" s="81">
        <v>29.168174838144299</v>
      </c>
      <c r="AI38" s="81">
        <v>31.057955043673399</v>
      </c>
      <c r="AJ38" s="81">
        <v>27.5849199826222</v>
      </c>
      <c r="AK38" s="81">
        <v>26.651830348167099</v>
      </c>
      <c r="AL38" s="81">
        <v>18.4618181188135</v>
      </c>
      <c r="AM38" s="81">
        <v>10.4874041645093</v>
      </c>
      <c r="AN38" s="81">
        <v>15.9386305314315</v>
      </c>
      <c r="AO38" s="81">
        <v>23.668549448346599</v>
      </c>
      <c r="AP38" s="81">
        <v>21.429619067904401</v>
      </c>
      <c r="AQ38" s="81">
        <v>16.684604092199301</v>
      </c>
      <c r="AR38" s="81">
        <v>23.826875032536002</v>
      </c>
      <c r="AS38" s="81">
        <v>29.602389754523202</v>
      </c>
      <c r="AT38" s="81">
        <v>34.0212720969771</v>
      </c>
      <c r="AU38" s="81">
        <v>39.521338728791299</v>
      </c>
      <c r="AV38" s="81">
        <v>43.190750868641203</v>
      </c>
      <c r="AW38" s="81">
        <v>27.312647236501999</v>
      </c>
      <c r="AX38" s="81">
        <v>23.092592340646</v>
      </c>
      <c r="AY38" s="81">
        <v>23.3527675955633</v>
      </c>
      <c r="AZ38" s="81">
        <v>15.1230927056887</v>
      </c>
      <c r="BA38" s="81">
        <v>17.119065811373201</v>
      </c>
      <c r="BB38" s="81">
        <v>20.208071323277402</v>
      </c>
      <c r="BC38" s="87"/>
      <c r="BD38" s="87"/>
      <c r="BE38" s="82" t="str">
        <f t="shared" si="65"/>
        <v/>
      </c>
      <c r="BF38" s="82" t="str">
        <f t="shared" si="0"/>
        <v/>
      </c>
      <c r="BG38" s="82" t="str">
        <f t="shared" si="1"/>
        <v/>
      </c>
      <c r="BH38" s="82" t="str">
        <f t="shared" si="2"/>
        <v/>
      </c>
      <c r="BI38" s="82" t="str">
        <f t="shared" si="3"/>
        <v/>
      </c>
      <c r="BJ38" s="82" t="str">
        <f t="shared" si="4"/>
        <v/>
      </c>
      <c r="BK38" s="82" t="str">
        <f t="shared" si="5"/>
        <v/>
      </c>
      <c r="BL38" s="82" t="str">
        <f t="shared" si="6"/>
        <v/>
      </c>
      <c r="BM38" s="82" t="str">
        <f t="shared" si="7"/>
        <v/>
      </c>
      <c r="BN38" s="82" t="str">
        <f t="shared" si="8"/>
        <v/>
      </c>
      <c r="BO38" s="82" t="str">
        <f t="shared" si="9"/>
        <v/>
      </c>
      <c r="BP38" s="82" t="str">
        <f t="shared" si="10"/>
        <v/>
      </c>
      <c r="BQ38" s="82" t="str">
        <f t="shared" si="11"/>
        <v/>
      </c>
      <c r="BR38" s="82" t="str">
        <f t="shared" si="12"/>
        <v/>
      </c>
      <c r="BS38" s="82" t="str">
        <f t="shared" si="13"/>
        <v/>
      </c>
      <c r="BT38" s="82" t="str">
        <f t="shared" si="14"/>
        <v/>
      </c>
      <c r="BU38" s="82" t="str">
        <f t="shared" si="15"/>
        <v/>
      </c>
      <c r="BV38" s="82" t="str">
        <f t="shared" si="16"/>
        <v/>
      </c>
      <c r="BW38" s="82" t="str">
        <f t="shared" si="17"/>
        <v/>
      </c>
      <c r="BX38" s="82" t="str">
        <f t="shared" si="18"/>
        <v/>
      </c>
      <c r="BY38" s="82" t="str">
        <f t="shared" si="19"/>
        <v/>
      </c>
      <c r="BZ38" s="82" t="str">
        <f t="shared" si="20"/>
        <v/>
      </c>
      <c r="CA38" s="82" t="str">
        <f t="shared" si="21"/>
        <v/>
      </c>
      <c r="CB38" s="82" t="str">
        <f t="shared" si="22"/>
        <v/>
      </c>
      <c r="CC38" s="82" t="str">
        <f t="shared" si="23"/>
        <v/>
      </c>
      <c r="CD38" s="82" t="str">
        <f t="shared" si="24"/>
        <v/>
      </c>
      <c r="CE38" s="82" t="str">
        <f t="shared" si="25"/>
        <v/>
      </c>
      <c r="CF38" s="82" t="str">
        <f t="shared" si="26"/>
        <v/>
      </c>
      <c r="CG38" s="82" t="str">
        <f t="shared" si="27"/>
        <v/>
      </c>
      <c r="CH38" s="82" t="str">
        <f t="shared" si="28"/>
        <v/>
      </c>
      <c r="CI38" s="82" t="str">
        <f t="shared" si="29"/>
        <v/>
      </c>
      <c r="CJ38" s="82" t="str">
        <f t="shared" si="30"/>
        <v/>
      </c>
      <c r="CK38" s="82" t="str">
        <f t="shared" si="31"/>
        <v/>
      </c>
      <c r="CL38" s="82" t="str">
        <f t="shared" si="32"/>
        <v/>
      </c>
      <c r="CM38" s="82" t="str">
        <f t="shared" si="33"/>
        <v/>
      </c>
      <c r="CN38" s="82" t="str">
        <f t="shared" si="34"/>
        <v/>
      </c>
      <c r="CO38" s="82" t="str">
        <f t="shared" si="35"/>
        <v/>
      </c>
      <c r="CP38" s="82" t="str">
        <f t="shared" si="36"/>
        <v/>
      </c>
      <c r="CQ38" s="82" t="str">
        <f t="shared" si="37"/>
        <v/>
      </c>
      <c r="CR38" s="82" t="str">
        <f t="shared" si="38"/>
        <v/>
      </c>
      <c r="CS38" s="82" t="str">
        <f t="shared" si="39"/>
        <v/>
      </c>
      <c r="CT38" s="82" t="str">
        <f t="shared" si="40"/>
        <v/>
      </c>
      <c r="CU38" s="82" t="str">
        <f t="shared" si="41"/>
        <v/>
      </c>
      <c r="CV38" s="82" t="str">
        <f t="shared" si="42"/>
        <v/>
      </c>
      <c r="CW38" s="82" t="str">
        <f t="shared" si="43"/>
        <v/>
      </c>
      <c r="CX38" s="82" t="str">
        <f t="shared" si="44"/>
        <v/>
      </c>
      <c r="CY38" s="82" t="str">
        <f t="shared" si="45"/>
        <v/>
      </c>
      <c r="CZ38" s="82" t="str">
        <f t="shared" si="46"/>
        <v/>
      </c>
      <c r="DA38" s="82" t="str">
        <f t="shared" si="47"/>
        <v/>
      </c>
      <c r="DB38" s="82" t="str">
        <f t="shared" si="48"/>
        <v/>
      </c>
      <c r="DC38" s="82" t="str">
        <f t="shared" si="49"/>
        <v/>
      </c>
      <c r="DD38" s="82" t="str">
        <f t="shared" si="50"/>
        <v/>
      </c>
      <c r="DE38" s="82" t="str">
        <f t="shared" si="51"/>
        <v/>
      </c>
      <c r="DF38" s="82" t="str">
        <f t="shared" si="52"/>
        <v/>
      </c>
      <c r="DG38" s="82" t="str">
        <f t="shared" si="53"/>
        <v/>
      </c>
      <c r="DH38" s="82" t="str">
        <f t="shared" si="54"/>
        <v/>
      </c>
      <c r="DI38" s="82" t="str">
        <f t="shared" si="55"/>
        <v/>
      </c>
      <c r="DJ38" s="82" t="str">
        <f t="shared" si="56"/>
        <v/>
      </c>
      <c r="DK38" s="82" t="str">
        <f t="shared" si="57"/>
        <v/>
      </c>
      <c r="DL38" s="82" t="str">
        <f t="shared" si="58"/>
        <v/>
      </c>
      <c r="DM38" s="82" t="str">
        <f t="shared" si="59"/>
        <v/>
      </c>
      <c r="DN38" s="82" t="str">
        <f t="shared" si="60"/>
        <v/>
      </c>
      <c r="DO38" s="82" t="str">
        <f t="shared" si="61"/>
        <v/>
      </c>
      <c r="DP38" s="82" t="str">
        <f t="shared" si="62"/>
        <v/>
      </c>
      <c r="DQ38" s="82" t="str">
        <f t="shared" si="63"/>
        <v/>
      </c>
      <c r="DR38" s="82" t="str">
        <f t="shared" si="64"/>
        <v/>
      </c>
    </row>
    <row r="39" spans="1:122" ht="15.75" thickBot="1" x14ac:dyDescent="0.3">
      <c r="A39" s="19" t="s">
        <v>104</v>
      </c>
      <c r="B39" s="20" t="s">
        <v>8</v>
      </c>
      <c r="C39" s="81">
        <v>784.71730313156002</v>
      </c>
      <c r="D39" s="81">
        <v>785.70571736439399</v>
      </c>
      <c r="E39" s="81">
        <v>777.77045523462505</v>
      </c>
      <c r="F39" s="81">
        <v>741.09458051315096</v>
      </c>
      <c r="G39" s="81">
        <v>707.30748372871301</v>
      </c>
      <c r="H39" s="81">
        <v>620.67737543371504</v>
      </c>
      <c r="I39" s="81">
        <v>616.90287624653399</v>
      </c>
      <c r="J39" s="81">
        <v>593.29505314435698</v>
      </c>
      <c r="K39" s="81">
        <v>637.08180643888102</v>
      </c>
      <c r="L39" s="81">
        <v>627.27920714294999</v>
      </c>
      <c r="M39" s="81">
        <v>611.78415450419004</v>
      </c>
      <c r="N39" s="81">
        <v>617.61884741102006</v>
      </c>
      <c r="O39" s="81">
        <v>590.72897248915103</v>
      </c>
      <c r="P39" s="81">
        <v>648.60778573843402</v>
      </c>
      <c r="Q39" s="81">
        <v>630.27295031978304</v>
      </c>
      <c r="R39" s="81">
        <v>610.45846947732798</v>
      </c>
      <c r="S39" s="81">
        <v>703.59201046193903</v>
      </c>
      <c r="T39" s="81">
        <v>792.46165806711304</v>
      </c>
      <c r="U39" s="81">
        <v>811.873869188806</v>
      </c>
      <c r="V39" s="81">
        <v>784.35561348966496</v>
      </c>
      <c r="W39" s="81">
        <v>733.22449114457004</v>
      </c>
      <c r="X39" s="81">
        <v>725.86406229856698</v>
      </c>
      <c r="Y39" s="81">
        <v>751.775520017492</v>
      </c>
      <c r="Z39" s="81">
        <v>726.17288732154304</v>
      </c>
      <c r="AA39" s="81">
        <v>714.06773682927906</v>
      </c>
      <c r="AB39" s="81">
        <v>762.94928149468399</v>
      </c>
      <c r="AC39" s="81">
        <v>779.06492964662198</v>
      </c>
      <c r="AD39" s="81">
        <v>804.537295478803</v>
      </c>
      <c r="AE39" s="81">
        <v>817.49650603203395</v>
      </c>
      <c r="AF39" s="81">
        <v>814.49703768246195</v>
      </c>
      <c r="AG39" s="81">
        <v>805.51984543318997</v>
      </c>
      <c r="AH39" s="81">
        <v>768.046141566556</v>
      </c>
      <c r="AI39" s="81">
        <v>737.95108396854096</v>
      </c>
      <c r="AJ39" s="81">
        <v>666.491584639233</v>
      </c>
      <c r="AK39" s="81">
        <v>682.03890030089497</v>
      </c>
      <c r="AL39" s="81">
        <v>639.10892620246</v>
      </c>
      <c r="AM39" s="81">
        <v>410.25596266166599</v>
      </c>
      <c r="AN39" s="81">
        <v>501.21122951742399</v>
      </c>
      <c r="AO39" s="81">
        <v>555.41751270251598</v>
      </c>
      <c r="AP39" s="81">
        <v>612.88024900475205</v>
      </c>
      <c r="AQ39" s="81">
        <v>634.60168572919201</v>
      </c>
      <c r="AR39" s="81">
        <v>686.82831901165002</v>
      </c>
      <c r="AS39" s="81">
        <v>663.44688420509499</v>
      </c>
      <c r="AT39" s="81">
        <v>679.26741867577698</v>
      </c>
      <c r="AU39" s="81">
        <v>633.04807172926496</v>
      </c>
      <c r="AV39" s="81">
        <v>599.62475037776903</v>
      </c>
      <c r="AW39" s="81">
        <v>611.45466241708903</v>
      </c>
      <c r="AX39" s="81">
        <v>684.21537570251598</v>
      </c>
      <c r="AY39" s="81">
        <v>664.46309575757505</v>
      </c>
      <c r="AZ39" s="81">
        <v>608.82171187331005</v>
      </c>
      <c r="BA39" s="81">
        <v>577.16632116665301</v>
      </c>
      <c r="BB39" s="81">
        <v>503.07305380472098</v>
      </c>
      <c r="BC39" s="87"/>
      <c r="BD39" s="87"/>
      <c r="BE39" s="82" t="str">
        <f t="shared" si="65"/>
        <v/>
      </c>
      <c r="BF39" s="82" t="str">
        <f t="shared" si="0"/>
        <v/>
      </c>
      <c r="BG39" s="82" t="str">
        <f t="shared" si="1"/>
        <v/>
      </c>
      <c r="BH39" s="82" t="str">
        <f t="shared" si="2"/>
        <v/>
      </c>
      <c r="BI39" s="82" t="str">
        <f t="shared" si="3"/>
        <v/>
      </c>
      <c r="BJ39" s="82" t="str">
        <f t="shared" si="4"/>
        <v/>
      </c>
      <c r="BK39" s="82" t="str">
        <f t="shared" si="5"/>
        <v/>
      </c>
      <c r="BL39" s="82" t="str">
        <f t="shared" si="6"/>
        <v/>
      </c>
      <c r="BM39" s="82" t="str">
        <f t="shared" si="7"/>
        <v/>
      </c>
      <c r="BN39" s="82" t="str">
        <f t="shared" si="8"/>
        <v/>
      </c>
      <c r="BO39" s="82" t="str">
        <f t="shared" si="9"/>
        <v/>
      </c>
      <c r="BP39" s="82" t="str">
        <f t="shared" si="10"/>
        <v/>
      </c>
      <c r="BQ39" s="82" t="str">
        <f t="shared" si="11"/>
        <v/>
      </c>
      <c r="BR39" s="82" t="str">
        <f t="shared" si="12"/>
        <v/>
      </c>
      <c r="BS39" s="82" t="str">
        <f t="shared" si="13"/>
        <v/>
      </c>
      <c r="BT39" s="82" t="str">
        <f t="shared" si="14"/>
        <v/>
      </c>
      <c r="BU39" s="82" t="str">
        <f t="shared" si="15"/>
        <v/>
      </c>
      <c r="BV39" s="82" t="str">
        <f t="shared" si="16"/>
        <v/>
      </c>
      <c r="BW39" s="82" t="str">
        <f t="shared" si="17"/>
        <v/>
      </c>
      <c r="BX39" s="82" t="str">
        <f t="shared" si="18"/>
        <v/>
      </c>
      <c r="BY39" s="82" t="str">
        <f t="shared" si="19"/>
        <v/>
      </c>
      <c r="BZ39" s="82" t="str">
        <f t="shared" si="20"/>
        <v/>
      </c>
      <c r="CA39" s="82" t="str">
        <f t="shared" si="21"/>
        <v/>
      </c>
      <c r="CB39" s="82" t="str">
        <f t="shared" si="22"/>
        <v/>
      </c>
      <c r="CC39" s="82" t="str">
        <f t="shared" si="23"/>
        <v/>
      </c>
      <c r="CD39" s="82" t="str">
        <f t="shared" si="24"/>
        <v/>
      </c>
      <c r="CE39" s="82" t="str">
        <f t="shared" si="25"/>
        <v/>
      </c>
      <c r="CF39" s="82" t="str">
        <f t="shared" si="26"/>
        <v/>
      </c>
      <c r="CG39" s="82" t="str">
        <f t="shared" si="27"/>
        <v/>
      </c>
      <c r="CH39" s="82" t="str">
        <f t="shared" si="28"/>
        <v/>
      </c>
      <c r="CI39" s="82" t="str">
        <f t="shared" si="29"/>
        <v/>
      </c>
      <c r="CJ39" s="82" t="str">
        <f t="shared" si="30"/>
        <v/>
      </c>
      <c r="CK39" s="82" t="str">
        <f t="shared" si="31"/>
        <v/>
      </c>
      <c r="CL39" s="82" t="str">
        <f t="shared" si="32"/>
        <v/>
      </c>
      <c r="CM39" s="82" t="str">
        <f t="shared" si="33"/>
        <v/>
      </c>
      <c r="CN39" s="82" t="str">
        <f t="shared" si="34"/>
        <v/>
      </c>
      <c r="CO39" s="82" t="str">
        <f t="shared" si="35"/>
        <v/>
      </c>
      <c r="CP39" s="82" t="str">
        <f t="shared" si="36"/>
        <v/>
      </c>
      <c r="CQ39" s="82" t="str">
        <f t="shared" si="37"/>
        <v/>
      </c>
      <c r="CR39" s="82" t="str">
        <f t="shared" si="38"/>
        <v/>
      </c>
      <c r="CS39" s="82" t="str">
        <f t="shared" si="39"/>
        <v/>
      </c>
      <c r="CT39" s="82" t="str">
        <f t="shared" si="40"/>
        <v/>
      </c>
      <c r="CU39" s="82" t="str">
        <f t="shared" si="41"/>
        <v/>
      </c>
      <c r="CV39" s="82" t="str">
        <f t="shared" si="42"/>
        <v/>
      </c>
      <c r="CW39" s="82" t="str">
        <f t="shared" si="43"/>
        <v/>
      </c>
      <c r="CX39" s="82" t="str">
        <f t="shared" si="44"/>
        <v/>
      </c>
      <c r="CY39" s="82" t="str">
        <f t="shared" si="45"/>
        <v/>
      </c>
      <c r="CZ39" s="82" t="str">
        <f t="shared" si="46"/>
        <v/>
      </c>
      <c r="DA39" s="82" t="str">
        <f t="shared" si="47"/>
        <v/>
      </c>
      <c r="DB39" s="82" t="str">
        <f t="shared" si="48"/>
        <v/>
      </c>
      <c r="DC39" s="82" t="str">
        <f t="shared" si="49"/>
        <v/>
      </c>
      <c r="DD39" s="82" t="str">
        <f t="shared" si="50"/>
        <v/>
      </c>
      <c r="DE39" s="82" t="str">
        <f t="shared" si="51"/>
        <v/>
      </c>
      <c r="DF39" s="82" t="str">
        <f t="shared" si="52"/>
        <v/>
      </c>
      <c r="DG39" s="82" t="str">
        <f t="shared" si="53"/>
        <v/>
      </c>
      <c r="DH39" s="82" t="str">
        <f t="shared" si="54"/>
        <v/>
      </c>
      <c r="DI39" s="82" t="str">
        <f t="shared" si="55"/>
        <v/>
      </c>
      <c r="DJ39" s="82" t="str">
        <f t="shared" si="56"/>
        <v/>
      </c>
      <c r="DK39" s="82" t="str">
        <f t="shared" si="57"/>
        <v/>
      </c>
      <c r="DL39" s="82" t="str">
        <f t="shared" si="58"/>
        <v/>
      </c>
      <c r="DM39" s="82" t="str">
        <f t="shared" si="59"/>
        <v/>
      </c>
      <c r="DN39" s="82" t="str">
        <f t="shared" si="60"/>
        <v/>
      </c>
      <c r="DO39" s="82" t="str">
        <f t="shared" si="61"/>
        <v/>
      </c>
      <c r="DP39" s="82" t="str">
        <f t="shared" si="62"/>
        <v/>
      </c>
      <c r="DQ39" s="82" t="str">
        <f t="shared" si="63"/>
        <v/>
      </c>
      <c r="DR39" s="82" t="str">
        <f t="shared" si="64"/>
        <v/>
      </c>
    </row>
    <row r="40" spans="1:122" ht="15.75" thickBot="1" x14ac:dyDescent="0.3">
      <c r="A40" s="18"/>
      <c r="B40" s="18" t="s">
        <v>146</v>
      </c>
      <c r="C40" s="77">
        <v>1661.8154271595272</v>
      </c>
      <c r="D40" s="77">
        <v>1618.9676184499135</v>
      </c>
      <c r="E40" s="77">
        <v>1592.6177590623388</v>
      </c>
      <c r="F40" s="77">
        <v>1575.3043084560659</v>
      </c>
      <c r="G40" s="77">
        <v>1490.4035671345305</v>
      </c>
      <c r="H40" s="77">
        <v>1350.9941157421054</v>
      </c>
      <c r="I40" s="77">
        <v>1311.1462795987104</v>
      </c>
      <c r="J40" s="77">
        <v>1317.9559947262035</v>
      </c>
      <c r="K40" s="77">
        <v>1338.3769326045433</v>
      </c>
      <c r="L40" s="77">
        <v>1406.4841341491501</v>
      </c>
      <c r="M40" s="77">
        <v>1428.3045531943289</v>
      </c>
      <c r="N40" s="77">
        <v>1427.8671270005766</v>
      </c>
      <c r="O40" s="77">
        <v>1277.9919066480134</v>
      </c>
      <c r="P40" s="77">
        <v>1292.0996075767825</v>
      </c>
      <c r="Q40" s="77">
        <v>1170.6732975266864</v>
      </c>
      <c r="R40" s="77">
        <v>1131.8651547817651</v>
      </c>
      <c r="S40" s="77">
        <v>1213.9063420721593</v>
      </c>
      <c r="T40" s="77">
        <v>1404.0622504049493</v>
      </c>
      <c r="U40" s="77">
        <v>1390.8648398780906</v>
      </c>
      <c r="V40" s="77">
        <v>1397.308219103717</v>
      </c>
      <c r="W40" s="77">
        <v>1342.6855334961506</v>
      </c>
      <c r="X40" s="77">
        <v>1338.5637921574225</v>
      </c>
      <c r="Y40" s="77">
        <v>1432.4171641653002</v>
      </c>
      <c r="Z40" s="77">
        <v>1426.7382682907719</v>
      </c>
      <c r="AA40" s="77">
        <v>1456.6352565729339</v>
      </c>
      <c r="AB40" s="77">
        <v>1526.7074317848594</v>
      </c>
      <c r="AC40" s="77">
        <v>1554.3939895682342</v>
      </c>
      <c r="AD40" s="77">
        <v>1644.1876631363193</v>
      </c>
      <c r="AE40" s="77">
        <v>1676.7424518305534</v>
      </c>
      <c r="AF40" s="77">
        <v>1733.4503846897267</v>
      </c>
      <c r="AG40" s="77">
        <v>1713.170514410841</v>
      </c>
      <c r="AH40" s="77">
        <v>1649.2133754734054</v>
      </c>
      <c r="AI40" s="77">
        <v>1620.2659360489222</v>
      </c>
      <c r="AJ40" s="77">
        <v>1622.9330980603302</v>
      </c>
      <c r="AK40" s="77">
        <v>1630.07312956223</v>
      </c>
      <c r="AL40" s="77">
        <v>1523.1275166452024</v>
      </c>
      <c r="AM40" s="77">
        <v>1029.3348999563036</v>
      </c>
      <c r="AN40" s="77">
        <v>1263.8954880675515</v>
      </c>
      <c r="AO40" s="77">
        <v>1343.5794394130858</v>
      </c>
      <c r="AP40" s="77">
        <v>1398.1440484718744</v>
      </c>
      <c r="AQ40" s="77">
        <v>1479.9188564584933</v>
      </c>
      <c r="AR40" s="77">
        <v>1523.287583824836</v>
      </c>
      <c r="AS40" s="77">
        <v>1597.9477631597631</v>
      </c>
      <c r="AT40" s="77">
        <v>1672.3702442994522</v>
      </c>
      <c r="AU40" s="77">
        <v>1564.8848393243243</v>
      </c>
      <c r="AV40" s="77">
        <v>1488.1150167880892</v>
      </c>
      <c r="AW40" s="77">
        <v>1555.3655442088291</v>
      </c>
      <c r="AX40" s="77">
        <v>1623.2988809564031</v>
      </c>
      <c r="AY40" s="77">
        <v>1662.2272041116184</v>
      </c>
      <c r="AZ40" s="77">
        <v>1586.0979099314077</v>
      </c>
      <c r="BA40" s="77">
        <v>1486.064355665706</v>
      </c>
      <c r="BB40" s="77">
        <v>1403.9847126299333</v>
      </c>
      <c r="BC40" s="92"/>
      <c r="BD40" s="92"/>
      <c r="BE40" s="82" t="str">
        <f t="shared" si="65"/>
        <v/>
      </c>
      <c r="BF40" s="82" t="str">
        <f t="shared" si="0"/>
        <v/>
      </c>
      <c r="BG40" s="82" t="str">
        <f t="shared" si="1"/>
        <v/>
      </c>
      <c r="BH40" s="82" t="str">
        <f t="shared" si="2"/>
        <v/>
      </c>
      <c r="BI40" s="82" t="str">
        <f t="shared" si="3"/>
        <v/>
      </c>
      <c r="BJ40" s="82" t="str">
        <f t="shared" si="4"/>
        <v/>
      </c>
      <c r="BK40" s="82" t="str">
        <f t="shared" si="5"/>
        <v/>
      </c>
      <c r="BL40" s="82" t="str">
        <f t="shared" si="6"/>
        <v/>
      </c>
      <c r="BM40" s="82" t="str">
        <f t="shared" si="7"/>
        <v/>
      </c>
      <c r="BN40" s="82" t="str">
        <f t="shared" si="8"/>
        <v/>
      </c>
      <c r="BO40" s="82" t="str">
        <f t="shared" si="9"/>
        <v/>
      </c>
      <c r="BP40" s="82" t="str">
        <f t="shared" si="10"/>
        <v/>
      </c>
      <c r="BQ40" s="82" t="str">
        <f t="shared" si="11"/>
        <v/>
      </c>
      <c r="BR40" s="82" t="str">
        <f t="shared" si="12"/>
        <v/>
      </c>
      <c r="BS40" s="82" t="str">
        <f t="shared" si="13"/>
        <v/>
      </c>
      <c r="BT40" s="82" t="str">
        <f t="shared" si="14"/>
        <v/>
      </c>
      <c r="BU40" s="82" t="str">
        <f t="shared" si="15"/>
        <v/>
      </c>
      <c r="BV40" s="82" t="str">
        <f t="shared" si="16"/>
        <v/>
      </c>
      <c r="BW40" s="82" t="str">
        <f t="shared" si="17"/>
        <v/>
      </c>
      <c r="BX40" s="82" t="str">
        <f t="shared" si="18"/>
        <v/>
      </c>
      <c r="BY40" s="82" t="str">
        <f t="shared" si="19"/>
        <v/>
      </c>
      <c r="BZ40" s="82" t="str">
        <f t="shared" si="20"/>
        <v/>
      </c>
      <c r="CA40" s="82" t="str">
        <f t="shared" si="21"/>
        <v/>
      </c>
      <c r="CB40" s="82" t="str">
        <f t="shared" si="22"/>
        <v/>
      </c>
      <c r="CC40" s="82" t="str">
        <f t="shared" si="23"/>
        <v/>
      </c>
      <c r="CD40" s="82" t="str">
        <f t="shared" si="24"/>
        <v/>
      </c>
      <c r="CE40" s="82" t="str">
        <f t="shared" si="25"/>
        <v/>
      </c>
      <c r="CF40" s="82" t="str">
        <f t="shared" si="26"/>
        <v/>
      </c>
      <c r="CG40" s="82" t="str">
        <f t="shared" si="27"/>
        <v/>
      </c>
      <c r="CH40" s="82" t="str">
        <f t="shared" si="28"/>
        <v/>
      </c>
      <c r="CI40" s="82" t="str">
        <f t="shared" si="29"/>
        <v/>
      </c>
      <c r="CJ40" s="82" t="str">
        <f t="shared" si="30"/>
        <v/>
      </c>
      <c r="CK40" s="82" t="str">
        <f t="shared" si="31"/>
        <v/>
      </c>
      <c r="CL40" s="82" t="str">
        <f t="shared" si="32"/>
        <v/>
      </c>
      <c r="CM40" s="82" t="str">
        <f t="shared" si="33"/>
        <v/>
      </c>
      <c r="CN40" s="82" t="str">
        <f t="shared" si="34"/>
        <v/>
      </c>
      <c r="CO40" s="82" t="str">
        <f t="shared" si="35"/>
        <v/>
      </c>
      <c r="CP40" s="82" t="str">
        <f t="shared" si="36"/>
        <v/>
      </c>
      <c r="CQ40" s="82" t="str">
        <f t="shared" si="37"/>
        <v/>
      </c>
      <c r="CR40" s="82" t="str">
        <f t="shared" si="38"/>
        <v/>
      </c>
      <c r="CS40" s="82" t="str">
        <f t="shared" si="39"/>
        <v/>
      </c>
      <c r="CT40" s="82" t="str">
        <f t="shared" si="40"/>
        <v/>
      </c>
      <c r="CU40" s="82" t="str">
        <f t="shared" si="41"/>
        <v/>
      </c>
      <c r="CV40" s="82" t="str">
        <f t="shared" si="42"/>
        <v/>
      </c>
      <c r="CW40" s="82" t="str">
        <f t="shared" si="43"/>
        <v/>
      </c>
      <c r="CX40" s="82" t="str">
        <f t="shared" si="44"/>
        <v/>
      </c>
      <c r="CY40" s="82" t="str">
        <f t="shared" si="45"/>
        <v/>
      </c>
      <c r="CZ40" s="82" t="str">
        <f t="shared" si="46"/>
        <v/>
      </c>
      <c r="DA40" s="82" t="str">
        <f t="shared" si="47"/>
        <v/>
      </c>
      <c r="DB40" s="82" t="str">
        <f t="shared" si="48"/>
        <v/>
      </c>
      <c r="DC40" s="82" t="str">
        <f t="shared" si="49"/>
        <v/>
      </c>
      <c r="DD40" s="82" t="str">
        <f t="shared" si="50"/>
        <v/>
      </c>
      <c r="DE40" s="82" t="str">
        <f t="shared" si="51"/>
        <v/>
      </c>
      <c r="DF40" s="82" t="str">
        <f t="shared" si="52"/>
        <v/>
      </c>
      <c r="DG40" s="82" t="str">
        <f t="shared" si="53"/>
        <v/>
      </c>
      <c r="DH40" s="82" t="str">
        <f t="shared" si="54"/>
        <v/>
      </c>
      <c r="DI40" s="82" t="str">
        <f t="shared" si="55"/>
        <v/>
      </c>
      <c r="DJ40" s="82" t="str">
        <f t="shared" si="56"/>
        <v/>
      </c>
      <c r="DK40" s="82" t="str">
        <f t="shared" si="57"/>
        <v/>
      </c>
      <c r="DL40" s="82" t="str">
        <f t="shared" si="58"/>
        <v/>
      </c>
      <c r="DM40" s="82" t="str">
        <f t="shared" si="59"/>
        <v/>
      </c>
      <c r="DN40" s="82" t="str">
        <f t="shared" si="60"/>
        <v/>
      </c>
      <c r="DO40" s="82" t="str">
        <f t="shared" si="61"/>
        <v/>
      </c>
      <c r="DP40" s="82" t="str">
        <f t="shared" si="62"/>
        <v/>
      </c>
      <c r="DQ40" s="82" t="str">
        <f t="shared" si="63"/>
        <v/>
      </c>
      <c r="DR40" s="82" t="str">
        <f t="shared" si="64"/>
        <v/>
      </c>
    </row>
    <row r="41" spans="1:122" ht="15.75" thickBot="1" x14ac:dyDescent="0.3">
      <c r="A41" s="16" t="s">
        <v>105</v>
      </c>
      <c r="B41" s="17" t="s">
        <v>10</v>
      </c>
      <c r="C41" s="81">
        <v>1430.9271601001201</v>
      </c>
      <c r="D41" s="81">
        <v>1542.1339482057499</v>
      </c>
      <c r="E41" s="81">
        <v>1761.01901107869</v>
      </c>
      <c r="F41" s="81">
        <v>1541.48205985758</v>
      </c>
      <c r="G41" s="81">
        <v>1522.2230556479999</v>
      </c>
      <c r="H41" s="81">
        <v>1564.0241942031901</v>
      </c>
      <c r="I41" s="81">
        <v>1585.5233148831001</v>
      </c>
      <c r="J41" s="81">
        <v>1225.9718510937601</v>
      </c>
      <c r="K41" s="81">
        <v>1371.9619122259701</v>
      </c>
      <c r="L41" s="81">
        <v>1330.1940566257099</v>
      </c>
      <c r="M41" s="81">
        <v>1374.22587327006</v>
      </c>
      <c r="N41" s="81">
        <v>1241.06947758354</v>
      </c>
      <c r="O41" s="81">
        <v>1177.2892939383</v>
      </c>
      <c r="P41" s="81">
        <v>1135.2733808789501</v>
      </c>
      <c r="Q41" s="81">
        <v>957.56163514505295</v>
      </c>
      <c r="R41" s="81">
        <v>1116.66891462691</v>
      </c>
      <c r="S41" s="81">
        <v>966.14990224722601</v>
      </c>
      <c r="T41" s="81">
        <v>979.57632341464603</v>
      </c>
      <c r="U41" s="81">
        <v>1348.25848592293</v>
      </c>
      <c r="V41" s="81">
        <v>1272.1431589926101</v>
      </c>
      <c r="W41" s="81">
        <v>1233.12897820189</v>
      </c>
      <c r="X41" s="81">
        <v>1381.9160738426001</v>
      </c>
      <c r="Y41" s="81">
        <v>1439.82650027656</v>
      </c>
      <c r="Z41" s="81">
        <v>1431.0126884573599</v>
      </c>
      <c r="AA41" s="81">
        <v>1529.11481109019</v>
      </c>
      <c r="AB41" s="81">
        <v>1526.4002667053301</v>
      </c>
      <c r="AC41" s="81">
        <v>1459.873174934</v>
      </c>
      <c r="AD41" s="81">
        <v>1590.8746719907001</v>
      </c>
      <c r="AE41" s="81">
        <v>1635.92578108168</v>
      </c>
      <c r="AF41" s="81">
        <v>1588.2967682287201</v>
      </c>
      <c r="AG41" s="81">
        <v>1630.4566172811001</v>
      </c>
      <c r="AH41" s="81">
        <v>1441.5740796205</v>
      </c>
      <c r="AI41" s="81">
        <v>1614.62031069933</v>
      </c>
      <c r="AJ41" s="81">
        <v>1700.0880577134401</v>
      </c>
      <c r="AK41" s="81">
        <v>1732.21145053958</v>
      </c>
      <c r="AL41" s="81">
        <v>1553.48280659173</v>
      </c>
      <c r="AM41" s="81">
        <v>809.44844481766904</v>
      </c>
      <c r="AN41" s="81">
        <v>1435.0549052014001</v>
      </c>
      <c r="AO41" s="81">
        <v>1591.24430602844</v>
      </c>
      <c r="AP41" s="81">
        <v>1643.7955801810599</v>
      </c>
      <c r="AQ41" s="81">
        <v>1520.09003909276</v>
      </c>
      <c r="AR41" s="81">
        <v>1566.53360679812</v>
      </c>
      <c r="AS41" s="81">
        <v>1639.4725677266699</v>
      </c>
      <c r="AT41" s="81">
        <v>1583.5722870631901</v>
      </c>
      <c r="AU41" s="81">
        <v>1702.5288894507701</v>
      </c>
      <c r="AV41" s="81">
        <v>1525.02537749456</v>
      </c>
      <c r="AW41" s="81">
        <v>1594.36911876656</v>
      </c>
      <c r="AX41" s="81">
        <v>1672.6765835240501</v>
      </c>
      <c r="AY41" s="81">
        <v>1618.22142850309</v>
      </c>
      <c r="AZ41" s="81">
        <v>1615.7330309208</v>
      </c>
      <c r="BA41" s="81">
        <v>1587.8033785441201</v>
      </c>
      <c r="BB41" s="81">
        <v>1630.1749343016199</v>
      </c>
      <c r="BC41" s="87"/>
      <c r="BD41" s="87"/>
      <c r="BE41" s="82" t="str">
        <f t="shared" si="65"/>
        <v/>
      </c>
      <c r="BF41" s="82" t="str">
        <f t="shared" si="0"/>
        <v/>
      </c>
      <c r="BG41" s="82" t="str">
        <f t="shared" si="1"/>
        <v/>
      </c>
      <c r="BH41" s="82" t="str">
        <f t="shared" si="2"/>
        <v/>
      </c>
      <c r="BI41" s="82" t="str">
        <f t="shared" si="3"/>
        <v/>
      </c>
      <c r="BJ41" s="82" t="str">
        <f t="shared" si="4"/>
        <v/>
      </c>
      <c r="BK41" s="82" t="str">
        <f t="shared" si="5"/>
        <v/>
      </c>
      <c r="BL41" s="82" t="str">
        <f t="shared" si="6"/>
        <v/>
      </c>
      <c r="BM41" s="82" t="str">
        <f t="shared" si="7"/>
        <v/>
      </c>
      <c r="BN41" s="82" t="str">
        <f t="shared" si="8"/>
        <v/>
      </c>
      <c r="BO41" s="82" t="str">
        <f t="shared" si="9"/>
        <v/>
      </c>
      <c r="BP41" s="82" t="str">
        <f t="shared" si="10"/>
        <v/>
      </c>
      <c r="BQ41" s="82" t="str">
        <f t="shared" si="11"/>
        <v/>
      </c>
      <c r="BR41" s="82" t="str">
        <f t="shared" si="12"/>
        <v/>
      </c>
      <c r="BS41" s="82" t="str">
        <f t="shared" si="13"/>
        <v/>
      </c>
      <c r="BT41" s="82" t="str">
        <f t="shared" si="14"/>
        <v/>
      </c>
      <c r="BU41" s="82" t="str">
        <f t="shared" si="15"/>
        <v/>
      </c>
      <c r="BV41" s="82" t="str">
        <f t="shared" si="16"/>
        <v/>
      </c>
      <c r="BW41" s="82" t="str">
        <f t="shared" si="17"/>
        <v/>
      </c>
      <c r="BX41" s="82" t="str">
        <f t="shared" si="18"/>
        <v/>
      </c>
      <c r="BY41" s="82" t="str">
        <f t="shared" si="19"/>
        <v/>
      </c>
      <c r="BZ41" s="82" t="str">
        <f t="shared" si="20"/>
        <v/>
      </c>
      <c r="CA41" s="82" t="str">
        <f t="shared" si="21"/>
        <v/>
      </c>
      <c r="CB41" s="82" t="str">
        <f t="shared" si="22"/>
        <v/>
      </c>
      <c r="CC41" s="82" t="str">
        <f t="shared" si="23"/>
        <v/>
      </c>
      <c r="CD41" s="82" t="str">
        <f t="shared" si="24"/>
        <v/>
      </c>
      <c r="CE41" s="82" t="str">
        <f t="shared" si="25"/>
        <v/>
      </c>
      <c r="CF41" s="82" t="str">
        <f t="shared" si="26"/>
        <v/>
      </c>
      <c r="CG41" s="82" t="str">
        <f t="shared" si="27"/>
        <v/>
      </c>
      <c r="CH41" s="82" t="str">
        <f t="shared" si="28"/>
        <v/>
      </c>
      <c r="CI41" s="82" t="str">
        <f t="shared" si="29"/>
        <v/>
      </c>
      <c r="CJ41" s="82" t="str">
        <f t="shared" si="30"/>
        <v/>
      </c>
      <c r="CK41" s="82" t="str">
        <f t="shared" si="31"/>
        <v/>
      </c>
      <c r="CL41" s="82" t="str">
        <f t="shared" si="32"/>
        <v/>
      </c>
      <c r="CM41" s="82" t="str">
        <f t="shared" si="33"/>
        <v/>
      </c>
      <c r="CN41" s="82" t="str">
        <f t="shared" si="34"/>
        <v/>
      </c>
      <c r="CO41" s="82" t="str">
        <f t="shared" si="35"/>
        <v/>
      </c>
      <c r="CP41" s="82" t="str">
        <f t="shared" si="36"/>
        <v/>
      </c>
      <c r="CQ41" s="82" t="str">
        <f t="shared" si="37"/>
        <v/>
      </c>
      <c r="CR41" s="82" t="str">
        <f t="shared" si="38"/>
        <v/>
      </c>
      <c r="CS41" s="82" t="str">
        <f t="shared" si="39"/>
        <v/>
      </c>
      <c r="CT41" s="82" t="str">
        <f t="shared" si="40"/>
        <v/>
      </c>
      <c r="CU41" s="82" t="str">
        <f t="shared" si="41"/>
        <v/>
      </c>
      <c r="CV41" s="82" t="str">
        <f t="shared" si="42"/>
        <v/>
      </c>
      <c r="CW41" s="82" t="str">
        <f t="shared" si="43"/>
        <v/>
      </c>
      <c r="CX41" s="82" t="str">
        <f t="shared" si="44"/>
        <v/>
      </c>
      <c r="CY41" s="82" t="str">
        <f t="shared" si="45"/>
        <v/>
      </c>
      <c r="CZ41" s="82" t="str">
        <f t="shared" si="46"/>
        <v/>
      </c>
      <c r="DA41" s="82" t="str">
        <f t="shared" si="47"/>
        <v/>
      </c>
      <c r="DB41" s="82" t="str">
        <f t="shared" si="48"/>
        <v/>
      </c>
      <c r="DC41" s="82" t="str">
        <f t="shared" si="49"/>
        <v/>
      </c>
      <c r="DD41" s="82" t="str">
        <f t="shared" si="50"/>
        <v/>
      </c>
      <c r="DE41" s="82" t="str">
        <f t="shared" si="51"/>
        <v/>
      </c>
      <c r="DF41" s="82" t="str">
        <f t="shared" si="52"/>
        <v/>
      </c>
      <c r="DG41" s="82" t="str">
        <f t="shared" si="53"/>
        <v/>
      </c>
      <c r="DH41" s="82" t="str">
        <f t="shared" si="54"/>
        <v/>
      </c>
      <c r="DI41" s="82" t="str">
        <f t="shared" si="55"/>
        <v/>
      </c>
      <c r="DJ41" s="82" t="str">
        <f t="shared" si="56"/>
        <v/>
      </c>
      <c r="DK41" s="82" t="str">
        <f t="shared" si="57"/>
        <v/>
      </c>
      <c r="DL41" s="82" t="str">
        <f t="shared" si="58"/>
        <v/>
      </c>
      <c r="DM41" s="82" t="str">
        <f t="shared" si="59"/>
        <v/>
      </c>
      <c r="DN41" s="82" t="str">
        <f t="shared" si="60"/>
        <v/>
      </c>
      <c r="DO41" s="82" t="str">
        <f t="shared" si="61"/>
        <v/>
      </c>
      <c r="DP41" s="82" t="str">
        <f t="shared" si="62"/>
        <v/>
      </c>
      <c r="DQ41" s="82" t="str">
        <f t="shared" si="63"/>
        <v/>
      </c>
      <c r="DR41" s="82" t="str">
        <f t="shared" si="64"/>
        <v/>
      </c>
    </row>
    <row r="42" spans="1:122" ht="15.75" thickBot="1" x14ac:dyDescent="0.3">
      <c r="A42" s="18"/>
      <c r="B42" s="21" t="s">
        <v>147</v>
      </c>
      <c r="C42" s="77">
        <v>1430.9271601001201</v>
      </c>
      <c r="D42" s="77">
        <v>1542.1339482057499</v>
      </c>
      <c r="E42" s="77">
        <v>1761.01901107869</v>
      </c>
      <c r="F42" s="77">
        <v>1541.48205985758</v>
      </c>
      <c r="G42" s="77">
        <v>1522.2230556479999</v>
      </c>
      <c r="H42" s="77">
        <v>1564.0241942031901</v>
      </c>
      <c r="I42" s="77">
        <v>1585.5233148831001</v>
      </c>
      <c r="J42" s="77">
        <v>1225.9718510937601</v>
      </c>
      <c r="K42" s="77">
        <v>1371.9619122259701</v>
      </c>
      <c r="L42" s="77">
        <v>1330.1940566257099</v>
      </c>
      <c r="M42" s="77">
        <v>1374.22587327006</v>
      </c>
      <c r="N42" s="77">
        <v>1241.06947758354</v>
      </c>
      <c r="O42" s="77">
        <v>1177.2892939383</v>
      </c>
      <c r="P42" s="77">
        <v>1135.2733808789501</v>
      </c>
      <c r="Q42" s="77">
        <v>957.56163514505295</v>
      </c>
      <c r="R42" s="77">
        <v>1116.66891462691</v>
      </c>
      <c r="S42" s="77">
        <v>966.14990224722601</v>
      </c>
      <c r="T42" s="77">
        <v>979.57632341464603</v>
      </c>
      <c r="U42" s="77">
        <v>1348.25848592293</v>
      </c>
      <c r="V42" s="77">
        <v>1272.1431589926101</v>
      </c>
      <c r="W42" s="77">
        <v>1233.12897820189</v>
      </c>
      <c r="X42" s="77">
        <v>1381.9160738426001</v>
      </c>
      <c r="Y42" s="77">
        <v>1439.82650027656</v>
      </c>
      <c r="Z42" s="77">
        <v>1431.0126884573599</v>
      </c>
      <c r="AA42" s="77">
        <v>1529.11481109019</v>
      </c>
      <c r="AB42" s="77">
        <v>1526.4002667053301</v>
      </c>
      <c r="AC42" s="77">
        <v>1459.873174934</v>
      </c>
      <c r="AD42" s="77">
        <v>1590.8746719907001</v>
      </c>
      <c r="AE42" s="77">
        <v>1635.92578108168</v>
      </c>
      <c r="AF42" s="77">
        <v>1588.2967682287201</v>
      </c>
      <c r="AG42" s="77">
        <v>1630.4566172811001</v>
      </c>
      <c r="AH42" s="77">
        <v>1441.5740796205</v>
      </c>
      <c r="AI42" s="77">
        <v>1614.62031069933</v>
      </c>
      <c r="AJ42" s="77">
        <v>1700.0880577134401</v>
      </c>
      <c r="AK42" s="77">
        <v>1732.21145053958</v>
      </c>
      <c r="AL42" s="77">
        <v>1553.48280659173</v>
      </c>
      <c r="AM42" s="77">
        <v>809.44844481766904</v>
      </c>
      <c r="AN42" s="77">
        <v>1435.0549052014001</v>
      </c>
      <c r="AO42" s="77">
        <v>1591.24430602844</v>
      </c>
      <c r="AP42" s="77">
        <v>1643.7955801810599</v>
      </c>
      <c r="AQ42" s="77">
        <v>1520.09003909276</v>
      </c>
      <c r="AR42" s="77">
        <v>1566.53360679812</v>
      </c>
      <c r="AS42" s="77">
        <v>1639.4725677266699</v>
      </c>
      <c r="AT42" s="77">
        <v>1583.5722870631901</v>
      </c>
      <c r="AU42" s="77">
        <v>1702.5288894507701</v>
      </c>
      <c r="AV42" s="77">
        <v>1525.02537749456</v>
      </c>
      <c r="AW42" s="77">
        <v>1594.36911876656</v>
      </c>
      <c r="AX42" s="77">
        <v>1672.6765835240501</v>
      </c>
      <c r="AY42" s="77">
        <v>1618.22142850309</v>
      </c>
      <c r="AZ42" s="77">
        <v>1615.7330309208</v>
      </c>
      <c r="BA42" s="77">
        <v>1587.8033785441201</v>
      </c>
      <c r="BB42" s="77">
        <v>1630.1749343016199</v>
      </c>
      <c r="BC42" s="92"/>
      <c r="BD42" s="92"/>
      <c r="BE42" s="82" t="str">
        <f t="shared" si="65"/>
        <v/>
      </c>
      <c r="BF42" s="82" t="str">
        <f t="shared" si="0"/>
        <v/>
      </c>
      <c r="BG42" s="82" t="str">
        <f t="shared" si="1"/>
        <v/>
      </c>
      <c r="BH42" s="82" t="str">
        <f t="shared" si="2"/>
        <v/>
      </c>
      <c r="BI42" s="82" t="str">
        <f t="shared" si="3"/>
        <v/>
      </c>
      <c r="BJ42" s="82" t="str">
        <f t="shared" si="4"/>
        <v/>
      </c>
      <c r="BK42" s="82" t="str">
        <f t="shared" si="5"/>
        <v/>
      </c>
      <c r="BL42" s="82" t="str">
        <f t="shared" si="6"/>
        <v/>
      </c>
      <c r="BM42" s="82" t="str">
        <f t="shared" si="7"/>
        <v/>
      </c>
      <c r="BN42" s="82" t="str">
        <f t="shared" si="8"/>
        <v/>
      </c>
      <c r="BO42" s="82" t="str">
        <f t="shared" si="9"/>
        <v/>
      </c>
      <c r="BP42" s="82" t="str">
        <f t="shared" si="10"/>
        <v/>
      </c>
      <c r="BQ42" s="82" t="str">
        <f t="shared" si="11"/>
        <v/>
      </c>
      <c r="BR42" s="82" t="str">
        <f t="shared" si="12"/>
        <v/>
      </c>
      <c r="BS42" s="82" t="str">
        <f t="shared" si="13"/>
        <v/>
      </c>
      <c r="BT42" s="82" t="str">
        <f t="shared" si="14"/>
        <v/>
      </c>
      <c r="BU42" s="82" t="str">
        <f t="shared" si="15"/>
        <v/>
      </c>
      <c r="BV42" s="82" t="str">
        <f t="shared" si="16"/>
        <v/>
      </c>
      <c r="BW42" s="82" t="str">
        <f t="shared" si="17"/>
        <v/>
      </c>
      <c r="BX42" s="82" t="str">
        <f t="shared" si="18"/>
        <v/>
      </c>
      <c r="BY42" s="82" t="str">
        <f t="shared" si="19"/>
        <v/>
      </c>
      <c r="BZ42" s="82" t="str">
        <f t="shared" si="20"/>
        <v/>
      </c>
      <c r="CA42" s="82" t="str">
        <f t="shared" si="21"/>
        <v/>
      </c>
      <c r="CB42" s="82" t="str">
        <f t="shared" si="22"/>
        <v/>
      </c>
      <c r="CC42" s="82" t="str">
        <f t="shared" si="23"/>
        <v/>
      </c>
      <c r="CD42" s="82" t="str">
        <f t="shared" si="24"/>
        <v/>
      </c>
      <c r="CE42" s="82" t="str">
        <f t="shared" si="25"/>
        <v/>
      </c>
      <c r="CF42" s="82" t="str">
        <f t="shared" si="26"/>
        <v/>
      </c>
      <c r="CG42" s="82" t="str">
        <f t="shared" si="27"/>
        <v/>
      </c>
      <c r="CH42" s="82" t="str">
        <f t="shared" si="28"/>
        <v/>
      </c>
      <c r="CI42" s="82" t="str">
        <f t="shared" si="29"/>
        <v/>
      </c>
      <c r="CJ42" s="82" t="str">
        <f t="shared" si="30"/>
        <v/>
      </c>
      <c r="CK42" s="82" t="str">
        <f t="shared" si="31"/>
        <v/>
      </c>
      <c r="CL42" s="82" t="str">
        <f t="shared" si="32"/>
        <v/>
      </c>
      <c r="CM42" s="82" t="str">
        <f t="shared" si="33"/>
        <v/>
      </c>
      <c r="CN42" s="82" t="str">
        <f t="shared" si="34"/>
        <v/>
      </c>
      <c r="CO42" s="82" t="str">
        <f t="shared" si="35"/>
        <v/>
      </c>
      <c r="CP42" s="82" t="str">
        <f t="shared" si="36"/>
        <v/>
      </c>
      <c r="CQ42" s="82" t="str">
        <f t="shared" si="37"/>
        <v/>
      </c>
      <c r="CR42" s="82" t="str">
        <f t="shared" si="38"/>
        <v/>
      </c>
      <c r="CS42" s="82" t="str">
        <f t="shared" si="39"/>
        <v/>
      </c>
      <c r="CT42" s="82" t="str">
        <f t="shared" si="40"/>
        <v/>
      </c>
      <c r="CU42" s="82" t="str">
        <f t="shared" si="41"/>
        <v/>
      </c>
      <c r="CV42" s="82" t="str">
        <f t="shared" si="42"/>
        <v/>
      </c>
      <c r="CW42" s="82" t="str">
        <f t="shared" si="43"/>
        <v/>
      </c>
      <c r="CX42" s="82" t="str">
        <f t="shared" si="44"/>
        <v/>
      </c>
      <c r="CY42" s="82" t="str">
        <f t="shared" si="45"/>
        <v/>
      </c>
      <c r="CZ42" s="82" t="str">
        <f t="shared" si="46"/>
        <v/>
      </c>
      <c r="DA42" s="82" t="str">
        <f t="shared" si="47"/>
        <v/>
      </c>
      <c r="DB42" s="82" t="str">
        <f t="shared" si="48"/>
        <v/>
      </c>
      <c r="DC42" s="82" t="str">
        <f t="shared" si="49"/>
        <v/>
      </c>
      <c r="DD42" s="82" t="str">
        <f t="shared" si="50"/>
        <v/>
      </c>
      <c r="DE42" s="82" t="str">
        <f t="shared" si="51"/>
        <v/>
      </c>
      <c r="DF42" s="82" t="str">
        <f t="shared" si="52"/>
        <v/>
      </c>
      <c r="DG42" s="82" t="str">
        <f t="shared" si="53"/>
        <v/>
      </c>
      <c r="DH42" s="82" t="str">
        <f t="shared" si="54"/>
        <v/>
      </c>
      <c r="DI42" s="82" t="str">
        <f t="shared" si="55"/>
        <v/>
      </c>
      <c r="DJ42" s="82" t="str">
        <f t="shared" si="56"/>
        <v/>
      </c>
      <c r="DK42" s="82" t="str">
        <f t="shared" si="57"/>
        <v/>
      </c>
      <c r="DL42" s="82" t="str">
        <f t="shared" si="58"/>
        <v/>
      </c>
      <c r="DM42" s="82" t="str">
        <f t="shared" si="59"/>
        <v/>
      </c>
      <c r="DN42" s="82" t="str">
        <f t="shared" si="60"/>
        <v/>
      </c>
      <c r="DO42" s="82" t="str">
        <f t="shared" si="61"/>
        <v/>
      </c>
      <c r="DP42" s="82" t="str">
        <f t="shared" si="62"/>
        <v/>
      </c>
      <c r="DQ42" s="82" t="str">
        <f t="shared" si="63"/>
        <v/>
      </c>
      <c r="DR42" s="82" t="str">
        <f t="shared" si="64"/>
        <v/>
      </c>
    </row>
    <row r="43" spans="1:122" ht="15.75" thickBot="1" x14ac:dyDescent="0.3">
      <c r="A43" s="19" t="s">
        <v>106</v>
      </c>
      <c r="B43" s="20" t="s">
        <v>107</v>
      </c>
      <c r="C43" s="81">
        <v>282.703450544688</v>
      </c>
      <c r="D43" s="81">
        <v>290.12529463611901</v>
      </c>
      <c r="E43" s="81">
        <v>303.89225203113102</v>
      </c>
      <c r="F43" s="81">
        <v>296.78698919964199</v>
      </c>
      <c r="G43" s="81">
        <v>291.72189902865699</v>
      </c>
      <c r="H43" s="81">
        <v>302.26160426425901</v>
      </c>
      <c r="I43" s="81">
        <v>278.75414615412097</v>
      </c>
      <c r="J43" s="81">
        <v>311.55620620134903</v>
      </c>
      <c r="K43" s="81">
        <v>315.53507620115101</v>
      </c>
      <c r="L43" s="81">
        <v>334.10391361402998</v>
      </c>
      <c r="M43" s="81">
        <v>362.13363611669598</v>
      </c>
      <c r="N43" s="81">
        <v>292.97778165745501</v>
      </c>
      <c r="O43" s="81">
        <v>243.13354380798</v>
      </c>
      <c r="P43" s="81">
        <v>206.86373014866601</v>
      </c>
      <c r="Q43" s="81">
        <v>233.19037828760699</v>
      </c>
      <c r="R43" s="81">
        <v>212.406130942711</v>
      </c>
      <c r="S43" s="81">
        <v>242.240488599911</v>
      </c>
      <c r="T43" s="81">
        <v>319.043271083798</v>
      </c>
      <c r="U43" s="81">
        <v>352.93054622181597</v>
      </c>
      <c r="V43" s="81">
        <v>330.90557746276397</v>
      </c>
      <c r="W43" s="81">
        <v>307.79925382491803</v>
      </c>
      <c r="X43" s="81">
        <v>256.29870255875699</v>
      </c>
      <c r="Y43" s="81">
        <v>223.57206915742199</v>
      </c>
      <c r="Z43" s="81">
        <v>284.751950522252</v>
      </c>
      <c r="AA43" s="81">
        <v>285.94435514128401</v>
      </c>
      <c r="AB43" s="81">
        <v>306.47823789659498</v>
      </c>
      <c r="AC43" s="81">
        <v>286.546034127675</v>
      </c>
      <c r="AD43" s="81">
        <v>246.79584132341699</v>
      </c>
      <c r="AE43" s="81">
        <v>269.75192015434698</v>
      </c>
      <c r="AF43" s="81">
        <v>264.985264396361</v>
      </c>
      <c r="AG43" s="81">
        <v>265.31116231757699</v>
      </c>
      <c r="AH43" s="81">
        <v>288.57379258113201</v>
      </c>
      <c r="AI43" s="81">
        <v>266.91355772350499</v>
      </c>
      <c r="AJ43" s="81">
        <v>286.18804873178999</v>
      </c>
      <c r="AK43" s="81">
        <v>281.82090833437502</v>
      </c>
      <c r="AL43" s="81">
        <v>287.98569091339499</v>
      </c>
      <c r="AM43" s="81">
        <v>172.594957060919</v>
      </c>
      <c r="AN43" s="81">
        <v>188.42002664686399</v>
      </c>
      <c r="AO43" s="81">
        <v>219.27614897117601</v>
      </c>
      <c r="AP43" s="81">
        <v>152.76814818802799</v>
      </c>
      <c r="AQ43" s="81">
        <v>241.03775999261001</v>
      </c>
      <c r="AR43" s="81">
        <v>303.28164607082999</v>
      </c>
      <c r="AS43" s="81">
        <v>307.74822995576898</v>
      </c>
      <c r="AT43" s="81">
        <v>345.83243436564902</v>
      </c>
      <c r="AU43" s="81">
        <v>349.33026016732799</v>
      </c>
      <c r="AV43" s="81">
        <v>347.06530994058897</v>
      </c>
      <c r="AW43" s="81">
        <v>336.89159235544099</v>
      </c>
      <c r="AX43" s="81">
        <v>397.61936031611498</v>
      </c>
      <c r="AY43" s="81">
        <v>362.77923626830898</v>
      </c>
      <c r="AZ43" s="81">
        <v>367.87892777047699</v>
      </c>
      <c r="BA43" s="81">
        <v>367.30221185912802</v>
      </c>
      <c r="BB43" s="81">
        <v>366.66725238694301</v>
      </c>
      <c r="BC43" s="87"/>
      <c r="BD43" s="87"/>
      <c r="BE43" s="82" t="str">
        <f t="shared" si="65"/>
        <v/>
      </c>
      <c r="BF43" s="82" t="str">
        <f t="shared" si="0"/>
        <v/>
      </c>
      <c r="BG43" s="82" t="str">
        <f t="shared" si="1"/>
        <v/>
      </c>
      <c r="BH43" s="82" t="str">
        <f t="shared" si="2"/>
        <v/>
      </c>
      <c r="BI43" s="82" t="str">
        <f t="shared" si="3"/>
        <v/>
      </c>
      <c r="BJ43" s="82" t="str">
        <f t="shared" si="4"/>
        <v/>
      </c>
      <c r="BK43" s="82" t="str">
        <f t="shared" si="5"/>
        <v/>
      </c>
      <c r="BL43" s="82" t="str">
        <f t="shared" si="6"/>
        <v/>
      </c>
      <c r="BM43" s="82" t="str">
        <f t="shared" si="7"/>
        <v/>
      </c>
      <c r="BN43" s="82" t="str">
        <f t="shared" si="8"/>
        <v/>
      </c>
      <c r="BO43" s="82" t="str">
        <f t="shared" si="9"/>
        <v/>
      </c>
      <c r="BP43" s="82" t="str">
        <f t="shared" si="10"/>
        <v/>
      </c>
      <c r="BQ43" s="82" t="str">
        <f t="shared" si="11"/>
        <v/>
      </c>
      <c r="BR43" s="82" t="str">
        <f t="shared" si="12"/>
        <v/>
      </c>
      <c r="BS43" s="82" t="str">
        <f t="shared" si="13"/>
        <v/>
      </c>
      <c r="BT43" s="82" t="str">
        <f t="shared" si="14"/>
        <v/>
      </c>
      <c r="BU43" s="82" t="str">
        <f t="shared" si="15"/>
        <v/>
      </c>
      <c r="BV43" s="82" t="str">
        <f t="shared" si="16"/>
        <v/>
      </c>
      <c r="BW43" s="82" t="str">
        <f t="shared" si="17"/>
        <v/>
      </c>
      <c r="BX43" s="82" t="str">
        <f t="shared" si="18"/>
        <v/>
      </c>
      <c r="BY43" s="82" t="str">
        <f t="shared" si="19"/>
        <v/>
      </c>
      <c r="BZ43" s="82" t="str">
        <f t="shared" si="20"/>
        <v/>
      </c>
      <c r="CA43" s="82" t="str">
        <f t="shared" si="21"/>
        <v/>
      </c>
      <c r="CB43" s="82" t="str">
        <f t="shared" si="22"/>
        <v/>
      </c>
      <c r="CC43" s="82" t="str">
        <f t="shared" si="23"/>
        <v/>
      </c>
      <c r="CD43" s="82" t="str">
        <f t="shared" si="24"/>
        <v/>
      </c>
      <c r="CE43" s="82" t="str">
        <f t="shared" si="25"/>
        <v/>
      </c>
      <c r="CF43" s="82" t="str">
        <f t="shared" si="26"/>
        <v/>
      </c>
      <c r="CG43" s="82" t="str">
        <f t="shared" si="27"/>
        <v/>
      </c>
      <c r="CH43" s="82" t="str">
        <f t="shared" si="28"/>
        <v/>
      </c>
      <c r="CI43" s="82" t="str">
        <f t="shared" si="29"/>
        <v/>
      </c>
      <c r="CJ43" s="82" t="str">
        <f t="shared" si="30"/>
        <v/>
      </c>
      <c r="CK43" s="82" t="str">
        <f t="shared" si="31"/>
        <v/>
      </c>
      <c r="CL43" s="82" t="str">
        <f t="shared" si="32"/>
        <v/>
      </c>
      <c r="CM43" s="82" t="str">
        <f t="shared" si="33"/>
        <v/>
      </c>
      <c r="CN43" s="82" t="str">
        <f t="shared" si="34"/>
        <v/>
      </c>
      <c r="CO43" s="82" t="str">
        <f t="shared" si="35"/>
        <v/>
      </c>
      <c r="CP43" s="82" t="str">
        <f t="shared" si="36"/>
        <v/>
      </c>
      <c r="CQ43" s="82" t="str">
        <f t="shared" si="37"/>
        <v/>
      </c>
      <c r="CR43" s="82" t="str">
        <f t="shared" si="38"/>
        <v/>
      </c>
      <c r="CS43" s="82" t="str">
        <f t="shared" si="39"/>
        <v/>
      </c>
      <c r="CT43" s="82" t="str">
        <f t="shared" si="40"/>
        <v/>
      </c>
      <c r="CU43" s="82" t="str">
        <f t="shared" si="41"/>
        <v/>
      </c>
      <c r="CV43" s="82" t="str">
        <f t="shared" si="42"/>
        <v/>
      </c>
      <c r="CW43" s="82" t="str">
        <f t="shared" si="43"/>
        <v/>
      </c>
      <c r="CX43" s="82" t="str">
        <f t="shared" si="44"/>
        <v/>
      </c>
      <c r="CY43" s="82" t="str">
        <f t="shared" si="45"/>
        <v/>
      </c>
      <c r="CZ43" s="82" t="str">
        <f t="shared" si="46"/>
        <v/>
      </c>
      <c r="DA43" s="82" t="str">
        <f t="shared" si="47"/>
        <v/>
      </c>
      <c r="DB43" s="82" t="str">
        <f t="shared" si="48"/>
        <v/>
      </c>
      <c r="DC43" s="82" t="str">
        <f t="shared" si="49"/>
        <v/>
      </c>
      <c r="DD43" s="82" t="str">
        <f t="shared" si="50"/>
        <v/>
      </c>
      <c r="DE43" s="82" t="str">
        <f t="shared" si="51"/>
        <v/>
      </c>
      <c r="DF43" s="82" t="str">
        <f t="shared" si="52"/>
        <v/>
      </c>
      <c r="DG43" s="82" t="str">
        <f t="shared" si="53"/>
        <v/>
      </c>
      <c r="DH43" s="82" t="str">
        <f t="shared" si="54"/>
        <v/>
      </c>
      <c r="DI43" s="82" t="str">
        <f t="shared" si="55"/>
        <v/>
      </c>
      <c r="DJ43" s="82" t="str">
        <f t="shared" si="56"/>
        <v/>
      </c>
      <c r="DK43" s="82" t="str">
        <f t="shared" si="57"/>
        <v/>
      </c>
      <c r="DL43" s="82" t="str">
        <f t="shared" si="58"/>
        <v/>
      </c>
      <c r="DM43" s="82" t="str">
        <f t="shared" si="59"/>
        <v/>
      </c>
      <c r="DN43" s="82" t="str">
        <f t="shared" si="60"/>
        <v/>
      </c>
      <c r="DO43" s="82" t="str">
        <f t="shared" si="61"/>
        <v/>
      </c>
      <c r="DP43" s="82" t="str">
        <f t="shared" si="62"/>
        <v/>
      </c>
      <c r="DQ43" s="82" t="str">
        <f t="shared" si="63"/>
        <v/>
      </c>
      <c r="DR43" s="82" t="str">
        <f t="shared" si="64"/>
        <v/>
      </c>
    </row>
    <row r="44" spans="1:122" ht="15.75" thickBot="1" x14ac:dyDescent="0.3">
      <c r="A44" s="19" t="s">
        <v>108</v>
      </c>
      <c r="B44" s="20" t="s">
        <v>12</v>
      </c>
      <c r="C44" s="81">
        <v>336.74765823512598</v>
      </c>
      <c r="D44" s="81">
        <v>298.87128922958601</v>
      </c>
      <c r="E44" s="81">
        <v>287.12935017841102</v>
      </c>
      <c r="F44" s="81">
        <v>212.39461291140901</v>
      </c>
      <c r="G44" s="81">
        <v>329.93799237480698</v>
      </c>
      <c r="H44" s="81">
        <v>270.97730868404699</v>
      </c>
      <c r="I44" s="81">
        <v>240.39388723162</v>
      </c>
      <c r="J44" s="81">
        <v>243.34927381248801</v>
      </c>
      <c r="K44" s="81">
        <v>266.57964198062501</v>
      </c>
      <c r="L44" s="81">
        <v>287.46833066933101</v>
      </c>
      <c r="M44" s="81">
        <v>284.44033371051199</v>
      </c>
      <c r="N44" s="81">
        <v>287.22114324040803</v>
      </c>
      <c r="O44" s="81">
        <v>246.87855026835399</v>
      </c>
      <c r="P44" s="81">
        <v>310.86778093274398</v>
      </c>
      <c r="Q44" s="81">
        <v>304.40739420267198</v>
      </c>
      <c r="R44" s="81">
        <v>317.58529097721498</v>
      </c>
      <c r="S44" s="81">
        <v>335.19594208014098</v>
      </c>
      <c r="T44" s="81">
        <v>392.90418649713303</v>
      </c>
      <c r="U44" s="81">
        <v>407.16751544697502</v>
      </c>
      <c r="V44" s="81">
        <v>410.44744917819202</v>
      </c>
      <c r="W44" s="81">
        <v>377.22254437921703</v>
      </c>
      <c r="X44" s="81">
        <v>419.08145009642101</v>
      </c>
      <c r="Y44" s="81">
        <v>395.19778351788301</v>
      </c>
      <c r="Z44" s="81">
        <v>459.31795993814598</v>
      </c>
      <c r="AA44" s="81">
        <v>449.61954412103699</v>
      </c>
      <c r="AB44" s="81">
        <v>320.972797079928</v>
      </c>
      <c r="AC44" s="81">
        <v>337.13756323338998</v>
      </c>
      <c r="AD44" s="81">
        <v>350.41401934783102</v>
      </c>
      <c r="AE44" s="81">
        <v>409.15373514522202</v>
      </c>
      <c r="AF44" s="81">
        <v>418.323400364924</v>
      </c>
      <c r="AG44" s="81">
        <v>435.52681140203299</v>
      </c>
      <c r="AH44" s="81">
        <v>398.72332360920399</v>
      </c>
      <c r="AI44" s="81">
        <v>414.90686540137102</v>
      </c>
      <c r="AJ44" s="81">
        <v>406.75810661102099</v>
      </c>
      <c r="AK44" s="81">
        <v>389.45914826425798</v>
      </c>
      <c r="AL44" s="81">
        <v>447.72636692761102</v>
      </c>
      <c r="AM44" s="81">
        <v>252.578148047301</v>
      </c>
      <c r="AN44" s="81">
        <v>395.17205201712102</v>
      </c>
      <c r="AO44" s="81">
        <v>446.56485674646399</v>
      </c>
      <c r="AP44" s="81">
        <v>385.16844927413302</v>
      </c>
      <c r="AQ44" s="81">
        <v>345.05112260641101</v>
      </c>
      <c r="AR44" s="81">
        <v>474.30995067773</v>
      </c>
      <c r="AS44" s="81">
        <v>530.991034270314</v>
      </c>
      <c r="AT44" s="81">
        <v>499.79935079258797</v>
      </c>
      <c r="AU44" s="81">
        <v>556.15783969161896</v>
      </c>
      <c r="AV44" s="81">
        <v>542.26595546027204</v>
      </c>
      <c r="AW44" s="81">
        <v>550.14386297290105</v>
      </c>
      <c r="AX44" s="81">
        <v>591.28296960315799</v>
      </c>
      <c r="AY44" s="81">
        <v>552.51344565612101</v>
      </c>
      <c r="AZ44" s="81">
        <v>528.01943088787698</v>
      </c>
      <c r="BA44" s="81">
        <v>523.28721336728097</v>
      </c>
      <c r="BB44" s="81">
        <v>478.64524562152701</v>
      </c>
      <c r="BC44" s="87"/>
      <c r="BD44" s="87"/>
      <c r="BE44" s="82" t="str">
        <f t="shared" si="65"/>
        <v/>
      </c>
      <c r="BF44" s="82" t="str">
        <f t="shared" si="0"/>
        <v/>
      </c>
      <c r="BG44" s="82" t="str">
        <f t="shared" si="1"/>
        <v/>
      </c>
      <c r="BH44" s="82" t="str">
        <f t="shared" si="2"/>
        <v/>
      </c>
      <c r="BI44" s="82" t="str">
        <f t="shared" si="3"/>
        <v/>
      </c>
      <c r="BJ44" s="82" t="str">
        <f t="shared" si="4"/>
        <v/>
      </c>
      <c r="BK44" s="82" t="str">
        <f t="shared" si="5"/>
        <v/>
      </c>
      <c r="BL44" s="82" t="str">
        <f t="shared" si="6"/>
        <v/>
      </c>
      <c r="BM44" s="82" t="str">
        <f t="shared" si="7"/>
        <v/>
      </c>
      <c r="BN44" s="82" t="str">
        <f t="shared" si="8"/>
        <v/>
      </c>
      <c r="BO44" s="82" t="str">
        <f t="shared" si="9"/>
        <v/>
      </c>
      <c r="BP44" s="82" t="str">
        <f t="shared" si="10"/>
        <v/>
      </c>
      <c r="BQ44" s="82" t="str">
        <f t="shared" si="11"/>
        <v/>
      </c>
      <c r="BR44" s="82" t="str">
        <f t="shared" si="12"/>
        <v/>
      </c>
      <c r="BS44" s="82" t="str">
        <f t="shared" si="13"/>
        <v/>
      </c>
      <c r="BT44" s="82" t="str">
        <f t="shared" si="14"/>
        <v/>
      </c>
      <c r="BU44" s="82" t="str">
        <f t="shared" si="15"/>
        <v/>
      </c>
      <c r="BV44" s="82" t="str">
        <f t="shared" si="16"/>
        <v/>
      </c>
      <c r="BW44" s="82" t="str">
        <f t="shared" si="17"/>
        <v/>
      </c>
      <c r="BX44" s="82" t="str">
        <f t="shared" si="18"/>
        <v/>
      </c>
      <c r="BY44" s="82" t="str">
        <f t="shared" si="19"/>
        <v/>
      </c>
      <c r="BZ44" s="82" t="str">
        <f t="shared" si="20"/>
        <v/>
      </c>
      <c r="CA44" s="82" t="str">
        <f t="shared" si="21"/>
        <v/>
      </c>
      <c r="CB44" s="82" t="str">
        <f t="shared" si="22"/>
        <v/>
      </c>
      <c r="CC44" s="82" t="str">
        <f t="shared" si="23"/>
        <v/>
      </c>
      <c r="CD44" s="82" t="str">
        <f t="shared" si="24"/>
        <v/>
      </c>
      <c r="CE44" s="82" t="str">
        <f t="shared" si="25"/>
        <v/>
      </c>
      <c r="CF44" s="82" t="str">
        <f t="shared" si="26"/>
        <v/>
      </c>
      <c r="CG44" s="82" t="str">
        <f t="shared" si="27"/>
        <v/>
      </c>
      <c r="CH44" s="82" t="str">
        <f t="shared" si="28"/>
        <v/>
      </c>
      <c r="CI44" s="82" t="str">
        <f t="shared" si="29"/>
        <v/>
      </c>
      <c r="CJ44" s="82" t="str">
        <f t="shared" si="30"/>
        <v/>
      </c>
      <c r="CK44" s="82" t="str">
        <f t="shared" si="31"/>
        <v/>
      </c>
      <c r="CL44" s="82" t="str">
        <f t="shared" si="32"/>
        <v/>
      </c>
      <c r="CM44" s="82" t="str">
        <f t="shared" si="33"/>
        <v/>
      </c>
      <c r="CN44" s="82" t="str">
        <f t="shared" si="34"/>
        <v/>
      </c>
      <c r="CO44" s="82" t="str">
        <f t="shared" si="35"/>
        <v/>
      </c>
      <c r="CP44" s="82" t="str">
        <f t="shared" si="36"/>
        <v/>
      </c>
      <c r="CQ44" s="82" t="str">
        <f t="shared" si="37"/>
        <v/>
      </c>
      <c r="CR44" s="82" t="str">
        <f t="shared" si="38"/>
        <v/>
      </c>
      <c r="CS44" s="82" t="str">
        <f t="shared" si="39"/>
        <v/>
      </c>
      <c r="CT44" s="82" t="str">
        <f t="shared" si="40"/>
        <v/>
      </c>
      <c r="CU44" s="82" t="str">
        <f t="shared" si="41"/>
        <v/>
      </c>
      <c r="CV44" s="82" t="str">
        <f t="shared" si="42"/>
        <v/>
      </c>
      <c r="CW44" s="82" t="str">
        <f t="shared" si="43"/>
        <v/>
      </c>
      <c r="CX44" s="82" t="str">
        <f t="shared" si="44"/>
        <v/>
      </c>
      <c r="CY44" s="82" t="str">
        <f t="shared" si="45"/>
        <v/>
      </c>
      <c r="CZ44" s="82" t="str">
        <f t="shared" si="46"/>
        <v/>
      </c>
      <c r="DA44" s="82" t="str">
        <f t="shared" si="47"/>
        <v/>
      </c>
      <c r="DB44" s="82" t="str">
        <f t="shared" si="48"/>
        <v/>
      </c>
      <c r="DC44" s="82" t="str">
        <f t="shared" si="49"/>
        <v/>
      </c>
      <c r="DD44" s="82" t="str">
        <f t="shared" si="50"/>
        <v/>
      </c>
      <c r="DE44" s="82" t="str">
        <f t="shared" si="51"/>
        <v/>
      </c>
      <c r="DF44" s="82" t="str">
        <f t="shared" si="52"/>
        <v/>
      </c>
      <c r="DG44" s="82" t="str">
        <f t="shared" si="53"/>
        <v/>
      </c>
      <c r="DH44" s="82" t="str">
        <f t="shared" si="54"/>
        <v/>
      </c>
      <c r="DI44" s="82" t="str">
        <f t="shared" si="55"/>
        <v/>
      </c>
      <c r="DJ44" s="82" t="str">
        <f t="shared" si="56"/>
        <v/>
      </c>
      <c r="DK44" s="82" t="str">
        <f t="shared" si="57"/>
        <v/>
      </c>
      <c r="DL44" s="82" t="str">
        <f t="shared" si="58"/>
        <v/>
      </c>
      <c r="DM44" s="82" t="str">
        <f t="shared" si="59"/>
        <v/>
      </c>
      <c r="DN44" s="82" t="str">
        <f t="shared" si="60"/>
        <v/>
      </c>
      <c r="DO44" s="82" t="str">
        <f t="shared" si="61"/>
        <v/>
      </c>
      <c r="DP44" s="82" t="str">
        <f t="shared" si="62"/>
        <v/>
      </c>
      <c r="DQ44" s="82" t="str">
        <f t="shared" si="63"/>
        <v/>
      </c>
      <c r="DR44" s="82" t="str">
        <f t="shared" si="64"/>
        <v/>
      </c>
    </row>
    <row r="45" spans="1:122" ht="15.75" thickBot="1" x14ac:dyDescent="0.3">
      <c r="A45" s="19" t="s">
        <v>109</v>
      </c>
      <c r="B45" s="20" t="s">
        <v>13</v>
      </c>
      <c r="C45" s="81">
        <v>19.686844801342801</v>
      </c>
      <c r="D45" s="81">
        <v>28.490764777424001</v>
      </c>
      <c r="E45" s="81">
        <v>28.362718586733202</v>
      </c>
      <c r="F45" s="81">
        <v>25.502477531274</v>
      </c>
      <c r="G45" s="81">
        <v>24.2153499657365</v>
      </c>
      <c r="H45" s="81">
        <v>26.012700551471699</v>
      </c>
      <c r="I45" s="81">
        <v>24.110471218817899</v>
      </c>
      <c r="J45" s="81">
        <v>24.4097526611686</v>
      </c>
      <c r="K45" s="81">
        <v>29.445906378603699</v>
      </c>
      <c r="L45" s="81">
        <v>19.946541769735799</v>
      </c>
      <c r="M45" s="81">
        <v>20.287598636131801</v>
      </c>
      <c r="N45" s="81">
        <v>22.432586986864798</v>
      </c>
      <c r="O45" s="81">
        <v>17.7432436665427</v>
      </c>
      <c r="P45" s="81">
        <v>15.9616995936544</v>
      </c>
      <c r="Q45" s="81">
        <v>19.058526693615601</v>
      </c>
      <c r="R45" s="81">
        <v>19.9142992380214</v>
      </c>
      <c r="S45" s="81">
        <v>20.258796046561699</v>
      </c>
      <c r="T45" s="81">
        <v>31.060014824215799</v>
      </c>
      <c r="U45" s="81">
        <v>32.592433056352398</v>
      </c>
      <c r="V45" s="81">
        <v>34.535690316428401</v>
      </c>
      <c r="W45" s="81">
        <v>41.9839669504535</v>
      </c>
      <c r="X45" s="81">
        <v>35.933911529070201</v>
      </c>
      <c r="Y45" s="81">
        <v>35.780623392265099</v>
      </c>
      <c r="Z45" s="81">
        <v>38.579063034185197</v>
      </c>
      <c r="AA45" s="81">
        <v>41.843584361758502</v>
      </c>
      <c r="AB45" s="81">
        <v>45.319970311344903</v>
      </c>
      <c r="AC45" s="81">
        <v>36.507397796393001</v>
      </c>
      <c r="AD45" s="81">
        <v>40.679380317322199</v>
      </c>
      <c r="AE45" s="81">
        <v>52.375721792150301</v>
      </c>
      <c r="AF45" s="81">
        <v>53.228853619512101</v>
      </c>
      <c r="AG45" s="81">
        <v>48.853747013574598</v>
      </c>
      <c r="AH45" s="81">
        <v>50.041025226799803</v>
      </c>
      <c r="AI45" s="81">
        <v>51.034012185043501</v>
      </c>
      <c r="AJ45" s="81">
        <v>50.438667093450803</v>
      </c>
      <c r="AK45" s="81">
        <v>48.263855487528097</v>
      </c>
      <c r="AL45" s="81">
        <v>58.402971385530002</v>
      </c>
      <c r="AM45" s="81">
        <v>21.407425269417899</v>
      </c>
      <c r="AN45" s="81">
        <v>17.165867882264401</v>
      </c>
      <c r="AO45" s="81">
        <v>36.942283327793497</v>
      </c>
      <c r="AP45" s="81">
        <v>18.541145673174999</v>
      </c>
      <c r="AQ45" s="81">
        <v>24.606108960936201</v>
      </c>
      <c r="AR45" s="81">
        <v>42.288516134073298</v>
      </c>
      <c r="AS45" s="81">
        <v>56.324901448309298</v>
      </c>
      <c r="AT45" s="81">
        <v>55.502375407331002</v>
      </c>
      <c r="AU45" s="81">
        <v>59.190453317482401</v>
      </c>
      <c r="AV45" s="81">
        <v>63.863946620418197</v>
      </c>
      <c r="AW45" s="81">
        <v>41.9165866130881</v>
      </c>
      <c r="AX45" s="81">
        <v>53.8598619916228</v>
      </c>
      <c r="AY45" s="81">
        <v>51.498639983345001</v>
      </c>
      <c r="AZ45" s="81">
        <v>49.612745521422497</v>
      </c>
      <c r="BA45" s="81">
        <v>50.930124153862401</v>
      </c>
      <c r="BB45" s="81">
        <v>43.664277470018398</v>
      </c>
      <c r="BC45" s="87"/>
      <c r="BD45" s="87"/>
      <c r="BE45" s="82" t="str">
        <f t="shared" si="65"/>
        <v/>
      </c>
      <c r="BF45" s="82" t="str">
        <f t="shared" si="0"/>
        <v/>
      </c>
      <c r="BG45" s="82" t="str">
        <f t="shared" si="1"/>
        <v/>
      </c>
      <c r="BH45" s="82" t="str">
        <f t="shared" si="2"/>
        <v/>
      </c>
      <c r="BI45" s="82" t="str">
        <f t="shared" si="3"/>
        <v/>
      </c>
      <c r="BJ45" s="82" t="str">
        <f t="shared" si="4"/>
        <v/>
      </c>
      <c r="BK45" s="82" t="str">
        <f t="shared" si="5"/>
        <v/>
      </c>
      <c r="BL45" s="82" t="str">
        <f t="shared" si="6"/>
        <v/>
      </c>
      <c r="BM45" s="82" t="str">
        <f t="shared" si="7"/>
        <v/>
      </c>
      <c r="BN45" s="82" t="str">
        <f t="shared" si="8"/>
        <v/>
      </c>
      <c r="BO45" s="82" t="str">
        <f t="shared" si="9"/>
        <v/>
      </c>
      <c r="BP45" s="82" t="str">
        <f t="shared" si="10"/>
        <v/>
      </c>
      <c r="BQ45" s="82" t="str">
        <f t="shared" si="11"/>
        <v/>
      </c>
      <c r="BR45" s="82" t="str">
        <f t="shared" si="12"/>
        <v/>
      </c>
      <c r="BS45" s="82" t="str">
        <f t="shared" si="13"/>
        <v/>
      </c>
      <c r="BT45" s="82" t="str">
        <f t="shared" si="14"/>
        <v/>
      </c>
      <c r="BU45" s="82" t="str">
        <f t="shared" si="15"/>
        <v/>
      </c>
      <c r="BV45" s="82" t="str">
        <f t="shared" si="16"/>
        <v/>
      </c>
      <c r="BW45" s="82" t="str">
        <f t="shared" si="17"/>
        <v/>
      </c>
      <c r="BX45" s="82" t="str">
        <f t="shared" si="18"/>
        <v/>
      </c>
      <c r="BY45" s="82" t="str">
        <f t="shared" si="19"/>
        <v/>
      </c>
      <c r="BZ45" s="82" t="str">
        <f t="shared" si="20"/>
        <v/>
      </c>
      <c r="CA45" s="82" t="str">
        <f t="shared" si="21"/>
        <v/>
      </c>
      <c r="CB45" s="82" t="str">
        <f t="shared" si="22"/>
        <v/>
      </c>
      <c r="CC45" s="82" t="str">
        <f t="shared" si="23"/>
        <v/>
      </c>
      <c r="CD45" s="82" t="str">
        <f t="shared" si="24"/>
        <v/>
      </c>
      <c r="CE45" s="82" t="str">
        <f t="shared" si="25"/>
        <v/>
      </c>
      <c r="CF45" s="82" t="str">
        <f t="shared" si="26"/>
        <v/>
      </c>
      <c r="CG45" s="82" t="str">
        <f t="shared" si="27"/>
        <v/>
      </c>
      <c r="CH45" s="82" t="str">
        <f t="shared" si="28"/>
        <v/>
      </c>
      <c r="CI45" s="82" t="str">
        <f t="shared" si="29"/>
        <v/>
      </c>
      <c r="CJ45" s="82" t="str">
        <f t="shared" si="30"/>
        <v/>
      </c>
      <c r="CK45" s="82" t="str">
        <f t="shared" si="31"/>
        <v/>
      </c>
      <c r="CL45" s="82" t="str">
        <f t="shared" si="32"/>
        <v/>
      </c>
      <c r="CM45" s="82" t="str">
        <f t="shared" si="33"/>
        <v/>
      </c>
      <c r="CN45" s="82" t="str">
        <f t="shared" si="34"/>
        <v/>
      </c>
      <c r="CO45" s="82" t="str">
        <f t="shared" si="35"/>
        <v/>
      </c>
      <c r="CP45" s="82" t="str">
        <f t="shared" si="36"/>
        <v/>
      </c>
      <c r="CQ45" s="82" t="str">
        <f t="shared" si="37"/>
        <v/>
      </c>
      <c r="CR45" s="82" t="str">
        <f t="shared" si="38"/>
        <v/>
      </c>
      <c r="CS45" s="82" t="str">
        <f t="shared" si="39"/>
        <v/>
      </c>
      <c r="CT45" s="82" t="str">
        <f t="shared" si="40"/>
        <v/>
      </c>
      <c r="CU45" s="82" t="str">
        <f t="shared" si="41"/>
        <v/>
      </c>
      <c r="CV45" s="82" t="str">
        <f t="shared" si="42"/>
        <v/>
      </c>
      <c r="CW45" s="82" t="str">
        <f t="shared" si="43"/>
        <v/>
      </c>
      <c r="CX45" s="82" t="str">
        <f t="shared" si="44"/>
        <v/>
      </c>
      <c r="CY45" s="82" t="str">
        <f t="shared" si="45"/>
        <v/>
      </c>
      <c r="CZ45" s="82" t="str">
        <f t="shared" si="46"/>
        <v/>
      </c>
      <c r="DA45" s="82" t="str">
        <f t="shared" si="47"/>
        <v/>
      </c>
      <c r="DB45" s="82" t="str">
        <f t="shared" si="48"/>
        <v/>
      </c>
      <c r="DC45" s="82" t="str">
        <f t="shared" si="49"/>
        <v/>
      </c>
      <c r="DD45" s="82" t="str">
        <f t="shared" si="50"/>
        <v/>
      </c>
      <c r="DE45" s="82" t="str">
        <f t="shared" si="51"/>
        <v/>
      </c>
      <c r="DF45" s="82" t="str">
        <f t="shared" si="52"/>
        <v/>
      </c>
      <c r="DG45" s="82" t="str">
        <f t="shared" si="53"/>
        <v/>
      </c>
      <c r="DH45" s="82" t="str">
        <f t="shared" si="54"/>
        <v/>
      </c>
      <c r="DI45" s="82" t="str">
        <f t="shared" si="55"/>
        <v/>
      </c>
      <c r="DJ45" s="82" t="str">
        <f t="shared" si="56"/>
        <v/>
      </c>
      <c r="DK45" s="82" t="str">
        <f t="shared" si="57"/>
        <v/>
      </c>
      <c r="DL45" s="82" t="str">
        <f t="shared" si="58"/>
        <v/>
      </c>
      <c r="DM45" s="82" t="str">
        <f t="shared" si="59"/>
        <v/>
      </c>
      <c r="DN45" s="82" t="str">
        <f t="shared" si="60"/>
        <v/>
      </c>
      <c r="DO45" s="82" t="str">
        <f t="shared" si="61"/>
        <v/>
      </c>
      <c r="DP45" s="82" t="str">
        <f t="shared" si="62"/>
        <v/>
      </c>
      <c r="DQ45" s="82" t="str">
        <f t="shared" si="63"/>
        <v/>
      </c>
      <c r="DR45" s="82" t="str">
        <f t="shared" si="64"/>
        <v/>
      </c>
    </row>
    <row r="46" spans="1:122" ht="15.75" thickBot="1" x14ac:dyDescent="0.3">
      <c r="A46" s="19" t="s">
        <v>110</v>
      </c>
      <c r="B46" s="20" t="s">
        <v>14</v>
      </c>
      <c r="C46" s="81">
        <v>9.1406087715545699</v>
      </c>
      <c r="D46" s="81">
        <v>14.600172502096299</v>
      </c>
      <c r="E46" s="81">
        <v>13.9926335370697</v>
      </c>
      <c r="F46" s="81">
        <v>5.8778572778185598</v>
      </c>
      <c r="G46" s="81">
        <v>5.8893806247137599</v>
      </c>
      <c r="H46" s="81" t="s">
        <v>316</v>
      </c>
      <c r="I46" s="81">
        <v>8.2879658892387695</v>
      </c>
      <c r="J46" s="81" t="s">
        <v>316</v>
      </c>
      <c r="K46" s="81">
        <v>7.9509067208330704</v>
      </c>
      <c r="L46" s="81">
        <v>8.2404075996794699</v>
      </c>
      <c r="M46" s="81">
        <v>5.2121069284715302</v>
      </c>
      <c r="N46" s="81" t="s">
        <v>316</v>
      </c>
      <c r="O46" s="81" t="s">
        <v>316</v>
      </c>
      <c r="P46" s="81">
        <v>9.3898563741362793</v>
      </c>
      <c r="Q46" s="81">
        <v>5.4868119190722</v>
      </c>
      <c r="R46" s="81">
        <v>12.3940515300266</v>
      </c>
      <c r="S46" s="81" t="s">
        <v>316</v>
      </c>
      <c r="T46" s="81" t="s">
        <v>316</v>
      </c>
      <c r="U46" s="81" t="s">
        <v>316</v>
      </c>
      <c r="V46" s="81">
        <v>7.5845950514778702</v>
      </c>
      <c r="W46" s="81">
        <v>8.2382852684864307</v>
      </c>
      <c r="X46" s="81">
        <v>8.0546294527662194</v>
      </c>
      <c r="Y46" s="81">
        <v>12.5990170182403</v>
      </c>
      <c r="Z46" s="81">
        <v>10.019907031269099</v>
      </c>
      <c r="AA46" s="81">
        <v>15.504142470249599</v>
      </c>
      <c r="AB46" s="81">
        <v>15.583768818157401</v>
      </c>
      <c r="AC46" s="81">
        <v>18.386642324000601</v>
      </c>
      <c r="AD46" s="81">
        <v>13.969238645061999</v>
      </c>
      <c r="AE46" s="81">
        <v>9.8794702329295898</v>
      </c>
      <c r="AF46" s="81">
        <v>10.236479557700999</v>
      </c>
      <c r="AG46" s="81" t="s">
        <v>316</v>
      </c>
      <c r="AH46" s="81" t="s">
        <v>316</v>
      </c>
      <c r="AI46" s="81">
        <v>9.5282387292718091</v>
      </c>
      <c r="AJ46" s="81">
        <v>6.1826546927695603</v>
      </c>
      <c r="AK46" s="81">
        <v>5.9385253030537601</v>
      </c>
      <c r="AL46" s="81">
        <v>7.24739397523319</v>
      </c>
      <c r="AM46" s="81">
        <v>6.0025740673092596</v>
      </c>
      <c r="AN46" s="81">
        <v>7.5143080669235403</v>
      </c>
      <c r="AO46" s="81">
        <v>10.9592573077609</v>
      </c>
      <c r="AP46" s="81">
        <v>7.3532673304946696</v>
      </c>
      <c r="AQ46" s="81">
        <v>5.3002821628203902</v>
      </c>
      <c r="AR46" s="81">
        <v>6.0514843488122496</v>
      </c>
      <c r="AS46" s="81">
        <v>6.0801683936038602</v>
      </c>
      <c r="AT46" s="81">
        <v>6.4329303482215403</v>
      </c>
      <c r="AU46" s="81">
        <v>6.3190943288474504</v>
      </c>
      <c r="AV46" s="81" t="s">
        <v>316</v>
      </c>
      <c r="AW46" s="81">
        <v>6.0977678526737202</v>
      </c>
      <c r="AX46" s="81" t="s">
        <v>316</v>
      </c>
      <c r="AY46" s="81" t="s">
        <v>316</v>
      </c>
      <c r="AZ46" s="81" t="s">
        <v>316</v>
      </c>
      <c r="BA46" s="81" t="s">
        <v>316</v>
      </c>
      <c r="BB46" s="81" t="s">
        <v>316</v>
      </c>
      <c r="BC46" s="87"/>
      <c r="BD46" s="87"/>
      <c r="BE46" s="82" t="str">
        <f t="shared" si="65"/>
        <v/>
      </c>
      <c r="BF46" s="82" t="str">
        <f t="shared" si="0"/>
        <v/>
      </c>
      <c r="BG46" s="82" t="str">
        <f t="shared" si="1"/>
        <v/>
      </c>
      <c r="BH46" s="82" t="str">
        <f t="shared" si="2"/>
        <v/>
      </c>
      <c r="BI46" s="82" t="str">
        <f t="shared" si="3"/>
        <v/>
      </c>
      <c r="BJ46" s="82" t="str">
        <f t="shared" si="4"/>
        <v/>
      </c>
      <c r="BK46" s="82" t="str">
        <f t="shared" si="5"/>
        <v/>
      </c>
      <c r="BL46" s="82" t="str">
        <f t="shared" si="6"/>
        <v/>
      </c>
      <c r="BM46" s="82" t="str">
        <f t="shared" si="7"/>
        <v/>
      </c>
      <c r="BN46" s="82" t="str">
        <f t="shared" si="8"/>
        <v/>
      </c>
      <c r="BO46" s="82" t="str">
        <f t="shared" si="9"/>
        <v/>
      </c>
      <c r="BP46" s="82" t="str">
        <f t="shared" si="10"/>
        <v/>
      </c>
      <c r="BQ46" s="82" t="str">
        <f t="shared" si="11"/>
        <v/>
      </c>
      <c r="BR46" s="82" t="str">
        <f t="shared" si="12"/>
        <v/>
      </c>
      <c r="BS46" s="82" t="str">
        <f t="shared" si="13"/>
        <v/>
      </c>
      <c r="BT46" s="82" t="str">
        <f t="shared" si="14"/>
        <v/>
      </c>
      <c r="BU46" s="82" t="str">
        <f t="shared" si="15"/>
        <v/>
      </c>
      <c r="BV46" s="82" t="str">
        <f t="shared" si="16"/>
        <v/>
      </c>
      <c r="BW46" s="82" t="str">
        <f t="shared" si="17"/>
        <v/>
      </c>
      <c r="BX46" s="82" t="str">
        <f t="shared" si="18"/>
        <v/>
      </c>
      <c r="BY46" s="82" t="str">
        <f t="shared" si="19"/>
        <v/>
      </c>
      <c r="BZ46" s="82" t="str">
        <f t="shared" si="20"/>
        <v/>
      </c>
      <c r="CA46" s="82" t="str">
        <f t="shared" si="21"/>
        <v/>
      </c>
      <c r="CB46" s="82" t="str">
        <f t="shared" si="22"/>
        <v/>
      </c>
      <c r="CC46" s="82" t="str">
        <f t="shared" si="23"/>
        <v/>
      </c>
      <c r="CD46" s="82" t="str">
        <f t="shared" si="24"/>
        <v/>
      </c>
      <c r="CE46" s="82" t="str">
        <f t="shared" si="25"/>
        <v/>
      </c>
      <c r="CF46" s="82" t="str">
        <f t="shared" si="26"/>
        <v/>
      </c>
      <c r="CG46" s="82" t="str">
        <f t="shared" si="27"/>
        <v/>
      </c>
      <c r="CH46" s="82" t="str">
        <f t="shared" si="28"/>
        <v/>
      </c>
      <c r="CI46" s="82" t="str">
        <f t="shared" si="29"/>
        <v/>
      </c>
      <c r="CJ46" s="82" t="str">
        <f t="shared" si="30"/>
        <v/>
      </c>
      <c r="CK46" s="82" t="str">
        <f t="shared" si="31"/>
        <v/>
      </c>
      <c r="CL46" s="82" t="str">
        <f t="shared" si="32"/>
        <v/>
      </c>
      <c r="CM46" s="82" t="str">
        <f t="shared" si="33"/>
        <v/>
      </c>
      <c r="CN46" s="82" t="str">
        <f t="shared" si="34"/>
        <v/>
      </c>
      <c r="CO46" s="82" t="str">
        <f t="shared" si="35"/>
        <v/>
      </c>
      <c r="CP46" s="82" t="str">
        <f t="shared" si="36"/>
        <v/>
      </c>
      <c r="CQ46" s="82" t="str">
        <f t="shared" si="37"/>
        <v/>
      </c>
      <c r="CR46" s="82" t="str">
        <f t="shared" si="38"/>
        <v/>
      </c>
      <c r="CS46" s="82" t="str">
        <f t="shared" si="39"/>
        <v/>
      </c>
      <c r="CT46" s="82" t="str">
        <f t="shared" si="40"/>
        <v/>
      </c>
      <c r="CU46" s="82" t="str">
        <f t="shared" si="41"/>
        <v/>
      </c>
      <c r="CV46" s="82" t="str">
        <f t="shared" si="42"/>
        <v/>
      </c>
      <c r="CW46" s="82" t="str">
        <f t="shared" si="43"/>
        <v/>
      </c>
      <c r="CX46" s="82" t="str">
        <f t="shared" si="44"/>
        <v/>
      </c>
      <c r="CY46" s="82" t="str">
        <f t="shared" si="45"/>
        <v/>
      </c>
      <c r="CZ46" s="82" t="str">
        <f t="shared" si="46"/>
        <v/>
      </c>
      <c r="DA46" s="82" t="str">
        <f t="shared" si="47"/>
        <v/>
      </c>
      <c r="DB46" s="82" t="str">
        <f t="shared" si="48"/>
        <v/>
      </c>
      <c r="DC46" s="82" t="str">
        <f t="shared" si="49"/>
        <v/>
      </c>
      <c r="DD46" s="82" t="str">
        <f t="shared" si="50"/>
        <v/>
      </c>
      <c r="DE46" s="82" t="str">
        <f t="shared" si="51"/>
        <v/>
      </c>
      <c r="DF46" s="82" t="str">
        <f t="shared" si="52"/>
        <v/>
      </c>
      <c r="DG46" s="82" t="str">
        <f t="shared" si="53"/>
        <v/>
      </c>
      <c r="DH46" s="82" t="str">
        <f t="shared" si="54"/>
        <v/>
      </c>
      <c r="DI46" s="82" t="str">
        <f t="shared" si="55"/>
        <v/>
      </c>
      <c r="DJ46" s="82" t="str">
        <f t="shared" si="56"/>
        <v/>
      </c>
      <c r="DK46" s="82" t="str">
        <f t="shared" si="57"/>
        <v/>
      </c>
      <c r="DL46" s="82" t="str">
        <f t="shared" si="58"/>
        <v/>
      </c>
      <c r="DM46" s="82" t="str">
        <f t="shared" si="59"/>
        <v/>
      </c>
      <c r="DN46" s="82" t="str">
        <f t="shared" si="60"/>
        <v/>
      </c>
      <c r="DO46" s="82" t="str">
        <f t="shared" si="61"/>
        <v/>
      </c>
      <c r="DP46" s="82" t="str">
        <f t="shared" si="62"/>
        <v/>
      </c>
      <c r="DQ46" s="82" t="str">
        <f t="shared" si="63"/>
        <v/>
      </c>
      <c r="DR46" s="82" t="str">
        <f t="shared" si="64"/>
        <v/>
      </c>
    </row>
    <row r="47" spans="1:122" ht="15.75" thickBot="1" x14ac:dyDescent="0.3">
      <c r="A47" s="19" t="s">
        <v>111</v>
      </c>
      <c r="B47" s="20" t="s">
        <v>112</v>
      </c>
      <c r="C47" s="81">
        <v>11.711956443869401</v>
      </c>
      <c r="D47" s="81">
        <v>6.9329649426206004</v>
      </c>
      <c r="E47" s="81">
        <v>6.1013843796224796</v>
      </c>
      <c r="F47" s="81">
        <v>7.0895239991366097</v>
      </c>
      <c r="G47" s="81">
        <v>10.415128192087</v>
      </c>
      <c r="H47" s="81">
        <v>10.756577245416301</v>
      </c>
      <c r="I47" s="81">
        <v>31.8631364303635</v>
      </c>
      <c r="J47" s="81">
        <v>6.5404784769897697</v>
      </c>
      <c r="K47" s="81">
        <v>6.3397902044514298</v>
      </c>
      <c r="L47" s="81">
        <v>9.6720307149771596</v>
      </c>
      <c r="M47" s="81">
        <v>11.922636549293401</v>
      </c>
      <c r="N47" s="81">
        <v>13.5136985350565</v>
      </c>
      <c r="O47" s="81">
        <v>16.273248133302999</v>
      </c>
      <c r="P47" s="81">
        <v>14.3900353463602</v>
      </c>
      <c r="Q47" s="81">
        <v>11.488447210405599</v>
      </c>
      <c r="R47" s="81">
        <v>13.7635510484156</v>
      </c>
      <c r="S47" s="81">
        <v>9.0909736338162705</v>
      </c>
      <c r="T47" s="81">
        <v>10.6988321778183</v>
      </c>
      <c r="U47" s="81">
        <v>5.9024227745729299</v>
      </c>
      <c r="V47" s="81">
        <v>8.1867514935208803</v>
      </c>
      <c r="W47" s="81">
        <v>16.113926087909899</v>
      </c>
      <c r="X47" s="81">
        <v>20.064076979319999</v>
      </c>
      <c r="Y47" s="81">
        <v>13.5262600548599</v>
      </c>
      <c r="Z47" s="81">
        <v>11.7734904509117</v>
      </c>
      <c r="AA47" s="81">
        <v>6.9217167608859196</v>
      </c>
      <c r="AB47" s="81" t="s">
        <v>316</v>
      </c>
      <c r="AC47" s="81">
        <v>7.5356512636572504</v>
      </c>
      <c r="AD47" s="81">
        <v>8.9764716428793605</v>
      </c>
      <c r="AE47" s="81">
        <v>11.5047942860324</v>
      </c>
      <c r="AF47" s="81">
        <v>8.5387468344940096</v>
      </c>
      <c r="AG47" s="81">
        <v>8.8155476331751395</v>
      </c>
      <c r="AH47" s="81">
        <v>10.4051803420566</v>
      </c>
      <c r="AI47" s="81">
        <v>18.455555902162999</v>
      </c>
      <c r="AJ47" s="81">
        <v>38.601642917611798</v>
      </c>
      <c r="AK47" s="81">
        <v>30.690472810354699</v>
      </c>
      <c r="AL47" s="81">
        <v>34.774842878649103</v>
      </c>
      <c r="AM47" s="81">
        <v>22.088714523247699</v>
      </c>
      <c r="AN47" s="81">
        <v>11.8540285601698</v>
      </c>
      <c r="AO47" s="81">
        <v>11.0956831182374</v>
      </c>
      <c r="AP47" s="81">
        <v>23.5324087421135</v>
      </c>
      <c r="AQ47" s="81">
        <v>18.6127129388707</v>
      </c>
      <c r="AR47" s="81">
        <v>14.431316225930299</v>
      </c>
      <c r="AS47" s="81">
        <v>9.7387060399382896</v>
      </c>
      <c r="AT47" s="81">
        <v>22.151079248476599</v>
      </c>
      <c r="AU47" s="81" t="s">
        <v>316</v>
      </c>
      <c r="AV47" s="81" t="s">
        <v>316</v>
      </c>
      <c r="AW47" s="81">
        <v>5.3482671335500198</v>
      </c>
      <c r="AX47" s="81" t="s">
        <v>316</v>
      </c>
      <c r="AY47" s="81">
        <v>4.8279480144190199</v>
      </c>
      <c r="AZ47" s="81">
        <v>5.7306334518574999</v>
      </c>
      <c r="BA47" s="81">
        <v>9.7297871708863504</v>
      </c>
      <c r="BB47" s="81">
        <v>5.2279665683162602</v>
      </c>
      <c r="BC47" s="87"/>
      <c r="BD47" s="87"/>
      <c r="BE47" s="82" t="str">
        <f t="shared" si="65"/>
        <v/>
      </c>
      <c r="BF47" s="82" t="str">
        <f t="shared" si="0"/>
        <v/>
      </c>
      <c r="BG47" s="82" t="str">
        <f t="shared" si="1"/>
        <v/>
      </c>
      <c r="BH47" s="82" t="str">
        <f t="shared" si="2"/>
        <v/>
      </c>
      <c r="BI47" s="82" t="str">
        <f t="shared" si="3"/>
        <v/>
      </c>
      <c r="BJ47" s="82" t="str">
        <f t="shared" si="4"/>
        <v/>
      </c>
      <c r="BK47" s="82" t="str">
        <f t="shared" si="5"/>
        <v/>
      </c>
      <c r="BL47" s="82" t="str">
        <f t="shared" si="6"/>
        <v/>
      </c>
      <c r="BM47" s="82" t="str">
        <f t="shared" si="7"/>
        <v/>
      </c>
      <c r="BN47" s="82" t="str">
        <f t="shared" si="8"/>
        <v/>
      </c>
      <c r="BO47" s="82" t="str">
        <f t="shared" si="9"/>
        <v/>
      </c>
      <c r="BP47" s="82" t="str">
        <f t="shared" si="10"/>
        <v/>
      </c>
      <c r="BQ47" s="82" t="str">
        <f t="shared" si="11"/>
        <v/>
      </c>
      <c r="BR47" s="82" t="str">
        <f t="shared" si="12"/>
        <v/>
      </c>
      <c r="BS47" s="82" t="str">
        <f t="shared" si="13"/>
        <v/>
      </c>
      <c r="BT47" s="82" t="str">
        <f t="shared" si="14"/>
        <v/>
      </c>
      <c r="BU47" s="82" t="str">
        <f t="shared" si="15"/>
        <v/>
      </c>
      <c r="BV47" s="82" t="str">
        <f t="shared" si="16"/>
        <v/>
      </c>
      <c r="BW47" s="82" t="str">
        <f t="shared" si="17"/>
        <v/>
      </c>
      <c r="BX47" s="82" t="str">
        <f t="shared" si="18"/>
        <v/>
      </c>
      <c r="BY47" s="82" t="str">
        <f t="shared" si="19"/>
        <v/>
      </c>
      <c r="BZ47" s="82" t="str">
        <f t="shared" si="20"/>
        <v/>
      </c>
      <c r="CA47" s="82" t="str">
        <f t="shared" si="21"/>
        <v/>
      </c>
      <c r="CB47" s="82" t="str">
        <f t="shared" si="22"/>
        <v/>
      </c>
      <c r="CC47" s="82" t="str">
        <f t="shared" si="23"/>
        <v/>
      </c>
      <c r="CD47" s="82" t="str">
        <f t="shared" si="24"/>
        <v/>
      </c>
      <c r="CE47" s="82" t="str">
        <f t="shared" si="25"/>
        <v/>
      </c>
      <c r="CF47" s="82" t="str">
        <f t="shared" si="26"/>
        <v/>
      </c>
      <c r="CG47" s="82" t="str">
        <f t="shared" si="27"/>
        <v/>
      </c>
      <c r="CH47" s="82" t="str">
        <f t="shared" si="28"/>
        <v/>
      </c>
      <c r="CI47" s="82" t="str">
        <f t="shared" si="29"/>
        <v/>
      </c>
      <c r="CJ47" s="82" t="str">
        <f t="shared" si="30"/>
        <v/>
      </c>
      <c r="CK47" s="82" t="str">
        <f t="shared" si="31"/>
        <v/>
      </c>
      <c r="CL47" s="82" t="str">
        <f t="shared" si="32"/>
        <v/>
      </c>
      <c r="CM47" s="82" t="str">
        <f t="shared" si="33"/>
        <v/>
      </c>
      <c r="CN47" s="82" t="str">
        <f t="shared" si="34"/>
        <v/>
      </c>
      <c r="CO47" s="82" t="str">
        <f t="shared" si="35"/>
        <v/>
      </c>
      <c r="CP47" s="82" t="str">
        <f t="shared" si="36"/>
        <v/>
      </c>
      <c r="CQ47" s="82" t="str">
        <f t="shared" si="37"/>
        <v/>
      </c>
      <c r="CR47" s="82" t="str">
        <f t="shared" si="38"/>
        <v/>
      </c>
      <c r="CS47" s="82" t="str">
        <f t="shared" si="39"/>
        <v/>
      </c>
      <c r="CT47" s="82" t="str">
        <f t="shared" si="40"/>
        <v/>
      </c>
      <c r="CU47" s="82" t="str">
        <f t="shared" si="41"/>
        <v/>
      </c>
      <c r="CV47" s="82" t="str">
        <f t="shared" si="42"/>
        <v/>
      </c>
      <c r="CW47" s="82" t="str">
        <f t="shared" si="43"/>
        <v/>
      </c>
      <c r="CX47" s="82" t="str">
        <f t="shared" si="44"/>
        <v/>
      </c>
      <c r="CY47" s="82" t="str">
        <f t="shared" si="45"/>
        <v/>
      </c>
      <c r="CZ47" s="82" t="str">
        <f t="shared" si="46"/>
        <v/>
      </c>
      <c r="DA47" s="82" t="str">
        <f t="shared" si="47"/>
        <v>SECRETTTTTTTT</v>
      </c>
      <c r="DB47" s="82" t="str">
        <f t="shared" si="48"/>
        <v/>
      </c>
      <c r="DC47" s="82" t="str">
        <f t="shared" si="49"/>
        <v/>
      </c>
      <c r="DD47" s="82" t="str">
        <f t="shared" si="50"/>
        <v/>
      </c>
      <c r="DE47" s="82" t="str">
        <f t="shared" si="51"/>
        <v/>
      </c>
      <c r="DF47" s="82" t="str">
        <f t="shared" si="52"/>
        <v/>
      </c>
      <c r="DG47" s="82" t="str">
        <f t="shared" si="53"/>
        <v/>
      </c>
      <c r="DH47" s="82" t="str">
        <f t="shared" si="54"/>
        <v/>
      </c>
      <c r="DI47" s="82" t="str">
        <f t="shared" si="55"/>
        <v/>
      </c>
      <c r="DJ47" s="82" t="str">
        <f t="shared" si="56"/>
        <v/>
      </c>
      <c r="DK47" s="82" t="str">
        <f t="shared" si="57"/>
        <v/>
      </c>
      <c r="DL47" s="82" t="str">
        <f t="shared" si="58"/>
        <v/>
      </c>
      <c r="DM47" s="82" t="str">
        <f t="shared" si="59"/>
        <v/>
      </c>
      <c r="DN47" s="82" t="str">
        <f t="shared" si="60"/>
        <v/>
      </c>
      <c r="DO47" s="82" t="str">
        <f t="shared" si="61"/>
        <v/>
      </c>
      <c r="DP47" s="82" t="str">
        <f t="shared" si="62"/>
        <v/>
      </c>
      <c r="DQ47" s="82" t="str">
        <f t="shared" si="63"/>
        <v/>
      </c>
      <c r="DR47" s="82" t="str">
        <f t="shared" si="64"/>
        <v/>
      </c>
    </row>
    <row r="48" spans="1:122" ht="15.75" thickBot="1" x14ac:dyDescent="0.3">
      <c r="A48" s="19" t="s">
        <v>113</v>
      </c>
      <c r="B48" s="20" t="s">
        <v>114</v>
      </c>
      <c r="C48" s="81">
        <v>21.663489097635001</v>
      </c>
      <c r="D48" s="81">
        <v>23.386245354101799</v>
      </c>
      <c r="E48" s="81">
        <v>19.092502698128001</v>
      </c>
      <c r="F48" s="81">
        <v>24.354122031549</v>
      </c>
      <c r="G48" s="81">
        <v>17.579164863166898</v>
      </c>
      <c r="H48" s="81">
        <v>19.454336384414301</v>
      </c>
      <c r="I48" s="81">
        <v>19.419273523856599</v>
      </c>
      <c r="J48" s="81">
        <v>21.191540349030099</v>
      </c>
      <c r="K48" s="81">
        <v>22.908113032377599</v>
      </c>
      <c r="L48" s="81">
        <v>29.922250965416701</v>
      </c>
      <c r="M48" s="81">
        <v>21.056421226104401</v>
      </c>
      <c r="N48" s="81">
        <v>12.020014133590401</v>
      </c>
      <c r="O48" s="81">
        <v>24.506485104508201</v>
      </c>
      <c r="P48" s="81">
        <v>26.468742331037099</v>
      </c>
      <c r="Q48" s="81">
        <v>23.609188540744501</v>
      </c>
      <c r="R48" s="81">
        <v>29.786630768876801</v>
      </c>
      <c r="S48" s="81">
        <v>34.767892742542202</v>
      </c>
      <c r="T48" s="81">
        <v>33.121548227056898</v>
      </c>
      <c r="U48" s="81">
        <v>26.073575077149599</v>
      </c>
      <c r="V48" s="81">
        <v>31.880522302239498</v>
      </c>
      <c r="W48" s="81">
        <v>28.163920641747101</v>
      </c>
      <c r="X48" s="81">
        <v>27.947099821975801</v>
      </c>
      <c r="Y48" s="81">
        <v>31.567228022385699</v>
      </c>
      <c r="Z48" s="81">
        <v>26.108670840068399</v>
      </c>
      <c r="AA48" s="81">
        <v>15.2263393956221</v>
      </c>
      <c r="AB48" s="81">
        <v>21.649024968449201</v>
      </c>
      <c r="AC48" s="81">
        <v>33.868705997840003</v>
      </c>
      <c r="AD48" s="81">
        <v>26.313840414161799</v>
      </c>
      <c r="AE48" s="81">
        <v>26.069786389808598</v>
      </c>
      <c r="AF48" s="81">
        <v>27.046030314075299</v>
      </c>
      <c r="AG48" s="81">
        <v>20.517619888658</v>
      </c>
      <c r="AH48" s="81">
        <v>15.313051291037601</v>
      </c>
      <c r="AI48" s="81">
        <v>26.3819616723802</v>
      </c>
      <c r="AJ48" s="81">
        <v>23.355154716743598</v>
      </c>
      <c r="AK48" s="81">
        <v>22.0745856598807</v>
      </c>
      <c r="AL48" s="81">
        <v>18.1702493466404</v>
      </c>
      <c r="AM48" s="81">
        <v>10.9913391708738</v>
      </c>
      <c r="AN48" s="81">
        <v>14.020869483226299</v>
      </c>
      <c r="AO48" s="81">
        <v>16.364467045825702</v>
      </c>
      <c r="AP48" s="81">
        <v>16.458673362125602</v>
      </c>
      <c r="AQ48" s="81">
        <v>13.4882759260769</v>
      </c>
      <c r="AR48" s="81">
        <v>17.911780321370198</v>
      </c>
      <c r="AS48" s="81">
        <v>15.9142108676671</v>
      </c>
      <c r="AT48" s="81">
        <v>25.1941178818734</v>
      </c>
      <c r="AU48" s="81">
        <v>24.829280095268299</v>
      </c>
      <c r="AV48" s="81">
        <v>20.866842926300802</v>
      </c>
      <c r="AW48" s="81">
        <v>15.913383431981</v>
      </c>
      <c r="AX48" s="81">
        <v>12.644415202910199</v>
      </c>
      <c r="AY48" s="81">
        <v>14.884811338376201</v>
      </c>
      <c r="AZ48" s="81">
        <v>14.6204352322844</v>
      </c>
      <c r="BA48" s="81">
        <v>18.9539338318124</v>
      </c>
      <c r="BB48" s="81">
        <v>17.992983303559001</v>
      </c>
      <c r="BC48" s="87"/>
      <c r="BD48" s="87"/>
      <c r="BE48" s="82" t="str">
        <f t="shared" si="65"/>
        <v/>
      </c>
      <c r="BF48" s="82" t="str">
        <f t="shared" si="0"/>
        <v/>
      </c>
      <c r="BG48" s="82" t="str">
        <f t="shared" si="1"/>
        <v/>
      </c>
      <c r="BH48" s="82" t="str">
        <f t="shared" si="2"/>
        <v/>
      </c>
      <c r="BI48" s="82" t="str">
        <f t="shared" si="3"/>
        <v/>
      </c>
      <c r="BJ48" s="82" t="str">
        <f t="shared" si="4"/>
        <v/>
      </c>
      <c r="BK48" s="82" t="str">
        <f t="shared" si="5"/>
        <v/>
      </c>
      <c r="BL48" s="82" t="str">
        <f t="shared" si="6"/>
        <v/>
      </c>
      <c r="BM48" s="82" t="str">
        <f t="shared" si="7"/>
        <v/>
      </c>
      <c r="BN48" s="82" t="str">
        <f t="shared" si="8"/>
        <v/>
      </c>
      <c r="BO48" s="82" t="str">
        <f t="shared" si="9"/>
        <v/>
      </c>
      <c r="BP48" s="82" t="str">
        <f t="shared" si="10"/>
        <v/>
      </c>
      <c r="BQ48" s="82" t="str">
        <f t="shared" si="11"/>
        <v/>
      </c>
      <c r="BR48" s="82" t="str">
        <f t="shared" si="12"/>
        <v/>
      </c>
      <c r="BS48" s="82" t="str">
        <f t="shared" si="13"/>
        <v/>
      </c>
      <c r="BT48" s="82" t="str">
        <f t="shared" si="14"/>
        <v/>
      </c>
      <c r="BU48" s="82" t="str">
        <f t="shared" si="15"/>
        <v/>
      </c>
      <c r="BV48" s="82" t="str">
        <f t="shared" si="16"/>
        <v/>
      </c>
      <c r="BW48" s="82" t="str">
        <f t="shared" si="17"/>
        <v/>
      </c>
      <c r="BX48" s="82" t="str">
        <f t="shared" si="18"/>
        <v/>
      </c>
      <c r="BY48" s="82" t="str">
        <f t="shared" si="19"/>
        <v/>
      </c>
      <c r="BZ48" s="82" t="str">
        <f t="shared" si="20"/>
        <v/>
      </c>
      <c r="CA48" s="82" t="str">
        <f t="shared" si="21"/>
        <v/>
      </c>
      <c r="CB48" s="82" t="str">
        <f t="shared" si="22"/>
        <v/>
      </c>
      <c r="CC48" s="82" t="str">
        <f t="shared" si="23"/>
        <v/>
      </c>
      <c r="CD48" s="82" t="str">
        <f t="shared" si="24"/>
        <v/>
      </c>
      <c r="CE48" s="82" t="str">
        <f t="shared" si="25"/>
        <v/>
      </c>
      <c r="CF48" s="82" t="str">
        <f t="shared" si="26"/>
        <v/>
      </c>
      <c r="CG48" s="82" t="str">
        <f t="shared" si="27"/>
        <v/>
      </c>
      <c r="CH48" s="82" t="str">
        <f t="shared" si="28"/>
        <v/>
      </c>
      <c r="CI48" s="82" t="str">
        <f t="shared" si="29"/>
        <v/>
      </c>
      <c r="CJ48" s="82" t="str">
        <f t="shared" si="30"/>
        <v/>
      </c>
      <c r="CK48" s="82" t="str">
        <f t="shared" si="31"/>
        <v/>
      </c>
      <c r="CL48" s="82" t="str">
        <f t="shared" si="32"/>
        <v/>
      </c>
      <c r="CM48" s="82" t="str">
        <f t="shared" si="33"/>
        <v/>
      </c>
      <c r="CN48" s="82" t="str">
        <f t="shared" si="34"/>
        <v/>
      </c>
      <c r="CO48" s="82" t="str">
        <f t="shared" si="35"/>
        <v/>
      </c>
      <c r="CP48" s="82" t="str">
        <f t="shared" si="36"/>
        <v/>
      </c>
      <c r="CQ48" s="82" t="str">
        <f t="shared" si="37"/>
        <v/>
      </c>
      <c r="CR48" s="82" t="str">
        <f t="shared" si="38"/>
        <v/>
      </c>
      <c r="CS48" s="82" t="str">
        <f t="shared" si="39"/>
        <v/>
      </c>
      <c r="CT48" s="82" t="str">
        <f t="shared" si="40"/>
        <v/>
      </c>
      <c r="CU48" s="82" t="str">
        <f t="shared" si="41"/>
        <v/>
      </c>
      <c r="CV48" s="82" t="str">
        <f t="shared" si="42"/>
        <v/>
      </c>
      <c r="CW48" s="82" t="str">
        <f t="shared" si="43"/>
        <v/>
      </c>
      <c r="CX48" s="82" t="str">
        <f t="shared" si="44"/>
        <v/>
      </c>
      <c r="CY48" s="82" t="str">
        <f t="shared" si="45"/>
        <v/>
      </c>
      <c r="CZ48" s="82" t="str">
        <f t="shared" si="46"/>
        <v/>
      </c>
      <c r="DA48" s="82" t="str">
        <f t="shared" si="47"/>
        <v/>
      </c>
      <c r="DB48" s="82" t="str">
        <f t="shared" si="48"/>
        <v/>
      </c>
      <c r="DC48" s="82" t="str">
        <f t="shared" si="49"/>
        <v/>
      </c>
      <c r="DD48" s="82" t="str">
        <f t="shared" si="50"/>
        <v/>
      </c>
      <c r="DE48" s="82" t="str">
        <f t="shared" si="51"/>
        <v/>
      </c>
      <c r="DF48" s="82" t="str">
        <f t="shared" si="52"/>
        <v/>
      </c>
      <c r="DG48" s="82" t="str">
        <f t="shared" si="53"/>
        <v/>
      </c>
      <c r="DH48" s="82" t="str">
        <f t="shared" si="54"/>
        <v/>
      </c>
      <c r="DI48" s="82" t="str">
        <f t="shared" si="55"/>
        <v/>
      </c>
      <c r="DJ48" s="82" t="str">
        <f t="shared" si="56"/>
        <v/>
      </c>
      <c r="DK48" s="82" t="str">
        <f t="shared" si="57"/>
        <v/>
      </c>
      <c r="DL48" s="82" t="str">
        <f t="shared" si="58"/>
        <v/>
      </c>
      <c r="DM48" s="82" t="str">
        <f t="shared" si="59"/>
        <v/>
      </c>
      <c r="DN48" s="82" t="str">
        <f t="shared" si="60"/>
        <v/>
      </c>
      <c r="DO48" s="82" t="str">
        <f t="shared" si="61"/>
        <v/>
      </c>
      <c r="DP48" s="82" t="str">
        <f t="shared" si="62"/>
        <v/>
      </c>
      <c r="DQ48" s="82" t="str">
        <f t="shared" si="63"/>
        <v/>
      </c>
      <c r="DR48" s="82" t="str">
        <f t="shared" si="64"/>
        <v/>
      </c>
    </row>
    <row r="49" spans="1:122" ht="15.75" thickBot="1" x14ac:dyDescent="0.3">
      <c r="A49" s="19" t="s">
        <v>115</v>
      </c>
      <c r="B49" s="20" t="s">
        <v>17</v>
      </c>
      <c r="C49" s="81">
        <v>161.305832256092</v>
      </c>
      <c r="D49" s="81">
        <v>184.57909737432499</v>
      </c>
      <c r="E49" s="81">
        <v>182.52932277790501</v>
      </c>
      <c r="F49" s="81">
        <v>194.50829850829601</v>
      </c>
      <c r="G49" s="81">
        <v>179.98905203632799</v>
      </c>
      <c r="H49" s="81">
        <v>219.34650504512501</v>
      </c>
      <c r="I49" s="81">
        <v>151.184393973303</v>
      </c>
      <c r="J49" s="81">
        <v>148.090626692744</v>
      </c>
      <c r="K49" s="81">
        <v>160.634547055914</v>
      </c>
      <c r="L49" s="81">
        <v>184.783660025665</v>
      </c>
      <c r="M49" s="81">
        <v>153.52540034568099</v>
      </c>
      <c r="N49" s="81">
        <v>173.02814686818101</v>
      </c>
      <c r="O49" s="81">
        <v>163.591518838648</v>
      </c>
      <c r="P49" s="81">
        <v>169.233709279783</v>
      </c>
      <c r="Q49" s="81">
        <v>196.902397756076</v>
      </c>
      <c r="R49" s="81">
        <v>144.77556197409999</v>
      </c>
      <c r="S49" s="81">
        <v>151.51846899740099</v>
      </c>
      <c r="T49" s="81">
        <v>190.54959292931801</v>
      </c>
      <c r="U49" s="81">
        <v>195.95542421404701</v>
      </c>
      <c r="V49" s="81">
        <v>172.30900662933499</v>
      </c>
      <c r="W49" s="81">
        <v>206.907738105341</v>
      </c>
      <c r="X49" s="81">
        <v>220.51134574852099</v>
      </c>
      <c r="Y49" s="81">
        <v>269.28636000413201</v>
      </c>
      <c r="Z49" s="81">
        <v>294.27874801281001</v>
      </c>
      <c r="AA49" s="81">
        <v>316.79060394354002</v>
      </c>
      <c r="AB49" s="81">
        <v>353.909602846898</v>
      </c>
      <c r="AC49" s="81">
        <v>339.19414430226999</v>
      </c>
      <c r="AD49" s="81">
        <v>421.09930181720802</v>
      </c>
      <c r="AE49" s="81">
        <v>438.10204360181899</v>
      </c>
      <c r="AF49" s="81">
        <v>399.25456082621798</v>
      </c>
      <c r="AG49" s="81">
        <v>420.96043982612503</v>
      </c>
      <c r="AH49" s="81">
        <v>386.84450788870498</v>
      </c>
      <c r="AI49" s="81">
        <v>419.416707923449</v>
      </c>
      <c r="AJ49" s="81">
        <v>408.38313236826502</v>
      </c>
      <c r="AK49" s="81">
        <v>480.47812602346102</v>
      </c>
      <c r="AL49" s="81">
        <v>451.01038406581898</v>
      </c>
      <c r="AM49" s="81">
        <v>290.53544490179701</v>
      </c>
      <c r="AN49" s="81">
        <v>428.30202654386801</v>
      </c>
      <c r="AO49" s="81">
        <v>398.24438557917301</v>
      </c>
      <c r="AP49" s="81">
        <v>409.23529030276501</v>
      </c>
      <c r="AQ49" s="81">
        <v>435.38335619180498</v>
      </c>
      <c r="AR49" s="81">
        <v>562.13417919404196</v>
      </c>
      <c r="AS49" s="81">
        <v>479.45787020776203</v>
      </c>
      <c r="AT49" s="81">
        <v>459.29629729527801</v>
      </c>
      <c r="AU49" s="81">
        <v>523.46434137076005</v>
      </c>
      <c r="AV49" s="81">
        <v>453.334401180626</v>
      </c>
      <c r="AW49" s="81">
        <v>457.34527277969801</v>
      </c>
      <c r="AX49" s="81">
        <v>449.28592728723203</v>
      </c>
      <c r="AY49" s="81">
        <v>387.598858956139</v>
      </c>
      <c r="AZ49" s="81">
        <v>376.001295822354</v>
      </c>
      <c r="BA49" s="81">
        <v>396.42187962189502</v>
      </c>
      <c r="BB49" s="81">
        <v>486.38058567817802</v>
      </c>
      <c r="BC49" s="87"/>
      <c r="BD49" s="87"/>
      <c r="BE49" s="82" t="str">
        <f t="shared" si="65"/>
        <v/>
      </c>
      <c r="BF49" s="82" t="str">
        <f t="shared" si="0"/>
        <v/>
      </c>
      <c r="BG49" s="82" t="str">
        <f t="shared" si="1"/>
        <v/>
      </c>
      <c r="BH49" s="82" t="str">
        <f t="shared" si="2"/>
        <v/>
      </c>
      <c r="BI49" s="82" t="str">
        <f t="shared" si="3"/>
        <v/>
      </c>
      <c r="BJ49" s="82" t="str">
        <f t="shared" si="4"/>
        <v/>
      </c>
      <c r="BK49" s="82" t="str">
        <f t="shared" si="5"/>
        <v/>
      </c>
      <c r="BL49" s="82" t="str">
        <f t="shared" si="6"/>
        <v/>
      </c>
      <c r="BM49" s="82" t="str">
        <f t="shared" si="7"/>
        <v/>
      </c>
      <c r="BN49" s="82" t="str">
        <f t="shared" si="8"/>
        <v/>
      </c>
      <c r="BO49" s="82" t="str">
        <f t="shared" si="9"/>
        <v/>
      </c>
      <c r="BP49" s="82" t="str">
        <f t="shared" si="10"/>
        <v/>
      </c>
      <c r="BQ49" s="82" t="str">
        <f t="shared" si="11"/>
        <v/>
      </c>
      <c r="BR49" s="82" t="str">
        <f t="shared" si="12"/>
        <v/>
      </c>
      <c r="BS49" s="82" t="str">
        <f t="shared" si="13"/>
        <v/>
      </c>
      <c r="BT49" s="82" t="str">
        <f t="shared" si="14"/>
        <v/>
      </c>
      <c r="BU49" s="82" t="str">
        <f t="shared" si="15"/>
        <v/>
      </c>
      <c r="BV49" s="82" t="str">
        <f t="shared" si="16"/>
        <v/>
      </c>
      <c r="BW49" s="82" t="str">
        <f t="shared" si="17"/>
        <v/>
      </c>
      <c r="BX49" s="82" t="str">
        <f t="shared" si="18"/>
        <v/>
      </c>
      <c r="BY49" s="82" t="str">
        <f t="shared" si="19"/>
        <v/>
      </c>
      <c r="BZ49" s="82" t="str">
        <f t="shared" si="20"/>
        <v/>
      </c>
      <c r="CA49" s="82" t="str">
        <f t="shared" si="21"/>
        <v/>
      </c>
      <c r="CB49" s="82" t="str">
        <f t="shared" si="22"/>
        <v/>
      </c>
      <c r="CC49" s="82" t="str">
        <f t="shared" si="23"/>
        <v/>
      </c>
      <c r="CD49" s="82" t="str">
        <f t="shared" si="24"/>
        <v/>
      </c>
      <c r="CE49" s="82" t="str">
        <f t="shared" si="25"/>
        <v/>
      </c>
      <c r="CF49" s="82" t="str">
        <f t="shared" si="26"/>
        <v/>
      </c>
      <c r="CG49" s="82" t="str">
        <f t="shared" si="27"/>
        <v/>
      </c>
      <c r="CH49" s="82" t="str">
        <f t="shared" si="28"/>
        <v/>
      </c>
      <c r="CI49" s="82" t="str">
        <f t="shared" si="29"/>
        <v/>
      </c>
      <c r="CJ49" s="82" t="str">
        <f t="shared" si="30"/>
        <v/>
      </c>
      <c r="CK49" s="82" t="str">
        <f t="shared" si="31"/>
        <v/>
      </c>
      <c r="CL49" s="82" t="str">
        <f t="shared" si="32"/>
        <v/>
      </c>
      <c r="CM49" s="82" t="str">
        <f t="shared" si="33"/>
        <v/>
      </c>
      <c r="CN49" s="82" t="str">
        <f t="shared" si="34"/>
        <v/>
      </c>
      <c r="CO49" s="82" t="str">
        <f t="shared" si="35"/>
        <v/>
      </c>
      <c r="CP49" s="82" t="str">
        <f t="shared" si="36"/>
        <v/>
      </c>
      <c r="CQ49" s="82" t="str">
        <f t="shared" si="37"/>
        <v/>
      </c>
      <c r="CR49" s="82" t="str">
        <f t="shared" si="38"/>
        <v/>
      </c>
      <c r="CS49" s="82" t="str">
        <f t="shared" si="39"/>
        <v/>
      </c>
      <c r="CT49" s="82" t="str">
        <f t="shared" si="40"/>
        <v/>
      </c>
      <c r="CU49" s="82" t="str">
        <f t="shared" si="41"/>
        <v/>
      </c>
      <c r="CV49" s="82" t="str">
        <f t="shared" si="42"/>
        <v/>
      </c>
      <c r="CW49" s="82" t="str">
        <f t="shared" si="43"/>
        <v/>
      </c>
      <c r="CX49" s="82" t="str">
        <f t="shared" si="44"/>
        <v/>
      </c>
      <c r="CY49" s="82" t="str">
        <f t="shared" si="45"/>
        <v/>
      </c>
      <c r="CZ49" s="82" t="str">
        <f t="shared" si="46"/>
        <v/>
      </c>
      <c r="DA49" s="82" t="str">
        <f t="shared" si="47"/>
        <v/>
      </c>
      <c r="DB49" s="82" t="str">
        <f t="shared" si="48"/>
        <v/>
      </c>
      <c r="DC49" s="82" t="str">
        <f t="shared" si="49"/>
        <v/>
      </c>
      <c r="DD49" s="82" t="str">
        <f t="shared" si="50"/>
        <v/>
      </c>
      <c r="DE49" s="82" t="str">
        <f t="shared" si="51"/>
        <v/>
      </c>
      <c r="DF49" s="82" t="str">
        <f t="shared" si="52"/>
        <v/>
      </c>
      <c r="DG49" s="82" t="str">
        <f t="shared" si="53"/>
        <v/>
      </c>
      <c r="DH49" s="82" t="str">
        <f t="shared" si="54"/>
        <v/>
      </c>
      <c r="DI49" s="82" t="str">
        <f t="shared" si="55"/>
        <v/>
      </c>
      <c r="DJ49" s="82" t="str">
        <f t="shared" si="56"/>
        <v/>
      </c>
      <c r="DK49" s="82" t="str">
        <f t="shared" si="57"/>
        <v/>
      </c>
      <c r="DL49" s="82" t="str">
        <f t="shared" si="58"/>
        <v/>
      </c>
      <c r="DM49" s="82" t="str">
        <f t="shared" si="59"/>
        <v/>
      </c>
      <c r="DN49" s="82" t="str">
        <f t="shared" si="60"/>
        <v/>
      </c>
      <c r="DO49" s="82" t="str">
        <f t="shared" si="61"/>
        <v/>
      </c>
      <c r="DP49" s="82" t="str">
        <f t="shared" si="62"/>
        <v/>
      </c>
      <c r="DQ49" s="82" t="str">
        <f t="shared" si="63"/>
        <v/>
      </c>
      <c r="DR49" s="82" t="str">
        <f t="shared" si="64"/>
        <v/>
      </c>
    </row>
    <row r="50" spans="1:122" ht="15.75" thickBot="1" x14ac:dyDescent="0.3">
      <c r="A50" s="19" t="s">
        <v>118</v>
      </c>
      <c r="B50" s="20" t="s">
        <v>119</v>
      </c>
      <c r="C50" s="81">
        <v>12.4857420983311</v>
      </c>
      <c r="D50" s="81">
        <v>10.011759651790401</v>
      </c>
      <c r="E50" s="81">
        <v>15.7010046748099</v>
      </c>
      <c r="F50" s="81">
        <v>18.518658150777998</v>
      </c>
      <c r="G50" s="81">
        <v>6.4509012762129201</v>
      </c>
      <c r="H50" s="81">
        <v>7.3905205344526896</v>
      </c>
      <c r="I50" s="81">
        <v>7.3701569160679403</v>
      </c>
      <c r="J50" s="81">
        <v>12.332248424788199</v>
      </c>
      <c r="K50" s="81">
        <v>16.702580804301999</v>
      </c>
      <c r="L50" s="81">
        <v>13.199999147736699</v>
      </c>
      <c r="M50" s="81">
        <v>16.648597796903001</v>
      </c>
      <c r="N50" s="81">
        <v>11.737004157067</v>
      </c>
      <c r="O50" s="81">
        <v>16.525830704224202</v>
      </c>
      <c r="P50" s="81">
        <v>19.500893903793202</v>
      </c>
      <c r="Q50" s="81">
        <v>16.629030988723802</v>
      </c>
      <c r="R50" s="81">
        <v>10.977153372372699</v>
      </c>
      <c r="S50" s="81">
        <v>19.202599813448799</v>
      </c>
      <c r="T50" s="81">
        <v>19.516957819099801</v>
      </c>
      <c r="U50" s="81">
        <v>17.405129991102498</v>
      </c>
      <c r="V50" s="81">
        <v>20.0085907864181</v>
      </c>
      <c r="W50" s="81">
        <v>28.967204689765701</v>
      </c>
      <c r="X50" s="81">
        <v>18.9115541154612</v>
      </c>
      <c r="Y50" s="81">
        <v>8.5967476136851992</v>
      </c>
      <c r="Z50" s="81">
        <v>11.827851548129599</v>
      </c>
      <c r="AA50" s="81">
        <v>13.1366769771232</v>
      </c>
      <c r="AB50" s="81">
        <v>12.7318222145945</v>
      </c>
      <c r="AC50" s="81">
        <v>10.6262484610643</v>
      </c>
      <c r="AD50" s="81">
        <v>21.228085503653102</v>
      </c>
      <c r="AE50" s="81">
        <v>20.651078741918699</v>
      </c>
      <c r="AF50" s="81">
        <v>26.206951011627101</v>
      </c>
      <c r="AG50" s="81">
        <v>28.907977667561202</v>
      </c>
      <c r="AH50" s="81">
        <v>35.440676225495402</v>
      </c>
      <c r="AI50" s="81">
        <v>22.676628001437798</v>
      </c>
      <c r="AJ50" s="81">
        <v>31.644147733724299</v>
      </c>
      <c r="AK50" s="81">
        <v>23.7225714428427</v>
      </c>
      <c r="AL50" s="81">
        <v>24.105444836048399</v>
      </c>
      <c r="AM50" s="81">
        <v>14.041145568354599</v>
      </c>
      <c r="AN50" s="81">
        <v>26.176087399523102</v>
      </c>
      <c r="AO50" s="81">
        <v>19.7719155921775</v>
      </c>
      <c r="AP50" s="81">
        <v>13.202713109766901</v>
      </c>
      <c r="AQ50" s="81">
        <v>5.2229481819158599</v>
      </c>
      <c r="AR50" s="81">
        <v>15.355062598980201</v>
      </c>
      <c r="AS50" s="81">
        <v>26.4755174191944</v>
      </c>
      <c r="AT50" s="81">
        <v>27.820347363562199</v>
      </c>
      <c r="AU50" s="81">
        <v>44.739208377142802</v>
      </c>
      <c r="AV50" s="81">
        <v>49.581675642225598</v>
      </c>
      <c r="AW50" s="81">
        <v>48.831150341106103</v>
      </c>
      <c r="AX50" s="81">
        <v>38.298444147692798</v>
      </c>
      <c r="AY50" s="81">
        <v>47.204569474742897</v>
      </c>
      <c r="AZ50" s="81">
        <v>55.7757442955252</v>
      </c>
      <c r="BA50" s="81">
        <v>50.414278361600303</v>
      </c>
      <c r="BB50" s="81">
        <v>49.218201681316103</v>
      </c>
      <c r="BC50" s="87"/>
      <c r="BD50" s="87"/>
      <c r="BE50" s="82" t="str">
        <f t="shared" si="65"/>
        <v/>
      </c>
      <c r="BF50" s="82" t="str">
        <f t="shared" si="0"/>
        <v/>
      </c>
      <c r="BG50" s="82" t="str">
        <f t="shared" si="1"/>
        <v/>
      </c>
      <c r="BH50" s="82" t="str">
        <f t="shared" si="2"/>
        <v/>
      </c>
      <c r="BI50" s="82" t="str">
        <f t="shared" si="3"/>
        <v/>
      </c>
      <c r="BJ50" s="82" t="str">
        <f t="shared" si="4"/>
        <v/>
      </c>
      <c r="BK50" s="82" t="str">
        <f t="shared" si="5"/>
        <v/>
      </c>
      <c r="BL50" s="82" t="str">
        <f t="shared" si="6"/>
        <v/>
      </c>
      <c r="BM50" s="82" t="str">
        <f t="shared" si="7"/>
        <v/>
      </c>
      <c r="BN50" s="82" t="str">
        <f t="shared" si="8"/>
        <v/>
      </c>
      <c r="BO50" s="82" t="str">
        <f t="shared" si="9"/>
        <v/>
      </c>
      <c r="BP50" s="82" t="str">
        <f t="shared" si="10"/>
        <v/>
      </c>
      <c r="BQ50" s="82" t="str">
        <f t="shared" si="11"/>
        <v/>
      </c>
      <c r="BR50" s="82" t="str">
        <f t="shared" si="12"/>
        <v/>
      </c>
      <c r="BS50" s="82" t="str">
        <f t="shared" si="13"/>
        <v/>
      </c>
      <c r="BT50" s="82" t="str">
        <f t="shared" si="14"/>
        <v/>
      </c>
      <c r="BU50" s="82" t="str">
        <f t="shared" si="15"/>
        <v/>
      </c>
      <c r="BV50" s="82" t="str">
        <f t="shared" si="16"/>
        <v/>
      </c>
      <c r="BW50" s="82" t="str">
        <f t="shared" si="17"/>
        <v/>
      </c>
      <c r="BX50" s="82" t="str">
        <f t="shared" si="18"/>
        <v/>
      </c>
      <c r="BY50" s="82" t="str">
        <f t="shared" si="19"/>
        <v/>
      </c>
      <c r="BZ50" s="82" t="str">
        <f t="shared" si="20"/>
        <v/>
      </c>
      <c r="CA50" s="82" t="str">
        <f t="shared" si="21"/>
        <v/>
      </c>
      <c r="CB50" s="82" t="str">
        <f t="shared" si="22"/>
        <v/>
      </c>
      <c r="CC50" s="82" t="str">
        <f t="shared" si="23"/>
        <v/>
      </c>
      <c r="CD50" s="82" t="str">
        <f t="shared" si="24"/>
        <v/>
      </c>
      <c r="CE50" s="82" t="str">
        <f t="shared" si="25"/>
        <v/>
      </c>
      <c r="CF50" s="82" t="str">
        <f t="shared" si="26"/>
        <v/>
      </c>
      <c r="CG50" s="82" t="str">
        <f t="shared" si="27"/>
        <v/>
      </c>
      <c r="CH50" s="82" t="str">
        <f t="shared" si="28"/>
        <v/>
      </c>
      <c r="CI50" s="82" t="str">
        <f t="shared" si="29"/>
        <v/>
      </c>
      <c r="CJ50" s="82" t="str">
        <f t="shared" si="30"/>
        <v/>
      </c>
      <c r="CK50" s="82" t="str">
        <f t="shared" si="31"/>
        <v/>
      </c>
      <c r="CL50" s="82" t="str">
        <f t="shared" si="32"/>
        <v/>
      </c>
      <c r="CM50" s="82" t="str">
        <f t="shared" si="33"/>
        <v/>
      </c>
      <c r="CN50" s="82" t="str">
        <f t="shared" si="34"/>
        <v/>
      </c>
      <c r="CO50" s="82" t="str">
        <f t="shared" si="35"/>
        <v/>
      </c>
      <c r="CP50" s="82" t="str">
        <f t="shared" si="36"/>
        <v/>
      </c>
      <c r="CQ50" s="82" t="str">
        <f t="shared" si="37"/>
        <v/>
      </c>
      <c r="CR50" s="82" t="str">
        <f t="shared" si="38"/>
        <v/>
      </c>
      <c r="CS50" s="82" t="str">
        <f t="shared" si="39"/>
        <v/>
      </c>
      <c r="CT50" s="82" t="str">
        <f t="shared" si="40"/>
        <v/>
      </c>
      <c r="CU50" s="82" t="str">
        <f t="shared" si="41"/>
        <v/>
      </c>
      <c r="CV50" s="82" t="str">
        <f t="shared" si="42"/>
        <v/>
      </c>
      <c r="CW50" s="82" t="str">
        <f t="shared" si="43"/>
        <v/>
      </c>
      <c r="CX50" s="82" t="str">
        <f t="shared" si="44"/>
        <v/>
      </c>
      <c r="CY50" s="82" t="str">
        <f t="shared" si="45"/>
        <v/>
      </c>
      <c r="CZ50" s="82" t="str">
        <f t="shared" si="46"/>
        <v/>
      </c>
      <c r="DA50" s="82" t="str">
        <f t="shared" si="47"/>
        <v/>
      </c>
      <c r="DB50" s="82" t="str">
        <f t="shared" si="48"/>
        <v/>
      </c>
      <c r="DC50" s="82" t="str">
        <f t="shared" si="49"/>
        <v/>
      </c>
      <c r="DD50" s="82" t="str">
        <f t="shared" si="50"/>
        <v/>
      </c>
      <c r="DE50" s="82" t="str">
        <f t="shared" si="51"/>
        <v/>
      </c>
      <c r="DF50" s="82" t="str">
        <f t="shared" si="52"/>
        <v/>
      </c>
      <c r="DG50" s="82" t="str">
        <f t="shared" si="53"/>
        <v/>
      </c>
      <c r="DH50" s="82" t="str">
        <f t="shared" si="54"/>
        <v/>
      </c>
      <c r="DI50" s="82" t="str">
        <f t="shared" si="55"/>
        <v/>
      </c>
      <c r="DJ50" s="82" t="str">
        <f t="shared" si="56"/>
        <v/>
      </c>
      <c r="DK50" s="82" t="str">
        <f t="shared" si="57"/>
        <v/>
      </c>
      <c r="DL50" s="82" t="str">
        <f t="shared" si="58"/>
        <v/>
      </c>
      <c r="DM50" s="82" t="str">
        <f t="shared" si="59"/>
        <v/>
      </c>
      <c r="DN50" s="82" t="str">
        <f t="shared" si="60"/>
        <v/>
      </c>
      <c r="DO50" s="82" t="str">
        <f t="shared" si="61"/>
        <v/>
      </c>
      <c r="DP50" s="82" t="str">
        <f t="shared" si="62"/>
        <v/>
      </c>
      <c r="DQ50" s="82" t="str">
        <f t="shared" si="63"/>
        <v/>
      </c>
      <c r="DR50" s="82" t="str">
        <f t="shared" si="64"/>
        <v/>
      </c>
    </row>
    <row r="51" spans="1:122" ht="15.75" thickBot="1" x14ac:dyDescent="0.3">
      <c r="A51" s="18"/>
      <c r="B51" s="18" t="s">
        <v>148</v>
      </c>
      <c r="C51" s="77">
        <v>855.44558224863874</v>
      </c>
      <c r="D51" s="77">
        <v>856.9975884680631</v>
      </c>
      <c r="E51" s="77">
        <v>856.80116886381029</v>
      </c>
      <c r="F51" s="77">
        <v>785.03253960990321</v>
      </c>
      <c r="G51" s="77">
        <v>866.19886836170895</v>
      </c>
      <c r="H51" s="77">
        <v>860.26637664258783</v>
      </c>
      <c r="I51" s="77">
        <v>761.38343133738874</v>
      </c>
      <c r="J51" s="77">
        <v>771.73491786033833</v>
      </c>
      <c r="K51" s="77">
        <v>826.09656237825777</v>
      </c>
      <c r="L51" s="77">
        <v>887.3371345065716</v>
      </c>
      <c r="M51" s="77">
        <v>875.22673130979297</v>
      </c>
      <c r="N51" s="77">
        <v>815.4337856909483</v>
      </c>
      <c r="O51" s="77">
        <v>731.68890571459826</v>
      </c>
      <c r="P51" s="77">
        <v>772.67644791017415</v>
      </c>
      <c r="Q51" s="77">
        <v>810.77217559891676</v>
      </c>
      <c r="R51" s="77">
        <v>761.60266985173905</v>
      </c>
      <c r="S51" s="77">
        <v>815.10711270738341</v>
      </c>
      <c r="T51" s="77">
        <v>1000.0553155777937</v>
      </c>
      <c r="U51" s="77">
        <v>1040.9660054912933</v>
      </c>
      <c r="V51" s="77">
        <v>1015.8581832203756</v>
      </c>
      <c r="W51" s="77">
        <v>1015.3968399478387</v>
      </c>
      <c r="X51" s="77">
        <v>1006.8027703022924</v>
      </c>
      <c r="Y51" s="77">
        <v>990.12608878087315</v>
      </c>
      <c r="Z51" s="77">
        <v>1136.6576413777718</v>
      </c>
      <c r="AA51" s="77">
        <v>1144.9869631715003</v>
      </c>
      <c r="AB51" s="77">
        <v>1077.4856758913747</v>
      </c>
      <c r="AC51" s="77">
        <v>1069.8023875062902</v>
      </c>
      <c r="AD51" s="77">
        <v>1129.4761790115342</v>
      </c>
      <c r="AE51" s="77">
        <v>1237.4885503442279</v>
      </c>
      <c r="AF51" s="77">
        <v>1207.8202869249124</v>
      </c>
      <c r="AG51" s="77">
        <v>1231.9833217534651</v>
      </c>
      <c r="AH51" s="77">
        <v>1188.7007218936328</v>
      </c>
      <c r="AI51" s="77">
        <v>1229.3135275386214</v>
      </c>
      <c r="AJ51" s="77">
        <v>1251.5515548653761</v>
      </c>
      <c r="AK51" s="77">
        <v>1282.4481933257539</v>
      </c>
      <c r="AL51" s="77">
        <v>1329.4233443289263</v>
      </c>
      <c r="AM51" s="77">
        <v>790.23974860922033</v>
      </c>
      <c r="AN51" s="77">
        <v>1088.62526659996</v>
      </c>
      <c r="AO51" s="77">
        <v>1159.2189976886079</v>
      </c>
      <c r="AP51" s="77">
        <v>1026.2600959826016</v>
      </c>
      <c r="AQ51" s="77">
        <v>1088.7025669614459</v>
      </c>
      <c r="AR51" s="77">
        <v>1435.7639355717683</v>
      </c>
      <c r="AS51" s="77">
        <v>1432.730638602558</v>
      </c>
      <c r="AT51" s="77">
        <v>1442.0289327029795</v>
      </c>
      <c r="AU51" s="77">
        <v>1567.7272054950754</v>
      </c>
      <c r="AV51" s="77">
        <v>1483.6605560656321</v>
      </c>
      <c r="AW51" s="77">
        <v>1462.4878834804392</v>
      </c>
      <c r="AX51" s="77">
        <v>1550.5252974171694</v>
      </c>
      <c r="AY51" s="77">
        <v>1424.772333104575</v>
      </c>
      <c r="AZ51" s="77">
        <v>1401.2434602888236</v>
      </c>
      <c r="BA51" s="77">
        <v>1419.6191878837647</v>
      </c>
      <c r="BB51" s="77">
        <v>1452.666826873743</v>
      </c>
      <c r="BC51" s="92"/>
      <c r="BD51" s="92"/>
      <c r="BE51" s="82" t="str">
        <f t="shared" si="65"/>
        <v/>
      </c>
      <c r="BF51" s="82" t="str">
        <f t="shared" si="0"/>
        <v/>
      </c>
      <c r="BG51" s="82" t="str">
        <f t="shared" si="1"/>
        <v/>
      </c>
      <c r="BH51" s="82" t="str">
        <f t="shared" si="2"/>
        <v/>
      </c>
      <c r="BI51" s="82" t="str">
        <f t="shared" si="3"/>
        <v/>
      </c>
      <c r="BJ51" s="82" t="str">
        <f t="shared" si="4"/>
        <v/>
      </c>
      <c r="BK51" s="82" t="str">
        <f t="shared" si="5"/>
        <v/>
      </c>
      <c r="BL51" s="82" t="str">
        <f t="shared" si="6"/>
        <v/>
      </c>
      <c r="BM51" s="82" t="str">
        <f t="shared" si="7"/>
        <v/>
      </c>
      <c r="BN51" s="82" t="str">
        <f t="shared" si="8"/>
        <v/>
      </c>
      <c r="BO51" s="82" t="str">
        <f t="shared" si="9"/>
        <v/>
      </c>
      <c r="BP51" s="82" t="str">
        <f t="shared" si="10"/>
        <v/>
      </c>
      <c r="BQ51" s="82" t="str">
        <f t="shared" si="11"/>
        <v/>
      </c>
      <c r="BR51" s="82" t="str">
        <f t="shared" si="12"/>
        <v/>
      </c>
      <c r="BS51" s="82" t="str">
        <f t="shared" si="13"/>
        <v/>
      </c>
      <c r="BT51" s="82" t="str">
        <f t="shared" si="14"/>
        <v/>
      </c>
      <c r="BU51" s="82" t="str">
        <f t="shared" si="15"/>
        <v/>
      </c>
      <c r="BV51" s="82" t="str">
        <f t="shared" si="16"/>
        <v/>
      </c>
      <c r="BW51" s="82" t="str">
        <f t="shared" si="17"/>
        <v/>
      </c>
      <c r="BX51" s="82" t="str">
        <f t="shared" si="18"/>
        <v/>
      </c>
      <c r="BY51" s="82" t="str">
        <f t="shared" si="19"/>
        <v/>
      </c>
      <c r="BZ51" s="82" t="str">
        <f t="shared" si="20"/>
        <v/>
      </c>
      <c r="CA51" s="82" t="str">
        <f t="shared" si="21"/>
        <v/>
      </c>
      <c r="CB51" s="82" t="str">
        <f t="shared" si="22"/>
        <v/>
      </c>
      <c r="CC51" s="82" t="str">
        <f t="shared" si="23"/>
        <v/>
      </c>
      <c r="CD51" s="82" t="str">
        <f t="shared" si="24"/>
        <v/>
      </c>
      <c r="CE51" s="82" t="str">
        <f t="shared" si="25"/>
        <v/>
      </c>
      <c r="CF51" s="82" t="str">
        <f t="shared" si="26"/>
        <v/>
      </c>
      <c r="CG51" s="82" t="str">
        <f t="shared" si="27"/>
        <v/>
      </c>
      <c r="CH51" s="82" t="str">
        <f t="shared" si="28"/>
        <v/>
      </c>
      <c r="CI51" s="82" t="str">
        <f t="shared" si="29"/>
        <v/>
      </c>
      <c r="CJ51" s="82" t="str">
        <f t="shared" si="30"/>
        <v/>
      </c>
      <c r="CK51" s="82" t="str">
        <f t="shared" si="31"/>
        <v/>
      </c>
      <c r="CL51" s="82" t="str">
        <f t="shared" si="32"/>
        <v/>
      </c>
      <c r="CM51" s="82" t="str">
        <f t="shared" si="33"/>
        <v/>
      </c>
      <c r="CN51" s="82" t="str">
        <f t="shared" si="34"/>
        <v/>
      </c>
      <c r="CO51" s="82" t="str">
        <f t="shared" si="35"/>
        <v/>
      </c>
      <c r="CP51" s="82" t="str">
        <f t="shared" si="36"/>
        <v/>
      </c>
      <c r="CQ51" s="82" t="str">
        <f t="shared" si="37"/>
        <v/>
      </c>
      <c r="CR51" s="82" t="str">
        <f t="shared" si="38"/>
        <v/>
      </c>
      <c r="CS51" s="82" t="str">
        <f t="shared" si="39"/>
        <v/>
      </c>
      <c r="CT51" s="82" t="str">
        <f t="shared" si="40"/>
        <v/>
      </c>
      <c r="CU51" s="82" t="str">
        <f t="shared" si="41"/>
        <v/>
      </c>
      <c r="CV51" s="82" t="str">
        <f t="shared" si="42"/>
        <v/>
      </c>
      <c r="CW51" s="82" t="str">
        <f t="shared" si="43"/>
        <v/>
      </c>
      <c r="CX51" s="82" t="str">
        <f t="shared" si="44"/>
        <v/>
      </c>
      <c r="CY51" s="82" t="str">
        <f t="shared" si="45"/>
        <v/>
      </c>
      <c r="CZ51" s="82" t="str">
        <f t="shared" si="46"/>
        <v/>
      </c>
      <c r="DA51" s="82" t="str">
        <f t="shared" si="47"/>
        <v/>
      </c>
      <c r="DB51" s="82" t="str">
        <f t="shared" si="48"/>
        <v/>
      </c>
      <c r="DC51" s="82" t="str">
        <f t="shared" si="49"/>
        <v/>
      </c>
      <c r="DD51" s="82" t="str">
        <f t="shared" si="50"/>
        <v/>
      </c>
      <c r="DE51" s="82" t="str">
        <f t="shared" si="51"/>
        <v/>
      </c>
      <c r="DF51" s="82" t="str">
        <f t="shared" si="52"/>
        <v/>
      </c>
      <c r="DG51" s="82" t="str">
        <f t="shared" si="53"/>
        <v/>
      </c>
      <c r="DH51" s="82" t="str">
        <f t="shared" si="54"/>
        <v/>
      </c>
      <c r="DI51" s="82" t="str">
        <f t="shared" si="55"/>
        <v/>
      </c>
      <c r="DJ51" s="82" t="str">
        <f t="shared" si="56"/>
        <v/>
      </c>
      <c r="DK51" s="82" t="str">
        <f t="shared" si="57"/>
        <v/>
      </c>
      <c r="DL51" s="82" t="str">
        <f t="shared" si="58"/>
        <v/>
      </c>
      <c r="DM51" s="82" t="str">
        <f t="shared" si="59"/>
        <v/>
      </c>
      <c r="DN51" s="82" t="str">
        <f t="shared" si="60"/>
        <v/>
      </c>
      <c r="DO51" s="82" t="str">
        <f t="shared" si="61"/>
        <v/>
      </c>
      <c r="DP51" s="82" t="str">
        <f t="shared" si="62"/>
        <v/>
      </c>
      <c r="DQ51" s="82" t="str">
        <f t="shared" si="63"/>
        <v/>
      </c>
      <c r="DR51" s="82" t="str">
        <f t="shared" si="64"/>
        <v/>
      </c>
    </row>
    <row r="52" spans="1:122" ht="15.75" thickBot="1" x14ac:dyDescent="0.3">
      <c r="A52" s="16" t="s">
        <v>116</v>
      </c>
      <c r="B52" s="17" t="s">
        <v>117</v>
      </c>
      <c r="C52" s="81">
        <v>83.049076824022407</v>
      </c>
      <c r="D52" s="81">
        <v>72.102216994420402</v>
      </c>
      <c r="E52" s="81">
        <v>90.534642948926106</v>
      </c>
      <c r="F52" s="81">
        <v>107.926176370048</v>
      </c>
      <c r="G52" s="81">
        <v>96.659803652080697</v>
      </c>
      <c r="H52" s="81">
        <v>80.386777526047595</v>
      </c>
      <c r="I52" s="81">
        <v>92.274584623943298</v>
      </c>
      <c r="J52" s="81">
        <v>76.558457642880995</v>
      </c>
      <c r="K52" s="81">
        <v>82.3203523224809</v>
      </c>
      <c r="L52" s="81">
        <v>73.725408361558806</v>
      </c>
      <c r="M52" s="81">
        <v>50.335506618113598</v>
      </c>
      <c r="N52" s="81">
        <v>58.705548075964202</v>
      </c>
      <c r="O52" s="81">
        <v>59.7237782308191</v>
      </c>
      <c r="P52" s="81">
        <v>79.309405380538806</v>
      </c>
      <c r="Q52" s="81">
        <v>62.679298155818898</v>
      </c>
      <c r="R52" s="81">
        <v>59.6049916638027</v>
      </c>
      <c r="S52" s="81">
        <v>70.181546232042507</v>
      </c>
      <c r="T52" s="81">
        <v>69.214405678466093</v>
      </c>
      <c r="U52" s="81">
        <v>76.842744975813403</v>
      </c>
      <c r="V52" s="81">
        <v>111.396103629142</v>
      </c>
      <c r="W52" s="81">
        <v>64.860739371448602</v>
      </c>
      <c r="X52" s="81">
        <v>69.248529378440693</v>
      </c>
      <c r="Y52" s="81">
        <v>56.5523130445224</v>
      </c>
      <c r="Z52" s="81">
        <v>69.490285462770402</v>
      </c>
      <c r="AA52" s="81">
        <v>80.430130573489095</v>
      </c>
      <c r="AB52" s="81">
        <v>79.478179582694494</v>
      </c>
      <c r="AC52" s="81">
        <v>102.727914384711</v>
      </c>
      <c r="AD52" s="81">
        <v>97.078049606351897</v>
      </c>
      <c r="AE52" s="81">
        <v>129.544231223075</v>
      </c>
      <c r="AF52" s="81">
        <v>132.72679568811299</v>
      </c>
      <c r="AG52" s="81">
        <v>127.580465533636</v>
      </c>
      <c r="AH52" s="81">
        <v>99.688415615830607</v>
      </c>
      <c r="AI52" s="81">
        <v>141.48198389433199</v>
      </c>
      <c r="AJ52" s="81">
        <v>165.22448264577801</v>
      </c>
      <c r="AK52" s="81">
        <v>169.78138317269099</v>
      </c>
      <c r="AL52" s="81">
        <v>188.336338748815</v>
      </c>
      <c r="AM52" s="81">
        <v>155.18982588059899</v>
      </c>
      <c r="AN52" s="81">
        <v>153.37923905567999</v>
      </c>
      <c r="AO52" s="81">
        <v>206.624157185467</v>
      </c>
      <c r="AP52" s="81">
        <v>191.461412616952</v>
      </c>
      <c r="AQ52" s="81">
        <v>155.19627596850199</v>
      </c>
      <c r="AR52" s="81">
        <v>197.16732743976399</v>
      </c>
      <c r="AS52" s="81">
        <v>204.20485262166099</v>
      </c>
      <c r="AT52" s="81">
        <v>221.46222504621301</v>
      </c>
      <c r="AU52" s="81">
        <v>235.54425308566999</v>
      </c>
      <c r="AV52" s="81">
        <v>257.58829434340697</v>
      </c>
      <c r="AW52" s="81">
        <v>203.380083993385</v>
      </c>
      <c r="AX52" s="81">
        <v>234.442551799607</v>
      </c>
      <c r="AY52" s="81">
        <v>219.65058651494601</v>
      </c>
      <c r="AZ52" s="81">
        <v>233.34767088624901</v>
      </c>
      <c r="BA52" s="81">
        <v>259.62242900924099</v>
      </c>
      <c r="BB52" s="81">
        <v>260.65503145000503</v>
      </c>
      <c r="BC52" s="87"/>
      <c r="BD52" s="87"/>
      <c r="BE52" s="82" t="str">
        <f t="shared" si="65"/>
        <v/>
      </c>
      <c r="BF52" s="82" t="str">
        <f t="shared" si="0"/>
        <v/>
      </c>
      <c r="BG52" s="82" t="str">
        <f t="shared" si="1"/>
        <v/>
      </c>
      <c r="BH52" s="82" t="str">
        <f t="shared" si="2"/>
        <v/>
      </c>
      <c r="BI52" s="82" t="str">
        <f t="shared" si="3"/>
        <v/>
      </c>
      <c r="BJ52" s="82" t="str">
        <f t="shared" si="4"/>
        <v/>
      </c>
      <c r="BK52" s="82" t="str">
        <f t="shared" si="5"/>
        <v/>
      </c>
      <c r="BL52" s="82" t="str">
        <f t="shared" si="6"/>
        <v/>
      </c>
      <c r="BM52" s="82" t="str">
        <f t="shared" si="7"/>
        <v/>
      </c>
      <c r="BN52" s="82" t="str">
        <f t="shared" si="8"/>
        <v/>
      </c>
      <c r="BO52" s="82" t="str">
        <f t="shared" si="9"/>
        <v/>
      </c>
      <c r="BP52" s="82" t="str">
        <f t="shared" si="10"/>
        <v/>
      </c>
      <c r="BQ52" s="82" t="str">
        <f t="shared" si="11"/>
        <v/>
      </c>
      <c r="BR52" s="82" t="str">
        <f t="shared" si="12"/>
        <v/>
      </c>
      <c r="BS52" s="82" t="str">
        <f t="shared" si="13"/>
        <v/>
      </c>
      <c r="BT52" s="82" t="str">
        <f t="shared" si="14"/>
        <v/>
      </c>
      <c r="BU52" s="82" t="str">
        <f t="shared" si="15"/>
        <v/>
      </c>
      <c r="BV52" s="82" t="str">
        <f t="shared" si="16"/>
        <v/>
      </c>
      <c r="BW52" s="82" t="str">
        <f t="shared" si="17"/>
        <v/>
      </c>
      <c r="BX52" s="82" t="str">
        <f t="shared" si="18"/>
        <v/>
      </c>
      <c r="BY52" s="82" t="str">
        <f t="shared" si="19"/>
        <v/>
      </c>
      <c r="BZ52" s="82" t="str">
        <f t="shared" si="20"/>
        <v/>
      </c>
      <c r="CA52" s="82" t="str">
        <f t="shared" si="21"/>
        <v/>
      </c>
      <c r="CB52" s="82" t="str">
        <f t="shared" si="22"/>
        <v/>
      </c>
      <c r="CC52" s="82" t="str">
        <f t="shared" si="23"/>
        <v/>
      </c>
      <c r="CD52" s="82" t="str">
        <f t="shared" si="24"/>
        <v/>
      </c>
      <c r="CE52" s="82" t="str">
        <f t="shared" si="25"/>
        <v/>
      </c>
      <c r="CF52" s="82" t="str">
        <f t="shared" si="26"/>
        <v/>
      </c>
      <c r="CG52" s="82" t="str">
        <f t="shared" si="27"/>
        <v/>
      </c>
      <c r="CH52" s="82" t="str">
        <f t="shared" si="28"/>
        <v/>
      </c>
      <c r="CI52" s="82" t="str">
        <f t="shared" si="29"/>
        <v/>
      </c>
      <c r="CJ52" s="82" t="str">
        <f t="shared" si="30"/>
        <v/>
      </c>
      <c r="CK52" s="82" t="str">
        <f t="shared" si="31"/>
        <v/>
      </c>
      <c r="CL52" s="82" t="str">
        <f t="shared" si="32"/>
        <v/>
      </c>
      <c r="CM52" s="82" t="str">
        <f t="shared" si="33"/>
        <v/>
      </c>
      <c r="CN52" s="82" t="str">
        <f t="shared" si="34"/>
        <v/>
      </c>
      <c r="CO52" s="82" t="str">
        <f t="shared" si="35"/>
        <v/>
      </c>
      <c r="CP52" s="82" t="str">
        <f t="shared" si="36"/>
        <v/>
      </c>
      <c r="CQ52" s="82" t="str">
        <f t="shared" si="37"/>
        <v/>
      </c>
      <c r="CR52" s="82" t="str">
        <f t="shared" si="38"/>
        <v/>
      </c>
      <c r="CS52" s="82" t="str">
        <f t="shared" si="39"/>
        <v/>
      </c>
      <c r="CT52" s="82" t="str">
        <f t="shared" si="40"/>
        <v/>
      </c>
      <c r="CU52" s="82" t="str">
        <f t="shared" si="41"/>
        <v/>
      </c>
      <c r="CV52" s="82" t="str">
        <f t="shared" si="42"/>
        <v/>
      </c>
      <c r="CW52" s="82" t="str">
        <f t="shared" si="43"/>
        <v/>
      </c>
      <c r="CX52" s="82" t="str">
        <f t="shared" si="44"/>
        <v/>
      </c>
      <c r="CY52" s="82" t="str">
        <f t="shared" si="45"/>
        <v/>
      </c>
      <c r="CZ52" s="82" t="str">
        <f t="shared" si="46"/>
        <v/>
      </c>
      <c r="DA52" s="82" t="str">
        <f t="shared" si="47"/>
        <v/>
      </c>
      <c r="DB52" s="82" t="str">
        <f t="shared" si="48"/>
        <v/>
      </c>
      <c r="DC52" s="82" t="str">
        <f t="shared" si="49"/>
        <v/>
      </c>
      <c r="DD52" s="82" t="str">
        <f t="shared" si="50"/>
        <v/>
      </c>
      <c r="DE52" s="82" t="str">
        <f t="shared" si="51"/>
        <v/>
      </c>
      <c r="DF52" s="82" t="str">
        <f t="shared" si="52"/>
        <v/>
      </c>
      <c r="DG52" s="82" t="str">
        <f t="shared" si="53"/>
        <v/>
      </c>
      <c r="DH52" s="82" t="str">
        <f t="shared" si="54"/>
        <v/>
      </c>
      <c r="DI52" s="82" t="str">
        <f t="shared" si="55"/>
        <v/>
      </c>
      <c r="DJ52" s="82" t="str">
        <f t="shared" si="56"/>
        <v/>
      </c>
      <c r="DK52" s="82" t="str">
        <f t="shared" si="57"/>
        <v/>
      </c>
      <c r="DL52" s="82" t="str">
        <f t="shared" si="58"/>
        <v/>
      </c>
      <c r="DM52" s="82" t="str">
        <f t="shared" si="59"/>
        <v/>
      </c>
      <c r="DN52" s="82" t="str">
        <f t="shared" si="60"/>
        <v/>
      </c>
      <c r="DO52" s="82" t="str">
        <f t="shared" si="61"/>
        <v/>
      </c>
      <c r="DP52" s="82" t="str">
        <f t="shared" si="62"/>
        <v/>
      </c>
      <c r="DQ52" s="82" t="str">
        <f t="shared" si="63"/>
        <v/>
      </c>
      <c r="DR52" s="82" t="str">
        <f t="shared" si="64"/>
        <v/>
      </c>
    </row>
    <row r="53" spans="1:122" ht="15.75" thickBot="1" x14ac:dyDescent="0.3">
      <c r="A53" s="18"/>
      <c r="B53" s="21" t="s">
        <v>149</v>
      </c>
      <c r="C53" s="77">
        <v>83.049076824022407</v>
      </c>
      <c r="D53" s="77">
        <v>72.102216994420402</v>
      </c>
      <c r="E53" s="77">
        <v>90.534642948926106</v>
      </c>
      <c r="F53" s="77">
        <v>107.926176370048</v>
      </c>
      <c r="G53" s="77">
        <v>96.659803652080697</v>
      </c>
      <c r="H53" s="77">
        <v>80.386777526047595</v>
      </c>
      <c r="I53" s="77">
        <v>92.274584623943298</v>
      </c>
      <c r="J53" s="77">
        <v>76.558457642880995</v>
      </c>
      <c r="K53" s="77">
        <v>82.3203523224809</v>
      </c>
      <c r="L53" s="77">
        <v>73.725408361558806</v>
      </c>
      <c r="M53" s="77">
        <v>50.335506618113598</v>
      </c>
      <c r="N53" s="77">
        <v>58.705548075964202</v>
      </c>
      <c r="O53" s="77">
        <v>59.7237782308191</v>
      </c>
      <c r="P53" s="77">
        <v>79.309405380538806</v>
      </c>
      <c r="Q53" s="77">
        <v>62.679298155818898</v>
      </c>
      <c r="R53" s="77">
        <v>59.6049916638027</v>
      </c>
      <c r="S53" s="77">
        <v>70.181546232042507</v>
      </c>
      <c r="T53" s="77">
        <v>69.214405678466093</v>
      </c>
      <c r="U53" s="77">
        <v>76.842744975813403</v>
      </c>
      <c r="V53" s="77">
        <v>111.396103629142</v>
      </c>
      <c r="W53" s="77">
        <v>64.860739371448602</v>
      </c>
      <c r="X53" s="77">
        <v>69.248529378440693</v>
      </c>
      <c r="Y53" s="77">
        <v>56.5523130445224</v>
      </c>
      <c r="Z53" s="77">
        <v>69.490285462770402</v>
      </c>
      <c r="AA53" s="77">
        <v>80.430130573489095</v>
      </c>
      <c r="AB53" s="77">
        <v>79.478179582694494</v>
      </c>
      <c r="AC53" s="77">
        <v>102.727914384711</v>
      </c>
      <c r="AD53" s="77">
        <v>97.078049606351897</v>
      </c>
      <c r="AE53" s="77">
        <v>129.544231223075</v>
      </c>
      <c r="AF53" s="77">
        <v>132.72679568811299</v>
      </c>
      <c r="AG53" s="77">
        <v>127.580465533636</v>
      </c>
      <c r="AH53" s="77">
        <v>99.688415615830607</v>
      </c>
      <c r="AI53" s="77">
        <v>141.48198389433199</v>
      </c>
      <c r="AJ53" s="77">
        <v>165.22448264577801</v>
      </c>
      <c r="AK53" s="77">
        <v>169.78138317269099</v>
      </c>
      <c r="AL53" s="77">
        <v>188.336338748815</v>
      </c>
      <c r="AM53" s="77">
        <v>155.18982588059899</v>
      </c>
      <c r="AN53" s="77">
        <v>153.37923905567999</v>
      </c>
      <c r="AO53" s="77">
        <v>206.624157185467</v>
      </c>
      <c r="AP53" s="77">
        <v>191.461412616952</v>
      </c>
      <c r="AQ53" s="77">
        <v>155.19627596850199</v>
      </c>
      <c r="AR53" s="77">
        <v>197.16732743976399</v>
      </c>
      <c r="AS53" s="77">
        <v>204.20485262166099</v>
      </c>
      <c r="AT53" s="77">
        <v>221.46222504621301</v>
      </c>
      <c r="AU53" s="77">
        <v>235.54425308566999</v>
      </c>
      <c r="AV53" s="77">
        <v>257.58829434340697</v>
      </c>
      <c r="AW53" s="77">
        <v>203.380083993385</v>
      </c>
      <c r="AX53" s="77">
        <v>234.442551799607</v>
      </c>
      <c r="AY53" s="77">
        <v>219.65058651494601</v>
      </c>
      <c r="AZ53" s="77">
        <v>233.34767088624901</v>
      </c>
      <c r="BA53" s="77">
        <v>259.62242900924099</v>
      </c>
      <c r="BB53" s="77">
        <v>260.65503145000503</v>
      </c>
      <c r="BC53" s="92"/>
      <c r="BD53" s="92"/>
      <c r="BE53" s="82" t="str">
        <f t="shared" si="65"/>
        <v/>
      </c>
      <c r="BF53" s="82" t="str">
        <f t="shared" si="0"/>
        <v/>
      </c>
      <c r="BG53" s="82" t="str">
        <f t="shared" si="1"/>
        <v/>
      </c>
      <c r="BH53" s="82" t="str">
        <f t="shared" si="2"/>
        <v/>
      </c>
      <c r="BI53" s="82" t="str">
        <f t="shared" si="3"/>
        <v/>
      </c>
      <c r="BJ53" s="82" t="str">
        <f t="shared" si="4"/>
        <v/>
      </c>
      <c r="BK53" s="82" t="str">
        <f t="shared" si="5"/>
        <v/>
      </c>
      <c r="BL53" s="82" t="str">
        <f t="shared" si="6"/>
        <v/>
      </c>
      <c r="BM53" s="82" t="str">
        <f t="shared" si="7"/>
        <v/>
      </c>
      <c r="BN53" s="82" t="str">
        <f t="shared" si="8"/>
        <v/>
      </c>
      <c r="BO53" s="82" t="str">
        <f t="shared" si="9"/>
        <v/>
      </c>
      <c r="BP53" s="82" t="str">
        <f t="shared" si="10"/>
        <v/>
      </c>
      <c r="BQ53" s="82" t="str">
        <f t="shared" si="11"/>
        <v/>
      </c>
      <c r="BR53" s="82" t="str">
        <f t="shared" si="12"/>
        <v/>
      </c>
      <c r="BS53" s="82" t="str">
        <f t="shared" si="13"/>
        <v/>
      </c>
      <c r="BT53" s="82" t="str">
        <f t="shared" si="14"/>
        <v/>
      </c>
      <c r="BU53" s="82" t="str">
        <f t="shared" si="15"/>
        <v/>
      </c>
      <c r="BV53" s="82" t="str">
        <f t="shared" si="16"/>
        <v/>
      </c>
      <c r="BW53" s="82" t="str">
        <f t="shared" si="17"/>
        <v/>
      </c>
      <c r="BX53" s="82" t="str">
        <f t="shared" si="18"/>
        <v/>
      </c>
      <c r="BY53" s="82" t="str">
        <f t="shared" si="19"/>
        <v/>
      </c>
      <c r="BZ53" s="82" t="str">
        <f t="shared" si="20"/>
        <v/>
      </c>
      <c r="CA53" s="82" t="str">
        <f t="shared" si="21"/>
        <v/>
      </c>
      <c r="CB53" s="82" t="str">
        <f t="shared" si="22"/>
        <v/>
      </c>
      <c r="CC53" s="82" t="str">
        <f t="shared" si="23"/>
        <v/>
      </c>
      <c r="CD53" s="82" t="str">
        <f t="shared" si="24"/>
        <v/>
      </c>
      <c r="CE53" s="82" t="str">
        <f t="shared" si="25"/>
        <v/>
      </c>
      <c r="CF53" s="82" t="str">
        <f t="shared" si="26"/>
        <v/>
      </c>
      <c r="CG53" s="82" t="str">
        <f t="shared" si="27"/>
        <v/>
      </c>
      <c r="CH53" s="82" t="str">
        <f t="shared" si="28"/>
        <v/>
      </c>
      <c r="CI53" s="82" t="str">
        <f t="shared" si="29"/>
        <v/>
      </c>
      <c r="CJ53" s="82" t="str">
        <f t="shared" si="30"/>
        <v/>
      </c>
      <c r="CK53" s="82" t="str">
        <f t="shared" si="31"/>
        <v/>
      </c>
      <c r="CL53" s="82" t="str">
        <f t="shared" si="32"/>
        <v/>
      </c>
      <c r="CM53" s="82" t="str">
        <f t="shared" si="33"/>
        <v/>
      </c>
      <c r="CN53" s="82" t="str">
        <f t="shared" si="34"/>
        <v/>
      </c>
      <c r="CO53" s="82" t="str">
        <f t="shared" si="35"/>
        <v/>
      </c>
      <c r="CP53" s="82" t="str">
        <f t="shared" si="36"/>
        <v/>
      </c>
      <c r="CQ53" s="82" t="str">
        <f t="shared" si="37"/>
        <v/>
      </c>
      <c r="CR53" s="82" t="str">
        <f t="shared" si="38"/>
        <v/>
      </c>
      <c r="CS53" s="82" t="str">
        <f t="shared" si="39"/>
        <v/>
      </c>
      <c r="CT53" s="82" t="str">
        <f t="shared" si="40"/>
        <v/>
      </c>
      <c r="CU53" s="82" t="str">
        <f t="shared" si="41"/>
        <v/>
      </c>
      <c r="CV53" s="82" t="str">
        <f t="shared" si="42"/>
        <v/>
      </c>
      <c r="CW53" s="82" t="str">
        <f t="shared" si="43"/>
        <v/>
      </c>
      <c r="CX53" s="82" t="str">
        <f t="shared" si="44"/>
        <v/>
      </c>
      <c r="CY53" s="82" t="str">
        <f t="shared" si="45"/>
        <v/>
      </c>
      <c r="CZ53" s="82" t="str">
        <f t="shared" si="46"/>
        <v/>
      </c>
      <c r="DA53" s="82" t="str">
        <f t="shared" si="47"/>
        <v/>
      </c>
      <c r="DB53" s="82" t="str">
        <f t="shared" si="48"/>
        <v/>
      </c>
      <c r="DC53" s="82" t="str">
        <f t="shared" si="49"/>
        <v/>
      </c>
      <c r="DD53" s="82" t="str">
        <f t="shared" si="50"/>
        <v/>
      </c>
      <c r="DE53" s="82" t="str">
        <f t="shared" si="51"/>
        <v/>
      </c>
      <c r="DF53" s="82" t="str">
        <f t="shared" si="52"/>
        <v/>
      </c>
      <c r="DG53" s="82" t="str">
        <f t="shared" si="53"/>
        <v/>
      </c>
      <c r="DH53" s="82" t="str">
        <f t="shared" si="54"/>
        <v/>
      </c>
      <c r="DI53" s="82" t="str">
        <f t="shared" si="55"/>
        <v/>
      </c>
      <c r="DJ53" s="82" t="str">
        <f t="shared" si="56"/>
        <v/>
      </c>
      <c r="DK53" s="82" t="str">
        <f t="shared" si="57"/>
        <v/>
      </c>
      <c r="DL53" s="82" t="str">
        <f t="shared" si="58"/>
        <v/>
      </c>
      <c r="DM53" s="82" t="str">
        <f t="shared" si="59"/>
        <v/>
      </c>
      <c r="DN53" s="82" t="str">
        <f t="shared" si="60"/>
        <v/>
      </c>
      <c r="DO53" s="82" t="str">
        <f t="shared" si="61"/>
        <v/>
      </c>
      <c r="DP53" s="82" t="str">
        <f t="shared" si="62"/>
        <v/>
      </c>
      <c r="DQ53" s="82" t="str">
        <f t="shared" si="63"/>
        <v/>
      </c>
      <c r="DR53" s="82" t="str">
        <f t="shared" si="64"/>
        <v/>
      </c>
    </row>
    <row r="54" spans="1:122" ht="15.75" thickBot="1" x14ac:dyDescent="0.3">
      <c r="A54" s="100" t="s">
        <v>150</v>
      </c>
      <c r="B54" s="100"/>
      <c r="C54" s="78">
        <v>4045.3659764284184</v>
      </c>
      <c r="D54" s="78">
        <v>4109.4549269565614</v>
      </c>
      <c r="E54" s="78">
        <v>4327.3582700767811</v>
      </c>
      <c r="F54" s="78">
        <v>4065.0805164013127</v>
      </c>
      <c r="G54" s="78">
        <v>3984.7073206547066</v>
      </c>
      <c r="H54" s="78">
        <v>3866.1600407272954</v>
      </c>
      <c r="I54" s="78">
        <v>3758.1999492894133</v>
      </c>
      <c r="J54" s="78">
        <v>3402.1784451103686</v>
      </c>
      <c r="K54" s="78">
        <v>3631.9893116961848</v>
      </c>
      <c r="L54" s="78">
        <v>3702.7402785496597</v>
      </c>
      <c r="M54" s="78">
        <v>3732.5659558083867</v>
      </c>
      <c r="N54" s="78">
        <v>3550.6665721890031</v>
      </c>
      <c r="O54" s="78">
        <v>3251.2551041930387</v>
      </c>
      <c r="P54" s="78">
        <v>3285.0246625517475</v>
      </c>
      <c r="Q54" s="78">
        <v>3009.0230225742989</v>
      </c>
      <c r="R54" s="78">
        <v>3071.7845744204583</v>
      </c>
      <c r="S54" s="78">
        <v>3067.5914008896198</v>
      </c>
      <c r="T54" s="78">
        <v>3455.0951650693896</v>
      </c>
      <c r="U54" s="78">
        <v>3858.691514594565</v>
      </c>
      <c r="V54" s="78">
        <v>3797.9385629865992</v>
      </c>
      <c r="W54" s="78">
        <v>3657.2771549637796</v>
      </c>
      <c r="X54" s="78">
        <v>3796.9700867587167</v>
      </c>
      <c r="Y54" s="78">
        <v>3921.5722190205174</v>
      </c>
      <c r="Z54" s="78">
        <v>4065.3393861535346</v>
      </c>
      <c r="AA54" s="78">
        <v>4254.8650325356793</v>
      </c>
      <c r="AB54" s="78">
        <v>4213.7348681829344</v>
      </c>
      <c r="AC54" s="78">
        <v>4188.9640019580165</v>
      </c>
      <c r="AD54" s="78">
        <v>4463.1050221554833</v>
      </c>
      <c r="AE54" s="78">
        <v>4681.2980130558808</v>
      </c>
      <c r="AF54" s="78">
        <v>4664.1707815784457</v>
      </c>
      <c r="AG54" s="78">
        <v>4706.820391341379</v>
      </c>
      <c r="AH54" s="78">
        <v>4385.3192557298744</v>
      </c>
      <c r="AI54" s="78">
        <v>4609.5152825596506</v>
      </c>
      <c r="AJ54" s="78">
        <v>4748.0085724736646</v>
      </c>
      <c r="AK54" s="78">
        <v>4820.9068450813238</v>
      </c>
      <c r="AL54" s="78">
        <v>4601.1632579584821</v>
      </c>
      <c r="AM54" s="78">
        <v>2792.3882425061379</v>
      </c>
      <c r="AN54" s="78">
        <v>3948.2624936117163</v>
      </c>
      <c r="AO54" s="78">
        <v>4302.0914345164838</v>
      </c>
      <c r="AP54" s="78">
        <v>4265.7554761012179</v>
      </c>
      <c r="AQ54" s="78">
        <v>4250.9249064713404</v>
      </c>
      <c r="AR54" s="78">
        <v>4727.7764912114217</v>
      </c>
      <c r="AS54" s="78">
        <v>4887.2239663621613</v>
      </c>
      <c r="AT54" s="78">
        <v>4930.2318533228809</v>
      </c>
      <c r="AU54" s="78">
        <v>5079.40392305764</v>
      </c>
      <c r="AV54" s="78">
        <v>4774.645090886027</v>
      </c>
      <c r="AW54" s="78">
        <v>4827.43103968387</v>
      </c>
      <c r="AX54" s="78">
        <v>5098.853651503804</v>
      </c>
      <c r="AY54" s="78">
        <v>4945.0248223770532</v>
      </c>
      <c r="AZ54" s="78">
        <v>4854.0823725093123</v>
      </c>
      <c r="BA54" s="78">
        <v>4769.3084066571746</v>
      </c>
      <c r="BB54" s="78">
        <v>4754.8821341859475</v>
      </c>
      <c r="BC54" s="92"/>
      <c r="BD54" s="92"/>
      <c r="BE54" s="82" t="str">
        <f t="shared" si="65"/>
        <v/>
      </c>
      <c r="BF54" s="82" t="str">
        <f t="shared" si="0"/>
        <v/>
      </c>
      <c r="BG54" s="82" t="str">
        <f t="shared" si="1"/>
        <v/>
      </c>
      <c r="BH54" s="82" t="str">
        <f t="shared" si="2"/>
        <v/>
      </c>
      <c r="BI54" s="82" t="str">
        <f t="shared" si="3"/>
        <v/>
      </c>
      <c r="BJ54" s="82" t="str">
        <f t="shared" si="4"/>
        <v/>
      </c>
      <c r="BK54" s="82" t="str">
        <f t="shared" si="5"/>
        <v/>
      </c>
      <c r="BL54" s="82" t="str">
        <f t="shared" si="6"/>
        <v/>
      </c>
      <c r="BM54" s="82" t="str">
        <f t="shared" si="7"/>
        <v/>
      </c>
      <c r="BN54" s="82" t="str">
        <f t="shared" si="8"/>
        <v/>
      </c>
      <c r="BO54" s="82" t="str">
        <f t="shared" si="9"/>
        <v/>
      </c>
      <c r="BP54" s="82" t="str">
        <f t="shared" si="10"/>
        <v/>
      </c>
      <c r="BQ54" s="82" t="str">
        <f t="shared" si="11"/>
        <v/>
      </c>
      <c r="BR54" s="82" t="str">
        <f t="shared" si="12"/>
        <v/>
      </c>
      <c r="BS54" s="82" t="str">
        <f t="shared" si="13"/>
        <v/>
      </c>
      <c r="BT54" s="82" t="str">
        <f t="shared" si="14"/>
        <v/>
      </c>
      <c r="BU54" s="82" t="str">
        <f t="shared" si="15"/>
        <v/>
      </c>
      <c r="BV54" s="82" t="str">
        <f t="shared" si="16"/>
        <v/>
      </c>
      <c r="BW54" s="82" t="str">
        <f t="shared" si="17"/>
        <v/>
      </c>
      <c r="BX54" s="82" t="str">
        <f t="shared" si="18"/>
        <v/>
      </c>
      <c r="BY54" s="82" t="str">
        <f t="shared" si="19"/>
        <v/>
      </c>
      <c r="BZ54" s="82" t="str">
        <f t="shared" si="20"/>
        <v/>
      </c>
      <c r="CA54" s="82" t="str">
        <f t="shared" si="21"/>
        <v/>
      </c>
      <c r="CB54" s="82" t="str">
        <f t="shared" si="22"/>
        <v/>
      </c>
      <c r="CC54" s="82" t="str">
        <f t="shared" si="23"/>
        <v/>
      </c>
      <c r="CD54" s="82" t="str">
        <f t="shared" si="24"/>
        <v/>
      </c>
      <c r="CE54" s="82" t="str">
        <f t="shared" si="25"/>
        <v/>
      </c>
      <c r="CF54" s="82" t="str">
        <f t="shared" si="26"/>
        <v/>
      </c>
      <c r="CG54" s="82" t="str">
        <f t="shared" si="27"/>
        <v/>
      </c>
      <c r="CH54" s="82" t="str">
        <f t="shared" si="28"/>
        <v/>
      </c>
      <c r="CI54" s="82" t="str">
        <f t="shared" si="29"/>
        <v/>
      </c>
      <c r="CJ54" s="82" t="str">
        <f t="shared" si="30"/>
        <v/>
      </c>
      <c r="CK54" s="82" t="str">
        <f t="shared" si="31"/>
        <v/>
      </c>
      <c r="CL54" s="82" t="str">
        <f t="shared" si="32"/>
        <v/>
      </c>
      <c r="CM54" s="82" t="str">
        <f t="shared" si="33"/>
        <v/>
      </c>
      <c r="CN54" s="82" t="str">
        <f t="shared" si="34"/>
        <v/>
      </c>
      <c r="CO54" s="82" t="str">
        <f t="shared" si="35"/>
        <v/>
      </c>
      <c r="CP54" s="82" t="str">
        <f t="shared" si="36"/>
        <v/>
      </c>
      <c r="CQ54" s="82" t="str">
        <f t="shared" si="37"/>
        <v/>
      </c>
      <c r="CR54" s="82" t="str">
        <f t="shared" si="38"/>
        <v/>
      </c>
      <c r="CS54" s="82" t="str">
        <f t="shared" si="39"/>
        <v/>
      </c>
      <c r="CT54" s="82" t="str">
        <f t="shared" si="40"/>
        <v/>
      </c>
      <c r="CU54" s="82" t="str">
        <f t="shared" si="41"/>
        <v/>
      </c>
      <c r="CV54" s="82" t="str">
        <f t="shared" si="42"/>
        <v/>
      </c>
      <c r="CW54" s="82" t="str">
        <f t="shared" si="43"/>
        <v/>
      </c>
      <c r="CX54" s="82" t="str">
        <f t="shared" si="44"/>
        <v/>
      </c>
      <c r="CY54" s="82" t="str">
        <f t="shared" si="45"/>
        <v/>
      </c>
      <c r="CZ54" s="82" t="str">
        <f t="shared" si="46"/>
        <v/>
      </c>
      <c r="DA54" s="82" t="str">
        <f t="shared" si="47"/>
        <v/>
      </c>
      <c r="DB54" s="82" t="str">
        <f t="shared" si="48"/>
        <v/>
      </c>
      <c r="DC54" s="82" t="str">
        <f t="shared" si="49"/>
        <v/>
      </c>
      <c r="DD54" s="82" t="str">
        <f t="shared" si="50"/>
        <v/>
      </c>
      <c r="DE54" s="82" t="str">
        <f t="shared" si="51"/>
        <v/>
      </c>
      <c r="DF54" s="82" t="str">
        <f t="shared" si="52"/>
        <v/>
      </c>
      <c r="DG54" s="82" t="str">
        <f t="shared" si="53"/>
        <v/>
      </c>
      <c r="DH54" s="82" t="str">
        <f t="shared" si="54"/>
        <v/>
      </c>
      <c r="DI54" s="82" t="str">
        <f t="shared" si="55"/>
        <v/>
      </c>
      <c r="DJ54" s="82" t="str">
        <f t="shared" si="56"/>
        <v/>
      </c>
      <c r="DK54" s="82" t="str">
        <f t="shared" si="57"/>
        <v/>
      </c>
      <c r="DL54" s="82" t="str">
        <f t="shared" si="58"/>
        <v/>
      </c>
      <c r="DM54" s="82" t="str">
        <f t="shared" si="59"/>
        <v/>
      </c>
      <c r="DN54" s="82" t="str">
        <f t="shared" si="60"/>
        <v/>
      </c>
      <c r="DO54" s="82" t="str">
        <f t="shared" si="61"/>
        <v/>
      </c>
      <c r="DP54" s="82" t="str">
        <f t="shared" si="62"/>
        <v/>
      </c>
      <c r="DQ54" s="82" t="str">
        <f t="shared" si="63"/>
        <v/>
      </c>
      <c r="DR54" s="82" t="str">
        <f t="shared" si="64"/>
        <v/>
      </c>
    </row>
    <row r="55" spans="1:122" s="7" customFormat="1" x14ac:dyDescent="0.25">
      <c r="BE55" s="7" t="str">
        <f t="shared" ref="BE55" si="66">IF(C55&gt;0,IF(C55&lt;5,"SECRETTTTTTTT",""),"")</f>
        <v/>
      </c>
    </row>
    <row r="56" spans="1:122" s="7" customFormat="1" ht="15.75" thickBot="1" x14ac:dyDescent="0.3">
      <c r="A56" s="102" t="s">
        <v>189</v>
      </c>
    </row>
    <row r="57" spans="1:122" ht="15.75" thickBot="1" x14ac:dyDescent="0.3">
      <c r="A57" s="14" t="s">
        <v>144</v>
      </c>
      <c r="B57" s="15" t="s">
        <v>22</v>
      </c>
      <c r="C57" s="22" t="s">
        <v>47</v>
      </c>
      <c r="D57" s="22" t="s">
        <v>48</v>
      </c>
      <c r="E57" s="22" t="s">
        <v>49</v>
      </c>
      <c r="F57" s="22" t="s">
        <v>50</v>
      </c>
      <c r="G57" s="22" t="s">
        <v>51</v>
      </c>
      <c r="H57" s="22" t="s">
        <v>52</v>
      </c>
      <c r="I57" s="22" t="s">
        <v>53</v>
      </c>
      <c r="J57" s="22" t="s">
        <v>54</v>
      </c>
      <c r="K57" s="22" t="s">
        <v>55</v>
      </c>
      <c r="L57" s="22" t="s">
        <v>56</v>
      </c>
      <c r="M57" s="22" t="s">
        <v>57</v>
      </c>
      <c r="N57" s="22" t="s">
        <v>58</v>
      </c>
      <c r="O57" s="22" t="s">
        <v>59</v>
      </c>
      <c r="P57" s="22" t="s">
        <v>60</v>
      </c>
      <c r="Q57" s="22" t="s">
        <v>61</v>
      </c>
      <c r="R57" s="22" t="s">
        <v>62</v>
      </c>
      <c r="S57" s="22" t="s">
        <v>63</v>
      </c>
      <c r="T57" s="22" t="s">
        <v>64</v>
      </c>
      <c r="U57" s="22" t="s">
        <v>65</v>
      </c>
      <c r="V57" s="22" t="s">
        <v>66</v>
      </c>
      <c r="W57" s="22" t="s">
        <v>67</v>
      </c>
      <c r="X57" s="22" t="s">
        <v>68</v>
      </c>
      <c r="Y57" s="22" t="s">
        <v>69</v>
      </c>
      <c r="Z57" s="22" t="s">
        <v>70</v>
      </c>
      <c r="AA57" s="22" t="s">
        <v>71</v>
      </c>
      <c r="AB57" s="22" t="s">
        <v>72</v>
      </c>
      <c r="AC57" s="22" t="s">
        <v>73</v>
      </c>
      <c r="AD57" s="22" t="s">
        <v>74</v>
      </c>
      <c r="AE57" s="22" t="s">
        <v>75</v>
      </c>
      <c r="AF57" s="22" t="s">
        <v>76</v>
      </c>
      <c r="AG57" s="22" t="s">
        <v>77</v>
      </c>
      <c r="AH57" s="22" t="s">
        <v>78</v>
      </c>
      <c r="AI57" s="22" t="s">
        <v>79</v>
      </c>
      <c r="AJ57" s="22" t="s">
        <v>80</v>
      </c>
      <c r="AK57" s="22" t="s">
        <v>81</v>
      </c>
      <c r="AL57" s="22" t="s">
        <v>82</v>
      </c>
      <c r="AM57" s="22" t="s">
        <v>83</v>
      </c>
      <c r="AN57" s="22" t="s">
        <v>84</v>
      </c>
      <c r="AO57" s="22" t="s">
        <v>85</v>
      </c>
      <c r="AP57" s="22" t="s">
        <v>86</v>
      </c>
      <c r="AQ57" s="22" t="s">
        <v>87</v>
      </c>
      <c r="AR57" s="22" t="s">
        <v>88</v>
      </c>
      <c r="AS57" s="22" t="s">
        <v>89</v>
      </c>
      <c r="AT57" s="22" t="s">
        <v>90</v>
      </c>
      <c r="AU57" s="22" t="s">
        <v>91</v>
      </c>
      <c r="AV57" s="22" t="s">
        <v>92</v>
      </c>
      <c r="AW57" s="22" t="s">
        <v>93</v>
      </c>
      <c r="AX57" s="22" t="s">
        <v>285</v>
      </c>
      <c r="AY57" s="22" t="s">
        <v>313</v>
      </c>
      <c r="AZ57" s="22" t="s">
        <v>317</v>
      </c>
      <c r="BA57" s="22" t="s">
        <v>320</v>
      </c>
      <c r="BB57" s="22" t="s">
        <v>323</v>
      </c>
      <c r="BC57" s="91"/>
      <c r="BD57" s="91"/>
    </row>
    <row r="58" spans="1:122" ht="15.75" thickBot="1" x14ac:dyDescent="0.3">
      <c r="A58" s="16" t="s">
        <v>94</v>
      </c>
      <c r="B58" s="17" t="s">
        <v>95</v>
      </c>
      <c r="C58" s="23">
        <v>1.2030130092309932E-2</v>
      </c>
      <c r="D58" s="23">
        <v>1.5568424278327938E-2</v>
      </c>
      <c r="E58" s="23">
        <v>2.078886088890948E-2</v>
      </c>
      <c r="F58" s="23">
        <v>4.2830806396929488E-2</v>
      </c>
      <c r="G58" s="23">
        <v>7.1723625891679105E-3</v>
      </c>
      <c r="H58" s="23">
        <v>8.0911454898304098E-3</v>
      </c>
      <c r="I58" s="23">
        <v>6.1641510570698173E-3</v>
      </c>
      <c r="J58" s="23">
        <v>7.8342184750776877E-3</v>
      </c>
      <c r="K58" s="23">
        <v>1.0289769681635762E-2</v>
      </c>
      <c r="L58" s="23">
        <v>3.993228499809401E-3</v>
      </c>
      <c r="M58" s="23">
        <v>3.8895478603184854E-3</v>
      </c>
      <c r="N58" s="23">
        <v>5.459462777170368E-3</v>
      </c>
      <c r="O58" s="23">
        <v>3.3073544681120684E-3</v>
      </c>
      <c r="P58" s="23">
        <v>4.1022386864699627E-3</v>
      </c>
      <c r="Q58" s="23">
        <v>5.2220192662405457E-3</v>
      </c>
      <c r="R58" s="23">
        <v>1.4595336663749154E-3</v>
      </c>
      <c r="S58" s="23">
        <v>1.6400851328813341E-3</v>
      </c>
      <c r="T58" s="23">
        <v>1.5532770594966824E-3</v>
      </c>
      <c r="U58" s="23">
        <v>1.2518780226265802E-3</v>
      </c>
      <c r="V58" s="23">
        <v>8.2747153768302211E-4</v>
      </c>
      <c r="W58" s="23">
        <v>7.6195489542065951E-4</v>
      </c>
      <c r="X58" s="23">
        <v>2.6877445231644986E-4</v>
      </c>
      <c r="Y58" s="23">
        <v>1.6742779193512855E-3</v>
      </c>
      <c r="Z58" s="23">
        <v>9.545827194909997E-4</v>
      </c>
      <c r="AA58" s="23">
        <v>2.4962360901926169E-2</v>
      </c>
      <c r="AB58" s="23">
        <v>2.1841743730628624E-3</v>
      </c>
      <c r="AC58" s="23">
        <v>1.2876287754555341E-3</v>
      </c>
      <c r="AD58" s="23">
        <v>9.7002413858253227E-4</v>
      </c>
      <c r="AE58" s="23">
        <v>1.0949991784485653E-3</v>
      </c>
      <c r="AF58" s="23">
        <v>1.2670978919900829E-3</v>
      </c>
      <c r="AG58" s="23">
        <v>2.5698418813508671E-3</v>
      </c>
      <c r="AH58" s="23">
        <v>4.1732894141599747E-3</v>
      </c>
      <c r="AI58" s="23">
        <v>2.715601289870155E-3</v>
      </c>
      <c r="AJ58" s="23">
        <v>5.7101258276793772E-3</v>
      </c>
      <c r="AK58" s="23">
        <v>3.934378308986756E-3</v>
      </c>
      <c r="AL58" s="23">
        <v>4.3423870368827387E-3</v>
      </c>
      <c r="AM58" s="23">
        <v>5.365296815211841E-3</v>
      </c>
      <c r="AN58" s="23">
        <v>4.93153508287782E-3</v>
      </c>
      <c r="AO58" s="23">
        <v>9.9460222470411624E-4</v>
      </c>
      <c r="AP58" s="23">
        <v>4.0202744758237102E-3</v>
      </c>
      <c r="AQ58" s="23">
        <v>4.4570565154862041E-3</v>
      </c>
      <c r="AR58" s="23">
        <v>3.0617526686503131E-3</v>
      </c>
      <c r="AS58" s="23">
        <v>7.6122862565576564E-3</v>
      </c>
      <c r="AT58" s="23">
        <v>6.9383865904433812E-3</v>
      </c>
      <c r="AU58" s="23">
        <v>5.5950533285608565E-3</v>
      </c>
      <c r="AV58" s="23">
        <v>1.3986997048590378E-2</v>
      </c>
      <c r="AW58" s="23">
        <v>8.6456360341992475E-3</v>
      </c>
      <c r="AX58" s="23">
        <v>1.1012144173503253E-2</v>
      </c>
      <c r="AY58" s="23">
        <v>1.3107214398823851E-2</v>
      </c>
      <c r="AZ58" s="23">
        <v>1.1716115444295011E-2</v>
      </c>
      <c r="BA58" s="23">
        <v>1.1633348053041845E-2</v>
      </c>
      <c r="BB58" s="23">
        <v>4.9244898127770338E-3</v>
      </c>
      <c r="BC58" s="89"/>
      <c r="BD58" s="89"/>
    </row>
    <row r="59" spans="1:122" ht="15.75" thickBot="1" x14ac:dyDescent="0.3">
      <c r="A59" s="18"/>
      <c r="B59" s="18" t="s">
        <v>145</v>
      </c>
      <c r="C59" s="24">
        <v>1.2030130092309932E-2</v>
      </c>
      <c r="D59" s="24">
        <v>1.5568424278327938E-2</v>
      </c>
      <c r="E59" s="24">
        <v>2.078886088890948E-2</v>
      </c>
      <c r="F59" s="24">
        <v>4.2830806396929488E-2</v>
      </c>
      <c r="G59" s="24">
        <v>7.1723625891679105E-3</v>
      </c>
      <c r="H59" s="24">
        <v>8.0911454898304098E-3</v>
      </c>
      <c r="I59" s="24">
        <v>6.1641510570698173E-3</v>
      </c>
      <c r="J59" s="24">
        <v>7.8342184750776877E-3</v>
      </c>
      <c r="K59" s="24">
        <v>1.0289769681635762E-2</v>
      </c>
      <c r="L59" s="24">
        <v>3.993228499809401E-3</v>
      </c>
      <c r="M59" s="24">
        <v>3.8895478603184854E-3</v>
      </c>
      <c r="N59" s="24">
        <v>5.459462777170368E-3</v>
      </c>
      <c r="O59" s="24">
        <v>3.3073544681120684E-3</v>
      </c>
      <c r="P59" s="24">
        <v>4.1022386864699627E-3</v>
      </c>
      <c r="Q59" s="24">
        <v>5.2220192662405457E-3</v>
      </c>
      <c r="R59" s="24">
        <v>1.4595336663749154E-3</v>
      </c>
      <c r="S59" s="24">
        <v>1.6400851328813341E-3</v>
      </c>
      <c r="T59" s="24">
        <v>1.5532770594966824E-3</v>
      </c>
      <c r="U59" s="24">
        <v>1.2518780226265802E-3</v>
      </c>
      <c r="V59" s="24">
        <v>8.2747153768302211E-4</v>
      </c>
      <c r="W59" s="24">
        <v>7.6195489542065951E-4</v>
      </c>
      <c r="X59" s="24">
        <v>2.6877445231644986E-4</v>
      </c>
      <c r="Y59" s="24">
        <v>1.6742779193512855E-3</v>
      </c>
      <c r="Z59" s="24">
        <v>9.545827194909997E-4</v>
      </c>
      <c r="AA59" s="24">
        <v>2.4962360901926169E-2</v>
      </c>
      <c r="AB59" s="24">
        <v>2.1841743730628624E-3</v>
      </c>
      <c r="AC59" s="24">
        <v>1.2876287754555341E-3</v>
      </c>
      <c r="AD59" s="24">
        <v>9.7002413858253227E-4</v>
      </c>
      <c r="AE59" s="24">
        <v>1.0949991784485653E-3</v>
      </c>
      <c r="AF59" s="24">
        <v>1.2670978919900829E-3</v>
      </c>
      <c r="AG59" s="24">
        <v>2.5698418813508671E-3</v>
      </c>
      <c r="AH59" s="24">
        <v>4.1732894141599747E-3</v>
      </c>
      <c r="AI59" s="24">
        <v>2.715601289870155E-3</v>
      </c>
      <c r="AJ59" s="24">
        <v>5.7101258276793772E-3</v>
      </c>
      <c r="AK59" s="24">
        <v>3.934378308986756E-3</v>
      </c>
      <c r="AL59" s="24">
        <v>4.3423870368827387E-3</v>
      </c>
      <c r="AM59" s="24">
        <v>5.365296815211841E-3</v>
      </c>
      <c r="AN59" s="24">
        <v>4.93153508287782E-3</v>
      </c>
      <c r="AO59" s="24">
        <v>9.9460222470411624E-4</v>
      </c>
      <c r="AP59" s="24">
        <v>4.0202744758237102E-3</v>
      </c>
      <c r="AQ59" s="24">
        <v>4.4570565154862041E-3</v>
      </c>
      <c r="AR59" s="24">
        <v>3.0617526686503131E-3</v>
      </c>
      <c r="AS59" s="24">
        <v>7.6122862565576564E-3</v>
      </c>
      <c r="AT59" s="24">
        <v>6.9383865904433812E-3</v>
      </c>
      <c r="AU59" s="24">
        <v>5.5950533285608565E-3</v>
      </c>
      <c r="AV59" s="24">
        <v>1.3986997048590378E-2</v>
      </c>
      <c r="AW59" s="24">
        <v>8.6456360341992475E-3</v>
      </c>
      <c r="AX59" s="24">
        <v>1.1012144173503253E-2</v>
      </c>
      <c r="AY59" s="24">
        <v>1.3107214398823851E-2</v>
      </c>
      <c r="AZ59" s="24">
        <v>1.1716115444295011E-2</v>
      </c>
      <c r="BA59" s="24">
        <v>1.1633348053041845E-2</v>
      </c>
      <c r="BB59" s="24">
        <v>4.9244898127770338E-3</v>
      </c>
      <c r="BC59" s="93"/>
      <c r="BD59" s="93"/>
    </row>
    <row r="60" spans="1:122" ht="15.75" thickBot="1" x14ac:dyDescent="0.3">
      <c r="A60" s="19" t="s">
        <v>96</v>
      </c>
      <c r="B60" s="20" t="s">
        <v>97</v>
      </c>
      <c r="C60" s="23">
        <v>4.5336026407706911E-2</v>
      </c>
      <c r="D60" s="23">
        <v>3.550293490503529E-2</v>
      </c>
      <c r="E60" s="23">
        <v>3.1362086588517024E-2</v>
      </c>
      <c r="F60" s="23">
        <v>3.1616452085818189E-2</v>
      </c>
      <c r="G60" s="23">
        <v>2.7100455334281636E-2</v>
      </c>
      <c r="H60" s="23">
        <v>2.6650139419377744E-2</v>
      </c>
      <c r="I60" s="23">
        <v>2.5687585377290382E-2</v>
      </c>
      <c r="J60" s="23">
        <v>2.52896329051936E-2</v>
      </c>
      <c r="K60" s="23">
        <v>2.7970797167195326E-2</v>
      </c>
      <c r="L60" s="23">
        <v>3.67169155519569E-2</v>
      </c>
      <c r="M60" s="23">
        <v>3.1139371870671756E-2</v>
      </c>
      <c r="N60" s="23">
        <v>2.2921532119139106E-2</v>
      </c>
      <c r="O60" s="23">
        <v>2.8548413739934768E-2</v>
      </c>
      <c r="P60" s="23">
        <v>2.6961514236305165E-2</v>
      </c>
      <c r="Q60" s="23">
        <v>2.9655521942837954E-2</v>
      </c>
      <c r="R60" s="23">
        <v>3.2770868399399224E-2</v>
      </c>
      <c r="S60" s="23">
        <v>2.763324507174731E-2</v>
      </c>
      <c r="T60" s="23">
        <v>3.6486734791661757E-2</v>
      </c>
      <c r="U60" s="23">
        <v>3.6014780910263597E-2</v>
      </c>
      <c r="V60" s="23">
        <v>3.9728685642365646E-2</v>
      </c>
      <c r="W60" s="23">
        <v>4.0856487271667262E-2</v>
      </c>
      <c r="X60" s="23">
        <v>3.3756019499225881E-2</v>
      </c>
      <c r="Y60" s="23">
        <v>3.2269843886914916E-2</v>
      </c>
      <c r="Z60" s="23">
        <v>3.8583490184139251E-2</v>
      </c>
      <c r="AA60" s="23">
        <v>4.0380738039695267E-2</v>
      </c>
      <c r="AB60" s="23">
        <v>3.9697609370594016E-2</v>
      </c>
      <c r="AC60" s="23">
        <v>3.7206057325773298E-2</v>
      </c>
      <c r="AD60" s="23">
        <v>3.0556190833860866E-2</v>
      </c>
      <c r="AE60" s="23">
        <v>3.6790339079204634E-2</v>
      </c>
      <c r="AF60" s="23">
        <v>4.4457531928274938E-2</v>
      </c>
      <c r="AG60" s="23">
        <v>3.9512789761700307E-2</v>
      </c>
      <c r="AH60" s="23">
        <v>3.1082330327550922E-2</v>
      </c>
      <c r="AI60" s="23">
        <v>3.4113710942767973E-2</v>
      </c>
      <c r="AJ60" s="23">
        <v>4.4126635512005734E-2</v>
      </c>
      <c r="AK60" s="23">
        <v>4.6502854188729667E-2</v>
      </c>
      <c r="AL60" s="23">
        <v>4.5382281539675662E-2</v>
      </c>
      <c r="AM60" s="23">
        <v>4.1849893291836422E-2</v>
      </c>
      <c r="AN60" s="23">
        <v>4.176166781923147E-2</v>
      </c>
      <c r="AO60" s="23">
        <v>3.7992069999428425E-2</v>
      </c>
      <c r="AP60" s="23">
        <v>3.3645101958444966E-2</v>
      </c>
      <c r="AQ60" s="23">
        <v>4.44551722401407E-2</v>
      </c>
      <c r="AR60" s="23">
        <v>4.4109644077221608E-2</v>
      </c>
      <c r="AS60" s="23">
        <v>5.6252025524193436E-2</v>
      </c>
      <c r="AT60" s="23">
        <v>4.7244240161175358E-2</v>
      </c>
      <c r="AU60" s="23">
        <v>4.4238870680724157E-2</v>
      </c>
      <c r="AV60" s="23">
        <v>3.924355364545027E-2</v>
      </c>
      <c r="AW60" s="23">
        <v>4.337974389793213E-2</v>
      </c>
      <c r="AX60" s="23">
        <v>4.4048713558668053E-2</v>
      </c>
      <c r="AY60" s="23">
        <v>4.0204535017308599E-2</v>
      </c>
      <c r="AZ60" s="23">
        <v>4.3310195607914707E-2</v>
      </c>
      <c r="BA60" s="23">
        <v>4.2563449575958562E-2</v>
      </c>
      <c r="BB60" s="23">
        <v>4.6149239633729668E-2</v>
      </c>
      <c r="BC60" s="89"/>
      <c r="BD60" s="89"/>
    </row>
    <row r="61" spans="1:122" ht="15.75" thickBot="1" x14ac:dyDescent="0.3">
      <c r="A61" s="19" t="s">
        <v>98</v>
      </c>
      <c r="B61" s="20" t="s">
        <v>99</v>
      </c>
      <c r="C61" s="23">
        <v>6.1512486998952579E-2</v>
      </c>
      <c r="D61" s="23">
        <v>5.4530461570665364E-2</v>
      </c>
      <c r="E61" s="23">
        <v>5.9226775846278855E-2</v>
      </c>
      <c r="F61" s="23">
        <v>5.4327614692050115E-2</v>
      </c>
      <c r="G61" s="23">
        <v>5.8973911525919388E-2</v>
      </c>
      <c r="H61" s="23">
        <v>6.520996204289127E-2</v>
      </c>
      <c r="I61" s="23">
        <v>5.3890681385012754E-2</v>
      </c>
      <c r="J61" s="23">
        <v>5.9016807507683379E-2</v>
      </c>
      <c r="K61" s="23">
        <v>4.6821613407044639E-2</v>
      </c>
      <c r="L61" s="23">
        <v>4.5160907649934842E-2</v>
      </c>
      <c r="M61" s="23">
        <v>4.8804409141025781E-2</v>
      </c>
      <c r="N61" s="23">
        <v>5.148174029470147E-2</v>
      </c>
      <c r="O61" s="23">
        <v>4.2987689036437661E-2</v>
      </c>
      <c r="P61" s="23">
        <v>4.5973749059190966E-2</v>
      </c>
      <c r="Q61" s="23">
        <v>4.1265423396740004E-2</v>
      </c>
      <c r="R61" s="23">
        <v>3.4886052076501452E-2</v>
      </c>
      <c r="S61" s="23">
        <v>3.2669828063085424E-2</v>
      </c>
      <c r="T61" s="23">
        <v>3.6991464319003652E-2</v>
      </c>
      <c r="U61" s="23">
        <v>3.756068473173222E-2</v>
      </c>
      <c r="V61" s="23">
        <v>3.4609301366263688E-2</v>
      </c>
      <c r="W61" s="23">
        <v>3.4858163997079535E-2</v>
      </c>
      <c r="X61" s="23">
        <v>3.3769272556458875E-2</v>
      </c>
      <c r="Y61" s="23">
        <v>3.6820982648624559E-2</v>
      </c>
      <c r="Z61" s="23">
        <v>3.9596153517181064E-2</v>
      </c>
      <c r="AA61" s="23">
        <v>3.8722085313856139E-2</v>
      </c>
      <c r="AB61" s="23">
        <v>3.9666560691700964E-2</v>
      </c>
      <c r="AC61" s="23">
        <v>3.7650360195726471E-2</v>
      </c>
      <c r="AD61" s="23">
        <v>4.4789077228480544E-2</v>
      </c>
      <c r="AE61" s="23">
        <v>4.6220050957115191E-2</v>
      </c>
      <c r="AF61" s="23">
        <v>4.4312382862482666E-2</v>
      </c>
      <c r="AG61" s="23">
        <v>4.3189940550328869E-2</v>
      </c>
      <c r="AH61" s="23">
        <v>4.1583606761903043E-2</v>
      </c>
      <c r="AI61" s="23">
        <v>3.8820165316405884E-2</v>
      </c>
      <c r="AJ61" s="23">
        <v>4.6585091690794826E-2</v>
      </c>
      <c r="AK61" s="23">
        <v>4.7525355434535121E-2</v>
      </c>
      <c r="AL61" s="23">
        <v>4.6482559993036278E-2</v>
      </c>
      <c r="AM61" s="23">
        <v>2.502488132446451E-2</v>
      </c>
      <c r="AN61" s="23">
        <v>4.2915990364180881E-2</v>
      </c>
      <c r="AO61" s="23">
        <v>4.1419953457624455E-2</v>
      </c>
      <c r="AP61" s="23">
        <v>4.1248620406279038E-2</v>
      </c>
      <c r="AQ61" s="23">
        <v>4.1820184400069293E-2</v>
      </c>
      <c r="AR61" s="23">
        <v>3.8146569137229261E-2</v>
      </c>
      <c r="AS61" s="23">
        <v>3.9395679090678981E-2</v>
      </c>
      <c r="AT61" s="23">
        <v>4.3097347916241487E-2</v>
      </c>
      <c r="AU61" s="23">
        <v>3.9455746977147384E-2</v>
      </c>
      <c r="AV61" s="23">
        <v>3.6564065200571143E-2</v>
      </c>
      <c r="AW61" s="23">
        <v>3.7489761575914625E-2</v>
      </c>
      <c r="AX61" s="23">
        <v>3.4278601424916504E-2</v>
      </c>
      <c r="AY61" s="23">
        <v>3.7013089854767478E-2</v>
      </c>
      <c r="AZ61" s="23">
        <v>3.4471330608746978E-2</v>
      </c>
      <c r="BA61" s="23">
        <v>3.0412083741513288E-2</v>
      </c>
      <c r="BB61" s="23">
        <v>3.0305587853798017E-2</v>
      </c>
      <c r="BC61" s="89"/>
      <c r="BD61" s="89"/>
    </row>
    <row r="62" spans="1:122" ht="15.75" thickBot="1" x14ac:dyDescent="0.3">
      <c r="A62" s="19" t="s">
        <v>100</v>
      </c>
      <c r="B62" s="20" t="s">
        <v>101</v>
      </c>
      <c r="C62" s="23">
        <v>0.11093532109343819</v>
      </c>
      <c r="D62" s="23">
        <v>0.11593613669560177</v>
      </c>
      <c r="E62" s="23">
        <v>0.1097467923120319</v>
      </c>
      <c r="F62" s="23">
        <v>0.11593094025689142</v>
      </c>
      <c r="G62" s="23">
        <v>0.11065051763410694</v>
      </c>
      <c r="H62" s="23">
        <v>9.3313127034770918E-2</v>
      </c>
      <c r="I62" s="23">
        <v>9.4946661721519207E-2</v>
      </c>
      <c r="J62" s="23">
        <v>9.725738215268738E-2</v>
      </c>
      <c r="K62" s="23">
        <v>9.9003462523657035E-2</v>
      </c>
      <c r="L62" s="23">
        <v>0.10959902938903834</v>
      </c>
      <c r="M62" s="23">
        <v>0.11690686518845639</v>
      </c>
      <c r="N62" s="23">
        <v>0.11904269449731054</v>
      </c>
      <c r="O62" s="23">
        <v>9.6233734234714985E-2</v>
      </c>
      <c r="P62" s="23">
        <v>8.6009009750539989E-2</v>
      </c>
      <c r="Q62" s="23">
        <v>6.8172309999350214E-2</v>
      </c>
      <c r="R62" s="23">
        <v>6.6622685552633065E-2</v>
      </c>
      <c r="S62" s="23">
        <v>6.9006036998198364E-2</v>
      </c>
      <c r="T62" s="23">
        <v>8.1599049193361833E-2</v>
      </c>
      <c r="U62" s="23">
        <v>7.4340930265065136E-2</v>
      </c>
      <c r="V62" s="23">
        <v>8.1684585152671782E-2</v>
      </c>
      <c r="W62" s="23">
        <v>8.1118311642969676E-2</v>
      </c>
      <c r="X62" s="23">
        <v>8.9398712485958362E-2</v>
      </c>
      <c r="Y62" s="23">
        <v>0.10238845369215326</v>
      </c>
      <c r="Z62" s="23">
        <v>9.9335801732391149E-2</v>
      </c>
      <c r="AA62" s="23">
        <v>0.10489440086383391</v>
      </c>
      <c r="AB62" s="23">
        <v>0.10708431342930168</v>
      </c>
      <c r="AC62" s="23">
        <v>0.11504165339053703</v>
      </c>
      <c r="AD62" s="23">
        <v>0.12527584988397963</v>
      </c>
      <c r="AE62" s="23">
        <v>0.1264365654881692</v>
      </c>
      <c r="AF62" s="23">
        <v>0.13233500863999928</v>
      </c>
      <c r="AG62" s="23">
        <v>0.13555995293580714</v>
      </c>
      <c r="AH62" s="23">
        <v>0.13731392034053527</v>
      </c>
      <c r="AI62" s="23">
        <v>0.13662993839524576</v>
      </c>
      <c r="AJ62" s="23">
        <v>0.13897334573889655</v>
      </c>
      <c r="AK62" s="23">
        <v>0.13392651992447022</v>
      </c>
      <c r="AL62" s="23">
        <v>0.12273734611896266</v>
      </c>
      <c r="AM62" s="23">
        <v>8.8870911493382165E-2</v>
      </c>
      <c r="AN62" s="23">
        <v>0.10389045817253392</v>
      </c>
      <c r="AO62" s="23">
        <v>0.11295101669610527</v>
      </c>
      <c r="AP62" s="23">
        <v>0.1185716673856245</v>
      </c>
      <c r="AQ62" s="23">
        <v>0.12348202244938573</v>
      </c>
      <c r="AR62" s="23">
        <v>0.12134199143661581</v>
      </c>
      <c r="AS62" s="23">
        <v>0.12460635858366842</v>
      </c>
      <c r="AT62" s="23">
        <v>0.13927837420548983</v>
      </c>
      <c r="AU62" s="23">
        <v>0.1311287803051846</v>
      </c>
      <c r="AV62" s="23">
        <v>0.12630152848911666</v>
      </c>
      <c r="AW62" s="23">
        <v>0.1358314010514996</v>
      </c>
      <c r="AX62" s="23">
        <v>0.13665736775437407</v>
      </c>
      <c r="AY62" s="23">
        <v>0.14787834312370735</v>
      </c>
      <c r="AZ62" s="23">
        <v>0.14417841794914157</v>
      </c>
      <c r="BA62" s="23">
        <v>0.13304060692651096</v>
      </c>
      <c r="BB62" s="23">
        <v>0.12673034092034494</v>
      </c>
      <c r="BC62" s="89"/>
      <c r="BD62" s="89"/>
    </row>
    <row r="63" spans="1:122" ht="15.75" thickBot="1" x14ac:dyDescent="0.3">
      <c r="A63" s="19" t="s">
        <v>102</v>
      </c>
      <c r="B63" s="20" t="s">
        <v>103</v>
      </c>
      <c r="C63" s="23">
        <v>1.7902384092591563E-2</v>
      </c>
      <c r="D63" s="23">
        <v>1.843699749676872E-2</v>
      </c>
      <c r="E63" s="23">
        <v>5.3058872517172707E-2</v>
      </c>
      <c r="F63" s="23">
        <v>6.2571648966190593E-2</v>
      </c>
      <c r="G63" s="23">
        <v>1.8743375661438987E-2</v>
      </c>
      <c r="H63" s="23">
        <v>2.0733579861072004E-2</v>
      </c>
      <c r="I63" s="23">
        <v>1.0227899818608246E-2</v>
      </c>
      <c r="J63" s="23">
        <v>1.4396547113991798E-2</v>
      </c>
      <c r="K63" s="23">
        <v>1.4929491379897807E-2</v>
      </c>
      <c r="L63" s="23">
        <v>1.7242710529200157E-2</v>
      </c>
      <c r="M63" s="23">
        <v>2.2583529026785204E-2</v>
      </c>
      <c r="N63" s="23">
        <v>2.5566042764613203E-2</v>
      </c>
      <c r="O63" s="23">
        <v>3.1478303924817319E-2</v>
      </c>
      <c r="P63" s="23">
        <v>3.4750622413134702E-2</v>
      </c>
      <c r="Q63" s="23">
        <v>2.9595162905732407E-2</v>
      </c>
      <c r="R63" s="23">
        <v>3.5507650430463944E-2</v>
      </c>
      <c r="S63" s="23">
        <v>6.5425665229123298E-2</v>
      </c>
      <c r="T63" s="23">
        <v>7.9832762804065469E-2</v>
      </c>
      <c r="U63" s="23">
        <v>7.9196379540456732E-2</v>
      </c>
      <c r="V63" s="23">
        <v>8.0641785402327887E-2</v>
      </c>
      <c r="W63" s="23">
        <v>6.382354288321361E-2</v>
      </c>
      <c r="X63" s="23">
        <v>5.7609586141040114E-2</v>
      </c>
      <c r="Y63" s="23">
        <v>8.1949193922409666E-2</v>
      </c>
      <c r="Z63" s="23">
        <v>9.5896573803988194E-2</v>
      </c>
      <c r="AA63" s="23">
        <v>0.13108815741095495</v>
      </c>
      <c r="AB63" s="23">
        <v>0.15170271242739541</v>
      </c>
      <c r="AC63" s="23">
        <v>0.12103361922847844</v>
      </c>
      <c r="AD63" s="23">
        <v>0.15415655070714931</v>
      </c>
      <c r="AE63" s="23">
        <v>0.10414215157207343</v>
      </c>
      <c r="AF63" s="23">
        <v>0.13870189728196736</v>
      </c>
      <c r="AG63" s="23">
        <v>0.10737784423183497</v>
      </c>
      <c r="AH63" s="23">
        <v>0.11848399359842036</v>
      </c>
      <c r="AI63" s="23">
        <v>0.12298065821035355</v>
      </c>
      <c r="AJ63" s="23">
        <v>0.10749702158425128</v>
      </c>
      <c r="AK63" s="23">
        <v>0.10322341119118592</v>
      </c>
      <c r="AL63" s="23">
        <v>6.9895229080710941E-2</v>
      </c>
      <c r="AM63" s="23">
        <v>4.1544970226406019E-2</v>
      </c>
      <c r="AN63" s="23">
        <v>6.3059159245521135E-2</v>
      </c>
      <c r="AO63" s="23">
        <v>9.1457482354675282E-2</v>
      </c>
      <c r="AP63" s="23">
        <v>8.4690777476572693E-2</v>
      </c>
      <c r="AQ63" s="23">
        <v>6.7569620824298196E-2</v>
      </c>
      <c r="AR63" s="23">
        <v>9.3116045249267948E-2</v>
      </c>
      <c r="AS63" s="23">
        <v>0.11205019822383291</v>
      </c>
      <c r="AT63" s="23">
        <v>0.12669369425101659</v>
      </c>
      <c r="AU63" s="23">
        <v>0.14212462519579111</v>
      </c>
      <c r="AV63" s="23">
        <v>0.15302594867788594</v>
      </c>
      <c r="AW63" s="23">
        <v>0.10011203728108432</v>
      </c>
      <c r="AX63" s="23">
        <v>8.306770408739074E-2</v>
      </c>
      <c r="AY63" s="23">
        <v>8.419246872887802E-2</v>
      </c>
      <c r="AZ63" s="23">
        <v>5.6091231287387425E-2</v>
      </c>
      <c r="BA63" s="23">
        <v>6.4599938492083231E-2</v>
      </c>
      <c r="BB63" s="23">
        <v>7.4244545764118666E-2</v>
      </c>
      <c r="BC63" s="89"/>
      <c r="BD63" s="89"/>
    </row>
    <row r="64" spans="1:122" ht="15.75" thickBot="1" x14ac:dyDescent="0.3">
      <c r="A64" s="19" t="s">
        <v>104</v>
      </c>
      <c r="B64" s="20" t="s">
        <v>8</v>
      </c>
      <c r="C64" s="23">
        <v>6.5401756930737145E-2</v>
      </c>
      <c r="D64" s="23">
        <v>6.5393664448787053E-2</v>
      </c>
      <c r="E64" s="23">
        <v>6.4651795634493803E-2</v>
      </c>
      <c r="F64" s="23">
        <v>6.1875773915108921E-2</v>
      </c>
      <c r="G64" s="23">
        <v>5.9299169456955965E-2</v>
      </c>
      <c r="H64" s="23">
        <v>5.2802725618525413E-2</v>
      </c>
      <c r="I64" s="23">
        <v>5.2543987232738822E-2</v>
      </c>
      <c r="J64" s="23">
        <v>5.0977440002993639E-2</v>
      </c>
      <c r="K64" s="23">
        <v>5.4804746575679401E-2</v>
      </c>
      <c r="L64" s="23">
        <v>5.4238254349530834E-2</v>
      </c>
      <c r="M64" s="23">
        <v>5.2968941293903657E-2</v>
      </c>
      <c r="N64" s="23">
        <v>5.3553761967388577E-2</v>
      </c>
      <c r="O64" s="23">
        <v>5.1275847535629471E-2</v>
      </c>
      <c r="P64" s="23">
        <v>5.6307997395506376E-2</v>
      </c>
      <c r="Q64" s="23">
        <v>5.5015959255823629E-2</v>
      </c>
      <c r="R64" s="23">
        <v>5.331148641532775E-2</v>
      </c>
      <c r="S64" s="23">
        <v>6.1155297072582368E-2</v>
      </c>
      <c r="T64" s="23">
        <v>6.8374854923107062E-2</v>
      </c>
      <c r="U64" s="23">
        <v>6.972897253887915E-2</v>
      </c>
      <c r="V64" s="23">
        <v>6.7768719516199588E-2</v>
      </c>
      <c r="W64" s="23">
        <v>6.410331069961632E-2</v>
      </c>
      <c r="X64" s="23">
        <v>6.3385272445208446E-2</v>
      </c>
      <c r="Y64" s="23">
        <v>6.6398134090958114E-2</v>
      </c>
      <c r="Z64" s="23">
        <v>6.4578729471950841E-2</v>
      </c>
      <c r="AA64" s="23">
        <v>6.3307592506575139E-2</v>
      </c>
      <c r="AB64" s="23">
        <v>6.7101469665715077E-2</v>
      </c>
      <c r="AC64" s="23">
        <v>6.8133163700341351E-2</v>
      </c>
      <c r="AD64" s="23">
        <v>7.0086129338747624E-2</v>
      </c>
      <c r="AE64" s="23">
        <v>7.1671081616493298E-2</v>
      </c>
      <c r="AF64" s="23">
        <v>7.0675069255297637E-2</v>
      </c>
      <c r="AG64" s="23">
        <v>6.9701047377986644E-2</v>
      </c>
      <c r="AH64" s="23">
        <v>6.613630800000006E-2</v>
      </c>
      <c r="AI64" s="23">
        <v>6.3348568533968919E-2</v>
      </c>
      <c r="AJ64" s="23">
        <v>5.751577621905999E-2</v>
      </c>
      <c r="AK64" s="23">
        <v>5.8555314187257124E-2</v>
      </c>
      <c r="AL64" s="23">
        <v>5.5166614103139368E-2</v>
      </c>
      <c r="AM64" s="23">
        <v>3.6208669627831966E-2</v>
      </c>
      <c r="AN64" s="23">
        <v>4.3953724198550384E-2</v>
      </c>
      <c r="AO64" s="23">
        <v>4.8386519718186652E-2</v>
      </c>
      <c r="AP64" s="23">
        <v>5.3110261970776763E-2</v>
      </c>
      <c r="AQ64" s="23">
        <v>5.4413794926188884E-2</v>
      </c>
      <c r="AR64" s="23">
        <v>5.8402551254718327E-2</v>
      </c>
      <c r="AS64" s="23">
        <v>5.6658652878384098E-2</v>
      </c>
      <c r="AT64" s="23">
        <v>5.7866728876835562E-2</v>
      </c>
      <c r="AU64" s="23">
        <v>5.3863193091808648E-2</v>
      </c>
      <c r="AV64" s="23">
        <v>5.108867695362173E-2</v>
      </c>
      <c r="AW64" s="23">
        <v>5.1175340841997402E-2</v>
      </c>
      <c r="AX64" s="23">
        <v>5.6784298851500464E-2</v>
      </c>
      <c r="AY64" s="23">
        <v>5.5530825314280469E-2</v>
      </c>
      <c r="AZ64" s="23">
        <v>5.1165047503451522E-2</v>
      </c>
      <c r="BA64" s="23">
        <v>4.8673474132547065E-2</v>
      </c>
      <c r="BB64" s="23">
        <v>4.2519758842253397E-2</v>
      </c>
      <c r="BC64" s="89"/>
      <c r="BD64" s="89"/>
    </row>
    <row r="65" spans="1:56" ht="15.75" thickBot="1" x14ac:dyDescent="0.3">
      <c r="A65" s="18"/>
      <c r="B65" s="18" t="s">
        <v>146</v>
      </c>
      <c r="C65" s="24">
        <v>6.9642647032781238E-2</v>
      </c>
      <c r="D65" s="24">
        <v>6.8309222825084032E-2</v>
      </c>
      <c r="E65" s="24">
        <v>6.7433667342347348E-2</v>
      </c>
      <c r="F65" s="24">
        <v>6.6679541780970061E-2</v>
      </c>
      <c r="G65" s="24">
        <v>6.3394613593422244E-2</v>
      </c>
      <c r="H65" s="24">
        <v>5.7859787243205264E-2</v>
      </c>
      <c r="I65" s="24">
        <v>5.6044905033130601E-2</v>
      </c>
      <c r="J65" s="24">
        <v>5.6496108461640736E-2</v>
      </c>
      <c r="K65" s="24">
        <v>5.7263565649226682E-2</v>
      </c>
      <c r="L65" s="24">
        <v>6.0118526925760141E-2</v>
      </c>
      <c r="M65" s="24">
        <v>6.0911990273602341E-2</v>
      </c>
      <c r="N65" s="24">
        <v>6.101226138706585E-2</v>
      </c>
      <c r="O65" s="24">
        <v>5.492949406466658E-2</v>
      </c>
      <c r="P65" s="24">
        <v>5.5621640211397115E-2</v>
      </c>
      <c r="Q65" s="24">
        <v>5.1092587934703761E-2</v>
      </c>
      <c r="R65" s="24">
        <v>4.9484667800686818E-2</v>
      </c>
      <c r="S65" s="24">
        <v>5.3132289758131772E-2</v>
      </c>
      <c r="T65" s="24">
        <v>6.1084833401912834E-2</v>
      </c>
      <c r="U65" s="24">
        <v>6.0495271451283396E-2</v>
      </c>
      <c r="V65" s="24">
        <v>6.0802588967673647E-2</v>
      </c>
      <c r="W65" s="24">
        <v>5.8761478846076673E-2</v>
      </c>
      <c r="X65" s="24">
        <v>5.8552571085459491E-2</v>
      </c>
      <c r="Y65" s="24">
        <v>6.2716303639897816E-2</v>
      </c>
      <c r="Z65" s="24">
        <v>6.281380264215182E-2</v>
      </c>
      <c r="AA65" s="24">
        <v>6.3678617567287488E-2</v>
      </c>
      <c r="AB65" s="24">
        <v>6.6279713951131775E-2</v>
      </c>
      <c r="AC65" s="24">
        <v>6.7379841549518343E-2</v>
      </c>
      <c r="AD65" s="24">
        <v>7.0790955417924503E-2</v>
      </c>
      <c r="AE65" s="24">
        <v>7.2345633823817077E-2</v>
      </c>
      <c r="AF65" s="24">
        <v>7.4305038748940219E-2</v>
      </c>
      <c r="AG65" s="24">
        <v>7.3063003519461531E-2</v>
      </c>
      <c r="AH65" s="24">
        <v>7.0037175021113215E-2</v>
      </c>
      <c r="AI65" s="24">
        <v>6.8645624519162382E-2</v>
      </c>
      <c r="AJ65" s="24">
        <v>6.8775852171375843E-2</v>
      </c>
      <c r="AK65" s="24">
        <v>6.8808465076758418E-2</v>
      </c>
      <c r="AL65" s="24">
        <v>6.4153217246675984E-2</v>
      </c>
      <c r="AM65" s="24">
        <v>4.4566455428585075E-2</v>
      </c>
      <c r="AN65" s="24">
        <v>5.3870583364660267E-2</v>
      </c>
      <c r="AO65" s="24">
        <v>5.6929090932478423E-2</v>
      </c>
      <c r="AP65" s="24">
        <v>5.9441812694144919E-2</v>
      </c>
      <c r="AQ65" s="24">
        <v>6.2561030621094721E-2</v>
      </c>
      <c r="AR65" s="24">
        <v>6.3285174994596544E-2</v>
      </c>
      <c r="AS65" s="24">
        <v>6.5988772082387834E-2</v>
      </c>
      <c r="AT65" s="24">
        <v>6.8312263624488612E-2</v>
      </c>
      <c r="AU65" s="24">
        <v>6.3991573619254352E-2</v>
      </c>
      <c r="AV65" s="24">
        <v>6.0779384941014994E-2</v>
      </c>
      <c r="AW65" s="24">
        <v>6.2917216546834021E-2</v>
      </c>
      <c r="AX65" s="24">
        <v>6.5254280465912515E-2</v>
      </c>
      <c r="AY65" s="24">
        <v>6.6647284021616252E-2</v>
      </c>
      <c r="AZ65" s="24">
        <v>6.3848818045243783E-2</v>
      </c>
      <c r="BA65" s="24">
        <v>5.9827155567541153E-2</v>
      </c>
      <c r="BB65" s="24">
        <v>5.6532962110547355E-2</v>
      </c>
      <c r="BC65" s="93"/>
      <c r="BD65" s="93"/>
    </row>
    <row r="66" spans="1:56" ht="15.75" thickBot="1" x14ac:dyDescent="0.3">
      <c r="A66" s="16" t="s">
        <v>105</v>
      </c>
      <c r="B66" s="17" t="s">
        <v>10</v>
      </c>
      <c r="C66" s="23">
        <v>0.10025365427266168</v>
      </c>
      <c r="D66" s="23">
        <v>0.10662119338367122</v>
      </c>
      <c r="E66" s="23">
        <v>0.11956220516089715</v>
      </c>
      <c r="F66" s="23">
        <v>0.10727087547607535</v>
      </c>
      <c r="G66" s="23">
        <v>0.1046597637621154</v>
      </c>
      <c r="H66" s="23">
        <v>0.1070657485096823</v>
      </c>
      <c r="I66" s="23">
        <v>0.10828874107691865</v>
      </c>
      <c r="J66" s="23">
        <v>8.6428959222062784E-2</v>
      </c>
      <c r="K66" s="23">
        <v>9.6256621028257022E-2</v>
      </c>
      <c r="L66" s="23">
        <v>9.3462853877062033E-2</v>
      </c>
      <c r="M66" s="23">
        <v>9.6436597623382039E-2</v>
      </c>
      <c r="N66" s="23">
        <v>8.7454277791766039E-2</v>
      </c>
      <c r="O66" s="23">
        <v>8.2489130736585703E-2</v>
      </c>
      <c r="P66" s="23">
        <v>8.0796039899254171E-2</v>
      </c>
      <c r="Q66" s="23">
        <v>6.9979795428505909E-2</v>
      </c>
      <c r="R66" s="23">
        <v>8.1000829059984528E-2</v>
      </c>
      <c r="S66" s="23">
        <v>7.2249117670207127E-2</v>
      </c>
      <c r="T66" s="23">
        <v>7.3721542273896934E-2</v>
      </c>
      <c r="U66" s="23">
        <v>9.8734326075038625E-2</v>
      </c>
      <c r="V66" s="23">
        <v>9.412316593620372E-2</v>
      </c>
      <c r="W66" s="23">
        <v>9.0945989973993502E-2</v>
      </c>
      <c r="X66" s="23">
        <v>0.1003945804393882</v>
      </c>
      <c r="Y66" s="23">
        <v>0.10398601688127325</v>
      </c>
      <c r="Z66" s="23">
        <v>0.10349629825956215</v>
      </c>
      <c r="AA66" s="23">
        <v>0.1083146121158554</v>
      </c>
      <c r="AB66" s="23">
        <v>0.10607587300362598</v>
      </c>
      <c r="AC66" s="23">
        <v>0.10217673959364595</v>
      </c>
      <c r="AD66" s="23">
        <v>0.11066593003269816</v>
      </c>
      <c r="AE66" s="23">
        <v>0.11271738367561022</v>
      </c>
      <c r="AF66" s="23">
        <v>0.10865896693606855</v>
      </c>
      <c r="AG66" s="23">
        <v>0.11063489589069167</v>
      </c>
      <c r="AH66" s="23">
        <v>9.9253165623927067E-2</v>
      </c>
      <c r="AI66" s="23">
        <v>0.1087510440937349</v>
      </c>
      <c r="AJ66" s="23">
        <v>0.11430000353607268</v>
      </c>
      <c r="AK66" s="23">
        <v>0.11554088228528279</v>
      </c>
      <c r="AL66" s="23">
        <v>0.10446296051347277</v>
      </c>
      <c r="AM66" s="23">
        <v>5.7258767870715162E-2</v>
      </c>
      <c r="AN66" s="23">
        <v>9.6086775354038423E-2</v>
      </c>
      <c r="AO66" s="23">
        <v>0.10373820443203216</v>
      </c>
      <c r="AP66" s="23">
        <v>0.10558504840331302</v>
      </c>
      <c r="AQ66" s="23">
        <v>9.681499602122641E-2</v>
      </c>
      <c r="AR66" s="23">
        <v>0.10009878311815847</v>
      </c>
      <c r="AS66" s="23">
        <v>0.10380938114235785</v>
      </c>
      <c r="AT66" s="23">
        <v>0.10037008048689421</v>
      </c>
      <c r="AU66" s="23">
        <v>0.1072435814906329</v>
      </c>
      <c r="AV66" s="23">
        <v>9.6242209765683692E-2</v>
      </c>
      <c r="AW66" s="23">
        <v>0.10001065100762364</v>
      </c>
      <c r="AX66" s="23">
        <v>0.10333255129023565</v>
      </c>
      <c r="AY66" s="23">
        <v>0.10029779120942917</v>
      </c>
      <c r="AZ66" s="23">
        <v>0.10038777884023115</v>
      </c>
      <c r="BA66" s="23">
        <v>9.847843765552261E-2</v>
      </c>
      <c r="BB66" s="23">
        <v>0.10062680877986729</v>
      </c>
      <c r="BC66" s="89"/>
      <c r="BD66" s="89"/>
    </row>
    <row r="67" spans="1:56" ht="15.75" thickBot="1" x14ac:dyDescent="0.3">
      <c r="A67" s="18"/>
      <c r="B67" s="21" t="s">
        <v>147</v>
      </c>
      <c r="C67" s="24">
        <v>0.10025365427266168</v>
      </c>
      <c r="D67" s="24">
        <v>0.10662119338367122</v>
      </c>
      <c r="E67" s="24">
        <v>0.11956220516089715</v>
      </c>
      <c r="F67" s="24">
        <v>0.10727087547607535</v>
      </c>
      <c r="G67" s="24">
        <v>0.1046597637621154</v>
      </c>
      <c r="H67" s="24">
        <v>0.1070657485096823</v>
      </c>
      <c r="I67" s="24">
        <v>0.10828874107691865</v>
      </c>
      <c r="J67" s="24">
        <v>8.6428959222062784E-2</v>
      </c>
      <c r="K67" s="24">
        <v>9.6256621028257022E-2</v>
      </c>
      <c r="L67" s="24">
        <v>9.3462853877062033E-2</v>
      </c>
      <c r="M67" s="24">
        <v>9.6436597623382039E-2</v>
      </c>
      <c r="N67" s="24">
        <v>8.7454277791766039E-2</v>
      </c>
      <c r="O67" s="24">
        <v>8.2489130736585703E-2</v>
      </c>
      <c r="P67" s="24">
        <v>8.0796039899254171E-2</v>
      </c>
      <c r="Q67" s="24">
        <v>6.9979795428505909E-2</v>
      </c>
      <c r="R67" s="24">
        <v>8.1000829059984528E-2</v>
      </c>
      <c r="S67" s="24">
        <v>7.2249117670207127E-2</v>
      </c>
      <c r="T67" s="24">
        <v>7.3721542273896934E-2</v>
      </c>
      <c r="U67" s="24">
        <v>9.8734326075038625E-2</v>
      </c>
      <c r="V67" s="24">
        <v>9.412316593620372E-2</v>
      </c>
      <c r="W67" s="24">
        <v>9.0945989973993502E-2</v>
      </c>
      <c r="X67" s="24">
        <v>0.1003945804393882</v>
      </c>
      <c r="Y67" s="24">
        <v>0.10398601688127325</v>
      </c>
      <c r="Z67" s="24">
        <v>0.10349629825956215</v>
      </c>
      <c r="AA67" s="24">
        <v>0.1083146121158554</v>
      </c>
      <c r="AB67" s="24">
        <v>0.10607587300362598</v>
      </c>
      <c r="AC67" s="24">
        <v>0.10217673959364595</v>
      </c>
      <c r="AD67" s="24">
        <v>0.11066593003269816</v>
      </c>
      <c r="AE67" s="24">
        <v>0.11271738367561022</v>
      </c>
      <c r="AF67" s="24">
        <v>0.10865896693606855</v>
      </c>
      <c r="AG67" s="24">
        <v>0.11063489589069167</v>
      </c>
      <c r="AH67" s="24">
        <v>9.9253165623927067E-2</v>
      </c>
      <c r="AI67" s="24">
        <v>0.1087510440937349</v>
      </c>
      <c r="AJ67" s="24">
        <v>0.11430000353607268</v>
      </c>
      <c r="AK67" s="24">
        <v>0.11554088228528279</v>
      </c>
      <c r="AL67" s="24">
        <v>0.10446296051347277</v>
      </c>
      <c r="AM67" s="24">
        <v>5.7258767870715162E-2</v>
      </c>
      <c r="AN67" s="24">
        <v>9.6086775354038423E-2</v>
      </c>
      <c r="AO67" s="24">
        <v>0.10373820443203216</v>
      </c>
      <c r="AP67" s="24">
        <v>0.10558504840331302</v>
      </c>
      <c r="AQ67" s="24">
        <v>9.681499602122641E-2</v>
      </c>
      <c r="AR67" s="24">
        <v>0.10009878311815847</v>
      </c>
      <c r="AS67" s="24">
        <v>0.10380938114235785</v>
      </c>
      <c r="AT67" s="24">
        <v>0.10037008048689421</v>
      </c>
      <c r="AU67" s="24">
        <v>0.1072435814906329</v>
      </c>
      <c r="AV67" s="24">
        <v>9.6242209765683692E-2</v>
      </c>
      <c r="AW67" s="24">
        <v>0.10001065100762364</v>
      </c>
      <c r="AX67" s="24">
        <v>0.10333255129023565</v>
      </c>
      <c r="AY67" s="24">
        <v>0.10029779120942917</v>
      </c>
      <c r="AZ67" s="24">
        <v>0.10038777884023115</v>
      </c>
      <c r="BA67" s="24">
        <v>9.847843765552261E-2</v>
      </c>
      <c r="BB67" s="24">
        <v>0.10062680877986729</v>
      </c>
      <c r="BC67" s="93"/>
      <c r="BD67" s="93"/>
    </row>
    <row r="68" spans="1:56" ht="15.75" thickBot="1" x14ac:dyDescent="0.3">
      <c r="A68" s="19" t="s">
        <v>106</v>
      </c>
      <c r="B68" s="20" t="s">
        <v>107</v>
      </c>
      <c r="C68" s="23">
        <v>1.3355191601553162E-2</v>
      </c>
      <c r="D68" s="23">
        <v>1.3624277012169755E-2</v>
      </c>
      <c r="E68" s="23">
        <v>1.4250322356525203E-2</v>
      </c>
      <c r="F68" s="23">
        <v>1.3867362147008766E-2</v>
      </c>
      <c r="G68" s="23">
        <v>1.3519225159614566E-2</v>
      </c>
      <c r="H68" s="23">
        <v>1.390606716253142E-2</v>
      </c>
      <c r="I68" s="23">
        <v>1.2825594475815895E-2</v>
      </c>
      <c r="J68" s="23">
        <v>1.4437746783700061E-2</v>
      </c>
      <c r="K68" s="23">
        <v>1.4576067802452431E-2</v>
      </c>
      <c r="L68" s="23">
        <v>1.5543478351944959E-2</v>
      </c>
      <c r="M68" s="23">
        <v>1.6814047986414105E-2</v>
      </c>
      <c r="N68" s="23">
        <v>1.3528366253546744E-2</v>
      </c>
      <c r="O68" s="23">
        <v>1.1308659083057688E-2</v>
      </c>
      <c r="P68" s="23">
        <v>9.6477529937398863E-3</v>
      </c>
      <c r="Q68" s="23">
        <v>1.0800365831903953E-2</v>
      </c>
      <c r="R68" s="23">
        <v>9.8667529965249107E-3</v>
      </c>
      <c r="S68" s="23">
        <v>1.1301129545374647E-2</v>
      </c>
      <c r="T68" s="23">
        <v>1.4906623198663971E-2</v>
      </c>
      <c r="U68" s="23">
        <v>1.6440710012198208E-2</v>
      </c>
      <c r="V68" s="23">
        <v>1.5130976861925736E-2</v>
      </c>
      <c r="W68" s="23">
        <v>1.4037453052458159E-2</v>
      </c>
      <c r="X68" s="23">
        <v>1.1607542032647741E-2</v>
      </c>
      <c r="Y68" s="23">
        <v>1.0079233476780063E-2</v>
      </c>
      <c r="Z68" s="23">
        <v>1.2925327398427678E-2</v>
      </c>
      <c r="AA68" s="23">
        <v>1.2907434242361272E-2</v>
      </c>
      <c r="AB68" s="23">
        <v>1.3838475446197807E-2</v>
      </c>
      <c r="AC68" s="23">
        <v>1.2703916779382901E-2</v>
      </c>
      <c r="AD68" s="23">
        <v>1.0804759696841092E-2</v>
      </c>
      <c r="AE68" s="23">
        <v>1.1747117311883083E-2</v>
      </c>
      <c r="AF68" s="23">
        <v>1.1669536631430749E-2</v>
      </c>
      <c r="AG68" s="23">
        <v>1.1581019663017422E-2</v>
      </c>
      <c r="AH68" s="23">
        <v>1.2561015646691142E-2</v>
      </c>
      <c r="AI68" s="23">
        <v>1.1411735513192387E-2</v>
      </c>
      <c r="AJ68" s="23">
        <v>1.2373192558820304E-2</v>
      </c>
      <c r="AK68" s="23">
        <v>1.2118616620995887E-2</v>
      </c>
      <c r="AL68" s="23">
        <v>1.2304673387585067E-2</v>
      </c>
      <c r="AM68" s="23">
        <v>7.5914273157147681E-3</v>
      </c>
      <c r="AN68" s="23">
        <v>8.118356741535028E-3</v>
      </c>
      <c r="AO68" s="23">
        <v>9.3574132272670422E-3</v>
      </c>
      <c r="AP68" s="23">
        <v>7.0526274089335352E-3</v>
      </c>
      <c r="AQ68" s="23">
        <v>1.0840918702063393E-2</v>
      </c>
      <c r="AR68" s="23">
        <v>1.2587664548386895E-2</v>
      </c>
      <c r="AS68" s="23">
        <v>1.266923779587192E-2</v>
      </c>
      <c r="AT68" s="23">
        <v>1.4238633290357301E-2</v>
      </c>
      <c r="AU68" s="23">
        <v>1.4362879520651949E-2</v>
      </c>
      <c r="AV68" s="23">
        <v>1.410560111422631E-2</v>
      </c>
      <c r="AW68" s="23">
        <v>1.365255346840725E-2</v>
      </c>
      <c r="AX68" s="23">
        <v>1.6120778880463794E-2</v>
      </c>
      <c r="AY68" s="23">
        <v>1.4755421889022914E-2</v>
      </c>
      <c r="AZ68" s="23">
        <v>1.4992382838317796E-2</v>
      </c>
      <c r="BA68" s="23">
        <v>1.4857401510717533E-2</v>
      </c>
      <c r="BB68" s="23">
        <v>1.4830278996201039E-2</v>
      </c>
      <c r="BC68" s="89"/>
      <c r="BD68" s="89"/>
    </row>
    <row r="69" spans="1:56" ht="15.75" thickBot="1" x14ac:dyDescent="0.3">
      <c r="A69" s="19" t="s">
        <v>108</v>
      </c>
      <c r="B69" s="20" t="s">
        <v>12</v>
      </c>
      <c r="C69" s="23">
        <v>2.5814664470779364E-2</v>
      </c>
      <c r="D69" s="23">
        <v>2.2563482412945996E-2</v>
      </c>
      <c r="E69" s="23">
        <v>2.1759034318511863E-2</v>
      </c>
      <c r="F69" s="23">
        <v>1.6139129891402825E-2</v>
      </c>
      <c r="G69" s="23">
        <v>2.4781061443879031E-2</v>
      </c>
      <c r="H69" s="23">
        <v>2.0308152038514899E-2</v>
      </c>
      <c r="I69" s="23">
        <v>1.7998646392350395E-2</v>
      </c>
      <c r="J69" s="23">
        <v>1.8458495208371527E-2</v>
      </c>
      <c r="K69" s="23">
        <v>2.0335575234779944E-2</v>
      </c>
      <c r="L69" s="23">
        <v>2.1966250044882521E-2</v>
      </c>
      <c r="M69" s="23">
        <v>2.1787459229493863E-2</v>
      </c>
      <c r="N69" s="23">
        <v>2.1923057081720768E-2</v>
      </c>
      <c r="O69" s="23">
        <v>1.8857241715740668E-2</v>
      </c>
      <c r="P69" s="23">
        <v>2.3843618437491849E-2</v>
      </c>
      <c r="Q69" s="23">
        <v>2.3480250572714814E-2</v>
      </c>
      <c r="R69" s="23">
        <v>2.4572533379287019E-2</v>
      </c>
      <c r="S69" s="23">
        <v>2.5980535594413937E-2</v>
      </c>
      <c r="T69" s="23">
        <v>3.0491256189016731E-2</v>
      </c>
      <c r="U69" s="23">
        <v>3.1638597945063442E-2</v>
      </c>
      <c r="V69" s="23">
        <v>3.2164645910930031E-2</v>
      </c>
      <c r="W69" s="23">
        <v>2.9496332573439813E-2</v>
      </c>
      <c r="X69" s="23">
        <v>3.3537248187680863E-2</v>
      </c>
      <c r="Y69" s="23">
        <v>3.1673021223916187E-2</v>
      </c>
      <c r="Z69" s="23">
        <v>3.6159198357017738E-2</v>
      </c>
      <c r="AA69" s="23">
        <v>3.4834188655777303E-2</v>
      </c>
      <c r="AB69" s="23">
        <v>2.5031046663164431E-2</v>
      </c>
      <c r="AC69" s="23">
        <v>2.5920784072683944E-2</v>
      </c>
      <c r="AD69" s="23">
        <v>2.6411750255829643E-2</v>
      </c>
      <c r="AE69" s="23">
        <v>3.1426075405080356E-2</v>
      </c>
      <c r="AF69" s="23">
        <v>3.1953136855638192E-2</v>
      </c>
      <c r="AG69" s="23">
        <v>3.2888308018876489E-2</v>
      </c>
      <c r="AH69" s="23">
        <v>2.9957657980877982E-2</v>
      </c>
      <c r="AI69" s="23">
        <v>3.1177854143699901E-2</v>
      </c>
      <c r="AJ69" s="23">
        <v>3.0919382569294697E-2</v>
      </c>
      <c r="AK69" s="23">
        <v>2.9713026924313133E-2</v>
      </c>
      <c r="AL69" s="23">
        <v>3.3364356987478569E-2</v>
      </c>
      <c r="AM69" s="23">
        <v>1.9837263595491872E-2</v>
      </c>
      <c r="AN69" s="23">
        <v>3.1154389593916719E-2</v>
      </c>
      <c r="AO69" s="23">
        <v>3.4789928366971534E-2</v>
      </c>
      <c r="AP69" s="23">
        <v>3.250296701361572E-2</v>
      </c>
      <c r="AQ69" s="23">
        <v>2.9411671683976258E-2</v>
      </c>
      <c r="AR69" s="23">
        <v>3.821214323244819E-2</v>
      </c>
      <c r="AS69" s="23">
        <v>4.2166087244838425E-2</v>
      </c>
      <c r="AT69" s="23">
        <v>3.9645595126036888E-2</v>
      </c>
      <c r="AU69" s="23">
        <v>4.3637203588250371E-2</v>
      </c>
      <c r="AV69" s="23">
        <v>4.1720107199496266E-2</v>
      </c>
      <c r="AW69" s="23">
        <v>4.2505032807851978E-2</v>
      </c>
      <c r="AX69" s="23">
        <v>4.5399197833110694E-2</v>
      </c>
      <c r="AY69" s="23">
        <v>4.2213890090843947E-2</v>
      </c>
      <c r="AZ69" s="23">
        <v>4.0276979914498807E-2</v>
      </c>
      <c r="BA69" s="23">
        <v>3.9768364867499316E-2</v>
      </c>
      <c r="BB69" s="23">
        <v>3.612289937900607E-2</v>
      </c>
      <c r="BC69" s="89"/>
      <c r="BD69" s="89"/>
    </row>
    <row r="70" spans="1:56" ht="15.75" thickBot="1" x14ac:dyDescent="0.3">
      <c r="A70" s="19" t="s">
        <v>109</v>
      </c>
      <c r="B70" s="20" t="s">
        <v>13</v>
      </c>
      <c r="C70" s="23">
        <v>1.3469483656397354E-3</v>
      </c>
      <c r="D70" s="23">
        <v>1.8242214878630657E-3</v>
      </c>
      <c r="E70" s="23">
        <v>1.9161863873407925E-3</v>
      </c>
      <c r="F70" s="23">
        <v>1.6907222585511327E-3</v>
      </c>
      <c r="G70" s="23">
        <v>1.5930058635908774E-3</v>
      </c>
      <c r="H70" s="23">
        <v>1.7484095309143902E-3</v>
      </c>
      <c r="I70" s="23">
        <v>1.5716119358715978E-3</v>
      </c>
      <c r="J70" s="23">
        <v>1.6251589628308351E-3</v>
      </c>
      <c r="K70" s="23">
        <v>1.9673288884810925E-3</v>
      </c>
      <c r="L70" s="23">
        <v>1.3255046852277616E-3</v>
      </c>
      <c r="M70" s="23">
        <v>1.326917251153185E-3</v>
      </c>
      <c r="N70" s="23">
        <v>1.4610960146494102E-3</v>
      </c>
      <c r="O70" s="23">
        <v>1.1744236861145764E-3</v>
      </c>
      <c r="P70" s="23">
        <v>1.0566107835331268E-3</v>
      </c>
      <c r="Q70" s="23">
        <v>1.2475747514739039E-3</v>
      </c>
      <c r="R70" s="23">
        <v>1.2998521983297788E-3</v>
      </c>
      <c r="S70" s="23">
        <v>1.3695506155950996E-3</v>
      </c>
      <c r="T70" s="23">
        <v>2.0451838899112609E-3</v>
      </c>
      <c r="U70" s="23">
        <v>2.1369090434690857E-3</v>
      </c>
      <c r="V70" s="23">
        <v>2.2318932008470937E-3</v>
      </c>
      <c r="W70" s="23">
        <v>2.6838915974814409E-3</v>
      </c>
      <c r="X70" s="23">
        <v>2.3062603849048876E-3</v>
      </c>
      <c r="Y70" s="23">
        <v>2.2987658730485461E-3</v>
      </c>
      <c r="Z70" s="23">
        <v>2.4298119760399447E-3</v>
      </c>
      <c r="AA70" s="23">
        <v>2.6857235101660879E-3</v>
      </c>
      <c r="AB70" s="23">
        <v>2.806556416419327E-3</v>
      </c>
      <c r="AC70" s="23">
        <v>2.1736854678794273E-3</v>
      </c>
      <c r="AD70" s="23">
        <v>2.4161858647217113E-3</v>
      </c>
      <c r="AE70" s="23">
        <v>3.1836845569565499E-3</v>
      </c>
      <c r="AF70" s="23">
        <v>3.176298821696929E-3</v>
      </c>
      <c r="AG70" s="23">
        <v>2.8953018856488618E-3</v>
      </c>
      <c r="AH70" s="23">
        <v>2.8237704627458557E-3</v>
      </c>
      <c r="AI70" s="23">
        <v>2.9162499019336611E-3</v>
      </c>
      <c r="AJ70" s="23">
        <v>2.9385292724320375E-3</v>
      </c>
      <c r="AK70" s="23">
        <v>2.8437475168939146E-3</v>
      </c>
      <c r="AL70" s="23">
        <v>3.168070091454213E-3</v>
      </c>
      <c r="AM70" s="23">
        <v>1.5749964546595933E-3</v>
      </c>
      <c r="AN70" s="23">
        <v>1.1104551011833566E-3</v>
      </c>
      <c r="AO70" s="23">
        <v>2.1269976470205476E-3</v>
      </c>
      <c r="AP70" s="23">
        <v>2.2727883281964084E-3</v>
      </c>
      <c r="AQ70" s="23">
        <v>2.8116517307556575E-3</v>
      </c>
      <c r="AR70" s="23">
        <v>2.140968684963811E-3</v>
      </c>
      <c r="AS70" s="23">
        <v>3.0552981628676683E-3</v>
      </c>
      <c r="AT70" s="23">
        <v>2.9557358090070013E-3</v>
      </c>
      <c r="AU70" s="23">
        <v>3.1085611368246507E-3</v>
      </c>
      <c r="AV70" s="23">
        <v>3.1883578581258882E-3</v>
      </c>
      <c r="AW70" s="23">
        <v>2.1207821028756974E-3</v>
      </c>
      <c r="AX70" s="23">
        <v>2.6327025185078341E-3</v>
      </c>
      <c r="AY70" s="23">
        <v>2.5211874862575401E-3</v>
      </c>
      <c r="AZ70" s="23">
        <v>2.4135912579580005E-3</v>
      </c>
      <c r="BA70" s="23">
        <v>2.4006365225522535E-3</v>
      </c>
      <c r="BB70" s="23">
        <v>2.0849640452742053E-3</v>
      </c>
      <c r="BC70" s="89"/>
      <c r="BD70" s="89"/>
    </row>
    <row r="71" spans="1:56" ht="15.75" thickBot="1" x14ac:dyDescent="0.3">
      <c r="A71" s="19" t="s">
        <v>110</v>
      </c>
      <c r="B71" s="20" t="s">
        <v>14</v>
      </c>
      <c r="C71" s="23">
        <v>4.8630543014557383E-3</v>
      </c>
      <c r="D71" s="23">
        <v>8.1037152836731866E-3</v>
      </c>
      <c r="E71" s="23">
        <v>7.6299683787123818E-3</v>
      </c>
      <c r="F71" s="23">
        <v>3.1806111641648417E-3</v>
      </c>
      <c r="G71" s="23">
        <v>3.0400958093848977E-3</v>
      </c>
      <c r="H71" s="23">
        <v>2.1990881448130124E-3</v>
      </c>
      <c r="I71" s="23">
        <v>4.5207685978779898E-3</v>
      </c>
      <c r="J71" s="23">
        <v>2.3506869439435985E-3</v>
      </c>
      <c r="K71" s="23">
        <v>4.454672730989922E-3</v>
      </c>
      <c r="L71" s="23">
        <v>4.6836828950140574E-3</v>
      </c>
      <c r="M71" s="23">
        <v>3.0162373275979446E-3</v>
      </c>
      <c r="N71" s="23">
        <v>1.4175415206155719E-3</v>
      </c>
      <c r="O71" s="23">
        <v>1.7413443667507985E-3</v>
      </c>
      <c r="P71" s="23">
        <v>5.4532076794567928E-3</v>
      </c>
      <c r="Q71" s="23">
        <v>3.1819016625920797E-3</v>
      </c>
      <c r="R71" s="23">
        <v>7.018017379485683E-3</v>
      </c>
      <c r="S71" s="23">
        <v>1.6172716268821317E-3</v>
      </c>
      <c r="T71" s="23">
        <v>1.8113541630662997E-3</v>
      </c>
      <c r="U71" s="23">
        <v>1.6460004081663814E-3</v>
      </c>
      <c r="V71" s="23">
        <v>4.2170760595021889E-3</v>
      </c>
      <c r="W71" s="23">
        <v>4.4864353436913709E-3</v>
      </c>
      <c r="X71" s="23">
        <v>4.4122241729002212E-3</v>
      </c>
      <c r="Y71" s="23">
        <v>6.8274861365144011E-3</v>
      </c>
      <c r="Z71" s="23">
        <v>5.4246859441089389E-3</v>
      </c>
      <c r="AA71" s="23">
        <v>8.3651399306208987E-3</v>
      </c>
      <c r="AB71" s="23">
        <v>8.2700814931197207E-3</v>
      </c>
      <c r="AC71" s="23">
        <v>9.9249150478527143E-3</v>
      </c>
      <c r="AD71" s="23">
        <v>7.678629034262612E-3</v>
      </c>
      <c r="AE71" s="23">
        <v>5.3923252677892698E-3</v>
      </c>
      <c r="AF71" s="23">
        <v>5.6139197872630562E-3</v>
      </c>
      <c r="AG71" s="23">
        <v>1.6963537630004842E-3</v>
      </c>
      <c r="AH71" s="23">
        <v>1.8370291138170519E-3</v>
      </c>
      <c r="AI71" s="23">
        <v>5.1723075762327309E-3</v>
      </c>
      <c r="AJ71" s="23">
        <v>3.3534680905864681E-3</v>
      </c>
      <c r="AK71" s="23">
        <v>3.1780135258740192E-3</v>
      </c>
      <c r="AL71" s="23">
        <v>3.83394738536027E-3</v>
      </c>
      <c r="AM71" s="23">
        <v>3.2040833011609637E-3</v>
      </c>
      <c r="AN71" s="23">
        <v>4.0916146881589677E-3</v>
      </c>
      <c r="AO71" s="23">
        <v>5.9199620630005787E-3</v>
      </c>
      <c r="AP71" s="23">
        <v>3.8016334264258942E-3</v>
      </c>
      <c r="AQ71" s="23">
        <v>2.8048757654461588E-3</v>
      </c>
      <c r="AR71" s="23">
        <v>3.0261995771126695E-3</v>
      </c>
      <c r="AS71" s="23">
        <v>2.9321077563715346E-3</v>
      </c>
      <c r="AT71" s="23">
        <v>3.066323913417606E-3</v>
      </c>
      <c r="AU71" s="23">
        <v>2.9928796984537613E-3</v>
      </c>
      <c r="AV71" s="23">
        <v>1.1977596755653156E-3</v>
      </c>
      <c r="AW71" s="23">
        <v>2.8802296656564425E-3</v>
      </c>
      <c r="AX71" s="23">
        <v>1.9650857512341119E-3</v>
      </c>
      <c r="AY71" s="23">
        <v>1.6372347121643279E-3</v>
      </c>
      <c r="AZ71" s="23">
        <v>1.6685591721883138E-3</v>
      </c>
      <c r="BA71" s="23">
        <v>1.179625373189487E-3</v>
      </c>
      <c r="BB71" s="23">
        <v>2.1968603799447507E-3</v>
      </c>
      <c r="BC71" s="89"/>
      <c r="BD71" s="89"/>
    </row>
    <row r="72" spans="1:56" ht="15.75" thickBot="1" x14ac:dyDescent="0.3">
      <c r="A72" s="19" t="s">
        <v>111</v>
      </c>
      <c r="B72" s="20" t="s">
        <v>112</v>
      </c>
      <c r="C72" s="23">
        <v>3.2042535828659476E-3</v>
      </c>
      <c r="D72" s="23">
        <v>1.9100322628509145E-3</v>
      </c>
      <c r="E72" s="23">
        <v>1.6374675921387531E-3</v>
      </c>
      <c r="F72" s="23">
        <v>1.9189321415515339E-3</v>
      </c>
      <c r="G72" s="23">
        <v>2.8638484678473212E-3</v>
      </c>
      <c r="H72" s="23">
        <v>2.954702410055843E-3</v>
      </c>
      <c r="I72" s="23">
        <v>8.673215676416636E-3</v>
      </c>
      <c r="J72" s="23">
        <v>1.7767707313549837E-3</v>
      </c>
      <c r="K72" s="23">
        <v>1.7199955022574581E-3</v>
      </c>
      <c r="L72" s="23">
        <v>2.6113235146226444E-3</v>
      </c>
      <c r="M72" s="23">
        <v>3.2374853351529766E-3</v>
      </c>
      <c r="N72" s="23">
        <v>3.6551561809418055E-3</v>
      </c>
      <c r="O72" s="23">
        <v>4.3539994558442693E-3</v>
      </c>
      <c r="P72" s="23">
        <v>3.862863194434003E-3</v>
      </c>
      <c r="Q72" s="23">
        <v>3.0680584438479847E-3</v>
      </c>
      <c r="R72" s="23">
        <v>3.6895678238219485E-3</v>
      </c>
      <c r="S72" s="23">
        <v>2.4351667513267407E-3</v>
      </c>
      <c r="T72" s="23">
        <v>2.8598283762793484E-3</v>
      </c>
      <c r="U72" s="23">
        <v>1.5428101703125142E-3</v>
      </c>
      <c r="V72" s="23">
        <v>2.1577129928659847E-3</v>
      </c>
      <c r="W72" s="23">
        <v>4.2320835606305986E-3</v>
      </c>
      <c r="X72" s="23">
        <v>5.2549319290998882E-3</v>
      </c>
      <c r="Y72" s="23">
        <v>3.5828764340848896E-3</v>
      </c>
      <c r="Z72" s="23">
        <v>3.0834219977377451E-3</v>
      </c>
      <c r="AA72" s="23">
        <v>1.8140205392290678E-3</v>
      </c>
      <c r="AB72" s="23">
        <v>2.202695395021738E-4</v>
      </c>
      <c r="AC72" s="23">
        <v>1.9727064173130815E-3</v>
      </c>
      <c r="AD72" s="23">
        <v>2.3755078097546967E-3</v>
      </c>
      <c r="AE72" s="23">
        <v>3.0492175191443004E-3</v>
      </c>
      <c r="AF72" s="23">
        <v>2.2906500214048492E-3</v>
      </c>
      <c r="AG72" s="23">
        <v>2.3629419217370555E-3</v>
      </c>
      <c r="AH72" s="23">
        <v>2.7995276231646236E-3</v>
      </c>
      <c r="AI72" s="23">
        <v>4.9763167698814153E-3</v>
      </c>
      <c r="AJ72" s="23">
        <v>1.0404680020609272E-2</v>
      </c>
      <c r="AK72" s="23">
        <v>8.1471866840971269E-3</v>
      </c>
      <c r="AL72" s="23">
        <v>9.200318635424809E-3</v>
      </c>
      <c r="AM72" s="23">
        <v>5.8557622687374598E-3</v>
      </c>
      <c r="AN72" s="23">
        <v>3.1614812741800166E-3</v>
      </c>
      <c r="AO72" s="23">
        <v>2.9382109289575521E-3</v>
      </c>
      <c r="AP72" s="23">
        <v>6.201126670077807E-3</v>
      </c>
      <c r="AQ72" s="23">
        <v>4.8630133979004541E-3</v>
      </c>
      <c r="AR72" s="23">
        <v>3.7527736187780254E-3</v>
      </c>
      <c r="AS72" s="23">
        <v>2.517171590522001E-3</v>
      </c>
      <c r="AT72" s="23">
        <v>5.6950773738100513E-3</v>
      </c>
      <c r="AU72" s="23">
        <v>9.5626836904993766E-4</v>
      </c>
      <c r="AV72" s="23">
        <v>1.062376925536547E-3</v>
      </c>
      <c r="AW72" s="23">
        <v>1.4701248877912081E-3</v>
      </c>
      <c r="AX72" s="23">
        <v>9.5056531269716667E-4</v>
      </c>
      <c r="AY72" s="23">
        <v>1.2946330617113668E-3</v>
      </c>
      <c r="AZ72" s="23">
        <v>1.5405348358712384E-3</v>
      </c>
      <c r="BA72" s="23">
        <v>2.5589759453904003E-3</v>
      </c>
      <c r="BB72" s="23">
        <v>1.3629797344775535E-3</v>
      </c>
      <c r="BC72" s="89"/>
      <c r="BD72" s="89"/>
    </row>
    <row r="73" spans="1:56" ht="15.75" thickBot="1" x14ac:dyDescent="0.3">
      <c r="A73" s="19" t="s">
        <v>113</v>
      </c>
      <c r="B73" s="20" t="s">
        <v>114</v>
      </c>
      <c r="C73" s="23">
        <v>1.1377626281202426E-2</v>
      </c>
      <c r="D73" s="23">
        <v>1.2032783199500293E-2</v>
      </c>
      <c r="E73" s="23">
        <v>9.8641254746007732E-3</v>
      </c>
      <c r="F73" s="23">
        <v>1.2652389026347596E-2</v>
      </c>
      <c r="G73" s="23">
        <v>9.2077430693743301E-3</v>
      </c>
      <c r="H73" s="23">
        <v>1.0265391403500778E-2</v>
      </c>
      <c r="I73" s="23">
        <v>1.0044401891717077E-2</v>
      </c>
      <c r="J73" s="23">
        <v>1.088939758025852E-2</v>
      </c>
      <c r="K73" s="23">
        <v>1.161519040233332E-2</v>
      </c>
      <c r="L73" s="23">
        <v>1.5165454379533984E-2</v>
      </c>
      <c r="M73" s="23">
        <v>1.0808660979963218E-2</v>
      </c>
      <c r="N73" s="23">
        <v>6.1453421068402934E-3</v>
      </c>
      <c r="O73" s="23">
        <v>1.2588702620373E-2</v>
      </c>
      <c r="P73" s="23">
        <v>1.3091593595853183E-2</v>
      </c>
      <c r="Q73" s="23">
        <v>1.202283676258961E-2</v>
      </c>
      <c r="R73" s="23">
        <v>1.5078263820473824E-2</v>
      </c>
      <c r="S73" s="23">
        <v>1.7183207448956402E-2</v>
      </c>
      <c r="T73" s="23">
        <v>1.6489805710652939E-2</v>
      </c>
      <c r="U73" s="23">
        <v>1.2832054881003262E-2</v>
      </c>
      <c r="V73" s="23">
        <v>1.5748812001605841E-2</v>
      </c>
      <c r="W73" s="23">
        <v>1.3993852118243836E-2</v>
      </c>
      <c r="X73" s="23">
        <v>1.364761426456017E-2</v>
      </c>
      <c r="Y73" s="23">
        <v>1.4916183811831825E-2</v>
      </c>
      <c r="Z73" s="23">
        <v>1.2051638099601591E-2</v>
      </c>
      <c r="AA73" s="23">
        <v>6.9273576811351226E-3</v>
      </c>
      <c r="AB73" s="23">
        <v>1.0014255022543798E-2</v>
      </c>
      <c r="AC73" s="23">
        <v>1.5538902437125695E-2</v>
      </c>
      <c r="AD73" s="23">
        <v>1.2218781357816089E-2</v>
      </c>
      <c r="AE73" s="23">
        <v>1.150121467534009E-2</v>
      </c>
      <c r="AF73" s="23">
        <v>1.2060829203014697E-2</v>
      </c>
      <c r="AG73" s="23">
        <v>9.0921284744671337E-3</v>
      </c>
      <c r="AH73" s="23">
        <v>6.632824749314749E-3</v>
      </c>
      <c r="AI73" s="23">
        <v>1.1104610949389856E-2</v>
      </c>
      <c r="AJ73" s="23">
        <v>1.0111367191401719E-2</v>
      </c>
      <c r="AK73" s="23">
        <v>9.4767966981659114E-3</v>
      </c>
      <c r="AL73" s="23">
        <v>7.7152250186603884E-3</v>
      </c>
      <c r="AM73" s="23">
        <v>4.8558541713929829E-3</v>
      </c>
      <c r="AN73" s="23">
        <v>6.1546158938596118E-3</v>
      </c>
      <c r="AO73" s="23">
        <v>7.010381930957676E-3</v>
      </c>
      <c r="AP73" s="23">
        <v>8.0263351013703018E-3</v>
      </c>
      <c r="AQ73" s="23">
        <v>6.3494475153309422E-3</v>
      </c>
      <c r="AR73" s="23">
        <v>7.7456215077476853E-3</v>
      </c>
      <c r="AS73" s="23">
        <v>6.8020764231533672E-3</v>
      </c>
      <c r="AT73" s="23">
        <v>1.0799957556480081E-2</v>
      </c>
      <c r="AU73" s="23">
        <v>1.0329084180870952E-2</v>
      </c>
      <c r="AV73" s="23">
        <v>9.1040862092540004E-3</v>
      </c>
      <c r="AW73" s="23">
        <v>7.0561805802054536E-3</v>
      </c>
      <c r="AX73" s="23">
        <v>5.4583512002613632E-3</v>
      </c>
      <c r="AY73" s="23">
        <v>6.4799243180713346E-3</v>
      </c>
      <c r="AZ73" s="23">
        <v>6.3840413282844448E-3</v>
      </c>
      <c r="BA73" s="23">
        <v>8.2951622883719982E-3</v>
      </c>
      <c r="BB73" s="23">
        <v>8.103208881401338E-3</v>
      </c>
      <c r="BC73" s="89"/>
      <c r="BD73" s="89"/>
    </row>
    <row r="74" spans="1:56" ht="15.75" thickBot="1" x14ac:dyDescent="0.3">
      <c r="A74" s="19" t="s">
        <v>115</v>
      </c>
      <c r="B74" s="20" t="s">
        <v>17</v>
      </c>
      <c r="C74" s="23">
        <v>1.22860270471609E-2</v>
      </c>
      <c r="D74" s="23">
        <v>1.4169159406926783E-2</v>
      </c>
      <c r="E74" s="23">
        <v>1.3705941380527971E-2</v>
      </c>
      <c r="F74" s="23">
        <v>1.4817375223828883E-2</v>
      </c>
      <c r="G74" s="23">
        <v>1.3751735663358773E-2</v>
      </c>
      <c r="H74" s="23">
        <v>1.6589550684079669E-2</v>
      </c>
      <c r="I74" s="23">
        <v>1.1272106234942949E-2</v>
      </c>
      <c r="J74" s="23">
        <v>1.1048551135759029E-2</v>
      </c>
      <c r="K74" s="23">
        <v>1.1938358638952595E-2</v>
      </c>
      <c r="L74" s="23">
        <v>1.3606378535395544E-2</v>
      </c>
      <c r="M74" s="23">
        <v>1.1322958658092025E-2</v>
      </c>
      <c r="N74" s="23">
        <v>1.2582286719513589E-2</v>
      </c>
      <c r="O74" s="23">
        <v>1.1884923000158698E-2</v>
      </c>
      <c r="P74" s="23">
        <v>1.2315577084018718E-2</v>
      </c>
      <c r="Q74" s="23">
        <v>1.4464201601593224E-2</v>
      </c>
      <c r="R74" s="23">
        <v>1.0396234119641048E-2</v>
      </c>
      <c r="S74" s="23">
        <v>1.1296597714642316E-2</v>
      </c>
      <c r="T74" s="23">
        <v>1.3821267546812628E-2</v>
      </c>
      <c r="U74" s="23">
        <v>1.4084528926824765E-2</v>
      </c>
      <c r="V74" s="23">
        <v>1.2318130856788794E-2</v>
      </c>
      <c r="W74" s="23">
        <v>1.4565657280669895E-2</v>
      </c>
      <c r="X74" s="23">
        <v>1.534869813346636E-2</v>
      </c>
      <c r="Y74" s="23">
        <v>1.8493874745310401E-2</v>
      </c>
      <c r="Z74" s="23">
        <v>2.008804566917631E-2</v>
      </c>
      <c r="AA74" s="23">
        <v>2.1342122767315778E-2</v>
      </c>
      <c r="AB74" s="23">
        <v>2.3646693384702079E-2</v>
      </c>
      <c r="AC74" s="23">
        <v>2.2477632524796586E-2</v>
      </c>
      <c r="AD74" s="23">
        <v>2.637755139507791E-2</v>
      </c>
      <c r="AE74" s="23">
        <v>2.6999378582943413E-2</v>
      </c>
      <c r="AF74" s="23">
        <v>2.5000755351677131E-2</v>
      </c>
      <c r="AG74" s="23">
        <v>2.6131461041587711E-2</v>
      </c>
      <c r="AH74" s="23">
        <v>2.3753689246458393E-2</v>
      </c>
      <c r="AI74" s="23">
        <v>2.5269808158375651E-2</v>
      </c>
      <c r="AJ74" s="23">
        <v>2.4775737879966994E-2</v>
      </c>
      <c r="AK74" s="23">
        <v>2.8672017079751443E-2</v>
      </c>
      <c r="AL74" s="23">
        <v>2.6409754411313643E-2</v>
      </c>
      <c r="AM74" s="23">
        <v>1.791200720151875E-2</v>
      </c>
      <c r="AN74" s="23">
        <v>2.4938230867876447E-2</v>
      </c>
      <c r="AO74" s="23">
        <v>2.2810554633684758E-2</v>
      </c>
      <c r="AP74" s="23">
        <v>2.5809070728437192E-2</v>
      </c>
      <c r="AQ74" s="23">
        <v>2.6885131140126913E-2</v>
      </c>
      <c r="AR74" s="23">
        <v>3.0990380545171375E-2</v>
      </c>
      <c r="AS74" s="23">
        <v>2.657571907296687E-2</v>
      </c>
      <c r="AT74" s="23">
        <v>2.5383747016549503E-2</v>
      </c>
      <c r="AU74" s="23">
        <v>2.8556629172037065E-2</v>
      </c>
      <c r="AV74" s="23">
        <v>2.4494436188124087E-2</v>
      </c>
      <c r="AW74" s="23">
        <v>2.4669676583436419E-2</v>
      </c>
      <c r="AX74" s="23">
        <v>2.3998535914672065E-2</v>
      </c>
      <c r="AY74" s="23">
        <v>2.0636901568824445E-2</v>
      </c>
      <c r="AZ74" s="23">
        <v>1.9877137074768479E-2</v>
      </c>
      <c r="BA74" s="23">
        <v>2.0812542783332621E-2</v>
      </c>
      <c r="BB74" s="23">
        <v>2.5470322378060139E-2</v>
      </c>
      <c r="BC74" s="89"/>
      <c r="BD74" s="89"/>
    </row>
    <row r="75" spans="1:56" ht="15.75" thickBot="1" x14ac:dyDescent="0.3">
      <c r="A75" s="19" t="s">
        <v>118</v>
      </c>
      <c r="B75" s="20" t="s">
        <v>119</v>
      </c>
      <c r="C75" s="23">
        <v>1.4274773615328539E-3</v>
      </c>
      <c r="D75" s="23">
        <v>1.1437188238823338E-3</v>
      </c>
      <c r="E75" s="23">
        <v>1.7832220611154264E-3</v>
      </c>
      <c r="F75" s="23">
        <v>2.1328771502162089E-3</v>
      </c>
      <c r="G75" s="23">
        <v>7.4258460643838835E-4</v>
      </c>
      <c r="H75" s="23">
        <v>8.5332150919566402E-4</v>
      </c>
      <c r="I75" s="23">
        <v>8.6366644375664831E-4</v>
      </c>
      <c r="J75" s="23">
        <v>1.4456635232781988E-3</v>
      </c>
      <c r="K75" s="23">
        <v>1.9863251470746005E-3</v>
      </c>
      <c r="L75" s="23">
        <v>1.5539979677997341E-3</v>
      </c>
      <c r="M75" s="23">
        <v>1.9325456214570017E-3</v>
      </c>
      <c r="N75" s="23">
        <v>1.3841475813715356E-3</v>
      </c>
      <c r="O75" s="23">
        <v>1.9639247161071733E-3</v>
      </c>
      <c r="P75" s="23">
        <v>2.3098648526819615E-3</v>
      </c>
      <c r="Q75" s="23">
        <v>1.9655120558599677E-3</v>
      </c>
      <c r="R75" s="23">
        <v>1.2971684560869265E-3</v>
      </c>
      <c r="S75" s="23">
        <v>2.2859518744405855E-3</v>
      </c>
      <c r="T75" s="23">
        <v>2.336455053127435E-3</v>
      </c>
      <c r="U75" s="23">
        <v>2.0784511767464337E-3</v>
      </c>
      <c r="V75" s="23">
        <v>2.3505985227270541E-3</v>
      </c>
      <c r="W75" s="23">
        <v>3.3630224736216005E-3</v>
      </c>
      <c r="X75" s="23">
        <v>2.2161545867929724E-3</v>
      </c>
      <c r="Y75" s="23">
        <v>1.0057993436312206E-3</v>
      </c>
      <c r="Z75" s="23">
        <v>1.3767711994588257E-3</v>
      </c>
      <c r="AA75" s="23">
        <v>1.5497701865058772E-3</v>
      </c>
      <c r="AB75" s="23">
        <v>1.514113017530825E-3</v>
      </c>
      <c r="AC75" s="23">
        <v>1.2487506313656283E-3</v>
      </c>
      <c r="AD75" s="23">
        <v>2.4913601694111663E-3</v>
      </c>
      <c r="AE75" s="23">
        <v>2.3950095241331458E-3</v>
      </c>
      <c r="AF75" s="23">
        <v>3.1127356334008489E-3</v>
      </c>
      <c r="AG75" s="23">
        <v>3.4273803059857795E-3</v>
      </c>
      <c r="AH75" s="23">
        <v>4.1514021943785803E-3</v>
      </c>
      <c r="AI75" s="23">
        <v>2.633785943932493E-3</v>
      </c>
      <c r="AJ75" s="23">
        <v>3.9072515786761752E-3</v>
      </c>
      <c r="AK75" s="23">
        <v>2.9557072342619654E-3</v>
      </c>
      <c r="AL75" s="23">
        <v>2.8825143242881355E-3</v>
      </c>
      <c r="AM75" s="23">
        <v>1.7380425711345563E-3</v>
      </c>
      <c r="AN75" s="23">
        <v>3.4651264345635295E-3</v>
      </c>
      <c r="AO75" s="23">
        <v>2.3706592669359783E-3</v>
      </c>
      <c r="AP75" s="23">
        <v>1.8078904163419094E-3</v>
      </c>
      <c r="AQ75" s="23">
        <v>7.1808492650778533E-4</v>
      </c>
      <c r="AR75" s="23">
        <v>1.8054804147675759E-3</v>
      </c>
      <c r="AS75" s="23">
        <v>3.1102528617725799E-3</v>
      </c>
      <c r="AT75" s="23">
        <v>3.2948885894972255E-3</v>
      </c>
      <c r="AU75" s="23">
        <v>5.2508705021024017E-3</v>
      </c>
      <c r="AV75" s="23">
        <v>5.7490576925678296E-3</v>
      </c>
      <c r="AW75" s="23">
        <v>5.6451369713625583E-3</v>
      </c>
      <c r="AX75" s="23">
        <v>4.3691835927510067E-3</v>
      </c>
      <c r="AY75" s="23">
        <v>5.3384226790870633E-3</v>
      </c>
      <c r="AZ75" s="23">
        <v>6.3790242105627431E-3</v>
      </c>
      <c r="BA75" s="23">
        <v>5.7022417307658535E-3</v>
      </c>
      <c r="BB75" s="23">
        <v>5.5726111010034503E-3</v>
      </c>
      <c r="BC75" s="89"/>
      <c r="BD75" s="89"/>
    </row>
    <row r="76" spans="1:56" ht="15.75" thickBot="1" x14ac:dyDescent="0.3">
      <c r="A76" s="18"/>
      <c r="B76" s="18" t="s">
        <v>148</v>
      </c>
      <c r="C76" s="24">
        <v>1.0947116059754916E-2</v>
      </c>
      <c r="D76" s="24">
        <v>1.0805117279821478E-2</v>
      </c>
      <c r="E76" s="24">
        <v>1.0853724045504606E-2</v>
      </c>
      <c r="F76" s="24">
        <v>9.9468455088795142E-3</v>
      </c>
      <c r="G76" s="24">
        <v>1.0915879715927918E-2</v>
      </c>
      <c r="H76" s="24">
        <v>1.0858527025618516E-2</v>
      </c>
      <c r="I76" s="24">
        <v>9.5390079600865037E-3</v>
      </c>
      <c r="J76" s="24">
        <v>9.7492515563752345E-3</v>
      </c>
      <c r="K76" s="24">
        <v>1.0452802356381396E-2</v>
      </c>
      <c r="L76" s="24">
        <v>1.1212092598594948E-2</v>
      </c>
      <c r="M76" s="24">
        <v>1.1020994146474439E-2</v>
      </c>
      <c r="N76" s="24">
        <v>1.0223388866892377E-2</v>
      </c>
      <c r="O76" s="24">
        <v>9.2260186709380732E-3</v>
      </c>
      <c r="P76" s="24">
        <v>9.7512457417236742E-3</v>
      </c>
      <c r="Q76" s="24">
        <v>1.0219224773305731E-2</v>
      </c>
      <c r="R76" s="24">
        <v>9.5639847803998396E-3</v>
      </c>
      <c r="S76" s="24">
        <v>1.0390171142973095E-2</v>
      </c>
      <c r="T76" s="24">
        <v>1.2641301101475056E-2</v>
      </c>
      <c r="U76" s="24">
        <v>1.3090878781380913E-2</v>
      </c>
      <c r="V76" s="24">
        <v>1.2663187627817232E-2</v>
      </c>
      <c r="W76" s="24">
        <v>1.2561540641431784E-2</v>
      </c>
      <c r="X76" s="24">
        <v>1.2468284771256444E-2</v>
      </c>
      <c r="Y76" s="24">
        <v>1.22133834870375E-2</v>
      </c>
      <c r="Z76" s="24">
        <v>1.3915498696418819E-2</v>
      </c>
      <c r="AA76" s="24">
        <v>1.399261194654434E-2</v>
      </c>
      <c r="AB76" s="24">
        <v>1.3083465572081688E-2</v>
      </c>
      <c r="AC76" s="24">
        <v>1.2764724748545991E-2</v>
      </c>
      <c r="AD76" s="24">
        <v>1.3259643497931854E-2</v>
      </c>
      <c r="AE76" s="24">
        <v>1.4532208860511698E-2</v>
      </c>
      <c r="AF76" s="24">
        <v>1.425327364749575E-2</v>
      </c>
      <c r="AG76" s="24">
        <v>1.4429767890878537E-2</v>
      </c>
      <c r="AH76" s="24">
        <v>1.3713446504464382E-2</v>
      </c>
      <c r="AI76" s="24">
        <v>1.4076475576727036E-2</v>
      </c>
      <c r="AJ76" s="24">
        <v>1.4570678705908273E-2</v>
      </c>
      <c r="AK76" s="24">
        <v>1.4897775942488723E-2</v>
      </c>
      <c r="AL76" s="24">
        <v>1.4983808206391018E-2</v>
      </c>
      <c r="AM76" s="24">
        <v>9.7238738578828299E-3</v>
      </c>
      <c r="AN76" s="24">
        <v>1.296836844973686E-2</v>
      </c>
      <c r="AO76" s="24">
        <v>1.3263578007257772E-2</v>
      </c>
      <c r="AP76" s="24">
        <v>1.4134241400598539E-2</v>
      </c>
      <c r="AQ76" s="24">
        <v>1.4706956979751209E-2</v>
      </c>
      <c r="AR76" s="24">
        <v>1.576730820313027E-2</v>
      </c>
      <c r="AS76" s="24">
        <v>1.5891914400643543E-2</v>
      </c>
      <c r="AT76" s="24">
        <v>1.5928620153345174E-2</v>
      </c>
      <c r="AU76" s="24">
        <v>1.7163650698315953E-2</v>
      </c>
      <c r="AV76" s="24">
        <v>1.5940115369856525E-2</v>
      </c>
      <c r="AW76" s="24">
        <v>1.5796504321973992E-2</v>
      </c>
      <c r="AX76" s="24">
        <v>1.6553744726271209E-2</v>
      </c>
      <c r="AY76" s="24">
        <v>1.5178511990833856E-2</v>
      </c>
      <c r="AZ76" s="24">
        <v>1.4901608260808179E-2</v>
      </c>
      <c r="BA76" s="24">
        <v>1.4902894399348183E-2</v>
      </c>
      <c r="BB76" s="24">
        <v>1.5272195617898224E-2</v>
      </c>
      <c r="BC76" s="93"/>
      <c r="BD76" s="93"/>
    </row>
    <row r="77" spans="1:56" ht="15.75" thickBot="1" x14ac:dyDescent="0.3">
      <c r="A77" s="16" t="s">
        <v>116</v>
      </c>
      <c r="B77" s="17" t="s">
        <v>117</v>
      </c>
      <c r="C77" s="23">
        <v>1.641901636420151E-3</v>
      </c>
      <c r="D77" s="23">
        <v>1.430262225369559E-3</v>
      </c>
      <c r="E77" s="23">
        <v>1.7813461478645976E-3</v>
      </c>
      <c r="F77" s="23">
        <v>2.099740093451952E-3</v>
      </c>
      <c r="G77" s="23">
        <v>1.8892805117909038E-3</v>
      </c>
      <c r="H77" s="23">
        <v>1.582532799636132E-3</v>
      </c>
      <c r="I77" s="23">
        <v>1.8039390026751787E-3</v>
      </c>
      <c r="J77" s="23">
        <v>1.5071128942946649E-3</v>
      </c>
      <c r="K77" s="23">
        <v>1.6078188610662756E-3</v>
      </c>
      <c r="L77" s="23">
        <v>1.4194977291182077E-3</v>
      </c>
      <c r="M77" s="23">
        <v>9.7282753129029507E-4</v>
      </c>
      <c r="N77" s="23">
        <v>1.1311453996208094E-3</v>
      </c>
      <c r="O77" s="23">
        <v>1.1567901017422327E-3</v>
      </c>
      <c r="P77" s="23">
        <v>1.5237424551226559E-3</v>
      </c>
      <c r="Q77" s="23">
        <v>1.209812837207094E-3</v>
      </c>
      <c r="R77" s="23">
        <v>1.1352814018085861E-3</v>
      </c>
      <c r="S77" s="23">
        <v>1.3428338878077645E-3</v>
      </c>
      <c r="T77" s="23">
        <v>1.3249305032346313E-3</v>
      </c>
      <c r="U77" s="23">
        <v>1.458963665616832E-3</v>
      </c>
      <c r="V77" s="23">
        <v>2.1158789726612665E-3</v>
      </c>
      <c r="W77" s="23">
        <v>1.2293724474121029E-3</v>
      </c>
      <c r="X77" s="23">
        <v>1.3185522783343442E-3</v>
      </c>
      <c r="Y77" s="23">
        <v>1.0744944352637663E-3</v>
      </c>
      <c r="Z77" s="23">
        <v>1.3133716714974254E-3</v>
      </c>
      <c r="AA77" s="23">
        <v>1.5255194791861338E-3</v>
      </c>
      <c r="AB77" s="23">
        <v>1.5070423718280901E-3</v>
      </c>
      <c r="AC77" s="23">
        <v>1.9462402904350546E-3</v>
      </c>
      <c r="AD77" s="23">
        <v>1.8469507336351509E-3</v>
      </c>
      <c r="AE77" s="23">
        <v>2.4678869914959867E-3</v>
      </c>
      <c r="AF77" s="23">
        <v>2.5736086420102954E-3</v>
      </c>
      <c r="AG77" s="23">
        <v>2.4572049030102813E-3</v>
      </c>
      <c r="AH77" s="23">
        <v>1.9114504458202512E-3</v>
      </c>
      <c r="AI77" s="23">
        <v>2.704645957831132E-3</v>
      </c>
      <c r="AJ77" s="23">
        <v>3.1242652707946864E-3</v>
      </c>
      <c r="AK77" s="23">
        <v>3.2174245358519804E-3</v>
      </c>
      <c r="AL77" s="23">
        <v>3.5710318161821966E-3</v>
      </c>
      <c r="AM77" s="23">
        <v>2.9676244242473017E-3</v>
      </c>
      <c r="AN77" s="23">
        <v>2.9456462560547812E-3</v>
      </c>
      <c r="AO77" s="23">
        <v>3.9272185186950293E-3</v>
      </c>
      <c r="AP77" s="23">
        <v>3.6410739044054718E-3</v>
      </c>
      <c r="AQ77" s="23">
        <v>2.956991852963014E-3</v>
      </c>
      <c r="AR77" s="23">
        <v>3.7205166711701378E-3</v>
      </c>
      <c r="AS77" s="23">
        <v>3.8261029582098379E-3</v>
      </c>
      <c r="AT77" s="23">
        <v>4.1376332169726984E-3</v>
      </c>
      <c r="AU77" s="23">
        <v>4.3924416760979714E-3</v>
      </c>
      <c r="AV77" s="23">
        <v>4.8053213503899111E-3</v>
      </c>
      <c r="AW77" s="23">
        <v>3.7439194808977475E-3</v>
      </c>
      <c r="AX77" s="23">
        <v>4.3380116847865982E-3</v>
      </c>
      <c r="AY77" s="23">
        <v>4.0036613930198852E-3</v>
      </c>
      <c r="AZ77" s="23">
        <v>4.2588533746861857E-3</v>
      </c>
      <c r="BA77" s="23">
        <v>4.7189605907809046E-3</v>
      </c>
      <c r="BB77" s="23">
        <v>4.7439510273570009E-3</v>
      </c>
      <c r="BC77" s="89"/>
      <c r="BD77" s="89"/>
    </row>
    <row r="78" spans="1:56" ht="15.75" thickBot="1" x14ac:dyDescent="0.3">
      <c r="A78" s="18"/>
      <c r="B78" s="21" t="s">
        <v>149</v>
      </c>
      <c r="C78" s="24">
        <v>1.641901636420151E-3</v>
      </c>
      <c r="D78" s="24">
        <v>1.430262225369559E-3</v>
      </c>
      <c r="E78" s="24">
        <v>1.7813461478645976E-3</v>
      </c>
      <c r="F78" s="24">
        <v>2.099740093451952E-3</v>
      </c>
      <c r="G78" s="24">
        <v>1.8892805117909038E-3</v>
      </c>
      <c r="H78" s="24">
        <v>1.582532799636132E-3</v>
      </c>
      <c r="I78" s="24">
        <v>1.8039390026751787E-3</v>
      </c>
      <c r="J78" s="24">
        <v>1.5071128942946649E-3</v>
      </c>
      <c r="K78" s="24">
        <v>1.6078188610662756E-3</v>
      </c>
      <c r="L78" s="24">
        <v>1.4194977291182077E-3</v>
      </c>
      <c r="M78" s="24">
        <v>9.7282753129029507E-4</v>
      </c>
      <c r="N78" s="24">
        <v>1.1311453996208094E-3</v>
      </c>
      <c r="O78" s="24">
        <v>1.1567901017422327E-3</v>
      </c>
      <c r="P78" s="24">
        <v>1.5237424551226559E-3</v>
      </c>
      <c r="Q78" s="24">
        <v>1.209812837207094E-3</v>
      </c>
      <c r="R78" s="24">
        <v>1.1352814018085861E-3</v>
      </c>
      <c r="S78" s="24">
        <v>1.3428338878077645E-3</v>
      </c>
      <c r="T78" s="24">
        <v>1.3249305032346313E-3</v>
      </c>
      <c r="U78" s="24">
        <v>1.458963665616832E-3</v>
      </c>
      <c r="V78" s="24">
        <v>2.1158789726612665E-3</v>
      </c>
      <c r="W78" s="24">
        <v>1.2293724474121029E-3</v>
      </c>
      <c r="X78" s="24">
        <v>1.3185522783343442E-3</v>
      </c>
      <c r="Y78" s="24">
        <v>1.0744944352637663E-3</v>
      </c>
      <c r="Z78" s="24">
        <v>1.3133716714974254E-3</v>
      </c>
      <c r="AA78" s="24">
        <v>1.5255194791861338E-3</v>
      </c>
      <c r="AB78" s="24">
        <v>1.5070423718280901E-3</v>
      </c>
      <c r="AC78" s="24">
        <v>1.9462402904350546E-3</v>
      </c>
      <c r="AD78" s="24">
        <v>1.8469507336351509E-3</v>
      </c>
      <c r="AE78" s="24">
        <v>2.4678869914959867E-3</v>
      </c>
      <c r="AF78" s="24">
        <v>2.5736086420102954E-3</v>
      </c>
      <c r="AG78" s="24">
        <v>2.4572049030102813E-3</v>
      </c>
      <c r="AH78" s="24">
        <v>1.9114504458202512E-3</v>
      </c>
      <c r="AI78" s="24">
        <v>2.704645957831132E-3</v>
      </c>
      <c r="AJ78" s="24">
        <v>3.1242652707946864E-3</v>
      </c>
      <c r="AK78" s="24">
        <v>3.2174245358519804E-3</v>
      </c>
      <c r="AL78" s="24">
        <v>3.5710318161821966E-3</v>
      </c>
      <c r="AM78" s="24">
        <v>2.9676244242473017E-3</v>
      </c>
      <c r="AN78" s="24">
        <v>2.9456462560547812E-3</v>
      </c>
      <c r="AO78" s="24">
        <v>3.9272185186950293E-3</v>
      </c>
      <c r="AP78" s="24">
        <v>3.6410739044054718E-3</v>
      </c>
      <c r="AQ78" s="24">
        <v>2.956991852963014E-3</v>
      </c>
      <c r="AR78" s="24">
        <v>3.7205166711701378E-3</v>
      </c>
      <c r="AS78" s="24">
        <v>3.8261029582098379E-3</v>
      </c>
      <c r="AT78" s="24">
        <v>4.1376332169726984E-3</v>
      </c>
      <c r="AU78" s="24">
        <v>4.3924416760979714E-3</v>
      </c>
      <c r="AV78" s="24">
        <v>4.8053213503899111E-3</v>
      </c>
      <c r="AW78" s="24">
        <v>3.7439194808977475E-3</v>
      </c>
      <c r="AX78" s="24">
        <v>4.3380116847865982E-3</v>
      </c>
      <c r="AY78" s="24">
        <v>4.0036613930198852E-3</v>
      </c>
      <c r="AZ78" s="24">
        <v>4.2588533746861857E-3</v>
      </c>
      <c r="BA78" s="24">
        <v>4.7189605907809046E-3</v>
      </c>
      <c r="BB78" s="24">
        <v>4.7439510273570009E-3</v>
      </c>
      <c r="BC78" s="93"/>
      <c r="BD78" s="93"/>
    </row>
    <row r="79" spans="1:56" ht="15.75" thickBot="1" x14ac:dyDescent="0.3">
      <c r="A79" s="100" t="s">
        <v>150</v>
      </c>
      <c r="B79" s="100"/>
      <c r="C79" s="25">
        <v>2.4074680610269326E-2</v>
      </c>
      <c r="D79" s="25">
        <v>2.4298058671760134E-2</v>
      </c>
      <c r="E79" s="25">
        <v>2.5548203395009933E-2</v>
      </c>
      <c r="F79" s="25">
        <v>2.3967293346626277E-2</v>
      </c>
      <c r="G79" s="25">
        <v>2.3459517495683549E-2</v>
      </c>
      <c r="H79" s="25">
        <v>2.283951318144466E-2</v>
      </c>
      <c r="I79" s="25">
        <v>2.2070328944407254E-2</v>
      </c>
      <c r="J79" s="25">
        <v>2.0162197999907032E-2</v>
      </c>
      <c r="K79" s="25">
        <v>2.1472941415348338E-2</v>
      </c>
      <c r="L79" s="25">
        <v>2.1786172415021999E-2</v>
      </c>
      <c r="M79" s="25">
        <v>2.1955658918545458E-2</v>
      </c>
      <c r="N79" s="25">
        <v>2.0807306265599967E-2</v>
      </c>
      <c r="O79" s="25">
        <v>1.9141558933044825E-2</v>
      </c>
      <c r="P79" s="25">
        <v>1.9329331648870917E-2</v>
      </c>
      <c r="Q79" s="25">
        <v>1.7789276278083011E-2</v>
      </c>
      <c r="R79" s="25">
        <v>1.8048793126767118E-2</v>
      </c>
      <c r="S79" s="25">
        <v>1.8226634775877368E-2</v>
      </c>
      <c r="T79" s="25">
        <v>2.0440593681390274E-2</v>
      </c>
      <c r="U79" s="25">
        <v>2.2666188867264382E-2</v>
      </c>
      <c r="V79" s="25">
        <v>2.2228913690412685E-2</v>
      </c>
      <c r="W79" s="25">
        <v>2.131488776186679E-2</v>
      </c>
      <c r="X79" s="25">
        <v>2.2136348214383882E-2</v>
      </c>
      <c r="Y79" s="25">
        <v>2.2803903640285096E-2</v>
      </c>
      <c r="Z79" s="25">
        <v>2.3547772340741107E-2</v>
      </c>
      <c r="AA79" s="25">
        <v>2.4552903221661353E-2</v>
      </c>
      <c r="AB79" s="25">
        <v>2.4189919809235672E-2</v>
      </c>
      <c r="AC79" s="25">
        <v>2.3850875346100441E-2</v>
      </c>
      <c r="AD79" s="25">
        <v>2.5232585364782345E-2</v>
      </c>
      <c r="AE79" s="25">
        <v>2.6478582762285256E-2</v>
      </c>
      <c r="AF79" s="25">
        <v>2.6540300131055256E-2</v>
      </c>
      <c r="AG79" s="25">
        <v>2.6607789629014517E-2</v>
      </c>
      <c r="AH79" s="25">
        <v>2.4584351639368781E-2</v>
      </c>
      <c r="AI79" s="25">
        <v>2.5679217480312697E-2</v>
      </c>
      <c r="AJ79" s="25">
        <v>2.657137472574227E-2</v>
      </c>
      <c r="AK79" s="25">
        <v>2.6908452273089755E-2</v>
      </c>
      <c r="AL79" s="25">
        <v>2.5330999551032324E-2</v>
      </c>
      <c r="AM79" s="25">
        <v>1.6204729765160672E-2</v>
      </c>
      <c r="AN79" s="25">
        <v>2.2446960591308143E-2</v>
      </c>
      <c r="AO79" s="25">
        <v>2.3849594961005197E-2</v>
      </c>
      <c r="AP79" s="25">
        <v>2.5728719533101144E-2</v>
      </c>
      <c r="AQ79" s="25">
        <v>2.5387469454728164E-2</v>
      </c>
      <c r="AR79" s="25">
        <v>2.5498329373151076E-2</v>
      </c>
      <c r="AS79" s="25">
        <v>2.6385309439215743E-2</v>
      </c>
      <c r="AT79" s="25">
        <v>2.6525238438347799E-2</v>
      </c>
      <c r="AU79" s="25">
        <v>2.7183950029587459E-2</v>
      </c>
      <c r="AV79" s="25">
        <v>2.5335095341388572E-2</v>
      </c>
      <c r="AW79" s="25">
        <v>2.55505158306292E-2</v>
      </c>
      <c r="AX79" s="25">
        <v>2.6779671015479747E-2</v>
      </c>
      <c r="AY79" s="25">
        <v>2.584383283078482E-2</v>
      </c>
      <c r="AZ79" s="25">
        <v>2.5378439422991741E-2</v>
      </c>
      <c r="BA79" s="25">
        <v>2.4758915316221014E-2</v>
      </c>
      <c r="BB79" s="25">
        <v>2.4687741108878797E-2</v>
      </c>
      <c r="BC79" s="93"/>
      <c r="BD79" s="93"/>
    </row>
    <row r="80" spans="1:56" x14ac:dyDescent="0.25">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row>
    <row r="81" spans="1:56" x14ac:dyDescent="0.25">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row>
    <row r="82" spans="1:56" x14ac:dyDescent="0.25">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row>
    <row r="83" spans="1:56" x14ac:dyDescent="0.25">
      <c r="A83" s="7"/>
      <c r="B83" s="7" t="s">
        <v>190</v>
      </c>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row>
    <row r="84" spans="1:56" x14ac:dyDescent="0.25">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row>
    <row r="85" spans="1:56" x14ac:dyDescent="0.25">
      <c r="A85" s="7"/>
      <c r="B85" s="7"/>
      <c r="C85" s="7" t="s">
        <v>218</v>
      </c>
      <c r="D85" s="7" t="s">
        <v>219</v>
      </c>
      <c r="E85" s="7" t="s">
        <v>220</v>
      </c>
      <c r="F85" s="7" t="s">
        <v>221</v>
      </c>
      <c r="G85" s="7" t="s">
        <v>222</v>
      </c>
      <c r="H85" s="7" t="s">
        <v>223</v>
      </c>
      <c r="I85" s="7" t="s">
        <v>224</v>
      </c>
      <c r="J85" s="7" t="s">
        <v>225</v>
      </c>
      <c r="K85" s="7" t="s">
        <v>226</v>
      </c>
      <c r="L85" s="7" t="s">
        <v>227</v>
      </c>
      <c r="M85" s="7" t="s">
        <v>228</v>
      </c>
      <c r="N85" s="7" t="s">
        <v>229</v>
      </c>
      <c r="O85" s="7" t="s">
        <v>230</v>
      </c>
      <c r="P85" s="7" t="s">
        <v>231</v>
      </c>
      <c r="Q85" s="7" t="s">
        <v>232</v>
      </c>
      <c r="R85" s="7" t="s">
        <v>233</v>
      </c>
      <c r="S85" s="7" t="s">
        <v>234</v>
      </c>
      <c r="T85" s="7" t="s">
        <v>235</v>
      </c>
      <c r="U85" s="7" t="s">
        <v>236</v>
      </c>
      <c r="V85" s="7" t="s">
        <v>237</v>
      </c>
      <c r="W85" s="7" t="s">
        <v>238</v>
      </c>
      <c r="X85" s="7" t="s">
        <v>239</v>
      </c>
      <c r="Y85" s="7" t="s">
        <v>240</v>
      </c>
      <c r="Z85" s="7" t="s">
        <v>241</v>
      </c>
      <c r="AA85" s="7" t="s">
        <v>242</v>
      </c>
      <c r="AB85" s="7" t="s">
        <v>243</v>
      </c>
      <c r="AC85" s="7" t="s">
        <v>244</v>
      </c>
      <c r="AD85" s="7" t="s">
        <v>245</v>
      </c>
      <c r="AE85" s="7" t="s">
        <v>246</v>
      </c>
      <c r="AF85" s="7" t="s">
        <v>247</v>
      </c>
      <c r="AG85" s="7" t="s">
        <v>248</v>
      </c>
      <c r="AH85" s="7" t="s">
        <v>249</v>
      </c>
      <c r="AI85" s="7" t="s">
        <v>250</v>
      </c>
      <c r="AJ85" s="7" t="s">
        <v>251</v>
      </c>
      <c r="AK85" s="7" t="s">
        <v>252</v>
      </c>
      <c r="AL85" s="7" t="s">
        <v>253</v>
      </c>
      <c r="AM85" s="7" t="s">
        <v>254</v>
      </c>
      <c r="AN85" s="7" t="s">
        <v>255</v>
      </c>
      <c r="AO85" s="7" t="s">
        <v>256</v>
      </c>
      <c r="AP85" s="7" t="s">
        <v>257</v>
      </c>
      <c r="AQ85" s="7" t="s">
        <v>258</v>
      </c>
      <c r="AR85" s="7" t="s">
        <v>259</v>
      </c>
      <c r="AS85" s="7" t="s">
        <v>260</v>
      </c>
      <c r="AT85" s="7" t="s">
        <v>261</v>
      </c>
      <c r="AU85" s="7" t="s">
        <v>262</v>
      </c>
      <c r="AV85" s="7" t="s">
        <v>263</v>
      </c>
      <c r="AW85" s="7" t="s">
        <v>264</v>
      </c>
      <c r="AX85" s="7" t="s">
        <v>310</v>
      </c>
      <c r="AY85" s="7" t="s">
        <v>314</v>
      </c>
      <c r="AZ85" s="7" t="s">
        <v>318</v>
      </c>
      <c r="BA85" s="7" t="s">
        <v>321</v>
      </c>
      <c r="BB85" s="7" t="s">
        <v>324</v>
      </c>
    </row>
    <row r="86" spans="1:56" x14ac:dyDescent="0.25">
      <c r="A86" s="7"/>
      <c r="B86" s="7" t="str">
        <f>MID(B59,7,50)</f>
        <v>Agriculture</v>
      </c>
      <c r="C86" s="105">
        <v>1.2030130092309932E-2</v>
      </c>
      <c r="D86" s="105">
        <v>1.5568424278327938E-2</v>
      </c>
      <c r="E86" s="105">
        <v>2.078886088890948E-2</v>
      </c>
      <c r="F86" s="105">
        <v>4.2830806396929488E-2</v>
      </c>
      <c r="G86" s="105">
        <v>7.1723625891679105E-3</v>
      </c>
      <c r="H86" s="105">
        <v>8.0911454898304098E-3</v>
      </c>
      <c r="I86" s="105">
        <v>6.1641510570698173E-3</v>
      </c>
      <c r="J86" s="105">
        <v>7.8342184750776877E-3</v>
      </c>
      <c r="K86" s="105">
        <v>1.0289769681635762E-2</v>
      </c>
      <c r="L86" s="105">
        <v>3.993228499809401E-3</v>
      </c>
      <c r="M86" s="105">
        <v>3.8895478603184854E-3</v>
      </c>
      <c r="N86" s="105">
        <v>5.459462777170368E-3</v>
      </c>
      <c r="O86" s="105">
        <v>3.3073544681120684E-3</v>
      </c>
      <c r="P86" s="105">
        <v>4.1022386864699627E-3</v>
      </c>
      <c r="Q86" s="105">
        <v>5.2220192662405457E-3</v>
      </c>
      <c r="R86" s="105">
        <v>1.4595336663749154E-3</v>
      </c>
      <c r="S86" s="105">
        <v>1.6400851328813341E-3</v>
      </c>
      <c r="T86" s="105">
        <v>1.5532770594966824E-3</v>
      </c>
      <c r="U86" s="105">
        <v>1.2518780226265802E-3</v>
      </c>
      <c r="V86" s="105">
        <v>8.2747153768302211E-4</v>
      </c>
      <c r="W86" s="105">
        <v>7.6195489542065951E-4</v>
      </c>
      <c r="X86" s="105">
        <v>2.6877445231644986E-4</v>
      </c>
      <c r="Y86" s="105">
        <v>1.6742779193512855E-3</v>
      </c>
      <c r="Z86" s="105">
        <v>9.545827194909997E-4</v>
      </c>
      <c r="AA86" s="105">
        <v>2.4962360901926169E-2</v>
      </c>
      <c r="AB86" s="105">
        <v>2.1841743730628624E-3</v>
      </c>
      <c r="AC86" s="105">
        <v>1.2876287754555341E-3</v>
      </c>
      <c r="AD86" s="105">
        <v>9.7002413858253227E-4</v>
      </c>
      <c r="AE86" s="105">
        <v>1.0949991784485653E-3</v>
      </c>
      <c r="AF86" s="105">
        <v>1.2670978919900829E-3</v>
      </c>
      <c r="AG86" s="105">
        <v>2.5698418813508671E-3</v>
      </c>
      <c r="AH86" s="105">
        <v>4.1732894141599747E-3</v>
      </c>
      <c r="AI86" s="105">
        <v>2.715601289870155E-3</v>
      </c>
      <c r="AJ86" s="105">
        <v>5.7101258276793772E-3</v>
      </c>
      <c r="AK86" s="105">
        <v>3.934378308986756E-3</v>
      </c>
      <c r="AL86" s="105">
        <v>4.3423870368827387E-3</v>
      </c>
      <c r="AM86" s="105">
        <v>5.365296815211841E-3</v>
      </c>
      <c r="AN86" s="105">
        <v>4.93153508287782E-3</v>
      </c>
      <c r="AO86" s="105">
        <v>9.9460222470411624E-4</v>
      </c>
      <c r="AP86" s="105">
        <v>4.0202744758237102E-3</v>
      </c>
      <c r="AQ86" s="105">
        <v>4.4570565154862041E-3</v>
      </c>
      <c r="AR86" s="105">
        <v>3.0617526686503131E-3</v>
      </c>
      <c r="AS86" s="105">
        <v>7.6122862565576564E-3</v>
      </c>
      <c r="AT86" s="105">
        <v>6.9383865904433812E-3</v>
      </c>
      <c r="AU86" s="105">
        <v>5.5950533285608565E-3</v>
      </c>
      <c r="AV86" s="105">
        <v>1.3986997048590378E-2</v>
      </c>
      <c r="AW86" s="105">
        <v>8.6456360341992475E-3</v>
      </c>
      <c r="AX86" s="105">
        <v>1.1012144173503253E-2</v>
      </c>
      <c r="AY86" s="105">
        <v>1.3107214398823851E-2</v>
      </c>
      <c r="AZ86" s="105">
        <v>1.1716115444295011E-2</v>
      </c>
      <c r="BA86" s="105">
        <v>1.1633348053041845E-2</v>
      </c>
      <c r="BB86" s="105">
        <v>4.9244898127770338E-3</v>
      </c>
      <c r="BC86" s="94"/>
      <c r="BD86" s="94"/>
    </row>
    <row r="87" spans="1:56" x14ac:dyDescent="0.25">
      <c r="A87" s="7"/>
      <c r="B87" s="7" t="str">
        <f>MID(B65,7,50)</f>
        <v>Industrie</v>
      </c>
      <c r="C87" s="105">
        <v>6.9642647032781238E-2</v>
      </c>
      <c r="D87" s="105">
        <v>6.8309222825084032E-2</v>
      </c>
      <c r="E87" s="105">
        <v>6.7433667342347348E-2</v>
      </c>
      <c r="F87" s="105">
        <v>6.6679541780970061E-2</v>
      </c>
      <c r="G87" s="105">
        <v>6.3394613593422244E-2</v>
      </c>
      <c r="H87" s="105">
        <v>5.7859787243205264E-2</v>
      </c>
      <c r="I87" s="105">
        <v>5.6044905033130601E-2</v>
      </c>
      <c r="J87" s="105">
        <v>5.6496108461640736E-2</v>
      </c>
      <c r="K87" s="105">
        <v>5.7263565649226682E-2</v>
      </c>
      <c r="L87" s="105">
        <v>6.0118526925760141E-2</v>
      </c>
      <c r="M87" s="105">
        <v>6.0911990273602341E-2</v>
      </c>
      <c r="N87" s="105">
        <v>6.101226138706585E-2</v>
      </c>
      <c r="O87" s="105">
        <v>5.492949406466658E-2</v>
      </c>
      <c r="P87" s="105">
        <v>5.5621640211397115E-2</v>
      </c>
      <c r="Q87" s="105">
        <v>5.1092587934703761E-2</v>
      </c>
      <c r="R87" s="105">
        <v>4.9484667800686818E-2</v>
      </c>
      <c r="S87" s="105">
        <v>5.3132289758131772E-2</v>
      </c>
      <c r="T87" s="105">
        <v>6.1084833401912834E-2</v>
      </c>
      <c r="U87" s="105">
        <v>6.0495271451283396E-2</v>
      </c>
      <c r="V87" s="105">
        <v>6.0802588967673647E-2</v>
      </c>
      <c r="W87" s="105">
        <v>5.8761478846076673E-2</v>
      </c>
      <c r="X87" s="105">
        <v>5.8552571085459491E-2</v>
      </c>
      <c r="Y87" s="105">
        <v>6.2716303639897816E-2</v>
      </c>
      <c r="Z87" s="105">
        <v>6.281380264215182E-2</v>
      </c>
      <c r="AA87" s="105">
        <v>6.3678617567287488E-2</v>
      </c>
      <c r="AB87" s="105">
        <v>6.6279713951131775E-2</v>
      </c>
      <c r="AC87" s="105">
        <v>6.7379841549518343E-2</v>
      </c>
      <c r="AD87" s="105">
        <v>7.0790955417924503E-2</v>
      </c>
      <c r="AE87" s="105">
        <v>7.2345633823817077E-2</v>
      </c>
      <c r="AF87" s="105">
        <v>7.4305038748940219E-2</v>
      </c>
      <c r="AG87" s="105">
        <v>7.3063003519461531E-2</v>
      </c>
      <c r="AH87" s="105">
        <v>7.0037175021113215E-2</v>
      </c>
      <c r="AI87" s="105">
        <v>6.8645624519162382E-2</v>
      </c>
      <c r="AJ87" s="105">
        <v>6.8775852171375843E-2</v>
      </c>
      <c r="AK87" s="105">
        <v>6.8808465076758418E-2</v>
      </c>
      <c r="AL87" s="105">
        <v>6.4153217246675984E-2</v>
      </c>
      <c r="AM87" s="105">
        <v>4.4566455428585075E-2</v>
      </c>
      <c r="AN87" s="105">
        <v>5.3870583364660267E-2</v>
      </c>
      <c r="AO87" s="105">
        <v>5.6929090932478423E-2</v>
      </c>
      <c r="AP87" s="105">
        <v>5.9441812694144919E-2</v>
      </c>
      <c r="AQ87" s="105">
        <v>6.2561030621094721E-2</v>
      </c>
      <c r="AR87" s="105">
        <v>6.3285174994596544E-2</v>
      </c>
      <c r="AS87" s="105">
        <v>6.5988772082387834E-2</v>
      </c>
      <c r="AT87" s="105">
        <v>6.8312263624488612E-2</v>
      </c>
      <c r="AU87" s="105">
        <v>6.3991573619254352E-2</v>
      </c>
      <c r="AV87" s="105">
        <v>6.0779384941014994E-2</v>
      </c>
      <c r="AW87" s="105">
        <v>6.2917216546834021E-2</v>
      </c>
      <c r="AX87" s="105">
        <v>6.5254280465912515E-2</v>
      </c>
      <c r="AY87" s="105">
        <v>6.6647284021616252E-2</v>
      </c>
      <c r="AZ87" s="105">
        <v>6.3848818045243783E-2</v>
      </c>
      <c r="BA87" s="105">
        <v>5.9827155567541153E-2</v>
      </c>
      <c r="BB87" s="105">
        <v>5.6532962110547355E-2</v>
      </c>
      <c r="BC87" s="94"/>
      <c r="BD87" s="94"/>
    </row>
    <row r="88" spans="1:56" x14ac:dyDescent="0.25">
      <c r="A88" s="7"/>
      <c r="B88" s="7" t="str">
        <f>MID(B67,7,50)</f>
        <v>Construction</v>
      </c>
      <c r="C88" s="105">
        <v>0.10025365427266168</v>
      </c>
      <c r="D88" s="105">
        <v>0.10662119338367122</v>
      </c>
      <c r="E88" s="105">
        <v>0.11956220516089715</v>
      </c>
      <c r="F88" s="105">
        <v>0.10727087547607535</v>
      </c>
      <c r="G88" s="105">
        <v>0.1046597637621154</v>
      </c>
      <c r="H88" s="105">
        <v>0.1070657485096823</v>
      </c>
      <c r="I88" s="105">
        <v>0.10828874107691865</v>
      </c>
      <c r="J88" s="105">
        <v>8.6428959222062784E-2</v>
      </c>
      <c r="K88" s="105">
        <v>9.6256621028257022E-2</v>
      </c>
      <c r="L88" s="105">
        <v>9.3462853877062033E-2</v>
      </c>
      <c r="M88" s="105">
        <v>9.6436597623382039E-2</v>
      </c>
      <c r="N88" s="105">
        <v>8.7454277791766039E-2</v>
      </c>
      <c r="O88" s="105">
        <v>8.2489130736585703E-2</v>
      </c>
      <c r="P88" s="105">
        <v>8.0796039899254171E-2</v>
      </c>
      <c r="Q88" s="105">
        <v>6.9979795428505909E-2</v>
      </c>
      <c r="R88" s="105">
        <v>8.1000829059984528E-2</v>
      </c>
      <c r="S88" s="105">
        <v>7.2249117670207127E-2</v>
      </c>
      <c r="T88" s="105">
        <v>7.3721542273896934E-2</v>
      </c>
      <c r="U88" s="105">
        <v>9.8734326075038625E-2</v>
      </c>
      <c r="V88" s="105">
        <v>9.412316593620372E-2</v>
      </c>
      <c r="W88" s="105">
        <v>9.0945989973993502E-2</v>
      </c>
      <c r="X88" s="105">
        <v>0.1003945804393882</v>
      </c>
      <c r="Y88" s="105">
        <v>0.10398601688127325</v>
      </c>
      <c r="Z88" s="105">
        <v>0.10349629825956215</v>
      </c>
      <c r="AA88" s="105">
        <v>0.1083146121158554</v>
      </c>
      <c r="AB88" s="105">
        <v>0.10607587300362598</v>
      </c>
      <c r="AC88" s="105">
        <v>0.10217673959364595</v>
      </c>
      <c r="AD88" s="105">
        <v>0.11066593003269816</v>
      </c>
      <c r="AE88" s="105">
        <v>0.11271738367561022</v>
      </c>
      <c r="AF88" s="105">
        <v>0.10865896693606855</v>
      </c>
      <c r="AG88" s="105">
        <v>0.11063489589069167</v>
      </c>
      <c r="AH88" s="105">
        <v>9.9253165623927067E-2</v>
      </c>
      <c r="AI88" s="105">
        <v>0.1087510440937349</v>
      </c>
      <c r="AJ88" s="105">
        <v>0.11430000353607268</v>
      </c>
      <c r="AK88" s="105">
        <v>0.11554088228528279</v>
      </c>
      <c r="AL88" s="105">
        <v>0.10446296051347277</v>
      </c>
      <c r="AM88" s="105">
        <v>5.7258767870715162E-2</v>
      </c>
      <c r="AN88" s="105">
        <v>9.6086775354038423E-2</v>
      </c>
      <c r="AO88" s="105">
        <v>0.10373820443203216</v>
      </c>
      <c r="AP88" s="105">
        <v>0.10558504840331302</v>
      </c>
      <c r="AQ88" s="105">
        <v>9.681499602122641E-2</v>
      </c>
      <c r="AR88" s="105">
        <v>0.10009878311815847</v>
      </c>
      <c r="AS88" s="105">
        <v>0.10380938114235785</v>
      </c>
      <c r="AT88" s="105">
        <v>0.10037008048689421</v>
      </c>
      <c r="AU88" s="105">
        <v>0.1072435814906329</v>
      </c>
      <c r="AV88" s="105">
        <v>9.6242209765683692E-2</v>
      </c>
      <c r="AW88" s="105">
        <v>0.10001065100762364</v>
      </c>
      <c r="AX88" s="105">
        <v>0.10333255129023565</v>
      </c>
      <c r="AY88" s="105">
        <v>0.10029779120942917</v>
      </c>
      <c r="AZ88" s="105">
        <v>0.10038777884023115</v>
      </c>
      <c r="BA88" s="105">
        <v>9.847843765552261E-2</v>
      </c>
      <c r="BB88" s="105">
        <v>0.10062680877986729</v>
      </c>
      <c r="BC88" s="94"/>
      <c r="BD88" s="94"/>
    </row>
    <row r="89" spans="1:56" x14ac:dyDescent="0.25">
      <c r="A89" s="7"/>
      <c r="B89" s="7" t="str">
        <f>MID(B76,7,50)</f>
        <v>Tertiaire marchand</v>
      </c>
      <c r="C89" s="105">
        <v>1.0947116059754916E-2</v>
      </c>
      <c r="D89" s="105">
        <v>1.0805117279821478E-2</v>
      </c>
      <c r="E89" s="105">
        <v>1.0853724045504606E-2</v>
      </c>
      <c r="F89" s="105">
        <v>9.9468455088795142E-3</v>
      </c>
      <c r="G89" s="105">
        <v>1.0915879715927918E-2</v>
      </c>
      <c r="H89" s="105">
        <v>1.0858527025618516E-2</v>
      </c>
      <c r="I89" s="105">
        <v>9.5390079600865037E-3</v>
      </c>
      <c r="J89" s="105">
        <v>9.7492515563752345E-3</v>
      </c>
      <c r="K89" s="105">
        <v>1.0452802356381396E-2</v>
      </c>
      <c r="L89" s="105">
        <v>1.1212092598594948E-2</v>
      </c>
      <c r="M89" s="105">
        <v>1.1020994146474439E-2</v>
      </c>
      <c r="N89" s="105">
        <v>1.0223388866892377E-2</v>
      </c>
      <c r="O89" s="105">
        <v>9.2260186709380732E-3</v>
      </c>
      <c r="P89" s="105">
        <v>9.7512457417236742E-3</v>
      </c>
      <c r="Q89" s="105">
        <v>1.0219224773305731E-2</v>
      </c>
      <c r="R89" s="105">
        <v>9.5639847803998396E-3</v>
      </c>
      <c r="S89" s="105">
        <v>1.0390171142973095E-2</v>
      </c>
      <c r="T89" s="105">
        <v>1.2641301101475056E-2</v>
      </c>
      <c r="U89" s="105">
        <v>1.3090878781380913E-2</v>
      </c>
      <c r="V89" s="105">
        <v>1.2663187627817232E-2</v>
      </c>
      <c r="W89" s="105">
        <v>1.2561540641431784E-2</v>
      </c>
      <c r="X89" s="105">
        <v>1.2468284771256444E-2</v>
      </c>
      <c r="Y89" s="105">
        <v>1.22133834870375E-2</v>
      </c>
      <c r="Z89" s="105">
        <v>1.3915498696418819E-2</v>
      </c>
      <c r="AA89" s="105">
        <v>1.399261194654434E-2</v>
      </c>
      <c r="AB89" s="105">
        <v>1.3083465572081688E-2</v>
      </c>
      <c r="AC89" s="105">
        <v>1.2764724748545991E-2</v>
      </c>
      <c r="AD89" s="105">
        <v>1.3259643497931854E-2</v>
      </c>
      <c r="AE89" s="105">
        <v>1.4532208860511698E-2</v>
      </c>
      <c r="AF89" s="105">
        <v>1.425327364749575E-2</v>
      </c>
      <c r="AG89" s="105">
        <v>1.4429767890878537E-2</v>
      </c>
      <c r="AH89" s="105">
        <v>1.3713446504464382E-2</v>
      </c>
      <c r="AI89" s="105">
        <v>1.4076475576727036E-2</v>
      </c>
      <c r="AJ89" s="105">
        <v>1.4570678705908273E-2</v>
      </c>
      <c r="AK89" s="105">
        <v>1.4897775942488723E-2</v>
      </c>
      <c r="AL89" s="105">
        <v>1.4983808206391018E-2</v>
      </c>
      <c r="AM89" s="105">
        <v>9.7238738578828299E-3</v>
      </c>
      <c r="AN89" s="105">
        <v>1.296836844973686E-2</v>
      </c>
      <c r="AO89" s="105">
        <v>1.3263578007257772E-2</v>
      </c>
      <c r="AP89" s="105">
        <v>1.4134241400598539E-2</v>
      </c>
      <c r="AQ89" s="105">
        <v>1.4706956979751209E-2</v>
      </c>
      <c r="AR89" s="105">
        <v>1.576730820313027E-2</v>
      </c>
      <c r="AS89" s="105">
        <v>1.5891914400643543E-2</v>
      </c>
      <c r="AT89" s="105">
        <v>1.5928620153345174E-2</v>
      </c>
      <c r="AU89" s="105">
        <v>1.7163650698315953E-2</v>
      </c>
      <c r="AV89" s="105">
        <v>1.5940115369856525E-2</v>
      </c>
      <c r="AW89" s="105">
        <v>1.5796504321973992E-2</v>
      </c>
      <c r="AX89" s="105">
        <v>1.6553744726271209E-2</v>
      </c>
      <c r="AY89" s="105">
        <v>1.5178511990833856E-2</v>
      </c>
      <c r="AZ89" s="105">
        <v>1.4901608260808179E-2</v>
      </c>
      <c r="BA89" s="105">
        <v>1.4902894399348183E-2</v>
      </c>
      <c r="BB89" s="105">
        <v>1.5272195617898224E-2</v>
      </c>
      <c r="BC89" s="94"/>
      <c r="BD89" s="94"/>
    </row>
    <row r="90" spans="1:56" x14ac:dyDescent="0.25">
      <c r="A90" s="7"/>
      <c r="B90" s="7" t="str">
        <f>MID(B78,7,50)</f>
        <v>Tertiaire non marchand</v>
      </c>
      <c r="C90" s="105">
        <v>1.641901636420151E-3</v>
      </c>
      <c r="D90" s="105">
        <v>1.430262225369559E-3</v>
      </c>
      <c r="E90" s="105">
        <v>1.7813461478645976E-3</v>
      </c>
      <c r="F90" s="105">
        <v>2.099740093451952E-3</v>
      </c>
      <c r="G90" s="105">
        <v>1.8892805117909038E-3</v>
      </c>
      <c r="H90" s="105">
        <v>1.582532799636132E-3</v>
      </c>
      <c r="I90" s="105">
        <v>1.8039390026751787E-3</v>
      </c>
      <c r="J90" s="105">
        <v>1.5071128942946649E-3</v>
      </c>
      <c r="K90" s="105">
        <v>1.6078188610662756E-3</v>
      </c>
      <c r="L90" s="105">
        <v>1.4194977291182077E-3</v>
      </c>
      <c r="M90" s="105">
        <v>9.7282753129029507E-4</v>
      </c>
      <c r="N90" s="105">
        <v>1.1311453996208094E-3</v>
      </c>
      <c r="O90" s="105">
        <v>1.1567901017422327E-3</v>
      </c>
      <c r="P90" s="105">
        <v>1.5237424551226559E-3</v>
      </c>
      <c r="Q90" s="105">
        <v>1.209812837207094E-3</v>
      </c>
      <c r="R90" s="105">
        <v>1.1352814018085861E-3</v>
      </c>
      <c r="S90" s="105">
        <v>1.3428338878077645E-3</v>
      </c>
      <c r="T90" s="105">
        <v>1.3249305032346313E-3</v>
      </c>
      <c r="U90" s="105">
        <v>1.458963665616832E-3</v>
      </c>
      <c r="V90" s="105">
        <v>2.1158789726612665E-3</v>
      </c>
      <c r="W90" s="105">
        <v>1.2293724474121029E-3</v>
      </c>
      <c r="X90" s="105">
        <v>1.3185522783343442E-3</v>
      </c>
      <c r="Y90" s="105">
        <v>1.0744944352637663E-3</v>
      </c>
      <c r="Z90" s="105">
        <v>1.3133716714974254E-3</v>
      </c>
      <c r="AA90" s="105">
        <v>1.5255194791861338E-3</v>
      </c>
      <c r="AB90" s="105">
        <v>1.5070423718280901E-3</v>
      </c>
      <c r="AC90" s="105">
        <v>1.9462402904350546E-3</v>
      </c>
      <c r="AD90" s="105">
        <v>1.8469507336351509E-3</v>
      </c>
      <c r="AE90" s="105">
        <v>2.4678869914959867E-3</v>
      </c>
      <c r="AF90" s="105">
        <v>2.5736086420102954E-3</v>
      </c>
      <c r="AG90" s="105">
        <v>2.4572049030102813E-3</v>
      </c>
      <c r="AH90" s="105">
        <v>1.9114504458202512E-3</v>
      </c>
      <c r="AI90" s="105">
        <v>2.704645957831132E-3</v>
      </c>
      <c r="AJ90" s="105">
        <v>3.1242652707946864E-3</v>
      </c>
      <c r="AK90" s="105">
        <v>3.2174245358519804E-3</v>
      </c>
      <c r="AL90" s="105">
        <v>3.5710318161821966E-3</v>
      </c>
      <c r="AM90" s="105">
        <v>2.9676244242473017E-3</v>
      </c>
      <c r="AN90" s="105">
        <v>2.9456462560547812E-3</v>
      </c>
      <c r="AO90" s="105">
        <v>3.9272185186950293E-3</v>
      </c>
      <c r="AP90" s="105">
        <v>3.6410739044054718E-3</v>
      </c>
      <c r="AQ90" s="105">
        <v>2.956991852963014E-3</v>
      </c>
      <c r="AR90" s="105">
        <v>3.7205166711701378E-3</v>
      </c>
      <c r="AS90" s="105">
        <v>3.8261029582098379E-3</v>
      </c>
      <c r="AT90" s="105">
        <v>4.1376332169726984E-3</v>
      </c>
      <c r="AU90" s="105">
        <v>4.3924416760979714E-3</v>
      </c>
      <c r="AV90" s="105">
        <v>4.8053213503899111E-3</v>
      </c>
      <c r="AW90" s="105">
        <v>3.7439194808977475E-3</v>
      </c>
      <c r="AX90" s="105">
        <v>4.3380116847865982E-3</v>
      </c>
      <c r="AY90" s="105">
        <v>4.0036613930198852E-3</v>
      </c>
      <c r="AZ90" s="105">
        <v>4.2588533746861857E-3</v>
      </c>
      <c r="BA90" s="105">
        <v>4.7189605907809046E-3</v>
      </c>
      <c r="BB90" s="105">
        <v>4.7439510273570009E-3</v>
      </c>
      <c r="BC90" s="94"/>
      <c r="BD90" s="94"/>
    </row>
    <row r="91" spans="1:56" x14ac:dyDescent="0.25">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row>
    <row r="92" spans="1:56" x14ac:dyDescent="0.25">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row>
    <row r="93" spans="1:56" x14ac:dyDescent="0.25">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row>
    <row r="94" spans="1:56" x14ac:dyDescent="0.25">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row>
    <row r="95" spans="1:56" x14ac:dyDescent="0.25">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row>
    <row r="96" spans="1:56" x14ac:dyDescent="0.25">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row>
    <row r="97" spans="1:54" x14ac:dyDescent="0.25">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row>
    <row r="98" spans="1:54" x14ac:dyDescent="0.25">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row>
    <row r="99" spans="1:54" x14ac:dyDescent="0.25">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row>
    <row r="100" spans="1:54" x14ac:dyDescent="0.25">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row>
    <row r="101" spans="1:54" x14ac:dyDescent="0.25">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row>
    <row r="102" spans="1:54" x14ac:dyDescent="0.25">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row>
    <row r="103" spans="1:54" x14ac:dyDescent="0.25">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row>
    <row r="104" spans="1:54" x14ac:dyDescent="0.25">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row>
    <row r="105" spans="1:54" x14ac:dyDescent="0.25">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row>
    <row r="106" spans="1:54"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row>
    <row r="107" spans="1:54" x14ac:dyDescent="0.25">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row>
    <row r="108" spans="1:54"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row>
    <row r="109" spans="1:54" x14ac:dyDescent="0.25">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row>
    <row r="110" spans="1:54"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row>
    <row r="111" spans="1:54" x14ac:dyDescent="0.25">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row>
    <row r="112" spans="1:54" x14ac:dyDescent="0.25">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row>
    <row r="113" spans="1:54" x14ac:dyDescent="0.25">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row>
    <row r="114" spans="1:54" x14ac:dyDescent="0.25">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row>
    <row r="115" spans="1:54" x14ac:dyDescent="0.25">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row>
    <row r="116" spans="1:54" x14ac:dyDescent="0.25">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row>
    <row r="117" spans="1:54" x14ac:dyDescent="0.25">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row>
    <row r="118" spans="1:54" x14ac:dyDescent="0.25">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row>
    <row r="119" spans="1:54" x14ac:dyDescent="0.25">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row>
    <row r="120" spans="1:54" x14ac:dyDescent="0.25">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row>
  </sheetData>
  <mergeCells count="3">
    <mergeCell ref="A29:B29"/>
    <mergeCell ref="A54:B54"/>
    <mergeCell ref="A79:B79"/>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DC120"/>
  <sheetViews>
    <sheetView workbookViewId="0">
      <pane xSplit="2" ySplit="7" topLeftCell="C8" activePane="bottomRight" state="frozen"/>
      <selection activeCell="BE1" sqref="BE1:DC1048576"/>
      <selection pane="topRight" activeCell="BE1" sqref="BE1:DC1048576"/>
      <selection pane="bottomLeft" activeCell="BE1" sqref="BE1:DC1048576"/>
      <selection pane="bottomRight"/>
    </sheetView>
  </sheetViews>
  <sheetFormatPr baseColWidth="10" defaultColWidth="11.42578125" defaultRowHeight="15" x14ac:dyDescent="0.25"/>
  <cols>
    <col min="1" max="1" width="11.42578125" style="13"/>
    <col min="2" max="2" width="82.42578125" style="13" customWidth="1"/>
    <col min="3" max="54" width="11.42578125" style="13"/>
    <col min="55" max="56" width="11.42578125" style="90"/>
    <col min="57" max="107" width="11.42578125" style="13" hidden="1" customWidth="1"/>
    <col min="108" max="16384" width="11.42578125" style="13"/>
  </cols>
  <sheetData>
    <row r="1" spans="1:107" ht="18.75" x14ac:dyDescent="0.3">
      <c r="A1" s="67" t="s">
        <v>191</v>
      </c>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row>
    <row r="2" spans="1:107" x14ac:dyDescent="0.25">
      <c r="A2" s="7" t="s">
        <v>142</v>
      </c>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row>
    <row r="3" spans="1:107" x14ac:dyDescent="0.25">
      <c r="A3" s="7" t="s">
        <v>143</v>
      </c>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row>
    <row r="4" spans="1:107" x14ac:dyDescent="0.25">
      <c r="A4" s="7"/>
      <c r="B4" s="7"/>
      <c r="C4" s="7"/>
      <c r="D4" s="7"/>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E4" s="86"/>
      <c r="BF4" s="86"/>
      <c r="BG4" s="86"/>
      <c r="BH4" s="86"/>
      <c r="BI4" s="86"/>
      <c r="BJ4" s="86"/>
      <c r="BK4" s="86"/>
      <c r="BL4" s="86"/>
      <c r="BM4" s="86"/>
      <c r="BN4" s="86"/>
      <c r="BO4" s="86"/>
      <c r="BP4" s="86"/>
      <c r="BQ4" s="86"/>
      <c r="BR4" s="86"/>
      <c r="BS4" s="86"/>
      <c r="BT4" s="86"/>
      <c r="BU4" s="86"/>
      <c r="BV4" s="86"/>
      <c r="BW4" s="86"/>
      <c r="BX4" s="86"/>
      <c r="BY4" s="86"/>
      <c r="BZ4" s="86"/>
      <c r="CA4" s="86"/>
      <c r="CB4" s="86"/>
      <c r="CC4" s="86"/>
      <c r="CD4" s="86"/>
      <c r="CE4" s="86"/>
      <c r="CF4" s="86"/>
      <c r="CG4" s="86"/>
      <c r="CH4" s="86"/>
      <c r="CI4" s="86"/>
      <c r="CJ4" s="86"/>
      <c r="CK4" s="86"/>
      <c r="CL4" s="86"/>
      <c r="CM4" s="86"/>
      <c r="CN4" s="86"/>
      <c r="CO4" s="86"/>
      <c r="CP4" s="86"/>
      <c r="CQ4" s="86"/>
      <c r="CR4" s="86"/>
      <c r="CS4" s="86"/>
      <c r="CT4" s="86"/>
      <c r="CU4" s="86"/>
      <c r="CV4" s="86"/>
      <c r="CW4" s="86"/>
      <c r="CX4" s="86"/>
      <c r="CY4" s="86"/>
      <c r="CZ4" s="86"/>
      <c r="DA4" s="86"/>
      <c r="DB4" s="86"/>
      <c r="DC4" s="86"/>
    </row>
    <row r="5" spans="1:107" x14ac:dyDescent="0.25">
      <c r="A5" s="7"/>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E5" s="13" t="s">
        <v>319</v>
      </c>
    </row>
    <row r="6" spans="1:107" ht="15.75" thickBot="1" x14ac:dyDescent="0.3">
      <c r="A6" s="102" t="s">
        <v>307</v>
      </c>
      <c r="B6" s="103"/>
      <c r="C6" s="104" t="s">
        <v>140</v>
      </c>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row>
    <row r="7" spans="1:107" ht="15.75" thickBot="1" x14ac:dyDescent="0.3">
      <c r="A7" s="14" t="s">
        <v>144</v>
      </c>
      <c r="B7" s="15" t="s">
        <v>22</v>
      </c>
      <c r="C7" s="22" t="s">
        <v>47</v>
      </c>
      <c r="D7" s="22" t="s">
        <v>48</v>
      </c>
      <c r="E7" s="22" t="s">
        <v>49</v>
      </c>
      <c r="F7" s="22" t="s">
        <v>50</v>
      </c>
      <c r="G7" s="22" t="s">
        <v>51</v>
      </c>
      <c r="H7" s="22" t="s">
        <v>52</v>
      </c>
      <c r="I7" s="22" t="s">
        <v>53</v>
      </c>
      <c r="J7" s="22" t="s">
        <v>54</v>
      </c>
      <c r="K7" s="22" t="s">
        <v>55</v>
      </c>
      <c r="L7" s="22" t="s">
        <v>56</v>
      </c>
      <c r="M7" s="22" t="s">
        <v>57</v>
      </c>
      <c r="N7" s="22" t="s">
        <v>58</v>
      </c>
      <c r="O7" s="22" t="s">
        <v>59</v>
      </c>
      <c r="P7" s="22" t="s">
        <v>60</v>
      </c>
      <c r="Q7" s="22" t="s">
        <v>61</v>
      </c>
      <c r="R7" s="22" t="s">
        <v>62</v>
      </c>
      <c r="S7" s="22" t="s">
        <v>63</v>
      </c>
      <c r="T7" s="22" t="s">
        <v>64</v>
      </c>
      <c r="U7" s="22" t="s">
        <v>65</v>
      </c>
      <c r="V7" s="22" t="s">
        <v>66</v>
      </c>
      <c r="W7" s="22" t="s">
        <v>67</v>
      </c>
      <c r="X7" s="22" t="s">
        <v>68</v>
      </c>
      <c r="Y7" s="22" t="s">
        <v>69</v>
      </c>
      <c r="Z7" s="22" t="s">
        <v>70</v>
      </c>
      <c r="AA7" s="22" t="s">
        <v>71</v>
      </c>
      <c r="AB7" s="22" t="s">
        <v>72</v>
      </c>
      <c r="AC7" s="22" t="s">
        <v>73</v>
      </c>
      <c r="AD7" s="22" t="s">
        <v>74</v>
      </c>
      <c r="AE7" s="22" t="s">
        <v>75</v>
      </c>
      <c r="AF7" s="22" t="s">
        <v>76</v>
      </c>
      <c r="AG7" s="22" t="s">
        <v>77</v>
      </c>
      <c r="AH7" s="22" t="s">
        <v>78</v>
      </c>
      <c r="AI7" s="22" t="s">
        <v>79</v>
      </c>
      <c r="AJ7" s="22" t="s">
        <v>80</v>
      </c>
      <c r="AK7" s="22" t="s">
        <v>81</v>
      </c>
      <c r="AL7" s="22" t="s">
        <v>82</v>
      </c>
      <c r="AM7" s="22" t="s">
        <v>83</v>
      </c>
      <c r="AN7" s="22" t="s">
        <v>84</v>
      </c>
      <c r="AO7" s="22" t="s">
        <v>85</v>
      </c>
      <c r="AP7" s="22" t="s">
        <v>86</v>
      </c>
      <c r="AQ7" s="22" t="s">
        <v>87</v>
      </c>
      <c r="AR7" s="22" t="s">
        <v>88</v>
      </c>
      <c r="AS7" s="22" t="s">
        <v>89</v>
      </c>
      <c r="AT7" s="22" t="s">
        <v>90</v>
      </c>
      <c r="AU7" s="22" t="s">
        <v>91</v>
      </c>
      <c r="AV7" s="22" t="s">
        <v>92</v>
      </c>
      <c r="AW7" s="22" t="s">
        <v>93</v>
      </c>
      <c r="AX7" s="22" t="s">
        <v>285</v>
      </c>
      <c r="AY7" s="22" t="s">
        <v>313</v>
      </c>
      <c r="AZ7" s="22" t="s">
        <v>317</v>
      </c>
      <c r="BA7" s="22" t="s">
        <v>320</v>
      </c>
      <c r="BB7" s="22" t="s">
        <v>323</v>
      </c>
      <c r="BC7" s="91"/>
      <c r="BD7" s="91"/>
    </row>
    <row r="8" spans="1:107" ht="15.75" thickBot="1" x14ac:dyDescent="0.3">
      <c r="A8" s="16" t="s">
        <v>94</v>
      </c>
      <c r="B8" s="17" t="s">
        <v>95</v>
      </c>
      <c r="C8" s="81">
        <v>1271.50466095252</v>
      </c>
      <c r="D8" s="81">
        <v>1360.1036656153001</v>
      </c>
      <c r="E8" s="81">
        <v>1460.61565357674</v>
      </c>
      <c r="F8" s="81">
        <v>1317.72283351034</v>
      </c>
      <c r="G8" s="81">
        <v>1349.4474772787401</v>
      </c>
      <c r="H8" s="81">
        <v>1323.7713419366801</v>
      </c>
      <c r="I8" s="81">
        <v>1239.4933017492899</v>
      </c>
      <c r="J8" s="81">
        <v>1298.9051633704901</v>
      </c>
      <c r="K8" s="81">
        <v>1339.0394701482001</v>
      </c>
      <c r="L8" s="81">
        <v>1303.4790354490101</v>
      </c>
      <c r="M8" s="81">
        <v>1321.75737415406</v>
      </c>
      <c r="N8" s="81">
        <v>1383.93993091688</v>
      </c>
      <c r="O8" s="81">
        <v>1411.28772357512</v>
      </c>
      <c r="P8" s="81">
        <v>1490.9349646528501</v>
      </c>
      <c r="Q8" s="81">
        <v>1474.00262800528</v>
      </c>
      <c r="R8" s="81">
        <v>1416.8156792234099</v>
      </c>
      <c r="S8" s="81">
        <v>1376.60361981547</v>
      </c>
      <c r="T8" s="81">
        <v>1477.9666054707</v>
      </c>
      <c r="U8" s="81">
        <v>1507.83852606551</v>
      </c>
      <c r="V8" s="81">
        <v>1505.98662246255</v>
      </c>
      <c r="W8" s="81">
        <v>1533.68493171301</v>
      </c>
      <c r="X8" s="81">
        <v>1525.6273790658699</v>
      </c>
      <c r="Y8" s="81">
        <v>1469.4430857679799</v>
      </c>
      <c r="Z8" s="81">
        <v>1574.30276492648</v>
      </c>
      <c r="AA8" s="81">
        <v>1649.0091132662001</v>
      </c>
      <c r="AB8" s="81">
        <v>1615.76269993497</v>
      </c>
      <c r="AC8" s="81">
        <v>1609.95539313517</v>
      </c>
      <c r="AD8" s="81">
        <v>1580.1929724067199</v>
      </c>
      <c r="AE8" s="81">
        <v>1534.6380512639801</v>
      </c>
      <c r="AF8" s="81">
        <v>1542.9209488193101</v>
      </c>
      <c r="AG8" s="81">
        <v>1504.5586401621999</v>
      </c>
      <c r="AH8" s="81">
        <v>1501.2045686689501</v>
      </c>
      <c r="AI8" s="81">
        <v>1479.6617909557499</v>
      </c>
      <c r="AJ8" s="81">
        <v>1493.14185745792</v>
      </c>
      <c r="AK8" s="81">
        <v>1530.9252210602999</v>
      </c>
      <c r="AL8" s="81">
        <v>1541.12779726963</v>
      </c>
      <c r="AM8" s="81">
        <v>1566.6157887208899</v>
      </c>
      <c r="AN8" s="81">
        <v>1567.4005571238999</v>
      </c>
      <c r="AO8" s="81">
        <v>1611.1256521707901</v>
      </c>
      <c r="AP8" s="81">
        <v>1639.17966270788</v>
      </c>
      <c r="AQ8" s="81">
        <v>1673.98985359833</v>
      </c>
      <c r="AR8" s="81">
        <v>1705.7151797646</v>
      </c>
      <c r="AS8" s="81">
        <v>1652.1278168828901</v>
      </c>
      <c r="AT8" s="81">
        <v>1673.00962546045</v>
      </c>
      <c r="AU8" s="81">
        <v>1712.26400749963</v>
      </c>
      <c r="AV8" s="81">
        <v>1632.2237814232799</v>
      </c>
      <c r="AW8" s="81">
        <v>1652.2780971586801</v>
      </c>
      <c r="AX8" s="81">
        <v>1692.11571856142</v>
      </c>
      <c r="AY8" s="81">
        <v>1689.64919095811</v>
      </c>
      <c r="AZ8" s="81">
        <v>1686.58992643121</v>
      </c>
      <c r="BA8" s="81">
        <v>1675.4444753452001</v>
      </c>
      <c r="BB8" s="81">
        <v>1736.7891915810301</v>
      </c>
      <c r="BC8" s="96"/>
      <c r="BD8" s="96"/>
      <c r="BE8" s="82" t="str">
        <f>IF(C8&gt;0,IF(C8&lt;5,"SECRETTTTTTTT",""),"")</f>
        <v/>
      </c>
      <c r="BF8" s="82" t="str">
        <f t="shared" ref="BF8:BU8" si="0">IF(D8&gt;0,IF(D8&lt;5,"SECRETTTTTTTT",""),"")</f>
        <v/>
      </c>
      <c r="BG8" s="82" t="str">
        <f t="shared" si="0"/>
        <v/>
      </c>
      <c r="BH8" s="82" t="str">
        <f t="shared" si="0"/>
        <v/>
      </c>
      <c r="BI8" s="82" t="str">
        <f t="shared" si="0"/>
        <v/>
      </c>
      <c r="BJ8" s="82" t="str">
        <f t="shared" si="0"/>
        <v/>
      </c>
      <c r="BK8" s="82" t="str">
        <f t="shared" si="0"/>
        <v/>
      </c>
      <c r="BL8" s="82" t="str">
        <f t="shared" si="0"/>
        <v/>
      </c>
      <c r="BM8" s="82" t="str">
        <f t="shared" si="0"/>
        <v/>
      </c>
      <c r="BN8" s="82" t="str">
        <f t="shared" si="0"/>
        <v/>
      </c>
      <c r="BO8" s="82" t="str">
        <f t="shared" si="0"/>
        <v/>
      </c>
      <c r="BP8" s="82" t="str">
        <f t="shared" si="0"/>
        <v/>
      </c>
      <c r="BQ8" s="82" t="str">
        <f t="shared" si="0"/>
        <v/>
      </c>
      <c r="BR8" s="82" t="str">
        <f t="shared" si="0"/>
        <v/>
      </c>
      <c r="BS8" s="82" t="str">
        <f t="shared" si="0"/>
        <v/>
      </c>
      <c r="BT8" s="82" t="str">
        <f t="shared" si="0"/>
        <v/>
      </c>
      <c r="BU8" s="82" t="str">
        <f t="shared" si="0"/>
        <v/>
      </c>
      <c r="BV8" s="82" t="str">
        <f t="shared" ref="BV8:CK8" si="1">IF(T8&gt;0,IF(T8&lt;5,"SECRETTTTTTTT",""),"")</f>
        <v/>
      </c>
      <c r="BW8" s="82" t="str">
        <f t="shared" si="1"/>
        <v/>
      </c>
      <c r="BX8" s="82" t="str">
        <f t="shared" si="1"/>
        <v/>
      </c>
      <c r="BY8" s="82" t="str">
        <f t="shared" si="1"/>
        <v/>
      </c>
      <c r="BZ8" s="82" t="str">
        <f t="shared" si="1"/>
        <v/>
      </c>
      <c r="CA8" s="82" t="str">
        <f t="shared" si="1"/>
        <v/>
      </c>
      <c r="CB8" s="82" t="str">
        <f t="shared" si="1"/>
        <v/>
      </c>
      <c r="CC8" s="82" t="str">
        <f t="shared" si="1"/>
        <v/>
      </c>
      <c r="CD8" s="82" t="str">
        <f t="shared" si="1"/>
        <v/>
      </c>
      <c r="CE8" s="82" t="str">
        <f t="shared" si="1"/>
        <v/>
      </c>
      <c r="CF8" s="82" t="str">
        <f t="shared" si="1"/>
        <v/>
      </c>
      <c r="CG8" s="82" t="str">
        <f t="shared" si="1"/>
        <v/>
      </c>
      <c r="CH8" s="82" t="str">
        <f t="shared" si="1"/>
        <v/>
      </c>
      <c r="CI8" s="13" t="str">
        <f t="shared" si="1"/>
        <v/>
      </c>
      <c r="CJ8" s="13" t="str">
        <f t="shared" si="1"/>
        <v/>
      </c>
      <c r="CK8" s="13" t="str">
        <f t="shared" si="1"/>
        <v/>
      </c>
      <c r="CL8" s="13" t="str">
        <f t="shared" ref="CL8:DA8" si="2">IF(AJ8&gt;0,IF(AJ8&lt;5,"SECRETTTTTTTT",""),"")</f>
        <v/>
      </c>
      <c r="CM8" s="13" t="str">
        <f t="shared" si="2"/>
        <v/>
      </c>
      <c r="CN8" s="13" t="str">
        <f t="shared" si="2"/>
        <v/>
      </c>
      <c r="CO8" s="13" t="str">
        <f t="shared" si="2"/>
        <v/>
      </c>
      <c r="CP8" s="13" t="str">
        <f t="shared" si="2"/>
        <v/>
      </c>
      <c r="CQ8" s="13" t="str">
        <f t="shared" si="2"/>
        <v/>
      </c>
      <c r="CR8" s="13" t="str">
        <f t="shared" si="2"/>
        <v/>
      </c>
      <c r="CS8" s="13" t="str">
        <f t="shared" si="2"/>
        <v/>
      </c>
      <c r="CT8" s="13" t="str">
        <f t="shared" si="2"/>
        <v/>
      </c>
      <c r="CU8" s="13" t="str">
        <f t="shared" si="2"/>
        <v/>
      </c>
      <c r="CV8" s="13" t="str">
        <f t="shared" si="2"/>
        <v/>
      </c>
      <c r="CW8" s="13" t="str">
        <f t="shared" si="2"/>
        <v/>
      </c>
      <c r="CX8" s="13" t="str">
        <f t="shared" si="2"/>
        <v/>
      </c>
      <c r="CY8" s="13" t="str">
        <f t="shared" si="2"/>
        <v/>
      </c>
      <c r="CZ8" s="13" t="str">
        <f t="shared" si="2"/>
        <v/>
      </c>
      <c r="DA8" s="13" t="str">
        <f t="shared" si="2"/>
        <v/>
      </c>
      <c r="DB8" s="13" t="str">
        <f t="shared" ref="BF8:DB14" si="3">IF(AZ8&gt;0,IF(AZ8&lt;5,"SECRETTTTTTTT",""),"")</f>
        <v/>
      </c>
      <c r="DC8" s="13" t="str">
        <f t="shared" ref="DC8:DC13" si="4">IF(BA8&gt;0,IF(BA8&lt;5,"SECRETTTTTTTT",""),"")</f>
        <v/>
      </c>
    </row>
    <row r="9" spans="1:107" ht="15.75" thickBot="1" x14ac:dyDescent="0.3">
      <c r="A9" s="18"/>
      <c r="B9" s="18" t="s">
        <v>145</v>
      </c>
      <c r="C9" s="77">
        <v>1271.50466095252</v>
      </c>
      <c r="D9" s="77">
        <v>1360.1036656153001</v>
      </c>
      <c r="E9" s="77">
        <v>1460.61565357674</v>
      </c>
      <c r="F9" s="77">
        <v>1317.72283351034</v>
      </c>
      <c r="G9" s="77">
        <v>1349.4474772787401</v>
      </c>
      <c r="H9" s="77">
        <v>1323.7713419366801</v>
      </c>
      <c r="I9" s="77">
        <v>1239.4933017492899</v>
      </c>
      <c r="J9" s="77">
        <v>1298.9051633704901</v>
      </c>
      <c r="K9" s="77">
        <v>1339.0394701482001</v>
      </c>
      <c r="L9" s="77">
        <v>1303.4790354490101</v>
      </c>
      <c r="M9" s="77">
        <v>1321.75737415406</v>
      </c>
      <c r="N9" s="77">
        <v>1383.93993091688</v>
      </c>
      <c r="O9" s="77">
        <v>1411.28772357512</v>
      </c>
      <c r="P9" s="77">
        <v>1490.9349646528501</v>
      </c>
      <c r="Q9" s="77">
        <v>1474.00262800528</v>
      </c>
      <c r="R9" s="77">
        <v>1416.8156792234099</v>
      </c>
      <c r="S9" s="77">
        <v>1376.60361981547</v>
      </c>
      <c r="T9" s="77">
        <v>1477.9666054707</v>
      </c>
      <c r="U9" s="77">
        <v>1507.83852606551</v>
      </c>
      <c r="V9" s="77">
        <v>1505.98662246255</v>
      </c>
      <c r="W9" s="77">
        <v>1533.68493171301</v>
      </c>
      <c r="X9" s="77">
        <v>1525.6273790658699</v>
      </c>
      <c r="Y9" s="77">
        <v>1469.4430857679799</v>
      </c>
      <c r="Z9" s="77">
        <v>1574.30276492648</v>
      </c>
      <c r="AA9" s="77">
        <v>1649.0091132662001</v>
      </c>
      <c r="AB9" s="77">
        <v>1615.76269993497</v>
      </c>
      <c r="AC9" s="77">
        <v>1609.95539313517</v>
      </c>
      <c r="AD9" s="77">
        <v>1580.1929724067199</v>
      </c>
      <c r="AE9" s="77">
        <v>1534.6380512639801</v>
      </c>
      <c r="AF9" s="77">
        <v>1542.9209488193101</v>
      </c>
      <c r="AG9" s="77">
        <v>1504.5586401621999</v>
      </c>
      <c r="AH9" s="77">
        <v>1501.2045686689501</v>
      </c>
      <c r="AI9" s="77">
        <v>1479.6617909557499</v>
      </c>
      <c r="AJ9" s="77">
        <v>1493.14185745792</v>
      </c>
      <c r="AK9" s="77">
        <v>1530.9252210602999</v>
      </c>
      <c r="AL9" s="77">
        <v>1541.12779726963</v>
      </c>
      <c r="AM9" s="77">
        <v>1566.6157887208899</v>
      </c>
      <c r="AN9" s="77">
        <v>1567.4005571238999</v>
      </c>
      <c r="AO9" s="77">
        <v>1611.1256521707901</v>
      </c>
      <c r="AP9" s="77">
        <v>1639.17966270788</v>
      </c>
      <c r="AQ9" s="77">
        <v>1673.98985359833</v>
      </c>
      <c r="AR9" s="77">
        <v>1705.7151797646</v>
      </c>
      <c r="AS9" s="77">
        <v>1652.1278168828901</v>
      </c>
      <c r="AT9" s="77">
        <v>1673.00962546045</v>
      </c>
      <c r="AU9" s="77">
        <v>1712.26400749963</v>
      </c>
      <c r="AV9" s="77">
        <v>1632.2237814232799</v>
      </c>
      <c r="AW9" s="77">
        <v>1652.2780971586801</v>
      </c>
      <c r="AX9" s="77">
        <v>1692.11571856142</v>
      </c>
      <c r="AY9" s="77">
        <v>1689.64919095811</v>
      </c>
      <c r="AZ9" s="77">
        <v>1686.58992643121</v>
      </c>
      <c r="BA9" s="77">
        <v>1675.4444753452001</v>
      </c>
      <c r="BB9" s="77">
        <v>1736.7891915810301</v>
      </c>
      <c r="BC9" s="97"/>
      <c r="BD9" s="97"/>
      <c r="BE9" s="82" t="str">
        <f>IF(C9&gt;0,IF(C9&lt;5,"SECRETTTTTTTT",""),"")</f>
        <v/>
      </c>
      <c r="BF9" s="82" t="str">
        <f t="shared" si="3"/>
        <v/>
      </c>
      <c r="BG9" s="82" t="str">
        <f t="shared" si="3"/>
        <v/>
      </c>
      <c r="BH9" s="82" t="str">
        <f t="shared" si="3"/>
        <v/>
      </c>
      <c r="BI9" s="82" t="str">
        <f t="shared" si="3"/>
        <v/>
      </c>
      <c r="BJ9" s="82" t="str">
        <f t="shared" si="3"/>
        <v/>
      </c>
      <c r="BK9" s="82" t="str">
        <f t="shared" si="3"/>
        <v/>
      </c>
      <c r="BL9" s="82" t="str">
        <f t="shared" si="3"/>
        <v/>
      </c>
      <c r="BM9" s="82" t="str">
        <f t="shared" si="3"/>
        <v/>
      </c>
      <c r="BN9" s="82" t="str">
        <f t="shared" si="3"/>
        <v/>
      </c>
      <c r="BO9" s="82" t="str">
        <f t="shared" si="3"/>
        <v/>
      </c>
      <c r="BP9" s="82" t="str">
        <f t="shared" si="3"/>
        <v/>
      </c>
      <c r="BQ9" s="82" t="str">
        <f t="shared" si="3"/>
        <v/>
      </c>
      <c r="BR9" s="82" t="str">
        <f t="shared" si="3"/>
        <v/>
      </c>
      <c r="BS9" s="82" t="str">
        <f t="shared" si="3"/>
        <v/>
      </c>
      <c r="BT9" s="82" t="str">
        <f t="shared" si="3"/>
        <v/>
      </c>
      <c r="BU9" s="82" t="str">
        <f t="shared" si="3"/>
        <v/>
      </c>
      <c r="BV9" s="82" t="str">
        <f t="shared" si="3"/>
        <v/>
      </c>
      <c r="BW9" s="82" t="str">
        <f t="shared" si="3"/>
        <v/>
      </c>
      <c r="BX9" s="82" t="str">
        <f t="shared" si="3"/>
        <v/>
      </c>
      <c r="BY9" s="82" t="str">
        <f t="shared" si="3"/>
        <v/>
      </c>
      <c r="BZ9" s="82" t="str">
        <f t="shared" si="3"/>
        <v/>
      </c>
      <c r="CA9" s="82" t="str">
        <f t="shared" si="3"/>
        <v/>
      </c>
      <c r="CB9" s="82" t="str">
        <f t="shared" si="3"/>
        <v/>
      </c>
      <c r="CC9" s="82" t="str">
        <f t="shared" si="3"/>
        <v/>
      </c>
      <c r="CD9" s="82" t="str">
        <f t="shared" si="3"/>
        <v/>
      </c>
      <c r="CE9" s="82" t="str">
        <f t="shared" si="3"/>
        <v/>
      </c>
      <c r="CF9" s="82" t="str">
        <f t="shared" si="3"/>
        <v/>
      </c>
      <c r="CG9" s="82" t="str">
        <f t="shared" si="3"/>
        <v/>
      </c>
      <c r="CH9" s="82" t="str">
        <f t="shared" si="3"/>
        <v/>
      </c>
      <c r="CI9" s="13" t="str">
        <f t="shared" si="3"/>
        <v/>
      </c>
      <c r="CJ9" s="13" t="str">
        <f t="shared" si="3"/>
        <v/>
      </c>
      <c r="CK9" s="13" t="str">
        <f t="shared" si="3"/>
        <v/>
      </c>
      <c r="CL9" s="13" t="str">
        <f t="shared" si="3"/>
        <v/>
      </c>
      <c r="CM9" s="13" t="str">
        <f t="shared" si="3"/>
        <v/>
      </c>
      <c r="CN9" s="13" t="str">
        <f t="shared" si="3"/>
        <v/>
      </c>
      <c r="CO9" s="13" t="str">
        <f t="shared" si="3"/>
        <v/>
      </c>
      <c r="CP9" s="13" t="str">
        <f t="shared" si="3"/>
        <v/>
      </c>
      <c r="CQ9" s="13" t="str">
        <f t="shared" si="3"/>
        <v/>
      </c>
      <c r="CR9" s="13" t="str">
        <f t="shared" si="3"/>
        <v/>
      </c>
      <c r="CS9" s="13" t="str">
        <f t="shared" si="3"/>
        <v/>
      </c>
      <c r="CT9" s="13" t="str">
        <f t="shared" si="3"/>
        <v/>
      </c>
      <c r="CU9" s="13" t="str">
        <f t="shared" si="3"/>
        <v/>
      </c>
      <c r="CV9" s="13" t="str">
        <f t="shared" si="3"/>
        <v/>
      </c>
      <c r="CW9" s="13" t="str">
        <f t="shared" si="3"/>
        <v/>
      </c>
      <c r="CX9" s="13" t="str">
        <f t="shared" si="3"/>
        <v/>
      </c>
      <c r="CY9" s="13" t="str">
        <f t="shared" si="3"/>
        <v/>
      </c>
      <c r="CZ9" s="13" t="str">
        <f t="shared" si="3"/>
        <v/>
      </c>
      <c r="DA9" s="13" t="str">
        <f t="shared" si="3"/>
        <v/>
      </c>
      <c r="DB9" s="13" t="str">
        <f t="shared" si="3"/>
        <v/>
      </c>
      <c r="DC9" s="13" t="str">
        <f t="shared" si="4"/>
        <v/>
      </c>
    </row>
    <row r="10" spans="1:107" ht="15.75" thickBot="1" x14ac:dyDescent="0.3">
      <c r="A10" s="19" t="s">
        <v>96</v>
      </c>
      <c r="B10" s="20" t="s">
        <v>97</v>
      </c>
      <c r="C10" s="81">
        <v>6632.6262741824203</v>
      </c>
      <c r="D10" s="81">
        <v>6621.2090493236301</v>
      </c>
      <c r="E10" s="81">
        <v>6705.0940325804004</v>
      </c>
      <c r="F10" s="81">
        <v>6611.4780280328796</v>
      </c>
      <c r="G10" s="81">
        <v>6523.6118514373102</v>
      </c>
      <c r="H10" s="81">
        <v>6731.0999912338102</v>
      </c>
      <c r="I10" s="81">
        <v>6633.7586200945298</v>
      </c>
      <c r="J10" s="81">
        <v>6654.7491503186102</v>
      </c>
      <c r="K10" s="81">
        <v>6828.7682709591199</v>
      </c>
      <c r="L10" s="81">
        <v>6685.6201582583799</v>
      </c>
      <c r="M10" s="81">
        <v>6569.21468776041</v>
      </c>
      <c r="N10" s="81">
        <v>6596.02863167753</v>
      </c>
      <c r="O10" s="81">
        <v>6560.0144784249296</v>
      </c>
      <c r="P10" s="81">
        <v>6578.6577104612998</v>
      </c>
      <c r="Q10" s="81">
        <v>6660.1851748378103</v>
      </c>
      <c r="R10" s="81">
        <v>6767.5872321441902</v>
      </c>
      <c r="S10" s="81">
        <v>6735.7689616200996</v>
      </c>
      <c r="T10" s="81">
        <v>6813.6041018962796</v>
      </c>
      <c r="U10" s="81">
        <v>6880.6200668040401</v>
      </c>
      <c r="V10" s="81">
        <v>6900.8795925464601</v>
      </c>
      <c r="W10" s="81">
        <v>6957.4843180497301</v>
      </c>
      <c r="X10" s="81">
        <v>7043.9144116994203</v>
      </c>
      <c r="Y10" s="81">
        <v>7159.1835737359997</v>
      </c>
      <c r="Z10" s="81">
        <v>7068.2702839905096</v>
      </c>
      <c r="AA10" s="81">
        <v>7109.0036918881797</v>
      </c>
      <c r="AB10" s="81">
        <v>7117.2987077110301</v>
      </c>
      <c r="AC10" s="81">
        <v>7153.6042028310003</v>
      </c>
      <c r="AD10" s="81">
        <v>7187.2994016286002</v>
      </c>
      <c r="AE10" s="81">
        <v>7196.8862400062299</v>
      </c>
      <c r="AF10" s="81">
        <v>7223.1921225997303</v>
      </c>
      <c r="AG10" s="81">
        <v>7229.3887666588298</v>
      </c>
      <c r="AH10" s="81">
        <v>7331.6827679102098</v>
      </c>
      <c r="AI10" s="81">
        <v>7341.8189690966401</v>
      </c>
      <c r="AJ10" s="81">
        <v>7313.0211270603604</v>
      </c>
      <c r="AK10" s="81">
        <v>7324.2926590504303</v>
      </c>
      <c r="AL10" s="81">
        <v>7522.5627631419702</v>
      </c>
      <c r="AM10" s="81">
        <v>7354.4374915553899</v>
      </c>
      <c r="AN10" s="81">
        <v>7342.0592041538403</v>
      </c>
      <c r="AO10" s="81">
        <v>7574.6428897964197</v>
      </c>
      <c r="AP10" s="81">
        <v>7498.0301781359203</v>
      </c>
      <c r="AQ10" s="81">
        <v>7548.9387970491098</v>
      </c>
      <c r="AR10" s="81">
        <v>7785.5864676567599</v>
      </c>
      <c r="AS10" s="81">
        <v>7836.7339562878497</v>
      </c>
      <c r="AT10" s="81">
        <v>7856.7968921111997</v>
      </c>
      <c r="AU10" s="81">
        <v>7931.3891858156003</v>
      </c>
      <c r="AV10" s="81">
        <v>8010.68406338964</v>
      </c>
      <c r="AW10" s="81">
        <v>7927.1702752432702</v>
      </c>
      <c r="AX10" s="81">
        <v>8017.0822094707701</v>
      </c>
      <c r="AY10" s="81">
        <v>8001.9877767780999</v>
      </c>
      <c r="AZ10" s="81">
        <v>7993.1629118639503</v>
      </c>
      <c r="BA10" s="81">
        <v>8003.3507161324997</v>
      </c>
      <c r="BB10" s="81">
        <v>8039.22208357618</v>
      </c>
      <c r="BC10" s="96"/>
      <c r="BD10" s="96"/>
      <c r="BE10" s="82" t="str">
        <f t="shared" ref="BE10:BT29" si="5">IF(C10&gt;0,IF(C10&lt;5,"SECRETTTTTTTT",""),"")</f>
        <v/>
      </c>
      <c r="BF10" s="82" t="str">
        <f t="shared" si="3"/>
        <v/>
      </c>
      <c r="BG10" s="82" t="str">
        <f t="shared" si="3"/>
        <v/>
      </c>
      <c r="BH10" s="82" t="str">
        <f t="shared" si="3"/>
        <v/>
      </c>
      <c r="BI10" s="82" t="str">
        <f t="shared" si="3"/>
        <v/>
      </c>
      <c r="BJ10" s="82" t="str">
        <f t="shared" si="3"/>
        <v/>
      </c>
      <c r="BK10" s="82" t="str">
        <f t="shared" si="3"/>
        <v/>
      </c>
      <c r="BL10" s="82" t="str">
        <f t="shared" si="3"/>
        <v/>
      </c>
      <c r="BM10" s="82" t="str">
        <f t="shared" si="3"/>
        <v/>
      </c>
      <c r="BN10" s="82" t="str">
        <f t="shared" si="3"/>
        <v/>
      </c>
      <c r="BO10" s="82" t="str">
        <f t="shared" si="3"/>
        <v/>
      </c>
      <c r="BP10" s="82" t="str">
        <f t="shared" si="3"/>
        <v/>
      </c>
      <c r="BQ10" s="82" t="str">
        <f t="shared" si="3"/>
        <v/>
      </c>
      <c r="BR10" s="82" t="str">
        <f t="shared" si="3"/>
        <v/>
      </c>
      <c r="BS10" s="82" t="str">
        <f t="shared" si="3"/>
        <v/>
      </c>
      <c r="BT10" s="82" t="str">
        <f t="shared" si="3"/>
        <v/>
      </c>
      <c r="BU10" s="82" t="str">
        <f t="shared" si="3"/>
        <v/>
      </c>
      <c r="BV10" s="82" t="str">
        <f t="shared" si="3"/>
        <v/>
      </c>
      <c r="BW10" s="82" t="str">
        <f t="shared" si="3"/>
        <v/>
      </c>
      <c r="BX10" s="82" t="str">
        <f t="shared" si="3"/>
        <v/>
      </c>
      <c r="BY10" s="82" t="str">
        <f t="shared" si="3"/>
        <v/>
      </c>
      <c r="BZ10" s="82" t="str">
        <f t="shared" si="3"/>
        <v/>
      </c>
      <c r="CA10" s="82" t="str">
        <f t="shared" si="3"/>
        <v/>
      </c>
      <c r="CB10" s="82" t="str">
        <f t="shared" si="3"/>
        <v/>
      </c>
      <c r="CC10" s="82" t="str">
        <f t="shared" si="3"/>
        <v/>
      </c>
      <c r="CD10" s="82" t="str">
        <f t="shared" si="3"/>
        <v/>
      </c>
      <c r="CE10" s="82" t="str">
        <f t="shared" si="3"/>
        <v/>
      </c>
      <c r="CF10" s="82" t="str">
        <f t="shared" si="3"/>
        <v/>
      </c>
      <c r="CG10" s="82" t="str">
        <f t="shared" si="3"/>
        <v/>
      </c>
      <c r="CH10" s="82" t="str">
        <f t="shared" si="3"/>
        <v/>
      </c>
      <c r="CI10" s="13" t="str">
        <f t="shared" si="3"/>
        <v/>
      </c>
      <c r="CJ10" s="13" t="str">
        <f t="shared" si="3"/>
        <v/>
      </c>
      <c r="CK10" s="13" t="str">
        <f t="shared" si="3"/>
        <v/>
      </c>
      <c r="CL10" s="13" t="str">
        <f t="shared" si="3"/>
        <v/>
      </c>
      <c r="CM10" s="13" t="str">
        <f t="shared" si="3"/>
        <v/>
      </c>
      <c r="CN10" s="13" t="str">
        <f t="shared" si="3"/>
        <v/>
      </c>
      <c r="CO10" s="13" t="str">
        <f t="shared" si="3"/>
        <v/>
      </c>
      <c r="CP10" s="13" t="str">
        <f t="shared" si="3"/>
        <v/>
      </c>
      <c r="CQ10" s="13" t="str">
        <f t="shared" si="3"/>
        <v/>
      </c>
      <c r="CR10" s="13" t="str">
        <f t="shared" si="3"/>
        <v/>
      </c>
      <c r="CS10" s="13" t="str">
        <f t="shared" si="3"/>
        <v/>
      </c>
      <c r="CT10" s="13" t="str">
        <f t="shared" si="3"/>
        <v/>
      </c>
      <c r="CU10" s="13" t="str">
        <f t="shared" si="3"/>
        <v/>
      </c>
      <c r="CV10" s="13" t="str">
        <f t="shared" si="3"/>
        <v/>
      </c>
      <c r="CW10" s="13" t="str">
        <f t="shared" si="3"/>
        <v/>
      </c>
      <c r="CX10" s="13" t="str">
        <f t="shared" si="3"/>
        <v/>
      </c>
      <c r="CY10" s="13" t="str">
        <f t="shared" si="3"/>
        <v/>
      </c>
      <c r="CZ10" s="13" t="str">
        <f t="shared" si="3"/>
        <v/>
      </c>
      <c r="DA10" s="13" t="str">
        <f t="shared" si="3"/>
        <v/>
      </c>
      <c r="DB10" s="13" t="str">
        <f t="shared" si="3"/>
        <v/>
      </c>
      <c r="DC10" s="13" t="str">
        <f t="shared" si="4"/>
        <v/>
      </c>
    </row>
    <row r="11" spans="1:107" ht="15.75" thickBot="1" x14ac:dyDescent="0.3">
      <c r="A11" s="19" t="s">
        <v>98</v>
      </c>
      <c r="B11" s="20" t="s">
        <v>99</v>
      </c>
      <c r="C11" s="81">
        <v>2621.31862487646</v>
      </c>
      <c r="D11" s="81">
        <v>2616.0725326054098</v>
      </c>
      <c r="E11" s="81">
        <v>2600.4843030437901</v>
      </c>
      <c r="F11" s="81">
        <v>2634.70987395053</v>
      </c>
      <c r="G11" s="81">
        <v>2614.9390838196</v>
      </c>
      <c r="H11" s="81">
        <v>2648.1819106088301</v>
      </c>
      <c r="I11" s="81">
        <v>2696.8589738734499</v>
      </c>
      <c r="J11" s="81">
        <v>2659.74595985221</v>
      </c>
      <c r="K11" s="81">
        <v>2608.4219948476498</v>
      </c>
      <c r="L11" s="81">
        <v>2630.5073095145499</v>
      </c>
      <c r="M11" s="81">
        <v>2663.6020379008501</v>
      </c>
      <c r="N11" s="81">
        <v>2690.8686181232301</v>
      </c>
      <c r="O11" s="81">
        <v>2716.5738173975901</v>
      </c>
      <c r="P11" s="81">
        <v>2717.9025391179398</v>
      </c>
      <c r="Q11" s="81">
        <v>2694.99525837173</v>
      </c>
      <c r="R11" s="81">
        <v>2722.2317684619102</v>
      </c>
      <c r="S11" s="81">
        <v>2697.64403742169</v>
      </c>
      <c r="T11" s="81">
        <v>2719.0768296527999</v>
      </c>
      <c r="U11" s="81">
        <v>2767.2641714114902</v>
      </c>
      <c r="V11" s="81">
        <v>2764.9202009667702</v>
      </c>
      <c r="W11" s="81">
        <v>2838.9156757143601</v>
      </c>
      <c r="X11" s="81">
        <v>2830.0308662030002</v>
      </c>
      <c r="Y11" s="81">
        <v>2820.0025659175999</v>
      </c>
      <c r="Z11" s="81">
        <v>2801.2587654019699</v>
      </c>
      <c r="AA11" s="81">
        <v>2878.12179096409</v>
      </c>
      <c r="AB11" s="81">
        <v>2886.5029980962699</v>
      </c>
      <c r="AC11" s="81">
        <v>2928.1631087616902</v>
      </c>
      <c r="AD11" s="81">
        <v>2879.7231747350802</v>
      </c>
      <c r="AE11" s="81">
        <v>2902.0135764176498</v>
      </c>
      <c r="AF11" s="81">
        <v>2878.5449619257301</v>
      </c>
      <c r="AG11" s="81">
        <v>2910.2078046699799</v>
      </c>
      <c r="AH11" s="81">
        <v>2917.8300753876701</v>
      </c>
      <c r="AI11" s="81">
        <v>2952.5436104177302</v>
      </c>
      <c r="AJ11" s="81">
        <v>2932.99691330017</v>
      </c>
      <c r="AK11" s="81">
        <v>2942.32428509902</v>
      </c>
      <c r="AL11" s="81">
        <v>2932.6590840470399</v>
      </c>
      <c r="AM11" s="81">
        <v>2863.4302126019302</v>
      </c>
      <c r="AN11" s="81">
        <v>2828.7640964554798</v>
      </c>
      <c r="AO11" s="81">
        <v>2955.4267537987998</v>
      </c>
      <c r="AP11" s="81">
        <v>2921.0784138087802</v>
      </c>
      <c r="AQ11" s="81">
        <v>2987.2294744156202</v>
      </c>
      <c r="AR11" s="81">
        <v>2999.0028028493598</v>
      </c>
      <c r="AS11" s="81">
        <v>3015.4676911042602</v>
      </c>
      <c r="AT11" s="81">
        <v>2993.5917171441201</v>
      </c>
      <c r="AU11" s="81">
        <v>2994.6623953776798</v>
      </c>
      <c r="AV11" s="81">
        <v>3026.2338828872598</v>
      </c>
      <c r="AW11" s="81">
        <v>3046.4836758944398</v>
      </c>
      <c r="AX11" s="81">
        <v>3072.36245401927</v>
      </c>
      <c r="AY11" s="81">
        <v>3083.5106976524598</v>
      </c>
      <c r="AZ11" s="81">
        <v>3061.5415862847099</v>
      </c>
      <c r="BA11" s="81">
        <v>3040.2538743547002</v>
      </c>
      <c r="BB11" s="81">
        <v>3052.7592366495501</v>
      </c>
      <c r="BC11" s="96"/>
      <c r="BD11" s="96"/>
      <c r="BE11" s="82" t="str">
        <f t="shared" si="5"/>
        <v/>
      </c>
      <c r="BF11" s="82" t="str">
        <f t="shared" si="3"/>
        <v/>
      </c>
      <c r="BG11" s="82" t="str">
        <f t="shared" si="3"/>
        <v/>
      </c>
      <c r="BH11" s="82" t="str">
        <f t="shared" si="3"/>
        <v/>
      </c>
      <c r="BI11" s="82" t="str">
        <f t="shared" si="3"/>
        <v/>
      </c>
      <c r="BJ11" s="82" t="str">
        <f t="shared" si="3"/>
        <v/>
      </c>
      <c r="BK11" s="82" t="str">
        <f t="shared" si="3"/>
        <v/>
      </c>
      <c r="BL11" s="82" t="str">
        <f t="shared" si="3"/>
        <v/>
      </c>
      <c r="BM11" s="82" t="str">
        <f t="shared" si="3"/>
        <v/>
      </c>
      <c r="BN11" s="82" t="str">
        <f t="shared" si="3"/>
        <v/>
      </c>
      <c r="BO11" s="82" t="str">
        <f t="shared" si="3"/>
        <v/>
      </c>
      <c r="BP11" s="82" t="str">
        <f t="shared" si="3"/>
        <v/>
      </c>
      <c r="BQ11" s="82" t="str">
        <f t="shared" si="3"/>
        <v/>
      </c>
      <c r="BR11" s="82" t="str">
        <f t="shared" si="3"/>
        <v/>
      </c>
      <c r="BS11" s="82" t="str">
        <f t="shared" si="3"/>
        <v/>
      </c>
      <c r="BT11" s="82" t="str">
        <f t="shared" si="3"/>
        <v/>
      </c>
      <c r="BU11" s="82" t="str">
        <f t="shared" si="3"/>
        <v/>
      </c>
      <c r="BV11" s="82" t="str">
        <f t="shared" si="3"/>
        <v/>
      </c>
      <c r="BW11" s="82" t="str">
        <f t="shared" si="3"/>
        <v/>
      </c>
      <c r="BX11" s="82" t="str">
        <f t="shared" si="3"/>
        <v/>
      </c>
      <c r="BY11" s="82" t="str">
        <f t="shared" si="3"/>
        <v/>
      </c>
      <c r="BZ11" s="82" t="str">
        <f t="shared" si="3"/>
        <v/>
      </c>
      <c r="CA11" s="82" t="str">
        <f t="shared" si="3"/>
        <v/>
      </c>
      <c r="CB11" s="82" t="str">
        <f t="shared" si="3"/>
        <v/>
      </c>
      <c r="CC11" s="82" t="str">
        <f t="shared" si="3"/>
        <v/>
      </c>
      <c r="CD11" s="82" t="str">
        <f t="shared" si="3"/>
        <v/>
      </c>
      <c r="CE11" s="82" t="str">
        <f t="shared" si="3"/>
        <v/>
      </c>
      <c r="CF11" s="82" t="str">
        <f t="shared" si="3"/>
        <v/>
      </c>
      <c r="CG11" s="82" t="str">
        <f t="shared" si="3"/>
        <v/>
      </c>
      <c r="CH11" s="82" t="str">
        <f t="shared" si="3"/>
        <v/>
      </c>
      <c r="CI11" s="13" t="str">
        <f t="shared" si="3"/>
        <v/>
      </c>
      <c r="CJ11" s="13" t="str">
        <f t="shared" si="3"/>
        <v/>
      </c>
      <c r="CK11" s="13" t="str">
        <f t="shared" si="3"/>
        <v/>
      </c>
      <c r="CL11" s="13" t="str">
        <f t="shared" si="3"/>
        <v/>
      </c>
      <c r="CM11" s="13" t="str">
        <f t="shared" si="3"/>
        <v/>
      </c>
      <c r="CN11" s="13" t="str">
        <f t="shared" si="3"/>
        <v/>
      </c>
      <c r="CO11" s="13" t="str">
        <f t="shared" si="3"/>
        <v/>
      </c>
      <c r="CP11" s="13" t="str">
        <f t="shared" si="3"/>
        <v/>
      </c>
      <c r="CQ11" s="13" t="str">
        <f t="shared" si="3"/>
        <v/>
      </c>
      <c r="CR11" s="13" t="str">
        <f t="shared" si="3"/>
        <v/>
      </c>
      <c r="CS11" s="13" t="str">
        <f t="shared" si="3"/>
        <v/>
      </c>
      <c r="CT11" s="13" t="str">
        <f t="shared" si="3"/>
        <v/>
      </c>
      <c r="CU11" s="13" t="str">
        <f t="shared" si="3"/>
        <v/>
      </c>
      <c r="CV11" s="13" t="str">
        <f t="shared" si="3"/>
        <v/>
      </c>
      <c r="CW11" s="13" t="str">
        <f t="shared" si="3"/>
        <v/>
      </c>
      <c r="CX11" s="13" t="str">
        <f t="shared" si="3"/>
        <v/>
      </c>
      <c r="CY11" s="13" t="str">
        <f t="shared" si="3"/>
        <v/>
      </c>
      <c r="CZ11" s="13" t="str">
        <f t="shared" si="3"/>
        <v/>
      </c>
      <c r="DA11" s="13" t="str">
        <f t="shared" si="3"/>
        <v/>
      </c>
      <c r="DB11" s="13" t="str">
        <f t="shared" si="3"/>
        <v/>
      </c>
      <c r="DC11" s="13" t="str">
        <f t="shared" si="4"/>
        <v/>
      </c>
    </row>
    <row r="12" spans="1:107" ht="15.75" thickBot="1" x14ac:dyDescent="0.3">
      <c r="A12" s="19" t="s">
        <v>100</v>
      </c>
      <c r="B12" s="20" t="s">
        <v>101</v>
      </c>
      <c r="C12" s="81">
        <v>12191.5462376087</v>
      </c>
      <c r="D12" s="81">
        <v>12050.582447582299</v>
      </c>
      <c r="E12" s="81">
        <v>11838.5869246526</v>
      </c>
      <c r="F12" s="81">
        <v>11620.4997473076</v>
      </c>
      <c r="G12" s="81">
        <v>11532.8478024368</v>
      </c>
      <c r="H12" s="81">
        <v>11388.302108861801</v>
      </c>
      <c r="I12" s="81">
        <v>11380.3099900218</v>
      </c>
      <c r="J12" s="81">
        <v>11225.904135013499</v>
      </c>
      <c r="K12" s="81">
        <v>11212.138039105001</v>
      </c>
      <c r="L12" s="81">
        <v>11408.738630768999</v>
      </c>
      <c r="M12" s="81">
        <v>11322.803386617499</v>
      </c>
      <c r="N12" s="81">
        <v>11456.574185207201</v>
      </c>
      <c r="O12" s="81">
        <v>11376.731732914701</v>
      </c>
      <c r="P12" s="81">
        <v>11366.3317494763</v>
      </c>
      <c r="Q12" s="81">
        <v>11212.419016276101</v>
      </c>
      <c r="R12" s="81">
        <v>11207.8097617198</v>
      </c>
      <c r="S12" s="81">
        <v>11036.5636741161</v>
      </c>
      <c r="T12" s="81">
        <v>11096.4164774727</v>
      </c>
      <c r="U12" s="81">
        <v>11211.468375905901</v>
      </c>
      <c r="V12" s="81">
        <v>11176.725210499601</v>
      </c>
      <c r="W12" s="81">
        <v>11300.8546910809</v>
      </c>
      <c r="X12" s="81">
        <v>11255.949981047401</v>
      </c>
      <c r="Y12" s="81">
        <v>11230.432166139701</v>
      </c>
      <c r="Z12" s="81">
        <v>11402.004955676601</v>
      </c>
      <c r="AA12" s="81">
        <v>11362.1746380595</v>
      </c>
      <c r="AB12" s="81">
        <v>11601.254739240099</v>
      </c>
      <c r="AC12" s="81">
        <v>11744.2475839332</v>
      </c>
      <c r="AD12" s="81">
        <v>11814.328628832</v>
      </c>
      <c r="AE12" s="81">
        <v>11771.2261531845</v>
      </c>
      <c r="AF12" s="81">
        <v>11776.538926256701</v>
      </c>
      <c r="AG12" s="81">
        <v>11768.576436768701</v>
      </c>
      <c r="AH12" s="81">
        <v>11805.786386489901</v>
      </c>
      <c r="AI12" s="81">
        <v>11823.194374640299</v>
      </c>
      <c r="AJ12" s="81">
        <v>11799.941421576499</v>
      </c>
      <c r="AK12" s="81">
        <v>11692.8288169795</v>
      </c>
      <c r="AL12" s="81">
        <v>11567.4962781673</v>
      </c>
      <c r="AM12" s="81">
        <v>11212.1899564373</v>
      </c>
      <c r="AN12" s="81">
        <v>11429.2704566885</v>
      </c>
      <c r="AO12" s="81">
        <v>11574.9761954814</v>
      </c>
      <c r="AP12" s="81">
        <v>11595.480477270299</v>
      </c>
      <c r="AQ12" s="81">
        <v>11527.2063409743</v>
      </c>
      <c r="AR12" s="81">
        <v>11503.235231515901</v>
      </c>
      <c r="AS12" s="81">
        <v>11599.301489584101</v>
      </c>
      <c r="AT12" s="81">
        <v>11690.669890356699</v>
      </c>
      <c r="AU12" s="81">
        <v>11827.6900778208</v>
      </c>
      <c r="AV12" s="81">
        <v>11868.685392965999</v>
      </c>
      <c r="AW12" s="81">
        <v>11994.346533639</v>
      </c>
      <c r="AX12" s="81">
        <v>11988.8162291516</v>
      </c>
      <c r="AY12" s="81">
        <v>11959.140247809</v>
      </c>
      <c r="AZ12" s="81">
        <v>11965.6560503484</v>
      </c>
      <c r="BA12" s="81">
        <v>11996.081231898999</v>
      </c>
      <c r="BB12" s="81">
        <v>11993.630134884401</v>
      </c>
      <c r="BC12" s="96"/>
      <c r="BD12" s="96"/>
      <c r="BE12" s="82" t="str">
        <f t="shared" si="5"/>
        <v/>
      </c>
      <c r="BF12" s="82" t="str">
        <f t="shared" si="3"/>
        <v/>
      </c>
      <c r="BG12" s="82" t="str">
        <f t="shared" si="3"/>
        <v/>
      </c>
      <c r="BH12" s="82" t="str">
        <f t="shared" si="3"/>
        <v/>
      </c>
      <c r="BI12" s="82" t="str">
        <f t="shared" si="3"/>
        <v/>
      </c>
      <c r="BJ12" s="82" t="str">
        <f t="shared" si="3"/>
        <v/>
      </c>
      <c r="BK12" s="82" t="str">
        <f t="shared" si="3"/>
        <v/>
      </c>
      <c r="BL12" s="82" t="str">
        <f t="shared" si="3"/>
        <v/>
      </c>
      <c r="BM12" s="82" t="str">
        <f t="shared" si="3"/>
        <v/>
      </c>
      <c r="BN12" s="82" t="str">
        <f t="shared" si="3"/>
        <v/>
      </c>
      <c r="BO12" s="82" t="str">
        <f t="shared" si="3"/>
        <v/>
      </c>
      <c r="BP12" s="82" t="str">
        <f t="shared" si="3"/>
        <v/>
      </c>
      <c r="BQ12" s="82" t="str">
        <f t="shared" si="3"/>
        <v/>
      </c>
      <c r="BR12" s="82" t="str">
        <f t="shared" si="3"/>
        <v/>
      </c>
      <c r="BS12" s="82" t="str">
        <f t="shared" si="3"/>
        <v/>
      </c>
      <c r="BT12" s="82" t="str">
        <f t="shared" si="3"/>
        <v/>
      </c>
      <c r="BU12" s="82" t="str">
        <f t="shared" si="3"/>
        <v/>
      </c>
      <c r="BV12" s="82" t="str">
        <f t="shared" si="3"/>
        <v/>
      </c>
      <c r="BW12" s="82" t="str">
        <f t="shared" si="3"/>
        <v/>
      </c>
      <c r="BX12" s="82" t="str">
        <f t="shared" si="3"/>
        <v/>
      </c>
      <c r="BY12" s="82" t="str">
        <f t="shared" si="3"/>
        <v/>
      </c>
      <c r="BZ12" s="82" t="str">
        <f t="shared" si="3"/>
        <v/>
      </c>
      <c r="CA12" s="82" t="str">
        <f t="shared" si="3"/>
        <v/>
      </c>
      <c r="CB12" s="82" t="str">
        <f t="shared" si="3"/>
        <v/>
      </c>
      <c r="CC12" s="82" t="str">
        <f t="shared" si="3"/>
        <v/>
      </c>
      <c r="CD12" s="82" t="str">
        <f t="shared" si="3"/>
        <v/>
      </c>
      <c r="CE12" s="82" t="str">
        <f t="shared" si="3"/>
        <v/>
      </c>
      <c r="CF12" s="82" t="str">
        <f t="shared" si="3"/>
        <v/>
      </c>
      <c r="CG12" s="82" t="str">
        <f t="shared" si="3"/>
        <v/>
      </c>
      <c r="CH12" s="82" t="str">
        <f t="shared" si="3"/>
        <v/>
      </c>
      <c r="CI12" s="13" t="str">
        <f t="shared" si="3"/>
        <v/>
      </c>
      <c r="CJ12" s="13" t="str">
        <f t="shared" si="3"/>
        <v/>
      </c>
      <c r="CK12" s="13" t="str">
        <f t="shared" si="3"/>
        <v/>
      </c>
      <c r="CL12" s="13" t="str">
        <f t="shared" si="3"/>
        <v/>
      </c>
      <c r="CM12" s="13" t="str">
        <f t="shared" si="3"/>
        <v/>
      </c>
      <c r="CN12" s="13" t="str">
        <f t="shared" si="3"/>
        <v/>
      </c>
      <c r="CO12" s="13" t="str">
        <f t="shared" si="3"/>
        <v/>
      </c>
      <c r="CP12" s="13" t="str">
        <f t="shared" si="3"/>
        <v/>
      </c>
      <c r="CQ12" s="13" t="str">
        <f t="shared" si="3"/>
        <v/>
      </c>
      <c r="CR12" s="13" t="str">
        <f t="shared" si="3"/>
        <v/>
      </c>
      <c r="CS12" s="13" t="str">
        <f t="shared" si="3"/>
        <v/>
      </c>
      <c r="CT12" s="13" t="str">
        <f t="shared" si="3"/>
        <v/>
      </c>
      <c r="CU12" s="13" t="str">
        <f t="shared" si="3"/>
        <v/>
      </c>
      <c r="CV12" s="13" t="str">
        <f t="shared" si="3"/>
        <v/>
      </c>
      <c r="CW12" s="13" t="str">
        <f t="shared" si="3"/>
        <v/>
      </c>
      <c r="CX12" s="13" t="str">
        <f t="shared" si="3"/>
        <v/>
      </c>
      <c r="CY12" s="13" t="str">
        <f t="shared" si="3"/>
        <v/>
      </c>
      <c r="CZ12" s="13" t="str">
        <f t="shared" si="3"/>
        <v/>
      </c>
      <c r="DA12" s="13" t="str">
        <f t="shared" si="3"/>
        <v/>
      </c>
      <c r="DB12" s="13" t="str">
        <f t="shared" si="3"/>
        <v/>
      </c>
      <c r="DC12" s="13" t="str">
        <f t="shared" si="4"/>
        <v/>
      </c>
    </row>
    <row r="13" spans="1:107" ht="15.75" thickBot="1" x14ac:dyDescent="0.3">
      <c r="A13" s="19" t="s">
        <v>102</v>
      </c>
      <c r="B13" s="20" t="s">
        <v>103</v>
      </c>
      <c r="C13" s="81">
        <v>1849.7078500984701</v>
      </c>
      <c r="D13" s="81">
        <v>1770.20193252183</v>
      </c>
      <c r="E13" s="81">
        <v>1895.3543066546199</v>
      </c>
      <c r="F13" s="81">
        <v>1913.57200454233</v>
      </c>
      <c r="G13" s="81">
        <v>1949.4943886672299</v>
      </c>
      <c r="H13" s="81">
        <v>1897.41912985101</v>
      </c>
      <c r="I13" s="81">
        <v>1868.87151938805</v>
      </c>
      <c r="J13" s="81">
        <v>1827.6972773463201</v>
      </c>
      <c r="K13" s="81">
        <v>1832.52677053499</v>
      </c>
      <c r="L13" s="81">
        <v>1834.2500833840299</v>
      </c>
      <c r="M13" s="81">
        <v>1837.48678866721</v>
      </c>
      <c r="N13" s="81">
        <v>1826.0295977438</v>
      </c>
      <c r="O13" s="81">
        <v>1816.9433204419099</v>
      </c>
      <c r="P13" s="81">
        <v>1821.7151829966599</v>
      </c>
      <c r="Q13" s="81">
        <v>1795.05852144701</v>
      </c>
      <c r="R13" s="81">
        <v>1814.46025808634</v>
      </c>
      <c r="S13" s="81">
        <v>1837.1333349793499</v>
      </c>
      <c r="T13" s="81">
        <v>1869.79946676701</v>
      </c>
      <c r="U13" s="81">
        <v>1801.77892444292</v>
      </c>
      <c r="V13" s="81">
        <v>1795.57526441051</v>
      </c>
      <c r="W13" s="81">
        <v>1754.8611446518901</v>
      </c>
      <c r="X13" s="81">
        <v>1725.2788480561101</v>
      </c>
      <c r="Y13" s="81">
        <v>1780.7598719861101</v>
      </c>
      <c r="Z13" s="81">
        <v>1786.3524891725999</v>
      </c>
      <c r="AA13" s="81">
        <v>1782.34098454637</v>
      </c>
      <c r="AB13" s="81">
        <v>1789.62129884418</v>
      </c>
      <c r="AC13" s="81">
        <v>1798.8276609444099</v>
      </c>
      <c r="AD13" s="81">
        <v>1810.9574766528799</v>
      </c>
      <c r="AE13" s="81">
        <v>1830.1972444494299</v>
      </c>
      <c r="AF13" s="81">
        <v>1853.32247196707</v>
      </c>
      <c r="AG13" s="81">
        <v>1822.9828903374901</v>
      </c>
      <c r="AH13" s="81">
        <v>1799.98678729828</v>
      </c>
      <c r="AI13" s="81">
        <v>1789.96957748665</v>
      </c>
      <c r="AJ13" s="81">
        <v>1785.3092506253499</v>
      </c>
      <c r="AK13" s="81">
        <v>1764.1750469349599</v>
      </c>
      <c r="AL13" s="81">
        <v>1763.5411049612501</v>
      </c>
      <c r="AM13" s="81">
        <v>1617.5229437748801</v>
      </c>
      <c r="AN13" s="81">
        <v>1565.0339660644599</v>
      </c>
      <c r="AO13" s="81">
        <v>1599.19565442468</v>
      </c>
      <c r="AP13" s="81">
        <v>1568.69115387075</v>
      </c>
      <c r="AQ13" s="81">
        <v>1546.3029640018499</v>
      </c>
      <c r="AR13" s="81">
        <v>1526.2577558723799</v>
      </c>
      <c r="AS13" s="81">
        <v>1509.4160085792901</v>
      </c>
      <c r="AT13" s="81">
        <v>1567.12297655363</v>
      </c>
      <c r="AU13" s="81">
        <v>1512.04997538674</v>
      </c>
      <c r="AV13" s="81">
        <v>1533.9256017274399</v>
      </c>
      <c r="AW13" s="81">
        <v>1543.6668591668799</v>
      </c>
      <c r="AX13" s="81">
        <v>1543.87754518466</v>
      </c>
      <c r="AY13" s="81">
        <v>1580.45789686125</v>
      </c>
      <c r="AZ13" s="81">
        <v>1571.0043236055401</v>
      </c>
      <c r="BA13" s="81">
        <v>1559.85034952928</v>
      </c>
      <c r="BB13" s="81">
        <v>1553.9886227285399</v>
      </c>
      <c r="BC13" s="96"/>
      <c r="BD13" s="96"/>
      <c r="BE13" s="82" t="str">
        <f t="shared" si="5"/>
        <v/>
      </c>
      <c r="BF13" s="82" t="str">
        <f t="shared" si="3"/>
        <v/>
      </c>
      <c r="BG13" s="82" t="str">
        <f t="shared" si="3"/>
        <v/>
      </c>
      <c r="BH13" s="82" t="str">
        <f t="shared" si="3"/>
        <v/>
      </c>
      <c r="BI13" s="82" t="str">
        <f t="shared" si="3"/>
        <v/>
      </c>
      <c r="BJ13" s="82" t="str">
        <f t="shared" si="3"/>
        <v/>
      </c>
      <c r="BK13" s="82" t="str">
        <f t="shared" si="3"/>
        <v/>
      </c>
      <c r="BL13" s="82" t="str">
        <f t="shared" si="3"/>
        <v/>
      </c>
      <c r="BM13" s="82" t="str">
        <f t="shared" si="3"/>
        <v/>
      </c>
      <c r="BN13" s="82" t="str">
        <f t="shared" si="3"/>
        <v/>
      </c>
      <c r="BO13" s="82" t="str">
        <f t="shared" si="3"/>
        <v/>
      </c>
      <c r="BP13" s="82" t="str">
        <f t="shared" si="3"/>
        <v/>
      </c>
      <c r="BQ13" s="82" t="str">
        <f t="shared" si="3"/>
        <v/>
      </c>
      <c r="BR13" s="82" t="str">
        <f t="shared" si="3"/>
        <v/>
      </c>
      <c r="BS13" s="82" t="str">
        <f t="shared" si="3"/>
        <v/>
      </c>
      <c r="BT13" s="82" t="str">
        <f t="shared" si="3"/>
        <v/>
      </c>
      <c r="BU13" s="82" t="str">
        <f t="shared" si="3"/>
        <v/>
      </c>
      <c r="BV13" s="82" t="str">
        <f t="shared" si="3"/>
        <v/>
      </c>
      <c r="BW13" s="82" t="str">
        <f t="shared" si="3"/>
        <v/>
      </c>
      <c r="BX13" s="82" t="str">
        <f t="shared" si="3"/>
        <v/>
      </c>
      <c r="BY13" s="82" t="str">
        <f t="shared" si="3"/>
        <v/>
      </c>
      <c r="BZ13" s="82" t="str">
        <f t="shared" si="3"/>
        <v/>
      </c>
      <c r="CA13" s="82" t="str">
        <f t="shared" si="3"/>
        <v/>
      </c>
      <c r="CB13" s="82" t="str">
        <f t="shared" si="3"/>
        <v/>
      </c>
      <c r="CC13" s="82" t="str">
        <f t="shared" si="3"/>
        <v/>
      </c>
      <c r="CD13" s="82" t="str">
        <f t="shared" si="3"/>
        <v/>
      </c>
      <c r="CE13" s="82" t="str">
        <f t="shared" si="3"/>
        <v/>
      </c>
      <c r="CF13" s="82" t="str">
        <f t="shared" si="3"/>
        <v/>
      </c>
      <c r="CG13" s="82" t="str">
        <f t="shared" si="3"/>
        <v/>
      </c>
      <c r="CH13" s="82" t="str">
        <f t="shared" si="3"/>
        <v/>
      </c>
      <c r="CI13" s="13" t="str">
        <f t="shared" si="3"/>
        <v/>
      </c>
      <c r="CJ13" s="13" t="str">
        <f t="shared" si="3"/>
        <v/>
      </c>
      <c r="CK13" s="13" t="str">
        <f t="shared" si="3"/>
        <v/>
      </c>
      <c r="CL13" s="13" t="str">
        <f t="shared" si="3"/>
        <v/>
      </c>
      <c r="CM13" s="13" t="str">
        <f t="shared" si="3"/>
        <v/>
      </c>
      <c r="CN13" s="13" t="str">
        <f t="shared" si="3"/>
        <v/>
      </c>
      <c r="CO13" s="13" t="str">
        <f t="shared" si="3"/>
        <v/>
      </c>
      <c r="CP13" s="13" t="str">
        <f t="shared" si="3"/>
        <v/>
      </c>
      <c r="CQ13" s="13" t="str">
        <f t="shared" si="3"/>
        <v/>
      </c>
      <c r="CR13" s="13" t="str">
        <f t="shared" si="3"/>
        <v/>
      </c>
      <c r="CS13" s="13" t="str">
        <f t="shared" si="3"/>
        <v/>
      </c>
      <c r="CT13" s="13" t="str">
        <f t="shared" si="3"/>
        <v/>
      </c>
      <c r="CU13" s="13" t="str">
        <f t="shared" si="3"/>
        <v/>
      </c>
      <c r="CV13" s="13" t="str">
        <f t="shared" si="3"/>
        <v/>
      </c>
      <c r="CW13" s="13" t="str">
        <f t="shared" si="3"/>
        <v/>
      </c>
      <c r="CX13" s="13" t="str">
        <f t="shared" si="3"/>
        <v/>
      </c>
      <c r="CY13" s="13" t="str">
        <f t="shared" si="3"/>
        <v/>
      </c>
      <c r="CZ13" s="13" t="str">
        <f t="shared" si="3"/>
        <v/>
      </c>
      <c r="DA13" s="13" t="str">
        <f t="shared" si="3"/>
        <v/>
      </c>
      <c r="DB13" s="13" t="str">
        <f t="shared" si="3"/>
        <v/>
      </c>
      <c r="DC13" s="13" t="str">
        <f t="shared" si="4"/>
        <v/>
      </c>
    </row>
    <row r="14" spans="1:107" ht="15.75" thickBot="1" x14ac:dyDescent="0.3">
      <c r="A14" s="19" t="s">
        <v>104</v>
      </c>
      <c r="B14" s="20" t="s">
        <v>8</v>
      </c>
      <c r="C14" s="81">
        <v>28546.5635899835</v>
      </c>
      <c r="D14" s="81">
        <v>28651.803950318601</v>
      </c>
      <c r="E14" s="81">
        <v>28414.449781657098</v>
      </c>
      <c r="F14" s="81">
        <v>28241.414277591699</v>
      </c>
      <c r="G14" s="81">
        <v>28117.545812322202</v>
      </c>
      <c r="H14" s="81">
        <v>27885.531102029501</v>
      </c>
      <c r="I14" s="81">
        <v>27964.404923174301</v>
      </c>
      <c r="J14" s="81">
        <v>27476.153784563001</v>
      </c>
      <c r="K14" s="81">
        <v>27672.087221318801</v>
      </c>
      <c r="L14" s="81">
        <v>27761.775072546199</v>
      </c>
      <c r="M14" s="81">
        <v>27726.169306229</v>
      </c>
      <c r="N14" s="81">
        <v>27629.908910917798</v>
      </c>
      <c r="O14" s="81">
        <v>27621.237237901099</v>
      </c>
      <c r="P14" s="81">
        <v>27610.150549332298</v>
      </c>
      <c r="Q14" s="81">
        <v>27347.625166843402</v>
      </c>
      <c r="R14" s="81">
        <v>27331.264322470899</v>
      </c>
      <c r="S14" s="81">
        <v>27174.077474652298</v>
      </c>
      <c r="T14" s="81">
        <v>27033.783177603302</v>
      </c>
      <c r="U14" s="81">
        <v>27280.3177596409</v>
      </c>
      <c r="V14" s="81">
        <v>27318.803140626602</v>
      </c>
      <c r="W14" s="81">
        <v>27195.465322161799</v>
      </c>
      <c r="X14" s="81">
        <v>27177.937057278101</v>
      </c>
      <c r="Y14" s="81">
        <v>27422.3322119396</v>
      </c>
      <c r="Z14" s="81">
        <v>27546.234614556401</v>
      </c>
      <c r="AA14" s="81">
        <v>27658.275749414399</v>
      </c>
      <c r="AB14" s="81">
        <v>27997.967354864399</v>
      </c>
      <c r="AC14" s="81">
        <v>28243.981735867299</v>
      </c>
      <c r="AD14" s="81">
        <v>28364.937553927699</v>
      </c>
      <c r="AE14" s="81">
        <v>28463.721549694299</v>
      </c>
      <c r="AF14" s="81">
        <v>28238.171064956699</v>
      </c>
      <c r="AG14" s="81">
        <v>28130.171697487898</v>
      </c>
      <c r="AH14" s="81">
        <v>27887.545378237301</v>
      </c>
      <c r="AI14" s="81">
        <v>27821.304598269198</v>
      </c>
      <c r="AJ14" s="81">
        <v>27712.727993665601</v>
      </c>
      <c r="AK14" s="81">
        <v>27675.028518250801</v>
      </c>
      <c r="AL14" s="81">
        <v>27305.153025038398</v>
      </c>
      <c r="AM14" s="81">
        <v>25946.392911508101</v>
      </c>
      <c r="AN14" s="81">
        <v>25493.758450205602</v>
      </c>
      <c r="AO14" s="81">
        <v>25880.649269518599</v>
      </c>
      <c r="AP14" s="81">
        <v>26115.3051138464</v>
      </c>
      <c r="AQ14" s="81">
        <v>26226.225198640699</v>
      </c>
      <c r="AR14" s="81">
        <v>26409.937070127398</v>
      </c>
      <c r="AS14" s="81">
        <v>26564.2602282511</v>
      </c>
      <c r="AT14" s="81">
        <v>26339.630932693501</v>
      </c>
      <c r="AU14" s="81">
        <v>26522.691053707898</v>
      </c>
      <c r="AV14" s="81">
        <v>26337.656851822499</v>
      </c>
      <c r="AW14" s="81">
        <v>26514.412630137602</v>
      </c>
      <c r="AX14" s="81">
        <v>26527.7893307103</v>
      </c>
      <c r="AY14" s="81">
        <v>26314.704130248901</v>
      </c>
      <c r="AZ14" s="81">
        <v>26252.794604344701</v>
      </c>
      <c r="BA14" s="81">
        <v>26237.327545393298</v>
      </c>
      <c r="BB14" s="81">
        <v>26167.218631873198</v>
      </c>
      <c r="BC14" s="96"/>
      <c r="BD14" s="96"/>
      <c r="BE14" s="82" t="str">
        <f t="shared" si="5"/>
        <v/>
      </c>
      <c r="BF14" s="82" t="str">
        <f t="shared" si="5"/>
        <v/>
      </c>
      <c r="BG14" s="82" t="str">
        <f t="shared" si="5"/>
        <v/>
      </c>
      <c r="BH14" s="82" t="str">
        <f t="shared" si="5"/>
        <v/>
      </c>
      <c r="BI14" s="82" t="str">
        <f t="shared" si="5"/>
        <v/>
      </c>
      <c r="BJ14" s="82" t="str">
        <f t="shared" si="5"/>
        <v/>
      </c>
      <c r="BK14" s="82" t="str">
        <f t="shared" si="5"/>
        <v/>
      </c>
      <c r="BL14" s="82" t="str">
        <f t="shared" si="5"/>
        <v/>
      </c>
      <c r="BM14" s="82" t="str">
        <f t="shared" si="5"/>
        <v/>
      </c>
      <c r="BN14" s="82" t="str">
        <f t="shared" si="5"/>
        <v/>
      </c>
      <c r="BO14" s="82" t="str">
        <f t="shared" si="5"/>
        <v/>
      </c>
      <c r="BP14" s="82" t="str">
        <f t="shared" si="5"/>
        <v/>
      </c>
      <c r="BQ14" s="82" t="str">
        <f t="shared" si="5"/>
        <v/>
      </c>
      <c r="BR14" s="82" t="str">
        <f t="shared" si="5"/>
        <v/>
      </c>
      <c r="BS14" s="82" t="str">
        <f t="shared" si="5"/>
        <v/>
      </c>
      <c r="BT14" s="82" t="str">
        <f t="shared" si="5"/>
        <v/>
      </c>
      <c r="BU14" s="82" t="str">
        <f t="shared" si="3"/>
        <v/>
      </c>
      <c r="BV14" s="82" t="str">
        <f t="shared" si="3"/>
        <v/>
      </c>
      <c r="BW14" s="82" t="str">
        <f t="shared" si="3"/>
        <v/>
      </c>
      <c r="BX14" s="82" t="str">
        <f t="shared" si="3"/>
        <v/>
      </c>
      <c r="BY14" s="82" t="str">
        <f t="shared" si="3"/>
        <v/>
      </c>
      <c r="BZ14" s="82" t="str">
        <f t="shared" si="3"/>
        <v/>
      </c>
      <c r="CA14" s="82" t="str">
        <f t="shared" si="3"/>
        <v/>
      </c>
      <c r="CB14" s="82" t="str">
        <f t="shared" si="3"/>
        <v/>
      </c>
      <c r="CC14" s="82" t="str">
        <f t="shared" si="3"/>
        <v/>
      </c>
      <c r="CD14" s="82" t="str">
        <f t="shared" ref="CD14:CS29" si="6">IF(AB14&gt;0,IF(AB14&lt;5,"SECRETTTTTTTT",""),"")</f>
        <v/>
      </c>
      <c r="CE14" s="82" t="str">
        <f t="shared" si="6"/>
        <v/>
      </c>
      <c r="CF14" s="82" t="str">
        <f t="shared" si="6"/>
        <v/>
      </c>
      <c r="CG14" s="82" t="str">
        <f t="shared" si="6"/>
        <v/>
      </c>
      <c r="CH14" s="82" t="str">
        <f t="shared" si="6"/>
        <v/>
      </c>
      <c r="CI14" s="13" t="str">
        <f t="shared" si="6"/>
        <v/>
      </c>
      <c r="CJ14" s="13" t="str">
        <f t="shared" si="6"/>
        <v/>
      </c>
      <c r="CK14" s="13" t="str">
        <f t="shared" si="6"/>
        <v/>
      </c>
      <c r="CL14" s="13" t="str">
        <f t="shared" si="6"/>
        <v/>
      </c>
      <c r="CM14" s="13" t="str">
        <f t="shared" si="6"/>
        <v/>
      </c>
      <c r="CN14" s="13" t="str">
        <f t="shared" si="6"/>
        <v/>
      </c>
      <c r="CO14" s="13" t="str">
        <f t="shared" si="6"/>
        <v/>
      </c>
      <c r="CP14" s="13" t="str">
        <f t="shared" si="6"/>
        <v/>
      </c>
      <c r="CQ14" s="13" t="str">
        <f t="shared" si="6"/>
        <v/>
      </c>
      <c r="CR14" s="13" t="str">
        <f t="shared" si="6"/>
        <v/>
      </c>
      <c r="CS14" s="13" t="str">
        <f t="shared" si="6"/>
        <v/>
      </c>
      <c r="CT14" s="13" t="str">
        <f t="shared" ref="CT14:DC29" si="7">IF(AR14&gt;0,IF(AR14&lt;5,"SECRETTTTTTTT",""),"")</f>
        <v/>
      </c>
      <c r="CU14" s="13" t="str">
        <f t="shared" si="7"/>
        <v/>
      </c>
      <c r="CV14" s="13" t="str">
        <f t="shared" si="7"/>
        <v/>
      </c>
      <c r="CW14" s="13" t="str">
        <f t="shared" si="7"/>
        <v/>
      </c>
      <c r="CX14" s="13" t="str">
        <f t="shared" si="7"/>
        <v/>
      </c>
      <c r="CY14" s="13" t="str">
        <f t="shared" si="7"/>
        <v/>
      </c>
      <c r="CZ14" s="13" t="str">
        <f t="shared" si="7"/>
        <v/>
      </c>
      <c r="DA14" s="13" t="str">
        <f t="shared" si="7"/>
        <v/>
      </c>
      <c r="DB14" s="13" t="str">
        <f t="shared" si="7"/>
        <v/>
      </c>
      <c r="DC14" s="13" t="str">
        <f t="shared" si="7"/>
        <v/>
      </c>
    </row>
    <row r="15" spans="1:107" ht="15.75" thickBot="1" x14ac:dyDescent="0.3">
      <c r="A15" s="18"/>
      <c r="B15" s="18" t="s">
        <v>146</v>
      </c>
      <c r="C15" s="77">
        <v>51841.762576749548</v>
      </c>
      <c r="D15" s="77">
        <v>51709.869912351773</v>
      </c>
      <c r="E15" s="77">
        <v>51453.969348588507</v>
      </c>
      <c r="F15" s="77">
        <v>51021.673931425037</v>
      </c>
      <c r="G15" s="77">
        <v>50738.438938683139</v>
      </c>
      <c r="H15" s="77">
        <v>50550.534242584952</v>
      </c>
      <c r="I15" s="77">
        <v>50544.204026552135</v>
      </c>
      <c r="J15" s="77">
        <v>49844.250307093644</v>
      </c>
      <c r="K15" s="77">
        <v>50153.942296765563</v>
      </c>
      <c r="L15" s="77">
        <v>50320.891254472161</v>
      </c>
      <c r="M15" s="77">
        <v>50119.276207174975</v>
      </c>
      <c r="N15" s="77">
        <v>50199.409943669554</v>
      </c>
      <c r="O15" s="77">
        <v>50091.500587080227</v>
      </c>
      <c r="P15" s="77">
        <v>50094.757731384496</v>
      </c>
      <c r="Q15" s="77">
        <v>49710.283137776052</v>
      </c>
      <c r="R15" s="77">
        <v>49843.353342883143</v>
      </c>
      <c r="S15" s="77">
        <v>49481.187482789537</v>
      </c>
      <c r="T15" s="77">
        <v>49532.68005339209</v>
      </c>
      <c r="U15" s="77">
        <v>49941.449298205247</v>
      </c>
      <c r="V15" s="77">
        <v>49956.903409049941</v>
      </c>
      <c r="W15" s="77">
        <v>50047.581151658684</v>
      </c>
      <c r="X15" s="77">
        <v>50033.111164284033</v>
      </c>
      <c r="Y15" s="77">
        <v>50412.71038971901</v>
      </c>
      <c r="Z15" s="77">
        <v>50604.121108798077</v>
      </c>
      <c r="AA15" s="77">
        <v>50789.916854872536</v>
      </c>
      <c r="AB15" s="77">
        <v>51392.64509875598</v>
      </c>
      <c r="AC15" s="77">
        <v>51868.824292337602</v>
      </c>
      <c r="AD15" s="77">
        <v>52057.246235776256</v>
      </c>
      <c r="AE15" s="77">
        <v>52164.044763752114</v>
      </c>
      <c r="AF15" s="77">
        <v>51969.769547705931</v>
      </c>
      <c r="AG15" s="77">
        <v>51861.327595922899</v>
      </c>
      <c r="AH15" s="77">
        <v>51742.831395323359</v>
      </c>
      <c r="AI15" s="77">
        <v>51728.831129910519</v>
      </c>
      <c r="AJ15" s="77">
        <v>51543.996706227976</v>
      </c>
      <c r="AK15" s="77">
        <v>51398.649326314713</v>
      </c>
      <c r="AL15" s="77">
        <v>51091.412255355957</v>
      </c>
      <c r="AM15" s="77">
        <v>48993.973515877602</v>
      </c>
      <c r="AN15" s="77">
        <v>48658.88617356788</v>
      </c>
      <c r="AO15" s="77">
        <v>49584.890763019896</v>
      </c>
      <c r="AP15" s="77">
        <v>49698.585336932148</v>
      </c>
      <c r="AQ15" s="77">
        <v>49835.90277508158</v>
      </c>
      <c r="AR15" s="77">
        <v>50224.019328021794</v>
      </c>
      <c r="AS15" s="77">
        <v>50525.179373806604</v>
      </c>
      <c r="AT15" s="77">
        <v>50447.81240885915</v>
      </c>
      <c r="AU15" s="77">
        <v>50788.482688108721</v>
      </c>
      <c r="AV15" s="77">
        <v>50777.185792792836</v>
      </c>
      <c r="AW15" s="77">
        <v>51026.079974081193</v>
      </c>
      <c r="AX15" s="77">
        <v>51149.927768536596</v>
      </c>
      <c r="AY15" s="77">
        <v>50939.800749349713</v>
      </c>
      <c r="AZ15" s="77">
        <v>50844.159476447297</v>
      </c>
      <c r="BA15" s="77">
        <v>50836.863717308777</v>
      </c>
      <c r="BB15" s="77">
        <v>50806.818709711864</v>
      </c>
      <c r="BC15" s="97"/>
      <c r="BD15" s="97"/>
      <c r="BE15" s="82" t="str">
        <f t="shared" si="5"/>
        <v/>
      </c>
      <c r="BF15" s="82" t="str">
        <f t="shared" si="5"/>
        <v/>
      </c>
      <c r="BG15" s="82" t="str">
        <f t="shared" si="5"/>
        <v/>
      </c>
      <c r="BH15" s="82" t="str">
        <f t="shared" si="5"/>
        <v/>
      </c>
      <c r="BI15" s="82" t="str">
        <f t="shared" si="5"/>
        <v/>
      </c>
      <c r="BJ15" s="82" t="str">
        <f t="shared" si="5"/>
        <v/>
      </c>
      <c r="BK15" s="82" t="str">
        <f t="shared" si="5"/>
        <v/>
      </c>
      <c r="BL15" s="82" t="str">
        <f t="shared" si="5"/>
        <v/>
      </c>
      <c r="BM15" s="82" t="str">
        <f t="shared" si="5"/>
        <v/>
      </c>
      <c r="BN15" s="82" t="str">
        <f t="shared" si="5"/>
        <v/>
      </c>
      <c r="BO15" s="82" t="str">
        <f t="shared" si="5"/>
        <v/>
      </c>
      <c r="BP15" s="82" t="str">
        <f t="shared" si="5"/>
        <v/>
      </c>
      <c r="BQ15" s="82" t="str">
        <f t="shared" si="5"/>
        <v/>
      </c>
      <c r="BR15" s="82" t="str">
        <f t="shared" si="5"/>
        <v/>
      </c>
      <c r="BS15" s="82" t="str">
        <f t="shared" si="5"/>
        <v/>
      </c>
      <c r="BT15" s="82" t="str">
        <f t="shared" si="5"/>
        <v/>
      </c>
      <c r="BU15" s="82" t="str">
        <f t="shared" ref="BU15:CE28" si="8">IF(S15&gt;0,IF(S15&lt;5,"SECRETTTTTTTT",""),"")</f>
        <v/>
      </c>
      <c r="BV15" s="82" t="str">
        <f t="shared" si="8"/>
        <v/>
      </c>
      <c r="BW15" s="82" t="str">
        <f t="shared" si="8"/>
        <v/>
      </c>
      <c r="BX15" s="82" t="str">
        <f t="shared" si="8"/>
        <v/>
      </c>
      <c r="BY15" s="82" t="str">
        <f t="shared" si="8"/>
        <v/>
      </c>
      <c r="BZ15" s="82" t="str">
        <f t="shared" si="8"/>
        <v/>
      </c>
      <c r="CA15" s="82" t="str">
        <f t="shared" si="8"/>
        <v/>
      </c>
      <c r="CB15" s="82" t="str">
        <f t="shared" si="8"/>
        <v/>
      </c>
      <c r="CC15" s="82" t="str">
        <f t="shared" si="8"/>
        <v/>
      </c>
      <c r="CD15" s="82" t="str">
        <f t="shared" si="8"/>
        <v/>
      </c>
      <c r="CE15" s="82" t="str">
        <f t="shared" si="8"/>
        <v/>
      </c>
      <c r="CF15" s="82" t="str">
        <f t="shared" si="6"/>
        <v/>
      </c>
      <c r="CG15" s="82" t="str">
        <f t="shared" si="6"/>
        <v/>
      </c>
      <c r="CH15" s="82" t="str">
        <f t="shared" si="6"/>
        <v/>
      </c>
      <c r="CI15" s="13" t="str">
        <f t="shared" si="6"/>
        <v/>
      </c>
      <c r="CJ15" s="13" t="str">
        <f t="shared" si="6"/>
        <v/>
      </c>
      <c r="CK15" s="13" t="str">
        <f t="shared" si="6"/>
        <v/>
      </c>
      <c r="CL15" s="13" t="str">
        <f t="shared" si="6"/>
        <v/>
      </c>
      <c r="CM15" s="13" t="str">
        <f t="shared" si="6"/>
        <v/>
      </c>
      <c r="CN15" s="13" t="str">
        <f t="shared" si="6"/>
        <v/>
      </c>
      <c r="CO15" s="13" t="str">
        <f t="shared" si="6"/>
        <v/>
      </c>
      <c r="CP15" s="13" t="str">
        <f t="shared" si="6"/>
        <v/>
      </c>
      <c r="CQ15" s="13" t="str">
        <f t="shared" si="6"/>
        <v/>
      </c>
      <c r="CR15" s="13" t="str">
        <f t="shared" si="6"/>
        <v/>
      </c>
      <c r="CS15" s="13" t="str">
        <f t="shared" si="6"/>
        <v/>
      </c>
      <c r="CT15" s="13" t="str">
        <f t="shared" si="7"/>
        <v/>
      </c>
      <c r="CU15" s="13" t="str">
        <f t="shared" si="7"/>
        <v/>
      </c>
      <c r="CV15" s="13" t="str">
        <f t="shared" si="7"/>
        <v/>
      </c>
      <c r="CW15" s="13" t="str">
        <f t="shared" si="7"/>
        <v/>
      </c>
      <c r="CX15" s="13" t="str">
        <f t="shared" si="7"/>
        <v/>
      </c>
      <c r="CY15" s="13" t="str">
        <f t="shared" si="7"/>
        <v/>
      </c>
      <c r="CZ15" s="13" t="str">
        <f t="shared" si="7"/>
        <v/>
      </c>
      <c r="DA15" s="13" t="str">
        <f t="shared" si="7"/>
        <v/>
      </c>
      <c r="DB15" s="13" t="str">
        <f t="shared" si="7"/>
        <v/>
      </c>
      <c r="DC15" s="13" t="str">
        <f t="shared" si="7"/>
        <v/>
      </c>
    </row>
    <row r="16" spans="1:107" ht="15.75" thickBot="1" x14ac:dyDescent="0.3">
      <c r="A16" s="16" t="s">
        <v>105</v>
      </c>
      <c r="B16" s="17" t="s">
        <v>10</v>
      </c>
      <c r="C16" s="81">
        <v>20000.250125731702</v>
      </c>
      <c r="D16" s="81">
        <v>19882.286894634901</v>
      </c>
      <c r="E16" s="81">
        <v>20017.1946041189</v>
      </c>
      <c r="F16" s="81">
        <v>20009.494066098399</v>
      </c>
      <c r="G16" s="81">
        <v>19979.946241625799</v>
      </c>
      <c r="H16" s="81">
        <v>19914.9375269804</v>
      </c>
      <c r="I16" s="81">
        <v>19934.4942517339</v>
      </c>
      <c r="J16" s="81">
        <v>20006.044796606398</v>
      </c>
      <c r="K16" s="81">
        <v>20025.560419633599</v>
      </c>
      <c r="L16" s="81">
        <v>20418.698783244599</v>
      </c>
      <c r="M16" s="81">
        <v>20366.137311635299</v>
      </c>
      <c r="N16" s="81">
        <v>20280.147308150899</v>
      </c>
      <c r="O16" s="81">
        <v>20319.1128766744</v>
      </c>
      <c r="P16" s="81">
        <v>20061.011142687799</v>
      </c>
      <c r="Q16" s="81">
        <v>19916.031194859399</v>
      </c>
      <c r="R16" s="81">
        <v>19792.688145517699</v>
      </c>
      <c r="S16" s="81">
        <v>19551.875909894599</v>
      </c>
      <c r="T16" s="81">
        <v>19411.605867982998</v>
      </c>
      <c r="U16" s="81">
        <v>19392.7902439016</v>
      </c>
      <c r="V16" s="81">
        <v>19702.7489626469</v>
      </c>
      <c r="W16" s="81">
        <v>19683.188140107301</v>
      </c>
      <c r="X16" s="81">
        <v>19855.953675559402</v>
      </c>
      <c r="Y16" s="81">
        <v>20221.369544344601</v>
      </c>
      <c r="Z16" s="81">
        <v>20213.334732553401</v>
      </c>
      <c r="AA16" s="81">
        <v>20550.715826744501</v>
      </c>
      <c r="AB16" s="81">
        <v>20788.844973330299</v>
      </c>
      <c r="AC16" s="81">
        <v>20662.936956826401</v>
      </c>
      <c r="AD16" s="81">
        <v>20733.104708157101</v>
      </c>
      <c r="AE16" s="81">
        <v>20758.834455380402</v>
      </c>
      <c r="AF16" s="81">
        <v>20903.287795994001</v>
      </c>
      <c r="AG16" s="81">
        <v>21151.055927403399</v>
      </c>
      <c r="AH16" s="81">
        <v>21119.8117769214</v>
      </c>
      <c r="AI16" s="81">
        <v>21415.355198604699</v>
      </c>
      <c r="AJ16" s="81">
        <v>21559.0557214455</v>
      </c>
      <c r="AK16" s="81">
        <v>21741.161458054699</v>
      </c>
      <c r="AL16" s="81">
        <v>21609.128831188202</v>
      </c>
      <c r="AM16" s="81">
        <v>20604.480741298201</v>
      </c>
      <c r="AN16" s="81">
        <v>21547.819889426399</v>
      </c>
      <c r="AO16" s="81">
        <v>22299.541318867799</v>
      </c>
      <c r="AP16" s="81">
        <v>22529.0497346538</v>
      </c>
      <c r="AQ16" s="81">
        <v>22913.944765889199</v>
      </c>
      <c r="AR16" s="81">
        <v>22653.459072185298</v>
      </c>
      <c r="AS16" s="81">
        <v>22704.8168179364</v>
      </c>
      <c r="AT16" s="81">
        <v>22787.117561790899</v>
      </c>
      <c r="AU16" s="81">
        <v>22705.097813646898</v>
      </c>
      <c r="AV16" s="81">
        <v>22632.4500517376</v>
      </c>
      <c r="AW16" s="81">
        <v>22675.660925682201</v>
      </c>
      <c r="AX16" s="81">
        <v>22701.927933602801</v>
      </c>
      <c r="AY16" s="81">
        <v>22553.319917935201</v>
      </c>
      <c r="AZ16" s="81">
        <v>22440.388672707399</v>
      </c>
      <c r="BA16" s="81">
        <v>22394.915486258102</v>
      </c>
      <c r="BB16" s="81">
        <v>22446.500896810699</v>
      </c>
      <c r="BC16" s="96"/>
      <c r="BD16" s="96"/>
      <c r="BE16" s="82" t="str">
        <f t="shared" si="5"/>
        <v/>
      </c>
      <c r="BF16" s="82" t="str">
        <f t="shared" si="5"/>
        <v/>
      </c>
      <c r="BG16" s="82" t="str">
        <f t="shared" si="5"/>
        <v/>
      </c>
      <c r="BH16" s="82" t="str">
        <f t="shared" si="5"/>
        <v/>
      </c>
      <c r="BI16" s="82" t="str">
        <f t="shared" si="5"/>
        <v/>
      </c>
      <c r="BJ16" s="82" t="str">
        <f t="shared" si="5"/>
        <v/>
      </c>
      <c r="BK16" s="82" t="str">
        <f t="shared" si="5"/>
        <v/>
      </c>
      <c r="BL16" s="82" t="str">
        <f t="shared" si="5"/>
        <v/>
      </c>
      <c r="BM16" s="82" t="str">
        <f t="shared" si="5"/>
        <v/>
      </c>
      <c r="BN16" s="82" t="str">
        <f t="shared" si="5"/>
        <v/>
      </c>
      <c r="BO16" s="82" t="str">
        <f t="shared" si="5"/>
        <v/>
      </c>
      <c r="BP16" s="82" t="str">
        <f t="shared" si="5"/>
        <v/>
      </c>
      <c r="BQ16" s="82" t="str">
        <f t="shared" si="5"/>
        <v/>
      </c>
      <c r="BR16" s="82" t="str">
        <f t="shared" si="5"/>
        <v/>
      </c>
      <c r="BS16" s="82" t="str">
        <f t="shared" si="5"/>
        <v/>
      </c>
      <c r="BT16" s="82" t="str">
        <f t="shared" si="5"/>
        <v/>
      </c>
      <c r="BU16" s="82" t="str">
        <f t="shared" si="8"/>
        <v/>
      </c>
      <c r="BV16" s="82" t="str">
        <f t="shared" si="8"/>
        <v/>
      </c>
      <c r="BW16" s="82" t="str">
        <f t="shared" si="8"/>
        <v/>
      </c>
      <c r="BX16" s="82" t="str">
        <f t="shared" si="8"/>
        <v/>
      </c>
      <c r="BY16" s="82" t="str">
        <f t="shared" si="8"/>
        <v/>
      </c>
      <c r="BZ16" s="82" t="str">
        <f t="shared" si="8"/>
        <v/>
      </c>
      <c r="CA16" s="82" t="str">
        <f t="shared" si="8"/>
        <v/>
      </c>
      <c r="CB16" s="82" t="str">
        <f t="shared" si="8"/>
        <v/>
      </c>
      <c r="CC16" s="82" t="str">
        <f t="shared" si="8"/>
        <v/>
      </c>
      <c r="CD16" s="82" t="str">
        <f t="shared" si="8"/>
        <v/>
      </c>
      <c r="CE16" s="82" t="str">
        <f t="shared" si="8"/>
        <v/>
      </c>
      <c r="CF16" s="82" t="str">
        <f t="shared" si="6"/>
        <v/>
      </c>
      <c r="CG16" s="82" t="str">
        <f t="shared" si="6"/>
        <v/>
      </c>
      <c r="CH16" s="82" t="str">
        <f t="shared" si="6"/>
        <v/>
      </c>
      <c r="CI16" s="13" t="str">
        <f t="shared" si="6"/>
        <v/>
      </c>
      <c r="CJ16" s="13" t="str">
        <f t="shared" si="6"/>
        <v/>
      </c>
      <c r="CK16" s="13" t="str">
        <f t="shared" si="6"/>
        <v/>
      </c>
      <c r="CL16" s="13" t="str">
        <f t="shared" si="6"/>
        <v/>
      </c>
      <c r="CM16" s="13" t="str">
        <f t="shared" si="6"/>
        <v/>
      </c>
      <c r="CN16" s="13" t="str">
        <f t="shared" si="6"/>
        <v/>
      </c>
      <c r="CO16" s="13" t="str">
        <f t="shared" si="6"/>
        <v/>
      </c>
      <c r="CP16" s="13" t="str">
        <f t="shared" si="6"/>
        <v/>
      </c>
      <c r="CQ16" s="13" t="str">
        <f t="shared" si="6"/>
        <v/>
      </c>
      <c r="CR16" s="13" t="str">
        <f t="shared" si="6"/>
        <v/>
      </c>
      <c r="CS16" s="13" t="str">
        <f t="shared" si="6"/>
        <v/>
      </c>
      <c r="CT16" s="13" t="str">
        <f t="shared" si="7"/>
        <v/>
      </c>
      <c r="CU16" s="13" t="str">
        <f t="shared" si="7"/>
        <v/>
      </c>
      <c r="CV16" s="13" t="str">
        <f t="shared" si="7"/>
        <v/>
      </c>
      <c r="CW16" s="13" t="str">
        <f t="shared" si="7"/>
        <v/>
      </c>
      <c r="CX16" s="13" t="str">
        <f t="shared" si="7"/>
        <v/>
      </c>
      <c r="CY16" s="13" t="str">
        <f t="shared" si="7"/>
        <v/>
      </c>
      <c r="CZ16" s="13" t="str">
        <f t="shared" si="7"/>
        <v/>
      </c>
      <c r="DA16" s="13" t="str">
        <f t="shared" si="7"/>
        <v/>
      </c>
      <c r="DB16" s="13" t="str">
        <f t="shared" si="7"/>
        <v/>
      </c>
      <c r="DC16" s="13" t="str">
        <f t="shared" si="7"/>
        <v/>
      </c>
    </row>
    <row r="17" spans="1:107" ht="15.75" thickBot="1" x14ac:dyDescent="0.3">
      <c r="A17" s="18"/>
      <c r="B17" s="21" t="s">
        <v>147</v>
      </c>
      <c r="C17" s="77">
        <v>20000.250125731702</v>
      </c>
      <c r="D17" s="77">
        <v>19882.286894634901</v>
      </c>
      <c r="E17" s="77">
        <v>20017.1946041189</v>
      </c>
      <c r="F17" s="77">
        <v>20009.494066098399</v>
      </c>
      <c r="G17" s="77">
        <v>19979.946241625799</v>
      </c>
      <c r="H17" s="77">
        <v>19914.9375269804</v>
      </c>
      <c r="I17" s="77">
        <v>19934.4942517339</v>
      </c>
      <c r="J17" s="77">
        <v>20006.044796606398</v>
      </c>
      <c r="K17" s="77">
        <v>20025.560419633599</v>
      </c>
      <c r="L17" s="77">
        <v>20418.698783244599</v>
      </c>
      <c r="M17" s="77">
        <v>20366.137311635299</v>
      </c>
      <c r="N17" s="77">
        <v>20280.147308150899</v>
      </c>
      <c r="O17" s="77">
        <v>20319.1128766744</v>
      </c>
      <c r="P17" s="77">
        <v>20061.011142687799</v>
      </c>
      <c r="Q17" s="77">
        <v>19916.031194859399</v>
      </c>
      <c r="R17" s="77">
        <v>19792.688145517699</v>
      </c>
      <c r="S17" s="77">
        <v>19551.875909894599</v>
      </c>
      <c r="T17" s="77">
        <v>19411.605867982998</v>
      </c>
      <c r="U17" s="77">
        <v>19392.7902439016</v>
      </c>
      <c r="V17" s="77">
        <v>19702.7489626469</v>
      </c>
      <c r="W17" s="77">
        <v>19683.188140107301</v>
      </c>
      <c r="X17" s="77">
        <v>19855.953675559402</v>
      </c>
      <c r="Y17" s="77">
        <v>20221.369544344601</v>
      </c>
      <c r="Z17" s="77">
        <v>20213.334732553401</v>
      </c>
      <c r="AA17" s="77">
        <v>20550.715826744501</v>
      </c>
      <c r="AB17" s="77">
        <v>20788.844973330299</v>
      </c>
      <c r="AC17" s="77">
        <v>20662.936956826401</v>
      </c>
      <c r="AD17" s="77">
        <v>20733.104708157101</v>
      </c>
      <c r="AE17" s="77">
        <v>20758.834455380402</v>
      </c>
      <c r="AF17" s="77">
        <v>20903.287795994001</v>
      </c>
      <c r="AG17" s="77">
        <v>21151.055927403399</v>
      </c>
      <c r="AH17" s="77">
        <v>21119.8117769214</v>
      </c>
      <c r="AI17" s="77">
        <v>21415.355198604699</v>
      </c>
      <c r="AJ17" s="77">
        <v>21559.0557214455</v>
      </c>
      <c r="AK17" s="77">
        <v>21741.161458054699</v>
      </c>
      <c r="AL17" s="77">
        <v>21609.128831188202</v>
      </c>
      <c r="AM17" s="77">
        <v>20604.480741298201</v>
      </c>
      <c r="AN17" s="77">
        <v>21547.819889426399</v>
      </c>
      <c r="AO17" s="77">
        <v>22299.541318867799</v>
      </c>
      <c r="AP17" s="77">
        <v>22529.0497346538</v>
      </c>
      <c r="AQ17" s="77">
        <v>22913.944765889199</v>
      </c>
      <c r="AR17" s="77">
        <v>22653.459072185298</v>
      </c>
      <c r="AS17" s="77">
        <v>22704.8168179364</v>
      </c>
      <c r="AT17" s="77">
        <v>22787.117561790899</v>
      </c>
      <c r="AU17" s="77">
        <v>22705.097813646898</v>
      </c>
      <c r="AV17" s="77">
        <v>22632.4500517376</v>
      </c>
      <c r="AW17" s="77">
        <v>22675.660925682201</v>
      </c>
      <c r="AX17" s="77">
        <v>22701.927933602801</v>
      </c>
      <c r="AY17" s="77">
        <v>22553.319917935201</v>
      </c>
      <c r="AZ17" s="77">
        <v>22440.388672707399</v>
      </c>
      <c r="BA17" s="77">
        <v>22394.915486258102</v>
      </c>
      <c r="BB17" s="77">
        <v>22446.500896810699</v>
      </c>
      <c r="BC17" s="97"/>
      <c r="BD17" s="97"/>
      <c r="BE17" s="82" t="str">
        <f t="shared" si="5"/>
        <v/>
      </c>
      <c r="BF17" s="82" t="str">
        <f t="shared" si="5"/>
        <v/>
      </c>
      <c r="BG17" s="82" t="str">
        <f t="shared" si="5"/>
        <v/>
      </c>
      <c r="BH17" s="82" t="str">
        <f t="shared" si="5"/>
        <v/>
      </c>
      <c r="BI17" s="82" t="str">
        <f t="shared" si="5"/>
        <v/>
      </c>
      <c r="BJ17" s="82" t="str">
        <f t="shared" si="5"/>
        <v/>
      </c>
      <c r="BK17" s="82" t="str">
        <f t="shared" si="5"/>
        <v/>
      </c>
      <c r="BL17" s="82" t="str">
        <f t="shared" si="5"/>
        <v/>
      </c>
      <c r="BM17" s="82" t="str">
        <f t="shared" si="5"/>
        <v/>
      </c>
      <c r="BN17" s="82" t="str">
        <f t="shared" si="5"/>
        <v/>
      </c>
      <c r="BO17" s="82" t="str">
        <f t="shared" si="5"/>
        <v/>
      </c>
      <c r="BP17" s="82" t="str">
        <f t="shared" si="5"/>
        <v/>
      </c>
      <c r="BQ17" s="82" t="str">
        <f t="shared" si="5"/>
        <v/>
      </c>
      <c r="BR17" s="82" t="str">
        <f t="shared" si="5"/>
        <v/>
      </c>
      <c r="BS17" s="82" t="str">
        <f t="shared" si="5"/>
        <v/>
      </c>
      <c r="BT17" s="82" t="str">
        <f t="shared" si="5"/>
        <v/>
      </c>
      <c r="BU17" s="82" t="str">
        <f t="shared" si="8"/>
        <v/>
      </c>
      <c r="BV17" s="82" t="str">
        <f t="shared" si="8"/>
        <v/>
      </c>
      <c r="BW17" s="82" t="str">
        <f t="shared" si="8"/>
        <v/>
      </c>
      <c r="BX17" s="82" t="str">
        <f t="shared" si="8"/>
        <v/>
      </c>
      <c r="BY17" s="82" t="str">
        <f t="shared" si="8"/>
        <v/>
      </c>
      <c r="BZ17" s="82" t="str">
        <f t="shared" si="8"/>
        <v/>
      </c>
      <c r="CA17" s="82" t="str">
        <f t="shared" si="8"/>
        <v/>
      </c>
      <c r="CB17" s="82" t="str">
        <f t="shared" si="8"/>
        <v/>
      </c>
      <c r="CC17" s="82" t="str">
        <f t="shared" si="8"/>
        <v/>
      </c>
      <c r="CD17" s="82" t="str">
        <f t="shared" si="8"/>
        <v/>
      </c>
      <c r="CE17" s="82" t="str">
        <f t="shared" si="8"/>
        <v/>
      </c>
      <c r="CF17" s="82" t="str">
        <f t="shared" si="6"/>
        <v/>
      </c>
      <c r="CG17" s="82" t="str">
        <f t="shared" si="6"/>
        <v/>
      </c>
      <c r="CH17" s="82" t="str">
        <f t="shared" si="6"/>
        <v/>
      </c>
      <c r="CI17" s="13" t="str">
        <f t="shared" si="6"/>
        <v/>
      </c>
      <c r="CJ17" s="13" t="str">
        <f t="shared" si="6"/>
        <v/>
      </c>
      <c r="CK17" s="13" t="str">
        <f t="shared" si="6"/>
        <v/>
      </c>
      <c r="CL17" s="13" t="str">
        <f t="shared" si="6"/>
        <v/>
      </c>
      <c r="CM17" s="13" t="str">
        <f t="shared" si="6"/>
        <v/>
      </c>
      <c r="CN17" s="13" t="str">
        <f t="shared" si="6"/>
        <v/>
      </c>
      <c r="CO17" s="13" t="str">
        <f t="shared" si="6"/>
        <v/>
      </c>
      <c r="CP17" s="13" t="str">
        <f t="shared" si="6"/>
        <v/>
      </c>
      <c r="CQ17" s="13" t="str">
        <f t="shared" si="6"/>
        <v/>
      </c>
      <c r="CR17" s="13" t="str">
        <f t="shared" si="6"/>
        <v/>
      </c>
      <c r="CS17" s="13" t="str">
        <f t="shared" si="6"/>
        <v/>
      </c>
      <c r="CT17" s="13" t="str">
        <f t="shared" si="7"/>
        <v/>
      </c>
      <c r="CU17" s="13" t="str">
        <f t="shared" si="7"/>
        <v/>
      </c>
      <c r="CV17" s="13" t="str">
        <f t="shared" si="7"/>
        <v/>
      </c>
      <c r="CW17" s="13" t="str">
        <f t="shared" si="7"/>
        <v/>
      </c>
      <c r="CX17" s="13" t="str">
        <f t="shared" si="7"/>
        <v/>
      </c>
      <c r="CY17" s="13" t="str">
        <f t="shared" si="7"/>
        <v/>
      </c>
      <c r="CZ17" s="13" t="str">
        <f t="shared" si="7"/>
        <v/>
      </c>
      <c r="DA17" s="13" t="str">
        <f t="shared" si="7"/>
        <v/>
      </c>
      <c r="DB17" s="13" t="str">
        <f t="shared" si="7"/>
        <v/>
      </c>
      <c r="DC17" s="13" t="str">
        <f t="shared" si="7"/>
        <v/>
      </c>
    </row>
    <row r="18" spans="1:107" ht="15.75" thickBot="1" x14ac:dyDescent="0.3">
      <c r="A18" s="19" t="s">
        <v>106</v>
      </c>
      <c r="B18" s="20" t="s">
        <v>107</v>
      </c>
      <c r="C18" s="81">
        <v>38937.854798376</v>
      </c>
      <c r="D18" s="81">
        <v>39112.423979123399</v>
      </c>
      <c r="E18" s="81">
        <v>39332.139551745699</v>
      </c>
      <c r="F18" s="81">
        <v>39948.868210132001</v>
      </c>
      <c r="G18" s="81">
        <v>40029.314689684303</v>
      </c>
      <c r="H18" s="81">
        <v>40383.870008621503</v>
      </c>
      <c r="I18" s="81">
        <v>40421.843268710101</v>
      </c>
      <c r="J18" s="81">
        <v>40122.531716593301</v>
      </c>
      <c r="K18" s="81">
        <v>40111.3399204011</v>
      </c>
      <c r="L18" s="81">
        <v>39944.937131935803</v>
      </c>
      <c r="M18" s="81">
        <v>39969.868007839403</v>
      </c>
      <c r="N18" s="81">
        <v>40479.183427788499</v>
      </c>
      <c r="O18" s="81">
        <v>40263.970064351597</v>
      </c>
      <c r="P18" s="81">
        <v>40168.0073274651</v>
      </c>
      <c r="Q18" s="81">
        <v>40152.853210441099</v>
      </c>
      <c r="R18" s="81">
        <v>40402.977714988701</v>
      </c>
      <c r="S18" s="81">
        <v>40550.671547936399</v>
      </c>
      <c r="T18" s="81">
        <v>40692.204425736301</v>
      </c>
      <c r="U18" s="81">
        <v>41136.634365999198</v>
      </c>
      <c r="V18" s="81">
        <v>41116.184398974801</v>
      </c>
      <c r="W18" s="81">
        <v>41389.989681786901</v>
      </c>
      <c r="X18" s="81">
        <v>41462.466585583803</v>
      </c>
      <c r="Y18" s="81">
        <v>41498.963282578297</v>
      </c>
      <c r="Z18" s="81">
        <v>41587.030720669798</v>
      </c>
      <c r="AA18" s="81">
        <v>41605.3220877321</v>
      </c>
      <c r="AB18" s="81">
        <v>41920.207134609103</v>
      </c>
      <c r="AC18" s="81">
        <v>42177.594303136197</v>
      </c>
      <c r="AD18" s="81">
        <v>42244.496558763902</v>
      </c>
      <c r="AE18" s="81">
        <v>42660.441393094101</v>
      </c>
      <c r="AF18" s="81">
        <v>42580.414408442099</v>
      </c>
      <c r="AG18" s="81">
        <v>42160.282100805998</v>
      </c>
      <c r="AH18" s="81">
        <v>42274.064812694902</v>
      </c>
      <c r="AI18" s="81">
        <v>42294.605265937302</v>
      </c>
      <c r="AJ18" s="81">
        <v>42194.574076147299</v>
      </c>
      <c r="AK18" s="81">
        <v>42380.983597440398</v>
      </c>
      <c r="AL18" s="81">
        <v>42702.682395326701</v>
      </c>
      <c r="AM18" s="81">
        <v>41694.925046704899</v>
      </c>
      <c r="AN18" s="81">
        <v>41550.109646156699</v>
      </c>
      <c r="AO18" s="81">
        <v>42801.754730196299</v>
      </c>
      <c r="AP18" s="81">
        <v>42065.634887914297</v>
      </c>
      <c r="AQ18" s="81">
        <v>42428.330157088298</v>
      </c>
      <c r="AR18" s="81">
        <v>43692.781193216397</v>
      </c>
      <c r="AS18" s="81">
        <v>44111.827077379603</v>
      </c>
      <c r="AT18" s="81">
        <v>44382.416618062103</v>
      </c>
      <c r="AU18" s="81">
        <v>44338.701737141098</v>
      </c>
      <c r="AV18" s="81">
        <v>44641.195737786104</v>
      </c>
      <c r="AW18" s="81">
        <v>44878.704720134898</v>
      </c>
      <c r="AX18" s="81">
        <v>44945.452891191097</v>
      </c>
      <c r="AY18" s="81">
        <v>45037.932930532101</v>
      </c>
      <c r="AZ18" s="81">
        <v>45098.385750757101</v>
      </c>
      <c r="BA18" s="81">
        <v>45472.766493650903</v>
      </c>
      <c r="BB18" s="81">
        <v>45417.102867734699</v>
      </c>
      <c r="BC18" s="96"/>
      <c r="BD18" s="96"/>
      <c r="BE18" s="82" t="str">
        <f t="shared" si="5"/>
        <v/>
      </c>
      <c r="BF18" s="82" t="str">
        <f t="shared" si="5"/>
        <v/>
      </c>
      <c r="BG18" s="82" t="str">
        <f t="shared" si="5"/>
        <v/>
      </c>
      <c r="BH18" s="82" t="str">
        <f t="shared" si="5"/>
        <v/>
      </c>
      <c r="BI18" s="82" t="str">
        <f t="shared" si="5"/>
        <v/>
      </c>
      <c r="BJ18" s="82" t="str">
        <f t="shared" si="5"/>
        <v/>
      </c>
      <c r="BK18" s="82" t="str">
        <f t="shared" si="5"/>
        <v/>
      </c>
      <c r="BL18" s="82" t="str">
        <f t="shared" si="5"/>
        <v/>
      </c>
      <c r="BM18" s="82" t="str">
        <f t="shared" si="5"/>
        <v/>
      </c>
      <c r="BN18" s="82" t="str">
        <f t="shared" si="5"/>
        <v/>
      </c>
      <c r="BO18" s="82" t="str">
        <f t="shared" si="5"/>
        <v/>
      </c>
      <c r="BP18" s="82" t="str">
        <f t="shared" si="5"/>
        <v/>
      </c>
      <c r="BQ18" s="82" t="str">
        <f t="shared" si="5"/>
        <v/>
      </c>
      <c r="BR18" s="82" t="str">
        <f t="shared" si="5"/>
        <v/>
      </c>
      <c r="BS18" s="82" t="str">
        <f t="shared" si="5"/>
        <v/>
      </c>
      <c r="BT18" s="82" t="str">
        <f t="shared" si="5"/>
        <v/>
      </c>
      <c r="BU18" s="82" t="str">
        <f t="shared" si="8"/>
        <v/>
      </c>
      <c r="BV18" s="82" t="str">
        <f t="shared" si="8"/>
        <v/>
      </c>
      <c r="BW18" s="82" t="str">
        <f t="shared" si="8"/>
        <v/>
      </c>
      <c r="BX18" s="82" t="str">
        <f t="shared" si="8"/>
        <v/>
      </c>
      <c r="BY18" s="82" t="str">
        <f t="shared" si="8"/>
        <v/>
      </c>
      <c r="BZ18" s="82" t="str">
        <f t="shared" si="8"/>
        <v/>
      </c>
      <c r="CA18" s="82" t="str">
        <f t="shared" si="8"/>
        <v/>
      </c>
      <c r="CB18" s="82" t="str">
        <f t="shared" si="8"/>
        <v/>
      </c>
      <c r="CC18" s="82" t="str">
        <f t="shared" si="8"/>
        <v/>
      </c>
      <c r="CD18" s="82" t="str">
        <f t="shared" si="8"/>
        <v/>
      </c>
      <c r="CE18" s="82" t="str">
        <f t="shared" si="8"/>
        <v/>
      </c>
      <c r="CF18" s="82" t="str">
        <f t="shared" si="6"/>
        <v/>
      </c>
      <c r="CG18" s="82" t="str">
        <f t="shared" si="6"/>
        <v/>
      </c>
      <c r="CH18" s="82" t="str">
        <f t="shared" si="6"/>
        <v/>
      </c>
      <c r="CI18" s="13" t="str">
        <f t="shared" si="6"/>
        <v/>
      </c>
      <c r="CJ18" s="13" t="str">
        <f t="shared" si="6"/>
        <v/>
      </c>
      <c r="CK18" s="13" t="str">
        <f t="shared" si="6"/>
        <v/>
      </c>
      <c r="CL18" s="13" t="str">
        <f t="shared" si="6"/>
        <v/>
      </c>
      <c r="CM18" s="13" t="str">
        <f t="shared" si="6"/>
        <v/>
      </c>
      <c r="CN18" s="13" t="str">
        <f t="shared" si="6"/>
        <v/>
      </c>
      <c r="CO18" s="13" t="str">
        <f t="shared" si="6"/>
        <v/>
      </c>
      <c r="CP18" s="13" t="str">
        <f t="shared" si="6"/>
        <v/>
      </c>
      <c r="CQ18" s="13" t="str">
        <f t="shared" si="6"/>
        <v/>
      </c>
      <c r="CR18" s="13" t="str">
        <f t="shared" si="6"/>
        <v/>
      </c>
      <c r="CS18" s="13" t="str">
        <f t="shared" si="6"/>
        <v/>
      </c>
      <c r="CT18" s="13" t="str">
        <f t="shared" si="7"/>
        <v/>
      </c>
      <c r="CU18" s="13" t="str">
        <f t="shared" si="7"/>
        <v/>
      </c>
      <c r="CV18" s="13" t="str">
        <f t="shared" si="7"/>
        <v/>
      </c>
      <c r="CW18" s="13" t="str">
        <f t="shared" si="7"/>
        <v/>
      </c>
      <c r="CX18" s="13" t="str">
        <f t="shared" si="7"/>
        <v/>
      </c>
      <c r="CY18" s="13" t="str">
        <f t="shared" si="7"/>
        <v/>
      </c>
      <c r="CZ18" s="13" t="str">
        <f t="shared" si="7"/>
        <v/>
      </c>
      <c r="DA18" s="13" t="str">
        <f t="shared" si="7"/>
        <v/>
      </c>
      <c r="DB18" s="13" t="str">
        <f t="shared" si="7"/>
        <v/>
      </c>
      <c r="DC18" s="13" t="str">
        <f t="shared" si="7"/>
        <v/>
      </c>
    </row>
    <row r="19" spans="1:107" ht="15.75" thickBot="1" x14ac:dyDescent="0.3">
      <c r="A19" s="19" t="s">
        <v>108</v>
      </c>
      <c r="B19" s="20" t="s">
        <v>12</v>
      </c>
      <c r="C19" s="81">
        <v>11227.3942198286</v>
      </c>
      <c r="D19" s="81">
        <v>11259.1578464916</v>
      </c>
      <c r="E19" s="81">
        <v>11247.891673845101</v>
      </c>
      <c r="F19" s="81">
        <v>11207.855938610101</v>
      </c>
      <c r="G19" s="81">
        <v>11224.875872198299</v>
      </c>
      <c r="H19" s="81">
        <v>11117.3310868845</v>
      </c>
      <c r="I19" s="81">
        <v>11236.4798828699</v>
      </c>
      <c r="J19" s="81">
        <v>11259.6584285302</v>
      </c>
      <c r="K19" s="81">
        <v>11337.754658078</v>
      </c>
      <c r="L19" s="81">
        <v>11265.8871045216</v>
      </c>
      <c r="M19" s="81">
        <v>11103.232648286799</v>
      </c>
      <c r="N19" s="81">
        <v>11399.3882062169</v>
      </c>
      <c r="O19" s="81">
        <v>11012.127677929901</v>
      </c>
      <c r="P19" s="81">
        <v>11123.1852016541</v>
      </c>
      <c r="Q19" s="81">
        <v>11082.476691908199</v>
      </c>
      <c r="R19" s="81">
        <v>11369.791499062399</v>
      </c>
      <c r="S19" s="81">
        <v>11234.932736094201</v>
      </c>
      <c r="T19" s="81">
        <v>11095.036697776601</v>
      </c>
      <c r="U19" s="81">
        <v>11233.4278949002</v>
      </c>
      <c r="V19" s="81">
        <v>11127.153163647899</v>
      </c>
      <c r="W19" s="81">
        <v>11442.6471445441</v>
      </c>
      <c r="X19" s="81">
        <v>11492.348120483801</v>
      </c>
      <c r="Y19" s="81">
        <v>11400.877864289499</v>
      </c>
      <c r="Z19" s="81">
        <v>11206.607552318301</v>
      </c>
      <c r="AA19" s="81">
        <v>11966.223721026799</v>
      </c>
      <c r="AB19" s="81">
        <v>12344.7023815552</v>
      </c>
      <c r="AC19" s="81">
        <v>12515.297415966401</v>
      </c>
      <c r="AD19" s="81">
        <v>13008.6821685862</v>
      </c>
      <c r="AE19" s="81">
        <v>12803.966559435699</v>
      </c>
      <c r="AF19" s="81">
        <v>12649.4576641319</v>
      </c>
      <c r="AG19" s="81">
        <v>12714.4809640326</v>
      </c>
      <c r="AH19" s="81">
        <v>12878.6019955473</v>
      </c>
      <c r="AI19" s="81">
        <v>12969.8928181684</v>
      </c>
      <c r="AJ19" s="81">
        <v>12834.6278306351</v>
      </c>
      <c r="AK19" s="81">
        <v>12833.8940991903</v>
      </c>
      <c r="AL19" s="81">
        <v>13083.253795828099</v>
      </c>
      <c r="AM19" s="81">
        <v>12226.311391020499</v>
      </c>
      <c r="AN19" s="81">
        <v>12294.710539944999</v>
      </c>
      <c r="AO19" s="81">
        <v>12657.7376291726</v>
      </c>
      <c r="AP19" s="81">
        <v>12326.222523574201</v>
      </c>
      <c r="AQ19" s="81">
        <v>11942.987029084999</v>
      </c>
      <c r="AR19" s="81">
        <v>12659.079160433001</v>
      </c>
      <c r="AS19" s="81">
        <v>12813.9257307793</v>
      </c>
      <c r="AT19" s="81">
        <v>12890.920408599</v>
      </c>
      <c r="AU19" s="81">
        <v>13057.645593060301</v>
      </c>
      <c r="AV19" s="81">
        <v>13039.487505942699</v>
      </c>
      <c r="AW19" s="81">
        <v>13088.638926670999</v>
      </c>
      <c r="AX19" s="81">
        <v>13132.0697642246</v>
      </c>
      <c r="AY19" s="81">
        <v>13222.9506582007</v>
      </c>
      <c r="AZ19" s="81">
        <v>13230.252223154999</v>
      </c>
      <c r="BA19" s="81">
        <v>13298.412235194301</v>
      </c>
      <c r="BB19" s="81">
        <v>13334.8583787773</v>
      </c>
      <c r="BC19" s="96"/>
      <c r="BD19" s="96"/>
      <c r="BE19" s="82" t="str">
        <f t="shared" si="5"/>
        <v/>
      </c>
      <c r="BF19" s="82" t="str">
        <f t="shared" si="5"/>
        <v/>
      </c>
      <c r="BG19" s="82" t="str">
        <f t="shared" si="5"/>
        <v/>
      </c>
      <c r="BH19" s="82" t="str">
        <f t="shared" si="5"/>
        <v/>
      </c>
      <c r="BI19" s="82" t="str">
        <f t="shared" si="5"/>
        <v/>
      </c>
      <c r="BJ19" s="82" t="str">
        <f t="shared" si="5"/>
        <v/>
      </c>
      <c r="BK19" s="82" t="str">
        <f t="shared" si="5"/>
        <v/>
      </c>
      <c r="BL19" s="82" t="str">
        <f t="shared" si="5"/>
        <v/>
      </c>
      <c r="BM19" s="82" t="str">
        <f t="shared" si="5"/>
        <v/>
      </c>
      <c r="BN19" s="82" t="str">
        <f t="shared" si="5"/>
        <v/>
      </c>
      <c r="BO19" s="82" t="str">
        <f t="shared" si="5"/>
        <v/>
      </c>
      <c r="BP19" s="82" t="str">
        <f t="shared" si="5"/>
        <v/>
      </c>
      <c r="BQ19" s="82" t="str">
        <f t="shared" si="5"/>
        <v/>
      </c>
      <c r="BR19" s="82" t="str">
        <f t="shared" si="5"/>
        <v/>
      </c>
      <c r="BS19" s="82" t="str">
        <f t="shared" si="5"/>
        <v/>
      </c>
      <c r="BT19" s="82" t="str">
        <f t="shared" si="5"/>
        <v/>
      </c>
      <c r="BU19" s="82" t="str">
        <f t="shared" si="8"/>
        <v/>
      </c>
      <c r="BV19" s="82" t="str">
        <f t="shared" si="8"/>
        <v/>
      </c>
      <c r="BW19" s="82" t="str">
        <f t="shared" si="8"/>
        <v/>
      </c>
      <c r="BX19" s="82" t="str">
        <f t="shared" si="8"/>
        <v/>
      </c>
      <c r="BY19" s="82" t="str">
        <f t="shared" si="8"/>
        <v/>
      </c>
      <c r="BZ19" s="82" t="str">
        <f t="shared" si="8"/>
        <v/>
      </c>
      <c r="CA19" s="82" t="str">
        <f t="shared" si="8"/>
        <v/>
      </c>
      <c r="CB19" s="82" t="str">
        <f t="shared" si="8"/>
        <v/>
      </c>
      <c r="CC19" s="82" t="str">
        <f t="shared" si="8"/>
        <v/>
      </c>
      <c r="CD19" s="82" t="str">
        <f t="shared" si="8"/>
        <v/>
      </c>
      <c r="CE19" s="82" t="str">
        <f t="shared" si="8"/>
        <v/>
      </c>
      <c r="CF19" s="82" t="str">
        <f t="shared" si="6"/>
        <v/>
      </c>
      <c r="CG19" s="82" t="str">
        <f t="shared" si="6"/>
        <v/>
      </c>
      <c r="CH19" s="82" t="str">
        <f t="shared" si="6"/>
        <v/>
      </c>
      <c r="CI19" s="13" t="str">
        <f t="shared" si="6"/>
        <v/>
      </c>
      <c r="CJ19" s="13" t="str">
        <f t="shared" si="6"/>
        <v/>
      </c>
      <c r="CK19" s="13" t="str">
        <f t="shared" si="6"/>
        <v/>
      </c>
      <c r="CL19" s="13" t="str">
        <f t="shared" si="6"/>
        <v/>
      </c>
      <c r="CM19" s="13" t="str">
        <f t="shared" si="6"/>
        <v/>
      </c>
      <c r="CN19" s="13" t="str">
        <f t="shared" si="6"/>
        <v/>
      </c>
      <c r="CO19" s="13" t="str">
        <f t="shared" si="6"/>
        <v/>
      </c>
      <c r="CP19" s="13" t="str">
        <f t="shared" si="6"/>
        <v/>
      </c>
      <c r="CQ19" s="13" t="str">
        <f t="shared" si="6"/>
        <v/>
      </c>
      <c r="CR19" s="13" t="str">
        <f t="shared" si="6"/>
        <v/>
      </c>
      <c r="CS19" s="13" t="str">
        <f t="shared" si="6"/>
        <v/>
      </c>
      <c r="CT19" s="13" t="str">
        <f t="shared" si="7"/>
        <v/>
      </c>
      <c r="CU19" s="13" t="str">
        <f t="shared" si="7"/>
        <v/>
      </c>
      <c r="CV19" s="13" t="str">
        <f t="shared" si="7"/>
        <v/>
      </c>
      <c r="CW19" s="13" t="str">
        <f t="shared" si="7"/>
        <v/>
      </c>
      <c r="CX19" s="13" t="str">
        <f t="shared" si="7"/>
        <v/>
      </c>
      <c r="CY19" s="13" t="str">
        <f t="shared" si="7"/>
        <v/>
      </c>
      <c r="CZ19" s="13" t="str">
        <f t="shared" si="7"/>
        <v/>
      </c>
      <c r="DA19" s="13" t="str">
        <f t="shared" si="7"/>
        <v/>
      </c>
      <c r="DB19" s="13" t="str">
        <f t="shared" si="7"/>
        <v/>
      </c>
      <c r="DC19" s="13" t="str">
        <f t="shared" si="7"/>
        <v/>
      </c>
    </row>
    <row r="20" spans="1:107" ht="15.75" thickBot="1" x14ac:dyDescent="0.3">
      <c r="A20" s="19" t="s">
        <v>109</v>
      </c>
      <c r="B20" s="20" t="s">
        <v>13</v>
      </c>
      <c r="C20" s="81">
        <v>17577.757555427499</v>
      </c>
      <c r="D20" s="81">
        <v>17830.010225608799</v>
      </c>
      <c r="E20" s="81">
        <v>17742.261441172599</v>
      </c>
      <c r="F20" s="81">
        <v>17844.870764969099</v>
      </c>
      <c r="G20" s="81">
        <v>18321.2990964778</v>
      </c>
      <c r="H20" s="81">
        <v>18209.675081308498</v>
      </c>
      <c r="I20" s="81">
        <v>18393.966309170399</v>
      </c>
      <c r="J20" s="81">
        <v>18418.904040232901</v>
      </c>
      <c r="K20" s="81">
        <v>18410.760310092599</v>
      </c>
      <c r="L20" s="81">
        <v>17997.8803259468</v>
      </c>
      <c r="M20" s="81">
        <v>18685.1084666401</v>
      </c>
      <c r="N20" s="81">
        <v>18875.304692832899</v>
      </c>
      <c r="O20" s="81">
        <v>18432.213777815599</v>
      </c>
      <c r="P20" s="81">
        <v>18505.588886825</v>
      </c>
      <c r="Q20" s="81">
        <v>18676.1528040265</v>
      </c>
      <c r="R20" s="81">
        <v>18945.4255850763</v>
      </c>
      <c r="S20" s="81">
        <v>18943.619642696402</v>
      </c>
      <c r="T20" s="81">
        <v>18920.473728776298</v>
      </c>
      <c r="U20" s="81">
        <v>18828.944079860001</v>
      </c>
      <c r="V20" s="81">
        <v>19182.284282779401</v>
      </c>
      <c r="W20" s="81">
        <v>19499.8197946088</v>
      </c>
      <c r="X20" s="81">
        <v>19601.776274152999</v>
      </c>
      <c r="Y20" s="81">
        <v>19597.965450166099</v>
      </c>
      <c r="Z20" s="81">
        <v>19429.481404986502</v>
      </c>
      <c r="AA20" s="81">
        <v>19304.389350122001</v>
      </c>
      <c r="AB20" s="81">
        <v>19871.5601957412</v>
      </c>
      <c r="AC20" s="81">
        <v>19888.861540276801</v>
      </c>
      <c r="AD20" s="81">
        <v>21061.086691527202</v>
      </c>
      <c r="AE20" s="81">
        <v>20913.9430961531</v>
      </c>
      <c r="AF20" s="81">
        <v>21050.833547071201</v>
      </c>
      <c r="AG20" s="81">
        <v>21027.896158542899</v>
      </c>
      <c r="AH20" s="81">
        <v>21351.976516360199</v>
      </c>
      <c r="AI20" s="81">
        <v>21574.342131265799</v>
      </c>
      <c r="AJ20" s="81">
        <v>21547.7288288132</v>
      </c>
      <c r="AK20" s="81">
        <v>21728.007754664501</v>
      </c>
      <c r="AL20" s="81">
        <v>22104.811613903799</v>
      </c>
      <c r="AM20" s="81">
        <v>19144.842033186</v>
      </c>
      <c r="AN20" s="81">
        <v>17906.387998656701</v>
      </c>
      <c r="AO20" s="81">
        <v>21043.789941314601</v>
      </c>
      <c r="AP20" s="81">
        <v>14052.4045113876</v>
      </c>
      <c r="AQ20" s="81">
        <v>14594.149451908001</v>
      </c>
      <c r="AR20" s="81">
        <v>21634.765601429801</v>
      </c>
      <c r="AS20" s="81">
        <v>22156.285074649899</v>
      </c>
      <c r="AT20" s="81">
        <v>22424.424665499799</v>
      </c>
      <c r="AU20" s="81">
        <v>22800.7829935421</v>
      </c>
      <c r="AV20" s="81">
        <v>23498.513230184599</v>
      </c>
      <c r="AW20" s="81">
        <v>23887.100914901101</v>
      </c>
      <c r="AX20" s="81">
        <v>24737.283093407201</v>
      </c>
      <c r="AY20" s="81">
        <v>24357.4126926032</v>
      </c>
      <c r="AZ20" s="81">
        <v>24592.1931966423</v>
      </c>
      <c r="BA20" s="81">
        <v>25256.9017780758</v>
      </c>
      <c r="BB20" s="81">
        <v>25108.6592823557</v>
      </c>
      <c r="BC20" s="96"/>
      <c r="BD20" s="96"/>
      <c r="BE20" s="82" t="str">
        <f t="shared" si="5"/>
        <v/>
      </c>
      <c r="BF20" s="82" t="str">
        <f t="shared" si="5"/>
        <v/>
      </c>
      <c r="BG20" s="82" t="str">
        <f t="shared" si="5"/>
        <v/>
      </c>
      <c r="BH20" s="82" t="str">
        <f t="shared" si="5"/>
        <v/>
      </c>
      <c r="BI20" s="82" t="str">
        <f t="shared" si="5"/>
        <v/>
      </c>
      <c r="BJ20" s="82" t="str">
        <f t="shared" si="5"/>
        <v/>
      </c>
      <c r="BK20" s="82" t="str">
        <f t="shared" si="5"/>
        <v/>
      </c>
      <c r="BL20" s="82" t="str">
        <f t="shared" si="5"/>
        <v/>
      </c>
      <c r="BM20" s="82" t="str">
        <f t="shared" si="5"/>
        <v/>
      </c>
      <c r="BN20" s="82" t="str">
        <f t="shared" si="5"/>
        <v/>
      </c>
      <c r="BO20" s="82" t="str">
        <f t="shared" si="5"/>
        <v/>
      </c>
      <c r="BP20" s="82" t="str">
        <f t="shared" si="5"/>
        <v/>
      </c>
      <c r="BQ20" s="82" t="str">
        <f t="shared" si="5"/>
        <v/>
      </c>
      <c r="BR20" s="82" t="str">
        <f t="shared" si="5"/>
        <v/>
      </c>
      <c r="BS20" s="82" t="str">
        <f t="shared" si="5"/>
        <v/>
      </c>
      <c r="BT20" s="82" t="str">
        <f t="shared" si="5"/>
        <v/>
      </c>
      <c r="BU20" s="82" t="str">
        <f t="shared" si="8"/>
        <v/>
      </c>
      <c r="BV20" s="82" t="str">
        <f t="shared" si="8"/>
        <v/>
      </c>
      <c r="BW20" s="82" t="str">
        <f t="shared" si="8"/>
        <v/>
      </c>
      <c r="BX20" s="82" t="str">
        <f t="shared" si="8"/>
        <v/>
      </c>
      <c r="BY20" s="82" t="str">
        <f t="shared" si="8"/>
        <v/>
      </c>
      <c r="BZ20" s="82" t="str">
        <f t="shared" si="8"/>
        <v/>
      </c>
      <c r="CA20" s="82" t="str">
        <f t="shared" si="8"/>
        <v/>
      </c>
      <c r="CB20" s="82" t="str">
        <f t="shared" si="8"/>
        <v/>
      </c>
      <c r="CC20" s="82" t="str">
        <f t="shared" si="8"/>
        <v/>
      </c>
      <c r="CD20" s="82" t="str">
        <f t="shared" si="8"/>
        <v/>
      </c>
      <c r="CE20" s="82" t="str">
        <f t="shared" si="8"/>
        <v/>
      </c>
      <c r="CF20" s="82" t="str">
        <f t="shared" si="6"/>
        <v/>
      </c>
      <c r="CG20" s="82" t="str">
        <f t="shared" si="6"/>
        <v/>
      </c>
      <c r="CH20" s="82" t="str">
        <f t="shared" si="6"/>
        <v/>
      </c>
      <c r="CI20" s="13" t="str">
        <f t="shared" si="6"/>
        <v/>
      </c>
      <c r="CJ20" s="13" t="str">
        <f t="shared" si="6"/>
        <v/>
      </c>
      <c r="CK20" s="13" t="str">
        <f t="shared" si="6"/>
        <v/>
      </c>
      <c r="CL20" s="13" t="str">
        <f t="shared" si="6"/>
        <v/>
      </c>
      <c r="CM20" s="13" t="str">
        <f t="shared" si="6"/>
        <v/>
      </c>
      <c r="CN20" s="13" t="str">
        <f t="shared" si="6"/>
        <v/>
      </c>
      <c r="CO20" s="13" t="str">
        <f t="shared" si="6"/>
        <v/>
      </c>
      <c r="CP20" s="13" t="str">
        <f t="shared" si="6"/>
        <v/>
      </c>
      <c r="CQ20" s="13" t="str">
        <f t="shared" si="6"/>
        <v/>
      </c>
      <c r="CR20" s="13" t="str">
        <f t="shared" si="6"/>
        <v/>
      </c>
      <c r="CS20" s="13" t="str">
        <f t="shared" si="6"/>
        <v/>
      </c>
      <c r="CT20" s="13" t="str">
        <f t="shared" si="7"/>
        <v/>
      </c>
      <c r="CU20" s="13" t="str">
        <f t="shared" si="7"/>
        <v/>
      </c>
      <c r="CV20" s="13" t="str">
        <f t="shared" si="7"/>
        <v/>
      </c>
      <c r="CW20" s="13" t="str">
        <f t="shared" si="7"/>
        <v/>
      </c>
      <c r="CX20" s="13" t="str">
        <f t="shared" si="7"/>
        <v/>
      </c>
      <c r="CY20" s="13" t="str">
        <f t="shared" si="7"/>
        <v/>
      </c>
      <c r="CZ20" s="13" t="str">
        <f t="shared" si="7"/>
        <v/>
      </c>
      <c r="DA20" s="13" t="str">
        <f t="shared" si="7"/>
        <v/>
      </c>
      <c r="DB20" s="13" t="str">
        <f t="shared" si="7"/>
        <v/>
      </c>
      <c r="DC20" s="13" t="str">
        <f t="shared" si="7"/>
        <v/>
      </c>
    </row>
    <row r="21" spans="1:107" ht="15.75" thickBot="1" x14ac:dyDescent="0.3">
      <c r="A21" s="19" t="s">
        <v>110</v>
      </c>
      <c r="B21" s="20" t="s">
        <v>14</v>
      </c>
      <c r="C21" s="81">
        <v>3333.2891926918601</v>
      </c>
      <c r="D21" s="81">
        <v>3385.2862854025102</v>
      </c>
      <c r="E21" s="81">
        <v>3427.51851087357</v>
      </c>
      <c r="F21" s="81">
        <v>3509.1815704546998</v>
      </c>
      <c r="G21" s="81">
        <v>3510.0375272515298</v>
      </c>
      <c r="H21" s="81">
        <v>3525.7517524745499</v>
      </c>
      <c r="I21" s="81">
        <v>3546.6827798059498</v>
      </c>
      <c r="J21" s="81">
        <v>3529.92843774013</v>
      </c>
      <c r="K21" s="81">
        <v>3560.64579555724</v>
      </c>
      <c r="L21" s="81">
        <v>3572.6947579177399</v>
      </c>
      <c r="M21" s="81">
        <v>3544.8011110964899</v>
      </c>
      <c r="N21" s="81">
        <v>3553.1076359185199</v>
      </c>
      <c r="O21" s="81">
        <v>3524.5981854448601</v>
      </c>
      <c r="P21" s="81">
        <v>3557.5970615464298</v>
      </c>
      <c r="Q21" s="81">
        <v>3588.9287905260599</v>
      </c>
      <c r="R21" s="81">
        <v>3562.0002585581201</v>
      </c>
      <c r="S21" s="81">
        <v>3563.8170199760002</v>
      </c>
      <c r="T21" s="81">
        <v>3524.6181989546999</v>
      </c>
      <c r="U21" s="81">
        <v>3540.4778005692101</v>
      </c>
      <c r="V21" s="81">
        <v>3570.41061965063</v>
      </c>
      <c r="W21" s="81">
        <v>3534.51616371411</v>
      </c>
      <c r="X21" s="81">
        <v>3518.6204265229198</v>
      </c>
      <c r="Y21" s="81">
        <v>3545.3923804749302</v>
      </c>
      <c r="Z21" s="81">
        <v>3507.6266900252299</v>
      </c>
      <c r="AA21" s="81">
        <v>3590.9994275747499</v>
      </c>
      <c r="AB21" s="81">
        <v>3533.30812117814</v>
      </c>
      <c r="AC21" s="81">
        <v>3456.1627363428202</v>
      </c>
      <c r="AD21" s="81">
        <v>3493.2102832317</v>
      </c>
      <c r="AE21" s="81">
        <v>3471.96373633963</v>
      </c>
      <c r="AF21" s="81">
        <v>3515.5360745093799</v>
      </c>
      <c r="AG21" s="81">
        <v>3493.0870678889801</v>
      </c>
      <c r="AH21" s="81">
        <v>3490.7710230204202</v>
      </c>
      <c r="AI21" s="81">
        <v>3571.2089939960201</v>
      </c>
      <c r="AJ21" s="81">
        <v>3573.7285913303999</v>
      </c>
      <c r="AK21" s="81">
        <v>3671.7046011427801</v>
      </c>
      <c r="AL21" s="81">
        <v>3693.64003106975</v>
      </c>
      <c r="AM21" s="81">
        <v>3697.8600669441398</v>
      </c>
      <c r="AN21" s="81">
        <v>3651.1485779587301</v>
      </c>
      <c r="AO21" s="81">
        <v>3777.6896181110401</v>
      </c>
      <c r="AP21" s="81">
        <v>3788.7009744008101</v>
      </c>
      <c r="AQ21" s="81">
        <v>3836.02869064382</v>
      </c>
      <c r="AR21" s="81">
        <v>3890.1194412267</v>
      </c>
      <c r="AS21" s="81">
        <v>3937.59352259873</v>
      </c>
      <c r="AT21" s="81">
        <v>3965.2410188252602</v>
      </c>
      <c r="AU21" s="81">
        <v>4015.65411004821</v>
      </c>
      <c r="AV21" s="81">
        <v>4067.8758595930299</v>
      </c>
      <c r="AW21" s="81">
        <v>4123.8069819427901</v>
      </c>
      <c r="AX21" s="81">
        <v>4170.29438088198</v>
      </c>
      <c r="AY21" s="81">
        <v>4187.7815767532202</v>
      </c>
      <c r="AZ21" s="81">
        <v>4191.89803611964</v>
      </c>
      <c r="BA21" s="81">
        <v>4188.6311935658096</v>
      </c>
      <c r="BB21" s="81">
        <v>4168.33244563472</v>
      </c>
      <c r="BC21" s="96"/>
      <c r="BD21" s="96"/>
      <c r="BE21" s="82" t="str">
        <f t="shared" si="5"/>
        <v/>
      </c>
      <c r="BF21" s="82" t="str">
        <f t="shared" si="5"/>
        <v/>
      </c>
      <c r="BG21" s="82" t="str">
        <f t="shared" si="5"/>
        <v/>
      </c>
      <c r="BH21" s="82" t="str">
        <f t="shared" si="5"/>
        <v/>
      </c>
      <c r="BI21" s="82" t="str">
        <f t="shared" si="5"/>
        <v/>
      </c>
      <c r="BJ21" s="82" t="str">
        <f t="shared" si="5"/>
        <v/>
      </c>
      <c r="BK21" s="82" t="str">
        <f t="shared" si="5"/>
        <v/>
      </c>
      <c r="BL21" s="82" t="str">
        <f t="shared" si="5"/>
        <v/>
      </c>
      <c r="BM21" s="82" t="str">
        <f t="shared" si="5"/>
        <v/>
      </c>
      <c r="BN21" s="82" t="str">
        <f t="shared" si="5"/>
        <v/>
      </c>
      <c r="BO21" s="82" t="str">
        <f t="shared" si="5"/>
        <v/>
      </c>
      <c r="BP21" s="82" t="str">
        <f t="shared" si="5"/>
        <v/>
      </c>
      <c r="BQ21" s="82" t="str">
        <f t="shared" si="5"/>
        <v/>
      </c>
      <c r="BR21" s="82" t="str">
        <f t="shared" si="5"/>
        <v/>
      </c>
      <c r="BS21" s="82" t="str">
        <f t="shared" si="5"/>
        <v/>
      </c>
      <c r="BT21" s="82" t="str">
        <f t="shared" si="5"/>
        <v/>
      </c>
      <c r="BU21" s="82" t="str">
        <f t="shared" si="8"/>
        <v/>
      </c>
      <c r="BV21" s="82" t="str">
        <f t="shared" si="8"/>
        <v/>
      </c>
      <c r="BW21" s="82" t="str">
        <f t="shared" si="8"/>
        <v/>
      </c>
      <c r="BX21" s="82" t="str">
        <f t="shared" si="8"/>
        <v/>
      </c>
      <c r="BY21" s="82" t="str">
        <f t="shared" si="8"/>
        <v/>
      </c>
      <c r="BZ21" s="82" t="str">
        <f t="shared" si="8"/>
        <v/>
      </c>
      <c r="CA21" s="82" t="str">
        <f t="shared" si="8"/>
        <v/>
      </c>
      <c r="CB21" s="82" t="str">
        <f t="shared" si="8"/>
        <v/>
      </c>
      <c r="CC21" s="82" t="str">
        <f t="shared" si="8"/>
        <v/>
      </c>
      <c r="CD21" s="82" t="str">
        <f t="shared" si="8"/>
        <v/>
      </c>
      <c r="CE21" s="82" t="str">
        <f t="shared" si="8"/>
        <v/>
      </c>
      <c r="CF21" s="82" t="str">
        <f t="shared" si="6"/>
        <v/>
      </c>
      <c r="CG21" s="82" t="str">
        <f t="shared" si="6"/>
        <v/>
      </c>
      <c r="CH21" s="82" t="str">
        <f t="shared" si="6"/>
        <v/>
      </c>
      <c r="CI21" s="13" t="str">
        <f t="shared" si="6"/>
        <v/>
      </c>
      <c r="CJ21" s="13" t="str">
        <f t="shared" si="6"/>
        <v/>
      </c>
      <c r="CK21" s="13" t="str">
        <f t="shared" si="6"/>
        <v/>
      </c>
      <c r="CL21" s="13" t="str">
        <f t="shared" si="6"/>
        <v/>
      </c>
      <c r="CM21" s="13" t="str">
        <f t="shared" si="6"/>
        <v/>
      </c>
      <c r="CN21" s="13" t="str">
        <f t="shared" si="6"/>
        <v/>
      </c>
      <c r="CO21" s="13" t="str">
        <f t="shared" si="6"/>
        <v/>
      </c>
      <c r="CP21" s="13" t="str">
        <f t="shared" si="6"/>
        <v/>
      </c>
      <c r="CQ21" s="13" t="str">
        <f t="shared" si="6"/>
        <v/>
      </c>
      <c r="CR21" s="13" t="str">
        <f t="shared" si="6"/>
        <v/>
      </c>
      <c r="CS21" s="13" t="str">
        <f t="shared" si="6"/>
        <v/>
      </c>
      <c r="CT21" s="13" t="str">
        <f t="shared" si="7"/>
        <v/>
      </c>
      <c r="CU21" s="13" t="str">
        <f t="shared" si="7"/>
        <v/>
      </c>
      <c r="CV21" s="13" t="str">
        <f t="shared" si="7"/>
        <v/>
      </c>
      <c r="CW21" s="13" t="str">
        <f t="shared" si="7"/>
        <v/>
      </c>
      <c r="CX21" s="13" t="str">
        <f t="shared" si="7"/>
        <v/>
      </c>
      <c r="CY21" s="13" t="str">
        <f t="shared" si="7"/>
        <v/>
      </c>
      <c r="CZ21" s="13" t="str">
        <f t="shared" si="7"/>
        <v/>
      </c>
      <c r="DA21" s="13" t="str">
        <f t="shared" si="7"/>
        <v/>
      </c>
      <c r="DB21" s="13" t="str">
        <f t="shared" si="7"/>
        <v/>
      </c>
      <c r="DC21" s="13" t="str">
        <f t="shared" si="7"/>
        <v/>
      </c>
    </row>
    <row r="22" spans="1:107" ht="15.75" thickBot="1" x14ac:dyDescent="0.3">
      <c r="A22" s="19" t="s">
        <v>111</v>
      </c>
      <c r="B22" s="20" t="s">
        <v>112</v>
      </c>
      <c r="C22" s="81">
        <v>6385.7513861318403</v>
      </c>
      <c r="D22" s="81">
        <v>6443.61452357901</v>
      </c>
      <c r="E22" s="81">
        <v>6431.7661472043901</v>
      </c>
      <c r="F22" s="81">
        <v>6454.5559842591201</v>
      </c>
      <c r="G22" s="81">
        <v>6461.5326037208997</v>
      </c>
      <c r="H22" s="81">
        <v>6478.43986792137</v>
      </c>
      <c r="I22" s="81">
        <v>6465.1759083958596</v>
      </c>
      <c r="J22" s="81">
        <v>6514.7687090659301</v>
      </c>
      <c r="K22" s="81">
        <v>6579.83220181652</v>
      </c>
      <c r="L22" s="81">
        <v>6598.7962536694904</v>
      </c>
      <c r="M22" s="81">
        <v>6635.9243829049601</v>
      </c>
      <c r="N22" s="81">
        <v>6622.4950827268804</v>
      </c>
      <c r="O22" s="81">
        <v>6670.6736675814</v>
      </c>
      <c r="P22" s="81">
        <v>6691.9113876040401</v>
      </c>
      <c r="Q22" s="81">
        <v>6672.4141630005297</v>
      </c>
      <c r="R22" s="81">
        <v>6717.6414724132301</v>
      </c>
      <c r="S22" s="81">
        <v>6849.5437440624501</v>
      </c>
      <c r="T22" s="81">
        <v>6874.5895383376401</v>
      </c>
      <c r="U22" s="81">
        <v>6847.8543310928098</v>
      </c>
      <c r="V22" s="81">
        <v>6833.36419482566</v>
      </c>
      <c r="W22" s="81">
        <v>6799.2875740559602</v>
      </c>
      <c r="X22" s="81">
        <v>6924.2288672346203</v>
      </c>
      <c r="Y22" s="81">
        <v>6950.8760448734201</v>
      </c>
      <c r="Z22" s="81">
        <v>6945.1307226374502</v>
      </c>
      <c r="AA22" s="81">
        <v>7011.5223366801101</v>
      </c>
      <c r="AB22" s="81">
        <v>6947.7762046991102</v>
      </c>
      <c r="AC22" s="81">
        <v>6964.0941359281796</v>
      </c>
      <c r="AD22" s="81">
        <v>6933.5890898213802</v>
      </c>
      <c r="AE22" s="81">
        <v>7046.8418677222699</v>
      </c>
      <c r="AF22" s="81">
        <v>7034.0262934447001</v>
      </c>
      <c r="AG22" s="81">
        <v>6907.7216562887297</v>
      </c>
      <c r="AH22" s="81">
        <v>6870.8749386036097</v>
      </c>
      <c r="AI22" s="81">
        <v>6855.0311138822099</v>
      </c>
      <c r="AJ22" s="81">
        <v>6805.1894786788698</v>
      </c>
      <c r="AK22" s="81">
        <v>6800.1571283806597</v>
      </c>
      <c r="AL22" s="81">
        <v>6803.3083497375701</v>
      </c>
      <c r="AM22" s="81">
        <v>6675.5540423837901</v>
      </c>
      <c r="AN22" s="81">
        <v>6650.0323423397003</v>
      </c>
      <c r="AO22" s="81">
        <v>6659.1413982782697</v>
      </c>
      <c r="AP22" s="81">
        <v>6755.0485743858799</v>
      </c>
      <c r="AQ22" s="81">
        <v>6827.7453173808799</v>
      </c>
      <c r="AR22" s="81">
        <v>6866.7708661838296</v>
      </c>
      <c r="AS22" s="81">
        <v>6811.25470527579</v>
      </c>
      <c r="AT22" s="81">
        <v>6732.1610495864797</v>
      </c>
      <c r="AU22" s="81">
        <v>6723.1943220922903</v>
      </c>
      <c r="AV22" s="81">
        <v>6786.0271113376302</v>
      </c>
      <c r="AW22" s="81">
        <v>6832.3614611707098</v>
      </c>
      <c r="AX22" s="81">
        <v>6804.6897611289396</v>
      </c>
      <c r="AY22" s="81">
        <v>6831.7978499628898</v>
      </c>
      <c r="AZ22" s="81">
        <v>6817.0077523981299</v>
      </c>
      <c r="BA22" s="81">
        <v>6780.9591076779298</v>
      </c>
      <c r="BB22" s="81">
        <v>6902.4996349004596</v>
      </c>
      <c r="BC22" s="96"/>
      <c r="BD22" s="96"/>
      <c r="BE22" s="82" t="str">
        <f t="shared" si="5"/>
        <v/>
      </c>
      <c r="BF22" s="82" t="str">
        <f t="shared" si="5"/>
        <v/>
      </c>
      <c r="BG22" s="82" t="str">
        <f t="shared" si="5"/>
        <v/>
      </c>
      <c r="BH22" s="82" t="str">
        <f t="shared" si="5"/>
        <v/>
      </c>
      <c r="BI22" s="82" t="str">
        <f t="shared" si="5"/>
        <v/>
      </c>
      <c r="BJ22" s="82" t="str">
        <f t="shared" si="5"/>
        <v/>
      </c>
      <c r="BK22" s="82" t="str">
        <f t="shared" si="5"/>
        <v/>
      </c>
      <c r="BL22" s="82" t="str">
        <f t="shared" si="5"/>
        <v/>
      </c>
      <c r="BM22" s="82" t="str">
        <f t="shared" si="5"/>
        <v/>
      </c>
      <c r="BN22" s="82" t="str">
        <f t="shared" si="5"/>
        <v/>
      </c>
      <c r="BO22" s="82" t="str">
        <f t="shared" si="5"/>
        <v/>
      </c>
      <c r="BP22" s="82" t="str">
        <f t="shared" si="5"/>
        <v/>
      </c>
      <c r="BQ22" s="82" t="str">
        <f t="shared" si="5"/>
        <v/>
      </c>
      <c r="BR22" s="82" t="str">
        <f t="shared" si="5"/>
        <v/>
      </c>
      <c r="BS22" s="82" t="str">
        <f t="shared" si="5"/>
        <v/>
      </c>
      <c r="BT22" s="82" t="str">
        <f t="shared" si="5"/>
        <v/>
      </c>
      <c r="BU22" s="82" t="str">
        <f t="shared" si="8"/>
        <v/>
      </c>
      <c r="BV22" s="82" t="str">
        <f t="shared" si="8"/>
        <v/>
      </c>
      <c r="BW22" s="82" t="str">
        <f t="shared" si="8"/>
        <v/>
      </c>
      <c r="BX22" s="82" t="str">
        <f t="shared" si="8"/>
        <v/>
      </c>
      <c r="BY22" s="82" t="str">
        <f t="shared" si="8"/>
        <v/>
      </c>
      <c r="BZ22" s="82" t="str">
        <f t="shared" si="8"/>
        <v/>
      </c>
      <c r="CA22" s="82" t="str">
        <f t="shared" si="8"/>
        <v/>
      </c>
      <c r="CB22" s="82" t="str">
        <f t="shared" si="8"/>
        <v/>
      </c>
      <c r="CC22" s="82" t="str">
        <f t="shared" si="8"/>
        <v/>
      </c>
      <c r="CD22" s="82" t="str">
        <f t="shared" si="8"/>
        <v/>
      </c>
      <c r="CE22" s="82" t="str">
        <f t="shared" si="8"/>
        <v/>
      </c>
      <c r="CF22" s="82" t="str">
        <f t="shared" si="6"/>
        <v/>
      </c>
      <c r="CG22" s="82" t="str">
        <f t="shared" si="6"/>
        <v/>
      </c>
      <c r="CH22" s="82" t="str">
        <f t="shared" si="6"/>
        <v/>
      </c>
      <c r="CI22" s="13" t="str">
        <f t="shared" si="6"/>
        <v/>
      </c>
      <c r="CJ22" s="13" t="str">
        <f t="shared" si="6"/>
        <v/>
      </c>
      <c r="CK22" s="13" t="str">
        <f t="shared" si="6"/>
        <v/>
      </c>
      <c r="CL22" s="13" t="str">
        <f t="shared" si="6"/>
        <v/>
      </c>
      <c r="CM22" s="13" t="str">
        <f t="shared" si="6"/>
        <v/>
      </c>
      <c r="CN22" s="13" t="str">
        <f t="shared" si="6"/>
        <v/>
      </c>
      <c r="CO22" s="13" t="str">
        <f t="shared" si="6"/>
        <v/>
      </c>
      <c r="CP22" s="13" t="str">
        <f t="shared" si="6"/>
        <v/>
      </c>
      <c r="CQ22" s="13" t="str">
        <f t="shared" si="6"/>
        <v/>
      </c>
      <c r="CR22" s="13" t="str">
        <f t="shared" si="6"/>
        <v/>
      </c>
      <c r="CS22" s="13" t="str">
        <f t="shared" si="6"/>
        <v/>
      </c>
      <c r="CT22" s="13" t="str">
        <f t="shared" si="7"/>
        <v/>
      </c>
      <c r="CU22" s="13" t="str">
        <f t="shared" si="7"/>
        <v/>
      </c>
      <c r="CV22" s="13" t="str">
        <f t="shared" si="7"/>
        <v/>
      </c>
      <c r="CW22" s="13" t="str">
        <f t="shared" si="7"/>
        <v/>
      </c>
      <c r="CX22" s="13" t="str">
        <f t="shared" si="7"/>
        <v/>
      </c>
      <c r="CY22" s="13" t="str">
        <f t="shared" si="7"/>
        <v/>
      </c>
      <c r="CZ22" s="13" t="str">
        <f t="shared" si="7"/>
        <v/>
      </c>
      <c r="DA22" s="13" t="str">
        <f t="shared" si="7"/>
        <v/>
      </c>
      <c r="DB22" s="13" t="str">
        <f t="shared" si="7"/>
        <v/>
      </c>
      <c r="DC22" s="13" t="str">
        <f t="shared" si="7"/>
        <v/>
      </c>
    </row>
    <row r="23" spans="1:107" ht="15.75" thickBot="1" x14ac:dyDescent="0.3">
      <c r="A23" s="19" t="s">
        <v>113</v>
      </c>
      <c r="B23" s="20" t="s">
        <v>114</v>
      </c>
      <c r="C23" s="81">
        <v>3033.0797606205701</v>
      </c>
      <c r="D23" s="81">
        <v>2961.2922543765299</v>
      </c>
      <c r="E23" s="81">
        <v>3111.8348191720602</v>
      </c>
      <c r="F23" s="81">
        <v>3053.2037298155601</v>
      </c>
      <c r="G23" s="81">
        <v>3019.5746361946699</v>
      </c>
      <c r="H23" s="81">
        <v>3023.7019482961</v>
      </c>
      <c r="I23" s="81">
        <v>3098.3053850239198</v>
      </c>
      <c r="J23" s="81">
        <v>3126.59441649568</v>
      </c>
      <c r="K23" s="81">
        <v>3182.1438902883401</v>
      </c>
      <c r="L23" s="81">
        <v>3197.18195950987</v>
      </c>
      <c r="M23" s="81">
        <v>3189.00809054105</v>
      </c>
      <c r="N23" s="81">
        <v>3182.30040520785</v>
      </c>
      <c r="O23" s="81">
        <v>3158.83814396348</v>
      </c>
      <c r="P23" s="81">
        <v>3207.9687023012498</v>
      </c>
      <c r="Q23" s="81">
        <v>3164.0332362106501</v>
      </c>
      <c r="R23" s="81">
        <v>3139.5128595879401</v>
      </c>
      <c r="S23" s="81">
        <v>3114.5722658714799</v>
      </c>
      <c r="T23" s="81">
        <v>3112.1716487735398</v>
      </c>
      <c r="U23" s="81">
        <v>3129.3360372933498</v>
      </c>
      <c r="V23" s="81">
        <v>3124.5402251076198</v>
      </c>
      <c r="W23" s="81">
        <v>3169.04341423289</v>
      </c>
      <c r="X23" s="81">
        <v>3174.3940487024202</v>
      </c>
      <c r="Y23" s="81">
        <v>3246.7235630304499</v>
      </c>
      <c r="Z23" s="81">
        <v>3244.9297862988201</v>
      </c>
      <c r="AA23" s="81">
        <v>3296.98667531095</v>
      </c>
      <c r="AB23" s="81">
        <v>3327.8154073413798</v>
      </c>
      <c r="AC23" s="81">
        <v>3398.7000405046601</v>
      </c>
      <c r="AD23" s="81">
        <v>3420.1855922187401</v>
      </c>
      <c r="AE23" s="81">
        <v>3426.2773284926502</v>
      </c>
      <c r="AF23" s="81">
        <v>3401.63068707108</v>
      </c>
      <c r="AG23" s="81">
        <v>3381.0833239580502</v>
      </c>
      <c r="AH23" s="81">
        <v>3392.6148425549</v>
      </c>
      <c r="AI23" s="81">
        <v>3409.7865591828299</v>
      </c>
      <c r="AJ23" s="81">
        <v>3403.88348045154</v>
      </c>
      <c r="AK23" s="81">
        <v>3417.0944422018802</v>
      </c>
      <c r="AL23" s="81">
        <v>3424.6679328310202</v>
      </c>
      <c r="AM23" s="81">
        <v>3406.4666787794199</v>
      </c>
      <c r="AN23" s="81">
        <v>3403.6677337525298</v>
      </c>
      <c r="AO23" s="81">
        <v>3549.0656417846099</v>
      </c>
      <c r="AP23" s="81">
        <v>3522.5776027956299</v>
      </c>
      <c r="AQ23" s="81">
        <v>3490.4227076421998</v>
      </c>
      <c r="AR23" s="81">
        <v>3521.9644312123801</v>
      </c>
      <c r="AS23" s="81">
        <v>3607.1913363141798</v>
      </c>
      <c r="AT23" s="81">
        <v>3642.3200254276298</v>
      </c>
      <c r="AU23" s="81">
        <v>3651.9087740320701</v>
      </c>
      <c r="AV23" s="81">
        <v>3593.9196569631999</v>
      </c>
      <c r="AW23" s="81">
        <v>3680.1377593533398</v>
      </c>
      <c r="AX23" s="81">
        <v>3749.7511548490702</v>
      </c>
      <c r="AY23" s="81">
        <v>3742.6411261504099</v>
      </c>
      <c r="AZ23" s="81">
        <v>3683.5894289205098</v>
      </c>
      <c r="BA23" s="81">
        <v>3637.3017269543898</v>
      </c>
      <c r="BB23" s="81">
        <v>3575.7293064994401</v>
      </c>
      <c r="BC23" s="96"/>
      <c r="BD23" s="96"/>
      <c r="BE23" s="82" t="str">
        <f t="shared" si="5"/>
        <v/>
      </c>
      <c r="BF23" s="82" t="str">
        <f t="shared" si="5"/>
        <v/>
      </c>
      <c r="BG23" s="82" t="str">
        <f t="shared" si="5"/>
        <v/>
      </c>
      <c r="BH23" s="82" t="str">
        <f t="shared" si="5"/>
        <v/>
      </c>
      <c r="BI23" s="82" t="str">
        <f t="shared" si="5"/>
        <v/>
      </c>
      <c r="BJ23" s="82" t="str">
        <f t="shared" si="5"/>
        <v/>
      </c>
      <c r="BK23" s="82" t="str">
        <f t="shared" si="5"/>
        <v/>
      </c>
      <c r="BL23" s="82" t="str">
        <f t="shared" si="5"/>
        <v/>
      </c>
      <c r="BM23" s="82" t="str">
        <f t="shared" si="5"/>
        <v/>
      </c>
      <c r="BN23" s="82" t="str">
        <f t="shared" si="5"/>
        <v/>
      </c>
      <c r="BO23" s="82" t="str">
        <f t="shared" si="5"/>
        <v/>
      </c>
      <c r="BP23" s="82" t="str">
        <f t="shared" si="5"/>
        <v/>
      </c>
      <c r="BQ23" s="82" t="str">
        <f t="shared" si="5"/>
        <v/>
      </c>
      <c r="BR23" s="82" t="str">
        <f t="shared" si="5"/>
        <v/>
      </c>
      <c r="BS23" s="82" t="str">
        <f t="shared" si="5"/>
        <v/>
      </c>
      <c r="BT23" s="82" t="str">
        <f t="shared" si="5"/>
        <v/>
      </c>
      <c r="BU23" s="82" t="str">
        <f t="shared" si="8"/>
        <v/>
      </c>
      <c r="BV23" s="82" t="str">
        <f t="shared" si="8"/>
        <v/>
      </c>
      <c r="BW23" s="82" t="str">
        <f t="shared" si="8"/>
        <v/>
      </c>
      <c r="BX23" s="82" t="str">
        <f t="shared" si="8"/>
        <v/>
      </c>
      <c r="BY23" s="82" t="str">
        <f t="shared" si="8"/>
        <v/>
      </c>
      <c r="BZ23" s="82" t="str">
        <f t="shared" si="8"/>
        <v/>
      </c>
      <c r="CA23" s="82" t="str">
        <f t="shared" si="8"/>
        <v/>
      </c>
      <c r="CB23" s="82" t="str">
        <f t="shared" si="8"/>
        <v/>
      </c>
      <c r="CC23" s="82" t="str">
        <f t="shared" si="8"/>
        <v/>
      </c>
      <c r="CD23" s="82" t="str">
        <f t="shared" si="8"/>
        <v/>
      </c>
      <c r="CE23" s="82" t="str">
        <f t="shared" si="8"/>
        <v/>
      </c>
      <c r="CF23" s="82" t="str">
        <f t="shared" si="6"/>
        <v/>
      </c>
      <c r="CG23" s="82" t="str">
        <f t="shared" si="6"/>
        <v/>
      </c>
      <c r="CH23" s="82" t="str">
        <f t="shared" si="6"/>
        <v/>
      </c>
      <c r="CI23" s="13" t="str">
        <f t="shared" si="6"/>
        <v/>
      </c>
      <c r="CJ23" s="13" t="str">
        <f t="shared" si="6"/>
        <v/>
      </c>
      <c r="CK23" s="13" t="str">
        <f t="shared" si="6"/>
        <v/>
      </c>
      <c r="CL23" s="13" t="str">
        <f t="shared" si="6"/>
        <v/>
      </c>
      <c r="CM23" s="13" t="str">
        <f t="shared" si="6"/>
        <v/>
      </c>
      <c r="CN23" s="13" t="str">
        <f t="shared" si="6"/>
        <v/>
      </c>
      <c r="CO23" s="13" t="str">
        <f t="shared" si="6"/>
        <v/>
      </c>
      <c r="CP23" s="13" t="str">
        <f t="shared" si="6"/>
        <v/>
      </c>
      <c r="CQ23" s="13" t="str">
        <f t="shared" si="6"/>
        <v/>
      </c>
      <c r="CR23" s="13" t="str">
        <f t="shared" si="6"/>
        <v/>
      </c>
      <c r="CS23" s="13" t="str">
        <f t="shared" si="6"/>
        <v/>
      </c>
      <c r="CT23" s="13" t="str">
        <f t="shared" si="7"/>
        <v/>
      </c>
      <c r="CU23" s="13" t="str">
        <f t="shared" si="7"/>
        <v/>
      </c>
      <c r="CV23" s="13" t="str">
        <f t="shared" si="7"/>
        <v/>
      </c>
      <c r="CW23" s="13" t="str">
        <f t="shared" si="7"/>
        <v/>
      </c>
      <c r="CX23" s="13" t="str">
        <f t="shared" si="7"/>
        <v/>
      </c>
      <c r="CY23" s="13" t="str">
        <f t="shared" si="7"/>
        <v/>
      </c>
      <c r="CZ23" s="13" t="str">
        <f t="shared" si="7"/>
        <v/>
      </c>
      <c r="DA23" s="13" t="str">
        <f t="shared" si="7"/>
        <v/>
      </c>
      <c r="DB23" s="13" t="str">
        <f t="shared" si="7"/>
        <v/>
      </c>
      <c r="DC23" s="13" t="str">
        <f t="shared" si="7"/>
        <v/>
      </c>
    </row>
    <row r="24" spans="1:107" ht="15.75" thickBot="1" x14ac:dyDescent="0.3">
      <c r="A24" s="19" t="s">
        <v>115</v>
      </c>
      <c r="B24" s="20" t="s">
        <v>17</v>
      </c>
      <c r="C24" s="81">
        <v>18369.944558417199</v>
      </c>
      <c r="D24" s="81">
        <v>18433.383451898899</v>
      </c>
      <c r="E24" s="81">
        <v>18375.742489361499</v>
      </c>
      <c r="F24" s="81">
        <v>18615.5913597133</v>
      </c>
      <c r="G24" s="81">
        <v>18894.654732245101</v>
      </c>
      <c r="H24" s="81">
        <v>19046.445744967899</v>
      </c>
      <c r="I24" s="81">
        <v>19233.229863145501</v>
      </c>
      <c r="J24" s="81">
        <v>19537.760522130298</v>
      </c>
      <c r="K24" s="81">
        <v>19358.186488973501</v>
      </c>
      <c r="L24" s="81">
        <v>19442.064591617302</v>
      </c>
      <c r="M24" s="81">
        <v>19813.013157237801</v>
      </c>
      <c r="N24" s="81">
        <v>19876.2239968637</v>
      </c>
      <c r="O24" s="81">
        <v>20005.295096987498</v>
      </c>
      <c r="P24" s="81">
        <v>19893.6824004261</v>
      </c>
      <c r="Q24" s="81">
        <v>19884.6026616376</v>
      </c>
      <c r="R24" s="81">
        <v>19890.307342191099</v>
      </c>
      <c r="S24" s="81">
        <v>19926.6268845909</v>
      </c>
      <c r="T24" s="81">
        <v>19928.6503303233</v>
      </c>
      <c r="U24" s="81">
        <v>19890.067024091299</v>
      </c>
      <c r="V24" s="81">
        <v>20229.812620029101</v>
      </c>
      <c r="W24" s="81">
        <v>20266.3502239556</v>
      </c>
      <c r="X24" s="81">
        <v>20467.836016936999</v>
      </c>
      <c r="Y24" s="81">
        <v>20478.606242517501</v>
      </c>
      <c r="Z24" s="81">
        <v>20281.2981765025</v>
      </c>
      <c r="AA24" s="81">
        <v>20605.994182619099</v>
      </c>
      <c r="AB24" s="81">
        <v>21047.215976122799</v>
      </c>
      <c r="AC24" s="81">
        <v>21299.300767539498</v>
      </c>
      <c r="AD24" s="81">
        <v>21690.685558194498</v>
      </c>
      <c r="AE24" s="81">
        <v>22080.049249158601</v>
      </c>
      <c r="AF24" s="81">
        <v>22353.3719001725</v>
      </c>
      <c r="AG24" s="81">
        <v>22728.939534261499</v>
      </c>
      <c r="AH24" s="81">
        <v>23092.936620588702</v>
      </c>
      <c r="AI24" s="81">
        <v>23337.069520954599</v>
      </c>
      <c r="AJ24" s="81">
        <v>23469.8013461027</v>
      </c>
      <c r="AK24" s="81">
        <v>23684.533710588501</v>
      </c>
      <c r="AL24" s="81">
        <v>23815.789622175598</v>
      </c>
      <c r="AM24" s="81">
        <v>23021.805166493301</v>
      </c>
      <c r="AN24" s="81">
        <v>23249.4314776145</v>
      </c>
      <c r="AO24" s="81">
        <v>23677.412464112</v>
      </c>
      <c r="AP24" s="81">
        <v>23179.550699642699</v>
      </c>
      <c r="AQ24" s="81">
        <v>23351.443799321602</v>
      </c>
      <c r="AR24" s="81">
        <v>24524.187408228801</v>
      </c>
      <c r="AS24" s="81">
        <v>24580.6628101858</v>
      </c>
      <c r="AT24" s="81">
        <v>24876.949884246598</v>
      </c>
      <c r="AU24" s="81">
        <v>25050.0925782001</v>
      </c>
      <c r="AV24" s="81">
        <v>25262.519956711702</v>
      </c>
      <c r="AW24" s="81">
        <v>25300.2466485072</v>
      </c>
      <c r="AX24" s="81">
        <v>25394.059824210501</v>
      </c>
      <c r="AY24" s="81">
        <v>25576.7071217456</v>
      </c>
      <c r="AZ24" s="81">
        <v>25694.9014451494</v>
      </c>
      <c r="BA24" s="81">
        <v>25446.544380745701</v>
      </c>
      <c r="BB24" s="81">
        <v>25558.2249168202</v>
      </c>
      <c r="BC24" s="96"/>
      <c r="BD24" s="96"/>
      <c r="BE24" s="82" t="str">
        <f t="shared" si="5"/>
        <v/>
      </c>
      <c r="BF24" s="82" t="str">
        <f t="shared" si="5"/>
        <v/>
      </c>
      <c r="BG24" s="82" t="str">
        <f t="shared" si="5"/>
        <v/>
      </c>
      <c r="BH24" s="82" t="str">
        <f t="shared" si="5"/>
        <v/>
      </c>
      <c r="BI24" s="82" t="str">
        <f t="shared" si="5"/>
        <v/>
      </c>
      <c r="BJ24" s="82" t="str">
        <f t="shared" si="5"/>
        <v/>
      </c>
      <c r="BK24" s="82" t="str">
        <f t="shared" si="5"/>
        <v/>
      </c>
      <c r="BL24" s="82" t="str">
        <f t="shared" si="5"/>
        <v/>
      </c>
      <c r="BM24" s="82" t="str">
        <f t="shared" si="5"/>
        <v/>
      </c>
      <c r="BN24" s="82" t="str">
        <f t="shared" si="5"/>
        <v/>
      </c>
      <c r="BO24" s="82" t="str">
        <f t="shared" si="5"/>
        <v/>
      </c>
      <c r="BP24" s="82" t="str">
        <f t="shared" si="5"/>
        <v/>
      </c>
      <c r="BQ24" s="82" t="str">
        <f t="shared" si="5"/>
        <v/>
      </c>
      <c r="BR24" s="82" t="str">
        <f t="shared" si="5"/>
        <v/>
      </c>
      <c r="BS24" s="82" t="str">
        <f t="shared" si="5"/>
        <v/>
      </c>
      <c r="BT24" s="82" t="str">
        <f t="shared" si="5"/>
        <v/>
      </c>
      <c r="BU24" s="82" t="str">
        <f t="shared" si="8"/>
        <v/>
      </c>
      <c r="BV24" s="82" t="str">
        <f t="shared" si="8"/>
        <v/>
      </c>
      <c r="BW24" s="82" t="str">
        <f t="shared" si="8"/>
        <v/>
      </c>
      <c r="BX24" s="82" t="str">
        <f t="shared" si="8"/>
        <v/>
      </c>
      <c r="BY24" s="82" t="str">
        <f t="shared" si="8"/>
        <v/>
      </c>
      <c r="BZ24" s="82" t="str">
        <f t="shared" si="8"/>
        <v/>
      </c>
      <c r="CA24" s="82" t="str">
        <f t="shared" si="8"/>
        <v/>
      </c>
      <c r="CB24" s="82" t="str">
        <f t="shared" si="8"/>
        <v/>
      </c>
      <c r="CC24" s="82" t="str">
        <f t="shared" si="8"/>
        <v/>
      </c>
      <c r="CD24" s="82" t="str">
        <f t="shared" si="8"/>
        <v/>
      </c>
      <c r="CE24" s="82" t="str">
        <f t="shared" si="8"/>
        <v/>
      </c>
      <c r="CF24" s="82" t="str">
        <f t="shared" si="6"/>
        <v/>
      </c>
      <c r="CG24" s="82" t="str">
        <f t="shared" si="6"/>
        <v/>
      </c>
      <c r="CH24" s="82" t="str">
        <f t="shared" si="6"/>
        <v/>
      </c>
      <c r="CI24" s="13" t="str">
        <f t="shared" si="6"/>
        <v/>
      </c>
      <c r="CJ24" s="13" t="str">
        <f t="shared" si="6"/>
        <v/>
      </c>
      <c r="CK24" s="13" t="str">
        <f t="shared" si="6"/>
        <v/>
      </c>
      <c r="CL24" s="13" t="str">
        <f t="shared" si="6"/>
        <v/>
      </c>
      <c r="CM24" s="13" t="str">
        <f t="shared" si="6"/>
        <v/>
      </c>
      <c r="CN24" s="13" t="str">
        <f t="shared" si="6"/>
        <v/>
      </c>
      <c r="CO24" s="13" t="str">
        <f t="shared" si="6"/>
        <v/>
      </c>
      <c r="CP24" s="13" t="str">
        <f t="shared" si="6"/>
        <v/>
      </c>
      <c r="CQ24" s="13" t="str">
        <f t="shared" si="6"/>
        <v/>
      </c>
      <c r="CR24" s="13" t="str">
        <f t="shared" si="6"/>
        <v/>
      </c>
      <c r="CS24" s="13" t="str">
        <f t="shared" si="6"/>
        <v/>
      </c>
      <c r="CT24" s="13" t="str">
        <f t="shared" si="7"/>
        <v/>
      </c>
      <c r="CU24" s="13" t="str">
        <f t="shared" si="7"/>
        <v/>
      </c>
      <c r="CV24" s="13" t="str">
        <f t="shared" si="7"/>
        <v/>
      </c>
      <c r="CW24" s="13" t="str">
        <f t="shared" si="7"/>
        <v/>
      </c>
      <c r="CX24" s="13" t="str">
        <f t="shared" si="7"/>
        <v/>
      </c>
      <c r="CY24" s="13" t="str">
        <f t="shared" si="7"/>
        <v/>
      </c>
      <c r="CZ24" s="13" t="str">
        <f t="shared" si="7"/>
        <v/>
      </c>
      <c r="DA24" s="13" t="str">
        <f t="shared" si="7"/>
        <v/>
      </c>
      <c r="DB24" s="13" t="str">
        <f t="shared" si="7"/>
        <v/>
      </c>
      <c r="DC24" s="13" t="str">
        <f t="shared" si="7"/>
        <v/>
      </c>
    </row>
    <row r="25" spans="1:107" ht="15.75" thickBot="1" x14ac:dyDescent="0.3">
      <c r="A25" s="19" t="s">
        <v>118</v>
      </c>
      <c r="B25" s="20" t="s">
        <v>119</v>
      </c>
      <c r="C25" s="81">
        <v>11389.840866651401</v>
      </c>
      <c r="D25" s="81">
        <v>11480.2722237177</v>
      </c>
      <c r="E25" s="81">
        <v>11478.1688639371</v>
      </c>
      <c r="F25" s="81">
        <v>11627.5234074861</v>
      </c>
      <c r="G25" s="81">
        <v>11726.458601074701</v>
      </c>
      <c r="H25" s="81">
        <v>11635.970490613799</v>
      </c>
      <c r="I25" s="81">
        <v>11576.5850452387</v>
      </c>
      <c r="J25" s="81">
        <v>11523.597333530701</v>
      </c>
      <c r="K25" s="81">
        <v>11498.1861631232</v>
      </c>
      <c r="L25" s="81">
        <v>11608.313451136501</v>
      </c>
      <c r="M25" s="81">
        <v>11608.173975883999</v>
      </c>
      <c r="N25" s="81">
        <v>11619.132066826</v>
      </c>
      <c r="O25" s="81">
        <v>11500.9693905146</v>
      </c>
      <c r="P25" s="81">
        <v>11535.080978420699</v>
      </c>
      <c r="Q25" s="81">
        <v>11440.880040120401</v>
      </c>
      <c r="R25" s="81">
        <v>11668.4922793354</v>
      </c>
      <c r="S25" s="81">
        <v>11564.1220738759</v>
      </c>
      <c r="T25" s="81">
        <v>11677.8404408199</v>
      </c>
      <c r="U25" s="81">
        <v>11661.5802784468</v>
      </c>
      <c r="V25" s="81">
        <v>11665.658473899601</v>
      </c>
      <c r="W25" s="81">
        <v>11769.5372141878</v>
      </c>
      <c r="X25" s="81">
        <v>11684.549842151901</v>
      </c>
      <c r="Y25" s="81">
        <v>11864.0041768787</v>
      </c>
      <c r="Z25" s="81">
        <v>11759.482289871001</v>
      </c>
      <c r="AA25" s="81">
        <v>11868.116726913</v>
      </c>
      <c r="AB25" s="81">
        <v>12034.421003803</v>
      </c>
      <c r="AC25" s="81">
        <v>12076.767675720799</v>
      </c>
      <c r="AD25" s="81">
        <v>11991.8906540762</v>
      </c>
      <c r="AE25" s="81">
        <v>12301.3493892802</v>
      </c>
      <c r="AF25" s="81">
        <v>12381.914993184</v>
      </c>
      <c r="AG25" s="81">
        <v>12187.1429835698</v>
      </c>
      <c r="AH25" s="81">
        <v>12162.977465147</v>
      </c>
      <c r="AI25" s="81">
        <v>12246.566074195</v>
      </c>
      <c r="AJ25" s="81">
        <v>12066.780991724099</v>
      </c>
      <c r="AK25" s="81">
        <v>12032.4518857156</v>
      </c>
      <c r="AL25" s="81">
        <v>12253.575110382801</v>
      </c>
      <c r="AM25" s="81">
        <v>11840.753418075001</v>
      </c>
      <c r="AN25" s="81">
        <v>11443.182997895299</v>
      </c>
      <c r="AO25" s="81">
        <v>12129.806381102</v>
      </c>
      <c r="AP25" s="81">
        <v>11691.604372334699</v>
      </c>
      <c r="AQ25" s="81">
        <v>11866.4301915204</v>
      </c>
      <c r="AR25" s="81">
        <v>12502.7050346252</v>
      </c>
      <c r="AS25" s="81">
        <v>12722.7130298839</v>
      </c>
      <c r="AT25" s="81">
        <v>12610.5378099629</v>
      </c>
      <c r="AU25" s="81">
        <v>12748.9086832921</v>
      </c>
      <c r="AV25" s="81">
        <v>12825.295470319699</v>
      </c>
      <c r="AW25" s="81">
        <v>12972.5250463459</v>
      </c>
      <c r="AX25" s="81">
        <v>13204.458080668201</v>
      </c>
      <c r="AY25" s="81">
        <v>13294.430314184699</v>
      </c>
      <c r="AZ25" s="81">
        <v>13289.1274963949</v>
      </c>
      <c r="BA25" s="81">
        <v>13340.166641842799</v>
      </c>
      <c r="BB25" s="81">
        <v>13429.1316147978</v>
      </c>
      <c r="BC25" s="96"/>
      <c r="BD25" s="96"/>
      <c r="BE25" s="82" t="str">
        <f t="shared" si="5"/>
        <v/>
      </c>
      <c r="BF25" s="82" t="str">
        <f t="shared" si="5"/>
        <v/>
      </c>
      <c r="BG25" s="82" t="str">
        <f t="shared" si="5"/>
        <v/>
      </c>
      <c r="BH25" s="82" t="str">
        <f t="shared" si="5"/>
        <v/>
      </c>
      <c r="BI25" s="82" t="str">
        <f t="shared" si="5"/>
        <v/>
      </c>
      <c r="BJ25" s="82" t="str">
        <f t="shared" si="5"/>
        <v/>
      </c>
      <c r="BK25" s="82" t="str">
        <f t="shared" si="5"/>
        <v/>
      </c>
      <c r="BL25" s="82" t="str">
        <f t="shared" si="5"/>
        <v/>
      </c>
      <c r="BM25" s="82" t="str">
        <f t="shared" si="5"/>
        <v/>
      </c>
      <c r="BN25" s="82" t="str">
        <f t="shared" si="5"/>
        <v/>
      </c>
      <c r="BO25" s="82" t="str">
        <f t="shared" si="5"/>
        <v/>
      </c>
      <c r="BP25" s="82" t="str">
        <f t="shared" si="5"/>
        <v/>
      </c>
      <c r="BQ25" s="82" t="str">
        <f t="shared" si="5"/>
        <v/>
      </c>
      <c r="BR25" s="82" t="str">
        <f t="shared" si="5"/>
        <v/>
      </c>
      <c r="BS25" s="82" t="str">
        <f t="shared" si="5"/>
        <v/>
      </c>
      <c r="BT25" s="82" t="str">
        <f t="shared" si="5"/>
        <v/>
      </c>
      <c r="BU25" s="82" t="str">
        <f t="shared" si="8"/>
        <v/>
      </c>
      <c r="BV25" s="82" t="str">
        <f t="shared" si="8"/>
        <v/>
      </c>
      <c r="BW25" s="82" t="str">
        <f t="shared" si="8"/>
        <v/>
      </c>
      <c r="BX25" s="82" t="str">
        <f t="shared" si="8"/>
        <v/>
      </c>
      <c r="BY25" s="82" t="str">
        <f t="shared" si="8"/>
        <v/>
      </c>
      <c r="BZ25" s="82" t="str">
        <f t="shared" si="8"/>
        <v/>
      </c>
      <c r="CA25" s="82" t="str">
        <f t="shared" si="8"/>
        <v/>
      </c>
      <c r="CB25" s="82" t="str">
        <f t="shared" si="8"/>
        <v/>
      </c>
      <c r="CC25" s="82" t="str">
        <f t="shared" si="8"/>
        <v/>
      </c>
      <c r="CD25" s="82" t="str">
        <f t="shared" si="8"/>
        <v/>
      </c>
      <c r="CE25" s="82" t="str">
        <f t="shared" si="8"/>
        <v/>
      </c>
      <c r="CF25" s="82" t="str">
        <f t="shared" si="6"/>
        <v/>
      </c>
      <c r="CG25" s="82" t="str">
        <f t="shared" si="6"/>
        <v/>
      </c>
      <c r="CH25" s="82" t="str">
        <f t="shared" si="6"/>
        <v/>
      </c>
      <c r="CI25" s="13" t="str">
        <f t="shared" si="6"/>
        <v/>
      </c>
      <c r="CJ25" s="13" t="str">
        <f t="shared" si="6"/>
        <v/>
      </c>
      <c r="CK25" s="13" t="str">
        <f t="shared" si="6"/>
        <v/>
      </c>
      <c r="CL25" s="13" t="str">
        <f t="shared" si="6"/>
        <v/>
      </c>
      <c r="CM25" s="13" t="str">
        <f t="shared" si="6"/>
        <v/>
      </c>
      <c r="CN25" s="13" t="str">
        <f t="shared" si="6"/>
        <v/>
      </c>
      <c r="CO25" s="13" t="str">
        <f t="shared" si="6"/>
        <v/>
      </c>
      <c r="CP25" s="13" t="str">
        <f t="shared" si="6"/>
        <v/>
      </c>
      <c r="CQ25" s="13" t="str">
        <f t="shared" si="6"/>
        <v/>
      </c>
      <c r="CR25" s="13" t="str">
        <f t="shared" si="6"/>
        <v/>
      </c>
      <c r="CS25" s="13" t="str">
        <f t="shared" si="6"/>
        <v/>
      </c>
      <c r="CT25" s="13" t="str">
        <f t="shared" si="7"/>
        <v/>
      </c>
      <c r="CU25" s="13" t="str">
        <f t="shared" si="7"/>
        <v/>
      </c>
      <c r="CV25" s="13" t="str">
        <f t="shared" si="7"/>
        <v/>
      </c>
      <c r="CW25" s="13" t="str">
        <f t="shared" si="7"/>
        <v/>
      </c>
      <c r="CX25" s="13" t="str">
        <f t="shared" si="7"/>
        <v/>
      </c>
      <c r="CY25" s="13" t="str">
        <f t="shared" si="7"/>
        <v/>
      </c>
      <c r="CZ25" s="13" t="str">
        <f t="shared" si="7"/>
        <v/>
      </c>
      <c r="DA25" s="13" t="str">
        <f t="shared" si="7"/>
        <v/>
      </c>
      <c r="DB25" s="13" t="str">
        <f t="shared" si="7"/>
        <v/>
      </c>
      <c r="DC25" s="13" t="str">
        <f t="shared" si="7"/>
        <v/>
      </c>
    </row>
    <row r="26" spans="1:107" ht="15.75" thickBot="1" x14ac:dyDescent="0.3">
      <c r="A26" s="18"/>
      <c r="B26" s="18" t="s">
        <v>148</v>
      </c>
      <c r="C26" s="77">
        <v>110254.91233814498</v>
      </c>
      <c r="D26" s="77">
        <v>110905.44079019845</v>
      </c>
      <c r="E26" s="77">
        <v>111147.32349731201</v>
      </c>
      <c r="F26" s="77">
        <v>112261.65096543997</v>
      </c>
      <c r="G26" s="77">
        <v>113187.74775884728</v>
      </c>
      <c r="H26" s="77">
        <v>113421.18598108823</v>
      </c>
      <c r="I26" s="77">
        <v>113972.26844236034</v>
      </c>
      <c r="J26" s="77">
        <v>114033.74360431914</v>
      </c>
      <c r="K26" s="77">
        <v>114038.84942833049</v>
      </c>
      <c r="L26" s="77">
        <v>113627.75557625511</v>
      </c>
      <c r="M26" s="77">
        <v>114549.1298404306</v>
      </c>
      <c r="N26" s="77">
        <v>115607.13551438125</v>
      </c>
      <c r="O26" s="77">
        <v>114568.68600458893</v>
      </c>
      <c r="P26" s="77">
        <v>114683.02194624272</v>
      </c>
      <c r="Q26" s="77">
        <v>114662.34159787105</v>
      </c>
      <c r="R26" s="77">
        <v>115696.1490112132</v>
      </c>
      <c r="S26" s="77">
        <v>115747.90591510375</v>
      </c>
      <c r="T26" s="77">
        <v>115825.58500949829</v>
      </c>
      <c r="U26" s="77">
        <v>116268.32181225286</v>
      </c>
      <c r="V26" s="77">
        <v>116849.40797891471</v>
      </c>
      <c r="W26" s="77">
        <v>117871.19121108616</v>
      </c>
      <c r="X26" s="77">
        <v>118326.22018176946</v>
      </c>
      <c r="Y26" s="77">
        <v>118583.40900480891</v>
      </c>
      <c r="Z26" s="77">
        <v>117961.5873433096</v>
      </c>
      <c r="AA26" s="77">
        <v>119249.55450797878</v>
      </c>
      <c r="AB26" s="77">
        <v>121027.00642504993</v>
      </c>
      <c r="AC26" s="77">
        <v>121776.77861541536</v>
      </c>
      <c r="AD26" s="77">
        <v>123843.82659641982</v>
      </c>
      <c r="AE26" s="77">
        <v>124704.83261967625</v>
      </c>
      <c r="AF26" s="77">
        <v>124967.18556802685</v>
      </c>
      <c r="AG26" s="77">
        <v>124600.63378934856</v>
      </c>
      <c r="AH26" s="77">
        <v>125514.81821451703</v>
      </c>
      <c r="AI26" s="77">
        <v>126258.50247758215</v>
      </c>
      <c r="AJ26" s="77">
        <v>125896.3146238832</v>
      </c>
      <c r="AK26" s="77">
        <v>126548.82721932459</v>
      </c>
      <c r="AL26" s="77">
        <v>127881.72885125535</v>
      </c>
      <c r="AM26" s="77">
        <v>121708.51784358706</v>
      </c>
      <c r="AN26" s="77">
        <v>120148.67131431917</v>
      </c>
      <c r="AO26" s="77">
        <v>126296.3978040714</v>
      </c>
      <c r="AP26" s="77">
        <v>117381.74414643581</v>
      </c>
      <c r="AQ26" s="77">
        <v>118337.53734459019</v>
      </c>
      <c r="AR26" s="77">
        <v>129292.37313655613</v>
      </c>
      <c r="AS26" s="77">
        <v>130741.4532870672</v>
      </c>
      <c r="AT26" s="77">
        <v>131524.97148020976</v>
      </c>
      <c r="AU26" s="77">
        <v>132386.88879140827</v>
      </c>
      <c r="AV26" s="77">
        <v>133714.83452883866</v>
      </c>
      <c r="AW26" s="77">
        <v>134763.52245902695</v>
      </c>
      <c r="AX26" s="77">
        <v>136138.05895056159</v>
      </c>
      <c r="AY26" s="77">
        <v>136251.65427013283</v>
      </c>
      <c r="AZ26" s="77">
        <v>136597.35532953698</v>
      </c>
      <c r="BA26" s="77">
        <v>137421.68355770764</v>
      </c>
      <c r="BB26" s="77">
        <v>137494.53844752032</v>
      </c>
      <c r="BC26" s="97"/>
      <c r="BD26" s="97"/>
      <c r="BE26" s="82" t="str">
        <f t="shared" si="5"/>
        <v/>
      </c>
      <c r="BF26" s="82" t="str">
        <f t="shared" si="5"/>
        <v/>
      </c>
      <c r="BG26" s="82" t="str">
        <f t="shared" si="5"/>
        <v/>
      </c>
      <c r="BH26" s="82" t="str">
        <f t="shared" si="5"/>
        <v/>
      </c>
      <c r="BI26" s="82" t="str">
        <f t="shared" si="5"/>
        <v/>
      </c>
      <c r="BJ26" s="82" t="str">
        <f t="shared" si="5"/>
        <v/>
      </c>
      <c r="BK26" s="82" t="str">
        <f t="shared" si="5"/>
        <v/>
      </c>
      <c r="BL26" s="82" t="str">
        <f t="shared" si="5"/>
        <v/>
      </c>
      <c r="BM26" s="82" t="str">
        <f t="shared" si="5"/>
        <v/>
      </c>
      <c r="BN26" s="82" t="str">
        <f t="shared" si="5"/>
        <v/>
      </c>
      <c r="BO26" s="82" t="str">
        <f t="shared" si="5"/>
        <v/>
      </c>
      <c r="BP26" s="82" t="str">
        <f t="shared" si="5"/>
        <v/>
      </c>
      <c r="BQ26" s="82" t="str">
        <f t="shared" si="5"/>
        <v/>
      </c>
      <c r="BR26" s="82" t="str">
        <f t="shared" si="5"/>
        <v/>
      </c>
      <c r="BS26" s="82" t="str">
        <f t="shared" si="5"/>
        <v/>
      </c>
      <c r="BT26" s="82" t="str">
        <f t="shared" si="5"/>
        <v/>
      </c>
      <c r="BU26" s="82" t="str">
        <f t="shared" si="8"/>
        <v/>
      </c>
      <c r="BV26" s="82" t="str">
        <f t="shared" si="8"/>
        <v/>
      </c>
      <c r="BW26" s="82" t="str">
        <f t="shared" si="8"/>
        <v/>
      </c>
      <c r="BX26" s="82" t="str">
        <f t="shared" si="8"/>
        <v/>
      </c>
      <c r="BY26" s="82" t="str">
        <f t="shared" si="8"/>
        <v/>
      </c>
      <c r="BZ26" s="82" t="str">
        <f t="shared" si="8"/>
        <v/>
      </c>
      <c r="CA26" s="82" t="str">
        <f t="shared" si="8"/>
        <v/>
      </c>
      <c r="CB26" s="82" t="str">
        <f t="shared" si="8"/>
        <v/>
      </c>
      <c r="CC26" s="82" t="str">
        <f t="shared" si="8"/>
        <v/>
      </c>
      <c r="CD26" s="82" t="str">
        <f t="shared" si="8"/>
        <v/>
      </c>
      <c r="CE26" s="82" t="str">
        <f t="shared" si="8"/>
        <v/>
      </c>
      <c r="CF26" s="82" t="str">
        <f t="shared" si="6"/>
        <v/>
      </c>
      <c r="CG26" s="82" t="str">
        <f t="shared" si="6"/>
        <v/>
      </c>
      <c r="CH26" s="82" t="str">
        <f t="shared" si="6"/>
        <v/>
      </c>
      <c r="CI26" s="13" t="str">
        <f t="shared" si="6"/>
        <v/>
      </c>
      <c r="CJ26" s="13" t="str">
        <f t="shared" si="6"/>
        <v/>
      </c>
      <c r="CK26" s="13" t="str">
        <f t="shared" si="6"/>
        <v/>
      </c>
      <c r="CL26" s="13" t="str">
        <f t="shared" si="6"/>
        <v/>
      </c>
      <c r="CM26" s="13" t="str">
        <f t="shared" si="6"/>
        <v/>
      </c>
      <c r="CN26" s="13" t="str">
        <f t="shared" si="6"/>
        <v/>
      </c>
      <c r="CO26" s="13" t="str">
        <f t="shared" si="6"/>
        <v/>
      </c>
      <c r="CP26" s="13" t="str">
        <f t="shared" si="6"/>
        <v/>
      </c>
      <c r="CQ26" s="13" t="str">
        <f t="shared" si="6"/>
        <v/>
      </c>
      <c r="CR26" s="13" t="str">
        <f t="shared" si="6"/>
        <v/>
      </c>
      <c r="CS26" s="13" t="str">
        <f t="shared" si="6"/>
        <v/>
      </c>
      <c r="CT26" s="13" t="str">
        <f t="shared" si="7"/>
        <v/>
      </c>
      <c r="CU26" s="13" t="str">
        <f t="shared" si="7"/>
        <v/>
      </c>
      <c r="CV26" s="13" t="str">
        <f t="shared" si="7"/>
        <v/>
      </c>
      <c r="CW26" s="13" t="str">
        <f t="shared" si="7"/>
        <v/>
      </c>
      <c r="CX26" s="13" t="str">
        <f t="shared" si="7"/>
        <v/>
      </c>
      <c r="CY26" s="13" t="str">
        <f t="shared" si="7"/>
        <v/>
      </c>
      <c r="CZ26" s="13" t="str">
        <f t="shared" si="7"/>
        <v/>
      </c>
      <c r="DA26" s="13" t="str">
        <f t="shared" si="7"/>
        <v/>
      </c>
      <c r="DB26" s="13" t="str">
        <f t="shared" si="7"/>
        <v/>
      </c>
      <c r="DC26" s="13" t="str">
        <f t="shared" si="7"/>
        <v/>
      </c>
    </row>
    <row r="27" spans="1:107" ht="15.75" thickBot="1" x14ac:dyDescent="0.3">
      <c r="A27" s="16" t="s">
        <v>116</v>
      </c>
      <c r="B27" s="17" t="s">
        <v>117</v>
      </c>
      <c r="C27" s="81">
        <v>74093.536668026805</v>
      </c>
      <c r="D27" s="81">
        <v>74399.475223376896</v>
      </c>
      <c r="E27" s="81">
        <v>74560.402103703105</v>
      </c>
      <c r="F27" s="81">
        <v>75035.669515551795</v>
      </c>
      <c r="G27" s="81">
        <v>75532.206428675199</v>
      </c>
      <c r="H27" s="81">
        <v>75642.772742793706</v>
      </c>
      <c r="I27" s="81">
        <v>76511.873504463307</v>
      </c>
      <c r="J27" s="81">
        <v>76415.387631143807</v>
      </c>
      <c r="K27" s="81">
        <v>76682.175574010107</v>
      </c>
      <c r="L27" s="81">
        <v>77044.836790185305</v>
      </c>
      <c r="M27" s="81">
        <v>77152.461380436798</v>
      </c>
      <c r="N27" s="81">
        <v>77486.344404711999</v>
      </c>
      <c r="O27" s="81">
        <v>77597.386538348597</v>
      </c>
      <c r="P27" s="81">
        <v>77672.668335540104</v>
      </c>
      <c r="Q27" s="81">
        <v>78382.954723617295</v>
      </c>
      <c r="R27" s="81">
        <v>78561.441563860193</v>
      </c>
      <c r="S27" s="81">
        <v>78749.024213668294</v>
      </c>
      <c r="T27" s="81">
        <v>78997.657690627806</v>
      </c>
      <c r="U27" s="81">
        <v>79392.704188055504</v>
      </c>
      <c r="V27" s="81">
        <v>79544.713058170601</v>
      </c>
      <c r="W27" s="81">
        <v>79488.895770842399</v>
      </c>
      <c r="X27" s="81">
        <v>79487.790478220093</v>
      </c>
      <c r="Y27" s="81">
        <v>79435.175692041899</v>
      </c>
      <c r="Z27" s="81">
        <v>80054.498293650293</v>
      </c>
      <c r="AA27" s="81">
        <v>80203.668350707696</v>
      </c>
      <c r="AB27" s="81">
        <v>80065.9708005953</v>
      </c>
      <c r="AC27" s="81">
        <v>79462.105429269301</v>
      </c>
      <c r="AD27" s="81">
        <v>79368.267989389002</v>
      </c>
      <c r="AE27" s="81">
        <v>79134.354227755393</v>
      </c>
      <c r="AF27" s="81">
        <v>79303.975767294396</v>
      </c>
      <c r="AG27" s="81">
        <v>79093.082562614101</v>
      </c>
      <c r="AH27" s="81">
        <v>79851.722797147697</v>
      </c>
      <c r="AI27" s="81">
        <v>80202.603289488296</v>
      </c>
      <c r="AJ27" s="81">
        <v>80257.419330194301</v>
      </c>
      <c r="AK27" s="81">
        <v>80547.930560666398</v>
      </c>
      <c r="AL27" s="81">
        <v>80545.155630808702</v>
      </c>
      <c r="AM27" s="81">
        <v>80820.163279091794</v>
      </c>
      <c r="AN27" s="81">
        <v>80673.733028732706</v>
      </c>
      <c r="AO27" s="81">
        <v>81737.862631894095</v>
      </c>
      <c r="AP27" s="81">
        <v>82425.074870995697</v>
      </c>
      <c r="AQ27" s="81">
        <v>82752.884859118305</v>
      </c>
      <c r="AR27" s="81">
        <v>83104.106518328204</v>
      </c>
      <c r="AS27" s="81">
        <v>83054.085337390497</v>
      </c>
      <c r="AT27" s="81">
        <v>83068.741914722399</v>
      </c>
      <c r="AU27" s="81">
        <v>83394.237039204294</v>
      </c>
      <c r="AV27" s="81">
        <v>83721.383734963703</v>
      </c>
      <c r="AW27" s="81">
        <v>84462.673606227501</v>
      </c>
      <c r="AX27" s="81">
        <v>84675.182536308304</v>
      </c>
      <c r="AY27" s="81">
        <v>85058.744365349994</v>
      </c>
      <c r="AZ27" s="81">
        <v>85175.917199184201</v>
      </c>
      <c r="BA27" s="81">
        <v>86048.864406025197</v>
      </c>
      <c r="BB27" s="81">
        <v>86108.117616450705</v>
      </c>
      <c r="BC27" s="96"/>
      <c r="BD27" s="96"/>
      <c r="BE27" s="82" t="str">
        <f t="shared" si="5"/>
        <v/>
      </c>
      <c r="BF27" s="82" t="str">
        <f t="shared" si="5"/>
        <v/>
      </c>
      <c r="BG27" s="82" t="str">
        <f t="shared" si="5"/>
        <v/>
      </c>
      <c r="BH27" s="82" t="str">
        <f t="shared" si="5"/>
        <v/>
      </c>
      <c r="BI27" s="82" t="str">
        <f t="shared" si="5"/>
        <v/>
      </c>
      <c r="BJ27" s="82" t="str">
        <f t="shared" si="5"/>
        <v/>
      </c>
      <c r="BK27" s="82" t="str">
        <f t="shared" si="5"/>
        <v/>
      </c>
      <c r="BL27" s="82" t="str">
        <f t="shared" si="5"/>
        <v/>
      </c>
      <c r="BM27" s="82" t="str">
        <f t="shared" si="5"/>
        <v/>
      </c>
      <c r="BN27" s="82" t="str">
        <f t="shared" si="5"/>
        <v/>
      </c>
      <c r="BO27" s="82" t="str">
        <f t="shared" si="5"/>
        <v/>
      </c>
      <c r="BP27" s="82" t="str">
        <f t="shared" si="5"/>
        <v/>
      </c>
      <c r="BQ27" s="82" t="str">
        <f t="shared" si="5"/>
        <v/>
      </c>
      <c r="BR27" s="82" t="str">
        <f t="shared" si="5"/>
        <v/>
      </c>
      <c r="BS27" s="82" t="str">
        <f t="shared" si="5"/>
        <v/>
      </c>
      <c r="BT27" s="82" t="str">
        <f t="shared" si="5"/>
        <v/>
      </c>
      <c r="BU27" s="82" t="str">
        <f t="shared" si="8"/>
        <v/>
      </c>
      <c r="BV27" s="82" t="str">
        <f t="shared" si="8"/>
        <v/>
      </c>
      <c r="BW27" s="82" t="str">
        <f t="shared" si="8"/>
        <v/>
      </c>
      <c r="BX27" s="82" t="str">
        <f t="shared" si="8"/>
        <v/>
      </c>
      <c r="BY27" s="82" t="str">
        <f t="shared" si="8"/>
        <v/>
      </c>
      <c r="BZ27" s="82" t="str">
        <f t="shared" si="8"/>
        <v/>
      </c>
      <c r="CA27" s="82" t="str">
        <f t="shared" si="8"/>
        <v/>
      </c>
      <c r="CB27" s="82" t="str">
        <f t="shared" si="8"/>
        <v/>
      </c>
      <c r="CC27" s="82" t="str">
        <f t="shared" si="8"/>
        <v/>
      </c>
      <c r="CD27" s="82" t="str">
        <f t="shared" si="8"/>
        <v/>
      </c>
      <c r="CE27" s="82" t="str">
        <f t="shared" si="8"/>
        <v/>
      </c>
      <c r="CF27" s="82" t="str">
        <f t="shared" si="6"/>
        <v/>
      </c>
      <c r="CG27" s="82" t="str">
        <f t="shared" si="6"/>
        <v/>
      </c>
      <c r="CH27" s="82" t="str">
        <f t="shared" si="6"/>
        <v/>
      </c>
      <c r="CI27" s="13" t="str">
        <f t="shared" si="6"/>
        <v/>
      </c>
      <c r="CJ27" s="13" t="str">
        <f t="shared" si="6"/>
        <v/>
      </c>
      <c r="CK27" s="13" t="str">
        <f t="shared" si="6"/>
        <v/>
      </c>
      <c r="CL27" s="13" t="str">
        <f t="shared" si="6"/>
        <v/>
      </c>
      <c r="CM27" s="13" t="str">
        <f t="shared" si="6"/>
        <v/>
      </c>
      <c r="CN27" s="13" t="str">
        <f t="shared" si="6"/>
        <v/>
      </c>
      <c r="CO27" s="13" t="str">
        <f t="shared" si="6"/>
        <v/>
      </c>
      <c r="CP27" s="13" t="str">
        <f t="shared" si="6"/>
        <v/>
      </c>
      <c r="CQ27" s="13" t="str">
        <f t="shared" si="6"/>
        <v/>
      </c>
      <c r="CR27" s="13" t="str">
        <f t="shared" si="6"/>
        <v/>
      </c>
      <c r="CS27" s="13" t="str">
        <f t="shared" si="6"/>
        <v/>
      </c>
      <c r="CT27" s="13" t="str">
        <f t="shared" si="7"/>
        <v/>
      </c>
      <c r="CU27" s="13" t="str">
        <f t="shared" si="7"/>
        <v/>
      </c>
      <c r="CV27" s="13" t="str">
        <f t="shared" si="7"/>
        <v/>
      </c>
      <c r="CW27" s="13" t="str">
        <f t="shared" si="7"/>
        <v/>
      </c>
      <c r="CX27" s="13" t="str">
        <f t="shared" si="7"/>
        <v/>
      </c>
      <c r="CY27" s="13" t="str">
        <f t="shared" si="7"/>
        <v/>
      </c>
      <c r="CZ27" s="13" t="str">
        <f t="shared" si="7"/>
        <v/>
      </c>
      <c r="DA27" s="13" t="str">
        <f t="shared" si="7"/>
        <v/>
      </c>
      <c r="DB27" s="13" t="str">
        <f t="shared" si="7"/>
        <v/>
      </c>
      <c r="DC27" s="13" t="str">
        <f t="shared" si="7"/>
        <v/>
      </c>
    </row>
    <row r="28" spans="1:107" ht="15.75" thickBot="1" x14ac:dyDescent="0.3">
      <c r="A28" s="18"/>
      <c r="B28" s="21" t="s">
        <v>149</v>
      </c>
      <c r="C28" s="77">
        <v>74093.536668026805</v>
      </c>
      <c r="D28" s="77">
        <v>74399.475223376896</v>
      </c>
      <c r="E28" s="77">
        <v>74560.402103703105</v>
      </c>
      <c r="F28" s="77">
        <v>75035.669515551795</v>
      </c>
      <c r="G28" s="77">
        <v>75532.206428675199</v>
      </c>
      <c r="H28" s="77">
        <v>75642.772742793706</v>
      </c>
      <c r="I28" s="77">
        <v>76511.873504463307</v>
      </c>
      <c r="J28" s="77">
        <v>76415.387631143807</v>
      </c>
      <c r="K28" s="77">
        <v>76682.175574010107</v>
      </c>
      <c r="L28" s="77">
        <v>77044.836790185305</v>
      </c>
      <c r="M28" s="77">
        <v>77152.461380436798</v>
      </c>
      <c r="N28" s="77">
        <v>77486.344404711999</v>
      </c>
      <c r="O28" s="77">
        <v>77597.386538348597</v>
      </c>
      <c r="P28" s="77">
        <v>77672.668335540104</v>
      </c>
      <c r="Q28" s="77">
        <v>78382.954723617295</v>
      </c>
      <c r="R28" s="77">
        <v>78561.441563860193</v>
      </c>
      <c r="S28" s="77">
        <v>78749.024213668294</v>
      </c>
      <c r="T28" s="77">
        <v>78997.657690627806</v>
      </c>
      <c r="U28" s="77">
        <v>79392.704188055504</v>
      </c>
      <c r="V28" s="77">
        <v>79544.713058170601</v>
      </c>
      <c r="W28" s="77">
        <v>79488.895770842399</v>
      </c>
      <c r="X28" s="77">
        <v>79487.790478220093</v>
      </c>
      <c r="Y28" s="77">
        <v>79435.175692041899</v>
      </c>
      <c r="Z28" s="77">
        <v>80054.498293650293</v>
      </c>
      <c r="AA28" s="77">
        <v>80203.668350707696</v>
      </c>
      <c r="AB28" s="77">
        <v>80065.9708005953</v>
      </c>
      <c r="AC28" s="77">
        <v>79462.105429269301</v>
      </c>
      <c r="AD28" s="77">
        <v>79368.267989389002</v>
      </c>
      <c r="AE28" s="77">
        <v>79134.354227755393</v>
      </c>
      <c r="AF28" s="77">
        <v>79303.975767294396</v>
      </c>
      <c r="AG28" s="77">
        <v>79093.082562614101</v>
      </c>
      <c r="AH28" s="77">
        <v>79851.722797147697</v>
      </c>
      <c r="AI28" s="77">
        <v>80202.603289488296</v>
      </c>
      <c r="AJ28" s="77">
        <v>80257.419330194301</v>
      </c>
      <c r="AK28" s="77">
        <v>80547.930560666398</v>
      </c>
      <c r="AL28" s="77">
        <v>80545.155630808702</v>
      </c>
      <c r="AM28" s="77">
        <v>80820.163279091794</v>
      </c>
      <c r="AN28" s="77">
        <v>80673.733028732706</v>
      </c>
      <c r="AO28" s="77">
        <v>81737.862631894095</v>
      </c>
      <c r="AP28" s="77">
        <v>82425.074870995697</v>
      </c>
      <c r="AQ28" s="77">
        <v>82752.884859118305</v>
      </c>
      <c r="AR28" s="77">
        <v>83104.106518328204</v>
      </c>
      <c r="AS28" s="77">
        <v>83054.085337390497</v>
      </c>
      <c r="AT28" s="77">
        <v>83068.741914722399</v>
      </c>
      <c r="AU28" s="77">
        <v>83394.237039204294</v>
      </c>
      <c r="AV28" s="77">
        <v>83721.383734963703</v>
      </c>
      <c r="AW28" s="77">
        <v>84462.673606227501</v>
      </c>
      <c r="AX28" s="77">
        <v>84675.182536308304</v>
      </c>
      <c r="AY28" s="77">
        <v>85058.744365349994</v>
      </c>
      <c r="AZ28" s="77">
        <v>85175.917199184201</v>
      </c>
      <c r="BA28" s="77">
        <v>86048.864406025197</v>
      </c>
      <c r="BB28" s="77">
        <v>86108.117616450705</v>
      </c>
      <c r="BC28" s="97"/>
      <c r="BD28" s="97"/>
      <c r="BE28" s="82" t="str">
        <f t="shared" si="5"/>
        <v/>
      </c>
      <c r="BF28" s="82" t="str">
        <f t="shared" si="5"/>
        <v/>
      </c>
      <c r="BG28" s="82" t="str">
        <f t="shared" si="5"/>
        <v/>
      </c>
      <c r="BH28" s="82" t="str">
        <f t="shared" si="5"/>
        <v/>
      </c>
      <c r="BI28" s="82" t="str">
        <f t="shared" si="5"/>
        <v/>
      </c>
      <c r="BJ28" s="82" t="str">
        <f t="shared" si="5"/>
        <v/>
      </c>
      <c r="BK28" s="82" t="str">
        <f t="shared" si="5"/>
        <v/>
      </c>
      <c r="BL28" s="82" t="str">
        <f t="shared" si="5"/>
        <v/>
      </c>
      <c r="BM28" s="82" t="str">
        <f t="shared" si="5"/>
        <v/>
      </c>
      <c r="BN28" s="82" t="str">
        <f t="shared" si="5"/>
        <v/>
      </c>
      <c r="BO28" s="82" t="str">
        <f t="shared" si="5"/>
        <v/>
      </c>
      <c r="BP28" s="82" t="str">
        <f t="shared" si="5"/>
        <v/>
      </c>
      <c r="BQ28" s="82" t="str">
        <f t="shared" si="5"/>
        <v/>
      </c>
      <c r="BR28" s="82" t="str">
        <f t="shared" si="5"/>
        <v/>
      </c>
      <c r="BS28" s="82" t="str">
        <f t="shared" si="5"/>
        <v/>
      </c>
      <c r="BT28" s="82" t="str">
        <f t="shared" si="5"/>
        <v/>
      </c>
      <c r="BU28" s="82" t="str">
        <f t="shared" si="8"/>
        <v/>
      </c>
      <c r="BV28" s="82" t="str">
        <f t="shared" si="8"/>
        <v/>
      </c>
      <c r="BW28" s="82" t="str">
        <f t="shared" si="8"/>
        <v/>
      </c>
      <c r="BX28" s="82" t="str">
        <f t="shared" si="8"/>
        <v/>
      </c>
      <c r="BY28" s="82" t="str">
        <f t="shared" si="8"/>
        <v/>
      </c>
      <c r="BZ28" s="82" t="str">
        <f t="shared" si="8"/>
        <v/>
      </c>
      <c r="CA28" s="82" t="str">
        <f t="shared" si="8"/>
        <v/>
      </c>
      <c r="CB28" s="82" t="str">
        <f t="shared" si="8"/>
        <v/>
      </c>
      <c r="CC28" s="82" t="str">
        <f t="shared" si="8"/>
        <v/>
      </c>
      <c r="CD28" s="82" t="str">
        <f t="shared" si="8"/>
        <v/>
      </c>
      <c r="CE28" s="82" t="str">
        <f t="shared" si="8"/>
        <v/>
      </c>
      <c r="CF28" s="82" t="str">
        <f t="shared" si="6"/>
        <v/>
      </c>
      <c r="CG28" s="82" t="str">
        <f t="shared" si="6"/>
        <v/>
      </c>
      <c r="CH28" s="82" t="str">
        <f t="shared" si="6"/>
        <v/>
      </c>
      <c r="CI28" s="13" t="str">
        <f t="shared" si="6"/>
        <v/>
      </c>
      <c r="CJ28" s="13" t="str">
        <f t="shared" si="6"/>
        <v/>
      </c>
      <c r="CK28" s="13" t="str">
        <f t="shared" si="6"/>
        <v/>
      </c>
      <c r="CL28" s="13" t="str">
        <f t="shared" si="6"/>
        <v/>
      </c>
      <c r="CM28" s="13" t="str">
        <f t="shared" si="6"/>
        <v/>
      </c>
      <c r="CN28" s="13" t="str">
        <f t="shared" si="6"/>
        <v/>
      </c>
      <c r="CO28" s="13" t="str">
        <f t="shared" si="6"/>
        <v/>
      </c>
      <c r="CP28" s="13" t="str">
        <f t="shared" si="6"/>
        <v/>
      </c>
      <c r="CQ28" s="13" t="str">
        <f t="shared" si="6"/>
        <v/>
      </c>
      <c r="CR28" s="13" t="str">
        <f t="shared" si="6"/>
        <v/>
      </c>
      <c r="CS28" s="13" t="str">
        <f t="shared" si="6"/>
        <v/>
      </c>
      <c r="CT28" s="13" t="str">
        <f t="shared" si="7"/>
        <v/>
      </c>
      <c r="CU28" s="13" t="str">
        <f t="shared" si="7"/>
        <v/>
      </c>
      <c r="CV28" s="13" t="str">
        <f t="shared" si="7"/>
        <v/>
      </c>
      <c r="CW28" s="13" t="str">
        <f t="shared" si="7"/>
        <v/>
      </c>
      <c r="CX28" s="13" t="str">
        <f t="shared" si="7"/>
        <v/>
      </c>
      <c r="CY28" s="13" t="str">
        <f t="shared" si="7"/>
        <v/>
      </c>
      <c r="CZ28" s="13" t="str">
        <f t="shared" si="7"/>
        <v/>
      </c>
      <c r="DA28" s="13" t="str">
        <f t="shared" si="7"/>
        <v/>
      </c>
      <c r="DB28" s="13" t="str">
        <f t="shared" si="7"/>
        <v/>
      </c>
      <c r="DC28" s="13" t="str">
        <f t="shared" si="7"/>
        <v/>
      </c>
    </row>
    <row r="29" spans="1:107" ht="15.75" thickBot="1" x14ac:dyDescent="0.3">
      <c r="A29" s="100" t="s">
        <v>150</v>
      </c>
      <c r="B29" s="100"/>
      <c r="C29" s="78">
        <v>257461.96636960556</v>
      </c>
      <c r="D29" s="78">
        <v>258257.17648617731</v>
      </c>
      <c r="E29" s="78">
        <v>258639.50520729925</v>
      </c>
      <c r="F29" s="78">
        <v>259646.21131202555</v>
      </c>
      <c r="G29" s="78">
        <v>260787.78684511018</v>
      </c>
      <c r="H29" s="78">
        <v>260853.20183538395</v>
      </c>
      <c r="I29" s="78">
        <v>262202.33352685894</v>
      </c>
      <c r="J29" s="78">
        <v>261598.33150253346</v>
      </c>
      <c r="K29" s="78">
        <v>262239.56718888797</v>
      </c>
      <c r="L29" s="78">
        <v>262715.66143960616</v>
      </c>
      <c r="M29" s="78">
        <v>263508.7621138317</v>
      </c>
      <c r="N29" s="78">
        <v>264956.97710183059</v>
      </c>
      <c r="O29" s="78">
        <v>263987.97373026726</v>
      </c>
      <c r="P29" s="78">
        <v>264002.39412050799</v>
      </c>
      <c r="Q29" s="78">
        <v>264145.61328212905</v>
      </c>
      <c r="R29" s="78">
        <v>265310.44774269767</v>
      </c>
      <c r="S29" s="78">
        <v>264906.59714127163</v>
      </c>
      <c r="T29" s="78">
        <v>265245.49522697186</v>
      </c>
      <c r="U29" s="78">
        <v>266503.10406848072</v>
      </c>
      <c r="V29" s="78">
        <v>267559.76003124472</v>
      </c>
      <c r="W29" s="78">
        <v>268624.54120540753</v>
      </c>
      <c r="X29" s="78">
        <v>269228.70287889882</v>
      </c>
      <c r="Y29" s="78">
        <v>270122.10771668237</v>
      </c>
      <c r="Z29" s="78">
        <v>270407.84424323787</v>
      </c>
      <c r="AA29" s="78">
        <v>272442.8646535697</v>
      </c>
      <c r="AB29" s="78">
        <v>274890.22999766649</v>
      </c>
      <c r="AC29" s="78">
        <v>275380.60068698385</v>
      </c>
      <c r="AD29" s="78">
        <v>277582.63850214891</v>
      </c>
      <c r="AE29" s="78">
        <v>278296.70411782817</v>
      </c>
      <c r="AF29" s="78">
        <v>278687.13962784049</v>
      </c>
      <c r="AG29" s="78">
        <v>278210.65851545118</v>
      </c>
      <c r="AH29" s="78">
        <v>279730.38875257841</v>
      </c>
      <c r="AI29" s="78">
        <v>281084.95388654142</v>
      </c>
      <c r="AJ29" s="78">
        <v>280749.92823920888</v>
      </c>
      <c r="AK29" s="78">
        <v>281767.49378542067</v>
      </c>
      <c r="AL29" s="78">
        <v>282668.55336587783</v>
      </c>
      <c r="AM29" s="78">
        <v>273693.75116857555</v>
      </c>
      <c r="AN29" s="78">
        <v>272596.51096317009</v>
      </c>
      <c r="AO29" s="78">
        <v>281529.81817002397</v>
      </c>
      <c r="AP29" s="78">
        <v>273673.63375172537</v>
      </c>
      <c r="AQ29" s="78">
        <v>275514.25959827763</v>
      </c>
      <c r="AR29" s="78">
        <v>286979.67323485599</v>
      </c>
      <c r="AS29" s="78">
        <v>288677.66263308359</v>
      </c>
      <c r="AT29" s="78">
        <v>289501.65299104271</v>
      </c>
      <c r="AU29" s="78">
        <v>290986.97033986781</v>
      </c>
      <c r="AV29" s="78">
        <v>292478.07788975607</v>
      </c>
      <c r="AW29" s="78">
        <v>294580.21506217652</v>
      </c>
      <c r="AX29" s="78">
        <v>296357.21290757071</v>
      </c>
      <c r="AY29" s="78">
        <v>296493.16849372583</v>
      </c>
      <c r="AZ29" s="78">
        <v>296744.41060430708</v>
      </c>
      <c r="BA29" s="78">
        <v>298377.77164264495</v>
      </c>
      <c r="BB29" s="78">
        <v>298592.76486207463</v>
      </c>
      <c r="BC29" s="97"/>
      <c r="BD29" s="97"/>
      <c r="BE29" s="82" t="str">
        <f t="shared" si="5"/>
        <v/>
      </c>
      <c r="BF29" s="82" t="str">
        <f t="shared" si="5"/>
        <v/>
      </c>
      <c r="BG29" s="82" t="str">
        <f t="shared" si="5"/>
        <v/>
      </c>
      <c r="BH29" s="82" t="str">
        <f t="shared" si="5"/>
        <v/>
      </c>
      <c r="BI29" s="82" t="str">
        <f t="shared" si="5"/>
        <v/>
      </c>
      <c r="BJ29" s="82" t="str">
        <f t="shared" si="5"/>
        <v/>
      </c>
      <c r="BK29" s="82" t="str">
        <f t="shared" si="5"/>
        <v/>
      </c>
      <c r="BL29" s="82" t="str">
        <f t="shared" si="5"/>
        <v/>
      </c>
      <c r="BM29" s="82" t="str">
        <f t="shared" si="5"/>
        <v/>
      </c>
      <c r="BN29" s="82" t="str">
        <f t="shared" si="5"/>
        <v/>
      </c>
      <c r="BO29" s="82" t="str">
        <f t="shared" si="5"/>
        <v/>
      </c>
      <c r="BP29" s="82" t="str">
        <f t="shared" ref="BP29:CE29" si="9">IF(N29&gt;0,IF(N29&lt;5,"SECRETTTTTTTT",""),"")</f>
        <v/>
      </c>
      <c r="BQ29" s="82" t="str">
        <f t="shared" si="9"/>
        <v/>
      </c>
      <c r="BR29" s="82" t="str">
        <f t="shared" si="9"/>
        <v/>
      </c>
      <c r="BS29" s="82" t="str">
        <f t="shared" si="9"/>
        <v/>
      </c>
      <c r="BT29" s="82" t="str">
        <f t="shared" si="9"/>
        <v/>
      </c>
      <c r="BU29" s="82" t="str">
        <f t="shared" si="9"/>
        <v/>
      </c>
      <c r="BV29" s="82" t="str">
        <f t="shared" si="9"/>
        <v/>
      </c>
      <c r="BW29" s="82" t="str">
        <f t="shared" si="9"/>
        <v/>
      </c>
      <c r="BX29" s="82" t="str">
        <f t="shared" si="9"/>
        <v/>
      </c>
      <c r="BY29" s="82" t="str">
        <f t="shared" si="9"/>
        <v/>
      </c>
      <c r="BZ29" s="82" t="str">
        <f t="shared" si="9"/>
        <v/>
      </c>
      <c r="CA29" s="82" t="str">
        <f t="shared" si="9"/>
        <v/>
      </c>
      <c r="CB29" s="82" t="str">
        <f t="shared" si="9"/>
        <v/>
      </c>
      <c r="CC29" s="82" t="str">
        <f t="shared" si="9"/>
        <v/>
      </c>
      <c r="CD29" s="82" t="str">
        <f t="shared" si="9"/>
        <v/>
      </c>
      <c r="CE29" s="82" t="str">
        <f t="shared" si="9"/>
        <v/>
      </c>
      <c r="CF29" s="82" t="str">
        <f t="shared" si="6"/>
        <v/>
      </c>
      <c r="CG29" s="82" t="str">
        <f t="shared" si="6"/>
        <v/>
      </c>
      <c r="CH29" s="82" t="str">
        <f t="shared" si="6"/>
        <v/>
      </c>
      <c r="CI29" s="13" t="str">
        <f t="shared" si="6"/>
        <v/>
      </c>
      <c r="CJ29" s="13" t="str">
        <f t="shared" si="6"/>
        <v/>
      </c>
      <c r="CK29" s="13" t="str">
        <f t="shared" si="6"/>
        <v/>
      </c>
      <c r="CL29" s="13" t="str">
        <f t="shared" si="6"/>
        <v/>
      </c>
      <c r="CM29" s="13" t="str">
        <f t="shared" si="6"/>
        <v/>
      </c>
      <c r="CN29" s="13" t="str">
        <f t="shared" si="6"/>
        <v/>
      </c>
      <c r="CO29" s="13" t="str">
        <f t="shared" si="6"/>
        <v/>
      </c>
      <c r="CP29" s="13" t="str">
        <f t="shared" si="6"/>
        <v/>
      </c>
      <c r="CQ29" s="13" t="str">
        <f t="shared" si="6"/>
        <v/>
      </c>
      <c r="CR29" s="13" t="str">
        <f t="shared" si="6"/>
        <v/>
      </c>
      <c r="CS29" s="13" t="str">
        <f t="shared" si="6"/>
        <v/>
      </c>
      <c r="CT29" s="13" t="str">
        <f t="shared" si="7"/>
        <v/>
      </c>
      <c r="CU29" s="13" t="str">
        <f t="shared" si="7"/>
        <v/>
      </c>
      <c r="CV29" s="13" t="str">
        <f t="shared" si="7"/>
        <v/>
      </c>
      <c r="CW29" s="13" t="str">
        <f t="shared" si="7"/>
        <v/>
      </c>
      <c r="CX29" s="13" t="str">
        <f t="shared" si="7"/>
        <v/>
      </c>
      <c r="CY29" s="13" t="str">
        <f t="shared" si="7"/>
        <v/>
      </c>
      <c r="CZ29" s="13" t="str">
        <f t="shared" si="7"/>
        <v/>
      </c>
      <c r="DA29" s="13" t="str">
        <f t="shared" si="7"/>
        <v/>
      </c>
      <c r="DB29" s="13" t="str">
        <f t="shared" si="7"/>
        <v/>
      </c>
      <c r="DC29" s="13" t="str">
        <f t="shared" si="7"/>
        <v/>
      </c>
    </row>
    <row r="30" spans="1:107" x14ac:dyDescent="0.25">
      <c r="A30" s="7"/>
      <c r="B30" s="7"/>
      <c r="C30" s="8"/>
      <c r="D30" s="8"/>
      <c r="E30" s="8"/>
      <c r="F30" s="8"/>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E30" s="82" t="str">
        <f t="shared" ref="BE30" si="10">IF(C30&gt;0,IF(C30&lt;5,"SECRETTTTTTTT",""),"")</f>
        <v/>
      </c>
      <c r="BF30" s="82"/>
      <c r="BG30" s="82"/>
      <c r="BH30" s="82"/>
      <c r="BI30" s="82"/>
      <c r="BJ30" s="82"/>
      <c r="BK30" s="82"/>
      <c r="BL30" s="82"/>
      <c r="BM30" s="82"/>
      <c r="BN30" s="82"/>
      <c r="BO30" s="82"/>
      <c r="BP30" s="82"/>
      <c r="BQ30" s="82"/>
      <c r="BR30" s="82"/>
      <c r="BS30" s="82"/>
      <c r="BT30" s="82"/>
      <c r="BU30" s="82"/>
      <c r="BV30" s="82"/>
      <c r="BW30" s="82"/>
      <c r="BX30" s="82"/>
      <c r="BY30" s="82"/>
      <c r="BZ30" s="82"/>
      <c r="CA30" s="82"/>
      <c r="CB30" s="82"/>
      <c r="CC30" s="82"/>
      <c r="CD30" s="82"/>
      <c r="CE30" s="82"/>
      <c r="CF30" s="82"/>
      <c r="CG30" s="82"/>
      <c r="CH30" s="82"/>
    </row>
    <row r="31" spans="1:107" ht="15.75" thickBot="1" x14ac:dyDescent="0.3">
      <c r="A31" s="102" t="s">
        <v>308</v>
      </c>
      <c r="B31" s="103"/>
      <c r="C31" s="8"/>
      <c r="D31" s="8"/>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E31" s="82"/>
      <c r="BF31" s="82"/>
      <c r="BG31" s="82"/>
      <c r="BH31" s="82"/>
      <c r="BI31" s="82"/>
      <c r="BJ31" s="82"/>
      <c r="BK31" s="82"/>
      <c r="BL31" s="82"/>
      <c r="BM31" s="82"/>
      <c r="BN31" s="82"/>
      <c r="BO31" s="82"/>
      <c r="BP31" s="82"/>
      <c r="BQ31" s="82"/>
      <c r="BR31" s="82"/>
      <c r="BS31" s="82"/>
      <c r="BT31" s="82"/>
      <c r="BU31" s="82"/>
      <c r="BV31" s="82"/>
      <c r="BW31" s="82"/>
      <c r="BX31" s="82"/>
      <c r="BY31" s="82"/>
      <c r="BZ31" s="82"/>
      <c r="CA31" s="82"/>
      <c r="CB31" s="82"/>
      <c r="CC31" s="82"/>
      <c r="CD31" s="82"/>
      <c r="CE31" s="82"/>
      <c r="CF31" s="82"/>
      <c r="CG31" s="82"/>
      <c r="CH31" s="82"/>
    </row>
    <row r="32" spans="1:107" ht="15.75" thickBot="1" x14ac:dyDescent="0.3">
      <c r="A32" s="14" t="s">
        <v>144</v>
      </c>
      <c r="B32" s="15" t="s">
        <v>22</v>
      </c>
      <c r="C32" s="22" t="s">
        <v>47</v>
      </c>
      <c r="D32" s="22" t="s">
        <v>48</v>
      </c>
      <c r="E32" s="22" t="s">
        <v>49</v>
      </c>
      <c r="F32" s="22" t="s">
        <v>50</v>
      </c>
      <c r="G32" s="22" t="s">
        <v>51</v>
      </c>
      <c r="H32" s="22" t="s">
        <v>52</v>
      </c>
      <c r="I32" s="22" t="s">
        <v>53</v>
      </c>
      <c r="J32" s="22" t="s">
        <v>54</v>
      </c>
      <c r="K32" s="22" t="s">
        <v>55</v>
      </c>
      <c r="L32" s="22" t="s">
        <v>56</v>
      </c>
      <c r="M32" s="22" t="s">
        <v>57</v>
      </c>
      <c r="N32" s="22" t="s">
        <v>58</v>
      </c>
      <c r="O32" s="22" t="s">
        <v>59</v>
      </c>
      <c r="P32" s="22" t="s">
        <v>60</v>
      </c>
      <c r="Q32" s="22" t="s">
        <v>61</v>
      </c>
      <c r="R32" s="22" t="s">
        <v>62</v>
      </c>
      <c r="S32" s="22" t="s">
        <v>63</v>
      </c>
      <c r="T32" s="22" t="s">
        <v>64</v>
      </c>
      <c r="U32" s="22" t="s">
        <v>65</v>
      </c>
      <c r="V32" s="22" t="s">
        <v>66</v>
      </c>
      <c r="W32" s="22" t="s">
        <v>67</v>
      </c>
      <c r="X32" s="22" t="s">
        <v>68</v>
      </c>
      <c r="Y32" s="22" t="s">
        <v>69</v>
      </c>
      <c r="Z32" s="22" t="s">
        <v>70</v>
      </c>
      <c r="AA32" s="22" t="s">
        <v>71</v>
      </c>
      <c r="AB32" s="22" t="s">
        <v>72</v>
      </c>
      <c r="AC32" s="22" t="s">
        <v>73</v>
      </c>
      <c r="AD32" s="22" t="s">
        <v>74</v>
      </c>
      <c r="AE32" s="22" t="s">
        <v>75</v>
      </c>
      <c r="AF32" s="22" t="s">
        <v>76</v>
      </c>
      <c r="AG32" s="22" t="s">
        <v>77</v>
      </c>
      <c r="AH32" s="22" t="s">
        <v>78</v>
      </c>
      <c r="AI32" s="22" t="s">
        <v>79</v>
      </c>
      <c r="AJ32" s="22" t="s">
        <v>80</v>
      </c>
      <c r="AK32" s="22" t="s">
        <v>81</v>
      </c>
      <c r="AL32" s="22" t="s">
        <v>82</v>
      </c>
      <c r="AM32" s="22" t="s">
        <v>83</v>
      </c>
      <c r="AN32" s="22" t="s">
        <v>84</v>
      </c>
      <c r="AO32" s="22" t="s">
        <v>85</v>
      </c>
      <c r="AP32" s="22" t="s">
        <v>86</v>
      </c>
      <c r="AQ32" s="22" t="s">
        <v>87</v>
      </c>
      <c r="AR32" s="22" t="s">
        <v>88</v>
      </c>
      <c r="AS32" s="22" t="s">
        <v>89</v>
      </c>
      <c r="AT32" s="22" t="s">
        <v>90</v>
      </c>
      <c r="AU32" s="22" t="s">
        <v>91</v>
      </c>
      <c r="AV32" s="22" t="s">
        <v>92</v>
      </c>
      <c r="AW32" s="22" t="s">
        <v>93</v>
      </c>
      <c r="AX32" s="22" t="s">
        <v>285</v>
      </c>
      <c r="AY32" s="22" t="s">
        <v>313</v>
      </c>
      <c r="AZ32" s="22" t="s">
        <v>317</v>
      </c>
      <c r="BA32" s="22" t="s">
        <v>320</v>
      </c>
      <c r="BB32" s="22" t="s">
        <v>323</v>
      </c>
      <c r="BC32" s="91"/>
      <c r="BD32" s="91"/>
      <c r="BE32" s="82"/>
      <c r="BF32" s="82"/>
      <c r="BG32" s="82"/>
      <c r="BH32" s="82"/>
      <c r="BI32" s="82"/>
      <c r="BJ32" s="82"/>
      <c r="BK32" s="82"/>
      <c r="BL32" s="82"/>
      <c r="BM32" s="82"/>
      <c r="BN32" s="82"/>
      <c r="BO32" s="82"/>
      <c r="BP32" s="82"/>
      <c r="BQ32" s="82"/>
      <c r="BR32" s="82"/>
      <c r="BS32" s="82"/>
      <c r="BT32" s="82"/>
      <c r="BU32" s="82"/>
      <c r="BV32" s="82"/>
      <c r="BW32" s="82"/>
      <c r="BX32" s="82"/>
      <c r="BY32" s="82"/>
      <c r="BZ32" s="82"/>
      <c r="CA32" s="82"/>
      <c r="CB32" s="82"/>
      <c r="CC32" s="82"/>
      <c r="CD32" s="82"/>
      <c r="CE32" s="82"/>
      <c r="CF32" s="82"/>
      <c r="CG32" s="82"/>
      <c r="CH32" s="82"/>
    </row>
    <row r="33" spans="1:107" ht="15.75" thickBot="1" x14ac:dyDescent="0.3">
      <c r="A33" s="16" t="s">
        <v>94</v>
      </c>
      <c r="B33" s="17" t="s">
        <v>95</v>
      </c>
      <c r="C33" s="81" t="s">
        <v>316</v>
      </c>
      <c r="D33" s="81" t="s">
        <v>316</v>
      </c>
      <c r="E33" s="81" t="s">
        <v>316</v>
      </c>
      <c r="F33" s="81" t="s">
        <v>316</v>
      </c>
      <c r="G33" s="81" t="s">
        <v>316</v>
      </c>
      <c r="H33" s="81" t="s">
        <v>316</v>
      </c>
      <c r="I33" s="81" t="s">
        <v>316</v>
      </c>
      <c r="J33" s="81" t="s">
        <v>316</v>
      </c>
      <c r="K33" s="81" t="s">
        <v>316</v>
      </c>
      <c r="L33" s="81" t="s">
        <v>316</v>
      </c>
      <c r="M33" s="81" t="s">
        <v>316</v>
      </c>
      <c r="N33" s="81" t="s">
        <v>316</v>
      </c>
      <c r="O33" s="81" t="s">
        <v>316</v>
      </c>
      <c r="P33" s="81" t="s">
        <v>316</v>
      </c>
      <c r="Q33" s="81" t="s">
        <v>316</v>
      </c>
      <c r="R33" s="81" t="s">
        <v>316</v>
      </c>
      <c r="S33" s="81" t="s">
        <v>316</v>
      </c>
      <c r="T33" s="81" t="s">
        <v>316</v>
      </c>
      <c r="U33" s="81" t="s">
        <v>316</v>
      </c>
      <c r="V33" s="81" t="s">
        <v>316</v>
      </c>
      <c r="W33" s="81" t="s">
        <v>316</v>
      </c>
      <c r="X33" s="81" t="s">
        <v>316</v>
      </c>
      <c r="Y33" s="81" t="s">
        <v>316</v>
      </c>
      <c r="Z33" s="81" t="s">
        <v>316</v>
      </c>
      <c r="AA33" s="81" t="s">
        <v>316</v>
      </c>
      <c r="AB33" s="81" t="s">
        <v>316</v>
      </c>
      <c r="AC33" s="81" t="s">
        <v>316</v>
      </c>
      <c r="AD33" s="81" t="s">
        <v>316</v>
      </c>
      <c r="AE33" s="81" t="s">
        <v>316</v>
      </c>
      <c r="AF33" s="81" t="s">
        <v>316</v>
      </c>
      <c r="AG33" s="81" t="s">
        <v>316</v>
      </c>
      <c r="AH33" s="81" t="s">
        <v>316</v>
      </c>
      <c r="AI33" s="81" t="s">
        <v>316</v>
      </c>
      <c r="AJ33" s="81" t="s">
        <v>316</v>
      </c>
      <c r="AK33" s="81" t="s">
        <v>316</v>
      </c>
      <c r="AL33" s="81" t="s">
        <v>316</v>
      </c>
      <c r="AM33" s="81" t="s">
        <v>316</v>
      </c>
      <c r="AN33" s="81" t="s">
        <v>316</v>
      </c>
      <c r="AO33" s="81" t="s">
        <v>316</v>
      </c>
      <c r="AP33" s="81" t="s">
        <v>316</v>
      </c>
      <c r="AQ33" s="81" t="s">
        <v>316</v>
      </c>
      <c r="AR33" s="81" t="s">
        <v>316</v>
      </c>
      <c r="AS33" s="81" t="s">
        <v>316</v>
      </c>
      <c r="AT33" s="81" t="s">
        <v>316</v>
      </c>
      <c r="AU33" s="81" t="s">
        <v>316</v>
      </c>
      <c r="AV33" s="81" t="s">
        <v>316</v>
      </c>
      <c r="AW33" s="81" t="s">
        <v>316</v>
      </c>
      <c r="AX33" s="81" t="s">
        <v>316</v>
      </c>
      <c r="AY33" s="81" t="s">
        <v>316</v>
      </c>
      <c r="AZ33" s="81" t="s">
        <v>316</v>
      </c>
      <c r="BA33" s="81" t="s">
        <v>316</v>
      </c>
      <c r="BB33" s="81" t="s">
        <v>316</v>
      </c>
      <c r="BC33" s="96"/>
      <c r="BD33" s="96"/>
      <c r="BE33" s="82"/>
      <c r="BF33" s="82" t="str">
        <f t="shared" ref="BF33:BU48" si="11">IF(D33&gt;0,IF(D33&lt;5,"SECRETTTTTTTT",""),"")</f>
        <v/>
      </c>
      <c r="BG33" s="82" t="str">
        <f t="shared" si="11"/>
        <v/>
      </c>
      <c r="BH33" s="82" t="str">
        <f t="shared" si="11"/>
        <v/>
      </c>
      <c r="BI33" s="82" t="str">
        <f t="shared" si="11"/>
        <v/>
      </c>
      <c r="BJ33" s="82" t="str">
        <f t="shared" si="11"/>
        <v/>
      </c>
      <c r="BK33" s="82" t="str">
        <f t="shared" si="11"/>
        <v/>
      </c>
      <c r="BL33" s="82" t="str">
        <f t="shared" si="11"/>
        <v/>
      </c>
      <c r="BM33" s="82" t="str">
        <f t="shared" si="11"/>
        <v/>
      </c>
      <c r="BN33" s="82" t="str">
        <f t="shared" si="11"/>
        <v/>
      </c>
      <c r="BO33" s="82" t="str">
        <f t="shared" si="11"/>
        <v/>
      </c>
      <c r="BP33" s="82" t="str">
        <f t="shared" si="11"/>
        <v/>
      </c>
      <c r="BQ33" s="82" t="str">
        <f t="shared" si="11"/>
        <v/>
      </c>
      <c r="BR33" s="82" t="str">
        <f t="shared" si="11"/>
        <v/>
      </c>
      <c r="BS33" s="82" t="str">
        <f t="shared" si="11"/>
        <v/>
      </c>
      <c r="BT33" s="82" t="str">
        <f t="shared" si="11"/>
        <v/>
      </c>
      <c r="BU33" s="82" t="str">
        <f t="shared" si="11"/>
        <v/>
      </c>
      <c r="BV33" s="82" t="str">
        <f t="shared" ref="BV33:CK48" si="12">IF(T33&gt;0,IF(T33&lt;5,"SECRETTTTTTTT",""),"")</f>
        <v/>
      </c>
      <c r="BW33" s="82" t="str">
        <f t="shared" si="12"/>
        <v/>
      </c>
      <c r="BX33" s="82" t="str">
        <f t="shared" si="12"/>
        <v/>
      </c>
      <c r="BY33" s="82" t="str">
        <f t="shared" si="12"/>
        <v/>
      </c>
      <c r="BZ33" s="82" t="str">
        <f t="shared" si="12"/>
        <v/>
      </c>
      <c r="CA33" s="82" t="str">
        <f t="shared" si="12"/>
        <v/>
      </c>
      <c r="CB33" s="82" t="str">
        <f t="shared" si="12"/>
        <v/>
      </c>
      <c r="CC33" s="82" t="str">
        <f t="shared" si="12"/>
        <v/>
      </c>
      <c r="CD33" s="82" t="str">
        <f t="shared" si="12"/>
        <v/>
      </c>
      <c r="CE33" s="82" t="str">
        <f t="shared" si="12"/>
        <v/>
      </c>
      <c r="CF33" s="82" t="str">
        <f t="shared" si="12"/>
        <v/>
      </c>
      <c r="CG33" s="82" t="str">
        <f t="shared" si="12"/>
        <v/>
      </c>
      <c r="CH33" s="82" t="str">
        <f t="shared" si="12"/>
        <v/>
      </c>
      <c r="CI33" s="13" t="str">
        <f t="shared" si="12"/>
        <v/>
      </c>
      <c r="CJ33" s="13" t="str">
        <f t="shared" si="12"/>
        <v/>
      </c>
      <c r="CK33" s="13" t="str">
        <f t="shared" si="12"/>
        <v/>
      </c>
      <c r="CL33" s="13" t="str">
        <f t="shared" ref="CL33:DA48" si="13">IF(AJ33&gt;0,IF(AJ33&lt;5,"SECRETTTTTTTT",""),"")</f>
        <v/>
      </c>
      <c r="CM33" s="13" t="str">
        <f t="shared" si="13"/>
        <v/>
      </c>
      <c r="CN33" s="13" t="str">
        <f t="shared" si="13"/>
        <v/>
      </c>
      <c r="CO33" s="13" t="str">
        <f t="shared" si="13"/>
        <v/>
      </c>
      <c r="CP33" s="13" t="str">
        <f t="shared" si="13"/>
        <v/>
      </c>
      <c r="CQ33" s="13" t="str">
        <f t="shared" si="13"/>
        <v/>
      </c>
      <c r="CR33" s="13" t="str">
        <f t="shared" si="13"/>
        <v/>
      </c>
      <c r="CS33" s="13" t="str">
        <f t="shared" si="13"/>
        <v/>
      </c>
      <c r="CT33" s="13" t="str">
        <f t="shared" si="13"/>
        <v/>
      </c>
      <c r="CU33" s="13" t="str">
        <f t="shared" si="13"/>
        <v/>
      </c>
      <c r="CV33" s="13" t="str">
        <f t="shared" si="13"/>
        <v/>
      </c>
      <c r="CW33" s="13" t="str">
        <f t="shared" si="13"/>
        <v/>
      </c>
      <c r="CX33" s="13" t="str">
        <f t="shared" si="13"/>
        <v/>
      </c>
      <c r="CY33" s="13" t="str">
        <f t="shared" si="13"/>
        <v/>
      </c>
      <c r="CZ33" s="13" t="str">
        <f t="shared" si="13"/>
        <v/>
      </c>
      <c r="DA33" s="13" t="str">
        <f t="shared" si="13"/>
        <v/>
      </c>
      <c r="DB33" s="13" t="str">
        <f t="shared" ref="DB33:DC54" si="14">IF(AZ33&gt;0,IF(AZ33&lt;5,"SECRETTTTTTTT",""),"")</f>
        <v/>
      </c>
      <c r="DC33" s="13" t="str">
        <f t="shared" si="14"/>
        <v/>
      </c>
    </row>
    <row r="34" spans="1:107" ht="15.75" thickBot="1" x14ac:dyDescent="0.3">
      <c r="A34" s="18"/>
      <c r="B34" s="18" t="s">
        <v>145</v>
      </c>
      <c r="C34" s="77" t="s">
        <v>316</v>
      </c>
      <c r="D34" s="77" t="s">
        <v>316</v>
      </c>
      <c r="E34" s="77" t="s">
        <v>316</v>
      </c>
      <c r="F34" s="77" t="s">
        <v>316</v>
      </c>
      <c r="G34" s="77" t="s">
        <v>316</v>
      </c>
      <c r="H34" s="77" t="s">
        <v>316</v>
      </c>
      <c r="I34" s="77" t="s">
        <v>316</v>
      </c>
      <c r="J34" s="77" t="s">
        <v>316</v>
      </c>
      <c r="K34" s="77" t="s">
        <v>316</v>
      </c>
      <c r="L34" s="77" t="s">
        <v>316</v>
      </c>
      <c r="M34" s="77" t="s">
        <v>316</v>
      </c>
      <c r="N34" s="77" t="s">
        <v>316</v>
      </c>
      <c r="O34" s="77" t="s">
        <v>316</v>
      </c>
      <c r="P34" s="77" t="s">
        <v>316</v>
      </c>
      <c r="Q34" s="77" t="s">
        <v>316</v>
      </c>
      <c r="R34" s="77" t="s">
        <v>316</v>
      </c>
      <c r="S34" s="77" t="s">
        <v>316</v>
      </c>
      <c r="T34" s="77" t="s">
        <v>316</v>
      </c>
      <c r="U34" s="77" t="s">
        <v>316</v>
      </c>
      <c r="V34" s="77" t="s">
        <v>316</v>
      </c>
      <c r="W34" s="77" t="s">
        <v>316</v>
      </c>
      <c r="X34" s="77" t="s">
        <v>316</v>
      </c>
      <c r="Y34" s="77" t="s">
        <v>316</v>
      </c>
      <c r="Z34" s="77" t="s">
        <v>316</v>
      </c>
      <c r="AA34" s="77" t="s">
        <v>316</v>
      </c>
      <c r="AB34" s="77" t="s">
        <v>316</v>
      </c>
      <c r="AC34" s="77" t="s">
        <v>316</v>
      </c>
      <c r="AD34" s="77" t="s">
        <v>316</v>
      </c>
      <c r="AE34" s="77" t="s">
        <v>316</v>
      </c>
      <c r="AF34" s="77" t="s">
        <v>316</v>
      </c>
      <c r="AG34" s="77" t="s">
        <v>316</v>
      </c>
      <c r="AH34" s="77" t="s">
        <v>316</v>
      </c>
      <c r="AI34" s="77" t="s">
        <v>316</v>
      </c>
      <c r="AJ34" s="77" t="s">
        <v>316</v>
      </c>
      <c r="AK34" s="77" t="s">
        <v>316</v>
      </c>
      <c r="AL34" s="77" t="s">
        <v>316</v>
      </c>
      <c r="AM34" s="77" t="s">
        <v>316</v>
      </c>
      <c r="AN34" s="77" t="s">
        <v>316</v>
      </c>
      <c r="AO34" s="77" t="s">
        <v>316</v>
      </c>
      <c r="AP34" s="77" t="s">
        <v>316</v>
      </c>
      <c r="AQ34" s="77" t="s">
        <v>316</v>
      </c>
      <c r="AR34" s="77" t="s">
        <v>316</v>
      </c>
      <c r="AS34" s="77" t="s">
        <v>316</v>
      </c>
      <c r="AT34" s="77" t="s">
        <v>316</v>
      </c>
      <c r="AU34" s="77" t="s">
        <v>316</v>
      </c>
      <c r="AV34" s="77" t="s">
        <v>316</v>
      </c>
      <c r="AW34" s="77" t="s">
        <v>316</v>
      </c>
      <c r="AX34" s="77" t="s">
        <v>316</v>
      </c>
      <c r="AY34" s="77" t="s">
        <v>316</v>
      </c>
      <c r="AZ34" s="77" t="s">
        <v>316</v>
      </c>
      <c r="BA34" s="77" t="s">
        <v>316</v>
      </c>
      <c r="BB34" s="77" t="s">
        <v>316</v>
      </c>
      <c r="BC34" s="97"/>
      <c r="BD34" s="97"/>
      <c r="BE34" s="82" t="str">
        <f t="shared" ref="BE34:BT55" si="15">IF(C34&gt;0,IF(C34&lt;5,"SECRETTTTTTTT",""),"")</f>
        <v/>
      </c>
      <c r="BF34" s="82" t="str">
        <f t="shared" si="11"/>
        <v/>
      </c>
      <c r="BG34" s="82" t="str">
        <f t="shared" si="11"/>
        <v/>
      </c>
      <c r="BH34" s="82" t="str">
        <f t="shared" si="11"/>
        <v/>
      </c>
      <c r="BI34" s="82" t="str">
        <f t="shared" si="11"/>
        <v/>
      </c>
      <c r="BJ34" s="82" t="str">
        <f t="shared" si="11"/>
        <v/>
      </c>
      <c r="BK34" s="82" t="str">
        <f t="shared" si="11"/>
        <v/>
      </c>
      <c r="BL34" s="82" t="str">
        <f t="shared" si="11"/>
        <v/>
      </c>
      <c r="BM34" s="82" t="str">
        <f t="shared" si="11"/>
        <v/>
      </c>
      <c r="BN34" s="82" t="str">
        <f t="shared" si="11"/>
        <v/>
      </c>
      <c r="BO34" s="82" t="str">
        <f t="shared" si="11"/>
        <v/>
      </c>
      <c r="BP34" s="82" t="str">
        <f t="shared" si="11"/>
        <v/>
      </c>
      <c r="BQ34" s="82" t="str">
        <f t="shared" si="11"/>
        <v/>
      </c>
      <c r="BR34" s="82" t="str">
        <f t="shared" si="11"/>
        <v/>
      </c>
      <c r="BS34" s="82" t="str">
        <f t="shared" si="11"/>
        <v/>
      </c>
      <c r="BT34" s="82" t="str">
        <f t="shared" si="11"/>
        <v/>
      </c>
      <c r="BU34" s="82" t="str">
        <f t="shared" si="11"/>
        <v/>
      </c>
      <c r="BV34" s="82" t="str">
        <f t="shared" si="12"/>
        <v/>
      </c>
      <c r="BW34" s="82" t="str">
        <f t="shared" si="12"/>
        <v/>
      </c>
      <c r="BX34" s="82" t="str">
        <f t="shared" si="12"/>
        <v/>
      </c>
      <c r="BY34" s="82" t="str">
        <f t="shared" si="12"/>
        <v/>
      </c>
      <c r="BZ34" s="82" t="str">
        <f t="shared" si="12"/>
        <v/>
      </c>
      <c r="CA34" s="82" t="str">
        <f t="shared" si="12"/>
        <v/>
      </c>
      <c r="CB34" s="82" t="str">
        <f t="shared" si="12"/>
        <v/>
      </c>
      <c r="CC34" s="82" t="str">
        <f t="shared" si="12"/>
        <v/>
      </c>
      <c r="CD34" s="82" t="str">
        <f t="shared" si="12"/>
        <v/>
      </c>
      <c r="CE34" s="82" t="str">
        <f t="shared" si="12"/>
        <v/>
      </c>
      <c r="CF34" s="82" t="str">
        <f t="shared" si="12"/>
        <v/>
      </c>
      <c r="CG34" s="82" t="str">
        <f t="shared" si="12"/>
        <v/>
      </c>
      <c r="CH34" s="82" t="str">
        <f t="shared" si="12"/>
        <v/>
      </c>
      <c r="CI34" s="13" t="str">
        <f t="shared" si="12"/>
        <v/>
      </c>
      <c r="CJ34" s="13" t="str">
        <f t="shared" si="12"/>
        <v/>
      </c>
      <c r="CK34" s="13" t="str">
        <f t="shared" si="12"/>
        <v/>
      </c>
      <c r="CL34" s="13" t="str">
        <f t="shared" si="13"/>
        <v/>
      </c>
      <c r="CM34" s="13" t="str">
        <f t="shared" si="13"/>
        <v/>
      </c>
      <c r="CN34" s="13" t="str">
        <f t="shared" si="13"/>
        <v/>
      </c>
      <c r="CO34" s="13" t="str">
        <f t="shared" si="13"/>
        <v/>
      </c>
      <c r="CP34" s="13" t="str">
        <f t="shared" si="13"/>
        <v/>
      </c>
      <c r="CQ34" s="13" t="str">
        <f t="shared" si="13"/>
        <v/>
      </c>
      <c r="CR34" s="13" t="str">
        <f t="shared" si="13"/>
        <v/>
      </c>
      <c r="CS34" s="13" t="str">
        <f t="shared" si="13"/>
        <v/>
      </c>
      <c r="CT34" s="13" t="str">
        <f t="shared" si="13"/>
        <v/>
      </c>
      <c r="CU34" s="13" t="str">
        <f t="shared" si="13"/>
        <v/>
      </c>
      <c r="CV34" s="13" t="str">
        <f t="shared" si="13"/>
        <v/>
      </c>
      <c r="CW34" s="13" t="str">
        <f t="shared" si="13"/>
        <v/>
      </c>
      <c r="CX34" s="13" t="str">
        <f t="shared" si="13"/>
        <v/>
      </c>
      <c r="CY34" s="13" t="str">
        <f t="shared" si="13"/>
        <v/>
      </c>
      <c r="CZ34" s="13" t="str">
        <f t="shared" si="13"/>
        <v/>
      </c>
      <c r="DA34" s="13" t="str">
        <f t="shared" si="13"/>
        <v/>
      </c>
      <c r="DB34" s="13" t="str">
        <f t="shared" si="14"/>
        <v/>
      </c>
      <c r="DC34" s="13" t="str">
        <f t="shared" si="14"/>
        <v/>
      </c>
    </row>
    <row r="35" spans="1:107" ht="15.75" thickBot="1" x14ac:dyDescent="0.3">
      <c r="A35" s="19" t="s">
        <v>96</v>
      </c>
      <c r="B35" s="20" t="s">
        <v>97</v>
      </c>
      <c r="C35" s="81">
        <v>753.10198969223802</v>
      </c>
      <c r="D35" s="81">
        <v>647.17192160819604</v>
      </c>
      <c r="E35" s="81">
        <v>663.85428557316095</v>
      </c>
      <c r="F35" s="81">
        <v>548.49234001759999</v>
      </c>
      <c r="G35" s="81">
        <v>452.13632560297998</v>
      </c>
      <c r="H35" s="81">
        <v>614.487777593538</v>
      </c>
      <c r="I35" s="81">
        <v>525.32697912970605</v>
      </c>
      <c r="J35" s="81">
        <v>581.69467486854501</v>
      </c>
      <c r="K35" s="81">
        <v>689.92647913782901</v>
      </c>
      <c r="L35" s="81">
        <v>553.23817869850802</v>
      </c>
      <c r="M35" s="81">
        <v>420.93907869649502</v>
      </c>
      <c r="N35" s="81">
        <v>428.68644185295398</v>
      </c>
      <c r="O35" s="81">
        <v>420.07360130017298</v>
      </c>
      <c r="P35" s="81">
        <v>437.30239096029499</v>
      </c>
      <c r="Q35" s="81">
        <v>455.33401033148698</v>
      </c>
      <c r="R35" s="81">
        <v>457.054624097123</v>
      </c>
      <c r="S35" s="81">
        <v>378.61432680566799</v>
      </c>
      <c r="T35" s="81">
        <v>414.40866600127799</v>
      </c>
      <c r="U35" s="81">
        <v>461.35516069731301</v>
      </c>
      <c r="V35" s="81">
        <v>440.58442365320099</v>
      </c>
      <c r="W35" s="81">
        <v>436.61807303469999</v>
      </c>
      <c r="X35" s="81">
        <v>475.52341367061302</v>
      </c>
      <c r="Y35" s="81">
        <v>478.23689269931202</v>
      </c>
      <c r="Z35" s="81">
        <v>450.02351606559102</v>
      </c>
      <c r="AA35" s="81">
        <v>479.33447969302301</v>
      </c>
      <c r="AB35" s="81">
        <v>469.25939666810802</v>
      </c>
      <c r="AC35" s="81">
        <v>514.386799519688</v>
      </c>
      <c r="AD35" s="81">
        <v>514.61457762679697</v>
      </c>
      <c r="AE35" s="81">
        <v>538.20399949113505</v>
      </c>
      <c r="AF35" s="81">
        <v>513.77729166538302</v>
      </c>
      <c r="AG35" s="81">
        <v>507.95078906408003</v>
      </c>
      <c r="AH35" s="81">
        <v>531.22546461894797</v>
      </c>
      <c r="AI35" s="81">
        <v>529.92027872112305</v>
      </c>
      <c r="AJ35" s="81">
        <v>505.98175057503101</v>
      </c>
      <c r="AK35" s="81">
        <v>485.95479964476198</v>
      </c>
      <c r="AL35" s="81">
        <v>498.012826139509</v>
      </c>
      <c r="AM35" s="81">
        <v>454.31777144131098</v>
      </c>
      <c r="AN35" s="81">
        <v>428.13321222530698</v>
      </c>
      <c r="AO35" s="81">
        <v>513.54371480373698</v>
      </c>
      <c r="AP35" s="81">
        <v>397.070113324207</v>
      </c>
      <c r="AQ35" s="81">
        <v>439.927289484097</v>
      </c>
      <c r="AR35" s="81">
        <v>473.07331539818199</v>
      </c>
      <c r="AS35" s="81">
        <v>508.32928884105399</v>
      </c>
      <c r="AT35" s="81">
        <v>516.55483379122802</v>
      </c>
      <c r="AU35" s="81">
        <v>459.52716252034202</v>
      </c>
      <c r="AV35" s="81">
        <v>545.34399339356401</v>
      </c>
      <c r="AW35" s="81">
        <v>482.20394489227999</v>
      </c>
      <c r="AX35" s="81">
        <v>479.02630397052599</v>
      </c>
      <c r="AY35" s="81">
        <v>476.47970228868297</v>
      </c>
      <c r="AZ35" s="81">
        <v>472.84774988002198</v>
      </c>
      <c r="BA35" s="81">
        <v>473.62615424839299</v>
      </c>
      <c r="BB35" s="81">
        <v>495.473654505171</v>
      </c>
      <c r="BC35" s="96"/>
      <c r="BD35" s="96"/>
      <c r="BE35" s="82" t="str">
        <f t="shared" si="15"/>
        <v/>
      </c>
      <c r="BF35" s="82" t="str">
        <f t="shared" si="11"/>
        <v/>
      </c>
      <c r="BG35" s="82" t="str">
        <f t="shared" si="11"/>
        <v/>
      </c>
      <c r="BH35" s="82" t="str">
        <f t="shared" si="11"/>
        <v/>
      </c>
      <c r="BI35" s="82" t="str">
        <f t="shared" si="11"/>
        <v/>
      </c>
      <c r="BJ35" s="82" t="str">
        <f t="shared" si="11"/>
        <v/>
      </c>
      <c r="BK35" s="82" t="str">
        <f t="shared" si="11"/>
        <v/>
      </c>
      <c r="BL35" s="82" t="str">
        <f t="shared" si="11"/>
        <v/>
      </c>
      <c r="BM35" s="82" t="str">
        <f t="shared" si="11"/>
        <v/>
      </c>
      <c r="BN35" s="82" t="str">
        <f t="shared" si="11"/>
        <v/>
      </c>
      <c r="BO35" s="82" t="str">
        <f t="shared" si="11"/>
        <v/>
      </c>
      <c r="BP35" s="82" t="str">
        <f t="shared" si="11"/>
        <v/>
      </c>
      <c r="BQ35" s="82" t="str">
        <f t="shared" si="11"/>
        <v/>
      </c>
      <c r="BR35" s="82" t="str">
        <f t="shared" si="11"/>
        <v/>
      </c>
      <c r="BS35" s="82" t="str">
        <f t="shared" si="11"/>
        <v/>
      </c>
      <c r="BT35" s="82" t="str">
        <f t="shared" si="11"/>
        <v/>
      </c>
      <c r="BU35" s="82" t="str">
        <f t="shared" si="11"/>
        <v/>
      </c>
      <c r="BV35" s="82" t="str">
        <f t="shared" si="12"/>
        <v/>
      </c>
      <c r="BW35" s="82" t="str">
        <f t="shared" si="12"/>
        <v/>
      </c>
      <c r="BX35" s="82" t="str">
        <f t="shared" si="12"/>
        <v/>
      </c>
      <c r="BY35" s="82" t="str">
        <f t="shared" si="12"/>
        <v/>
      </c>
      <c r="BZ35" s="82" t="str">
        <f t="shared" si="12"/>
        <v/>
      </c>
      <c r="CA35" s="82" t="str">
        <f t="shared" si="12"/>
        <v/>
      </c>
      <c r="CB35" s="82" t="str">
        <f t="shared" si="12"/>
        <v/>
      </c>
      <c r="CC35" s="82" t="str">
        <f t="shared" si="12"/>
        <v/>
      </c>
      <c r="CD35" s="82" t="str">
        <f t="shared" si="12"/>
        <v/>
      </c>
      <c r="CE35" s="82" t="str">
        <f t="shared" si="12"/>
        <v/>
      </c>
      <c r="CF35" s="82" t="str">
        <f t="shared" si="12"/>
        <v/>
      </c>
      <c r="CG35" s="82" t="str">
        <f t="shared" si="12"/>
        <v/>
      </c>
      <c r="CH35" s="82" t="str">
        <f t="shared" si="12"/>
        <v/>
      </c>
      <c r="CI35" s="13" t="str">
        <f t="shared" si="12"/>
        <v/>
      </c>
      <c r="CJ35" s="13" t="str">
        <f t="shared" si="12"/>
        <v/>
      </c>
      <c r="CK35" s="13" t="str">
        <f t="shared" si="12"/>
        <v/>
      </c>
      <c r="CL35" s="13" t="str">
        <f t="shared" si="13"/>
        <v/>
      </c>
      <c r="CM35" s="13" t="str">
        <f t="shared" si="13"/>
        <v/>
      </c>
      <c r="CN35" s="13" t="str">
        <f t="shared" si="13"/>
        <v/>
      </c>
      <c r="CO35" s="13" t="str">
        <f t="shared" si="13"/>
        <v/>
      </c>
      <c r="CP35" s="13" t="str">
        <f t="shared" si="13"/>
        <v/>
      </c>
      <c r="CQ35" s="13" t="str">
        <f t="shared" si="13"/>
        <v/>
      </c>
      <c r="CR35" s="13" t="str">
        <f t="shared" si="13"/>
        <v/>
      </c>
      <c r="CS35" s="13" t="str">
        <f t="shared" si="13"/>
        <v/>
      </c>
      <c r="CT35" s="13" t="str">
        <f t="shared" si="13"/>
        <v/>
      </c>
      <c r="CU35" s="13" t="str">
        <f t="shared" si="13"/>
        <v/>
      </c>
      <c r="CV35" s="13" t="str">
        <f t="shared" si="13"/>
        <v/>
      </c>
      <c r="CW35" s="13" t="str">
        <f t="shared" si="13"/>
        <v/>
      </c>
      <c r="CX35" s="13" t="str">
        <f t="shared" si="13"/>
        <v/>
      </c>
      <c r="CY35" s="13" t="str">
        <f t="shared" si="13"/>
        <v/>
      </c>
      <c r="CZ35" s="13" t="str">
        <f t="shared" si="13"/>
        <v/>
      </c>
      <c r="DA35" s="13" t="str">
        <f t="shared" si="13"/>
        <v/>
      </c>
      <c r="DB35" s="13" t="str">
        <f t="shared" si="14"/>
        <v/>
      </c>
      <c r="DC35" s="13" t="str">
        <f t="shared" si="14"/>
        <v/>
      </c>
    </row>
    <row r="36" spans="1:107" ht="15.75" thickBot="1" x14ac:dyDescent="0.3">
      <c r="A36" s="19" t="s">
        <v>98</v>
      </c>
      <c r="B36" s="20" t="s">
        <v>99</v>
      </c>
      <c r="C36" s="81">
        <v>109.236433287878</v>
      </c>
      <c r="D36" s="81">
        <v>110.02394039155401</v>
      </c>
      <c r="E36" s="81">
        <v>99.044103036077701</v>
      </c>
      <c r="F36" s="81">
        <v>113.05958020879</v>
      </c>
      <c r="G36" s="81">
        <v>109.87878709901</v>
      </c>
      <c r="H36" s="81">
        <v>114.99267444588899</v>
      </c>
      <c r="I36" s="81">
        <v>115.03276479196801</v>
      </c>
      <c r="J36" s="81">
        <v>105.524758496739</v>
      </c>
      <c r="K36" s="81">
        <v>108.873220060752</v>
      </c>
      <c r="L36" s="81">
        <v>113.743249551497</v>
      </c>
      <c r="M36" s="81">
        <v>116.752189633131</v>
      </c>
      <c r="N36" s="81">
        <v>113.798570116051</v>
      </c>
      <c r="O36" s="81">
        <v>133.95144413277501</v>
      </c>
      <c r="P36" s="81">
        <v>148.212534545545</v>
      </c>
      <c r="Q36" s="81">
        <v>135.47642848516799</v>
      </c>
      <c r="R36" s="81">
        <v>124.748849444413</v>
      </c>
      <c r="S36" s="81">
        <v>111.39318872224599</v>
      </c>
      <c r="T36" s="81">
        <v>120.285922856722</v>
      </c>
      <c r="U36" s="81">
        <v>136.30838632635999</v>
      </c>
      <c r="V36" s="81">
        <v>126.446335861817</v>
      </c>
      <c r="W36" s="81">
        <v>119.682817733677</v>
      </c>
      <c r="X36" s="81">
        <v>120.290991564888</v>
      </c>
      <c r="Y36" s="81">
        <v>104.890679743161</v>
      </c>
      <c r="Z36" s="81">
        <v>117.183123424429</v>
      </c>
      <c r="AA36" s="81">
        <v>134.32868190834901</v>
      </c>
      <c r="AB36" s="81">
        <v>134.00554958246801</v>
      </c>
      <c r="AC36" s="81">
        <v>150.19085893258199</v>
      </c>
      <c r="AD36" s="81">
        <v>140.10536737701901</v>
      </c>
      <c r="AE36" s="81">
        <v>144.98998456848301</v>
      </c>
      <c r="AF36" s="81">
        <v>134.03030413400401</v>
      </c>
      <c r="AG36" s="81">
        <v>118.155842759423</v>
      </c>
      <c r="AH36" s="81">
        <v>116.129702535726</v>
      </c>
      <c r="AI36" s="81">
        <v>129.87021522181499</v>
      </c>
      <c r="AJ36" s="81">
        <v>117.156071178353</v>
      </c>
      <c r="AK36" s="81">
        <v>126.907616513535</v>
      </c>
      <c r="AL36" s="81">
        <v>120.819643730297</v>
      </c>
      <c r="AM36" s="81">
        <v>72.047194026833907</v>
      </c>
      <c r="AN36" s="81">
        <v>93.324323037936495</v>
      </c>
      <c r="AO36" s="81">
        <v>116.086200338203</v>
      </c>
      <c r="AP36" s="81">
        <v>116.883743939417</v>
      </c>
      <c r="AQ36" s="81">
        <v>107.762509974335</v>
      </c>
      <c r="AR36" s="81">
        <v>97.633264193994407</v>
      </c>
      <c r="AS36" s="81">
        <v>98.7182599422555</v>
      </c>
      <c r="AT36" s="81">
        <v>99.027418500704499</v>
      </c>
      <c r="AU36" s="81">
        <v>101.625935127405</v>
      </c>
      <c r="AV36" s="81">
        <v>113.15856239546299</v>
      </c>
      <c r="AW36" s="81">
        <v>111.350854362569</v>
      </c>
      <c r="AX36" s="81">
        <v>124.404680642054</v>
      </c>
      <c r="AY36" s="81">
        <v>133.95127392657199</v>
      </c>
      <c r="AZ36" s="81">
        <v>110.049479891015</v>
      </c>
      <c r="BA36" s="81">
        <v>110.347836112244</v>
      </c>
      <c r="BB36" s="81">
        <v>92.240836666718906</v>
      </c>
      <c r="BC36" s="96"/>
      <c r="BD36" s="96"/>
      <c r="BE36" s="82" t="str">
        <f t="shared" si="15"/>
        <v/>
      </c>
      <c r="BF36" s="82" t="str">
        <f t="shared" si="11"/>
        <v/>
      </c>
      <c r="BG36" s="82" t="str">
        <f t="shared" si="11"/>
        <v/>
      </c>
      <c r="BH36" s="82" t="str">
        <f t="shared" si="11"/>
        <v/>
      </c>
      <c r="BI36" s="82" t="str">
        <f t="shared" si="11"/>
        <v/>
      </c>
      <c r="BJ36" s="82" t="str">
        <f t="shared" si="11"/>
        <v/>
      </c>
      <c r="BK36" s="82" t="str">
        <f t="shared" si="11"/>
        <v/>
      </c>
      <c r="BL36" s="82" t="str">
        <f t="shared" si="11"/>
        <v/>
      </c>
      <c r="BM36" s="82" t="str">
        <f t="shared" si="11"/>
        <v/>
      </c>
      <c r="BN36" s="82" t="str">
        <f t="shared" si="11"/>
        <v/>
      </c>
      <c r="BO36" s="82" t="str">
        <f t="shared" si="11"/>
        <v/>
      </c>
      <c r="BP36" s="82" t="str">
        <f t="shared" si="11"/>
        <v/>
      </c>
      <c r="BQ36" s="82" t="str">
        <f t="shared" si="11"/>
        <v/>
      </c>
      <c r="BR36" s="82" t="str">
        <f t="shared" si="11"/>
        <v/>
      </c>
      <c r="BS36" s="82" t="str">
        <f t="shared" si="11"/>
        <v/>
      </c>
      <c r="BT36" s="82" t="str">
        <f t="shared" si="11"/>
        <v/>
      </c>
      <c r="BU36" s="82" t="str">
        <f t="shared" si="11"/>
        <v/>
      </c>
      <c r="BV36" s="82" t="str">
        <f t="shared" si="12"/>
        <v/>
      </c>
      <c r="BW36" s="82" t="str">
        <f t="shared" si="12"/>
        <v/>
      </c>
      <c r="BX36" s="82" t="str">
        <f t="shared" si="12"/>
        <v/>
      </c>
      <c r="BY36" s="82" t="str">
        <f t="shared" si="12"/>
        <v/>
      </c>
      <c r="BZ36" s="82" t="str">
        <f t="shared" si="12"/>
        <v/>
      </c>
      <c r="CA36" s="82" t="str">
        <f t="shared" si="12"/>
        <v/>
      </c>
      <c r="CB36" s="82" t="str">
        <f t="shared" si="12"/>
        <v/>
      </c>
      <c r="CC36" s="82" t="str">
        <f t="shared" si="12"/>
        <v/>
      </c>
      <c r="CD36" s="82" t="str">
        <f t="shared" si="12"/>
        <v/>
      </c>
      <c r="CE36" s="82" t="str">
        <f t="shared" si="12"/>
        <v/>
      </c>
      <c r="CF36" s="82" t="str">
        <f t="shared" si="12"/>
        <v/>
      </c>
      <c r="CG36" s="82" t="str">
        <f t="shared" si="12"/>
        <v/>
      </c>
      <c r="CH36" s="82" t="str">
        <f t="shared" si="12"/>
        <v/>
      </c>
      <c r="CI36" s="13" t="str">
        <f t="shared" si="12"/>
        <v/>
      </c>
      <c r="CJ36" s="13" t="str">
        <f t="shared" si="12"/>
        <v/>
      </c>
      <c r="CK36" s="13" t="str">
        <f t="shared" si="12"/>
        <v/>
      </c>
      <c r="CL36" s="13" t="str">
        <f t="shared" si="13"/>
        <v/>
      </c>
      <c r="CM36" s="13" t="str">
        <f t="shared" si="13"/>
        <v/>
      </c>
      <c r="CN36" s="13" t="str">
        <f t="shared" si="13"/>
        <v/>
      </c>
      <c r="CO36" s="13" t="str">
        <f t="shared" si="13"/>
        <v/>
      </c>
      <c r="CP36" s="13" t="str">
        <f t="shared" si="13"/>
        <v/>
      </c>
      <c r="CQ36" s="13" t="str">
        <f t="shared" si="13"/>
        <v/>
      </c>
      <c r="CR36" s="13" t="str">
        <f t="shared" si="13"/>
        <v/>
      </c>
      <c r="CS36" s="13" t="str">
        <f t="shared" si="13"/>
        <v/>
      </c>
      <c r="CT36" s="13" t="str">
        <f t="shared" si="13"/>
        <v/>
      </c>
      <c r="CU36" s="13" t="str">
        <f t="shared" si="13"/>
        <v/>
      </c>
      <c r="CV36" s="13" t="str">
        <f t="shared" si="13"/>
        <v/>
      </c>
      <c r="CW36" s="13" t="str">
        <f t="shared" si="13"/>
        <v/>
      </c>
      <c r="CX36" s="13" t="str">
        <f t="shared" si="13"/>
        <v/>
      </c>
      <c r="CY36" s="13" t="str">
        <f t="shared" si="13"/>
        <v/>
      </c>
      <c r="CZ36" s="13" t="str">
        <f t="shared" si="13"/>
        <v/>
      </c>
      <c r="DA36" s="13" t="str">
        <f t="shared" si="13"/>
        <v/>
      </c>
      <c r="DB36" s="13" t="str">
        <f t="shared" si="14"/>
        <v/>
      </c>
      <c r="DC36" s="13" t="str">
        <f t="shared" si="14"/>
        <v/>
      </c>
    </row>
    <row r="37" spans="1:107" ht="15.75" thickBot="1" x14ac:dyDescent="0.3">
      <c r="A37" s="19" t="s">
        <v>100</v>
      </c>
      <c r="B37" s="20" t="s">
        <v>101</v>
      </c>
      <c r="C37" s="81">
        <v>1641.29390550059</v>
      </c>
      <c r="D37" s="81">
        <v>1495.7591147118401</v>
      </c>
      <c r="E37" s="81">
        <v>1362.75209377793</v>
      </c>
      <c r="F37" s="81">
        <v>1124.0161333640699</v>
      </c>
      <c r="G37" s="81">
        <v>1121.9224527291101</v>
      </c>
      <c r="H37" s="81">
        <v>967.65673149751694</v>
      </c>
      <c r="I37" s="81">
        <v>986.56521264038099</v>
      </c>
      <c r="J37" s="81">
        <v>870.61130821474603</v>
      </c>
      <c r="K37" s="81">
        <v>988.48774622077201</v>
      </c>
      <c r="L37" s="81">
        <v>1087.68206380882</v>
      </c>
      <c r="M37" s="81">
        <v>1129.7160138286999</v>
      </c>
      <c r="N37" s="81">
        <v>1198.40490842288</v>
      </c>
      <c r="O37" s="81">
        <v>1068.2691037222701</v>
      </c>
      <c r="P37" s="81">
        <v>1026.34666003964</v>
      </c>
      <c r="Q37" s="81">
        <v>908.51257525435994</v>
      </c>
      <c r="R37" s="81">
        <v>905.71879017826996</v>
      </c>
      <c r="S37" s="81">
        <v>817.29696887857801</v>
      </c>
      <c r="T37" s="81">
        <v>877.65139498934798</v>
      </c>
      <c r="U37" s="81">
        <v>957.91906885318394</v>
      </c>
      <c r="V37" s="81">
        <v>911.73610202750103</v>
      </c>
      <c r="W37" s="81">
        <v>1005.23518234443</v>
      </c>
      <c r="X37" s="81">
        <v>978.68854799957501</v>
      </c>
      <c r="Y37" s="81">
        <v>944.31546711312296</v>
      </c>
      <c r="Z37" s="81">
        <v>1072.45559139335</v>
      </c>
      <c r="AA37" s="81">
        <v>1032.7566423189201</v>
      </c>
      <c r="AB37" s="81">
        <v>1175.66174925584</v>
      </c>
      <c r="AC37" s="81">
        <v>1265.02131708918</v>
      </c>
      <c r="AD37" s="81">
        <v>1231.0473982588101</v>
      </c>
      <c r="AE37" s="81">
        <v>1263.1278063929601</v>
      </c>
      <c r="AF37" s="81">
        <v>1193.9413198043301</v>
      </c>
      <c r="AG37" s="81">
        <v>1072.30048799818</v>
      </c>
      <c r="AH37" s="81">
        <v>991.53190736268903</v>
      </c>
      <c r="AI37" s="81">
        <v>973.96751174833196</v>
      </c>
      <c r="AJ37" s="81">
        <v>980.48912829441497</v>
      </c>
      <c r="AK37" s="81">
        <v>901.172519086237</v>
      </c>
      <c r="AL37" s="81">
        <v>816.77101606744304</v>
      </c>
      <c r="AM37" s="81">
        <v>504.79115810314897</v>
      </c>
      <c r="AN37" s="81">
        <v>630.71165003393003</v>
      </c>
      <c r="AO37" s="81">
        <v>875.97531463755195</v>
      </c>
      <c r="AP37" s="81">
        <v>892.59502690545298</v>
      </c>
      <c r="AQ37" s="81">
        <v>778.28656281879205</v>
      </c>
      <c r="AR37" s="81">
        <v>767.79334389534597</v>
      </c>
      <c r="AS37" s="81">
        <v>811.27679962719503</v>
      </c>
      <c r="AT37" s="81">
        <v>850.97556386728695</v>
      </c>
      <c r="AU37" s="81">
        <v>900.07677853688597</v>
      </c>
      <c r="AV37" s="81">
        <v>864.92552217340096</v>
      </c>
      <c r="AW37" s="81">
        <v>872.03882458038504</v>
      </c>
      <c r="AX37" s="81">
        <v>841.76716816099099</v>
      </c>
      <c r="AY37" s="81">
        <v>796.25231860865404</v>
      </c>
      <c r="AZ37" s="81">
        <v>788.36966305561896</v>
      </c>
      <c r="BA37" s="81">
        <v>761.86417005735302</v>
      </c>
      <c r="BB37" s="81">
        <v>753.18331267610699</v>
      </c>
      <c r="BC37" s="96"/>
      <c r="BD37" s="96"/>
      <c r="BE37" s="82" t="str">
        <f t="shared" si="15"/>
        <v/>
      </c>
      <c r="BF37" s="82" t="str">
        <f t="shared" si="11"/>
        <v/>
      </c>
      <c r="BG37" s="82" t="str">
        <f t="shared" si="11"/>
        <v/>
      </c>
      <c r="BH37" s="82" t="str">
        <f t="shared" si="11"/>
        <v/>
      </c>
      <c r="BI37" s="82" t="str">
        <f t="shared" si="11"/>
        <v/>
      </c>
      <c r="BJ37" s="82" t="str">
        <f t="shared" si="11"/>
        <v/>
      </c>
      <c r="BK37" s="82" t="str">
        <f t="shared" si="11"/>
        <v/>
      </c>
      <c r="BL37" s="82" t="str">
        <f t="shared" si="11"/>
        <v/>
      </c>
      <c r="BM37" s="82" t="str">
        <f t="shared" si="11"/>
        <v/>
      </c>
      <c r="BN37" s="82" t="str">
        <f t="shared" si="11"/>
        <v/>
      </c>
      <c r="BO37" s="82" t="str">
        <f t="shared" si="11"/>
        <v/>
      </c>
      <c r="BP37" s="82" t="str">
        <f t="shared" si="11"/>
        <v/>
      </c>
      <c r="BQ37" s="82" t="str">
        <f t="shared" si="11"/>
        <v/>
      </c>
      <c r="BR37" s="82" t="str">
        <f t="shared" si="11"/>
        <v/>
      </c>
      <c r="BS37" s="82" t="str">
        <f t="shared" si="11"/>
        <v/>
      </c>
      <c r="BT37" s="82" t="str">
        <f t="shared" si="11"/>
        <v/>
      </c>
      <c r="BU37" s="82" t="str">
        <f t="shared" si="11"/>
        <v/>
      </c>
      <c r="BV37" s="82" t="str">
        <f t="shared" si="12"/>
        <v/>
      </c>
      <c r="BW37" s="82" t="str">
        <f t="shared" si="12"/>
        <v/>
      </c>
      <c r="BX37" s="82" t="str">
        <f t="shared" si="12"/>
        <v/>
      </c>
      <c r="BY37" s="82" t="str">
        <f t="shared" si="12"/>
        <v/>
      </c>
      <c r="BZ37" s="82" t="str">
        <f t="shared" si="12"/>
        <v/>
      </c>
      <c r="CA37" s="82" t="str">
        <f t="shared" si="12"/>
        <v/>
      </c>
      <c r="CB37" s="82" t="str">
        <f t="shared" si="12"/>
        <v/>
      </c>
      <c r="CC37" s="82" t="str">
        <f t="shared" si="12"/>
        <v/>
      </c>
      <c r="CD37" s="82" t="str">
        <f t="shared" si="12"/>
        <v/>
      </c>
      <c r="CE37" s="82" t="str">
        <f t="shared" si="12"/>
        <v/>
      </c>
      <c r="CF37" s="82" t="str">
        <f t="shared" si="12"/>
        <v/>
      </c>
      <c r="CG37" s="82" t="str">
        <f t="shared" si="12"/>
        <v/>
      </c>
      <c r="CH37" s="82" t="str">
        <f t="shared" si="12"/>
        <v/>
      </c>
      <c r="CI37" s="13" t="str">
        <f t="shared" si="12"/>
        <v/>
      </c>
      <c r="CJ37" s="13" t="str">
        <f t="shared" si="12"/>
        <v/>
      </c>
      <c r="CK37" s="13" t="str">
        <f t="shared" si="12"/>
        <v/>
      </c>
      <c r="CL37" s="13" t="str">
        <f t="shared" si="13"/>
        <v/>
      </c>
      <c r="CM37" s="13" t="str">
        <f t="shared" si="13"/>
        <v/>
      </c>
      <c r="CN37" s="13" t="str">
        <f t="shared" si="13"/>
        <v/>
      </c>
      <c r="CO37" s="13" t="str">
        <f t="shared" si="13"/>
        <v/>
      </c>
      <c r="CP37" s="13" t="str">
        <f t="shared" si="13"/>
        <v/>
      </c>
      <c r="CQ37" s="13" t="str">
        <f t="shared" si="13"/>
        <v/>
      </c>
      <c r="CR37" s="13" t="str">
        <f t="shared" si="13"/>
        <v/>
      </c>
      <c r="CS37" s="13" t="str">
        <f t="shared" si="13"/>
        <v/>
      </c>
      <c r="CT37" s="13" t="str">
        <f t="shared" si="13"/>
        <v/>
      </c>
      <c r="CU37" s="13" t="str">
        <f t="shared" si="13"/>
        <v/>
      </c>
      <c r="CV37" s="13" t="str">
        <f t="shared" si="13"/>
        <v/>
      </c>
      <c r="CW37" s="13" t="str">
        <f t="shared" si="13"/>
        <v/>
      </c>
      <c r="CX37" s="13" t="str">
        <f t="shared" si="13"/>
        <v/>
      </c>
      <c r="CY37" s="13" t="str">
        <f t="shared" si="13"/>
        <v/>
      </c>
      <c r="CZ37" s="13" t="str">
        <f t="shared" si="13"/>
        <v/>
      </c>
      <c r="DA37" s="13" t="str">
        <f t="shared" si="13"/>
        <v/>
      </c>
      <c r="DB37" s="13" t="str">
        <f t="shared" si="14"/>
        <v/>
      </c>
      <c r="DC37" s="13" t="str">
        <f t="shared" si="14"/>
        <v/>
      </c>
    </row>
    <row r="38" spans="1:107" ht="15.75" thickBot="1" x14ac:dyDescent="0.3">
      <c r="A38" s="19" t="s">
        <v>102</v>
      </c>
      <c r="B38" s="20" t="s">
        <v>103</v>
      </c>
      <c r="C38" s="81">
        <v>179.55630563483399</v>
      </c>
      <c r="D38" s="81">
        <v>134.477689833581</v>
      </c>
      <c r="E38" s="81">
        <v>220.02659934918</v>
      </c>
      <c r="F38" s="81">
        <v>204.62793298708499</v>
      </c>
      <c r="G38" s="81">
        <v>228.74224498792501</v>
      </c>
      <c r="H38" s="81">
        <v>164.073271197092</v>
      </c>
      <c r="I38" s="81">
        <v>144.71553300112399</v>
      </c>
      <c r="J38" s="81">
        <v>122.65717016773699</v>
      </c>
      <c r="K38" s="81">
        <v>116.08479101260799</v>
      </c>
      <c r="L38" s="81">
        <v>139.312109203642</v>
      </c>
      <c r="M38" s="81">
        <v>147.17359591460999</v>
      </c>
      <c r="N38" s="81">
        <v>150.38715463347</v>
      </c>
      <c r="O38" s="81">
        <v>160.37792504609601</v>
      </c>
      <c r="P38" s="81">
        <v>169.23627869854701</v>
      </c>
      <c r="Q38" s="81">
        <v>146.70653157094799</v>
      </c>
      <c r="R38" s="81">
        <v>173.83322464080899</v>
      </c>
      <c r="S38" s="81">
        <v>187.63703299574499</v>
      </c>
      <c r="T38" s="81">
        <v>222.430256879833</v>
      </c>
      <c r="U38" s="81">
        <v>165.300762670973</v>
      </c>
      <c r="V38" s="81">
        <v>174.63278181159799</v>
      </c>
      <c r="W38" s="81">
        <v>137.77054629508001</v>
      </c>
      <c r="X38" s="81">
        <v>147.77945245170099</v>
      </c>
      <c r="Y38" s="81">
        <v>188.09685218982099</v>
      </c>
      <c r="Z38" s="81">
        <v>206.42823811797101</v>
      </c>
      <c r="AA38" s="81">
        <v>216.332586736509</v>
      </c>
      <c r="AB38" s="81">
        <v>214.82840909538899</v>
      </c>
      <c r="AC38" s="81">
        <v>209.88369147014399</v>
      </c>
      <c r="AD38" s="81">
        <v>208.656133039358</v>
      </c>
      <c r="AE38" s="81">
        <v>224.26488864800899</v>
      </c>
      <c r="AF38" s="81">
        <v>231.42661343815001</v>
      </c>
      <c r="AG38" s="81">
        <v>206.356605193695</v>
      </c>
      <c r="AH38" s="81">
        <v>176.73320564809001</v>
      </c>
      <c r="AI38" s="81">
        <v>180.83609823319301</v>
      </c>
      <c r="AJ38" s="81">
        <v>196.117908646551</v>
      </c>
      <c r="AK38" s="81">
        <v>202.09100032628601</v>
      </c>
      <c r="AL38" s="81">
        <v>206.51100608911301</v>
      </c>
      <c r="AM38" s="81">
        <v>61.872455180450203</v>
      </c>
      <c r="AN38" s="81">
        <v>30.630645504256201</v>
      </c>
      <c r="AO38" s="81">
        <v>147.36241882430701</v>
      </c>
      <c r="AP38" s="81">
        <v>121.809032595817</v>
      </c>
      <c r="AQ38" s="81">
        <v>86.8907897143051</v>
      </c>
      <c r="AR38" s="81">
        <v>71.531043738239703</v>
      </c>
      <c r="AS38" s="81">
        <v>51.836687502841102</v>
      </c>
      <c r="AT38" s="81">
        <v>105.59615481669999</v>
      </c>
      <c r="AU38" s="81">
        <v>89.755113322027199</v>
      </c>
      <c r="AV38" s="81">
        <v>101.895470305554</v>
      </c>
      <c r="AW38" s="81">
        <v>114.209342007394</v>
      </c>
      <c r="AX38" s="81">
        <v>100.517562205955</v>
      </c>
      <c r="AY38" s="81">
        <v>129.36226464940401</v>
      </c>
      <c r="AZ38" s="81">
        <v>113.20304985399299</v>
      </c>
      <c r="BA38" s="81">
        <v>109.490882905239</v>
      </c>
      <c r="BB38" s="81">
        <v>95.433415203807499</v>
      </c>
      <c r="BC38" s="96"/>
      <c r="BD38" s="96"/>
      <c r="BE38" s="82" t="str">
        <f t="shared" si="15"/>
        <v/>
      </c>
      <c r="BF38" s="82" t="str">
        <f t="shared" si="11"/>
        <v/>
      </c>
      <c r="BG38" s="82" t="str">
        <f t="shared" si="11"/>
        <v/>
      </c>
      <c r="BH38" s="82" t="str">
        <f t="shared" si="11"/>
        <v/>
      </c>
      <c r="BI38" s="82" t="str">
        <f t="shared" si="11"/>
        <v/>
      </c>
      <c r="BJ38" s="82" t="str">
        <f t="shared" si="11"/>
        <v/>
      </c>
      <c r="BK38" s="82" t="str">
        <f t="shared" si="11"/>
        <v/>
      </c>
      <c r="BL38" s="82" t="str">
        <f t="shared" si="11"/>
        <v/>
      </c>
      <c r="BM38" s="82" t="str">
        <f t="shared" si="11"/>
        <v/>
      </c>
      <c r="BN38" s="82" t="str">
        <f t="shared" si="11"/>
        <v/>
      </c>
      <c r="BO38" s="82" t="str">
        <f t="shared" si="11"/>
        <v/>
      </c>
      <c r="BP38" s="82" t="str">
        <f t="shared" si="11"/>
        <v/>
      </c>
      <c r="BQ38" s="82" t="str">
        <f t="shared" si="11"/>
        <v/>
      </c>
      <c r="BR38" s="82" t="str">
        <f t="shared" si="11"/>
        <v/>
      </c>
      <c r="BS38" s="82" t="str">
        <f t="shared" si="11"/>
        <v/>
      </c>
      <c r="BT38" s="82" t="str">
        <f t="shared" si="11"/>
        <v/>
      </c>
      <c r="BU38" s="82" t="str">
        <f t="shared" si="11"/>
        <v/>
      </c>
      <c r="BV38" s="82" t="str">
        <f t="shared" si="12"/>
        <v/>
      </c>
      <c r="BW38" s="82" t="str">
        <f t="shared" si="12"/>
        <v/>
      </c>
      <c r="BX38" s="82" t="str">
        <f t="shared" si="12"/>
        <v/>
      </c>
      <c r="BY38" s="82" t="str">
        <f t="shared" si="12"/>
        <v/>
      </c>
      <c r="BZ38" s="82" t="str">
        <f t="shared" si="12"/>
        <v/>
      </c>
      <c r="CA38" s="82" t="str">
        <f t="shared" si="12"/>
        <v/>
      </c>
      <c r="CB38" s="82" t="str">
        <f t="shared" si="12"/>
        <v/>
      </c>
      <c r="CC38" s="82" t="str">
        <f t="shared" si="12"/>
        <v/>
      </c>
      <c r="CD38" s="82" t="str">
        <f t="shared" si="12"/>
        <v/>
      </c>
      <c r="CE38" s="82" t="str">
        <f t="shared" si="12"/>
        <v/>
      </c>
      <c r="CF38" s="82" t="str">
        <f t="shared" si="12"/>
        <v/>
      </c>
      <c r="CG38" s="82" t="str">
        <f t="shared" si="12"/>
        <v/>
      </c>
      <c r="CH38" s="82" t="str">
        <f t="shared" si="12"/>
        <v/>
      </c>
      <c r="CI38" s="13" t="str">
        <f t="shared" si="12"/>
        <v/>
      </c>
      <c r="CJ38" s="13" t="str">
        <f t="shared" si="12"/>
        <v/>
      </c>
      <c r="CK38" s="13" t="str">
        <f t="shared" si="12"/>
        <v/>
      </c>
      <c r="CL38" s="13" t="str">
        <f t="shared" si="13"/>
        <v/>
      </c>
      <c r="CM38" s="13" t="str">
        <f t="shared" si="13"/>
        <v/>
      </c>
      <c r="CN38" s="13" t="str">
        <f t="shared" si="13"/>
        <v/>
      </c>
      <c r="CO38" s="13" t="str">
        <f t="shared" si="13"/>
        <v/>
      </c>
      <c r="CP38" s="13" t="str">
        <f t="shared" si="13"/>
        <v/>
      </c>
      <c r="CQ38" s="13" t="str">
        <f t="shared" si="13"/>
        <v/>
      </c>
      <c r="CR38" s="13" t="str">
        <f t="shared" si="13"/>
        <v/>
      </c>
      <c r="CS38" s="13" t="str">
        <f t="shared" si="13"/>
        <v/>
      </c>
      <c r="CT38" s="13" t="str">
        <f t="shared" si="13"/>
        <v/>
      </c>
      <c r="CU38" s="13" t="str">
        <f t="shared" si="13"/>
        <v/>
      </c>
      <c r="CV38" s="13" t="str">
        <f t="shared" si="13"/>
        <v/>
      </c>
      <c r="CW38" s="13" t="str">
        <f t="shared" si="13"/>
        <v/>
      </c>
      <c r="CX38" s="13" t="str">
        <f t="shared" si="13"/>
        <v/>
      </c>
      <c r="CY38" s="13" t="str">
        <f t="shared" si="13"/>
        <v/>
      </c>
      <c r="CZ38" s="13" t="str">
        <f t="shared" si="13"/>
        <v/>
      </c>
      <c r="DA38" s="13" t="str">
        <f t="shared" si="13"/>
        <v/>
      </c>
      <c r="DB38" s="13" t="str">
        <f t="shared" si="14"/>
        <v/>
      </c>
      <c r="DC38" s="13" t="str">
        <f t="shared" si="14"/>
        <v/>
      </c>
    </row>
    <row r="39" spans="1:107" ht="15.75" thickBot="1" x14ac:dyDescent="0.3">
      <c r="A39" s="19" t="s">
        <v>104</v>
      </c>
      <c r="B39" s="20" t="s">
        <v>8</v>
      </c>
      <c r="C39" s="81">
        <v>3050.6548352366599</v>
      </c>
      <c r="D39" s="81">
        <v>3030.8354310200798</v>
      </c>
      <c r="E39" s="81">
        <v>2770.9583521036602</v>
      </c>
      <c r="F39" s="81">
        <v>2641.1228848330302</v>
      </c>
      <c r="G39" s="81">
        <v>2549.5918217810399</v>
      </c>
      <c r="H39" s="81">
        <v>2276.1843086596</v>
      </c>
      <c r="I39" s="81">
        <v>2292.4673909293301</v>
      </c>
      <c r="J39" s="81">
        <v>1918.95271080732</v>
      </c>
      <c r="K39" s="81">
        <v>2167.1286446179101</v>
      </c>
      <c r="L39" s="81">
        <v>2337.2000764335098</v>
      </c>
      <c r="M39" s="81">
        <v>2368.3448005365699</v>
      </c>
      <c r="N39" s="81">
        <v>2358.7583010367298</v>
      </c>
      <c r="O39" s="81">
        <v>2302.6278725728898</v>
      </c>
      <c r="P39" s="81">
        <v>2379.56028411641</v>
      </c>
      <c r="Q39" s="81">
        <v>2219.5302533601698</v>
      </c>
      <c r="R39" s="81">
        <v>2204.6887250598102</v>
      </c>
      <c r="S39" s="81">
        <v>2229.6072301990198</v>
      </c>
      <c r="T39" s="81">
        <v>1952.2396321721201</v>
      </c>
      <c r="U39" s="81">
        <v>2339.5403388117602</v>
      </c>
      <c r="V39" s="81">
        <v>2357.1520798543802</v>
      </c>
      <c r="W39" s="81">
        <v>2397.3287396488099</v>
      </c>
      <c r="X39" s="81">
        <v>2371.5251254602799</v>
      </c>
      <c r="Y39" s="81">
        <v>2584.5277350708502</v>
      </c>
      <c r="Z39" s="81">
        <v>2634.0632858383601</v>
      </c>
      <c r="AA39" s="81">
        <v>2715.34106305162</v>
      </c>
      <c r="AB39" s="81">
        <v>3014.31213081952</v>
      </c>
      <c r="AC39" s="81">
        <v>3135.9445285520701</v>
      </c>
      <c r="AD39" s="81">
        <v>3265.9737190401902</v>
      </c>
      <c r="AE39" s="81">
        <v>3338.5979672425301</v>
      </c>
      <c r="AF39" s="81">
        <v>3091.1222543157301</v>
      </c>
      <c r="AG39" s="81">
        <v>2866.4843239741099</v>
      </c>
      <c r="AH39" s="81">
        <v>2585.7028258205301</v>
      </c>
      <c r="AI39" s="81">
        <v>2521.9111793607199</v>
      </c>
      <c r="AJ39" s="81">
        <v>2457.2802892059199</v>
      </c>
      <c r="AK39" s="81">
        <v>2421.22071371727</v>
      </c>
      <c r="AL39" s="81">
        <v>2161.2619916743101</v>
      </c>
      <c r="AM39" s="81">
        <v>1037.04014135944</v>
      </c>
      <c r="AN39" s="81">
        <v>965.51571477135303</v>
      </c>
      <c r="AO39" s="81">
        <v>1682.5270422915701</v>
      </c>
      <c r="AP39" s="81">
        <v>2179.3879770041299</v>
      </c>
      <c r="AQ39" s="81">
        <v>2377.4978656979101</v>
      </c>
      <c r="AR39" s="81">
        <v>2449.8092518252001</v>
      </c>
      <c r="AS39" s="81">
        <v>2332.9996612587502</v>
      </c>
      <c r="AT39" s="81">
        <v>2173.0551332956202</v>
      </c>
      <c r="AU39" s="81">
        <v>2283.38924155733</v>
      </c>
      <c r="AV39" s="81">
        <v>2067.7993271372102</v>
      </c>
      <c r="AW39" s="81">
        <v>2136.54080428008</v>
      </c>
      <c r="AX39" s="81">
        <v>2167.1156169742198</v>
      </c>
      <c r="AY39" s="81">
        <v>2084.3325617632299</v>
      </c>
      <c r="AZ39" s="81">
        <v>2116.8193728351098</v>
      </c>
      <c r="BA39" s="81">
        <v>2119.1678180301701</v>
      </c>
      <c r="BB39" s="81">
        <v>2065.87388142605</v>
      </c>
      <c r="BC39" s="96"/>
      <c r="BD39" s="96"/>
      <c r="BE39" s="82" t="str">
        <f t="shared" si="15"/>
        <v/>
      </c>
      <c r="BF39" s="82" t="str">
        <f t="shared" si="11"/>
        <v/>
      </c>
      <c r="BG39" s="82" t="str">
        <f t="shared" si="11"/>
        <v/>
      </c>
      <c r="BH39" s="82" t="str">
        <f t="shared" si="11"/>
        <v/>
      </c>
      <c r="BI39" s="82" t="str">
        <f t="shared" si="11"/>
        <v/>
      </c>
      <c r="BJ39" s="82" t="str">
        <f t="shared" si="11"/>
        <v/>
      </c>
      <c r="BK39" s="82" t="str">
        <f t="shared" si="11"/>
        <v/>
      </c>
      <c r="BL39" s="82" t="str">
        <f t="shared" si="11"/>
        <v/>
      </c>
      <c r="BM39" s="82" t="str">
        <f t="shared" si="11"/>
        <v/>
      </c>
      <c r="BN39" s="82" t="str">
        <f t="shared" si="11"/>
        <v/>
      </c>
      <c r="BO39" s="82" t="str">
        <f t="shared" si="11"/>
        <v/>
      </c>
      <c r="BP39" s="82" t="str">
        <f t="shared" si="11"/>
        <v/>
      </c>
      <c r="BQ39" s="82" t="str">
        <f t="shared" si="11"/>
        <v/>
      </c>
      <c r="BR39" s="82" t="str">
        <f t="shared" si="11"/>
        <v/>
      </c>
      <c r="BS39" s="82" t="str">
        <f t="shared" si="11"/>
        <v/>
      </c>
      <c r="BT39" s="82" t="str">
        <f t="shared" si="11"/>
        <v/>
      </c>
      <c r="BU39" s="82" t="str">
        <f t="shared" si="11"/>
        <v/>
      </c>
      <c r="BV39" s="82" t="str">
        <f t="shared" si="12"/>
        <v/>
      </c>
      <c r="BW39" s="82" t="str">
        <f t="shared" si="12"/>
        <v/>
      </c>
      <c r="BX39" s="82" t="str">
        <f t="shared" si="12"/>
        <v/>
      </c>
      <c r="BY39" s="82" t="str">
        <f t="shared" si="12"/>
        <v/>
      </c>
      <c r="BZ39" s="82" t="str">
        <f t="shared" si="12"/>
        <v/>
      </c>
      <c r="CA39" s="82" t="str">
        <f t="shared" si="12"/>
        <v/>
      </c>
      <c r="CB39" s="82" t="str">
        <f t="shared" si="12"/>
        <v/>
      </c>
      <c r="CC39" s="82" t="str">
        <f t="shared" si="12"/>
        <v/>
      </c>
      <c r="CD39" s="82" t="str">
        <f t="shared" si="12"/>
        <v/>
      </c>
      <c r="CE39" s="82" t="str">
        <f t="shared" si="12"/>
        <v/>
      </c>
      <c r="CF39" s="82" t="str">
        <f t="shared" si="12"/>
        <v/>
      </c>
      <c r="CG39" s="82" t="str">
        <f t="shared" si="12"/>
        <v/>
      </c>
      <c r="CH39" s="82" t="str">
        <f t="shared" si="12"/>
        <v/>
      </c>
      <c r="CI39" s="13" t="str">
        <f t="shared" si="12"/>
        <v/>
      </c>
      <c r="CJ39" s="13" t="str">
        <f t="shared" si="12"/>
        <v/>
      </c>
      <c r="CK39" s="13" t="str">
        <f t="shared" si="12"/>
        <v/>
      </c>
      <c r="CL39" s="13" t="str">
        <f t="shared" si="13"/>
        <v/>
      </c>
      <c r="CM39" s="13" t="str">
        <f t="shared" si="13"/>
        <v/>
      </c>
      <c r="CN39" s="13" t="str">
        <f t="shared" si="13"/>
        <v/>
      </c>
      <c r="CO39" s="13" t="str">
        <f t="shared" si="13"/>
        <v/>
      </c>
      <c r="CP39" s="13" t="str">
        <f t="shared" si="13"/>
        <v/>
      </c>
      <c r="CQ39" s="13" t="str">
        <f t="shared" si="13"/>
        <v/>
      </c>
      <c r="CR39" s="13" t="str">
        <f t="shared" si="13"/>
        <v/>
      </c>
      <c r="CS39" s="13" t="str">
        <f t="shared" si="13"/>
        <v/>
      </c>
      <c r="CT39" s="13" t="str">
        <f t="shared" si="13"/>
        <v/>
      </c>
      <c r="CU39" s="13" t="str">
        <f t="shared" si="13"/>
        <v/>
      </c>
      <c r="CV39" s="13" t="str">
        <f t="shared" si="13"/>
        <v/>
      </c>
      <c r="CW39" s="13" t="str">
        <f t="shared" si="13"/>
        <v/>
      </c>
      <c r="CX39" s="13" t="str">
        <f t="shared" si="13"/>
        <v/>
      </c>
      <c r="CY39" s="13" t="str">
        <f t="shared" si="13"/>
        <v/>
      </c>
      <c r="CZ39" s="13" t="str">
        <f t="shared" si="13"/>
        <v/>
      </c>
      <c r="DA39" s="13" t="str">
        <f t="shared" si="13"/>
        <v/>
      </c>
      <c r="DB39" s="13" t="str">
        <f t="shared" si="14"/>
        <v/>
      </c>
      <c r="DC39" s="13" t="str">
        <f t="shared" si="14"/>
        <v/>
      </c>
    </row>
    <row r="40" spans="1:107" ht="15.75" thickBot="1" x14ac:dyDescent="0.3">
      <c r="A40" s="18"/>
      <c r="B40" s="18" t="s">
        <v>146</v>
      </c>
      <c r="C40" s="77">
        <v>5733.8434693521995</v>
      </c>
      <c r="D40" s="77">
        <v>5418.2680975652511</v>
      </c>
      <c r="E40" s="77">
        <v>5116.6354338400088</v>
      </c>
      <c r="F40" s="77">
        <v>4631.3188714105745</v>
      </c>
      <c r="G40" s="77">
        <v>4462.2716322000651</v>
      </c>
      <c r="H40" s="77">
        <v>4137.3947633936359</v>
      </c>
      <c r="I40" s="77">
        <v>4064.1078804925091</v>
      </c>
      <c r="J40" s="77">
        <v>3599.440622555087</v>
      </c>
      <c r="K40" s="77">
        <v>4070.5008810498712</v>
      </c>
      <c r="L40" s="77">
        <v>4231.1756776959764</v>
      </c>
      <c r="M40" s="77">
        <v>4182.9256786095057</v>
      </c>
      <c r="N40" s="77">
        <v>4250.0353760620847</v>
      </c>
      <c r="O40" s="77">
        <v>4085.2999467742038</v>
      </c>
      <c r="P40" s="77">
        <v>4160.6581483604368</v>
      </c>
      <c r="Q40" s="77">
        <v>3865.5597990021324</v>
      </c>
      <c r="R40" s="77">
        <v>3866.044213420425</v>
      </c>
      <c r="S40" s="77">
        <v>3724.5487476012568</v>
      </c>
      <c r="T40" s="77">
        <v>3587.015872899301</v>
      </c>
      <c r="U40" s="77">
        <v>4060.4237173595902</v>
      </c>
      <c r="V40" s="77">
        <v>4010.5517232084976</v>
      </c>
      <c r="W40" s="77">
        <v>4096.6353590566969</v>
      </c>
      <c r="X40" s="77">
        <v>4093.8075311470566</v>
      </c>
      <c r="Y40" s="77">
        <v>4300.067626816267</v>
      </c>
      <c r="Z40" s="77">
        <v>4480.1537548397009</v>
      </c>
      <c r="AA40" s="77">
        <v>4578.0934537084213</v>
      </c>
      <c r="AB40" s="77">
        <v>5008.0672354213248</v>
      </c>
      <c r="AC40" s="77">
        <v>5275.4271955636641</v>
      </c>
      <c r="AD40" s="77">
        <v>5360.3971953421742</v>
      </c>
      <c r="AE40" s="77">
        <v>5509.1846463431175</v>
      </c>
      <c r="AF40" s="77">
        <v>5164.2977833575969</v>
      </c>
      <c r="AG40" s="77">
        <v>4771.2480489894879</v>
      </c>
      <c r="AH40" s="77">
        <v>4401.3231059859827</v>
      </c>
      <c r="AI40" s="77">
        <v>4336.5052832851834</v>
      </c>
      <c r="AJ40" s="77">
        <v>4257.02514790027</v>
      </c>
      <c r="AK40" s="77">
        <v>4137.3466492880907</v>
      </c>
      <c r="AL40" s="77">
        <v>3803.376483700672</v>
      </c>
      <c r="AM40" s="77">
        <v>2130.0687201111841</v>
      </c>
      <c r="AN40" s="77">
        <v>2148.3155455727829</v>
      </c>
      <c r="AO40" s="77">
        <v>3335.4946908953689</v>
      </c>
      <c r="AP40" s="77">
        <v>3707.745893769024</v>
      </c>
      <c r="AQ40" s="77">
        <v>3790.3650176894394</v>
      </c>
      <c r="AR40" s="77">
        <v>3859.8402190509623</v>
      </c>
      <c r="AS40" s="77">
        <v>3803.1606971720958</v>
      </c>
      <c r="AT40" s="77">
        <v>3745.2091042715392</v>
      </c>
      <c r="AU40" s="77">
        <v>3834.37423106399</v>
      </c>
      <c r="AV40" s="77">
        <v>3693.1228754051922</v>
      </c>
      <c r="AW40" s="77">
        <v>3716.3437701227081</v>
      </c>
      <c r="AX40" s="77">
        <v>3712.831331953746</v>
      </c>
      <c r="AY40" s="77">
        <v>3620.3781212365429</v>
      </c>
      <c r="AZ40" s="77">
        <v>3601.289315515759</v>
      </c>
      <c r="BA40" s="77">
        <v>3574.4968613533993</v>
      </c>
      <c r="BB40" s="77">
        <v>3502.2051004778541</v>
      </c>
      <c r="BC40" s="97"/>
      <c r="BD40" s="97"/>
      <c r="BE40" s="82" t="str">
        <f t="shared" si="15"/>
        <v/>
      </c>
      <c r="BF40" s="82" t="str">
        <f t="shared" si="11"/>
        <v/>
      </c>
      <c r="BG40" s="82" t="str">
        <f t="shared" si="11"/>
        <v/>
      </c>
      <c r="BH40" s="82" t="str">
        <f t="shared" si="11"/>
        <v/>
      </c>
      <c r="BI40" s="82" t="str">
        <f t="shared" si="11"/>
        <v/>
      </c>
      <c r="BJ40" s="82" t="str">
        <f t="shared" si="11"/>
        <v/>
      </c>
      <c r="BK40" s="82" t="str">
        <f t="shared" si="11"/>
        <v/>
      </c>
      <c r="BL40" s="82" t="str">
        <f t="shared" si="11"/>
        <v/>
      </c>
      <c r="BM40" s="82" t="str">
        <f t="shared" si="11"/>
        <v/>
      </c>
      <c r="BN40" s="82" t="str">
        <f t="shared" si="11"/>
        <v/>
      </c>
      <c r="BO40" s="82" t="str">
        <f t="shared" si="11"/>
        <v/>
      </c>
      <c r="BP40" s="82" t="str">
        <f t="shared" si="11"/>
        <v/>
      </c>
      <c r="BQ40" s="82" t="str">
        <f t="shared" si="11"/>
        <v/>
      </c>
      <c r="BR40" s="82" t="str">
        <f t="shared" si="11"/>
        <v/>
      </c>
      <c r="BS40" s="82" t="str">
        <f t="shared" si="11"/>
        <v/>
      </c>
      <c r="BT40" s="82" t="str">
        <f t="shared" si="11"/>
        <v/>
      </c>
      <c r="BU40" s="82" t="str">
        <f t="shared" si="11"/>
        <v/>
      </c>
      <c r="BV40" s="82" t="str">
        <f t="shared" si="12"/>
        <v/>
      </c>
      <c r="BW40" s="82" t="str">
        <f t="shared" si="12"/>
        <v/>
      </c>
      <c r="BX40" s="82" t="str">
        <f t="shared" si="12"/>
        <v/>
      </c>
      <c r="BY40" s="82" t="str">
        <f t="shared" si="12"/>
        <v/>
      </c>
      <c r="BZ40" s="82" t="str">
        <f t="shared" si="12"/>
        <v/>
      </c>
      <c r="CA40" s="82" t="str">
        <f t="shared" si="12"/>
        <v/>
      </c>
      <c r="CB40" s="82" t="str">
        <f t="shared" si="12"/>
        <v/>
      </c>
      <c r="CC40" s="82" t="str">
        <f t="shared" si="12"/>
        <v/>
      </c>
      <c r="CD40" s="82" t="str">
        <f t="shared" si="12"/>
        <v/>
      </c>
      <c r="CE40" s="82" t="str">
        <f t="shared" si="12"/>
        <v/>
      </c>
      <c r="CF40" s="82" t="str">
        <f t="shared" si="12"/>
        <v/>
      </c>
      <c r="CG40" s="82" t="str">
        <f t="shared" si="12"/>
        <v/>
      </c>
      <c r="CH40" s="82" t="str">
        <f t="shared" si="12"/>
        <v/>
      </c>
      <c r="CI40" s="13" t="str">
        <f t="shared" si="12"/>
        <v/>
      </c>
      <c r="CJ40" s="13" t="str">
        <f t="shared" si="12"/>
        <v/>
      </c>
      <c r="CK40" s="13" t="str">
        <f t="shared" si="12"/>
        <v/>
      </c>
      <c r="CL40" s="13" t="str">
        <f t="shared" si="13"/>
        <v/>
      </c>
      <c r="CM40" s="13" t="str">
        <f t="shared" si="13"/>
        <v/>
      </c>
      <c r="CN40" s="13" t="str">
        <f t="shared" si="13"/>
        <v/>
      </c>
      <c r="CO40" s="13" t="str">
        <f t="shared" si="13"/>
        <v/>
      </c>
      <c r="CP40" s="13" t="str">
        <f t="shared" si="13"/>
        <v/>
      </c>
      <c r="CQ40" s="13" t="str">
        <f t="shared" si="13"/>
        <v/>
      </c>
      <c r="CR40" s="13" t="str">
        <f t="shared" si="13"/>
        <v/>
      </c>
      <c r="CS40" s="13" t="str">
        <f t="shared" si="13"/>
        <v/>
      </c>
      <c r="CT40" s="13" t="str">
        <f t="shared" si="13"/>
        <v/>
      </c>
      <c r="CU40" s="13" t="str">
        <f t="shared" si="13"/>
        <v/>
      </c>
      <c r="CV40" s="13" t="str">
        <f t="shared" si="13"/>
        <v/>
      </c>
      <c r="CW40" s="13" t="str">
        <f t="shared" si="13"/>
        <v/>
      </c>
      <c r="CX40" s="13" t="str">
        <f t="shared" si="13"/>
        <v/>
      </c>
      <c r="CY40" s="13" t="str">
        <f t="shared" si="13"/>
        <v/>
      </c>
      <c r="CZ40" s="13" t="str">
        <f t="shared" si="13"/>
        <v/>
      </c>
      <c r="DA40" s="13" t="str">
        <f t="shared" si="13"/>
        <v/>
      </c>
      <c r="DB40" s="13" t="str">
        <f t="shared" si="14"/>
        <v/>
      </c>
      <c r="DC40" s="13" t="str">
        <f t="shared" si="14"/>
        <v/>
      </c>
    </row>
    <row r="41" spans="1:107" ht="15.75" thickBot="1" x14ac:dyDescent="0.3">
      <c r="A41" s="16" t="s">
        <v>105</v>
      </c>
      <c r="B41" s="17" t="s">
        <v>10</v>
      </c>
      <c r="C41" s="81">
        <v>1413.0892103281301</v>
      </c>
      <c r="D41" s="81">
        <v>1330.2945964104499</v>
      </c>
      <c r="E41" s="81">
        <v>1502.02799175772</v>
      </c>
      <c r="F41" s="81">
        <v>1511.9207782916001</v>
      </c>
      <c r="G41" s="81">
        <v>1350.6306128953299</v>
      </c>
      <c r="H41" s="81">
        <v>1298.1953525000199</v>
      </c>
      <c r="I41" s="81">
        <v>1273.50535332186</v>
      </c>
      <c r="J41" s="81">
        <v>1180.7045777001099</v>
      </c>
      <c r="K41" s="81">
        <v>1271.0913479118999</v>
      </c>
      <c r="L41" s="81">
        <v>1429.0725531887999</v>
      </c>
      <c r="M41" s="81">
        <v>1365.2006672027901</v>
      </c>
      <c r="N41" s="81">
        <v>1333.5933830429501</v>
      </c>
      <c r="O41" s="81">
        <v>1340.1223090543001</v>
      </c>
      <c r="P41" s="81">
        <v>1265.4035604503799</v>
      </c>
      <c r="Q41" s="81">
        <v>1180.2596153265099</v>
      </c>
      <c r="R41" s="81">
        <v>1205.9544447011999</v>
      </c>
      <c r="S41" s="81">
        <v>1157.77858364485</v>
      </c>
      <c r="T41" s="81">
        <v>1173.12190737585</v>
      </c>
      <c r="U41" s="81">
        <v>1286.5908536224699</v>
      </c>
      <c r="V41" s="81">
        <v>1550.5111022281201</v>
      </c>
      <c r="W41" s="81">
        <v>1474.90402931258</v>
      </c>
      <c r="X41" s="81">
        <v>1550.1594694328701</v>
      </c>
      <c r="Y41" s="81">
        <v>1822.27175868579</v>
      </c>
      <c r="Z41" s="81">
        <v>1831.78843582889</v>
      </c>
      <c r="AA41" s="81">
        <v>1868.30949957127</v>
      </c>
      <c r="AB41" s="81">
        <v>1920.4481575125001</v>
      </c>
      <c r="AC41" s="81">
        <v>1803.8987228367801</v>
      </c>
      <c r="AD41" s="81">
        <v>1945.4668729226601</v>
      </c>
      <c r="AE41" s="81">
        <v>1924.6876081165101</v>
      </c>
      <c r="AF41" s="81">
        <v>1950.19952682298</v>
      </c>
      <c r="AG41" s="81">
        <v>2075.5027931262798</v>
      </c>
      <c r="AH41" s="81">
        <v>1863.43433066834</v>
      </c>
      <c r="AI41" s="81">
        <v>2112.81299093179</v>
      </c>
      <c r="AJ41" s="81">
        <v>2261.0706030234601</v>
      </c>
      <c r="AK41" s="81">
        <v>2320.50132738406</v>
      </c>
      <c r="AL41" s="81">
        <v>2117.2975979329799</v>
      </c>
      <c r="AM41" s="81">
        <v>1091.7244448685301</v>
      </c>
      <c r="AN41" s="81">
        <v>1704.4809193623601</v>
      </c>
      <c r="AO41" s="81">
        <v>2060.9551930060602</v>
      </c>
      <c r="AP41" s="81">
        <v>1989.69081840083</v>
      </c>
      <c r="AQ41" s="81">
        <v>2048.7544124327501</v>
      </c>
      <c r="AR41" s="81">
        <v>1960.25984600526</v>
      </c>
      <c r="AS41" s="81">
        <v>1914.2756547209401</v>
      </c>
      <c r="AT41" s="81">
        <v>1960.52560030827</v>
      </c>
      <c r="AU41" s="81">
        <v>1955.0739771916201</v>
      </c>
      <c r="AV41" s="81">
        <v>1870.0030503599301</v>
      </c>
      <c r="AW41" s="81">
        <v>1924.14943113961</v>
      </c>
      <c r="AX41" s="81">
        <v>1955.32580015862</v>
      </c>
      <c r="AY41" s="81">
        <v>1900.2379301939</v>
      </c>
      <c r="AZ41" s="81">
        <v>1852.95229503408</v>
      </c>
      <c r="BA41" s="81">
        <v>1840.6168715394399</v>
      </c>
      <c r="BB41" s="81">
        <v>1887.33364766097</v>
      </c>
      <c r="BC41" s="96"/>
      <c r="BD41" s="96"/>
      <c r="BE41" s="82" t="str">
        <f t="shared" si="15"/>
        <v/>
      </c>
      <c r="BF41" s="82" t="str">
        <f t="shared" si="11"/>
        <v/>
      </c>
      <c r="BG41" s="82" t="str">
        <f t="shared" si="11"/>
        <v/>
      </c>
      <c r="BH41" s="82" t="str">
        <f t="shared" si="11"/>
        <v/>
      </c>
      <c r="BI41" s="82" t="str">
        <f t="shared" si="11"/>
        <v/>
      </c>
      <c r="BJ41" s="82" t="str">
        <f t="shared" si="11"/>
        <v/>
      </c>
      <c r="BK41" s="82" t="str">
        <f t="shared" si="11"/>
        <v/>
      </c>
      <c r="BL41" s="82" t="str">
        <f t="shared" si="11"/>
        <v/>
      </c>
      <c r="BM41" s="82" t="str">
        <f t="shared" si="11"/>
        <v/>
      </c>
      <c r="BN41" s="82" t="str">
        <f t="shared" si="11"/>
        <v/>
      </c>
      <c r="BO41" s="82" t="str">
        <f t="shared" si="11"/>
        <v/>
      </c>
      <c r="BP41" s="82" t="str">
        <f t="shared" si="11"/>
        <v/>
      </c>
      <c r="BQ41" s="82" t="str">
        <f t="shared" si="11"/>
        <v/>
      </c>
      <c r="BR41" s="82" t="str">
        <f t="shared" si="11"/>
        <v/>
      </c>
      <c r="BS41" s="82" t="str">
        <f t="shared" si="11"/>
        <v/>
      </c>
      <c r="BT41" s="82" t="str">
        <f t="shared" si="11"/>
        <v/>
      </c>
      <c r="BU41" s="82" t="str">
        <f t="shared" si="11"/>
        <v/>
      </c>
      <c r="BV41" s="82" t="str">
        <f t="shared" si="12"/>
        <v/>
      </c>
      <c r="BW41" s="82" t="str">
        <f t="shared" si="12"/>
        <v/>
      </c>
      <c r="BX41" s="82" t="str">
        <f t="shared" si="12"/>
        <v/>
      </c>
      <c r="BY41" s="82" t="str">
        <f t="shared" si="12"/>
        <v/>
      </c>
      <c r="BZ41" s="82" t="str">
        <f t="shared" si="12"/>
        <v/>
      </c>
      <c r="CA41" s="82" t="str">
        <f t="shared" si="12"/>
        <v/>
      </c>
      <c r="CB41" s="82" t="str">
        <f t="shared" si="12"/>
        <v/>
      </c>
      <c r="CC41" s="82" t="str">
        <f t="shared" si="12"/>
        <v/>
      </c>
      <c r="CD41" s="82" t="str">
        <f t="shared" si="12"/>
        <v/>
      </c>
      <c r="CE41" s="82" t="str">
        <f t="shared" si="12"/>
        <v/>
      </c>
      <c r="CF41" s="82" t="str">
        <f t="shared" si="12"/>
        <v/>
      </c>
      <c r="CG41" s="82" t="str">
        <f t="shared" si="12"/>
        <v/>
      </c>
      <c r="CH41" s="82" t="str">
        <f t="shared" si="12"/>
        <v/>
      </c>
      <c r="CI41" s="13" t="str">
        <f t="shared" si="12"/>
        <v/>
      </c>
      <c r="CJ41" s="13" t="str">
        <f t="shared" si="12"/>
        <v/>
      </c>
      <c r="CK41" s="13" t="str">
        <f t="shared" si="12"/>
        <v/>
      </c>
      <c r="CL41" s="13" t="str">
        <f t="shared" si="13"/>
        <v/>
      </c>
      <c r="CM41" s="13" t="str">
        <f t="shared" si="13"/>
        <v/>
      </c>
      <c r="CN41" s="13" t="str">
        <f t="shared" si="13"/>
        <v/>
      </c>
      <c r="CO41" s="13" t="str">
        <f t="shared" si="13"/>
        <v/>
      </c>
      <c r="CP41" s="13" t="str">
        <f t="shared" si="13"/>
        <v/>
      </c>
      <c r="CQ41" s="13" t="str">
        <f t="shared" si="13"/>
        <v/>
      </c>
      <c r="CR41" s="13" t="str">
        <f t="shared" si="13"/>
        <v/>
      </c>
      <c r="CS41" s="13" t="str">
        <f t="shared" si="13"/>
        <v/>
      </c>
      <c r="CT41" s="13" t="str">
        <f t="shared" si="13"/>
        <v/>
      </c>
      <c r="CU41" s="13" t="str">
        <f t="shared" si="13"/>
        <v/>
      </c>
      <c r="CV41" s="13" t="str">
        <f t="shared" si="13"/>
        <v/>
      </c>
      <c r="CW41" s="13" t="str">
        <f t="shared" si="13"/>
        <v/>
      </c>
      <c r="CX41" s="13" t="str">
        <f t="shared" si="13"/>
        <v/>
      </c>
      <c r="CY41" s="13" t="str">
        <f t="shared" si="13"/>
        <v/>
      </c>
      <c r="CZ41" s="13" t="str">
        <f t="shared" si="13"/>
        <v/>
      </c>
      <c r="DA41" s="13" t="str">
        <f t="shared" si="13"/>
        <v/>
      </c>
      <c r="DB41" s="13" t="str">
        <f t="shared" si="14"/>
        <v/>
      </c>
      <c r="DC41" s="13" t="str">
        <f t="shared" si="14"/>
        <v/>
      </c>
    </row>
    <row r="42" spans="1:107" ht="15.75" thickBot="1" x14ac:dyDescent="0.3">
      <c r="A42" s="18"/>
      <c r="B42" s="21" t="s">
        <v>147</v>
      </c>
      <c r="C42" s="77">
        <v>1413.0892103281301</v>
      </c>
      <c r="D42" s="77">
        <v>1330.2945964104499</v>
      </c>
      <c r="E42" s="77">
        <v>1502.02799175772</v>
      </c>
      <c r="F42" s="77">
        <v>1511.9207782916001</v>
      </c>
      <c r="G42" s="77">
        <v>1350.6306128953299</v>
      </c>
      <c r="H42" s="77">
        <v>1298.1953525000199</v>
      </c>
      <c r="I42" s="77">
        <v>1273.50535332186</v>
      </c>
      <c r="J42" s="77">
        <v>1180.7045777001099</v>
      </c>
      <c r="K42" s="77">
        <v>1271.0913479118999</v>
      </c>
      <c r="L42" s="77">
        <v>1429.0725531887999</v>
      </c>
      <c r="M42" s="77">
        <v>1365.2006672027901</v>
      </c>
      <c r="N42" s="77">
        <v>1333.5933830429501</v>
      </c>
      <c r="O42" s="77">
        <v>1340.1223090543001</v>
      </c>
      <c r="P42" s="77">
        <v>1265.4035604503799</v>
      </c>
      <c r="Q42" s="77">
        <v>1180.2596153265099</v>
      </c>
      <c r="R42" s="77">
        <v>1205.9544447011999</v>
      </c>
      <c r="S42" s="77">
        <v>1157.77858364485</v>
      </c>
      <c r="T42" s="77">
        <v>1173.12190737585</v>
      </c>
      <c r="U42" s="77">
        <v>1286.5908536224699</v>
      </c>
      <c r="V42" s="77">
        <v>1550.5111022281201</v>
      </c>
      <c r="W42" s="77">
        <v>1474.90402931258</v>
      </c>
      <c r="X42" s="77">
        <v>1550.1594694328701</v>
      </c>
      <c r="Y42" s="77">
        <v>1822.27175868579</v>
      </c>
      <c r="Z42" s="77">
        <v>1831.78843582889</v>
      </c>
      <c r="AA42" s="77">
        <v>1868.30949957127</v>
      </c>
      <c r="AB42" s="77">
        <v>1920.4481575125001</v>
      </c>
      <c r="AC42" s="77">
        <v>1803.8987228367801</v>
      </c>
      <c r="AD42" s="77">
        <v>1945.4668729226601</v>
      </c>
      <c r="AE42" s="77">
        <v>1924.6876081165101</v>
      </c>
      <c r="AF42" s="77">
        <v>1950.19952682298</v>
      </c>
      <c r="AG42" s="77">
        <v>2075.5027931262798</v>
      </c>
      <c r="AH42" s="77">
        <v>1863.43433066834</v>
      </c>
      <c r="AI42" s="77">
        <v>2112.81299093179</v>
      </c>
      <c r="AJ42" s="77">
        <v>2261.0706030234601</v>
      </c>
      <c r="AK42" s="77">
        <v>2320.50132738406</v>
      </c>
      <c r="AL42" s="77">
        <v>2117.2975979329799</v>
      </c>
      <c r="AM42" s="77">
        <v>1091.7244448685301</v>
      </c>
      <c r="AN42" s="77">
        <v>1704.4809193623601</v>
      </c>
      <c r="AO42" s="77">
        <v>2060.9551930060602</v>
      </c>
      <c r="AP42" s="77">
        <v>1989.69081840083</v>
      </c>
      <c r="AQ42" s="77">
        <v>2048.7544124327501</v>
      </c>
      <c r="AR42" s="77">
        <v>1960.25984600526</v>
      </c>
      <c r="AS42" s="77">
        <v>1914.2756547209401</v>
      </c>
      <c r="AT42" s="77">
        <v>1960.52560030827</v>
      </c>
      <c r="AU42" s="77">
        <v>1955.0739771916201</v>
      </c>
      <c r="AV42" s="77">
        <v>1870.0030503599301</v>
      </c>
      <c r="AW42" s="77">
        <v>1924.14943113961</v>
      </c>
      <c r="AX42" s="77">
        <v>1955.32580015862</v>
      </c>
      <c r="AY42" s="77">
        <v>1900.2379301939</v>
      </c>
      <c r="AZ42" s="77">
        <v>1852.95229503408</v>
      </c>
      <c r="BA42" s="77">
        <v>1840.6168715394399</v>
      </c>
      <c r="BB42" s="77">
        <v>1887.33364766097</v>
      </c>
      <c r="BC42" s="97"/>
      <c r="BD42" s="97"/>
      <c r="BE42" s="82" t="str">
        <f t="shared" si="15"/>
        <v/>
      </c>
      <c r="BF42" s="82" t="str">
        <f t="shared" si="11"/>
        <v/>
      </c>
      <c r="BG42" s="82" t="str">
        <f t="shared" si="11"/>
        <v/>
      </c>
      <c r="BH42" s="82" t="str">
        <f t="shared" si="11"/>
        <v/>
      </c>
      <c r="BI42" s="82" t="str">
        <f t="shared" si="11"/>
        <v/>
      </c>
      <c r="BJ42" s="82" t="str">
        <f t="shared" si="11"/>
        <v/>
      </c>
      <c r="BK42" s="82" t="str">
        <f t="shared" si="11"/>
        <v/>
      </c>
      <c r="BL42" s="82" t="str">
        <f t="shared" si="11"/>
        <v/>
      </c>
      <c r="BM42" s="82" t="str">
        <f t="shared" si="11"/>
        <v/>
      </c>
      <c r="BN42" s="82" t="str">
        <f t="shared" si="11"/>
        <v/>
      </c>
      <c r="BO42" s="82" t="str">
        <f t="shared" si="11"/>
        <v/>
      </c>
      <c r="BP42" s="82" t="str">
        <f t="shared" si="11"/>
        <v/>
      </c>
      <c r="BQ42" s="82" t="str">
        <f t="shared" si="11"/>
        <v/>
      </c>
      <c r="BR42" s="82" t="str">
        <f t="shared" si="11"/>
        <v/>
      </c>
      <c r="BS42" s="82" t="str">
        <f t="shared" si="11"/>
        <v/>
      </c>
      <c r="BT42" s="82" t="str">
        <f t="shared" si="11"/>
        <v/>
      </c>
      <c r="BU42" s="82" t="str">
        <f t="shared" si="11"/>
        <v/>
      </c>
      <c r="BV42" s="82" t="str">
        <f t="shared" si="12"/>
        <v/>
      </c>
      <c r="BW42" s="82" t="str">
        <f t="shared" si="12"/>
        <v/>
      </c>
      <c r="BX42" s="82" t="str">
        <f t="shared" si="12"/>
        <v/>
      </c>
      <c r="BY42" s="82" t="str">
        <f t="shared" si="12"/>
        <v/>
      </c>
      <c r="BZ42" s="82" t="str">
        <f t="shared" si="12"/>
        <v/>
      </c>
      <c r="CA42" s="82" t="str">
        <f t="shared" si="12"/>
        <v/>
      </c>
      <c r="CB42" s="82" t="str">
        <f t="shared" si="12"/>
        <v/>
      </c>
      <c r="CC42" s="82" t="str">
        <f t="shared" si="12"/>
        <v/>
      </c>
      <c r="CD42" s="82" t="str">
        <f t="shared" si="12"/>
        <v/>
      </c>
      <c r="CE42" s="82" t="str">
        <f t="shared" si="12"/>
        <v/>
      </c>
      <c r="CF42" s="82" t="str">
        <f t="shared" si="12"/>
        <v/>
      </c>
      <c r="CG42" s="82" t="str">
        <f t="shared" si="12"/>
        <v/>
      </c>
      <c r="CH42" s="82" t="str">
        <f t="shared" si="12"/>
        <v/>
      </c>
      <c r="CI42" s="13" t="str">
        <f t="shared" si="12"/>
        <v/>
      </c>
      <c r="CJ42" s="13" t="str">
        <f t="shared" si="12"/>
        <v/>
      </c>
      <c r="CK42" s="13" t="str">
        <f t="shared" si="12"/>
        <v/>
      </c>
      <c r="CL42" s="13" t="str">
        <f t="shared" si="13"/>
        <v/>
      </c>
      <c r="CM42" s="13" t="str">
        <f t="shared" si="13"/>
        <v/>
      </c>
      <c r="CN42" s="13" t="str">
        <f t="shared" si="13"/>
        <v/>
      </c>
      <c r="CO42" s="13" t="str">
        <f t="shared" si="13"/>
        <v/>
      </c>
      <c r="CP42" s="13" t="str">
        <f t="shared" si="13"/>
        <v/>
      </c>
      <c r="CQ42" s="13" t="str">
        <f t="shared" si="13"/>
        <v/>
      </c>
      <c r="CR42" s="13" t="str">
        <f t="shared" si="13"/>
        <v/>
      </c>
      <c r="CS42" s="13" t="str">
        <f t="shared" si="13"/>
        <v/>
      </c>
      <c r="CT42" s="13" t="str">
        <f t="shared" si="13"/>
        <v/>
      </c>
      <c r="CU42" s="13" t="str">
        <f t="shared" si="13"/>
        <v/>
      </c>
      <c r="CV42" s="13" t="str">
        <f t="shared" si="13"/>
        <v/>
      </c>
      <c r="CW42" s="13" t="str">
        <f t="shared" si="13"/>
        <v/>
      </c>
      <c r="CX42" s="13" t="str">
        <f t="shared" si="13"/>
        <v/>
      </c>
      <c r="CY42" s="13" t="str">
        <f t="shared" si="13"/>
        <v/>
      </c>
      <c r="CZ42" s="13" t="str">
        <f t="shared" si="13"/>
        <v/>
      </c>
      <c r="DA42" s="13" t="str">
        <f t="shared" si="13"/>
        <v/>
      </c>
      <c r="DB42" s="13" t="str">
        <f t="shared" si="14"/>
        <v/>
      </c>
      <c r="DC42" s="13" t="str">
        <f t="shared" si="14"/>
        <v/>
      </c>
    </row>
    <row r="43" spans="1:107" ht="15.75" thickBot="1" x14ac:dyDescent="0.3">
      <c r="A43" s="19" t="s">
        <v>106</v>
      </c>
      <c r="B43" s="20" t="s">
        <v>107</v>
      </c>
      <c r="C43" s="81">
        <v>561.75612244924002</v>
      </c>
      <c r="D43" s="81">
        <v>594.49376973915696</v>
      </c>
      <c r="E43" s="81">
        <v>604.48565614646895</v>
      </c>
      <c r="F43" s="81">
        <v>620.48227722995296</v>
      </c>
      <c r="G43" s="81">
        <v>552.63781050641001</v>
      </c>
      <c r="H43" s="81">
        <v>592.00430916692801</v>
      </c>
      <c r="I43" s="81">
        <v>562.566529994897</v>
      </c>
      <c r="J43" s="81">
        <v>545.59470862595504</v>
      </c>
      <c r="K43" s="81">
        <v>555.51521453432304</v>
      </c>
      <c r="L43" s="81">
        <v>572.19567842105403</v>
      </c>
      <c r="M43" s="81">
        <v>600.96594368742296</v>
      </c>
      <c r="N43" s="81">
        <v>674.14054140719804</v>
      </c>
      <c r="O43" s="81">
        <v>668.432651910971</v>
      </c>
      <c r="P43" s="81">
        <v>687.01485362496396</v>
      </c>
      <c r="Q43" s="81">
        <v>627.10217548429705</v>
      </c>
      <c r="R43" s="81">
        <v>640.612713124994</v>
      </c>
      <c r="S43" s="81">
        <v>667.67161610552603</v>
      </c>
      <c r="T43" s="81">
        <v>682.29123314056301</v>
      </c>
      <c r="U43" s="81">
        <v>813.16473691455894</v>
      </c>
      <c r="V43" s="81">
        <v>697.90779121106198</v>
      </c>
      <c r="W43" s="81">
        <v>750.88251698174599</v>
      </c>
      <c r="X43" s="81">
        <v>694.39132471213304</v>
      </c>
      <c r="Y43" s="81">
        <v>731.86932154739497</v>
      </c>
      <c r="Z43" s="81">
        <v>768.65333888474299</v>
      </c>
      <c r="AA43" s="81">
        <v>783.075269614788</v>
      </c>
      <c r="AB43" s="81">
        <v>858.70994110802405</v>
      </c>
      <c r="AC43" s="81">
        <v>788.29645016739005</v>
      </c>
      <c r="AD43" s="81">
        <v>704.08692149000899</v>
      </c>
      <c r="AE43" s="81">
        <v>800.84247512892398</v>
      </c>
      <c r="AF43" s="81">
        <v>840.347394909743</v>
      </c>
      <c r="AG43" s="81">
        <v>805.80083347931804</v>
      </c>
      <c r="AH43" s="81">
        <v>814.42957658106502</v>
      </c>
      <c r="AI43" s="81">
        <v>880.60056087826604</v>
      </c>
      <c r="AJ43" s="81">
        <v>843.25196609461</v>
      </c>
      <c r="AK43" s="81">
        <v>874.15773453981205</v>
      </c>
      <c r="AL43" s="81">
        <v>894.569346335403</v>
      </c>
      <c r="AM43" s="81">
        <v>577.71331842525001</v>
      </c>
      <c r="AN43" s="81">
        <v>533.30357914198999</v>
      </c>
      <c r="AO43" s="81">
        <v>766.12464313628197</v>
      </c>
      <c r="AP43" s="81">
        <v>684.28022749646402</v>
      </c>
      <c r="AQ43" s="81">
        <v>590.34888840129304</v>
      </c>
      <c r="AR43" s="81">
        <v>698.33558121970395</v>
      </c>
      <c r="AS43" s="81">
        <v>758.03693317087198</v>
      </c>
      <c r="AT43" s="81">
        <v>844.53285533360997</v>
      </c>
      <c r="AU43" s="81">
        <v>857.80146508022597</v>
      </c>
      <c r="AV43" s="81">
        <v>797.83017925205604</v>
      </c>
      <c r="AW43" s="81">
        <v>867.95960318682</v>
      </c>
      <c r="AX43" s="81">
        <v>856.06293119720203</v>
      </c>
      <c r="AY43" s="81">
        <v>895.89517545733497</v>
      </c>
      <c r="AZ43" s="81">
        <v>848.81927656393998</v>
      </c>
      <c r="BA43" s="81">
        <v>809.05333011533799</v>
      </c>
      <c r="BB43" s="81">
        <v>775.67279527411699</v>
      </c>
      <c r="BC43" s="96"/>
      <c r="BD43" s="96"/>
      <c r="BE43" s="82" t="str">
        <f t="shared" si="15"/>
        <v/>
      </c>
      <c r="BF43" s="82" t="str">
        <f t="shared" si="11"/>
        <v/>
      </c>
      <c r="BG43" s="82" t="str">
        <f t="shared" si="11"/>
        <v/>
      </c>
      <c r="BH43" s="82" t="str">
        <f t="shared" si="11"/>
        <v/>
      </c>
      <c r="BI43" s="82" t="str">
        <f t="shared" si="11"/>
        <v/>
      </c>
      <c r="BJ43" s="82" t="str">
        <f t="shared" si="11"/>
        <v/>
      </c>
      <c r="BK43" s="82" t="str">
        <f t="shared" si="11"/>
        <v/>
      </c>
      <c r="BL43" s="82" t="str">
        <f t="shared" si="11"/>
        <v/>
      </c>
      <c r="BM43" s="82" t="str">
        <f t="shared" si="11"/>
        <v/>
      </c>
      <c r="BN43" s="82" t="str">
        <f t="shared" si="11"/>
        <v/>
      </c>
      <c r="BO43" s="82" t="str">
        <f t="shared" si="11"/>
        <v/>
      </c>
      <c r="BP43" s="82" t="str">
        <f t="shared" si="11"/>
        <v/>
      </c>
      <c r="BQ43" s="82" t="str">
        <f t="shared" si="11"/>
        <v/>
      </c>
      <c r="BR43" s="82" t="str">
        <f t="shared" si="11"/>
        <v/>
      </c>
      <c r="BS43" s="82" t="str">
        <f t="shared" si="11"/>
        <v/>
      </c>
      <c r="BT43" s="82" t="str">
        <f t="shared" si="11"/>
        <v/>
      </c>
      <c r="BU43" s="82" t="str">
        <f t="shared" si="11"/>
        <v/>
      </c>
      <c r="BV43" s="82" t="str">
        <f t="shared" si="12"/>
        <v/>
      </c>
      <c r="BW43" s="82" t="str">
        <f t="shared" si="12"/>
        <v/>
      </c>
      <c r="BX43" s="82" t="str">
        <f t="shared" si="12"/>
        <v/>
      </c>
      <c r="BY43" s="82" t="str">
        <f t="shared" si="12"/>
        <v/>
      </c>
      <c r="BZ43" s="82" t="str">
        <f t="shared" si="12"/>
        <v/>
      </c>
      <c r="CA43" s="82" t="str">
        <f t="shared" si="12"/>
        <v/>
      </c>
      <c r="CB43" s="82" t="str">
        <f t="shared" si="12"/>
        <v/>
      </c>
      <c r="CC43" s="82" t="str">
        <f t="shared" si="12"/>
        <v/>
      </c>
      <c r="CD43" s="82" t="str">
        <f t="shared" si="12"/>
        <v/>
      </c>
      <c r="CE43" s="82" t="str">
        <f t="shared" si="12"/>
        <v/>
      </c>
      <c r="CF43" s="82" t="str">
        <f t="shared" si="12"/>
        <v/>
      </c>
      <c r="CG43" s="82" t="str">
        <f t="shared" si="12"/>
        <v/>
      </c>
      <c r="CH43" s="82" t="str">
        <f t="shared" si="12"/>
        <v/>
      </c>
      <c r="CI43" s="13" t="str">
        <f t="shared" si="12"/>
        <v/>
      </c>
      <c r="CJ43" s="13" t="str">
        <f t="shared" si="12"/>
        <v/>
      </c>
      <c r="CK43" s="13" t="str">
        <f t="shared" si="12"/>
        <v/>
      </c>
      <c r="CL43" s="13" t="str">
        <f t="shared" si="13"/>
        <v/>
      </c>
      <c r="CM43" s="13" t="str">
        <f t="shared" si="13"/>
        <v/>
      </c>
      <c r="CN43" s="13" t="str">
        <f t="shared" si="13"/>
        <v/>
      </c>
      <c r="CO43" s="13" t="str">
        <f t="shared" si="13"/>
        <v/>
      </c>
      <c r="CP43" s="13" t="str">
        <f t="shared" si="13"/>
        <v/>
      </c>
      <c r="CQ43" s="13" t="str">
        <f t="shared" si="13"/>
        <v/>
      </c>
      <c r="CR43" s="13" t="str">
        <f t="shared" si="13"/>
        <v/>
      </c>
      <c r="CS43" s="13" t="str">
        <f t="shared" si="13"/>
        <v/>
      </c>
      <c r="CT43" s="13" t="str">
        <f t="shared" si="13"/>
        <v/>
      </c>
      <c r="CU43" s="13" t="str">
        <f t="shared" si="13"/>
        <v/>
      </c>
      <c r="CV43" s="13" t="str">
        <f t="shared" si="13"/>
        <v/>
      </c>
      <c r="CW43" s="13" t="str">
        <f t="shared" si="13"/>
        <v/>
      </c>
      <c r="CX43" s="13" t="str">
        <f t="shared" si="13"/>
        <v/>
      </c>
      <c r="CY43" s="13" t="str">
        <f t="shared" si="13"/>
        <v/>
      </c>
      <c r="CZ43" s="13" t="str">
        <f t="shared" si="13"/>
        <v/>
      </c>
      <c r="DA43" s="13" t="str">
        <f t="shared" si="13"/>
        <v/>
      </c>
      <c r="DB43" s="13" t="str">
        <f t="shared" si="14"/>
        <v/>
      </c>
      <c r="DC43" s="13" t="str">
        <f t="shared" si="14"/>
        <v/>
      </c>
    </row>
    <row r="44" spans="1:107" ht="15.75" thickBot="1" x14ac:dyDescent="0.3">
      <c r="A44" s="19" t="s">
        <v>108</v>
      </c>
      <c r="B44" s="20" t="s">
        <v>12</v>
      </c>
      <c r="C44" s="81">
        <v>243.10164791442401</v>
      </c>
      <c r="D44" s="81">
        <v>259.19880345421302</v>
      </c>
      <c r="E44" s="81">
        <v>265.93624158882102</v>
      </c>
      <c r="F44" s="81">
        <v>204.88661040509501</v>
      </c>
      <c r="G44" s="81">
        <v>218.55962866064201</v>
      </c>
      <c r="H44" s="81">
        <v>210.46360291635801</v>
      </c>
      <c r="I44" s="81">
        <v>212.45218959959999</v>
      </c>
      <c r="J44" s="81">
        <v>206.56437467971901</v>
      </c>
      <c r="K44" s="81">
        <v>208.925176754956</v>
      </c>
      <c r="L44" s="81">
        <v>219.37944443716299</v>
      </c>
      <c r="M44" s="81">
        <v>237.439037287964</v>
      </c>
      <c r="N44" s="81">
        <v>275.76907778636598</v>
      </c>
      <c r="O44" s="81">
        <v>242.30201000843101</v>
      </c>
      <c r="P44" s="81">
        <v>288.07679000047199</v>
      </c>
      <c r="Q44" s="81">
        <v>265.44708237414102</v>
      </c>
      <c r="R44" s="81">
        <v>350.18361928186101</v>
      </c>
      <c r="S44" s="81">
        <v>280.99166629669099</v>
      </c>
      <c r="T44" s="81">
        <v>249.42593141647001</v>
      </c>
      <c r="U44" s="81">
        <v>293.21545844404199</v>
      </c>
      <c r="V44" s="81">
        <v>308.21033704643202</v>
      </c>
      <c r="W44" s="81">
        <v>341.05909553571701</v>
      </c>
      <c r="X44" s="81">
        <v>363.76507775091</v>
      </c>
      <c r="Y44" s="81">
        <v>403.78961162398099</v>
      </c>
      <c r="Z44" s="81">
        <v>454.59655857531402</v>
      </c>
      <c r="AA44" s="81">
        <v>437.01423994965302</v>
      </c>
      <c r="AB44" s="81">
        <v>569.05993890788898</v>
      </c>
      <c r="AC44" s="81">
        <v>573.27049578258004</v>
      </c>
      <c r="AD44" s="81">
        <v>476.60631216501997</v>
      </c>
      <c r="AE44" s="81">
        <v>543.10499209120496</v>
      </c>
      <c r="AF44" s="81">
        <v>512.95468110664103</v>
      </c>
      <c r="AG44" s="81">
        <v>477.15207943028503</v>
      </c>
      <c r="AH44" s="81">
        <v>408.89604824209698</v>
      </c>
      <c r="AI44" s="81">
        <v>474.37018244441401</v>
      </c>
      <c r="AJ44" s="81">
        <v>448.802423413697</v>
      </c>
      <c r="AK44" s="81">
        <v>458.10288515749198</v>
      </c>
      <c r="AL44" s="81">
        <v>453.59731361089803</v>
      </c>
      <c r="AM44" s="81">
        <v>280.59397918424202</v>
      </c>
      <c r="AN44" s="81">
        <v>361.927390850878</v>
      </c>
      <c r="AO44" s="81">
        <v>543.90318772659998</v>
      </c>
      <c r="AP44" s="81">
        <v>683.88766008537004</v>
      </c>
      <c r="AQ44" s="81">
        <v>585.16446194019704</v>
      </c>
      <c r="AR44" s="81">
        <v>577.55500298662798</v>
      </c>
      <c r="AS44" s="81">
        <v>644.24376185317499</v>
      </c>
      <c r="AT44" s="81">
        <v>652.90550443710504</v>
      </c>
      <c r="AU44" s="81">
        <v>666.29637459735102</v>
      </c>
      <c r="AV44" s="81">
        <v>650.08463275134704</v>
      </c>
      <c r="AW44" s="81">
        <v>713.83576060514395</v>
      </c>
      <c r="AX44" s="81">
        <v>729.77084335930704</v>
      </c>
      <c r="AY44" s="81">
        <v>775.14583825920397</v>
      </c>
      <c r="AZ44" s="81">
        <v>759.37497855318895</v>
      </c>
      <c r="BA44" s="81">
        <v>692.35586569992302</v>
      </c>
      <c r="BB44" s="81">
        <v>628.32911822720598</v>
      </c>
      <c r="BC44" s="96"/>
      <c r="BD44" s="96"/>
      <c r="BE44" s="82" t="str">
        <f t="shared" si="15"/>
        <v/>
      </c>
      <c r="BF44" s="82" t="str">
        <f t="shared" si="11"/>
        <v/>
      </c>
      <c r="BG44" s="82" t="str">
        <f t="shared" si="11"/>
        <v/>
      </c>
      <c r="BH44" s="82" t="str">
        <f t="shared" si="11"/>
        <v/>
      </c>
      <c r="BI44" s="82" t="str">
        <f t="shared" si="11"/>
        <v/>
      </c>
      <c r="BJ44" s="82" t="str">
        <f t="shared" si="11"/>
        <v/>
      </c>
      <c r="BK44" s="82" t="str">
        <f t="shared" si="11"/>
        <v/>
      </c>
      <c r="BL44" s="82" t="str">
        <f t="shared" si="11"/>
        <v/>
      </c>
      <c r="BM44" s="82" t="str">
        <f t="shared" si="11"/>
        <v/>
      </c>
      <c r="BN44" s="82" t="str">
        <f t="shared" si="11"/>
        <v/>
      </c>
      <c r="BO44" s="82" t="str">
        <f t="shared" si="11"/>
        <v/>
      </c>
      <c r="BP44" s="82" t="str">
        <f t="shared" si="11"/>
        <v/>
      </c>
      <c r="BQ44" s="82" t="str">
        <f t="shared" si="11"/>
        <v/>
      </c>
      <c r="BR44" s="82" t="str">
        <f t="shared" si="11"/>
        <v/>
      </c>
      <c r="BS44" s="82" t="str">
        <f t="shared" si="11"/>
        <v/>
      </c>
      <c r="BT44" s="82" t="str">
        <f t="shared" si="11"/>
        <v/>
      </c>
      <c r="BU44" s="82" t="str">
        <f t="shared" si="11"/>
        <v/>
      </c>
      <c r="BV44" s="82" t="str">
        <f t="shared" si="12"/>
        <v/>
      </c>
      <c r="BW44" s="82" t="str">
        <f t="shared" si="12"/>
        <v/>
      </c>
      <c r="BX44" s="82" t="str">
        <f t="shared" si="12"/>
        <v/>
      </c>
      <c r="BY44" s="82" t="str">
        <f t="shared" si="12"/>
        <v/>
      </c>
      <c r="BZ44" s="82" t="str">
        <f t="shared" si="12"/>
        <v/>
      </c>
      <c r="CA44" s="82" t="str">
        <f t="shared" si="12"/>
        <v/>
      </c>
      <c r="CB44" s="82" t="str">
        <f t="shared" si="12"/>
        <v/>
      </c>
      <c r="CC44" s="82" t="str">
        <f t="shared" si="12"/>
        <v/>
      </c>
      <c r="CD44" s="82" t="str">
        <f t="shared" si="12"/>
        <v/>
      </c>
      <c r="CE44" s="82" t="str">
        <f t="shared" si="12"/>
        <v/>
      </c>
      <c r="CF44" s="82" t="str">
        <f t="shared" si="12"/>
        <v/>
      </c>
      <c r="CG44" s="82" t="str">
        <f t="shared" si="12"/>
        <v/>
      </c>
      <c r="CH44" s="82" t="str">
        <f t="shared" si="12"/>
        <v/>
      </c>
      <c r="CI44" s="13" t="str">
        <f t="shared" si="12"/>
        <v/>
      </c>
      <c r="CJ44" s="13" t="str">
        <f t="shared" si="12"/>
        <v/>
      </c>
      <c r="CK44" s="13" t="str">
        <f t="shared" si="12"/>
        <v/>
      </c>
      <c r="CL44" s="13" t="str">
        <f t="shared" si="13"/>
        <v/>
      </c>
      <c r="CM44" s="13" t="str">
        <f t="shared" si="13"/>
        <v/>
      </c>
      <c r="CN44" s="13" t="str">
        <f t="shared" si="13"/>
        <v/>
      </c>
      <c r="CO44" s="13" t="str">
        <f t="shared" si="13"/>
        <v/>
      </c>
      <c r="CP44" s="13" t="str">
        <f t="shared" si="13"/>
        <v/>
      </c>
      <c r="CQ44" s="13" t="str">
        <f t="shared" si="13"/>
        <v/>
      </c>
      <c r="CR44" s="13" t="str">
        <f t="shared" si="13"/>
        <v/>
      </c>
      <c r="CS44" s="13" t="str">
        <f t="shared" si="13"/>
        <v/>
      </c>
      <c r="CT44" s="13" t="str">
        <f t="shared" si="13"/>
        <v/>
      </c>
      <c r="CU44" s="13" t="str">
        <f t="shared" si="13"/>
        <v/>
      </c>
      <c r="CV44" s="13" t="str">
        <f t="shared" si="13"/>
        <v/>
      </c>
      <c r="CW44" s="13" t="str">
        <f t="shared" si="13"/>
        <v/>
      </c>
      <c r="CX44" s="13" t="str">
        <f t="shared" si="13"/>
        <v/>
      </c>
      <c r="CY44" s="13" t="str">
        <f t="shared" si="13"/>
        <v/>
      </c>
      <c r="CZ44" s="13" t="str">
        <f t="shared" si="13"/>
        <v/>
      </c>
      <c r="DA44" s="13" t="str">
        <f t="shared" si="13"/>
        <v/>
      </c>
      <c r="DB44" s="13" t="str">
        <f t="shared" si="14"/>
        <v/>
      </c>
      <c r="DC44" s="13" t="str">
        <f t="shared" si="14"/>
        <v/>
      </c>
    </row>
    <row r="45" spans="1:107" ht="15.75" thickBot="1" x14ac:dyDescent="0.3">
      <c r="A45" s="19" t="s">
        <v>109</v>
      </c>
      <c r="B45" s="20" t="s">
        <v>13</v>
      </c>
      <c r="C45" s="81">
        <v>107.48042569875101</v>
      </c>
      <c r="D45" s="81">
        <v>109.446198397622</v>
      </c>
      <c r="E45" s="81">
        <v>127.188655015802</v>
      </c>
      <c r="F45" s="81">
        <v>131.513390537487</v>
      </c>
      <c r="G45" s="81">
        <v>122.103713665801</v>
      </c>
      <c r="H45" s="81">
        <v>120.328019000551</v>
      </c>
      <c r="I45" s="81">
        <v>99.224533722667701</v>
      </c>
      <c r="J45" s="81">
        <v>113.18035073044101</v>
      </c>
      <c r="K45" s="81">
        <v>114.63419082751599</v>
      </c>
      <c r="L45" s="81">
        <v>102.123288541603</v>
      </c>
      <c r="M45" s="81">
        <v>106.499972485839</v>
      </c>
      <c r="N45" s="81">
        <v>101.227570340163</v>
      </c>
      <c r="O45" s="81">
        <v>102.638382836654</v>
      </c>
      <c r="P45" s="81">
        <v>117.36479340122099</v>
      </c>
      <c r="Q45" s="81">
        <v>127.27788613426399</v>
      </c>
      <c r="R45" s="81">
        <v>128.519334632614</v>
      </c>
      <c r="S45" s="81">
        <v>139.07686525204301</v>
      </c>
      <c r="T45" s="81">
        <v>133.07204160526999</v>
      </c>
      <c r="U45" s="81">
        <v>122.19711823026</v>
      </c>
      <c r="V45" s="81">
        <v>136.76970015816099</v>
      </c>
      <c r="W45" s="81">
        <v>178.77127363912001</v>
      </c>
      <c r="X45" s="81">
        <v>144.565515507848</v>
      </c>
      <c r="Y45" s="81">
        <v>146.36904132058501</v>
      </c>
      <c r="Z45" s="81">
        <v>156.34111513658701</v>
      </c>
      <c r="AA45" s="81">
        <v>152.405828868057</v>
      </c>
      <c r="AB45" s="81">
        <v>172.93516590803699</v>
      </c>
      <c r="AC45" s="81">
        <v>150.326379627102</v>
      </c>
      <c r="AD45" s="81">
        <v>189.09932907346001</v>
      </c>
      <c r="AE45" s="81">
        <v>158.25355952093699</v>
      </c>
      <c r="AF45" s="81">
        <v>160.56194416376701</v>
      </c>
      <c r="AG45" s="81">
        <v>164.11393620817799</v>
      </c>
      <c r="AH45" s="81">
        <v>147.69921885725401</v>
      </c>
      <c r="AI45" s="81">
        <v>152.361958794244</v>
      </c>
      <c r="AJ45" s="81">
        <v>151.71304566989301</v>
      </c>
      <c r="AK45" s="81">
        <v>154.05238766858599</v>
      </c>
      <c r="AL45" s="81">
        <v>175.019576397544</v>
      </c>
      <c r="AM45" s="81">
        <v>31.262390060508199</v>
      </c>
      <c r="AN45" s="81">
        <v>31.6539042091512</v>
      </c>
      <c r="AO45" s="81">
        <v>71.616386008354894</v>
      </c>
      <c r="AP45" s="81">
        <v>55.277899549928698</v>
      </c>
      <c r="AQ45" s="81">
        <v>56.279268379597397</v>
      </c>
      <c r="AR45" s="81">
        <v>87.546861067899798</v>
      </c>
      <c r="AS45" s="81">
        <v>144.151221190961</v>
      </c>
      <c r="AT45" s="81">
        <v>164.68042668546801</v>
      </c>
      <c r="AU45" s="81">
        <v>183.73905718724501</v>
      </c>
      <c r="AV45" s="81">
        <v>170.147356100016</v>
      </c>
      <c r="AW45" s="81">
        <v>126.387160966718</v>
      </c>
      <c r="AX45" s="81">
        <v>167.46146552508</v>
      </c>
      <c r="AY45" s="81">
        <v>162.925670815199</v>
      </c>
      <c r="AZ45" s="81">
        <v>171.66904445070401</v>
      </c>
      <c r="BA45" s="81">
        <v>175.65777630359599</v>
      </c>
      <c r="BB45" s="81">
        <v>172.44109975754401</v>
      </c>
      <c r="BC45" s="96"/>
      <c r="BD45" s="96"/>
      <c r="BE45" s="82" t="str">
        <f t="shared" si="15"/>
        <v/>
      </c>
      <c r="BF45" s="82" t="str">
        <f t="shared" si="11"/>
        <v/>
      </c>
      <c r="BG45" s="82" t="str">
        <f t="shared" si="11"/>
        <v/>
      </c>
      <c r="BH45" s="82" t="str">
        <f t="shared" si="11"/>
        <v/>
      </c>
      <c r="BI45" s="82" t="str">
        <f t="shared" si="11"/>
        <v/>
      </c>
      <c r="BJ45" s="82" t="str">
        <f t="shared" si="11"/>
        <v/>
      </c>
      <c r="BK45" s="82" t="str">
        <f t="shared" si="11"/>
        <v/>
      </c>
      <c r="BL45" s="82" t="str">
        <f t="shared" si="11"/>
        <v/>
      </c>
      <c r="BM45" s="82" t="str">
        <f t="shared" si="11"/>
        <v/>
      </c>
      <c r="BN45" s="82" t="str">
        <f t="shared" si="11"/>
        <v/>
      </c>
      <c r="BO45" s="82" t="str">
        <f t="shared" si="11"/>
        <v/>
      </c>
      <c r="BP45" s="82" t="str">
        <f t="shared" si="11"/>
        <v/>
      </c>
      <c r="BQ45" s="82" t="str">
        <f t="shared" si="11"/>
        <v/>
      </c>
      <c r="BR45" s="82" t="str">
        <f t="shared" si="11"/>
        <v/>
      </c>
      <c r="BS45" s="82" t="str">
        <f t="shared" si="11"/>
        <v/>
      </c>
      <c r="BT45" s="82" t="str">
        <f t="shared" si="11"/>
        <v/>
      </c>
      <c r="BU45" s="82" t="str">
        <f t="shared" si="11"/>
        <v/>
      </c>
      <c r="BV45" s="82" t="str">
        <f t="shared" si="12"/>
        <v/>
      </c>
      <c r="BW45" s="82" t="str">
        <f t="shared" si="12"/>
        <v/>
      </c>
      <c r="BX45" s="82" t="str">
        <f t="shared" si="12"/>
        <v/>
      </c>
      <c r="BY45" s="82" t="str">
        <f t="shared" si="12"/>
        <v/>
      </c>
      <c r="BZ45" s="82" t="str">
        <f t="shared" si="12"/>
        <v/>
      </c>
      <c r="CA45" s="82" t="str">
        <f t="shared" si="12"/>
        <v/>
      </c>
      <c r="CB45" s="82" t="str">
        <f t="shared" si="12"/>
        <v/>
      </c>
      <c r="CC45" s="82" t="str">
        <f t="shared" si="12"/>
        <v/>
      </c>
      <c r="CD45" s="82" t="str">
        <f t="shared" si="12"/>
        <v/>
      </c>
      <c r="CE45" s="82" t="str">
        <f t="shared" si="12"/>
        <v/>
      </c>
      <c r="CF45" s="82" t="str">
        <f t="shared" si="12"/>
        <v/>
      </c>
      <c r="CG45" s="82" t="str">
        <f t="shared" si="12"/>
        <v/>
      </c>
      <c r="CH45" s="82" t="str">
        <f t="shared" si="12"/>
        <v/>
      </c>
      <c r="CI45" s="13" t="str">
        <f t="shared" si="12"/>
        <v/>
      </c>
      <c r="CJ45" s="13" t="str">
        <f t="shared" si="12"/>
        <v/>
      </c>
      <c r="CK45" s="13" t="str">
        <f t="shared" si="12"/>
        <v/>
      </c>
      <c r="CL45" s="13" t="str">
        <f t="shared" si="13"/>
        <v/>
      </c>
      <c r="CM45" s="13" t="str">
        <f t="shared" si="13"/>
        <v/>
      </c>
      <c r="CN45" s="13" t="str">
        <f t="shared" si="13"/>
        <v/>
      </c>
      <c r="CO45" s="13" t="str">
        <f t="shared" si="13"/>
        <v/>
      </c>
      <c r="CP45" s="13" t="str">
        <f t="shared" si="13"/>
        <v/>
      </c>
      <c r="CQ45" s="13" t="str">
        <f t="shared" si="13"/>
        <v/>
      </c>
      <c r="CR45" s="13" t="str">
        <f t="shared" si="13"/>
        <v/>
      </c>
      <c r="CS45" s="13" t="str">
        <f t="shared" si="13"/>
        <v/>
      </c>
      <c r="CT45" s="13" t="str">
        <f t="shared" si="13"/>
        <v/>
      </c>
      <c r="CU45" s="13" t="str">
        <f t="shared" si="13"/>
        <v/>
      </c>
      <c r="CV45" s="13" t="str">
        <f t="shared" si="13"/>
        <v/>
      </c>
      <c r="CW45" s="13" t="str">
        <f t="shared" si="13"/>
        <v/>
      </c>
      <c r="CX45" s="13" t="str">
        <f t="shared" si="13"/>
        <v/>
      </c>
      <c r="CY45" s="13" t="str">
        <f t="shared" si="13"/>
        <v/>
      </c>
      <c r="CZ45" s="13" t="str">
        <f t="shared" si="13"/>
        <v/>
      </c>
      <c r="DA45" s="13" t="str">
        <f t="shared" si="13"/>
        <v/>
      </c>
      <c r="DB45" s="13" t="str">
        <f t="shared" si="14"/>
        <v/>
      </c>
      <c r="DC45" s="13" t="str">
        <f t="shared" si="14"/>
        <v/>
      </c>
    </row>
    <row r="46" spans="1:107" ht="15.75" thickBot="1" x14ac:dyDescent="0.3">
      <c r="A46" s="19" t="s">
        <v>110</v>
      </c>
      <c r="B46" s="20" t="s">
        <v>14</v>
      </c>
      <c r="C46" s="81" t="s">
        <v>316</v>
      </c>
      <c r="D46" s="81" t="s">
        <v>316</v>
      </c>
      <c r="E46" s="81" t="s">
        <v>316</v>
      </c>
      <c r="F46" s="81" t="s">
        <v>316</v>
      </c>
      <c r="G46" s="81" t="s">
        <v>316</v>
      </c>
      <c r="H46" s="81" t="s">
        <v>316</v>
      </c>
      <c r="I46" s="81" t="s">
        <v>316</v>
      </c>
      <c r="J46" s="81" t="s">
        <v>316</v>
      </c>
      <c r="K46" s="81" t="s">
        <v>316</v>
      </c>
      <c r="L46" s="81" t="s">
        <v>316</v>
      </c>
      <c r="M46" s="81" t="s">
        <v>316</v>
      </c>
      <c r="N46" s="81" t="s">
        <v>316</v>
      </c>
      <c r="O46" s="81" t="s">
        <v>316</v>
      </c>
      <c r="P46" s="81" t="s">
        <v>316</v>
      </c>
      <c r="Q46" s="81" t="s">
        <v>316</v>
      </c>
      <c r="R46" s="81" t="s">
        <v>316</v>
      </c>
      <c r="S46" s="81" t="s">
        <v>316</v>
      </c>
      <c r="T46" s="81" t="s">
        <v>316</v>
      </c>
      <c r="U46" s="81" t="s">
        <v>316</v>
      </c>
      <c r="V46" s="81" t="s">
        <v>316</v>
      </c>
      <c r="W46" s="81" t="s">
        <v>316</v>
      </c>
      <c r="X46" s="81" t="s">
        <v>316</v>
      </c>
      <c r="Y46" s="81" t="s">
        <v>316</v>
      </c>
      <c r="Z46" s="81" t="s">
        <v>316</v>
      </c>
      <c r="AA46" s="81" t="s">
        <v>316</v>
      </c>
      <c r="AB46" s="81" t="s">
        <v>316</v>
      </c>
      <c r="AC46" s="81" t="s">
        <v>316</v>
      </c>
      <c r="AD46" s="81" t="s">
        <v>316</v>
      </c>
      <c r="AE46" s="81" t="s">
        <v>316</v>
      </c>
      <c r="AF46" s="81" t="s">
        <v>316</v>
      </c>
      <c r="AG46" s="81" t="s">
        <v>316</v>
      </c>
      <c r="AH46" s="81" t="s">
        <v>316</v>
      </c>
      <c r="AI46" s="81" t="s">
        <v>316</v>
      </c>
      <c r="AJ46" s="81" t="s">
        <v>316</v>
      </c>
      <c r="AK46" s="81" t="s">
        <v>316</v>
      </c>
      <c r="AL46" s="81" t="s">
        <v>316</v>
      </c>
      <c r="AM46" s="81" t="s">
        <v>316</v>
      </c>
      <c r="AN46" s="81" t="s">
        <v>316</v>
      </c>
      <c r="AO46" s="81" t="s">
        <v>316</v>
      </c>
      <c r="AP46" s="81" t="s">
        <v>316</v>
      </c>
      <c r="AQ46" s="81" t="s">
        <v>316</v>
      </c>
      <c r="AR46" s="81" t="s">
        <v>316</v>
      </c>
      <c r="AS46" s="81" t="s">
        <v>316</v>
      </c>
      <c r="AT46" s="81" t="s">
        <v>316</v>
      </c>
      <c r="AU46" s="81" t="s">
        <v>316</v>
      </c>
      <c r="AV46" s="81" t="s">
        <v>316</v>
      </c>
      <c r="AW46" s="81" t="s">
        <v>316</v>
      </c>
      <c r="AX46" s="81" t="s">
        <v>316</v>
      </c>
      <c r="AY46" s="81" t="s">
        <v>316</v>
      </c>
      <c r="AZ46" s="81" t="s">
        <v>316</v>
      </c>
      <c r="BA46" s="81" t="s">
        <v>316</v>
      </c>
      <c r="BB46" s="81" t="s">
        <v>316</v>
      </c>
      <c r="BC46" s="96"/>
      <c r="BD46" s="96"/>
      <c r="BE46" s="82" t="str">
        <f t="shared" si="15"/>
        <v/>
      </c>
      <c r="BF46" s="82" t="str">
        <f t="shared" si="11"/>
        <v/>
      </c>
      <c r="BG46" s="82" t="str">
        <f t="shared" si="11"/>
        <v/>
      </c>
      <c r="BH46" s="82" t="str">
        <f t="shared" si="11"/>
        <v/>
      </c>
      <c r="BI46" s="82" t="str">
        <f t="shared" si="11"/>
        <v/>
      </c>
      <c r="BJ46" s="82" t="str">
        <f t="shared" si="11"/>
        <v/>
      </c>
      <c r="BK46" s="82" t="str">
        <f t="shared" si="11"/>
        <v/>
      </c>
      <c r="BL46" s="82" t="str">
        <f t="shared" si="11"/>
        <v/>
      </c>
      <c r="BM46" s="82" t="str">
        <f t="shared" si="11"/>
        <v/>
      </c>
      <c r="BN46" s="82" t="str">
        <f t="shared" si="11"/>
        <v/>
      </c>
      <c r="BO46" s="82" t="str">
        <f t="shared" si="11"/>
        <v/>
      </c>
      <c r="BP46" s="82" t="str">
        <f t="shared" si="11"/>
        <v/>
      </c>
      <c r="BQ46" s="82" t="str">
        <f t="shared" si="11"/>
        <v/>
      </c>
      <c r="BR46" s="82" t="str">
        <f t="shared" si="11"/>
        <v/>
      </c>
      <c r="BS46" s="82" t="str">
        <f t="shared" si="11"/>
        <v/>
      </c>
      <c r="BT46" s="82" t="str">
        <f t="shared" si="11"/>
        <v/>
      </c>
      <c r="BU46" s="82" t="str">
        <f t="shared" si="11"/>
        <v/>
      </c>
      <c r="BV46" s="82" t="str">
        <f t="shared" si="12"/>
        <v/>
      </c>
      <c r="BW46" s="82" t="str">
        <f t="shared" si="12"/>
        <v/>
      </c>
      <c r="BX46" s="82" t="str">
        <f t="shared" si="12"/>
        <v/>
      </c>
      <c r="BY46" s="82" t="str">
        <f t="shared" si="12"/>
        <v/>
      </c>
      <c r="BZ46" s="82" t="str">
        <f t="shared" si="12"/>
        <v/>
      </c>
      <c r="CA46" s="82" t="str">
        <f t="shared" si="12"/>
        <v/>
      </c>
      <c r="CB46" s="82" t="str">
        <f t="shared" si="12"/>
        <v/>
      </c>
      <c r="CC46" s="82" t="str">
        <f t="shared" si="12"/>
        <v/>
      </c>
      <c r="CD46" s="82" t="str">
        <f t="shared" si="12"/>
        <v/>
      </c>
      <c r="CE46" s="82" t="str">
        <f t="shared" si="12"/>
        <v/>
      </c>
      <c r="CF46" s="82" t="str">
        <f t="shared" si="12"/>
        <v/>
      </c>
      <c r="CG46" s="82" t="str">
        <f t="shared" si="12"/>
        <v/>
      </c>
      <c r="CH46" s="82" t="str">
        <f t="shared" si="12"/>
        <v/>
      </c>
      <c r="CI46" s="13" t="str">
        <f t="shared" si="12"/>
        <v/>
      </c>
      <c r="CJ46" s="13" t="str">
        <f t="shared" si="12"/>
        <v/>
      </c>
      <c r="CK46" s="13" t="str">
        <f t="shared" si="12"/>
        <v/>
      </c>
      <c r="CL46" s="13" t="str">
        <f t="shared" si="13"/>
        <v/>
      </c>
      <c r="CM46" s="13" t="str">
        <f t="shared" si="13"/>
        <v/>
      </c>
      <c r="CN46" s="13" t="str">
        <f t="shared" si="13"/>
        <v/>
      </c>
      <c r="CO46" s="13" t="str">
        <f t="shared" si="13"/>
        <v/>
      </c>
      <c r="CP46" s="13" t="str">
        <f t="shared" si="13"/>
        <v/>
      </c>
      <c r="CQ46" s="13" t="str">
        <f t="shared" si="13"/>
        <v/>
      </c>
      <c r="CR46" s="13" t="str">
        <f t="shared" si="13"/>
        <v/>
      </c>
      <c r="CS46" s="13" t="str">
        <f t="shared" si="13"/>
        <v/>
      </c>
      <c r="CT46" s="13" t="str">
        <f t="shared" si="13"/>
        <v/>
      </c>
      <c r="CU46" s="13" t="str">
        <f t="shared" si="13"/>
        <v/>
      </c>
      <c r="CV46" s="13" t="str">
        <f t="shared" si="13"/>
        <v/>
      </c>
      <c r="CW46" s="13" t="str">
        <f t="shared" si="13"/>
        <v/>
      </c>
      <c r="CX46" s="13" t="str">
        <f t="shared" si="13"/>
        <v/>
      </c>
      <c r="CY46" s="13" t="str">
        <f t="shared" si="13"/>
        <v/>
      </c>
      <c r="CZ46" s="13" t="str">
        <f t="shared" si="13"/>
        <v/>
      </c>
      <c r="DA46" s="13" t="str">
        <f t="shared" si="13"/>
        <v/>
      </c>
      <c r="DB46" s="13" t="str">
        <f t="shared" si="14"/>
        <v/>
      </c>
      <c r="DC46" s="13" t="str">
        <f t="shared" si="14"/>
        <v/>
      </c>
    </row>
    <row r="47" spans="1:107" ht="15.75" thickBot="1" x14ac:dyDescent="0.3">
      <c r="A47" s="19" t="s">
        <v>111</v>
      </c>
      <c r="B47" s="20" t="s">
        <v>112</v>
      </c>
      <c r="C47" s="81">
        <v>28.2547025730392</v>
      </c>
      <c r="D47" s="81">
        <v>25.230659245470498</v>
      </c>
      <c r="E47" s="81">
        <v>32.7618881334691</v>
      </c>
      <c r="F47" s="81">
        <v>25.6613277176426</v>
      </c>
      <c r="G47" s="81">
        <v>17.8825233767509</v>
      </c>
      <c r="H47" s="81">
        <v>17.7304209412444</v>
      </c>
      <c r="I47" s="81">
        <v>17.385403262594799</v>
      </c>
      <c r="J47" s="81">
        <v>17.363367920409601</v>
      </c>
      <c r="K47" s="81">
        <v>17.868551827842701</v>
      </c>
      <c r="L47" s="81">
        <v>21.346718991971802</v>
      </c>
      <c r="M47" s="81">
        <v>20.3243385153913</v>
      </c>
      <c r="N47" s="81">
        <v>33.036324578846902</v>
      </c>
      <c r="O47" s="81">
        <v>32.004490270623002</v>
      </c>
      <c r="P47" s="81">
        <v>35.138240456752499</v>
      </c>
      <c r="Q47" s="81">
        <v>27.776610183468001</v>
      </c>
      <c r="R47" s="81">
        <v>27.505689242599701</v>
      </c>
      <c r="S47" s="81">
        <v>36.524166732360001</v>
      </c>
      <c r="T47" s="81">
        <v>37.1091575573016</v>
      </c>
      <c r="U47" s="81">
        <v>45.962003059671403</v>
      </c>
      <c r="V47" s="81">
        <v>38.111302573656602</v>
      </c>
      <c r="W47" s="81">
        <v>42.584759973640999</v>
      </c>
      <c r="X47" s="81">
        <v>36.140815003811099</v>
      </c>
      <c r="Y47" s="81">
        <v>62.332985295354099</v>
      </c>
      <c r="Z47" s="81">
        <v>53.697661723519197</v>
      </c>
      <c r="AA47" s="81">
        <v>44.634704097032397</v>
      </c>
      <c r="AB47" s="81">
        <v>41.975456250455501</v>
      </c>
      <c r="AC47" s="81">
        <v>29.844201296641401</v>
      </c>
      <c r="AD47" s="81">
        <v>33.003598946475499</v>
      </c>
      <c r="AE47" s="81">
        <v>24.555717863694198</v>
      </c>
      <c r="AF47" s="81">
        <v>33.448396258573197</v>
      </c>
      <c r="AG47" s="81">
        <v>47.560363893264999</v>
      </c>
      <c r="AH47" s="81">
        <v>42.191817637831903</v>
      </c>
      <c r="AI47" s="81">
        <v>43.4400742020172</v>
      </c>
      <c r="AJ47" s="81">
        <v>41.568364146870003</v>
      </c>
      <c r="AK47" s="81">
        <v>51.944472997589102</v>
      </c>
      <c r="AL47" s="81">
        <v>43.362077352513303</v>
      </c>
      <c r="AM47" s="81">
        <v>26.728329877781398</v>
      </c>
      <c r="AN47" s="81">
        <v>23.107509996782401</v>
      </c>
      <c r="AO47" s="81">
        <v>23.558199672619502</v>
      </c>
      <c r="AP47" s="81">
        <v>25.865508565154499</v>
      </c>
      <c r="AQ47" s="81">
        <v>44.1786336790029</v>
      </c>
      <c r="AR47" s="81">
        <v>47.046765664284798</v>
      </c>
      <c r="AS47" s="81">
        <v>24.7333444093574</v>
      </c>
      <c r="AT47" s="81">
        <v>26.585933671663501</v>
      </c>
      <c r="AU47" s="81">
        <v>28.9822856457969</v>
      </c>
      <c r="AV47" s="81">
        <v>33.048557596092103</v>
      </c>
      <c r="AW47" s="81">
        <v>57.399798866292002</v>
      </c>
      <c r="AX47" s="81">
        <v>46.084983225677497</v>
      </c>
      <c r="AY47" s="81">
        <v>37.629519990926703</v>
      </c>
      <c r="AZ47" s="81">
        <v>30.626295260958699</v>
      </c>
      <c r="BA47" s="81">
        <v>35.005672535796599</v>
      </c>
      <c r="BB47" s="81">
        <v>33.806125826871302</v>
      </c>
      <c r="BC47" s="96"/>
      <c r="BD47" s="96"/>
      <c r="BE47" s="82" t="str">
        <f t="shared" si="15"/>
        <v/>
      </c>
      <c r="BF47" s="82" t="str">
        <f t="shared" si="11"/>
        <v/>
      </c>
      <c r="BG47" s="82" t="str">
        <f t="shared" si="11"/>
        <v/>
      </c>
      <c r="BH47" s="82" t="str">
        <f t="shared" si="11"/>
        <v/>
      </c>
      <c r="BI47" s="82" t="str">
        <f t="shared" si="11"/>
        <v/>
      </c>
      <c r="BJ47" s="82" t="str">
        <f t="shared" si="11"/>
        <v/>
      </c>
      <c r="BK47" s="82" t="str">
        <f t="shared" si="11"/>
        <v/>
      </c>
      <c r="BL47" s="82" t="str">
        <f t="shared" si="11"/>
        <v/>
      </c>
      <c r="BM47" s="82" t="str">
        <f t="shared" si="11"/>
        <v/>
      </c>
      <c r="BN47" s="82" t="str">
        <f t="shared" si="11"/>
        <v/>
      </c>
      <c r="BO47" s="82" t="str">
        <f t="shared" si="11"/>
        <v/>
      </c>
      <c r="BP47" s="82" t="str">
        <f t="shared" si="11"/>
        <v/>
      </c>
      <c r="BQ47" s="82" t="str">
        <f t="shared" si="11"/>
        <v/>
      </c>
      <c r="BR47" s="82" t="str">
        <f t="shared" si="11"/>
        <v/>
      </c>
      <c r="BS47" s="82" t="str">
        <f t="shared" si="11"/>
        <v/>
      </c>
      <c r="BT47" s="82" t="str">
        <f t="shared" si="11"/>
        <v/>
      </c>
      <c r="BU47" s="82" t="str">
        <f t="shared" si="11"/>
        <v/>
      </c>
      <c r="BV47" s="82" t="str">
        <f t="shared" si="12"/>
        <v/>
      </c>
      <c r="BW47" s="82" t="str">
        <f t="shared" si="12"/>
        <v/>
      </c>
      <c r="BX47" s="82" t="str">
        <f t="shared" si="12"/>
        <v/>
      </c>
      <c r="BY47" s="82" t="str">
        <f t="shared" si="12"/>
        <v/>
      </c>
      <c r="BZ47" s="82" t="str">
        <f t="shared" si="12"/>
        <v/>
      </c>
      <c r="CA47" s="82" t="str">
        <f t="shared" si="12"/>
        <v/>
      </c>
      <c r="CB47" s="82" t="str">
        <f t="shared" si="12"/>
        <v/>
      </c>
      <c r="CC47" s="82" t="str">
        <f t="shared" si="12"/>
        <v/>
      </c>
      <c r="CD47" s="82" t="str">
        <f t="shared" si="12"/>
        <v/>
      </c>
      <c r="CE47" s="82" t="str">
        <f t="shared" si="12"/>
        <v/>
      </c>
      <c r="CF47" s="82" t="str">
        <f t="shared" si="12"/>
        <v/>
      </c>
      <c r="CG47" s="82" t="str">
        <f t="shared" si="12"/>
        <v/>
      </c>
      <c r="CH47" s="82" t="str">
        <f t="shared" si="12"/>
        <v/>
      </c>
      <c r="CI47" s="13" t="str">
        <f t="shared" si="12"/>
        <v/>
      </c>
      <c r="CJ47" s="13" t="str">
        <f t="shared" si="12"/>
        <v/>
      </c>
      <c r="CK47" s="13" t="str">
        <f t="shared" si="12"/>
        <v/>
      </c>
      <c r="CL47" s="13" t="str">
        <f t="shared" si="13"/>
        <v/>
      </c>
      <c r="CM47" s="13" t="str">
        <f t="shared" si="13"/>
        <v/>
      </c>
      <c r="CN47" s="13" t="str">
        <f t="shared" si="13"/>
        <v/>
      </c>
      <c r="CO47" s="13" t="str">
        <f t="shared" si="13"/>
        <v/>
      </c>
      <c r="CP47" s="13" t="str">
        <f t="shared" si="13"/>
        <v/>
      </c>
      <c r="CQ47" s="13" t="str">
        <f t="shared" si="13"/>
        <v/>
      </c>
      <c r="CR47" s="13" t="str">
        <f t="shared" si="13"/>
        <v/>
      </c>
      <c r="CS47" s="13" t="str">
        <f t="shared" si="13"/>
        <v/>
      </c>
      <c r="CT47" s="13" t="str">
        <f t="shared" si="13"/>
        <v/>
      </c>
      <c r="CU47" s="13" t="str">
        <f t="shared" si="13"/>
        <v/>
      </c>
      <c r="CV47" s="13" t="str">
        <f t="shared" si="13"/>
        <v/>
      </c>
      <c r="CW47" s="13" t="str">
        <f t="shared" si="13"/>
        <v/>
      </c>
      <c r="CX47" s="13" t="str">
        <f t="shared" si="13"/>
        <v/>
      </c>
      <c r="CY47" s="13" t="str">
        <f t="shared" si="13"/>
        <v/>
      </c>
      <c r="CZ47" s="13" t="str">
        <f t="shared" si="13"/>
        <v/>
      </c>
      <c r="DA47" s="13" t="str">
        <f t="shared" si="13"/>
        <v/>
      </c>
      <c r="DB47" s="13" t="str">
        <f t="shared" si="14"/>
        <v/>
      </c>
      <c r="DC47" s="13" t="str">
        <f t="shared" si="14"/>
        <v/>
      </c>
    </row>
    <row r="48" spans="1:107" ht="15.75" thickBot="1" x14ac:dyDescent="0.3">
      <c r="A48" s="19" t="s">
        <v>113</v>
      </c>
      <c r="B48" s="20" t="s">
        <v>114</v>
      </c>
      <c r="C48" s="81">
        <v>33.1001464042767</v>
      </c>
      <c r="D48" s="81">
        <v>35.0175387791109</v>
      </c>
      <c r="E48" s="81">
        <v>29.3845200464817</v>
      </c>
      <c r="F48" s="81">
        <v>29.057543671291199</v>
      </c>
      <c r="G48" s="81">
        <v>24.1361365970502</v>
      </c>
      <c r="H48" s="81">
        <v>22.571827101741999</v>
      </c>
      <c r="I48" s="81">
        <v>33.801143148006602</v>
      </c>
      <c r="J48" s="81">
        <v>37.513790414688501</v>
      </c>
      <c r="K48" s="81">
        <v>41.094465621131398</v>
      </c>
      <c r="L48" s="81">
        <v>55.788887081921303</v>
      </c>
      <c r="M48" s="81">
        <v>42.266445151868503</v>
      </c>
      <c r="N48" s="81">
        <v>45.917488784606803</v>
      </c>
      <c r="O48" s="81">
        <v>37.734658152123103</v>
      </c>
      <c r="P48" s="81">
        <v>43.233626560932898</v>
      </c>
      <c r="Q48" s="81">
        <v>26.004093281995701</v>
      </c>
      <c r="R48" s="81">
        <v>32.588157104871698</v>
      </c>
      <c r="S48" s="81">
        <v>48.523017593812398</v>
      </c>
      <c r="T48" s="81">
        <v>40.197390083502</v>
      </c>
      <c r="U48" s="81">
        <v>46.751119504317302</v>
      </c>
      <c r="V48" s="81">
        <v>31.664143576879599</v>
      </c>
      <c r="W48" s="81">
        <v>57.541488915115202</v>
      </c>
      <c r="X48" s="81">
        <v>52.4095719536354</v>
      </c>
      <c r="Y48" s="81">
        <v>62.505746980249</v>
      </c>
      <c r="Z48" s="81">
        <v>54.407649642537301</v>
      </c>
      <c r="AA48" s="81">
        <v>43.831962150984097</v>
      </c>
      <c r="AB48" s="81">
        <v>55.511018531678303</v>
      </c>
      <c r="AC48" s="81">
        <v>68.738933805722098</v>
      </c>
      <c r="AD48" s="81">
        <v>77.825906067969797</v>
      </c>
      <c r="AE48" s="81">
        <v>80.354076088582204</v>
      </c>
      <c r="AF48" s="81">
        <v>79.174992341774399</v>
      </c>
      <c r="AG48" s="81">
        <v>67.878946519326405</v>
      </c>
      <c r="AH48" s="81">
        <v>56.373114071785899</v>
      </c>
      <c r="AI48" s="81">
        <v>58.266955722138299</v>
      </c>
      <c r="AJ48" s="81">
        <v>50.650770230814601</v>
      </c>
      <c r="AK48" s="81">
        <v>50.454265362851203</v>
      </c>
      <c r="AL48" s="81">
        <v>52.745505127139701</v>
      </c>
      <c r="AM48" s="81">
        <v>34.6953377930122</v>
      </c>
      <c r="AN48" s="81">
        <v>37.922533631126903</v>
      </c>
      <c r="AO48" s="81">
        <v>42.540309480403998</v>
      </c>
      <c r="AP48" s="81">
        <v>43.933492635580599</v>
      </c>
      <c r="AQ48" s="81">
        <v>46.341045784589397</v>
      </c>
      <c r="AR48" s="81">
        <v>54.3751987324301</v>
      </c>
      <c r="AS48" s="81">
        <v>51.796088426918303</v>
      </c>
      <c r="AT48" s="81">
        <v>57.872066027450003</v>
      </c>
      <c r="AU48" s="81">
        <v>32.739114008470303</v>
      </c>
      <c r="AV48" s="81">
        <v>33.403059124093502</v>
      </c>
      <c r="AW48" s="81">
        <v>33.288767467096903</v>
      </c>
      <c r="AX48" s="81">
        <v>36.311396667756199</v>
      </c>
      <c r="AY48" s="81">
        <v>42.178680410080602</v>
      </c>
      <c r="AZ48" s="81">
        <v>38.806666745986099</v>
      </c>
      <c r="BA48" s="81">
        <v>45.1981599055472</v>
      </c>
      <c r="BB48" s="81">
        <v>51.681570489825603</v>
      </c>
      <c r="BC48" s="96"/>
      <c r="BD48" s="96"/>
      <c r="BE48" s="82" t="str">
        <f t="shared" si="15"/>
        <v/>
      </c>
      <c r="BF48" s="82" t="str">
        <f t="shared" si="11"/>
        <v/>
      </c>
      <c r="BG48" s="82" t="str">
        <f t="shared" si="11"/>
        <v/>
      </c>
      <c r="BH48" s="82" t="str">
        <f t="shared" si="11"/>
        <v/>
      </c>
      <c r="BI48" s="82" t="str">
        <f t="shared" si="11"/>
        <v/>
      </c>
      <c r="BJ48" s="82" t="str">
        <f t="shared" si="11"/>
        <v/>
      </c>
      <c r="BK48" s="82" t="str">
        <f t="shared" si="11"/>
        <v/>
      </c>
      <c r="BL48" s="82" t="str">
        <f t="shared" si="11"/>
        <v/>
      </c>
      <c r="BM48" s="82" t="str">
        <f t="shared" si="11"/>
        <v/>
      </c>
      <c r="BN48" s="82" t="str">
        <f t="shared" si="11"/>
        <v/>
      </c>
      <c r="BO48" s="82" t="str">
        <f t="shared" si="11"/>
        <v/>
      </c>
      <c r="BP48" s="82" t="str">
        <f t="shared" si="11"/>
        <v/>
      </c>
      <c r="BQ48" s="82" t="str">
        <f t="shared" si="11"/>
        <v/>
      </c>
      <c r="BR48" s="82" t="str">
        <f t="shared" si="11"/>
        <v/>
      </c>
      <c r="BS48" s="82" t="str">
        <f t="shared" si="11"/>
        <v/>
      </c>
      <c r="BT48" s="82" t="str">
        <f t="shared" si="11"/>
        <v/>
      </c>
      <c r="BU48" s="82" t="str">
        <f t="shared" ref="BU48:CJ54" si="16">IF(S48&gt;0,IF(S48&lt;5,"SECRETTTTTTTT",""),"")</f>
        <v/>
      </c>
      <c r="BV48" s="82" t="str">
        <f t="shared" si="12"/>
        <v/>
      </c>
      <c r="BW48" s="82" t="str">
        <f t="shared" si="12"/>
        <v/>
      </c>
      <c r="BX48" s="82" t="str">
        <f t="shared" si="12"/>
        <v/>
      </c>
      <c r="BY48" s="82" t="str">
        <f t="shared" si="12"/>
        <v/>
      </c>
      <c r="BZ48" s="82" t="str">
        <f t="shared" si="12"/>
        <v/>
      </c>
      <c r="CA48" s="82" t="str">
        <f t="shared" si="12"/>
        <v/>
      </c>
      <c r="CB48" s="82" t="str">
        <f t="shared" si="12"/>
        <v/>
      </c>
      <c r="CC48" s="82" t="str">
        <f t="shared" si="12"/>
        <v/>
      </c>
      <c r="CD48" s="82" t="str">
        <f t="shared" si="12"/>
        <v/>
      </c>
      <c r="CE48" s="82" t="str">
        <f t="shared" si="12"/>
        <v/>
      </c>
      <c r="CF48" s="82" t="str">
        <f t="shared" si="12"/>
        <v/>
      </c>
      <c r="CG48" s="82" t="str">
        <f t="shared" si="12"/>
        <v/>
      </c>
      <c r="CH48" s="82" t="str">
        <f t="shared" si="12"/>
        <v/>
      </c>
      <c r="CI48" s="13" t="str">
        <f t="shared" si="12"/>
        <v/>
      </c>
      <c r="CJ48" s="13" t="str">
        <f t="shared" si="12"/>
        <v/>
      </c>
      <c r="CK48" s="13" t="str">
        <f t="shared" ref="CK48:CZ54" si="17">IF(AI48&gt;0,IF(AI48&lt;5,"SECRETTTTTTTT",""),"")</f>
        <v/>
      </c>
      <c r="CL48" s="13" t="str">
        <f t="shared" si="13"/>
        <v/>
      </c>
      <c r="CM48" s="13" t="str">
        <f t="shared" si="13"/>
        <v/>
      </c>
      <c r="CN48" s="13" t="str">
        <f t="shared" si="13"/>
        <v/>
      </c>
      <c r="CO48" s="13" t="str">
        <f t="shared" si="13"/>
        <v/>
      </c>
      <c r="CP48" s="13" t="str">
        <f t="shared" si="13"/>
        <v/>
      </c>
      <c r="CQ48" s="13" t="str">
        <f t="shared" si="13"/>
        <v/>
      </c>
      <c r="CR48" s="13" t="str">
        <f t="shared" si="13"/>
        <v/>
      </c>
      <c r="CS48" s="13" t="str">
        <f t="shared" si="13"/>
        <v/>
      </c>
      <c r="CT48" s="13" t="str">
        <f t="shared" si="13"/>
        <v/>
      </c>
      <c r="CU48" s="13" t="str">
        <f t="shared" si="13"/>
        <v/>
      </c>
      <c r="CV48" s="13" t="str">
        <f t="shared" si="13"/>
        <v/>
      </c>
      <c r="CW48" s="13" t="str">
        <f t="shared" si="13"/>
        <v/>
      </c>
      <c r="CX48" s="13" t="str">
        <f t="shared" si="13"/>
        <v/>
      </c>
      <c r="CY48" s="13" t="str">
        <f t="shared" si="13"/>
        <v/>
      </c>
      <c r="CZ48" s="13" t="str">
        <f t="shared" si="13"/>
        <v/>
      </c>
      <c r="DA48" s="13" t="str">
        <f t="shared" ref="DA48:DA54" si="18">IF(AY48&gt;0,IF(AY48&lt;5,"SECRETTTTTTTT",""),"")</f>
        <v/>
      </c>
      <c r="DB48" s="13" t="str">
        <f t="shared" si="14"/>
        <v/>
      </c>
      <c r="DC48" s="13" t="str">
        <f t="shared" si="14"/>
        <v/>
      </c>
    </row>
    <row r="49" spans="1:107" ht="15.75" thickBot="1" x14ac:dyDescent="0.3">
      <c r="A49" s="19" t="s">
        <v>115</v>
      </c>
      <c r="B49" s="20" t="s">
        <v>17</v>
      </c>
      <c r="C49" s="81">
        <v>324.758851847904</v>
      </c>
      <c r="D49" s="81">
        <v>350.853631408703</v>
      </c>
      <c r="E49" s="81">
        <v>338.84520920005599</v>
      </c>
      <c r="F49" s="81">
        <v>393.58222976175801</v>
      </c>
      <c r="G49" s="81">
        <v>354.57283275050099</v>
      </c>
      <c r="H49" s="81">
        <v>302.49109149145499</v>
      </c>
      <c r="I49" s="81">
        <v>257.872761413739</v>
      </c>
      <c r="J49" s="81">
        <v>242.308576121724</v>
      </c>
      <c r="K49" s="81">
        <v>220.99470344371301</v>
      </c>
      <c r="L49" s="81">
        <v>237.69096649285399</v>
      </c>
      <c r="M49" s="81">
        <v>255.20244139971001</v>
      </c>
      <c r="N49" s="81">
        <v>253.20901148346101</v>
      </c>
      <c r="O49" s="81">
        <v>256.239414021708</v>
      </c>
      <c r="P49" s="81">
        <v>285.18079583530903</v>
      </c>
      <c r="Q49" s="81">
        <v>295.83858634127398</v>
      </c>
      <c r="R49" s="81">
        <v>286.52305712774898</v>
      </c>
      <c r="S49" s="81">
        <v>271.92019746436</v>
      </c>
      <c r="T49" s="81">
        <v>257.657107271592</v>
      </c>
      <c r="U49" s="81">
        <v>275.06159923741598</v>
      </c>
      <c r="V49" s="81">
        <v>350.71972294195399</v>
      </c>
      <c r="W49" s="81">
        <v>318.28746585516501</v>
      </c>
      <c r="X49" s="81">
        <v>359.25320270102901</v>
      </c>
      <c r="Y49" s="81">
        <v>375.67405564595202</v>
      </c>
      <c r="Z49" s="81">
        <v>381.90851059695598</v>
      </c>
      <c r="AA49" s="81">
        <v>507.35367510583501</v>
      </c>
      <c r="AB49" s="81">
        <v>585.28604241406299</v>
      </c>
      <c r="AC49" s="81">
        <v>567.19789833169204</v>
      </c>
      <c r="AD49" s="81">
        <v>566.27183784216402</v>
      </c>
      <c r="AE49" s="81">
        <v>620.55968006457897</v>
      </c>
      <c r="AF49" s="81">
        <v>651.218067420887</v>
      </c>
      <c r="AG49" s="81">
        <v>722.60451936308402</v>
      </c>
      <c r="AH49" s="81">
        <v>699.12268214649703</v>
      </c>
      <c r="AI49" s="81">
        <v>723.39197263044503</v>
      </c>
      <c r="AJ49" s="81">
        <v>743.14608460079705</v>
      </c>
      <c r="AK49" s="81">
        <v>803.20449122063997</v>
      </c>
      <c r="AL49" s="81">
        <v>798.53060402928099</v>
      </c>
      <c r="AM49" s="81">
        <v>612.36177728422001</v>
      </c>
      <c r="AN49" s="81">
        <v>650.41111109804001</v>
      </c>
      <c r="AO49" s="81">
        <v>721.30664235452605</v>
      </c>
      <c r="AP49" s="81">
        <v>755.120019962529</v>
      </c>
      <c r="AQ49" s="81">
        <v>796.15025564139899</v>
      </c>
      <c r="AR49" s="81">
        <v>1025.8542663042399</v>
      </c>
      <c r="AS49" s="81">
        <v>794.45094112747995</v>
      </c>
      <c r="AT49" s="81">
        <v>851.77809929488501</v>
      </c>
      <c r="AU49" s="81">
        <v>835.59416644746204</v>
      </c>
      <c r="AV49" s="81">
        <v>864.91191147305994</v>
      </c>
      <c r="AW49" s="81">
        <v>779.10660286832399</v>
      </c>
      <c r="AX49" s="81">
        <v>748.87952913883896</v>
      </c>
      <c r="AY49" s="81">
        <v>680.53996034532702</v>
      </c>
      <c r="AZ49" s="81">
        <v>669.20548205868101</v>
      </c>
      <c r="BA49" s="81">
        <v>648.44290409517203</v>
      </c>
      <c r="BB49" s="81">
        <v>635.42032449504495</v>
      </c>
      <c r="BC49" s="96"/>
      <c r="BD49" s="96"/>
      <c r="BE49" s="82" t="str">
        <f t="shared" si="15"/>
        <v/>
      </c>
      <c r="BF49" s="82" t="str">
        <f t="shared" si="15"/>
        <v/>
      </c>
      <c r="BG49" s="82" t="str">
        <f t="shared" si="15"/>
        <v/>
      </c>
      <c r="BH49" s="82" t="str">
        <f t="shared" si="15"/>
        <v/>
      </c>
      <c r="BI49" s="82" t="str">
        <f t="shared" si="15"/>
        <v/>
      </c>
      <c r="BJ49" s="82" t="str">
        <f t="shared" si="15"/>
        <v/>
      </c>
      <c r="BK49" s="82" t="str">
        <f t="shared" si="15"/>
        <v/>
      </c>
      <c r="BL49" s="82" t="str">
        <f t="shared" si="15"/>
        <v/>
      </c>
      <c r="BM49" s="82" t="str">
        <f t="shared" si="15"/>
        <v/>
      </c>
      <c r="BN49" s="82" t="str">
        <f t="shared" si="15"/>
        <v/>
      </c>
      <c r="BO49" s="82" t="str">
        <f t="shared" si="15"/>
        <v/>
      </c>
      <c r="BP49" s="82" t="str">
        <f t="shared" si="15"/>
        <v/>
      </c>
      <c r="BQ49" s="82" t="str">
        <f t="shared" si="15"/>
        <v/>
      </c>
      <c r="BR49" s="82" t="str">
        <f t="shared" si="15"/>
        <v/>
      </c>
      <c r="BS49" s="82" t="str">
        <f t="shared" si="15"/>
        <v/>
      </c>
      <c r="BT49" s="82" t="str">
        <f t="shared" si="15"/>
        <v/>
      </c>
      <c r="BU49" s="82" t="str">
        <f t="shared" si="16"/>
        <v/>
      </c>
      <c r="BV49" s="82" t="str">
        <f t="shared" si="16"/>
        <v/>
      </c>
      <c r="BW49" s="82" t="str">
        <f t="shared" si="16"/>
        <v/>
      </c>
      <c r="BX49" s="82" t="str">
        <f t="shared" si="16"/>
        <v/>
      </c>
      <c r="BY49" s="82" t="str">
        <f t="shared" si="16"/>
        <v/>
      </c>
      <c r="BZ49" s="82" t="str">
        <f t="shared" si="16"/>
        <v/>
      </c>
      <c r="CA49" s="82" t="str">
        <f t="shared" si="16"/>
        <v/>
      </c>
      <c r="CB49" s="82" t="str">
        <f t="shared" si="16"/>
        <v/>
      </c>
      <c r="CC49" s="82" t="str">
        <f t="shared" si="16"/>
        <v/>
      </c>
      <c r="CD49" s="82" t="str">
        <f t="shared" si="16"/>
        <v/>
      </c>
      <c r="CE49" s="82" t="str">
        <f t="shared" si="16"/>
        <v/>
      </c>
      <c r="CF49" s="82" t="str">
        <f t="shared" si="16"/>
        <v/>
      </c>
      <c r="CG49" s="82" t="str">
        <f t="shared" si="16"/>
        <v/>
      </c>
      <c r="CH49" s="82" t="str">
        <f t="shared" si="16"/>
        <v/>
      </c>
      <c r="CI49" s="13" t="str">
        <f t="shared" si="16"/>
        <v/>
      </c>
      <c r="CJ49" s="13" t="str">
        <f t="shared" si="16"/>
        <v/>
      </c>
      <c r="CK49" s="13" t="str">
        <f t="shared" si="17"/>
        <v/>
      </c>
      <c r="CL49" s="13" t="str">
        <f t="shared" si="17"/>
        <v/>
      </c>
      <c r="CM49" s="13" t="str">
        <f t="shared" si="17"/>
        <v/>
      </c>
      <c r="CN49" s="13" t="str">
        <f t="shared" si="17"/>
        <v/>
      </c>
      <c r="CO49" s="13" t="str">
        <f t="shared" si="17"/>
        <v/>
      </c>
      <c r="CP49" s="13" t="str">
        <f t="shared" si="17"/>
        <v/>
      </c>
      <c r="CQ49" s="13" t="str">
        <f t="shared" si="17"/>
        <v/>
      </c>
      <c r="CR49" s="13" t="str">
        <f t="shared" si="17"/>
        <v/>
      </c>
      <c r="CS49" s="13" t="str">
        <f t="shared" si="17"/>
        <v/>
      </c>
      <c r="CT49" s="13" t="str">
        <f t="shared" si="17"/>
        <v/>
      </c>
      <c r="CU49" s="13" t="str">
        <f t="shared" si="17"/>
        <v/>
      </c>
      <c r="CV49" s="13" t="str">
        <f t="shared" si="17"/>
        <v/>
      </c>
      <c r="CW49" s="13" t="str">
        <f t="shared" si="17"/>
        <v/>
      </c>
      <c r="CX49" s="13" t="str">
        <f t="shared" si="17"/>
        <v/>
      </c>
      <c r="CY49" s="13" t="str">
        <f t="shared" si="17"/>
        <v/>
      </c>
      <c r="CZ49" s="13" t="str">
        <f t="shared" si="17"/>
        <v/>
      </c>
      <c r="DA49" s="13" t="str">
        <f t="shared" si="18"/>
        <v/>
      </c>
      <c r="DB49" s="13" t="str">
        <f t="shared" si="14"/>
        <v/>
      </c>
      <c r="DC49" s="13" t="str">
        <f t="shared" si="14"/>
        <v/>
      </c>
    </row>
    <row r="50" spans="1:107" ht="15.75" thickBot="1" x14ac:dyDescent="0.3">
      <c r="A50" s="19" t="s">
        <v>118</v>
      </c>
      <c r="B50" s="20" t="s">
        <v>119</v>
      </c>
      <c r="C50" s="81">
        <v>54.914545924907998</v>
      </c>
      <c r="D50" s="81">
        <v>62.414948803377897</v>
      </c>
      <c r="E50" s="81">
        <v>57.150183745318301</v>
      </c>
      <c r="F50" s="81">
        <v>36.093265060286498</v>
      </c>
      <c r="G50" s="81">
        <v>30.266173718253</v>
      </c>
      <c r="H50" s="81">
        <v>29.134509621669899</v>
      </c>
      <c r="I50" s="81">
        <v>20.113310552727501</v>
      </c>
      <c r="J50" s="81">
        <v>19.5665107165003</v>
      </c>
      <c r="K50" s="81">
        <v>21.369215188461801</v>
      </c>
      <c r="L50" s="81">
        <v>25.629639266502</v>
      </c>
      <c r="M50" s="81">
        <v>27.339345276880799</v>
      </c>
      <c r="N50" s="81">
        <v>38.476593730778497</v>
      </c>
      <c r="O50" s="81">
        <v>40.487809536990497</v>
      </c>
      <c r="P50" s="81">
        <v>32.0465136394875</v>
      </c>
      <c r="Q50" s="81">
        <v>37.044674694748998</v>
      </c>
      <c r="R50" s="81">
        <v>23.911419117882499</v>
      </c>
      <c r="S50" s="81">
        <v>17.8587213332091</v>
      </c>
      <c r="T50" s="81">
        <v>18.888660698778899</v>
      </c>
      <c r="U50" s="81">
        <v>26.603953521173299</v>
      </c>
      <c r="V50" s="81">
        <v>29.040925249782202</v>
      </c>
      <c r="W50" s="81">
        <v>29.600009848753601</v>
      </c>
      <c r="X50" s="81">
        <v>36.404501576635099</v>
      </c>
      <c r="Y50" s="81">
        <v>30.933746010366399</v>
      </c>
      <c r="Z50" s="81">
        <v>42.903937689916198</v>
      </c>
      <c r="AA50" s="81">
        <v>35.630712354160103</v>
      </c>
      <c r="AB50" s="81">
        <v>36.3860089999976</v>
      </c>
      <c r="AC50" s="81">
        <v>32.114157908779902</v>
      </c>
      <c r="AD50" s="81">
        <v>25.693669875069698</v>
      </c>
      <c r="AE50" s="81">
        <v>42.0635539438641</v>
      </c>
      <c r="AF50" s="81">
        <v>30.593442275636999</v>
      </c>
      <c r="AG50" s="81">
        <v>46.355175751708501</v>
      </c>
      <c r="AH50" s="81">
        <v>29.372767216017898</v>
      </c>
      <c r="AI50" s="81">
        <v>35.610413341456201</v>
      </c>
      <c r="AJ50" s="81">
        <v>30.247722562191999</v>
      </c>
      <c r="AK50" s="81">
        <v>35.590137119088602</v>
      </c>
      <c r="AL50" s="81">
        <v>40.804932900413803</v>
      </c>
      <c r="AM50" s="81">
        <v>23.3995005917429</v>
      </c>
      <c r="AN50" s="81">
        <v>18.495884387751101</v>
      </c>
      <c r="AO50" s="81">
        <v>18.108406278139601</v>
      </c>
      <c r="AP50" s="81">
        <v>17.6787905258224</v>
      </c>
      <c r="AQ50" s="81">
        <v>11.191164573079099</v>
      </c>
      <c r="AR50" s="81">
        <v>16.849577179905001</v>
      </c>
      <c r="AS50" s="81">
        <v>13.767799988718499</v>
      </c>
      <c r="AT50" s="81">
        <v>16.247646573875102</v>
      </c>
      <c r="AU50" s="81">
        <v>30.464350411685501</v>
      </c>
      <c r="AV50" s="81">
        <v>21.376005501537701</v>
      </c>
      <c r="AW50" s="81">
        <v>32.588410175096698</v>
      </c>
      <c r="AX50" s="81">
        <v>24.6358900901803</v>
      </c>
      <c r="AY50" s="81">
        <v>24.677753582764002</v>
      </c>
      <c r="AZ50" s="81">
        <v>33.654982049930403</v>
      </c>
      <c r="BA50" s="81">
        <v>28.4614951248053</v>
      </c>
      <c r="BB50" s="81">
        <v>28.7375241879468</v>
      </c>
      <c r="BC50" s="96"/>
      <c r="BD50" s="96"/>
      <c r="BE50" s="82" t="str">
        <f t="shared" si="15"/>
        <v/>
      </c>
      <c r="BF50" s="82" t="str">
        <f t="shared" si="15"/>
        <v/>
      </c>
      <c r="BG50" s="82" t="str">
        <f t="shared" si="15"/>
        <v/>
      </c>
      <c r="BH50" s="82" t="str">
        <f t="shared" si="15"/>
        <v/>
      </c>
      <c r="BI50" s="82" t="str">
        <f t="shared" si="15"/>
        <v/>
      </c>
      <c r="BJ50" s="82" t="str">
        <f t="shared" si="15"/>
        <v/>
      </c>
      <c r="BK50" s="82" t="str">
        <f t="shared" si="15"/>
        <v/>
      </c>
      <c r="BL50" s="82" t="str">
        <f t="shared" si="15"/>
        <v/>
      </c>
      <c r="BM50" s="82" t="str">
        <f t="shared" si="15"/>
        <v/>
      </c>
      <c r="BN50" s="82" t="str">
        <f t="shared" si="15"/>
        <v/>
      </c>
      <c r="BO50" s="82" t="str">
        <f t="shared" si="15"/>
        <v/>
      </c>
      <c r="BP50" s="82" t="str">
        <f t="shared" si="15"/>
        <v/>
      </c>
      <c r="BQ50" s="82" t="str">
        <f t="shared" si="15"/>
        <v/>
      </c>
      <c r="BR50" s="82" t="str">
        <f t="shared" si="15"/>
        <v/>
      </c>
      <c r="BS50" s="82" t="str">
        <f t="shared" si="15"/>
        <v/>
      </c>
      <c r="BT50" s="82" t="str">
        <f t="shared" si="15"/>
        <v/>
      </c>
      <c r="BU50" s="82" t="str">
        <f t="shared" si="16"/>
        <v/>
      </c>
      <c r="BV50" s="82" t="str">
        <f t="shared" si="16"/>
        <v/>
      </c>
      <c r="BW50" s="82" t="str">
        <f t="shared" si="16"/>
        <v/>
      </c>
      <c r="BX50" s="82" t="str">
        <f t="shared" si="16"/>
        <v/>
      </c>
      <c r="BY50" s="82" t="str">
        <f t="shared" si="16"/>
        <v/>
      </c>
      <c r="BZ50" s="82" t="str">
        <f t="shared" si="16"/>
        <v/>
      </c>
      <c r="CA50" s="82" t="str">
        <f t="shared" si="16"/>
        <v/>
      </c>
      <c r="CB50" s="82" t="str">
        <f t="shared" si="16"/>
        <v/>
      </c>
      <c r="CC50" s="82" t="str">
        <f t="shared" si="16"/>
        <v/>
      </c>
      <c r="CD50" s="82" t="str">
        <f t="shared" si="16"/>
        <v/>
      </c>
      <c r="CE50" s="82" t="str">
        <f t="shared" si="16"/>
        <v/>
      </c>
      <c r="CF50" s="82" t="str">
        <f t="shared" si="16"/>
        <v/>
      </c>
      <c r="CG50" s="82" t="str">
        <f t="shared" si="16"/>
        <v/>
      </c>
      <c r="CH50" s="82" t="str">
        <f t="shared" si="16"/>
        <v/>
      </c>
      <c r="CI50" s="13" t="str">
        <f t="shared" si="16"/>
        <v/>
      </c>
      <c r="CJ50" s="13" t="str">
        <f t="shared" si="16"/>
        <v/>
      </c>
      <c r="CK50" s="13" t="str">
        <f t="shared" si="17"/>
        <v/>
      </c>
      <c r="CL50" s="13" t="str">
        <f t="shared" si="17"/>
        <v/>
      </c>
      <c r="CM50" s="13" t="str">
        <f t="shared" si="17"/>
        <v/>
      </c>
      <c r="CN50" s="13" t="str">
        <f t="shared" si="17"/>
        <v/>
      </c>
      <c r="CO50" s="13" t="str">
        <f t="shared" si="17"/>
        <v/>
      </c>
      <c r="CP50" s="13" t="str">
        <f t="shared" si="17"/>
        <v/>
      </c>
      <c r="CQ50" s="13" t="str">
        <f t="shared" si="17"/>
        <v/>
      </c>
      <c r="CR50" s="13" t="str">
        <f t="shared" si="17"/>
        <v/>
      </c>
      <c r="CS50" s="13" t="str">
        <f t="shared" si="17"/>
        <v/>
      </c>
      <c r="CT50" s="13" t="str">
        <f t="shared" si="17"/>
        <v/>
      </c>
      <c r="CU50" s="13" t="str">
        <f t="shared" si="17"/>
        <v/>
      </c>
      <c r="CV50" s="13" t="str">
        <f t="shared" si="17"/>
        <v/>
      </c>
      <c r="CW50" s="13" t="str">
        <f t="shared" si="17"/>
        <v/>
      </c>
      <c r="CX50" s="13" t="str">
        <f t="shared" si="17"/>
        <v/>
      </c>
      <c r="CY50" s="13" t="str">
        <f t="shared" si="17"/>
        <v/>
      </c>
      <c r="CZ50" s="13" t="str">
        <f t="shared" si="17"/>
        <v/>
      </c>
      <c r="DA50" s="13" t="str">
        <f t="shared" si="18"/>
        <v/>
      </c>
      <c r="DB50" s="13" t="str">
        <f t="shared" si="14"/>
        <v/>
      </c>
      <c r="DC50" s="13" t="str">
        <f t="shared" si="14"/>
        <v/>
      </c>
    </row>
    <row r="51" spans="1:107" ht="15.75" thickBot="1" x14ac:dyDescent="0.3">
      <c r="A51" s="18"/>
      <c r="B51" s="18" t="s">
        <v>148</v>
      </c>
      <c r="C51" s="77">
        <v>1375.8153009937623</v>
      </c>
      <c r="D51" s="77">
        <v>1452.2540179357052</v>
      </c>
      <c r="E51" s="77">
        <v>1470.5996707062488</v>
      </c>
      <c r="F51" s="77">
        <v>1457.2133641560729</v>
      </c>
      <c r="G51" s="77">
        <v>1331.1827301352441</v>
      </c>
      <c r="H51" s="77">
        <v>1312.3989412723424</v>
      </c>
      <c r="I51" s="77">
        <v>1216.5706750834941</v>
      </c>
      <c r="J51" s="77">
        <v>1202.5147049888938</v>
      </c>
      <c r="K51" s="77">
        <v>1199.8971547466185</v>
      </c>
      <c r="L51" s="77">
        <v>1246.2579345066483</v>
      </c>
      <c r="M51" s="77">
        <v>1306.170146565908</v>
      </c>
      <c r="N51" s="77">
        <v>1436.2126330706371</v>
      </c>
      <c r="O51" s="77">
        <v>1390.9418931995401</v>
      </c>
      <c r="P51" s="77">
        <v>1495.1146703901456</v>
      </c>
      <c r="Q51" s="77">
        <v>1416.8557579778455</v>
      </c>
      <c r="R51" s="77">
        <v>1501.833138865805</v>
      </c>
      <c r="S51" s="77">
        <v>1482.2756728360139</v>
      </c>
      <c r="T51" s="77">
        <v>1436.032756437131</v>
      </c>
      <c r="U51" s="77">
        <v>1635.4255834658434</v>
      </c>
      <c r="V51" s="77">
        <v>1606.6391741889527</v>
      </c>
      <c r="W51" s="77">
        <v>1741.0512298929905</v>
      </c>
      <c r="X51" s="77">
        <v>1706.6659345549685</v>
      </c>
      <c r="Y51" s="77">
        <v>1843.2602905811596</v>
      </c>
      <c r="Z51" s="77">
        <v>1947.7303682350062</v>
      </c>
      <c r="AA51" s="77">
        <v>2059.3469970879796</v>
      </c>
      <c r="AB51" s="77">
        <v>2375.3394699525966</v>
      </c>
      <c r="AC51" s="77">
        <v>2226.7525964259594</v>
      </c>
      <c r="AD51" s="77">
        <v>2099.8259977132952</v>
      </c>
      <c r="AE51" s="77">
        <v>2311.708595581978</v>
      </c>
      <c r="AF51" s="77">
        <v>2348.560006537155</v>
      </c>
      <c r="AG51" s="77">
        <v>2367.9200975669828</v>
      </c>
      <c r="AH51" s="77">
        <v>2238.2749338081499</v>
      </c>
      <c r="AI51" s="77">
        <v>2419.0795200965963</v>
      </c>
      <c r="AJ51" s="77">
        <v>2346.2113842429294</v>
      </c>
      <c r="AK51" s="77">
        <v>2477.1660732835689</v>
      </c>
      <c r="AL51" s="77">
        <v>2513.1611685667945</v>
      </c>
      <c r="AM51" s="77">
        <v>1616.7672690107272</v>
      </c>
      <c r="AN51" s="77">
        <v>1690.5211449934709</v>
      </c>
      <c r="AO51" s="77">
        <v>2220.7677071588464</v>
      </c>
      <c r="AP51" s="77">
        <v>2291.9039196917302</v>
      </c>
      <c r="AQ51" s="77">
        <v>2158.3097398174755</v>
      </c>
      <c r="AR51" s="77">
        <v>2538.2642804866459</v>
      </c>
      <c r="AS51" s="77">
        <v>2468.5644345072833</v>
      </c>
      <c r="AT51" s="77">
        <v>2640.4286905947301</v>
      </c>
      <c r="AU51" s="77">
        <v>2672.3826656554184</v>
      </c>
      <c r="AV51" s="77">
        <v>2599.7388082610623</v>
      </c>
      <c r="AW51" s="77">
        <v>2637.5632264302017</v>
      </c>
      <c r="AX51" s="77">
        <v>2635.357274091511</v>
      </c>
      <c r="AY51" s="77">
        <v>2645.8243069643531</v>
      </c>
      <c r="AZ51" s="77">
        <v>2578.3712664971749</v>
      </c>
      <c r="BA51" s="77">
        <v>2461.2247584034553</v>
      </c>
      <c r="BB51" s="77">
        <v>2359.5524903763912</v>
      </c>
      <c r="BC51" s="97"/>
      <c r="BD51" s="97"/>
      <c r="BE51" s="82" t="str">
        <f t="shared" si="15"/>
        <v/>
      </c>
      <c r="BF51" s="82" t="str">
        <f t="shared" si="15"/>
        <v/>
      </c>
      <c r="BG51" s="82" t="str">
        <f t="shared" si="15"/>
        <v/>
      </c>
      <c r="BH51" s="82" t="str">
        <f t="shared" si="15"/>
        <v/>
      </c>
      <c r="BI51" s="82" t="str">
        <f t="shared" si="15"/>
        <v/>
      </c>
      <c r="BJ51" s="82" t="str">
        <f t="shared" si="15"/>
        <v/>
      </c>
      <c r="BK51" s="82" t="str">
        <f t="shared" si="15"/>
        <v/>
      </c>
      <c r="BL51" s="82" t="str">
        <f t="shared" si="15"/>
        <v/>
      </c>
      <c r="BM51" s="82" t="str">
        <f t="shared" si="15"/>
        <v/>
      </c>
      <c r="BN51" s="82" t="str">
        <f t="shared" si="15"/>
        <v/>
      </c>
      <c r="BO51" s="82" t="str">
        <f t="shared" si="15"/>
        <v/>
      </c>
      <c r="BP51" s="82" t="str">
        <f t="shared" si="15"/>
        <v/>
      </c>
      <c r="BQ51" s="82" t="str">
        <f t="shared" si="15"/>
        <v/>
      </c>
      <c r="BR51" s="82" t="str">
        <f t="shared" si="15"/>
        <v/>
      </c>
      <c r="BS51" s="82" t="str">
        <f t="shared" si="15"/>
        <v/>
      </c>
      <c r="BT51" s="82" t="str">
        <f t="shared" si="15"/>
        <v/>
      </c>
      <c r="BU51" s="82" t="str">
        <f t="shared" si="16"/>
        <v/>
      </c>
      <c r="BV51" s="82" t="str">
        <f t="shared" si="16"/>
        <v/>
      </c>
      <c r="BW51" s="82" t="str">
        <f t="shared" si="16"/>
        <v/>
      </c>
      <c r="BX51" s="82" t="str">
        <f t="shared" si="16"/>
        <v/>
      </c>
      <c r="BY51" s="82" t="str">
        <f t="shared" si="16"/>
        <v/>
      </c>
      <c r="BZ51" s="82" t="str">
        <f t="shared" si="16"/>
        <v/>
      </c>
      <c r="CA51" s="82" t="str">
        <f t="shared" si="16"/>
        <v/>
      </c>
      <c r="CB51" s="82" t="str">
        <f t="shared" si="16"/>
        <v/>
      </c>
      <c r="CC51" s="82" t="str">
        <f t="shared" si="16"/>
        <v/>
      </c>
      <c r="CD51" s="82" t="str">
        <f t="shared" si="16"/>
        <v/>
      </c>
      <c r="CE51" s="82" t="str">
        <f t="shared" si="16"/>
        <v/>
      </c>
      <c r="CF51" s="82" t="str">
        <f t="shared" si="16"/>
        <v/>
      </c>
      <c r="CG51" s="82" t="str">
        <f t="shared" si="16"/>
        <v/>
      </c>
      <c r="CH51" s="82" t="str">
        <f t="shared" si="16"/>
        <v/>
      </c>
      <c r="CI51" s="13" t="str">
        <f t="shared" si="16"/>
        <v/>
      </c>
      <c r="CJ51" s="13" t="str">
        <f t="shared" si="16"/>
        <v/>
      </c>
      <c r="CK51" s="13" t="str">
        <f t="shared" si="17"/>
        <v/>
      </c>
      <c r="CL51" s="13" t="str">
        <f t="shared" si="17"/>
        <v/>
      </c>
      <c r="CM51" s="13" t="str">
        <f t="shared" si="17"/>
        <v/>
      </c>
      <c r="CN51" s="13" t="str">
        <f t="shared" si="17"/>
        <v/>
      </c>
      <c r="CO51" s="13" t="str">
        <f t="shared" si="17"/>
        <v/>
      </c>
      <c r="CP51" s="13" t="str">
        <f t="shared" si="17"/>
        <v/>
      </c>
      <c r="CQ51" s="13" t="str">
        <f t="shared" si="17"/>
        <v/>
      </c>
      <c r="CR51" s="13" t="str">
        <f t="shared" si="17"/>
        <v/>
      </c>
      <c r="CS51" s="13" t="str">
        <f t="shared" si="17"/>
        <v/>
      </c>
      <c r="CT51" s="13" t="str">
        <f t="shared" si="17"/>
        <v/>
      </c>
      <c r="CU51" s="13" t="str">
        <f t="shared" si="17"/>
        <v/>
      </c>
      <c r="CV51" s="13" t="str">
        <f t="shared" si="17"/>
        <v/>
      </c>
      <c r="CW51" s="13" t="str">
        <f t="shared" si="17"/>
        <v/>
      </c>
      <c r="CX51" s="13" t="str">
        <f t="shared" si="17"/>
        <v/>
      </c>
      <c r="CY51" s="13" t="str">
        <f t="shared" si="17"/>
        <v/>
      </c>
      <c r="CZ51" s="13" t="str">
        <f t="shared" si="17"/>
        <v/>
      </c>
      <c r="DA51" s="13" t="str">
        <f t="shared" si="18"/>
        <v/>
      </c>
      <c r="DB51" s="13" t="str">
        <f t="shared" si="14"/>
        <v/>
      </c>
      <c r="DC51" s="13" t="str">
        <f t="shared" si="14"/>
        <v/>
      </c>
    </row>
    <row r="52" spans="1:107" ht="15.75" thickBot="1" x14ac:dyDescent="0.3">
      <c r="A52" s="16" t="s">
        <v>116</v>
      </c>
      <c r="B52" s="17" t="s">
        <v>117</v>
      </c>
      <c r="C52" s="81">
        <v>182.56741875617601</v>
      </c>
      <c r="D52" s="81">
        <v>150.864616190183</v>
      </c>
      <c r="E52" s="81">
        <v>141.13778015182899</v>
      </c>
      <c r="F52" s="81">
        <v>185.176756324558</v>
      </c>
      <c r="G52" s="81">
        <v>137.68388248295</v>
      </c>
      <c r="H52" s="81">
        <v>136.59851156399</v>
      </c>
      <c r="I52" s="81">
        <v>127.617819789317</v>
      </c>
      <c r="J52" s="81">
        <v>80.270406435444201</v>
      </c>
      <c r="K52" s="81">
        <v>117.237868695503</v>
      </c>
      <c r="L52" s="81">
        <v>106.776240911285</v>
      </c>
      <c r="M52" s="81">
        <v>110.64905381187501</v>
      </c>
      <c r="N52" s="81">
        <v>105.160788635603</v>
      </c>
      <c r="O52" s="81">
        <v>103.14010115357701</v>
      </c>
      <c r="P52" s="81">
        <v>106.38632440216099</v>
      </c>
      <c r="Q52" s="81">
        <v>109.959228104684</v>
      </c>
      <c r="R52" s="81">
        <v>92.560417522005807</v>
      </c>
      <c r="S52" s="81">
        <v>96.067112301651505</v>
      </c>
      <c r="T52" s="81">
        <v>106.77966837455899</v>
      </c>
      <c r="U52" s="81">
        <v>107.954250629269</v>
      </c>
      <c r="V52" s="81">
        <v>129.54690187530699</v>
      </c>
      <c r="W52" s="81">
        <v>135.82795019662899</v>
      </c>
      <c r="X52" s="81">
        <v>126.183563944466</v>
      </c>
      <c r="Y52" s="81">
        <v>125.51148999263501</v>
      </c>
      <c r="Z52" s="81">
        <v>145.93107964905201</v>
      </c>
      <c r="AA52" s="81">
        <v>197.88105607983101</v>
      </c>
      <c r="AB52" s="81">
        <v>215.54351006979701</v>
      </c>
      <c r="AC52" s="81">
        <v>187.062744827014</v>
      </c>
      <c r="AD52" s="81">
        <v>328.11146164345001</v>
      </c>
      <c r="AE52" s="81">
        <v>354.86547409427499</v>
      </c>
      <c r="AF52" s="81">
        <v>377.34814936961197</v>
      </c>
      <c r="AG52" s="81">
        <v>399.62170691912598</v>
      </c>
      <c r="AH52" s="81">
        <v>363.72415459903499</v>
      </c>
      <c r="AI52" s="81">
        <v>330.36637453661001</v>
      </c>
      <c r="AJ52" s="81">
        <v>340.22454345526398</v>
      </c>
      <c r="AK52" s="81">
        <v>355.49435955378198</v>
      </c>
      <c r="AL52" s="81">
        <v>385.09003085206803</v>
      </c>
      <c r="AM52" s="81">
        <v>330.90123464043103</v>
      </c>
      <c r="AN52" s="81">
        <v>372.99239925756598</v>
      </c>
      <c r="AO52" s="81">
        <v>437.13108484020802</v>
      </c>
      <c r="AP52" s="81">
        <v>413.27816533751502</v>
      </c>
      <c r="AQ52" s="81">
        <v>466.19029218078202</v>
      </c>
      <c r="AR52" s="81">
        <v>474.945532954697</v>
      </c>
      <c r="AS52" s="81">
        <v>471.99890325759998</v>
      </c>
      <c r="AT52" s="81">
        <v>493.54189320527701</v>
      </c>
      <c r="AU52" s="81">
        <v>532.21362741237294</v>
      </c>
      <c r="AV52" s="81">
        <v>492.43211426600402</v>
      </c>
      <c r="AW52" s="81">
        <v>499.72596673325802</v>
      </c>
      <c r="AX52" s="81">
        <v>478.804897670164</v>
      </c>
      <c r="AY52" s="81">
        <v>424.098731076918</v>
      </c>
      <c r="AZ52" s="81">
        <v>417.295701025857</v>
      </c>
      <c r="BA52" s="81">
        <v>404.35775118708602</v>
      </c>
      <c r="BB52" s="81">
        <v>458.35667836414302</v>
      </c>
      <c r="BC52" s="96"/>
      <c r="BD52" s="96"/>
      <c r="BE52" s="82" t="str">
        <f t="shared" si="15"/>
        <v/>
      </c>
      <c r="BF52" s="82" t="str">
        <f t="shared" si="15"/>
        <v/>
      </c>
      <c r="BG52" s="82" t="str">
        <f t="shared" si="15"/>
        <v/>
      </c>
      <c r="BH52" s="82" t="str">
        <f t="shared" si="15"/>
        <v/>
      </c>
      <c r="BI52" s="82" t="str">
        <f t="shared" si="15"/>
        <v/>
      </c>
      <c r="BJ52" s="82" t="str">
        <f t="shared" si="15"/>
        <v/>
      </c>
      <c r="BK52" s="82" t="str">
        <f t="shared" si="15"/>
        <v/>
      </c>
      <c r="BL52" s="82" t="str">
        <f t="shared" si="15"/>
        <v/>
      </c>
      <c r="BM52" s="82" t="str">
        <f t="shared" si="15"/>
        <v/>
      </c>
      <c r="BN52" s="82" t="str">
        <f t="shared" si="15"/>
        <v/>
      </c>
      <c r="BO52" s="82" t="str">
        <f t="shared" si="15"/>
        <v/>
      </c>
      <c r="BP52" s="82" t="str">
        <f t="shared" si="15"/>
        <v/>
      </c>
      <c r="BQ52" s="82" t="str">
        <f t="shared" si="15"/>
        <v/>
      </c>
      <c r="BR52" s="82" t="str">
        <f t="shared" si="15"/>
        <v/>
      </c>
      <c r="BS52" s="82" t="str">
        <f t="shared" si="15"/>
        <v/>
      </c>
      <c r="BT52" s="82" t="str">
        <f t="shared" si="15"/>
        <v/>
      </c>
      <c r="BU52" s="82" t="str">
        <f t="shared" si="16"/>
        <v/>
      </c>
      <c r="BV52" s="82" t="str">
        <f t="shared" si="16"/>
        <v/>
      </c>
      <c r="BW52" s="82" t="str">
        <f t="shared" si="16"/>
        <v/>
      </c>
      <c r="BX52" s="82" t="str">
        <f t="shared" si="16"/>
        <v/>
      </c>
      <c r="BY52" s="82" t="str">
        <f t="shared" si="16"/>
        <v/>
      </c>
      <c r="BZ52" s="82" t="str">
        <f t="shared" si="16"/>
        <v/>
      </c>
      <c r="CA52" s="82" t="str">
        <f t="shared" si="16"/>
        <v/>
      </c>
      <c r="CB52" s="82" t="str">
        <f t="shared" si="16"/>
        <v/>
      </c>
      <c r="CC52" s="82" t="str">
        <f t="shared" si="16"/>
        <v/>
      </c>
      <c r="CD52" s="82" t="str">
        <f t="shared" si="16"/>
        <v/>
      </c>
      <c r="CE52" s="82" t="str">
        <f t="shared" si="16"/>
        <v/>
      </c>
      <c r="CF52" s="82" t="str">
        <f t="shared" si="16"/>
        <v/>
      </c>
      <c r="CG52" s="82" t="str">
        <f t="shared" si="16"/>
        <v/>
      </c>
      <c r="CH52" s="82" t="str">
        <f t="shared" si="16"/>
        <v/>
      </c>
      <c r="CI52" s="13" t="str">
        <f t="shared" si="16"/>
        <v/>
      </c>
      <c r="CJ52" s="13" t="str">
        <f t="shared" si="16"/>
        <v/>
      </c>
      <c r="CK52" s="13" t="str">
        <f t="shared" si="17"/>
        <v/>
      </c>
      <c r="CL52" s="13" t="str">
        <f t="shared" si="17"/>
        <v/>
      </c>
      <c r="CM52" s="13" t="str">
        <f t="shared" si="17"/>
        <v/>
      </c>
      <c r="CN52" s="13" t="str">
        <f t="shared" si="17"/>
        <v/>
      </c>
      <c r="CO52" s="13" t="str">
        <f t="shared" si="17"/>
        <v/>
      </c>
      <c r="CP52" s="13" t="str">
        <f t="shared" si="17"/>
        <v/>
      </c>
      <c r="CQ52" s="13" t="str">
        <f t="shared" si="17"/>
        <v/>
      </c>
      <c r="CR52" s="13" t="str">
        <f t="shared" si="17"/>
        <v/>
      </c>
      <c r="CS52" s="13" t="str">
        <f t="shared" si="17"/>
        <v/>
      </c>
      <c r="CT52" s="13" t="str">
        <f t="shared" si="17"/>
        <v/>
      </c>
      <c r="CU52" s="13" t="str">
        <f t="shared" si="17"/>
        <v/>
      </c>
      <c r="CV52" s="13" t="str">
        <f t="shared" si="17"/>
        <v/>
      </c>
      <c r="CW52" s="13" t="str">
        <f t="shared" si="17"/>
        <v/>
      </c>
      <c r="CX52" s="13" t="str">
        <f t="shared" si="17"/>
        <v/>
      </c>
      <c r="CY52" s="13" t="str">
        <f t="shared" si="17"/>
        <v/>
      </c>
      <c r="CZ52" s="13" t="str">
        <f t="shared" si="17"/>
        <v/>
      </c>
      <c r="DA52" s="13" t="str">
        <f t="shared" si="18"/>
        <v/>
      </c>
      <c r="DB52" s="13" t="str">
        <f t="shared" si="14"/>
        <v/>
      </c>
      <c r="DC52" s="13" t="str">
        <f t="shared" si="14"/>
        <v/>
      </c>
    </row>
    <row r="53" spans="1:107" ht="15.75" thickBot="1" x14ac:dyDescent="0.3">
      <c r="A53" s="18"/>
      <c r="B53" s="21" t="s">
        <v>149</v>
      </c>
      <c r="C53" s="77">
        <v>182.56741875617601</v>
      </c>
      <c r="D53" s="77">
        <v>150.864616190183</v>
      </c>
      <c r="E53" s="77">
        <v>141.13778015182899</v>
      </c>
      <c r="F53" s="77">
        <v>185.176756324558</v>
      </c>
      <c r="G53" s="77">
        <v>137.68388248295</v>
      </c>
      <c r="H53" s="77">
        <v>136.59851156399</v>
      </c>
      <c r="I53" s="77">
        <v>127.617819789317</v>
      </c>
      <c r="J53" s="77">
        <v>80.270406435444201</v>
      </c>
      <c r="K53" s="77">
        <v>117.237868695503</v>
      </c>
      <c r="L53" s="77">
        <v>106.776240911285</v>
      </c>
      <c r="M53" s="77">
        <v>110.64905381187501</v>
      </c>
      <c r="N53" s="77">
        <v>105.160788635603</v>
      </c>
      <c r="O53" s="77">
        <v>103.14010115357701</v>
      </c>
      <c r="P53" s="77">
        <v>106.38632440216099</v>
      </c>
      <c r="Q53" s="77">
        <v>109.959228104684</v>
      </c>
      <c r="R53" s="77">
        <v>92.560417522005807</v>
      </c>
      <c r="S53" s="77">
        <v>96.067112301651505</v>
      </c>
      <c r="T53" s="77">
        <v>106.77966837455899</v>
      </c>
      <c r="U53" s="77">
        <v>107.954250629269</v>
      </c>
      <c r="V53" s="77">
        <v>129.54690187530699</v>
      </c>
      <c r="W53" s="77">
        <v>135.82795019662899</v>
      </c>
      <c r="X53" s="77">
        <v>126.183563944466</v>
      </c>
      <c r="Y53" s="77">
        <v>125.51148999263501</v>
      </c>
      <c r="Z53" s="77">
        <v>145.93107964905201</v>
      </c>
      <c r="AA53" s="77">
        <v>197.88105607983101</v>
      </c>
      <c r="AB53" s="77">
        <v>215.54351006979701</v>
      </c>
      <c r="AC53" s="77">
        <v>187.062744827014</v>
      </c>
      <c r="AD53" s="77">
        <v>328.11146164345001</v>
      </c>
      <c r="AE53" s="77">
        <v>354.86547409427499</v>
      </c>
      <c r="AF53" s="77">
        <v>377.34814936961197</v>
      </c>
      <c r="AG53" s="77">
        <v>399.62170691912598</v>
      </c>
      <c r="AH53" s="77">
        <v>363.72415459903499</v>
      </c>
      <c r="AI53" s="77">
        <v>330.36637453661001</v>
      </c>
      <c r="AJ53" s="77">
        <v>340.22454345526398</v>
      </c>
      <c r="AK53" s="77">
        <v>355.49435955378198</v>
      </c>
      <c r="AL53" s="77">
        <v>385.09003085206803</v>
      </c>
      <c r="AM53" s="77">
        <v>330.90123464043103</v>
      </c>
      <c r="AN53" s="77">
        <v>372.99239925756598</v>
      </c>
      <c r="AO53" s="77">
        <v>437.13108484020802</v>
      </c>
      <c r="AP53" s="77">
        <v>413.27816533751502</v>
      </c>
      <c r="AQ53" s="77">
        <v>466.19029218078202</v>
      </c>
      <c r="AR53" s="77">
        <v>474.945532954697</v>
      </c>
      <c r="AS53" s="77">
        <v>471.99890325759998</v>
      </c>
      <c r="AT53" s="77">
        <v>493.54189320527701</v>
      </c>
      <c r="AU53" s="77">
        <v>532.21362741237294</v>
      </c>
      <c r="AV53" s="77">
        <v>492.43211426600402</v>
      </c>
      <c r="AW53" s="77">
        <v>499.72596673325802</v>
      </c>
      <c r="AX53" s="77">
        <v>478.804897670164</v>
      </c>
      <c r="AY53" s="77">
        <v>424.098731076918</v>
      </c>
      <c r="AZ53" s="77">
        <v>417.295701025857</v>
      </c>
      <c r="BA53" s="77">
        <v>404.35775118708602</v>
      </c>
      <c r="BB53" s="77">
        <v>458.35667836414302</v>
      </c>
      <c r="BC53" s="97"/>
      <c r="BD53" s="97"/>
      <c r="BE53" s="82" t="str">
        <f t="shared" si="15"/>
        <v/>
      </c>
      <c r="BF53" s="82" t="str">
        <f t="shared" si="15"/>
        <v/>
      </c>
      <c r="BG53" s="82" t="str">
        <f t="shared" si="15"/>
        <v/>
      </c>
      <c r="BH53" s="82" t="str">
        <f t="shared" si="15"/>
        <v/>
      </c>
      <c r="BI53" s="82" t="str">
        <f t="shared" si="15"/>
        <v/>
      </c>
      <c r="BJ53" s="82" t="str">
        <f t="shared" si="15"/>
        <v/>
      </c>
      <c r="BK53" s="82" t="str">
        <f t="shared" si="15"/>
        <v/>
      </c>
      <c r="BL53" s="82" t="str">
        <f t="shared" si="15"/>
        <v/>
      </c>
      <c r="BM53" s="82" t="str">
        <f t="shared" si="15"/>
        <v/>
      </c>
      <c r="BN53" s="82" t="str">
        <f t="shared" si="15"/>
        <v/>
      </c>
      <c r="BO53" s="82" t="str">
        <f t="shared" si="15"/>
        <v/>
      </c>
      <c r="BP53" s="82" t="str">
        <f t="shared" si="15"/>
        <v/>
      </c>
      <c r="BQ53" s="82" t="str">
        <f t="shared" si="15"/>
        <v/>
      </c>
      <c r="BR53" s="82" t="str">
        <f t="shared" si="15"/>
        <v/>
      </c>
      <c r="BS53" s="82" t="str">
        <f t="shared" si="15"/>
        <v/>
      </c>
      <c r="BT53" s="82" t="str">
        <f t="shared" si="15"/>
        <v/>
      </c>
      <c r="BU53" s="82" t="str">
        <f t="shared" si="16"/>
        <v/>
      </c>
      <c r="BV53" s="82" t="str">
        <f t="shared" si="16"/>
        <v/>
      </c>
      <c r="BW53" s="82" t="str">
        <f t="shared" si="16"/>
        <v/>
      </c>
      <c r="BX53" s="82" t="str">
        <f t="shared" si="16"/>
        <v/>
      </c>
      <c r="BY53" s="82" t="str">
        <f t="shared" si="16"/>
        <v/>
      </c>
      <c r="BZ53" s="82" t="str">
        <f t="shared" si="16"/>
        <v/>
      </c>
      <c r="CA53" s="82" t="str">
        <f t="shared" si="16"/>
        <v/>
      </c>
      <c r="CB53" s="82" t="str">
        <f t="shared" si="16"/>
        <v/>
      </c>
      <c r="CC53" s="82" t="str">
        <f t="shared" si="16"/>
        <v/>
      </c>
      <c r="CD53" s="82" t="str">
        <f t="shared" si="16"/>
        <v/>
      </c>
      <c r="CE53" s="82" t="str">
        <f t="shared" si="16"/>
        <v/>
      </c>
      <c r="CF53" s="82" t="str">
        <f t="shared" si="16"/>
        <v/>
      </c>
      <c r="CG53" s="82" t="str">
        <f t="shared" si="16"/>
        <v/>
      </c>
      <c r="CH53" s="82" t="str">
        <f t="shared" si="16"/>
        <v/>
      </c>
      <c r="CI53" s="13" t="str">
        <f t="shared" si="16"/>
        <v/>
      </c>
      <c r="CJ53" s="13" t="str">
        <f t="shared" si="16"/>
        <v/>
      </c>
      <c r="CK53" s="13" t="str">
        <f t="shared" si="17"/>
        <v/>
      </c>
      <c r="CL53" s="13" t="str">
        <f t="shared" si="17"/>
        <v/>
      </c>
      <c r="CM53" s="13" t="str">
        <f t="shared" si="17"/>
        <v/>
      </c>
      <c r="CN53" s="13" t="str">
        <f t="shared" si="17"/>
        <v/>
      </c>
      <c r="CO53" s="13" t="str">
        <f t="shared" si="17"/>
        <v/>
      </c>
      <c r="CP53" s="13" t="str">
        <f t="shared" si="17"/>
        <v/>
      </c>
      <c r="CQ53" s="13" t="str">
        <f t="shared" si="17"/>
        <v/>
      </c>
      <c r="CR53" s="13" t="str">
        <f t="shared" si="17"/>
        <v/>
      </c>
      <c r="CS53" s="13" t="str">
        <f t="shared" si="17"/>
        <v/>
      </c>
      <c r="CT53" s="13" t="str">
        <f t="shared" si="17"/>
        <v/>
      </c>
      <c r="CU53" s="13" t="str">
        <f t="shared" si="17"/>
        <v/>
      </c>
      <c r="CV53" s="13" t="str">
        <f t="shared" si="17"/>
        <v/>
      </c>
      <c r="CW53" s="13" t="str">
        <f t="shared" si="17"/>
        <v/>
      </c>
      <c r="CX53" s="13" t="str">
        <f t="shared" si="17"/>
        <v/>
      </c>
      <c r="CY53" s="13" t="str">
        <f t="shared" si="17"/>
        <v/>
      </c>
      <c r="CZ53" s="13" t="str">
        <f t="shared" si="17"/>
        <v/>
      </c>
      <c r="DA53" s="13" t="str">
        <f t="shared" si="18"/>
        <v/>
      </c>
      <c r="DB53" s="13" t="str">
        <f t="shared" si="14"/>
        <v/>
      </c>
      <c r="DC53" s="13" t="str">
        <f t="shared" si="14"/>
        <v/>
      </c>
    </row>
    <row r="54" spans="1:107" ht="15.75" thickBot="1" x14ac:dyDescent="0.3">
      <c r="A54" s="100" t="s">
        <v>150</v>
      </c>
      <c r="B54" s="100"/>
      <c r="C54" s="78">
        <v>8709.5127683673327</v>
      </c>
      <c r="D54" s="78">
        <v>8357.4095716348529</v>
      </c>
      <c r="E54" s="78">
        <v>8246.0737830266826</v>
      </c>
      <c r="F54" s="78">
        <v>7802.2871866631822</v>
      </c>
      <c r="G54" s="78">
        <v>7297.7793727112912</v>
      </c>
      <c r="H54" s="78">
        <v>6904.1996460788941</v>
      </c>
      <c r="I54" s="78">
        <v>6686.5331503096504</v>
      </c>
      <c r="J54" s="78">
        <v>6072.5675545060394</v>
      </c>
      <c r="K54" s="78">
        <v>6663.06448130433</v>
      </c>
      <c r="L54" s="78">
        <v>7020.5113069028785</v>
      </c>
      <c r="M54" s="78">
        <v>6977.2313652105768</v>
      </c>
      <c r="N54" s="78">
        <v>7129.9106352705221</v>
      </c>
      <c r="O54" s="78">
        <v>6932.4733900915262</v>
      </c>
      <c r="P54" s="78">
        <v>7042.3170107396827</v>
      </c>
      <c r="Q54" s="78">
        <v>6584.1688889555498</v>
      </c>
      <c r="R54" s="78">
        <v>6668.6878120556757</v>
      </c>
      <c r="S54" s="78">
        <v>6473.5408964008038</v>
      </c>
      <c r="T54" s="78">
        <v>6317.5807137977536</v>
      </c>
      <c r="U54" s="78">
        <v>7107.6651280676215</v>
      </c>
      <c r="V54" s="78">
        <v>7338.5692683102261</v>
      </c>
      <c r="W54" s="78">
        <v>7470.6566225869483</v>
      </c>
      <c r="X54" s="78">
        <v>7508.4544428754825</v>
      </c>
      <c r="Y54" s="78">
        <v>8115.5352423539798</v>
      </c>
      <c r="Z54" s="78">
        <v>8427.6460390293687</v>
      </c>
      <c r="AA54" s="78">
        <v>8705.0192531199027</v>
      </c>
      <c r="AB54" s="78">
        <v>9520.2130086920279</v>
      </c>
      <c r="AC54" s="78">
        <v>9494.5512041348484</v>
      </c>
      <c r="AD54" s="78">
        <v>9736.0344444201837</v>
      </c>
      <c r="AE54" s="78">
        <v>10104.395227085421</v>
      </c>
      <c r="AF54" s="78">
        <v>9847.1865310614994</v>
      </c>
      <c r="AG54" s="78">
        <v>9619.4531621049155</v>
      </c>
      <c r="AH54" s="78">
        <v>8870.6720474947942</v>
      </c>
      <c r="AI54" s="78">
        <v>9202.8973000504939</v>
      </c>
      <c r="AJ54" s="78">
        <v>9209.0128842847189</v>
      </c>
      <c r="AK54" s="78">
        <v>9295.6248630705068</v>
      </c>
      <c r="AL54" s="78">
        <v>8822.881851984961</v>
      </c>
      <c r="AM54" s="78">
        <v>5171.030035466064</v>
      </c>
      <c r="AN54" s="78">
        <v>5917.5628954761014</v>
      </c>
      <c r="AO54" s="78">
        <v>8056.4559329231761</v>
      </c>
      <c r="AP54" s="78">
        <v>8405.0342085379343</v>
      </c>
      <c r="AQ54" s="78">
        <v>8468.1803130619955</v>
      </c>
      <c r="AR54" s="78">
        <v>8837.5113449525925</v>
      </c>
      <c r="AS54" s="78">
        <v>8659.948919701581</v>
      </c>
      <c r="AT54" s="78">
        <v>8845.6816477059456</v>
      </c>
      <c r="AU54" s="78">
        <v>9003.9976918157699</v>
      </c>
      <c r="AV54" s="78">
        <v>8664.3390445994937</v>
      </c>
      <c r="AW54" s="78">
        <v>8784.8868746219814</v>
      </c>
      <c r="AX54" s="78">
        <v>8789.3320390450499</v>
      </c>
      <c r="AY54" s="78">
        <v>8593.6106395608749</v>
      </c>
      <c r="AZ54" s="78">
        <v>8458.0461585952562</v>
      </c>
      <c r="BA54" s="78">
        <v>8284.052095513196</v>
      </c>
      <c r="BB54" s="78">
        <v>8209.9087483697567</v>
      </c>
      <c r="BC54" s="97"/>
      <c r="BD54" s="97"/>
      <c r="BE54" s="82" t="str">
        <f t="shared" si="15"/>
        <v/>
      </c>
      <c r="BF54" s="82" t="str">
        <f t="shared" si="15"/>
        <v/>
      </c>
      <c r="BG54" s="82" t="str">
        <f t="shared" si="15"/>
        <v/>
      </c>
      <c r="BH54" s="82" t="str">
        <f t="shared" si="15"/>
        <v/>
      </c>
      <c r="BI54" s="82" t="str">
        <f t="shared" si="15"/>
        <v/>
      </c>
      <c r="BJ54" s="82" t="str">
        <f t="shared" si="15"/>
        <v/>
      </c>
      <c r="BK54" s="82" t="str">
        <f t="shared" si="15"/>
        <v/>
      </c>
      <c r="BL54" s="82" t="str">
        <f t="shared" si="15"/>
        <v/>
      </c>
      <c r="BM54" s="82" t="str">
        <f t="shared" si="15"/>
        <v/>
      </c>
      <c r="BN54" s="82" t="str">
        <f t="shared" si="15"/>
        <v/>
      </c>
      <c r="BO54" s="82" t="str">
        <f t="shared" si="15"/>
        <v/>
      </c>
      <c r="BP54" s="82" t="str">
        <f t="shared" si="15"/>
        <v/>
      </c>
      <c r="BQ54" s="82" t="str">
        <f t="shared" si="15"/>
        <v/>
      </c>
      <c r="BR54" s="82" t="str">
        <f t="shared" si="15"/>
        <v/>
      </c>
      <c r="BS54" s="82" t="str">
        <f t="shared" si="15"/>
        <v/>
      </c>
      <c r="BT54" s="82" t="str">
        <f t="shared" si="15"/>
        <v/>
      </c>
      <c r="BU54" s="82" t="str">
        <f t="shared" si="16"/>
        <v/>
      </c>
      <c r="BV54" s="82" t="str">
        <f t="shared" si="16"/>
        <v/>
      </c>
      <c r="BW54" s="82" t="str">
        <f t="shared" si="16"/>
        <v/>
      </c>
      <c r="BX54" s="82" t="str">
        <f t="shared" si="16"/>
        <v/>
      </c>
      <c r="BY54" s="82" t="str">
        <f t="shared" si="16"/>
        <v/>
      </c>
      <c r="BZ54" s="82" t="str">
        <f t="shared" si="16"/>
        <v/>
      </c>
      <c r="CA54" s="82" t="str">
        <f t="shared" si="16"/>
        <v/>
      </c>
      <c r="CB54" s="82" t="str">
        <f t="shared" si="16"/>
        <v/>
      </c>
      <c r="CC54" s="82" t="str">
        <f t="shared" si="16"/>
        <v/>
      </c>
      <c r="CD54" s="82" t="str">
        <f t="shared" si="16"/>
        <v/>
      </c>
      <c r="CE54" s="82" t="str">
        <f t="shared" si="16"/>
        <v/>
      </c>
      <c r="CF54" s="82" t="str">
        <f t="shared" si="16"/>
        <v/>
      </c>
      <c r="CG54" s="82" t="str">
        <f t="shared" si="16"/>
        <v/>
      </c>
      <c r="CH54" s="82" t="str">
        <f t="shared" si="16"/>
        <v/>
      </c>
      <c r="CI54" s="13" t="str">
        <f t="shared" si="16"/>
        <v/>
      </c>
      <c r="CJ54" s="13" t="str">
        <f t="shared" si="16"/>
        <v/>
      </c>
      <c r="CK54" s="13" t="str">
        <f t="shared" si="17"/>
        <v/>
      </c>
      <c r="CL54" s="13" t="str">
        <f t="shared" si="17"/>
        <v/>
      </c>
      <c r="CM54" s="13" t="str">
        <f t="shared" si="17"/>
        <v/>
      </c>
      <c r="CN54" s="13" t="str">
        <f t="shared" si="17"/>
        <v/>
      </c>
      <c r="CO54" s="13" t="str">
        <f t="shared" si="17"/>
        <v/>
      </c>
      <c r="CP54" s="13" t="str">
        <f t="shared" si="17"/>
        <v/>
      </c>
      <c r="CQ54" s="13" t="str">
        <f t="shared" si="17"/>
        <v/>
      </c>
      <c r="CR54" s="13" t="str">
        <f t="shared" si="17"/>
        <v/>
      </c>
      <c r="CS54" s="13" t="str">
        <f t="shared" si="17"/>
        <v/>
      </c>
      <c r="CT54" s="13" t="str">
        <f t="shared" si="17"/>
        <v/>
      </c>
      <c r="CU54" s="13" t="str">
        <f t="shared" si="17"/>
        <v/>
      </c>
      <c r="CV54" s="13" t="str">
        <f t="shared" si="17"/>
        <v/>
      </c>
      <c r="CW54" s="13" t="str">
        <f t="shared" si="17"/>
        <v/>
      </c>
      <c r="CX54" s="13" t="str">
        <f t="shared" si="17"/>
        <v/>
      </c>
      <c r="CY54" s="13" t="str">
        <f t="shared" si="17"/>
        <v/>
      </c>
      <c r="CZ54" s="13" t="str">
        <f t="shared" si="17"/>
        <v/>
      </c>
      <c r="DA54" s="13" t="str">
        <f t="shared" si="18"/>
        <v/>
      </c>
      <c r="DB54" s="13" t="str">
        <f t="shared" si="14"/>
        <v/>
      </c>
      <c r="DC54" s="13" t="str">
        <f t="shared" si="14"/>
        <v/>
      </c>
    </row>
    <row r="55" spans="1:107" s="7" customFormat="1" x14ac:dyDescent="0.25">
      <c r="BE55" s="7" t="str">
        <f t="shared" si="15"/>
        <v/>
      </c>
    </row>
    <row r="56" spans="1:107" s="7" customFormat="1" ht="15.75" thickBot="1" x14ac:dyDescent="0.3">
      <c r="A56" s="102" t="s">
        <v>192</v>
      </c>
    </row>
    <row r="57" spans="1:107" ht="15.75" thickBot="1" x14ac:dyDescent="0.3">
      <c r="A57" s="14" t="s">
        <v>144</v>
      </c>
      <c r="B57" s="15" t="s">
        <v>22</v>
      </c>
      <c r="C57" s="22" t="s">
        <v>47</v>
      </c>
      <c r="D57" s="22" t="s">
        <v>48</v>
      </c>
      <c r="E57" s="22" t="s">
        <v>49</v>
      </c>
      <c r="F57" s="22" t="s">
        <v>50</v>
      </c>
      <c r="G57" s="22" t="s">
        <v>51</v>
      </c>
      <c r="H57" s="22" t="s">
        <v>52</v>
      </c>
      <c r="I57" s="22" t="s">
        <v>53</v>
      </c>
      <c r="J57" s="22" t="s">
        <v>54</v>
      </c>
      <c r="K57" s="22" t="s">
        <v>55</v>
      </c>
      <c r="L57" s="22" t="s">
        <v>56</v>
      </c>
      <c r="M57" s="22" t="s">
        <v>57</v>
      </c>
      <c r="N57" s="22" t="s">
        <v>58</v>
      </c>
      <c r="O57" s="22" t="s">
        <v>59</v>
      </c>
      <c r="P57" s="22" t="s">
        <v>60</v>
      </c>
      <c r="Q57" s="22" t="s">
        <v>61</v>
      </c>
      <c r="R57" s="22" t="s">
        <v>62</v>
      </c>
      <c r="S57" s="22" t="s">
        <v>63</v>
      </c>
      <c r="T57" s="22" t="s">
        <v>64</v>
      </c>
      <c r="U57" s="22" t="s">
        <v>65</v>
      </c>
      <c r="V57" s="22" t="s">
        <v>66</v>
      </c>
      <c r="W57" s="22" t="s">
        <v>67</v>
      </c>
      <c r="X57" s="22" t="s">
        <v>68</v>
      </c>
      <c r="Y57" s="22" t="s">
        <v>69</v>
      </c>
      <c r="Z57" s="22" t="s">
        <v>70</v>
      </c>
      <c r="AA57" s="22" t="s">
        <v>71</v>
      </c>
      <c r="AB57" s="22" t="s">
        <v>72</v>
      </c>
      <c r="AC57" s="22" t="s">
        <v>73</v>
      </c>
      <c r="AD57" s="22" t="s">
        <v>74</v>
      </c>
      <c r="AE57" s="22" t="s">
        <v>75</v>
      </c>
      <c r="AF57" s="22" t="s">
        <v>76</v>
      </c>
      <c r="AG57" s="22" t="s">
        <v>77</v>
      </c>
      <c r="AH57" s="22" t="s">
        <v>78</v>
      </c>
      <c r="AI57" s="22" t="s">
        <v>79</v>
      </c>
      <c r="AJ57" s="22" t="s">
        <v>80</v>
      </c>
      <c r="AK57" s="22" t="s">
        <v>81</v>
      </c>
      <c r="AL57" s="22" t="s">
        <v>82</v>
      </c>
      <c r="AM57" s="22" t="s">
        <v>83</v>
      </c>
      <c r="AN57" s="22" t="s">
        <v>84</v>
      </c>
      <c r="AO57" s="22" t="s">
        <v>85</v>
      </c>
      <c r="AP57" s="22" t="s">
        <v>86</v>
      </c>
      <c r="AQ57" s="22" t="s">
        <v>87</v>
      </c>
      <c r="AR57" s="22" t="s">
        <v>88</v>
      </c>
      <c r="AS57" s="22" t="s">
        <v>89</v>
      </c>
      <c r="AT57" s="22" t="s">
        <v>90</v>
      </c>
      <c r="AU57" s="22" t="s">
        <v>91</v>
      </c>
      <c r="AV57" s="22" t="s">
        <v>92</v>
      </c>
      <c r="AW57" s="22" t="s">
        <v>93</v>
      </c>
      <c r="AX57" s="22" t="s">
        <v>285</v>
      </c>
      <c r="AY57" s="22" t="s">
        <v>313</v>
      </c>
      <c r="AZ57" s="22" t="s">
        <v>317</v>
      </c>
      <c r="BA57" s="22" t="s">
        <v>320</v>
      </c>
      <c r="BB57" s="22" t="s">
        <v>323</v>
      </c>
      <c r="BC57" s="91"/>
      <c r="BD57" s="91"/>
    </row>
    <row r="58" spans="1:107" ht="15.75" thickBot="1" x14ac:dyDescent="0.3">
      <c r="A58" s="16" t="s">
        <v>94</v>
      </c>
      <c r="B58" s="17" t="s">
        <v>95</v>
      </c>
      <c r="C58" s="23">
        <v>3.3011038543263875E-3</v>
      </c>
      <c r="D58" s="23">
        <v>4.2116227447064102E-3</v>
      </c>
      <c r="E58" s="23">
        <v>1.073034273766439E-2</v>
      </c>
      <c r="F58" s="23">
        <v>1.2641062336304876E-2</v>
      </c>
      <c r="G58" s="23">
        <v>1.1864496593811551E-2</v>
      </c>
      <c r="H58" s="23">
        <v>1.4815305882218292E-2</v>
      </c>
      <c r="I58" s="23">
        <v>3.8172224212855133E-3</v>
      </c>
      <c r="J58" s="23">
        <v>7.4195122925659381E-3</v>
      </c>
      <c r="K58" s="23">
        <v>3.2390597866077176E-3</v>
      </c>
      <c r="L58" s="23">
        <v>5.5458510674689116E-3</v>
      </c>
      <c r="M58" s="23">
        <v>9.2950637240522792E-3</v>
      </c>
      <c r="N58" s="23">
        <v>3.5467250778686678E-3</v>
      </c>
      <c r="O58" s="23">
        <v>9.1895789166582219E-3</v>
      </c>
      <c r="P58" s="23">
        <v>9.8960098772614795E-3</v>
      </c>
      <c r="Q58" s="23">
        <v>7.8252835681758247E-3</v>
      </c>
      <c r="R58" s="23">
        <v>1.6202513706634594E-3</v>
      </c>
      <c r="S58" s="23">
        <v>9.3496630633276932E-3</v>
      </c>
      <c r="T58" s="23">
        <v>9.8990793545385303E-3</v>
      </c>
      <c r="U58" s="23">
        <v>1.14539605480931E-2</v>
      </c>
      <c r="V58" s="23">
        <v>2.7437406277741043E-2</v>
      </c>
      <c r="W58" s="23">
        <v>1.4499753937865957E-2</v>
      </c>
      <c r="X58" s="23">
        <v>2.0737661260046388E-2</v>
      </c>
      <c r="Y58" s="23">
        <v>1.6621314914938991E-2</v>
      </c>
      <c r="Z58" s="23">
        <v>1.4001373158834084E-2</v>
      </c>
      <c r="AA58" s="23">
        <v>8.4186719238450616E-4</v>
      </c>
      <c r="AB58" s="23">
        <v>5.0418030806199065E-4</v>
      </c>
      <c r="AC58" s="23">
        <v>8.7576617802066184E-4</v>
      </c>
      <c r="AD58" s="23">
        <v>1.4130658961252979E-3</v>
      </c>
      <c r="AE58" s="23">
        <v>2.5731819605848815E-3</v>
      </c>
      <c r="AF58" s="23">
        <v>4.3949529490434668E-3</v>
      </c>
      <c r="AG58" s="23">
        <v>3.4299198218570976E-3</v>
      </c>
      <c r="AH58" s="23">
        <v>2.6082537416992381E-3</v>
      </c>
      <c r="AI58" s="23">
        <v>2.793294539047426E-3</v>
      </c>
      <c r="AJ58" s="23">
        <v>3.0011921776967737E-3</v>
      </c>
      <c r="AK58" s="23">
        <v>3.3420662816303118E-3</v>
      </c>
      <c r="AL58" s="23">
        <v>2.5673217623199572E-3</v>
      </c>
      <c r="AM58" s="23">
        <v>1.0011177255354229E-3</v>
      </c>
      <c r="AN58" s="23">
        <v>7.9934020963992917E-4</v>
      </c>
      <c r="AO58" s="23">
        <v>1.3079408299742203E-3</v>
      </c>
      <c r="AP58" s="23">
        <v>1.4735488694657341E-3</v>
      </c>
      <c r="AQ58" s="23">
        <v>2.7245391791027819E-3</v>
      </c>
      <c r="AR58" s="23">
        <v>2.46316999747109E-3</v>
      </c>
      <c r="AS58" s="23">
        <v>1.1798300493117717E-3</v>
      </c>
      <c r="AT58" s="23">
        <v>3.5722205271145591E-3</v>
      </c>
      <c r="AU58" s="23">
        <v>5.812883088574302E-3</v>
      </c>
      <c r="AV58" s="23">
        <v>5.5398018398072294E-3</v>
      </c>
      <c r="AW58" s="23">
        <v>4.2998089779316701E-3</v>
      </c>
      <c r="AX58" s="23">
        <v>4.1443590967701329E-3</v>
      </c>
      <c r="AY58" s="23">
        <v>1.8178626105329638E-3</v>
      </c>
      <c r="AZ58" s="23">
        <v>4.8248720064413024E-3</v>
      </c>
      <c r="BA58" s="23">
        <v>2.0029628431126713E-3</v>
      </c>
      <c r="BB58" s="23">
        <v>1.4168855393199052E-3</v>
      </c>
      <c r="BC58" s="89"/>
      <c r="BD58" s="89"/>
    </row>
    <row r="59" spans="1:107" ht="15.75" thickBot="1" x14ac:dyDescent="0.3">
      <c r="A59" s="18"/>
      <c r="B59" s="18" t="s">
        <v>145</v>
      </c>
      <c r="C59" s="24">
        <v>3.3011038543263875E-3</v>
      </c>
      <c r="D59" s="24">
        <v>4.2116227447064102E-3</v>
      </c>
      <c r="E59" s="24">
        <v>1.073034273766439E-2</v>
      </c>
      <c r="F59" s="24">
        <v>1.2641062336304876E-2</v>
      </c>
      <c r="G59" s="24">
        <v>1.1864496593811551E-2</v>
      </c>
      <c r="H59" s="24">
        <v>1.4815305882218292E-2</v>
      </c>
      <c r="I59" s="24">
        <v>3.8172224212855133E-3</v>
      </c>
      <c r="J59" s="24">
        <v>7.4195122925659381E-3</v>
      </c>
      <c r="K59" s="24">
        <v>3.2390597866077176E-3</v>
      </c>
      <c r="L59" s="24">
        <v>5.5458510674689116E-3</v>
      </c>
      <c r="M59" s="24">
        <v>9.2950637240522792E-3</v>
      </c>
      <c r="N59" s="24">
        <v>3.5467250778686678E-3</v>
      </c>
      <c r="O59" s="24">
        <v>9.1895789166582219E-3</v>
      </c>
      <c r="P59" s="24">
        <v>9.8960098772614795E-3</v>
      </c>
      <c r="Q59" s="24">
        <v>7.8252835681758247E-3</v>
      </c>
      <c r="R59" s="24">
        <v>1.6202513706634594E-3</v>
      </c>
      <c r="S59" s="24">
        <v>9.3496630633276932E-3</v>
      </c>
      <c r="T59" s="24">
        <v>9.8990793545385303E-3</v>
      </c>
      <c r="U59" s="24">
        <v>1.14539605480931E-2</v>
      </c>
      <c r="V59" s="24">
        <v>2.7437406277741043E-2</v>
      </c>
      <c r="W59" s="24">
        <v>1.4499753937865957E-2</v>
      </c>
      <c r="X59" s="24">
        <v>2.0737661260046388E-2</v>
      </c>
      <c r="Y59" s="24">
        <v>1.6621314914938991E-2</v>
      </c>
      <c r="Z59" s="24">
        <v>1.4001373158834084E-2</v>
      </c>
      <c r="AA59" s="24">
        <v>8.4186719238450616E-4</v>
      </c>
      <c r="AB59" s="24">
        <v>5.0418030806199065E-4</v>
      </c>
      <c r="AC59" s="24">
        <v>8.7576617802066184E-4</v>
      </c>
      <c r="AD59" s="24">
        <v>1.4130658961252979E-3</v>
      </c>
      <c r="AE59" s="24">
        <v>2.5731819605848815E-3</v>
      </c>
      <c r="AF59" s="24">
        <v>4.3949529490434668E-3</v>
      </c>
      <c r="AG59" s="24">
        <v>3.4299198218570976E-3</v>
      </c>
      <c r="AH59" s="24">
        <v>2.6082537416992381E-3</v>
      </c>
      <c r="AI59" s="24">
        <v>2.793294539047426E-3</v>
      </c>
      <c r="AJ59" s="24">
        <v>3.0011921776967737E-3</v>
      </c>
      <c r="AK59" s="24">
        <v>3.3420662816303118E-3</v>
      </c>
      <c r="AL59" s="24">
        <v>2.5673217623199572E-3</v>
      </c>
      <c r="AM59" s="24">
        <v>1.0011177255354229E-3</v>
      </c>
      <c r="AN59" s="24">
        <v>7.9934020963992917E-4</v>
      </c>
      <c r="AO59" s="24">
        <v>1.3079408299742203E-3</v>
      </c>
      <c r="AP59" s="24">
        <v>1.4735488694657341E-3</v>
      </c>
      <c r="AQ59" s="24">
        <v>2.7245391791027819E-3</v>
      </c>
      <c r="AR59" s="24">
        <v>2.46316999747109E-3</v>
      </c>
      <c r="AS59" s="24">
        <v>1.1798300493117717E-3</v>
      </c>
      <c r="AT59" s="24">
        <v>3.5722205271145591E-3</v>
      </c>
      <c r="AU59" s="24">
        <v>5.812883088574302E-3</v>
      </c>
      <c r="AV59" s="24">
        <v>5.5398018398072294E-3</v>
      </c>
      <c r="AW59" s="24">
        <v>4.2998089779316701E-3</v>
      </c>
      <c r="AX59" s="24">
        <v>4.1443590967701329E-3</v>
      </c>
      <c r="AY59" s="24">
        <v>1.8178626105329638E-3</v>
      </c>
      <c r="AZ59" s="24">
        <v>4.8248720064413024E-3</v>
      </c>
      <c r="BA59" s="24">
        <v>2.0029628431126713E-3</v>
      </c>
      <c r="BB59" s="24">
        <v>1.4168855393199052E-3</v>
      </c>
      <c r="BC59" s="93"/>
      <c r="BD59" s="93"/>
    </row>
    <row r="60" spans="1:107" ht="15.75" thickBot="1" x14ac:dyDescent="0.3">
      <c r="A60" s="19" t="s">
        <v>96</v>
      </c>
      <c r="B60" s="20" t="s">
        <v>97</v>
      </c>
      <c r="C60" s="23">
        <v>0.11354506624678927</v>
      </c>
      <c r="D60" s="23">
        <v>9.7742257763981336E-2</v>
      </c>
      <c r="E60" s="23">
        <v>9.9007453489460176E-2</v>
      </c>
      <c r="F60" s="23">
        <v>8.2960623584011753E-2</v>
      </c>
      <c r="G60" s="23">
        <v>6.9307668190492264E-2</v>
      </c>
      <c r="H60" s="23">
        <v>9.129084078290485E-2</v>
      </c>
      <c r="I60" s="23">
        <v>7.9189944828324227E-2</v>
      </c>
      <c r="J60" s="23">
        <v>8.7410458565623794E-2</v>
      </c>
      <c r="K60" s="23">
        <v>0.10103234606332993</v>
      </c>
      <c r="L60" s="23">
        <v>8.2750465267627152E-2</v>
      </c>
      <c r="M60" s="23">
        <v>6.4077534180878234E-2</v>
      </c>
      <c r="N60" s="23">
        <v>6.4991598094978037E-2</v>
      </c>
      <c r="O60" s="23">
        <v>6.4035468623086539E-2</v>
      </c>
      <c r="P60" s="23">
        <v>6.6472890095026854E-2</v>
      </c>
      <c r="Q60" s="23">
        <v>6.8366569153623463E-2</v>
      </c>
      <c r="R60" s="23">
        <v>6.7535830484199505E-2</v>
      </c>
      <c r="S60" s="23">
        <v>5.6209518016871372E-2</v>
      </c>
      <c r="T60" s="23">
        <v>6.0820772648934034E-2</v>
      </c>
      <c r="U60" s="23">
        <v>6.7051393074753302E-2</v>
      </c>
      <c r="V60" s="23">
        <v>6.3844676282871216E-2</v>
      </c>
      <c r="W60" s="23">
        <v>6.2755164521461612E-2</v>
      </c>
      <c r="X60" s="23">
        <v>6.7508403123241231E-2</v>
      </c>
      <c r="Y60" s="23">
        <v>6.6800479101242746E-2</v>
      </c>
      <c r="Z60" s="23">
        <v>6.3668125012831672E-2</v>
      </c>
      <c r="AA60" s="23">
        <v>6.7426393411495034E-2</v>
      </c>
      <c r="AB60" s="23">
        <v>6.5932232991668963E-2</v>
      </c>
      <c r="AC60" s="23">
        <v>7.1905963055115943E-2</v>
      </c>
      <c r="AD60" s="23">
        <v>7.1600548254632093E-2</v>
      </c>
      <c r="AE60" s="23">
        <v>7.4782896594829201E-2</v>
      </c>
      <c r="AF60" s="23">
        <v>7.1128842061100706E-2</v>
      </c>
      <c r="AG60" s="23">
        <v>7.026192745459961E-2</v>
      </c>
      <c r="AH60" s="23">
        <v>7.2456144303467473E-2</v>
      </c>
      <c r="AI60" s="23">
        <v>7.217833631579261E-2</v>
      </c>
      <c r="AJ60" s="23">
        <v>6.9189154767069869E-2</v>
      </c>
      <c r="AK60" s="23">
        <v>6.6348359120287304E-2</v>
      </c>
      <c r="AL60" s="23">
        <v>6.6202548495787161E-2</v>
      </c>
      <c r="AM60" s="23">
        <v>6.1774645846534665E-2</v>
      </c>
      <c r="AN60" s="23">
        <v>5.8312416220109818E-2</v>
      </c>
      <c r="AO60" s="23">
        <v>6.7797746015923296E-2</v>
      </c>
      <c r="AP60" s="23">
        <v>5.2956590449856296E-2</v>
      </c>
      <c r="AQ60" s="23">
        <v>5.8276706343951969E-2</v>
      </c>
      <c r="AR60" s="23">
        <v>6.0762707775893932E-2</v>
      </c>
      <c r="AS60" s="23">
        <v>6.4864941399879097E-2</v>
      </c>
      <c r="AT60" s="23">
        <v>6.574623741513376E-2</v>
      </c>
      <c r="AU60" s="23">
        <v>5.7937790184619205E-2</v>
      </c>
      <c r="AV60" s="23">
        <v>6.8077081692172886E-2</v>
      </c>
      <c r="AW60" s="23">
        <v>6.0829265443964747E-2</v>
      </c>
      <c r="AX60" s="23">
        <v>5.9750703741648155E-2</v>
      </c>
      <c r="AY60" s="23">
        <v>5.95451674734414E-2</v>
      </c>
      <c r="AZ60" s="23">
        <v>5.915652603279134E-2</v>
      </c>
      <c r="BA60" s="23">
        <v>5.9178482993841083E-2</v>
      </c>
      <c r="BB60" s="23">
        <v>6.1632039686701098E-2</v>
      </c>
      <c r="BC60" s="89"/>
      <c r="BD60" s="89"/>
    </row>
    <row r="61" spans="1:107" ht="15.75" thickBot="1" x14ac:dyDescent="0.3">
      <c r="A61" s="19" t="s">
        <v>98</v>
      </c>
      <c r="B61" s="20" t="s">
        <v>99</v>
      </c>
      <c r="C61" s="23">
        <v>4.1672321804460608E-2</v>
      </c>
      <c r="D61" s="23">
        <v>4.2056915097066709E-2</v>
      </c>
      <c r="E61" s="23">
        <v>3.808679134119345E-2</v>
      </c>
      <c r="F61" s="23">
        <v>4.2911586329338981E-2</v>
      </c>
      <c r="G61" s="23">
        <v>4.2019635477898706E-2</v>
      </c>
      <c r="H61" s="23">
        <v>4.3423253510349528E-2</v>
      </c>
      <c r="I61" s="23">
        <v>4.2654349339872423E-2</v>
      </c>
      <c r="J61" s="23">
        <v>3.9674750930950763E-2</v>
      </c>
      <c r="K61" s="23">
        <v>4.173911287199944E-2</v>
      </c>
      <c r="L61" s="23">
        <v>4.3240043143042202E-2</v>
      </c>
      <c r="M61" s="23">
        <v>4.3832444926773621E-2</v>
      </c>
      <c r="N61" s="23">
        <v>4.2290645239833675E-2</v>
      </c>
      <c r="O61" s="23">
        <v>4.9308965313188929E-2</v>
      </c>
      <c r="P61" s="23">
        <v>5.4531953376681958E-2</v>
      </c>
      <c r="Q61" s="23">
        <v>5.0269635192983803E-2</v>
      </c>
      <c r="R61" s="23">
        <v>4.5825947257568528E-2</v>
      </c>
      <c r="S61" s="23">
        <v>4.1292767754752234E-2</v>
      </c>
      <c r="T61" s="23">
        <v>4.423778009688728E-2</v>
      </c>
      <c r="U61" s="23">
        <v>4.9257453529213867E-2</v>
      </c>
      <c r="V61" s="23">
        <v>4.5732363566082061E-2</v>
      </c>
      <c r="W61" s="23">
        <v>4.2157933311478532E-2</v>
      </c>
      <c r="X61" s="23">
        <v>4.250518713468316E-2</v>
      </c>
      <c r="Y61" s="23">
        <v>3.7195242660721002E-2</v>
      </c>
      <c r="Z61" s="23">
        <v>4.1832309414519112E-2</v>
      </c>
      <c r="AA61" s="23">
        <v>4.667234108371511E-2</v>
      </c>
      <c r="AB61" s="23">
        <v>4.642487801704985E-2</v>
      </c>
      <c r="AC61" s="23">
        <v>5.1291834967518997E-2</v>
      </c>
      <c r="AD61" s="23">
        <v>4.8652373466386394E-2</v>
      </c>
      <c r="AE61" s="23">
        <v>4.9961856052880317E-2</v>
      </c>
      <c r="AF61" s="23">
        <v>4.6561824083629563E-2</v>
      </c>
      <c r="AG61" s="23">
        <v>4.0600483089152449E-2</v>
      </c>
      <c r="AH61" s="23">
        <v>3.9800022460285564E-2</v>
      </c>
      <c r="AI61" s="23">
        <v>4.3985875352893014E-2</v>
      </c>
      <c r="AJ61" s="23">
        <v>3.9944150860537563E-2</v>
      </c>
      <c r="AK61" s="23">
        <v>4.3131757147313932E-2</v>
      </c>
      <c r="AL61" s="23">
        <v>4.1197984582499479E-2</v>
      </c>
      <c r="AM61" s="23">
        <v>2.5161148928915699E-2</v>
      </c>
      <c r="AN61" s="23">
        <v>3.2991200346071441E-2</v>
      </c>
      <c r="AO61" s="23">
        <v>3.9278997589431021E-2</v>
      </c>
      <c r="AP61" s="23">
        <v>4.0013901505304969E-2</v>
      </c>
      <c r="AQ61" s="23">
        <v>3.6074399672765732E-2</v>
      </c>
      <c r="AR61" s="23">
        <v>3.2555242729760972E-2</v>
      </c>
      <c r="AS61" s="23">
        <v>3.2737296517378701E-2</v>
      </c>
      <c r="AT61" s="23">
        <v>3.3079801074268216E-2</v>
      </c>
      <c r="AU61" s="23">
        <v>3.3935690141321646E-2</v>
      </c>
      <c r="AV61" s="23">
        <v>3.7392536986434445E-2</v>
      </c>
      <c r="AW61" s="23">
        <v>3.6550615794741351E-2</v>
      </c>
      <c r="AX61" s="23">
        <v>4.0491537865041796E-2</v>
      </c>
      <c r="AY61" s="23">
        <v>4.3441157518458375E-2</v>
      </c>
      <c r="AZ61" s="23">
        <v>3.5945773326752022E-2</v>
      </c>
      <c r="BA61" s="23">
        <v>3.6295599207373935E-2</v>
      </c>
      <c r="BB61" s="23">
        <v>3.0215562222966078E-2</v>
      </c>
      <c r="BC61" s="89"/>
      <c r="BD61" s="89"/>
    </row>
    <row r="62" spans="1:107" ht="15.75" thickBot="1" x14ac:dyDescent="0.3">
      <c r="A62" s="19" t="s">
        <v>100</v>
      </c>
      <c r="B62" s="20" t="s">
        <v>101</v>
      </c>
      <c r="C62" s="23">
        <v>0.13462557361571556</v>
      </c>
      <c r="D62" s="23">
        <v>0.12412338749750086</v>
      </c>
      <c r="E62" s="23">
        <v>0.11511104344219862</v>
      </c>
      <c r="F62" s="23">
        <v>9.6727004673314299E-2</v>
      </c>
      <c r="G62" s="23">
        <v>9.7280608566780599E-2</v>
      </c>
      <c r="H62" s="23">
        <v>8.4969359106177506E-2</v>
      </c>
      <c r="I62" s="23">
        <v>8.6690539493686603E-2</v>
      </c>
      <c r="J62" s="23">
        <v>7.7553780768474301E-2</v>
      </c>
      <c r="K62" s="23">
        <v>8.8162288296236249E-2</v>
      </c>
      <c r="L62" s="23">
        <v>9.5337626622050628E-2</v>
      </c>
      <c r="M62" s="23">
        <v>9.9773525623867959E-2</v>
      </c>
      <c r="N62" s="23">
        <v>0.1046041241517266</v>
      </c>
      <c r="O62" s="23">
        <v>9.3899472080509472E-2</v>
      </c>
      <c r="P62" s="23">
        <v>9.0297088160120664E-2</v>
      </c>
      <c r="Q62" s="23">
        <v>8.10273477949362E-2</v>
      </c>
      <c r="R62" s="23">
        <v>8.0811399321903774E-2</v>
      </c>
      <c r="S62" s="23">
        <v>7.405357256220732E-2</v>
      </c>
      <c r="T62" s="23">
        <v>7.9093227689417109E-2</v>
      </c>
      <c r="U62" s="23">
        <v>8.5440999941792453E-2</v>
      </c>
      <c r="V62" s="23">
        <v>8.157452964585736E-2</v>
      </c>
      <c r="W62" s="23">
        <v>8.8952137676613349E-2</v>
      </c>
      <c r="X62" s="23">
        <v>8.6948551623583614E-2</v>
      </c>
      <c r="Y62" s="23">
        <v>8.408540768006062E-2</v>
      </c>
      <c r="Z62" s="23">
        <v>9.4058509495684561E-2</v>
      </c>
      <c r="AA62" s="23">
        <v>9.0894276423065121E-2</v>
      </c>
      <c r="AB62" s="23">
        <v>0.10133918922401386</v>
      </c>
      <c r="AC62" s="23">
        <v>0.10771412200299671</v>
      </c>
      <c r="AD62" s="23">
        <v>0.10419952220175503</v>
      </c>
      <c r="AE62" s="23">
        <v>0.10730639187076046</v>
      </c>
      <c r="AF62" s="23">
        <v>0.10138304023624004</v>
      </c>
      <c r="AG62" s="23">
        <v>9.1115564720978398E-2</v>
      </c>
      <c r="AH62" s="23">
        <v>8.3986942919563656E-2</v>
      </c>
      <c r="AI62" s="23">
        <v>8.2377695983532645E-2</v>
      </c>
      <c r="AJ62" s="23">
        <v>8.3092711502920275E-2</v>
      </c>
      <c r="AK62" s="23">
        <v>7.7070530424392936E-2</v>
      </c>
      <c r="AL62" s="23">
        <v>7.0609144487820699E-2</v>
      </c>
      <c r="AM62" s="23">
        <v>4.5021638062181707E-2</v>
      </c>
      <c r="AN62" s="23">
        <v>5.5183894057282766E-2</v>
      </c>
      <c r="AO62" s="23">
        <v>7.5678368563687606E-2</v>
      </c>
      <c r="AP62" s="23">
        <v>7.6977838792893161E-2</v>
      </c>
      <c r="AQ62" s="23">
        <v>6.7517361951986182E-2</v>
      </c>
      <c r="AR62" s="23">
        <v>6.6745861354881281E-2</v>
      </c>
      <c r="AS62" s="23">
        <v>6.994186678876331E-2</v>
      </c>
      <c r="AT62" s="23">
        <v>7.2791001016052334E-2</v>
      </c>
      <c r="AU62" s="23">
        <v>7.6099117631151292E-2</v>
      </c>
      <c r="AV62" s="23">
        <v>7.2874584971811693E-2</v>
      </c>
      <c r="AW62" s="23">
        <v>7.270415458938842E-2</v>
      </c>
      <c r="AX62" s="23">
        <v>7.0212700909884532E-2</v>
      </c>
      <c r="AY62" s="23">
        <v>6.6581067042384853E-2</v>
      </c>
      <c r="AZ62" s="23">
        <v>6.5886037484143151E-2</v>
      </c>
      <c r="BA62" s="23">
        <v>6.3509420729118277E-2</v>
      </c>
      <c r="BB62" s="23">
        <v>6.2798610946440236E-2</v>
      </c>
      <c r="BC62" s="89"/>
      <c r="BD62" s="89"/>
    </row>
    <row r="63" spans="1:107" ht="15.75" thickBot="1" x14ac:dyDescent="0.3">
      <c r="A63" s="19" t="s">
        <v>102</v>
      </c>
      <c r="B63" s="20" t="s">
        <v>103</v>
      </c>
      <c r="C63" s="23">
        <v>9.707279213053846E-2</v>
      </c>
      <c r="D63" s="23">
        <v>7.5967429118102961E-2</v>
      </c>
      <c r="E63" s="23">
        <v>0.11608731864890011</v>
      </c>
      <c r="F63" s="23">
        <v>0.10693505784018091</v>
      </c>
      <c r="G63" s="23">
        <v>0.11733413869649784</v>
      </c>
      <c r="H63" s="23">
        <v>8.647181248245106E-2</v>
      </c>
      <c r="I63" s="23">
        <v>7.7434714746206931E-2</v>
      </c>
      <c r="J63" s="23">
        <v>6.7110222074536346E-2</v>
      </c>
      <c r="K63" s="23">
        <v>6.3346845939237256E-2</v>
      </c>
      <c r="L63" s="23">
        <v>7.5950444525330715E-2</v>
      </c>
      <c r="M63" s="23">
        <v>8.009504983780584E-2</v>
      </c>
      <c r="N63" s="23">
        <v>8.2357457304791173E-2</v>
      </c>
      <c r="O63" s="23">
        <v>8.8267984610047992E-2</v>
      </c>
      <c r="P63" s="23">
        <v>9.2899417141684607E-2</v>
      </c>
      <c r="Q63" s="23">
        <v>8.1727993721723777E-2</v>
      </c>
      <c r="R63" s="23">
        <v>9.5804371501719193E-2</v>
      </c>
      <c r="S63" s="23">
        <v>0.10213577284952706</v>
      </c>
      <c r="T63" s="23">
        <v>0.1189594182869394</v>
      </c>
      <c r="U63" s="23">
        <v>9.1743088138341519E-2</v>
      </c>
      <c r="V63" s="23">
        <v>9.7257288665607775E-2</v>
      </c>
      <c r="W63" s="23">
        <v>7.8507947318196172E-2</v>
      </c>
      <c r="X63" s="23">
        <v>8.5655401512750043E-2</v>
      </c>
      <c r="Y63" s="23">
        <v>0.10562729717175935</v>
      </c>
      <c r="Z63" s="23">
        <v>0.11555851343403346</v>
      </c>
      <c r="AA63" s="23">
        <v>0.12137553285942565</v>
      </c>
      <c r="AB63" s="23">
        <v>0.1200412675207515</v>
      </c>
      <c r="AC63" s="23">
        <v>0.11667804316504234</v>
      </c>
      <c r="AD63" s="23">
        <v>0.11521868168048251</v>
      </c>
      <c r="AE63" s="23">
        <v>0.12253591208715517</v>
      </c>
      <c r="AF63" s="23">
        <v>0.12487120667809073</v>
      </c>
      <c r="AG63" s="23">
        <v>0.11319722543061941</v>
      </c>
      <c r="AH63" s="23">
        <v>9.8185834971244779E-2</v>
      </c>
      <c r="AI63" s="23">
        <v>0.10102747024734934</v>
      </c>
      <c r="AJ63" s="23">
        <v>0.10985094519498834</v>
      </c>
      <c r="AK63" s="23">
        <v>0.11455269173962901</v>
      </c>
      <c r="AL63" s="23">
        <v>0.11710019432388033</v>
      </c>
      <c r="AM63" s="23">
        <v>3.8251361700042348E-2</v>
      </c>
      <c r="AN63" s="23">
        <v>1.9571872667583114E-2</v>
      </c>
      <c r="AO63" s="23">
        <v>9.2147835955270596E-2</v>
      </c>
      <c r="AP63" s="23">
        <v>7.7650104863059149E-2</v>
      </c>
      <c r="AQ63" s="23">
        <v>5.6192603737517735E-2</v>
      </c>
      <c r="AR63" s="23">
        <v>4.6866948562927314E-2</v>
      </c>
      <c r="AS63" s="23">
        <v>3.4342213947784632E-2</v>
      </c>
      <c r="AT63" s="23">
        <v>6.7382175104677422E-2</v>
      </c>
      <c r="AU63" s="23">
        <v>5.9359885442324983E-2</v>
      </c>
      <c r="AV63" s="23">
        <v>6.6427909013842504E-2</v>
      </c>
      <c r="AW63" s="23">
        <v>7.398574461139433E-2</v>
      </c>
      <c r="AX63" s="23">
        <v>6.5107211721207009E-2</v>
      </c>
      <c r="AY63" s="23">
        <v>8.1851129920204921E-2</v>
      </c>
      <c r="AZ63" s="23">
        <v>7.2057758309783546E-2</v>
      </c>
      <c r="BA63" s="23">
        <v>7.0193197019368131E-2</v>
      </c>
      <c r="BB63" s="23">
        <v>6.1411913709022298E-2</v>
      </c>
      <c r="BC63" s="89"/>
      <c r="BD63" s="89"/>
    </row>
    <row r="64" spans="1:107" ht="15.75" thickBot="1" x14ac:dyDescent="0.3">
      <c r="A64" s="19" t="s">
        <v>104</v>
      </c>
      <c r="B64" s="20" t="s">
        <v>8</v>
      </c>
      <c r="C64" s="23">
        <v>0.10686592190406702</v>
      </c>
      <c r="D64" s="23">
        <v>0.1057816616459983</v>
      </c>
      <c r="E64" s="23">
        <v>9.7519338695498795E-2</v>
      </c>
      <c r="F64" s="23">
        <v>9.3519497956893863E-2</v>
      </c>
      <c r="G64" s="23">
        <v>9.0676186278807788E-2</v>
      </c>
      <c r="H64" s="23">
        <v>8.1625998096695379E-2</v>
      </c>
      <c r="I64" s="23">
        <v>8.1978050211594031E-2</v>
      </c>
      <c r="J64" s="23">
        <v>6.9840659862860796E-2</v>
      </c>
      <c r="K64" s="23">
        <v>7.8314607325620761E-2</v>
      </c>
      <c r="L64" s="23">
        <v>8.4187703067473599E-2</v>
      </c>
      <c r="M64" s="23">
        <v>8.5419113415155207E-2</v>
      </c>
      <c r="N64" s="23">
        <v>8.5369745830203597E-2</v>
      </c>
      <c r="O64" s="23">
        <v>8.3364400107801384E-2</v>
      </c>
      <c r="P64" s="23">
        <v>8.6184256035284651E-2</v>
      </c>
      <c r="Q64" s="23">
        <v>8.1159890111816943E-2</v>
      </c>
      <c r="R64" s="23">
        <v>8.0665449612851797E-2</v>
      </c>
      <c r="S64" s="23">
        <v>8.20490495870108E-2</v>
      </c>
      <c r="T64" s="23">
        <v>7.2214814306474626E-2</v>
      </c>
      <c r="U64" s="23">
        <v>8.575927741842243E-2</v>
      </c>
      <c r="V64" s="23">
        <v>8.6283138676342283E-2</v>
      </c>
      <c r="W64" s="23">
        <v>8.8151782337594631E-2</v>
      </c>
      <c r="X64" s="23">
        <v>8.7259202950622727E-2</v>
      </c>
      <c r="Y64" s="23">
        <v>9.4249012633052215E-2</v>
      </c>
      <c r="Z64" s="23">
        <v>9.5623351891674813E-2</v>
      </c>
      <c r="AA64" s="23">
        <v>9.8174632708588533E-2</v>
      </c>
      <c r="AB64" s="23">
        <v>0.10766182032481761</v>
      </c>
      <c r="AC64" s="23">
        <v>0.11103053945717946</v>
      </c>
      <c r="AD64" s="23">
        <v>0.11514122718694123</v>
      </c>
      <c r="AE64" s="23">
        <v>0.11729309399734437</v>
      </c>
      <c r="AF64" s="23">
        <v>0.10946609280059866</v>
      </c>
      <c r="AG64" s="23">
        <v>0.1019007048659463</v>
      </c>
      <c r="AH64" s="23">
        <v>9.2718910565658591E-2</v>
      </c>
      <c r="AI64" s="23">
        <v>9.0646762104664616E-2</v>
      </c>
      <c r="AJ64" s="23">
        <v>8.8669736511237343E-2</v>
      </c>
      <c r="AK64" s="23">
        <v>8.7487559845531929E-2</v>
      </c>
      <c r="AL64" s="23">
        <v>7.9152165515881445E-2</v>
      </c>
      <c r="AM64" s="23">
        <v>3.9968566917811442E-2</v>
      </c>
      <c r="AN64" s="23">
        <v>3.787263132100345E-2</v>
      </c>
      <c r="AO64" s="23">
        <v>6.5011005897491009E-2</v>
      </c>
      <c r="AP64" s="23">
        <v>8.3452518264801476E-2</v>
      </c>
      <c r="AQ64" s="23">
        <v>9.0653452705848625E-2</v>
      </c>
      <c r="AR64" s="23">
        <v>9.2760889407654409E-2</v>
      </c>
      <c r="AS64" s="23">
        <v>8.7824755563025395E-2</v>
      </c>
      <c r="AT64" s="23">
        <v>8.2501350867386761E-2</v>
      </c>
      <c r="AU64" s="23">
        <v>8.609191416261322E-2</v>
      </c>
      <c r="AV64" s="23">
        <v>7.8511134789658543E-2</v>
      </c>
      <c r="AW64" s="23">
        <v>8.0580355826988276E-2</v>
      </c>
      <c r="AX64" s="23">
        <v>8.1692280874133202E-2</v>
      </c>
      <c r="AY64" s="23">
        <v>7.9207904122595776E-2</v>
      </c>
      <c r="AZ64" s="23">
        <v>8.063215382353188E-2</v>
      </c>
      <c r="BA64" s="23">
        <v>8.0769194742253761E-2</v>
      </c>
      <c r="BB64" s="23">
        <v>7.894892882920676E-2</v>
      </c>
      <c r="BC64" s="89"/>
      <c r="BD64" s="89"/>
    </row>
    <row r="65" spans="1:56" ht="15.75" thickBot="1" x14ac:dyDescent="0.3">
      <c r="A65" s="18"/>
      <c r="B65" s="18" t="s">
        <v>146</v>
      </c>
      <c r="C65" s="24">
        <v>0.11060278787519011</v>
      </c>
      <c r="D65" s="24">
        <v>0.10478208718662831</v>
      </c>
      <c r="E65" s="24">
        <v>9.9441024640412295E-2</v>
      </c>
      <c r="F65" s="24">
        <v>9.0771597921997488E-2</v>
      </c>
      <c r="G65" s="24">
        <v>8.7946569219298859E-2</v>
      </c>
      <c r="H65" s="24">
        <v>8.1846706971262784E-2</v>
      </c>
      <c r="I65" s="24">
        <v>8.040700133209204E-2</v>
      </c>
      <c r="J65" s="24">
        <v>7.2213757863318254E-2</v>
      </c>
      <c r="K65" s="24">
        <v>8.116013805982264E-2</v>
      </c>
      <c r="L65" s="24">
        <v>8.4083877932506601E-2</v>
      </c>
      <c r="M65" s="24">
        <v>8.3459419112893868E-2</v>
      </c>
      <c r="N65" s="24">
        <v>8.4663054422974143E-2</v>
      </c>
      <c r="O65" s="24">
        <v>8.1556749126974623E-2</v>
      </c>
      <c r="P65" s="24">
        <v>8.3055759460311226E-2</v>
      </c>
      <c r="Q65" s="24">
        <v>7.776177392288075E-2</v>
      </c>
      <c r="R65" s="24">
        <v>7.7563886739824173E-2</v>
      </c>
      <c r="S65" s="24">
        <v>7.5272016236407488E-2</v>
      </c>
      <c r="T65" s="24">
        <v>7.2417157097754398E-2</v>
      </c>
      <c r="U65" s="24">
        <v>8.1303682100100971E-2</v>
      </c>
      <c r="V65" s="24">
        <v>8.0280230549317155E-2</v>
      </c>
      <c r="W65" s="24">
        <v>8.1854812256414625E-2</v>
      </c>
      <c r="X65" s="24">
        <v>8.1821966211635608E-2</v>
      </c>
      <c r="Y65" s="24">
        <v>8.5297290972341913E-2</v>
      </c>
      <c r="Z65" s="24">
        <v>8.8533377453734241E-2</v>
      </c>
      <c r="AA65" s="24">
        <v>9.0137841075619354E-2</v>
      </c>
      <c r="AB65" s="24">
        <v>9.7447158553482419E-2</v>
      </c>
      <c r="AC65" s="24">
        <v>0.1017070902905155</v>
      </c>
      <c r="AD65" s="24">
        <v>0.10297120157036371</v>
      </c>
      <c r="AE65" s="24">
        <v>0.10561268151835024</v>
      </c>
      <c r="AF65" s="24">
        <v>9.9371188833481394E-2</v>
      </c>
      <c r="AG65" s="24">
        <v>9.2000113960919533E-2</v>
      </c>
      <c r="AH65" s="24">
        <v>8.5061504894449691E-2</v>
      </c>
      <c r="AI65" s="24">
        <v>8.3831495677808579E-2</v>
      </c>
      <c r="AJ65" s="24">
        <v>8.2590125328521544E-2</v>
      </c>
      <c r="AK65" s="24">
        <v>8.0495240702169221E-2</v>
      </c>
      <c r="AL65" s="24">
        <v>7.444257881718587E-2</v>
      </c>
      <c r="AM65" s="24">
        <v>4.3476137313518515E-2</v>
      </c>
      <c r="AN65" s="24">
        <v>4.4150528598407887E-2</v>
      </c>
      <c r="AO65" s="24">
        <v>6.7268368238152104E-2</v>
      </c>
      <c r="AP65" s="24">
        <v>7.4604656624173843E-2</v>
      </c>
      <c r="AQ65" s="24">
        <v>7.6056914927297298E-2</v>
      </c>
      <c r="AR65" s="24">
        <v>7.6852475582284155E-2</v>
      </c>
      <c r="AS65" s="24">
        <v>7.5272581795993387E-2</v>
      </c>
      <c r="AT65" s="24">
        <v>7.4239276698821577E-2</v>
      </c>
      <c r="AU65" s="24">
        <v>7.5496924265503709E-2</v>
      </c>
      <c r="AV65" s="24">
        <v>7.2731933007783647E-2</v>
      </c>
      <c r="AW65" s="24">
        <v>7.2832241316801785E-2</v>
      </c>
      <c r="AX65" s="24">
        <v>7.2587225318382312E-2</v>
      </c>
      <c r="AY65" s="24">
        <v>7.1071697729064243E-2</v>
      </c>
      <c r="AZ65" s="24">
        <v>7.0829950826190674E-2</v>
      </c>
      <c r="BA65" s="24">
        <v>7.0313087786656001E-2</v>
      </c>
      <c r="BB65" s="24">
        <v>6.8931792806944586E-2</v>
      </c>
      <c r="BC65" s="93"/>
      <c r="BD65" s="93"/>
    </row>
    <row r="66" spans="1:56" ht="15.75" thickBot="1" x14ac:dyDescent="0.3">
      <c r="A66" s="16" t="s">
        <v>105</v>
      </c>
      <c r="B66" s="17" t="s">
        <v>10</v>
      </c>
      <c r="C66" s="23">
        <v>7.0653576902525494E-2</v>
      </c>
      <c r="D66" s="23">
        <v>6.6908530364755012E-2</v>
      </c>
      <c r="E66" s="23">
        <v>7.5036888108618902E-2</v>
      </c>
      <c r="F66" s="23">
        <v>7.5560170252041051E-2</v>
      </c>
      <c r="G66" s="23">
        <v>6.7599311657878969E-2</v>
      </c>
      <c r="H66" s="23">
        <v>6.5187016064762848E-2</v>
      </c>
      <c r="I66" s="23">
        <v>6.3884507790363962E-2</v>
      </c>
      <c r="J66" s="23">
        <v>5.901739147861907E-2</v>
      </c>
      <c r="K66" s="23">
        <v>6.34734469985513E-2</v>
      </c>
      <c r="L66" s="23">
        <v>6.9988424255588905E-2</v>
      </c>
      <c r="M66" s="23">
        <v>6.7032871590374798E-2</v>
      </c>
      <c r="N66" s="23">
        <v>6.575856490484952E-2</v>
      </c>
      <c r="O66" s="23">
        <v>6.5953780422801409E-2</v>
      </c>
      <c r="P66" s="23">
        <v>6.3077755724771492E-2</v>
      </c>
      <c r="Q66" s="23">
        <v>5.9261787842105361E-2</v>
      </c>
      <c r="R66" s="23">
        <v>6.0929290444779897E-2</v>
      </c>
      <c r="S66" s="23">
        <v>5.9215728914223213E-2</v>
      </c>
      <c r="T66" s="23">
        <v>6.0434047309335027E-2</v>
      </c>
      <c r="U66" s="23">
        <v>6.634377196066775E-2</v>
      </c>
      <c r="V66" s="23">
        <v>7.8695166099290434E-2</v>
      </c>
      <c r="W66" s="23">
        <v>7.4932171496509395E-2</v>
      </c>
      <c r="X66" s="23">
        <v>7.8070260172945202E-2</v>
      </c>
      <c r="Y66" s="23">
        <v>9.0116139497358264E-2</v>
      </c>
      <c r="Z66" s="23">
        <v>9.0622772544245778E-2</v>
      </c>
      <c r="AA66" s="23">
        <v>9.0912137334888857E-2</v>
      </c>
      <c r="AB66" s="23">
        <v>9.2378781023006062E-2</v>
      </c>
      <c r="AC66" s="23">
        <v>8.7301177301459421E-2</v>
      </c>
      <c r="AD66" s="23">
        <v>9.383384207562738E-2</v>
      </c>
      <c r="AE66" s="23">
        <v>9.2716554595272949E-2</v>
      </c>
      <c r="AF66" s="23">
        <v>9.3296305626941842E-2</v>
      </c>
      <c r="AG66" s="23">
        <v>9.8127620684755015E-2</v>
      </c>
      <c r="AH66" s="23">
        <v>8.8231578498469437E-2</v>
      </c>
      <c r="AI66" s="23">
        <v>9.8658788114308213E-2</v>
      </c>
      <c r="AJ66" s="23">
        <v>0.10487799800871143</v>
      </c>
      <c r="AK66" s="23">
        <v>0.10673308929980634</v>
      </c>
      <c r="AL66" s="23">
        <v>9.7981626861195312E-2</v>
      </c>
      <c r="AM66" s="23">
        <v>5.2984807458911251E-2</v>
      </c>
      <c r="AN66" s="23">
        <v>7.9102244594069379E-2</v>
      </c>
      <c r="AO66" s="23">
        <v>9.242141636618649E-2</v>
      </c>
      <c r="AP66" s="23">
        <v>8.8316677438033328E-2</v>
      </c>
      <c r="AQ66" s="23">
        <v>8.9410812209106155E-2</v>
      </c>
      <c r="AR66" s="23">
        <v>8.6532473462833534E-2</v>
      </c>
      <c r="AS66" s="23">
        <v>8.431143356367872E-2</v>
      </c>
      <c r="AT66" s="23">
        <v>8.603657724554202E-2</v>
      </c>
      <c r="AU66" s="23">
        <v>8.6107269532066183E-2</v>
      </c>
      <c r="AV66" s="23">
        <v>8.2624861474790312E-2</v>
      </c>
      <c r="AW66" s="23">
        <v>8.4855274448046622E-2</v>
      </c>
      <c r="AX66" s="23">
        <v>8.6130385308130497E-2</v>
      </c>
      <c r="AY66" s="23">
        <v>8.4255352963922767E-2</v>
      </c>
      <c r="AZ66" s="23">
        <v>8.2572201491665345E-2</v>
      </c>
      <c r="BA66" s="23">
        <v>8.2189051915327549E-2</v>
      </c>
      <c r="BB66" s="23">
        <v>8.4081419029953613E-2</v>
      </c>
      <c r="BC66" s="89"/>
      <c r="BD66" s="89"/>
    </row>
    <row r="67" spans="1:56" ht="15.75" thickBot="1" x14ac:dyDescent="0.3">
      <c r="A67" s="18"/>
      <c r="B67" s="21" t="s">
        <v>147</v>
      </c>
      <c r="C67" s="24">
        <v>7.0653576902525494E-2</v>
      </c>
      <c r="D67" s="24">
        <v>6.6908530364755012E-2</v>
      </c>
      <c r="E67" s="24">
        <v>7.5036888108618902E-2</v>
      </c>
      <c r="F67" s="24">
        <v>7.5560170252041051E-2</v>
      </c>
      <c r="G67" s="24">
        <v>6.7599311657878969E-2</v>
      </c>
      <c r="H67" s="24">
        <v>6.5187016064762848E-2</v>
      </c>
      <c r="I67" s="24">
        <v>6.3884507790363962E-2</v>
      </c>
      <c r="J67" s="24">
        <v>5.901739147861907E-2</v>
      </c>
      <c r="K67" s="24">
        <v>6.34734469985513E-2</v>
      </c>
      <c r="L67" s="24">
        <v>6.9988424255588905E-2</v>
      </c>
      <c r="M67" s="24">
        <v>6.7032871590374798E-2</v>
      </c>
      <c r="N67" s="24">
        <v>6.575856490484952E-2</v>
      </c>
      <c r="O67" s="24">
        <v>6.5953780422801409E-2</v>
      </c>
      <c r="P67" s="24">
        <v>6.3077755724771492E-2</v>
      </c>
      <c r="Q67" s="24">
        <v>5.9261787842105361E-2</v>
      </c>
      <c r="R67" s="24">
        <v>6.0929290444779897E-2</v>
      </c>
      <c r="S67" s="24">
        <v>5.9215728914223213E-2</v>
      </c>
      <c r="T67" s="24">
        <v>6.0434047309335027E-2</v>
      </c>
      <c r="U67" s="24">
        <v>6.634377196066775E-2</v>
      </c>
      <c r="V67" s="24">
        <v>7.8695166099290434E-2</v>
      </c>
      <c r="W67" s="24">
        <v>7.4932171496509395E-2</v>
      </c>
      <c r="X67" s="24">
        <v>7.8070260172945202E-2</v>
      </c>
      <c r="Y67" s="24">
        <v>9.0116139497358264E-2</v>
      </c>
      <c r="Z67" s="24">
        <v>9.0622772544245778E-2</v>
      </c>
      <c r="AA67" s="24">
        <v>9.0912137334888857E-2</v>
      </c>
      <c r="AB67" s="24">
        <v>9.2378781023006062E-2</v>
      </c>
      <c r="AC67" s="24">
        <v>8.7301177301459421E-2</v>
      </c>
      <c r="AD67" s="24">
        <v>9.383384207562738E-2</v>
      </c>
      <c r="AE67" s="24">
        <v>9.2716554595272949E-2</v>
      </c>
      <c r="AF67" s="24">
        <v>9.3296305626941842E-2</v>
      </c>
      <c r="AG67" s="24">
        <v>9.8127620684755015E-2</v>
      </c>
      <c r="AH67" s="24">
        <v>8.8231578498469437E-2</v>
      </c>
      <c r="AI67" s="24">
        <v>9.8658788114308213E-2</v>
      </c>
      <c r="AJ67" s="24">
        <v>0.10487799800871143</v>
      </c>
      <c r="AK67" s="24">
        <v>0.10673308929980634</v>
      </c>
      <c r="AL67" s="24">
        <v>9.7981626861195312E-2</v>
      </c>
      <c r="AM67" s="24">
        <v>5.2984807458911251E-2</v>
      </c>
      <c r="AN67" s="24">
        <v>7.9102244594069379E-2</v>
      </c>
      <c r="AO67" s="24">
        <v>9.242141636618649E-2</v>
      </c>
      <c r="AP67" s="24">
        <v>8.8316677438033328E-2</v>
      </c>
      <c r="AQ67" s="24">
        <v>8.9410812209106155E-2</v>
      </c>
      <c r="AR67" s="24">
        <v>8.6532473462833534E-2</v>
      </c>
      <c r="AS67" s="24">
        <v>8.431143356367872E-2</v>
      </c>
      <c r="AT67" s="24">
        <v>8.603657724554202E-2</v>
      </c>
      <c r="AU67" s="24">
        <v>8.6107269532066183E-2</v>
      </c>
      <c r="AV67" s="24">
        <v>8.2624861474790312E-2</v>
      </c>
      <c r="AW67" s="24">
        <v>8.4855274448046622E-2</v>
      </c>
      <c r="AX67" s="24">
        <v>8.6130385308130497E-2</v>
      </c>
      <c r="AY67" s="24">
        <v>8.4255352963922767E-2</v>
      </c>
      <c r="AZ67" s="24">
        <v>8.2572201491665345E-2</v>
      </c>
      <c r="BA67" s="24">
        <v>8.2189051915327549E-2</v>
      </c>
      <c r="BB67" s="24">
        <v>8.4081419029953613E-2</v>
      </c>
      <c r="BC67" s="93"/>
      <c r="BD67" s="93"/>
    </row>
    <row r="68" spans="1:56" ht="15.75" thickBot="1" x14ac:dyDescent="0.3">
      <c r="A68" s="19" t="s">
        <v>106</v>
      </c>
      <c r="B68" s="20" t="s">
        <v>107</v>
      </c>
      <c r="C68" s="23">
        <v>1.4426992071290725E-2</v>
      </c>
      <c r="D68" s="23">
        <v>1.5199614579154523E-2</v>
      </c>
      <c r="E68" s="23">
        <v>1.5368745840820647E-2</v>
      </c>
      <c r="F68" s="23">
        <v>1.5531911291358778E-2</v>
      </c>
      <c r="G68" s="23">
        <v>1.3805827423991017E-2</v>
      </c>
      <c r="H68" s="23">
        <v>1.465942489019853E-2</v>
      </c>
      <c r="I68" s="23">
        <v>1.3917389324755773E-2</v>
      </c>
      <c r="J68" s="23">
        <v>1.3598212407925291E-2</v>
      </c>
      <c r="K68" s="23">
        <v>1.3849330778695365E-2</v>
      </c>
      <c r="L68" s="23">
        <v>1.4324610814409972E-2</v>
      </c>
      <c r="M68" s="23">
        <v>1.5035474812415038E-2</v>
      </c>
      <c r="N68" s="23">
        <v>1.6654005449734645E-2</v>
      </c>
      <c r="O68" s="23">
        <v>1.660126040334953E-2</v>
      </c>
      <c r="P68" s="23">
        <v>1.7103533367342664E-2</v>
      </c>
      <c r="Q68" s="23">
        <v>1.5617873335119041E-2</v>
      </c>
      <c r="R68" s="23">
        <v>1.5855581676281733E-2</v>
      </c>
      <c r="S68" s="23">
        <v>1.6465118594059473E-2</v>
      </c>
      <c r="T68" s="23">
        <v>1.6767123894350616E-2</v>
      </c>
      <c r="U68" s="23">
        <v>1.9767410471155773E-2</v>
      </c>
      <c r="V68" s="23">
        <v>1.6974040792278957E-2</v>
      </c>
      <c r="W68" s="23">
        <v>1.8141645425733498E-2</v>
      </c>
      <c r="X68" s="23">
        <v>1.6747467815954004E-2</v>
      </c>
      <c r="Y68" s="23">
        <v>1.7635845902074412E-2</v>
      </c>
      <c r="Z68" s="23">
        <v>1.848300601328344E-2</v>
      </c>
      <c r="AA68" s="23">
        <v>1.8821516823341419E-2</v>
      </c>
      <c r="AB68" s="23">
        <v>2.048439165270912E-2</v>
      </c>
      <c r="AC68" s="23">
        <v>1.8689933913769347E-2</v>
      </c>
      <c r="AD68" s="23">
        <v>1.6666950226536466E-2</v>
      </c>
      <c r="AE68" s="23">
        <v>1.8772484507358259E-2</v>
      </c>
      <c r="AF68" s="23">
        <v>1.9735538194835738E-2</v>
      </c>
      <c r="AG68" s="23">
        <v>1.9112795107789689E-2</v>
      </c>
      <c r="AH68" s="23">
        <v>1.926546643171375E-2</v>
      </c>
      <c r="AI68" s="23">
        <v>2.0820635524111938E-2</v>
      </c>
      <c r="AJ68" s="23">
        <v>1.998484365721569E-2</v>
      </c>
      <c r="AK68" s="23">
        <v>2.0626178543732686E-2</v>
      </c>
      <c r="AL68" s="23">
        <v>2.094878579415196E-2</v>
      </c>
      <c r="AM68" s="23">
        <v>1.3855722675556315E-2</v>
      </c>
      <c r="AN68" s="23">
        <v>1.2835190657344498E-2</v>
      </c>
      <c r="AO68" s="23">
        <v>1.7899374639324943E-2</v>
      </c>
      <c r="AP68" s="23">
        <v>1.6266965405841566E-2</v>
      </c>
      <c r="AQ68" s="23">
        <v>1.391402598724867E-2</v>
      </c>
      <c r="AR68" s="23">
        <v>1.5982859459816794E-2</v>
      </c>
      <c r="AS68" s="23">
        <v>1.718443744896685E-2</v>
      </c>
      <c r="AT68" s="23">
        <v>1.9028545980299648E-2</v>
      </c>
      <c r="AU68" s="23">
        <v>1.9346562517000208E-2</v>
      </c>
      <c r="AV68" s="23">
        <v>1.7872061132465152E-2</v>
      </c>
      <c r="AW68" s="23">
        <v>1.9340121525330222E-2</v>
      </c>
      <c r="AX68" s="23">
        <v>1.9046708312621823E-2</v>
      </c>
      <c r="AY68" s="23">
        <v>1.9892013624141929E-2</v>
      </c>
      <c r="AZ68" s="23">
        <v>1.8821500203024234E-2</v>
      </c>
      <c r="BA68" s="23">
        <v>1.7792041094053544E-2</v>
      </c>
      <c r="BB68" s="23">
        <v>1.7078869991620973E-2</v>
      </c>
      <c r="BC68" s="89"/>
      <c r="BD68" s="89"/>
    </row>
    <row r="69" spans="1:56" ht="15.75" thickBot="1" x14ac:dyDescent="0.3">
      <c r="A69" s="19" t="s">
        <v>108</v>
      </c>
      <c r="B69" s="20" t="s">
        <v>12</v>
      </c>
      <c r="C69" s="23">
        <v>2.1652544050255611E-2</v>
      </c>
      <c r="D69" s="23">
        <v>2.3021153712218398E-2</v>
      </c>
      <c r="E69" s="23">
        <v>2.3643207927331551E-2</v>
      </c>
      <c r="F69" s="23">
        <v>1.8280624905186213E-2</v>
      </c>
      <c r="G69" s="23">
        <v>1.9471006285420856E-2</v>
      </c>
      <c r="H69" s="23">
        <v>1.8931126659045821E-2</v>
      </c>
      <c r="I69" s="23">
        <v>1.8907361719526145E-2</v>
      </c>
      <c r="J69" s="23">
        <v>1.8345527618876735E-2</v>
      </c>
      <c r="K69" s="23">
        <v>1.8427385585213698E-2</v>
      </c>
      <c r="L69" s="23">
        <v>1.9472895689600363E-2</v>
      </c>
      <c r="M69" s="23">
        <v>2.1384676409946273E-2</v>
      </c>
      <c r="N69" s="23">
        <v>2.4191568248896851E-2</v>
      </c>
      <c r="O69" s="23">
        <v>2.200319657517627E-2</v>
      </c>
      <c r="P69" s="23">
        <v>2.5898767734050931E-2</v>
      </c>
      <c r="Q69" s="23">
        <v>2.3951963965595843E-2</v>
      </c>
      <c r="R69" s="23">
        <v>3.0799475901623932E-2</v>
      </c>
      <c r="S69" s="23">
        <v>2.5010533921040377E-2</v>
      </c>
      <c r="T69" s="23">
        <v>2.2480856820099922E-2</v>
      </c>
      <c r="U69" s="23">
        <v>2.6102046604772992E-2</v>
      </c>
      <c r="V69" s="23">
        <v>2.769893902901837E-2</v>
      </c>
      <c r="W69" s="23">
        <v>2.9805961088150423E-2</v>
      </c>
      <c r="X69" s="23">
        <v>3.1652807062339174E-2</v>
      </c>
      <c r="Y69" s="23">
        <v>3.5417414029910325E-2</v>
      </c>
      <c r="Z69" s="23">
        <v>4.0565046688127493E-2</v>
      </c>
      <c r="AA69" s="23">
        <v>3.6520647627683971E-2</v>
      </c>
      <c r="AB69" s="23">
        <v>4.6097501690939763E-2</v>
      </c>
      <c r="AC69" s="23">
        <v>4.5805583097947779E-2</v>
      </c>
      <c r="AD69" s="23">
        <v>3.6637555287186957E-2</v>
      </c>
      <c r="AE69" s="23">
        <v>4.2416933031660532E-2</v>
      </c>
      <c r="AF69" s="23">
        <v>4.0551515703408127E-2</v>
      </c>
      <c r="AG69" s="23">
        <v>3.7528238925370071E-2</v>
      </c>
      <c r="AH69" s="23">
        <v>3.1750033767909774E-2</v>
      </c>
      <c r="AI69" s="23">
        <v>3.6574718781014898E-2</v>
      </c>
      <c r="AJ69" s="23">
        <v>3.4968090180413809E-2</v>
      </c>
      <c r="AK69" s="23">
        <v>3.5694768993488425E-2</v>
      </c>
      <c r="AL69" s="23">
        <v>3.4670069134907257E-2</v>
      </c>
      <c r="AM69" s="23">
        <v>2.2950010858575193E-2</v>
      </c>
      <c r="AN69" s="23">
        <v>2.9437650416818766E-2</v>
      </c>
      <c r="AO69" s="23">
        <v>4.297001594290064E-2</v>
      </c>
      <c r="AP69" s="23">
        <v>5.5482339279322453E-2</v>
      </c>
      <c r="AQ69" s="23">
        <v>4.8996491456880439E-2</v>
      </c>
      <c r="AR69" s="23">
        <v>4.5623776869317949E-2</v>
      </c>
      <c r="AS69" s="23">
        <v>5.0276845315693451E-2</v>
      </c>
      <c r="AT69" s="23">
        <v>5.0648478443911481E-2</v>
      </c>
      <c r="AU69" s="23">
        <v>5.1027298133398957E-2</v>
      </c>
      <c r="AV69" s="23">
        <v>4.9855075397332395E-2</v>
      </c>
      <c r="AW69" s="23">
        <v>5.4538578427016239E-2</v>
      </c>
      <c r="AX69" s="23">
        <v>5.5571654465879035E-2</v>
      </c>
      <c r="AY69" s="23">
        <v>5.86212456127157E-2</v>
      </c>
      <c r="AZ69" s="23">
        <v>5.7396863320879447E-2</v>
      </c>
      <c r="BA69" s="23">
        <v>5.2063047336403101E-2</v>
      </c>
      <c r="BB69" s="23">
        <v>4.7119294437142627E-2</v>
      </c>
      <c r="BC69" s="89"/>
      <c r="BD69" s="89"/>
    </row>
    <row r="70" spans="1:56" ht="15.75" thickBot="1" x14ac:dyDescent="0.3">
      <c r="A70" s="19" t="s">
        <v>109</v>
      </c>
      <c r="B70" s="20" t="s">
        <v>13</v>
      </c>
      <c r="C70" s="23">
        <v>6.1145698112990629E-3</v>
      </c>
      <c r="D70" s="23">
        <v>6.1383138322841316E-3</v>
      </c>
      <c r="E70" s="23">
        <v>7.1686833968441404E-3</v>
      </c>
      <c r="F70" s="23">
        <v>7.3698146806228625E-3</v>
      </c>
      <c r="G70" s="23">
        <v>6.6645772782168581E-3</v>
      </c>
      <c r="H70" s="23">
        <v>6.6079168608594715E-3</v>
      </c>
      <c r="I70" s="23">
        <v>5.3944066252420413E-3</v>
      </c>
      <c r="J70" s="23">
        <v>6.1447928977325771E-3</v>
      </c>
      <c r="K70" s="23">
        <v>6.2264778258328988E-3</v>
      </c>
      <c r="L70" s="23">
        <v>5.6741842201481962E-3</v>
      </c>
      <c r="M70" s="23">
        <v>5.6997246056120698E-3</v>
      </c>
      <c r="N70" s="23">
        <v>5.3629635117148546E-3</v>
      </c>
      <c r="O70" s="23">
        <v>5.5684240685286625E-3</v>
      </c>
      <c r="P70" s="23">
        <v>6.3421269173864828E-3</v>
      </c>
      <c r="Q70" s="23">
        <v>6.8149949012423702E-3</v>
      </c>
      <c r="R70" s="23">
        <v>6.7836604702008552E-3</v>
      </c>
      <c r="S70" s="23">
        <v>7.3416204439927749E-3</v>
      </c>
      <c r="T70" s="23">
        <v>7.0332299028474992E-3</v>
      </c>
      <c r="U70" s="23">
        <v>6.4898550716375901E-3</v>
      </c>
      <c r="V70" s="23">
        <v>7.1300006892789022E-3</v>
      </c>
      <c r="W70" s="23">
        <v>9.1678423453198099E-3</v>
      </c>
      <c r="X70" s="23">
        <v>7.3751232279124024E-3</v>
      </c>
      <c r="Y70" s="23">
        <v>7.4685834962192202E-3</v>
      </c>
      <c r="Z70" s="23">
        <v>8.0465922830273099E-3</v>
      </c>
      <c r="AA70" s="23">
        <v>7.8948795584198993E-3</v>
      </c>
      <c r="AB70" s="23">
        <v>8.7026466067369902E-3</v>
      </c>
      <c r="AC70" s="23">
        <v>7.5583199834076504E-3</v>
      </c>
      <c r="AD70" s="23">
        <v>8.9786121600996961E-3</v>
      </c>
      <c r="AE70" s="23">
        <v>7.5668925172721769E-3</v>
      </c>
      <c r="AF70" s="23">
        <v>7.6273437726225319E-3</v>
      </c>
      <c r="AG70" s="23">
        <v>7.8045818264850164E-3</v>
      </c>
      <c r="AH70" s="23">
        <v>6.9173558121930628E-3</v>
      </c>
      <c r="AI70" s="23">
        <v>7.0621833040016178E-3</v>
      </c>
      <c r="AJ70" s="23">
        <v>7.0407905573336019E-3</v>
      </c>
      <c r="AK70" s="23">
        <v>7.0900374027855597E-3</v>
      </c>
      <c r="AL70" s="23">
        <v>7.9177140006684195E-3</v>
      </c>
      <c r="AM70" s="23">
        <v>1.6329406116967397E-3</v>
      </c>
      <c r="AN70" s="23">
        <v>1.7677436796033801E-3</v>
      </c>
      <c r="AO70" s="23">
        <v>3.40320760699824E-3</v>
      </c>
      <c r="AP70" s="23">
        <v>3.9336968634181664E-3</v>
      </c>
      <c r="AQ70" s="23">
        <v>3.8562897115076203E-3</v>
      </c>
      <c r="AR70" s="23">
        <v>4.0465823702806368E-3</v>
      </c>
      <c r="AS70" s="23">
        <v>6.5061096977801361E-3</v>
      </c>
      <c r="AT70" s="23">
        <v>7.343797182847259E-3</v>
      </c>
      <c r="AU70" s="23">
        <v>8.0584538364005167E-3</v>
      </c>
      <c r="AV70" s="23">
        <v>7.240771125956013E-3</v>
      </c>
      <c r="AW70" s="23">
        <v>5.2910213515226521E-3</v>
      </c>
      <c r="AX70" s="23">
        <v>6.7695981362525057E-3</v>
      </c>
      <c r="AY70" s="23">
        <v>6.688956371161534E-3</v>
      </c>
      <c r="AZ70" s="23">
        <v>6.9806317426842138E-3</v>
      </c>
      <c r="BA70" s="23">
        <v>6.954842594988248E-3</v>
      </c>
      <c r="BB70" s="23">
        <v>6.8677940075725754E-3</v>
      </c>
      <c r="BC70" s="89"/>
      <c r="BD70" s="89"/>
    </row>
    <row r="71" spans="1:56" ht="15.75" thickBot="1" x14ac:dyDescent="0.3">
      <c r="A71" s="19" t="s">
        <v>110</v>
      </c>
      <c r="B71" s="20" t="s">
        <v>14</v>
      </c>
      <c r="C71" s="23">
        <v>6.7347466371768371E-3</v>
      </c>
      <c r="D71" s="23">
        <v>4.6077249582441868E-3</v>
      </c>
      <c r="E71" s="23">
        <v>4.331797708088168E-3</v>
      </c>
      <c r="F71" s="23">
        <v>4.5414349336430912E-3</v>
      </c>
      <c r="G71" s="23">
        <v>3.1406817660061515E-3</v>
      </c>
      <c r="H71" s="23">
        <v>5.0131609577983138E-3</v>
      </c>
      <c r="I71" s="23">
        <v>3.7090442551451532E-3</v>
      </c>
      <c r="J71" s="23">
        <v>5.7856770015800594E-3</v>
      </c>
      <c r="K71" s="23">
        <v>5.4753091624559188E-3</v>
      </c>
      <c r="L71" s="23">
        <v>3.387726098558033E-3</v>
      </c>
      <c r="M71" s="23">
        <v>4.5510657030462566E-3</v>
      </c>
      <c r="N71" s="23">
        <v>4.0629292547410311E-3</v>
      </c>
      <c r="O71" s="23">
        <v>3.1499977807082405E-3</v>
      </c>
      <c r="P71" s="23">
        <v>1.9842204580465903E-3</v>
      </c>
      <c r="Q71" s="23">
        <v>2.8879507197293167E-3</v>
      </c>
      <c r="R71" s="23">
        <v>3.3658473787102831E-3</v>
      </c>
      <c r="S71" s="23">
        <v>5.5304248078777707E-3</v>
      </c>
      <c r="T71" s="23">
        <v>4.9342180292922056E-3</v>
      </c>
      <c r="U71" s="23">
        <v>3.5220089651175714E-3</v>
      </c>
      <c r="V71" s="23">
        <v>3.9814052066696141E-3</v>
      </c>
      <c r="W71" s="23">
        <v>6.3161740135525748E-3</v>
      </c>
      <c r="X71" s="23">
        <v>5.6089952755915551E-3</v>
      </c>
      <c r="Y71" s="23">
        <v>8.4012653497290146E-3</v>
      </c>
      <c r="Z71" s="23">
        <v>1.0041432312507651E-2</v>
      </c>
      <c r="AA71" s="23">
        <v>1.5427628454089078E-2</v>
      </c>
      <c r="AB71" s="23">
        <v>1.5700837835211132E-2</v>
      </c>
      <c r="AC71" s="23">
        <v>4.9083566950331291E-3</v>
      </c>
      <c r="AD71" s="23">
        <v>7.7975329409393909E-3</v>
      </c>
      <c r="AE71" s="23">
        <v>1.2089567768482854E-2</v>
      </c>
      <c r="AF71" s="23">
        <v>1.1452332505434792E-2</v>
      </c>
      <c r="AG71" s="23">
        <v>1.0436110584511894E-2</v>
      </c>
      <c r="AH71" s="23">
        <v>1.1513132425634296E-2</v>
      </c>
      <c r="AI71" s="23">
        <v>1.4291351239712093E-2</v>
      </c>
      <c r="AJ71" s="23">
        <v>1.0306044956353202E-2</v>
      </c>
      <c r="AK71" s="23">
        <v>1.3524971263225868E-2</v>
      </c>
      <c r="AL71" s="23">
        <v>1.4763705275797578E-2</v>
      </c>
      <c r="AM71" s="23">
        <v>8.1162172853048026E-3</v>
      </c>
      <c r="AN71" s="23">
        <v>9.229761801857906E-3</v>
      </c>
      <c r="AO71" s="23">
        <v>8.8969544614749176E-3</v>
      </c>
      <c r="AP71" s="23">
        <v>6.82564315463578E-3</v>
      </c>
      <c r="AQ71" s="23">
        <v>7.4702312545811842E-3</v>
      </c>
      <c r="AR71" s="23">
        <v>7.8920526208504579E-3</v>
      </c>
      <c r="AS71" s="23">
        <v>9.4942111533970891E-3</v>
      </c>
      <c r="AT71" s="23">
        <v>6.5131371455257568E-3</v>
      </c>
      <c r="AU71" s="23">
        <v>9.1556322505923979E-3</v>
      </c>
      <c r="AV71" s="23">
        <v>7.1135667512123172E-3</v>
      </c>
      <c r="AW71" s="23">
        <v>6.5466503192132758E-3</v>
      </c>
      <c r="AX71" s="23">
        <v>6.2705968689764921E-3</v>
      </c>
      <c r="AY71" s="23">
        <v>6.4071412540859587E-3</v>
      </c>
      <c r="AZ71" s="23">
        <v>6.2536208151790836E-3</v>
      </c>
      <c r="BA71" s="23">
        <v>6.4578506374178132E-3</v>
      </c>
      <c r="BB71" s="23">
        <v>8.0281341649897312E-3</v>
      </c>
      <c r="BC71" s="89"/>
      <c r="BD71" s="89"/>
    </row>
    <row r="72" spans="1:56" ht="15.75" thickBot="1" x14ac:dyDescent="0.3">
      <c r="A72" s="19" t="s">
        <v>111</v>
      </c>
      <c r="B72" s="20" t="s">
        <v>112</v>
      </c>
      <c r="C72" s="23">
        <v>4.4246480742111145E-3</v>
      </c>
      <c r="D72" s="23">
        <v>3.9156065517489246E-3</v>
      </c>
      <c r="E72" s="23">
        <v>5.0937623327162278E-3</v>
      </c>
      <c r="F72" s="23">
        <v>3.9756921746783962E-3</v>
      </c>
      <c r="G72" s="23">
        <v>2.7675358886919761E-3</v>
      </c>
      <c r="H72" s="23">
        <v>2.7368349946471399E-3</v>
      </c>
      <c r="I72" s="23">
        <v>2.6890843356663545E-3</v>
      </c>
      <c r="J72" s="23">
        <v>2.6652316752622078E-3</v>
      </c>
      <c r="K72" s="23">
        <v>2.7156546367412926E-3</v>
      </c>
      <c r="L72" s="23">
        <v>3.2349413698144138E-3</v>
      </c>
      <c r="M72" s="23">
        <v>3.0627742787047948E-3</v>
      </c>
      <c r="N72" s="23">
        <v>4.9885011866620905E-3</v>
      </c>
      <c r="O72" s="23">
        <v>4.7977898283588106E-3</v>
      </c>
      <c r="P72" s="23">
        <v>5.250852622143482E-3</v>
      </c>
      <c r="Q72" s="23">
        <v>4.1629025874162897E-3</v>
      </c>
      <c r="R72" s="23">
        <v>4.0945455865060657E-3</v>
      </c>
      <c r="S72" s="23">
        <v>5.3323503137009814E-3</v>
      </c>
      <c r="T72" s="23">
        <v>5.3980179253400266E-3</v>
      </c>
      <c r="U72" s="23">
        <v>6.7118838744831466E-3</v>
      </c>
      <c r="V72" s="23">
        <v>5.5772386026951603E-3</v>
      </c>
      <c r="W72" s="23">
        <v>6.2631208799186046E-3</v>
      </c>
      <c r="X72" s="23">
        <v>5.2194714670436536E-3</v>
      </c>
      <c r="Y72" s="23">
        <v>8.9676444944414516E-3</v>
      </c>
      <c r="Z72" s="23">
        <v>7.7316992102817077E-3</v>
      </c>
      <c r="AA72" s="23">
        <v>6.365907709304469E-3</v>
      </c>
      <c r="AB72" s="23">
        <v>6.0415671164056077E-3</v>
      </c>
      <c r="AC72" s="23">
        <v>4.2854390986292639E-3</v>
      </c>
      <c r="AD72" s="23">
        <v>4.7599588782850297E-3</v>
      </c>
      <c r="AE72" s="23">
        <v>3.4846415351209338E-3</v>
      </c>
      <c r="AF72" s="23">
        <v>4.755227641065991E-3</v>
      </c>
      <c r="AG72" s="23">
        <v>6.8851013778134006E-3</v>
      </c>
      <c r="AH72" s="23">
        <v>6.1406761169206618E-3</v>
      </c>
      <c r="AI72" s="23">
        <v>6.3369623682737429E-3</v>
      </c>
      <c r="AJ72" s="23">
        <v>6.1083331003650328E-3</v>
      </c>
      <c r="AK72" s="23">
        <v>7.6387165791798085E-3</v>
      </c>
      <c r="AL72" s="23">
        <v>6.3736751479426838E-3</v>
      </c>
      <c r="AM72" s="23">
        <v>4.0039118413363805E-3</v>
      </c>
      <c r="AN72" s="23">
        <v>3.4747966336435019E-3</v>
      </c>
      <c r="AO72" s="23">
        <v>3.5377232984886769E-3</v>
      </c>
      <c r="AP72" s="23">
        <v>3.829063296929142E-3</v>
      </c>
      <c r="AQ72" s="23">
        <v>6.4704571751586374E-3</v>
      </c>
      <c r="AR72" s="23">
        <v>6.8513667604625898E-3</v>
      </c>
      <c r="AS72" s="23">
        <v>3.631246441305404E-3</v>
      </c>
      <c r="AT72" s="23">
        <v>3.9490935341329261E-3</v>
      </c>
      <c r="AU72" s="23">
        <v>4.3107910105411726E-3</v>
      </c>
      <c r="AV72" s="23">
        <v>4.8700892368786488E-3</v>
      </c>
      <c r="AW72" s="23">
        <v>8.4011654231854228E-3</v>
      </c>
      <c r="AX72" s="23">
        <v>6.7725325978758091E-3</v>
      </c>
      <c r="AY72" s="23">
        <v>5.5079966968184088E-3</v>
      </c>
      <c r="AZ72" s="23">
        <v>4.4926302526478411E-3</v>
      </c>
      <c r="BA72" s="23">
        <v>5.1623482725563783E-3</v>
      </c>
      <c r="BB72" s="23">
        <v>4.8976642687441185E-3</v>
      </c>
      <c r="BC72" s="89"/>
      <c r="BD72" s="89"/>
    </row>
    <row r="73" spans="1:56" ht="15.75" thickBot="1" x14ac:dyDescent="0.3">
      <c r="A73" s="19" t="s">
        <v>113</v>
      </c>
      <c r="B73" s="20" t="s">
        <v>114</v>
      </c>
      <c r="C73" s="23">
        <v>1.0913048457883082E-2</v>
      </c>
      <c r="D73" s="23">
        <v>1.1825087080600725E-2</v>
      </c>
      <c r="E73" s="23">
        <v>9.4428277058419812E-3</v>
      </c>
      <c r="F73" s="23">
        <v>9.5170667412510096E-3</v>
      </c>
      <c r="G73" s="23">
        <v>7.993224048095415E-3</v>
      </c>
      <c r="H73" s="23">
        <v>7.4649643012802734E-3</v>
      </c>
      <c r="I73" s="23">
        <v>1.0909558273819302E-2</v>
      </c>
      <c r="J73" s="23">
        <v>1.1998291245186305E-2</v>
      </c>
      <c r="K73" s="23">
        <v>1.2914081524266884E-2</v>
      </c>
      <c r="L73" s="23">
        <v>1.7449393806311161E-2</v>
      </c>
      <c r="M73" s="23">
        <v>1.3253790505340968E-2</v>
      </c>
      <c r="N73" s="23">
        <v>1.4429023956840344E-2</v>
      </c>
      <c r="O73" s="23">
        <v>1.194573967780964E-2</v>
      </c>
      <c r="P73" s="23">
        <v>1.3476947742638223E-2</v>
      </c>
      <c r="Q73" s="23">
        <v>8.2186536425701562E-3</v>
      </c>
      <c r="R73" s="23">
        <v>1.0380004339000822E-2</v>
      </c>
      <c r="S73" s="23">
        <v>1.5579351978925847E-2</v>
      </c>
      <c r="T73" s="23">
        <v>1.2916186708192393E-2</v>
      </c>
      <c r="U73" s="23">
        <v>1.4939629029023566E-2</v>
      </c>
      <c r="V73" s="23">
        <v>1.0134016941897101E-2</v>
      </c>
      <c r="W73" s="23">
        <v>1.8157368452790319E-2</v>
      </c>
      <c r="X73" s="23">
        <v>1.6510102762780372E-2</v>
      </c>
      <c r="Y73" s="23">
        <v>1.9251946082501383E-2</v>
      </c>
      <c r="Z73" s="23">
        <v>1.676697285477936E-2</v>
      </c>
      <c r="AA73" s="23">
        <v>1.3294552410300583E-2</v>
      </c>
      <c r="AB73" s="23">
        <v>1.6680918782098715E-2</v>
      </c>
      <c r="AC73" s="23">
        <v>2.0225066344929727E-2</v>
      </c>
      <c r="AD73" s="23">
        <v>2.2754878052533588E-2</v>
      </c>
      <c r="AE73" s="23">
        <v>2.3452297751954895E-2</v>
      </c>
      <c r="AF73" s="23">
        <v>2.3275599153871333E-2</v>
      </c>
      <c r="AG73" s="23">
        <v>2.0076093966197858E-2</v>
      </c>
      <c r="AH73" s="23">
        <v>1.6616420279919723E-2</v>
      </c>
      <c r="AI73" s="23">
        <v>1.7088153381689154E-2</v>
      </c>
      <c r="AJ73" s="23">
        <v>1.4880289093825138E-2</v>
      </c>
      <c r="AK73" s="23">
        <v>1.4765253409367253E-2</v>
      </c>
      <c r="AL73" s="23">
        <v>1.5401640731788365E-2</v>
      </c>
      <c r="AM73" s="23">
        <v>1.0185139343692032E-2</v>
      </c>
      <c r="AN73" s="23">
        <v>1.1141667341693622E-2</v>
      </c>
      <c r="AO73" s="23">
        <v>1.1986340567939751E-2</v>
      </c>
      <c r="AP73" s="23">
        <v>1.2471972966816566E-2</v>
      </c>
      <c r="AQ73" s="23">
        <v>1.3276628553649606E-2</v>
      </c>
      <c r="AR73" s="23">
        <v>1.5438883553322061E-2</v>
      </c>
      <c r="AS73" s="23">
        <v>1.4359118659850029E-2</v>
      </c>
      <c r="AT73" s="23">
        <v>1.5888792204813328E-2</v>
      </c>
      <c r="AU73" s="23">
        <v>8.9649320490344745E-3</v>
      </c>
      <c r="AV73" s="23">
        <v>9.2943255031801442E-3</v>
      </c>
      <c r="AW73" s="23">
        <v>9.0455221091903584E-3</v>
      </c>
      <c r="AX73" s="23">
        <v>9.6836817079979688E-3</v>
      </c>
      <c r="AY73" s="23">
        <v>1.1269763514158936E-2</v>
      </c>
      <c r="AZ73" s="23">
        <v>1.0535014147154435E-2</v>
      </c>
      <c r="BA73" s="23">
        <v>1.2426288303388246E-2</v>
      </c>
      <c r="BB73" s="23">
        <v>1.4453434826815992E-2</v>
      </c>
      <c r="BC73" s="89"/>
      <c r="BD73" s="89"/>
    </row>
    <row r="74" spans="1:56" ht="15.75" thickBot="1" x14ac:dyDescent="0.3">
      <c r="A74" s="19" t="s">
        <v>115</v>
      </c>
      <c r="B74" s="20" t="s">
        <v>17</v>
      </c>
      <c r="C74" s="23">
        <v>1.7678815023918944E-2</v>
      </c>
      <c r="D74" s="23">
        <v>1.9033599139530736E-2</v>
      </c>
      <c r="E74" s="23">
        <v>1.8439810494527115E-2</v>
      </c>
      <c r="F74" s="23">
        <v>2.1142612241345397E-2</v>
      </c>
      <c r="G74" s="23">
        <v>1.8765774647651893E-2</v>
      </c>
      <c r="H74" s="23">
        <v>1.5881760594171415E-2</v>
      </c>
      <c r="I74" s="23">
        <v>1.3407668043726336E-2</v>
      </c>
      <c r="J74" s="23">
        <v>1.2402065008794769E-2</v>
      </c>
      <c r="K74" s="23">
        <v>1.1416085053710608E-2</v>
      </c>
      <c r="L74" s="23">
        <v>1.2225603169497622E-2</v>
      </c>
      <c r="M74" s="23">
        <v>1.2880546708085295E-2</v>
      </c>
      <c r="N74" s="23">
        <v>1.2739291503427173E-2</v>
      </c>
      <c r="O74" s="23">
        <v>1.2808579567531292E-2</v>
      </c>
      <c r="P74" s="23">
        <v>1.4335244229555046E-2</v>
      </c>
      <c r="Q74" s="23">
        <v>1.4877772082015047E-2</v>
      </c>
      <c r="R74" s="23">
        <v>1.4405159870002585E-2</v>
      </c>
      <c r="S74" s="23">
        <v>1.3646072616265711E-2</v>
      </c>
      <c r="T74" s="23">
        <v>1.2928979283636819E-2</v>
      </c>
      <c r="U74" s="23">
        <v>1.3829093632729097E-2</v>
      </c>
      <c r="V74" s="23">
        <v>1.7336775655287778E-2</v>
      </c>
      <c r="W74" s="23">
        <v>1.5705218864664496E-2</v>
      </c>
      <c r="X74" s="23">
        <v>1.7552085252380827E-2</v>
      </c>
      <c r="Y74" s="23">
        <v>1.8344708189465594E-2</v>
      </c>
      <c r="Z74" s="23">
        <v>1.8830575206444499E-2</v>
      </c>
      <c r="AA74" s="23">
        <v>2.4621654777219219E-2</v>
      </c>
      <c r="AB74" s="23">
        <v>2.7808240437977447E-2</v>
      </c>
      <c r="AC74" s="23">
        <v>2.6629883512237707E-2</v>
      </c>
      <c r="AD74" s="23">
        <v>2.6106682350951919E-2</v>
      </c>
      <c r="AE74" s="23">
        <v>2.8104995286105463E-2</v>
      </c>
      <c r="AF74" s="23">
        <v>2.9132878490509145E-2</v>
      </c>
      <c r="AG74" s="23">
        <v>3.1792267222755084E-2</v>
      </c>
      <c r="AH74" s="23">
        <v>3.0274308271525257E-2</v>
      </c>
      <c r="AI74" s="23">
        <v>3.0997549712953626E-2</v>
      </c>
      <c r="AJ74" s="23">
        <v>3.1663927343986695E-2</v>
      </c>
      <c r="AK74" s="23">
        <v>3.3912615761633347E-2</v>
      </c>
      <c r="AL74" s="23">
        <v>3.3529461617587734E-2</v>
      </c>
      <c r="AM74" s="23">
        <v>2.659920770137833E-2</v>
      </c>
      <c r="AN74" s="23">
        <v>2.7975355514576014E-2</v>
      </c>
      <c r="AO74" s="23">
        <v>3.0463913379378552E-2</v>
      </c>
      <c r="AP74" s="23">
        <v>3.2576991234526766E-2</v>
      </c>
      <c r="AQ74" s="23">
        <v>3.4094262542538313E-2</v>
      </c>
      <c r="AR74" s="23">
        <v>4.1830306106698016E-2</v>
      </c>
      <c r="AS74" s="23">
        <v>3.2320159438429516E-2</v>
      </c>
      <c r="AT74" s="23">
        <v>3.4239651695977244E-2</v>
      </c>
      <c r="AU74" s="23">
        <v>3.3356929274370818E-2</v>
      </c>
      <c r="AV74" s="23">
        <v>3.423696103773969E-2</v>
      </c>
      <c r="AW74" s="23">
        <v>3.0794427172681098E-2</v>
      </c>
      <c r="AX74" s="23">
        <v>2.9490342793666375E-2</v>
      </c>
      <c r="AY74" s="23">
        <v>2.6607802056220303E-2</v>
      </c>
      <c r="AZ74" s="23">
        <v>2.6044290673277185E-2</v>
      </c>
      <c r="BA74" s="23">
        <v>2.5482552538089245E-2</v>
      </c>
      <c r="BB74" s="23">
        <v>2.4861676683847735E-2</v>
      </c>
      <c r="BC74" s="89"/>
      <c r="BD74" s="89"/>
    </row>
    <row r="75" spans="1:56" ht="15.75" thickBot="1" x14ac:dyDescent="0.3">
      <c r="A75" s="19" t="s">
        <v>118</v>
      </c>
      <c r="B75" s="20" t="s">
        <v>119</v>
      </c>
      <c r="C75" s="23">
        <v>4.8213619986292935E-3</v>
      </c>
      <c r="D75" s="23">
        <v>5.4367133101976065E-3</v>
      </c>
      <c r="E75" s="23">
        <v>4.9790331909889103E-3</v>
      </c>
      <c r="F75" s="23">
        <v>3.1041231907603575E-3</v>
      </c>
      <c r="G75" s="23">
        <v>2.5810156968856038E-3</v>
      </c>
      <c r="H75" s="23">
        <v>2.5038315149708708E-3</v>
      </c>
      <c r="I75" s="23">
        <v>1.7374131036164112E-3</v>
      </c>
      <c r="J75" s="23">
        <v>1.6979516161647538E-3</v>
      </c>
      <c r="K75" s="23">
        <v>1.858485754648573E-3</v>
      </c>
      <c r="L75" s="23">
        <v>2.2078693321287558E-3</v>
      </c>
      <c r="M75" s="23">
        <v>2.355180524833478E-3</v>
      </c>
      <c r="N75" s="23">
        <v>3.3114860481389774E-3</v>
      </c>
      <c r="O75" s="23">
        <v>3.5203823401514949E-3</v>
      </c>
      <c r="P75" s="23">
        <v>2.7781784713465513E-3</v>
      </c>
      <c r="Q75" s="23">
        <v>3.2379217826637705E-3</v>
      </c>
      <c r="R75" s="23">
        <v>2.0492295444398596E-3</v>
      </c>
      <c r="S75" s="23">
        <v>1.5443214123061798E-3</v>
      </c>
      <c r="T75" s="23">
        <v>1.6174789161147957E-3</v>
      </c>
      <c r="U75" s="23">
        <v>2.2813334801925034E-3</v>
      </c>
      <c r="V75" s="23">
        <v>2.4894372927818441E-3</v>
      </c>
      <c r="W75" s="23">
        <v>2.5149680323090138E-3</v>
      </c>
      <c r="X75" s="23">
        <v>3.1156101063736499E-3</v>
      </c>
      <c r="Y75" s="23">
        <v>2.6073613553383589E-3</v>
      </c>
      <c r="Z75" s="23">
        <v>3.6484546370609693E-3</v>
      </c>
      <c r="AA75" s="23">
        <v>3.0022212600387828E-3</v>
      </c>
      <c r="AB75" s="23">
        <v>3.0234947729100761E-3</v>
      </c>
      <c r="AC75" s="23">
        <v>2.6591683115128879E-3</v>
      </c>
      <c r="AD75" s="23">
        <v>2.1425870712335161E-3</v>
      </c>
      <c r="AE75" s="23">
        <v>3.4194260005751616E-3</v>
      </c>
      <c r="AF75" s="23">
        <v>2.4708166945483058E-3</v>
      </c>
      <c r="AG75" s="23">
        <v>3.8036130218708866E-3</v>
      </c>
      <c r="AH75" s="23">
        <v>2.4149323058589504E-3</v>
      </c>
      <c r="AI75" s="23">
        <v>2.9077876300762921E-3</v>
      </c>
      <c r="AJ75" s="23">
        <v>2.5066935898593956E-3</v>
      </c>
      <c r="AK75" s="23">
        <v>2.9578457871366729E-3</v>
      </c>
      <c r="AL75" s="23">
        <v>3.3300430717430889E-3</v>
      </c>
      <c r="AM75" s="23">
        <v>1.9761834205603321E-3</v>
      </c>
      <c r="AN75" s="23">
        <v>1.6163233945618958E-3</v>
      </c>
      <c r="AO75" s="23">
        <v>1.4928850229919697E-3</v>
      </c>
      <c r="AP75" s="23">
        <v>1.5120927772457732E-3</v>
      </c>
      <c r="AQ75" s="23">
        <v>9.4309445995613438E-4</v>
      </c>
      <c r="AR75" s="23">
        <v>1.3476745338901863E-3</v>
      </c>
      <c r="AS75" s="23">
        <v>1.0821434041921587E-3</v>
      </c>
      <c r="AT75" s="23">
        <v>1.2884182117148661E-3</v>
      </c>
      <c r="AU75" s="23">
        <v>2.3895653477862084E-3</v>
      </c>
      <c r="AV75" s="23">
        <v>1.6667066697220393E-3</v>
      </c>
      <c r="AW75" s="23">
        <v>2.5121100216550516E-3</v>
      </c>
      <c r="AX75" s="23">
        <v>1.8657251921794598E-3</v>
      </c>
      <c r="AY75" s="23">
        <v>1.8562475412303818E-3</v>
      </c>
      <c r="AZ75" s="23">
        <v>2.5325200664272646E-3</v>
      </c>
      <c r="BA75" s="23">
        <v>2.1335187099936898E-3</v>
      </c>
      <c r="BB75" s="23">
        <v>2.1399391272835847E-3</v>
      </c>
      <c r="BC75" s="89"/>
      <c r="BD75" s="89"/>
    </row>
    <row r="76" spans="1:56" ht="15.75" thickBot="1" x14ac:dyDescent="0.3">
      <c r="A76" s="18"/>
      <c r="B76" s="18" t="s">
        <v>148</v>
      </c>
      <c r="C76" s="24">
        <v>1.2478494352924812E-2</v>
      </c>
      <c r="D76" s="24">
        <v>1.3094524557031938E-2</v>
      </c>
      <c r="E76" s="24">
        <v>1.3231084873958425E-2</v>
      </c>
      <c r="F76" s="24">
        <v>1.2980508941603573E-2</v>
      </c>
      <c r="G76" s="24">
        <v>1.1760837692180271E-2</v>
      </c>
      <c r="H76" s="24">
        <v>1.15710211449488E-2</v>
      </c>
      <c r="I76" s="24">
        <v>1.0674269203466414E-2</v>
      </c>
      <c r="J76" s="24">
        <v>1.0545253246806038E-2</v>
      </c>
      <c r="K76" s="24">
        <v>1.0521827962677865E-2</v>
      </c>
      <c r="L76" s="24">
        <v>1.0967900652321606E-2</v>
      </c>
      <c r="M76" s="24">
        <v>1.1402706841906448E-2</v>
      </c>
      <c r="N76" s="24">
        <v>1.2423217880802657E-2</v>
      </c>
      <c r="O76" s="24">
        <v>1.2140681207985813E-2</v>
      </c>
      <c r="P76" s="24">
        <v>1.3036931230247626E-2</v>
      </c>
      <c r="Q76" s="24">
        <v>1.2356766295135145E-2</v>
      </c>
      <c r="R76" s="24">
        <v>1.2980839480839144E-2</v>
      </c>
      <c r="S76" s="24">
        <v>1.2806069026624128E-2</v>
      </c>
      <c r="T76" s="24">
        <v>1.2398234434295056E-2</v>
      </c>
      <c r="U76" s="24">
        <v>1.4065960168468649E-2</v>
      </c>
      <c r="V76" s="24">
        <v>1.3749656091358788E-2</v>
      </c>
      <c r="W76" s="24">
        <v>1.4770795238465691E-2</v>
      </c>
      <c r="X76" s="24">
        <v>1.4423396031185951E-2</v>
      </c>
      <c r="Y76" s="24">
        <v>1.5543998153286434E-2</v>
      </c>
      <c r="Z76" s="24">
        <v>1.6511564587262016E-2</v>
      </c>
      <c r="AA76" s="24">
        <v>1.7269221722335176E-2</v>
      </c>
      <c r="AB76" s="24">
        <v>1.9626524195850502E-2</v>
      </c>
      <c r="AC76" s="24">
        <v>1.8285527189533336E-2</v>
      </c>
      <c r="AD76" s="24">
        <v>1.6955435369065047E-2</v>
      </c>
      <c r="AE76" s="24">
        <v>1.8537441950082299E-2</v>
      </c>
      <c r="AF76" s="24">
        <v>1.8793413613837837E-2</v>
      </c>
      <c r="AG76" s="24">
        <v>1.9004077471790545E-2</v>
      </c>
      <c r="AH76" s="24">
        <v>1.7832754455993558E-2</v>
      </c>
      <c r="AI76" s="24">
        <v>1.9159735563362288E-2</v>
      </c>
      <c r="AJ76" s="24">
        <v>1.8636060882737237E-2</v>
      </c>
      <c r="AK76" s="24">
        <v>1.9574784908834731E-2</v>
      </c>
      <c r="AL76" s="24">
        <v>1.9652230159399538E-2</v>
      </c>
      <c r="AM76" s="24">
        <v>1.3283928665440701E-2</v>
      </c>
      <c r="AN76" s="24">
        <v>1.4070244194136142E-2</v>
      </c>
      <c r="AO76" s="24">
        <v>1.758377709714264E-2</v>
      </c>
      <c r="AP76" s="24">
        <v>1.952521609180163E-2</v>
      </c>
      <c r="AQ76" s="24">
        <v>1.8238589278164852E-2</v>
      </c>
      <c r="AR76" s="24">
        <v>1.9631972241748397E-2</v>
      </c>
      <c r="AS76" s="24">
        <v>1.8881268124556413E-2</v>
      </c>
      <c r="AT76" s="24">
        <v>2.0075493352165668E-2</v>
      </c>
      <c r="AU76" s="24">
        <v>2.0186158085987532E-2</v>
      </c>
      <c r="AV76" s="24">
        <v>1.9442411288332927E-2</v>
      </c>
      <c r="AW76" s="24">
        <v>1.9571788999742996E-2</v>
      </c>
      <c r="AX76" s="24">
        <v>1.9357975972380644E-2</v>
      </c>
      <c r="AY76" s="24">
        <v>1.9418658225747013E-2</v>
      </c>
      <c r="AZ76" s="24">
        <v>1.8875704147250379E-2</v>
      </c>
      <c r="BA76" s="24">
        <v>1.7910017507316526E-2</v>
      </c>
      <c r="BB76" s="24">
        <v>1.7161063392179744E-2</v>
      </c>
      <c r="BC76" s="93"/>
      <c r="BD76" s="93"/>
    </row>
    <row r="77" spans="1:56" ht="15.75" thickBot="1" x14ac:dyDescent="0.3">
      <c r="A77" s="16" t="s">
        <v>116</v>
      </c>
      <c r="B77" s="17" t="s">
        <v>117</v>
      </c>
      <c r="C77" s="23">
        <v>2.4640127461341491E-3</v>
      </c>
      <c r="D77" s="23">
        <v>2.0277645203440921E-3</v>
      </c>
      <c r="E77" s="23">
        <v>1.8929321217383732E-3</v>
      </c>
      <c r="F77" s="23">
        <v>2.4678497242725142E-3</v>
      </c>
      <c r="G77" s="23">
        <v>1.8228499999263811E-3</v>
      </c>
      <c r="H77" s="23">
        <v>1.8058369175395332E-3</v>
      </c>
      <c r="I77" s="23">
        <v>1.6679479137557969E-3</v>
      </c>
      <c r="J77" s="23">
        <v>1.0504482006020637E-3</v>
      </c>
      <c r="K77" s="23">
        <v>1.5288803143352447E-3</v>
      </c>
      <c r="L77" s="23">
        <v>1.3858974249250037E-3</v>
      </c>
      <c r="M77" s="23">
        <v>1.4341610342963314E-3</v>
      </c>
      <c r="N77" s="23">
        <v>1.3571525336948029E-3</v>
      </c>
      <c r="O77" s="23">
        <v>1.3291697794822665E-3</v>
      </c>
      <c r="P77" s="23">
        <v>1.3696751596401974E-3</v>
      </c>
      <c r="Q77" s="23">
        <v>1.4028461735387039E-3</v>
      </c>
      <c r="R77" s="23">
        <v>1.1781914343662631E-3</v>
      </c>
      <c r="S77" s="23">
        <v>1.219914954641144E-3</v>
      </c>
      <c r="T77" s="23">
        <v>1.3516814484896709E-3</v>
      </c>
      <c r="U77" s="23">
        <v>1.3597502658879142E-3</v>
      </c>
      <c r="V77" s="23">
        <v>1.6286048047036146E-3</v>
      </c>
      <c r="W77" s="23">
        <v>1.7087663488017974E-3</v>
      </c>
      <c r="X77" s="23">
        <v>1.5874584409166675E-3</v>
      </c>
      <c r="Y77" s="23">
        <v>1.5800492527293447E-3</v>
      </c>
      <c r="Z77" s="23">
        <v>1.8228966861269665E-3</v>
      </c>
      <c r="AA77" s="23">
        <v>2.4672319876262237E-3</v>
      </c>
      <c r="AB77" s="23">
        <v>2.6920738974939703E-3</v>
      </c>
      <c r="AC77" s="23">
        <v>2.3541126152707096E-3</v>
      </c>
      <c r="AD77" s="23">
        <v>4.1340383248292161E-3</v>
      </c>
      <c r="AE77" s="23">
        <v>4.4843415676703701E-3</v>
      </c>
      <c r="AF77" s="23">
        <v>4.7582500841683324E-3</v>
      </c>
      <c r="AG77" s="23">
        <v>5.0525494009259929E-3</v>
      </c>
      <c r="AH77" s="23">
        <v>4.5549944554487088E-3</v>
      </c>
      <c r="AI77" s="23">
        <v>4.1191477706049636E-3</v>
      </c>
      <c r="AJ77" s="23">
        <v>4.2391662514778281E-3</v>
      </c>
      <c r="AK77" s="23">
        <v>4.4134511846463118E-3</v>
      </c>
      <c r="AL77" s="23">
        <v>4.7810452141552537E-3</v>
      </c>
      <c r="AM77" s="23">
        <v>4.0942905979755089E-3</v>
      </c>
      <c r="AN77" s="23">
        <v>4.6234677044723E-3</v>
      </c>
      <c r="AO77" s="23">
        <v>5.3479632420635323E-3</v>
      </c>
      <c r="AP77" s="23">
        <v>5.0139859258161524E-3</v>
      </c>
      <c r="AQ77" s="23">
        <v>5.633523145137989E-3</v>
      </c>
      <c r="AR77" s="23">
        <v>5.7150669546029006E-3</v>
      </c>
      <c r="AS77" s="23">
        <v>5.6830305377537959E-3</v>
      </c>
      <c r="AT77" s="23">
        <v>5.9413671355699905E-3</v>
      </c>
      <c r="AU77" s="23">
        <v>6.3818993530952873E-3</v>
      </c>
      <c r="AV77" s="23">
        <v>5.8817961707954263E-3</v>
      </c>
      <c r="AW77" s="23">
        <v>5.9165302896167478E-3</v>
      </c>
      <c r="AX77" s="23">
        <v>5.6546072099089338E-3</v>
      </c>
      <c r="AY77" s="23">
        <v>4.9859509947066801E-3</v>
      </c>
      <c r="AZ77" s="23">
        <v>4.8992216902109713E-3</v>
      </c>
      <c r="BA77" s="23">
        <v>4.6991642943607819E-3</v>
      </c>
      <c r="BB77" s="23">
        <v>5.3230367943448726E-3</v>
      </c>
      <c r="BC77" s="89"/>
      <c r="BD77" s="89"/>
    </row>
    <row r="78" spans="1:56" ht="15.75" thickBot="1" x14ac:dyDescent="0.3">
      <c r="A78" s="18"/>
      <c r="B78" s="21" t="s">
        <v>149</v>
      </c>
      <c r="C78" s="24">
        <v>2.4640127461341491E-3</v>
      </c>
      <c r="D78" s="24">
        <v>2.0277645203440921E-3</v>
      </c>
      <c r="E78" s="24">
        <v>1.8929321217383732E-3</v>
      </c>
      <c r="F78" s="24">
        <v>2.4678497242725142E-3</v>
      </c>
      <c r="G78" s="24">
        <v>1.8228499999263811E-3</v>
      </c>
      <c r="H78" s="24">
        <v>1.8058369175395332E-3</v>
      </c>
      <c r="I78" s="24">
        <v>1.6679479137557969E-3</v>
      </c>
      <c r="J78" s="24">
        <v>1.0504482006020637E-3</v>
      </c>
      <c r="K78" s="24">
        <v>1.5288803143352447E-3</v>
      </c>
      <c r="L78" s="24">
        <v>1.3858974249250037E-3</v>
      </c>
      <c r="M78" s="24">
        <v>1.4341610342963314E-3</v>
      </c>
      <c r="N78" s="24">
        <v>1.3571525336948029E-3</v>
      </c>
      <c r="O78" s="24">
        <v>1.3291697794822665E-3</v>
      </c>
      <c r="P78" s="24">
        <v>1.3696751596401974E-3</v>
      </c>
      <c r="Q78" s="24">
        <v>1.4028461735387039E-3</v>
      </c>
      <c r="R78" s="24">
        <v>1.1781914343662631E-3</v>
      </c>
      <c r="S78" s="24">
        <v>1.219914954641144E-3</v>
      </c>
      <c r="T78" s="24">
        <v>1.3516814484896709E-3</v>
      </c>
      <c r="U78" s="24">
        <v>1.3597502658879142E-3</v>
      </c>
      <c r="V78" s="24">
        <v>1.6286048047036146E-3</v>
      </c>
      <c r="W78" s="24">
        <v>1.7087663488017974E-3</v>
      </c>
      <c r="X78" s="24">
        <v>1.5874584409166675E-3</v>
      </c>
      <c r="Y78" s="24">
        <v>1.5800492527293447E-3</v>
      </c>
      <c r="Z78" s="24">
        <v>1.8228966861269665E-3</v>
      </c>
      <c r="AA78" s="24">
        <v>2.4672319876262237E-3</v>
      </c>
      <c r="AB78" s="24">
        <v>2.6920738974939703E-3</v>
      </c>
      <c r="AC78" s="24">
        <v>2.3541126152707096E-3</v>
      </c>
      <c r="AD78" s="24">
        <v>4.1340383248292161E-3</v>
      </c>
      <c r="AE78" s="24">
        <v>4.4843415676703701E-3</v>
      </c>
      <c r="AF78" s="24">
        <v>4.7582500841683324E-3</v>
      </c>
      <c r="AG78" s="24">
        <v>5.0525494009259929E-3</v>
      </c>
      <c r="AH78" s="24">
        <v>4.5549944554487088E-3</v>
      </c>
      <c r="AI78" s="24">
        <v>4.1191477706049636E-3</v>
      </c>
      <c r="AJ78" s="24">
        <v>4.2391662514778281E-3</v>
      </c>
      <c r="AK78" s="24">
        <v>4.4134511846463118E-3</v>
      </c>
      <c r="AL78" s="24">
        <v>4.7810452141552537E-3</v>
      </c>
      <c r="AM78" s="24">
        <v>4.0942905979755089E-3</v>
      </c>
      <c r="AN78" s="24">
        <v>4.6234677044723E-3</v>
      </c>
      <c r="AO78" s="24">
        <v>5.3479632420635323E-3</v>
      </c>
      <c r="AP78" s="24">
        <v>5.0139859258161524E-3</v>
      </c>
      <c r="AQ78" s="24">
        <v>5.633523145137989E-3</v>
      </c>
      <c r="AR78" s="24">
        <v>5.7150669546029006E-3</v>
      </c>
      <c r="AS78" s="24">
        <v>5.6830305377537959E-3</v>
      </c>
      <c r="AT78" s="24">
        <v>5.9413671355699905E-3</v>
      </c>
      <c r="AU78" s="24">
        <v>6.3818993530952873E-3</v>
      </c>
      <c r="AV78" s="24">
        <v>5.8817961707954263E-3</v>
      </c>
      <c r="AW78" s="24">
        <v>5.9165302896167478E-3</v>
      </c>
      <c r="AX78" s="24">
        <v>5.6546072099089338E-3</v>
      </c>
      <c r="AY78" s="24">
        <v>4.9859509947066801E-3</v>
      </c>
      <c r="AZ78" s="24">
        <v>4.8992216902109713E-3</v>
      </c>
      <c r="BA78" s="24">
        <v>4.6991642943607819E-3</v>
      </c>
      <c r="BB78" s="24">
        <v>5.3230367943448726E-3</v>
      </c>
      <c r="BC78" s="93"/>
      <c r="BD78" s="93"/>
    </row>
    <row r="79" spans="1:56" ht="15.75" thickBot="1" x14ac:dyDescent="0.3">
      <c r="A79" s="100" t="s">
        <v>150</v>
      </c>
      <c r="B79" s="100"/>
      <c r="C79" s="25">
        <v>3.3828347119295235E-2</v>
      </c>
      <c r="D79" s="25">
        <v>3.236080284522961E-2</v>
      </c>
      <c r="E79" s="25">
        <v>3.1882499065320528E-2</v>
      </c>
      <c r="F79" s="25">
        <v>3.0049686252833139E-2</v>
      </c>
      <c r="G79" s="25">
        <v>2.7983593330793765E-2</v>
      </c>
      <c r="H79" s="25">
        <v>2.6467758867824487E-2</v>
      </c>
      <c r="I79" s="25">
        <v>2.5501425026885616E-2</v>
      </c>
      <c r="J79" s="25">
        <v>2.3213326780898179E-2</v>
      </c>
      <c r="K79" s="25">
        <v>2.5408311006344081E-2</v>
      </c>
      <c r="L79" s="25">
        <v>2.6722850356284428E-2</v>
      </c>
      <c r="M79" s="25">
        <v>2.6478175940868792E-2</v>
      </c>
      <c r="N79" s="25">
        <v>2.6909691955499221E-2</v>
      </c>
      <c r="O79" s="25">
        <v>2.6260565177013938E-2</v>
      </c>
      <c r="P79" s="25">
        <v>2.6675201314746818E-2</v>
      </c>
      <c r="Q79" s="25">
        <v>2.4926285192262952E-2</v>
      </c>
      <c r="R79" s="25">
        <v>2.5135413508189756E-2</v>
      </c>
      <c r="S79" s="25">
        <v>2.4437069390720153E-2</v>
      </c>
      <c r="T79" s="25">
        <v>2.381786242360787E-2</v>
      </c>
      <c r="U79" s="25">
        <v>2.667010259753385E-2</v>
      </c>
      <c r="V79" s="25">
        <v>2.7427776387051822E-2</v>
      </c>
      <c r="W79" s="25">
        <v>2.7810774805100202E-2</v>
      </c>
      <c r="X79" s="25">
        <v>2.7888759120355915E-2</v>
      </c>
      <c r="Y79" s="25">
        <v>3.004395053390432E-2</v>
      </c>
      <c r="Z79" s="25">
        <v>3.1166425894984445E-2</v>
      </c>
      <c r="AA79" s="25">
        <v>3.1951724131916423E-2</v>
      </c>
      <c r="AB79" s="25">
        <v>3.4632780542156204E-2</v>
      </c>
      <c r="AC79" s="25">
        <v>3.4477923210455175E-2</v>
      </c>
      <c r="AD79" s="25">
        <v>3.5074363789307422E-2</v>
      </c>
      <c r="AE79" s="25">
        <v>3.6307994588420697E-2</v>
      </c>
      <c r="AF79" s="25">
        <v>3.5334197854308802E-2</v>
      </c>
      <c r="AG79" s="25">
        <v>3.4576148927704269E-2</v>
      </c>
      <c r="AH79" s="25">
        <v>3.1711506522592747E-2</v>
      </c>
      <c r="AI79" s="25">
        <v>3.2740625824337788E-2</v>
      </c>
      <c r="AJ79" s="25">
        <v>3.2801479031682297E-2</v>
      </c>
      <c r="AK79" s="25">
        <v>3.299040900065487E-2</v>
      </c>
      <c r="AL79" s="25">
        <v>3.1212817085333449E-2</v>
      </c>
      <c r="AM79" s="25">
        <v>1.8893489578726566E-2</v>
      </c>
      <c r="AN79" s="25">
        <v>2.1708138796668643E-2</v>
      </c>
      <c r="AO79" s="25">
        <v>2.8616705631009397E-2</v>
      </c>
      <c r="AP79" s="25">
        <v>3.0711888804615051E-2</v>
      </c>
      <c r="AQ79" s="25">
        <v>3.0735905740085091E-2</v>
      </c>
      <c r="AR79" s="25">
        <v>3.0794903504263959E-2</v>
      </c>
      <c r="AS79" s="25">
        <v>2.9998680329861853E-2</v>
      </c>
      <c r="AT79" s="25">
        <v>3.055485713575402E-2</v>
      </c>
      <c r="AU79" s="25">
        <v>3.0942958309436518E-2</v>
      </c>
      <c r="AV79" s="25">
        <v>2.9623892180614467E-2</v>
      </c>
      <c r="AW79" s="25">
        <v>2.9821713833591203E-2</v>
      </c>
      <c r="AX79" s="25">
        <v>2.9657898158821965E-2</v>
      </c>
      <c r="AY79" s="25">
        <v>2.8984177555317691E-2</v>
      </c>
      <c r="AZ79" s="25">
        <v>2.8502798557758217E-2</v>
      </c>
      <c r="BA79" s="25">
        <v>2.7763636848373116E-2</v>
      </c>
      <c r="BB79" s="25">
        <v>2.7495337176579149E-2</v>
      </c>
      <c r="BC79" s="93"/>
      <c r="BD79" s="93"/>
    </row>
    <row r="80" spans="1:56" x14ac:dyDescent="0.25">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row>
    <row r="81" spans="1:56" x14ac:dyDescent="0.25">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row>
    <row r="82" spans="1:56" x14ac:dyDescent="0.25">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row>
    <row r="83" spans="1:56" x14ac:dyDescent="0.25">
      <c r="A83" s="7"/>
      <c r="B83" s="7" t="s">
        <v>193</v>
      </c>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row>
    <row r="84" spans="1:56" x14ac:dyDescent="0.25">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row>
    <row r="85" spans="1:56" x14ac:dyDescent="0.25">
      <c r="A85" s="7"/>
      <c r="B85" s="7"/>
      <c r="C85" s="7" t="s">
        <v>218</v>
      </c>
      <c r="D85" s="7" t="s">
        <v>219</v>
      </c>
      <c r="E85" s="7" t="s">
        <v>220</v>
      </c>
      <c r="F85" s="7" t="s">
        <v>221</v>
      </c>
      <c r="G85" s="7" t="s">
        <v>222</v>
      </c>
      <c r="H85" s="7" t="s">
        <v>223</v>
      </c>
      <c r="I85" s="7" t="s">
        <v>224</v>
      </c>
      <c r="J85" s="7" t="s">
        <v>225</v>
      </c>
      <c r="K85" s="7" t="s">
        <v>226</v>
      </c>
      <c r="L85" s="7" t="s">
        <v>227</v>
      </c>
      <c r="M85" s="7" t="s">
        <v>228</v>
      </c>
      <c r="N85" s="7" t="s">
        <v>229</v>
      </c>
      <c r="O85" s="7" t="s">
        <v>230</v>
      </c>
      <c r="P85" s="7" t="s">
        <v>231</v>
      </c>
      <c r="Q85" s="7" t="s">
        <v>232</v>
      </c>
      <c r="R85" s="7" t="s">
        <v>233</v>
      </c>
      <c r="S85" s="7" t="s">
        <v>234</v>
      </c>
      <c r="T85" s="7" t="s">
        <v>235</v>
      </c>
      <c r="U85" s="7" t="s">
        <v>236</v>
      </c>
      <c r="V85" s="7" t="s">
        <v>237</v>
      </c>
      <c r="W85" s="7" t="s">
        <v>238</v>
      </c>
      <c r="X85" s="7" t="s">
        <v>239</v>
      </c>
      <c r="Y85" s="7" t="s">
        <v>240</v>
      </c>
      <c r="Z85" s="7" t="s">
        <v>241</v>
      </c>
      <c r="AA85" s="7" t="s">
        <v>242</v>
      </c>
      <c r="AB85" s="7" t="s">
        <v>243</v>
      </c>
      <c r="AC85" s="7" t="s">
        <v>244</v>
      </c>
      <c r="AD85" s="7" t="s">
        <v>245</v>
      </c>
      <c r="AE85" s="7" t="s">
        <v>246</v>
      </c>
      <c r="AF85" s="7" t="s">
        <v>247</v>
      </c>
      <c r="AG85" s="7" t="s">
        <v>248</v>
      </c>
      <c r="AH85" s="7" t="s">
        <v>249</v>
      </c>
      <c r="AI85" s="7" t="s">
        <v>250</v>
      </c>
      <c r="AJ85" s="7" t="s">
        <v>251</v>
      </c>
      <c r="AK85" s="7" t="s">
        <v>252</v>
      </c>
      <c r="AL85" s="7" t="s">
        <v>253</v>
      </c>
      <c r="AM85" s="7" t="s">
        <v>254</v>
      </c>
      <c r="AN85" s="7" t="s">
        <v>255</v>
      </c>
      <c r="AO85" s="7" t="s">
        <v>256</v>
      </c>
      <c r="AP85" s="7" t="s">
        <v>257</v>
      </c>
      <c r="AQ85" s="7" t="s">
        <v>258</v>
      </c>
      <c r="AR85" s="7" t="s">
        <v>259</v>
      </c>
      <c r="AS85" s="7" t="s">
        <v>260</v>
      </c>
      <c r="AT85" s="7" t="s">
        <v>261</v>
      </c>
      <c r="AU85" s="7" t="s">
        <v>262</v>
      </c>
      <c r="AV85" s="7" t="s">
        <v>263</v>
      </c>
      <c r="AW85" s="7" t="s">
        <v>264</v>
      </c>
      <c r="AX85" s="7" t="s">
        <v>310</v>
      </c>
      <c r="AY85" s="7" t="s">
        <v>314</v>
      </c>
      <c r="AZ85" s="7" t="s">
        <v>318</v>
      </c>
      <c r="BA85" s="7" t="s">
        <v>321</v>
      </c>
      <c r="BB85" s="7" t="s">
        <v>324</v>
      </c>
    </row>
    <row r="86" spans="1:56" x14ac:dyDescent="0.25">
      <c r="A86" s="7"/>
      <c r="B86" s="7" t="str">
        <f>MID(B59,7,50)</f>
        <v>Agriculture</v>
      </c>
      <c r="C86" s="105">
        <v>3.3011038543263875E-3</v>
      </c>
      <c r="D86" s="105">
        <v>4.2116227447064102E-3</v>
      </c>
      <c r="E86" s="105">
        <v>1.073034273766439E-2</v>
      </c>
      <c r="F86" s="105">
        <v>1.2641062336304876E-2</v>
      </c>
      <c r="G86" s="105">
        <v>1.1864496593811551E-2</v>
      </c>
      <c r="H86" s="105">
        <v>1.4815305882218292E-2</v>
      </c>
      <c r="I86" s="105">
        <v>3.8172224212855133E-3</v>
      </c>
      <c r="J86" s="105">
        <v>7.4195122925659381E-3</v>
      </c>
      <c r="K86" s="105">
        <v>3.2390597866077176E-3</v>
      </c>
      <c r="L86" s="105">
        <v>5.5458510674689116E-3</v>
      </c>
      <c r="M86" s="105">
        <v>9.2950637240522792E-3</v>
      </c>
      <c r="N86" s="105">
        <v>3.5467250778686678E-3</v>
      </c>
      <c r="O86" s="105">
        <v>9.1895789166582219E-3</v>
      </c>
      <c r="P86" s="105">
        <v>9.8960098772614795E-3</v>
      </c>
      <c r="Q86" s="105">
        <v>7.8252835681758247E-3</v>
      </c>
      <c r="R86" s="105">
        <v>1.6202513706634594E-3</v>
      </c>
      <c r="S86" s="105">
        <v>9.3496630633276932E-3</v>
      </c>
      <c r="T86" s="105">
        <v>9.8990793545385303E-3</v>
      </c>
      <c r="U86" s="105">
        <v>1.14539605480931E-2</v>
      </c>
      <c r="V86" s="105">
        <v>2.7437406277741043E-2</v>
      </c>
      <c r="W86" s="105">
        <v>1.4499753937865957E-2</v>
      </c>
      <c r="X86" s="105">
        <v>2.0737661260046388E-2</v>
      </c>
      <c r="Y86" s="105">
        <v>1.6621314914938991E-2</v>
      </c>
      <c r="Z86" s="105">
        <v>1.4001373158834084E-2</v>
      </c>
      <c r="AA86" s="105">
        <v>8.4186719238450616E-4</v>
      </c>
      <c r="AB86" s="105">
        <v>5.0418030806199065E-4</v>
      </c>
      <c r="AC86" s="105">
        <v>8.7576617802066184E-4</v>
      </c>
      <c r="AD86" s="105">
        <v>1.4130658961252979E-3</v>
      </c>
      <c r="AE86" s="105">
        <v>2.5731819605848815E-3</v>
      </c>
      <c r="AF86" s="105">
        <v>4.3949529490434668E-3</v>
      </c>
      <c r="AG86" s="105">
        <v>3.4299198218570976E-3</v>
      </c>
      <c r="AH86" s="105">
        <v>2.6082537416992381E-3</v>
      </c>
      <c r="AI86" s="105">
        <v>2.793294539047426E-3</v>
      </c>
      <c r="AJ86" s="105">
        <v>3.0011921776967737E-3</v>
      </c>
      <c r="AK86" s="105">
        <v>3.3420662816303118E-3</v>
      </c>
      <c r="AL86" s="105">
        <v>2.5673217623199572E-3</v>
      </c>
      <c r="AM86" s="105">
        <v>1.0011177255354229E-3</v>
      </c>
      <c r="AN86" s="105">
        <v>7.9934020963992917E-4</v>
      </c>
      <c r="AO86" s="105">
        <v>1.3079408299742203E-3</v>
      </c>
      <c r="AP86" s="105">
        <v>1.4735488694657341E-3</v>
      </c>
      <c r="AQ86" s="105">
        <v>2.7245391791027819E-3</v>
      </c>
      <c r="AR86" s="105">
        <v>2.46316999747109E-3</v>
      </c>
      <c r="AS86" s="105">
        <v>1.1798300493117717E-3</v>
      </c>
      <c r="AT86" s="105">
        <v>3.5722205271145591E-3</v>
      </c>
      <c r="AU86" s="105">
        <v>5.812883088574302E-3</v>
      </c>
      <c r="AV86" s="105">
        <v>5.5398018398072294E-3</v>
      </c>
      <c r="AW86" s="105">
        <v>4.2998089779316701E-3</v>
      </c>
      <c r="AX86" s="105">
        <v>4.1443590967701329E-3</v>
      </c>
      <c r="AY86" s="105">
        <v>1.8178626105329638E-3</v>
      </c>
      <c r="AZ86" s="105">
        <v>4.8248720064413024E-3</v>
      </c>
      <c r="BA86" s="105">
        <v>2.0029628431126713E-3</v>
      </c>
      <c r="BB86" s="105">
        <v>1.4168855393199052E-3</v>
      </c>
      <c r="BC86" s="94"/>
      <c r="BD86" s="94"/>
    </row>
    <row r="87" spans="1:56" x14ac:dyDescent="0.25">
      <c r="A87" s="7"/>
      <c r="B87" s="7" t="str">
        <f>MID(B65,7,50)</f>
        <v>Industrie</v>
      </c>
      <c r="C87" s="105">
        <v>0.11060278787519011</v>
      </c>
      <c r="D87" s="105">
        <v>0.10478208718662831</v>
      </c>
      <c r="E87" s="105">
        <v>9.9441024640412295E-2</v>
      </c>
      <c r="F87" s="105">
        <v>9.0771597921997488E-2</v>
      </c>
      <c r="G87" s="105">
        <v>8.7946569219298859E-2</v>
      </c>
      <c r="H87" s="105">
        <v>8.1846706971262784E-2</v>
      </c>
      <c r="I87" s="105">
        <v>8.040700133209204E-2</v>
      </c>
      <c r="J87" s="105">
        <v>7.2213757863318254E-2</v>
      </c>
      <c r="K87" s="105">
        <v>8.116013805982264E-2</v>
      </c>
      <c r="L87" s="105">
        <v>8.4083877932506601E-2</v>
      </c>
      <c r="M87" s="105">
        <v>8.3459419112893868E-2</v>
      </c>
      <c r="N87" s="105">
        <v>8.4663054422974143E-2</v>
      </c>
      <c r="O87" s="105">
        <v>8.1556749126974623E-2</v>
      </c>
      <c r="P87" s="105">
        <v>8.3055759460311226E-2</v>
      </c>
      <c r="Q87" s="105">
        <v>7.776177392288075E-2</v>
      </c>
      <c r="R87" s="105">
        <v>7.7563886739824173E-2</v>
      </c>
      <c r="S87" s="105">
        <v>7.5272016236407488E-2</v>
      </c>
      <c r="T87" s="105">
        <v>7.2417157097754398E-2</v>
      </c>
      <c r="U87" s="105">
        <v>8.1303682100100971E-2</v>
      </c>
      <c r="V87" s="105">
        <v>8.0280230549317155E-2</v>
      </c>
      <c r="W87" s="105">
        <v>8.1854812256414625E-2</v>
      </c>
      <c r="X87" s="105">
        <v>8.1821966211635608E-2</v>
      </c>
      <c r="Y87" s="105">
        <v>8.5297290972341913E-2</v>
      </c>
      <c r="Z87" s="105">
        <v>8.8533377453734241E-2</v>
      </c>
      <c r="AA87" s="105">
        <v>9.0137841075619354E-2</v>
      </c>
      <c r="AB87" s="105">
        <v>9.7447158553482419E-2</v>
      </c>
      <c r="AC87" s="105">
        <v>0.1017070902905155</v>
      </c>
      <c r="AD87" s="105">
        <v>0.10297120157036371</v>
      </c>
      <c r="AE87" s="105">
        <v>0.10561268151835024</v>
      </c>
      <c r="AF87" s="105">
        <v>9.9371188833481394E-2</v>
      </c>
      <c r="AG87" s="105">
        <v>9.2000113960919533E-2</v>
      </c>
      <c r="AH87" s="105">
        <v>8.5061504894449691E-2</v>
      </c>
      <c r="AI87" s="105">
        <v>8.3831495677808579E-2</v>
      </c>
      <c r="AJ87" s="105">
        <v>8.2590125328521544E-2</v>
      </c>
      <c r="AK87" s="105">
        <v>8.0495240702169221E-2</v>
      </c>
      <c r="AL87" s="105">
        <v>7.444257881718587E-2</v>
      </c>
      <c r="AM87" s="105">
        <v>4.3476137313518515E-2</v>
      </c>
      <c r="AN87" s="105">
        <v>4.4150528598407887E-2</v>
      </c>
      <c r="AO87" s="105">
        <v>6.7268368238152104E-2</v>
      </c>
      <c r="AP87" s="105">
        <v>7.4604656624173843E-2</v>
      </c>
      <c r="AQ87" s="105">
        <v>7.6056914927297298E-2</v>
      </c>
      <c r="AR87" s="105">
        <v>7.6852475582284155E-2</v>
      </c>
      <c r="AS87" s="105">
        <v>7.5272581795993387E-2</v>
      </c>
      <c r="AT87" s="105">
        <v>7.4239276698821577E-2</v>
      </c>
      <c r="AU87" s="105">
        <v>7.5496924265503709E-2</v>
      </c>
      <c r="AV87" s="105">
        <v>7.2731933007783647E-2</v>
      </c>
      <c r="AW87" s="105">
        <v>7.2832241316801785E-2</v>
      </c>
      <c r="AX87" s="105">
        <v>7.2587225318382312E-2</v>
      </c>
      <c r="AY87" s="105">
        <v>7.1071697729064243E-2</v>
      </c>
      <c r="AZ87" s="105">
        <v>7.0829950826190674E-2</v>
      </c>
      <c r="BA87" s="105">
        <v>7.0313087786656001E-2</v>
      </c>
      <c r="BB87" s="105">
        <v>6.8931792806944586E-2</v>
      </c>
      <c r="BC87" s="94"/>
      <c r="BD87" s="94"/>
    </row>
    <row r="88" spans="1:56" x14ac:dyDescent="0.25">
      <c r="A88" s="7"/>
      <c r="B88" s="7" t="str">
        <f>MID(B67,7,50)</f>
        <v>Construction</v>
      </c>
      <c r="C88" s="105">
        <v>7.0653576902525494E-2</v>
      </c>
      <c r="D88" s="105">
        <v>6.6908530364755012E-2</v>
      </c>
      <c r="E88" s="105">
        <v>7.5036888108618902E-2</v>
      </c>
      <c r="F88" s="105">
        <v>7.5560170252041051E-2</v>
      </c>
      <c r="G88" s="105">
        <v>6.7599311657878969E-2</v>
      </c>
      <c r="H88" s="105">
        <v>6.5187016064762848E-2</v>
      </c>
      <c r="I88" s="105">
        <v>6.3884507790363962E-2</v>
      </c>
      <c r="J88" s="105">
        <v>5.901739147861907E-2</v>
      </c>
      <c r="K88" s="105">
        <v>6.34734469985513E-2</v>
      </c>
      <c r="L88" s="105">
        <v>6.9988424255588905E-2</v>
      </c>
      <c r="M88" s="105">
        <v>6.7032871590374798E-2</v>
      </c>
      <c r="N88" s="105">
        <v>6.575856490484952E-2</v>
      </c>
      <c r="O88" s="105">
        <v>6.5953780422801409E-2</v>
      </c>
      <c r="P88" s="105">
        <v>6.3077755724771492E-2</v>
      </c>
      <c r="Q88" s="105">
        <v>5.9261787842105361E-2</v>
      </c>
      <c r="R88" s="105">
        <v>6.0929290444779897E-2</v>
      </c>
      <c r="S88" s="105">
        <v>5.9215728914223213E-2</v>
      </c>
      <c r="T88" s="105">
        <v>6.0434047309335027E-2</v>
      </c>
      <c r="U88" s="105">
        <v>6.634377196066775E-2</v>
      </c>
      <c r="V88" s="105">
        <v>7.8695166099290434E-2</v>
      </c>
      <c r="W88" s="105">
        <v>7.4932171496509395E-2</v>
      </c>
      <c r="X88" s="105">
        <v>7.8070260172945202E-2</v>
      </c>
      <c r="Y88" s="105">
        <v>9.0116139497358264E-2</v>
      </c>
      <c r="Z88" s="105">
        <v>9.0622772544245778E-2</v>
      </c>
      <c r="AA88" s="105">
        <v>9.0912137334888857E-2</v>
      </c>
      <c r="AB88" s="105">
        <v>9.2378781023006062E-2</v>
      </c>
      <c r="AC88" s="105">
        <v>8.7301177301459421E-2</v>
      </c>
      <c r="AD88" s="105">
        <v>9.383384207562738E-2</v>
      </c>
      <c r="AE88" s="105">
        <v>9.2716554595272949E-2</v>
      </c>
      <c r="AF88" s="105">
        <v>9.3296305626941842E-2</v>
      </c>
      <c r="AG88" s="105">
        <v>9.8127620684755015E-2</v>
      </c>
      <c r="AH88" s="105">
        <v>8.8231578498469437E-2</v>
      </c>
      <c r="AI88" s="105">
        <v>9.8658788114308213E-2</v>
      </c>
      <c r="AJ88" s="105">
        <v>0.10487799800871143</v>
      </c>
      <c r="AK88" s="105">
        <v>0.10673308929980634</v>
      </c>
      <c r="AL88" s="105">
        <v>9.7981626861195312E-2</v>
      </c>
      <c r="AM88" s="105">
        <v>5.2984807458911251E-2</v>
      </c>
      <c r="AN88" s="105">
        <v>7.9102244594069379E-2</v>
      </c>
      <c r="AO88" s="105">
        <v>9.242141636618649E-2</v>
      </c>
      <c r="AP88" s="105">
        <v>8.8316677438033328E-2</v>
      </c>
      <c r="AQ88" s="105">
        <v>8.9410812209106155E-2</v>
      </c>
      <c r="AR88" s="105">
        <v>8.6532473462833534E-2</v>
      </c>
      <c r="AS88" s="105">
        <v>8.431143356367872E-2</v>
      </c>
      <c r="AT88" s="105">
        <v>8.603657724554202E-2</v>
      </c>
      <c r="AU88" s="105">
        <v>8.6107269532066183E-2</v>
      </c>
      <c r="AV88" s="105">
        <v>8.2624861474790312E-2</v>
      </c>
      <c r="AW88" s="105">
        <v>8.4855274448046622E-2</v>
      </c>
      <c r="AX88" s="105">
        <v>8.6130385308130497E-2</v>
      </c>
      <c r="AY88" s="105">
        <v>8.4255352963922767E-2</v>
      </c>
      <c r="AZ88" s="105">
        <v>8.2572201491665345E-2</v>
      </c>
      <c r="BA88" s="105">
        <v>8.2189051915327549E-2</v>
      </c>
      <c r="BB88" s="105">
        <v>8.4081419029953613E-2</v>
      </c>
      <c r="BC88" s="94"/>
      <c r="BD88" s="94"/>
    </row>
    <row r="89" spans="1:56" x14ac:dyDescent="0.25">
      <c r="A89" s="7"/>
      <c r="B89" s="7" t="str">
        <f>MID(B76,7,50)</f>
        <v>Tertiaire marchand</v>
      </c>
      <c r="C89" s="105">
        <v>1.2478494352924812E-2</v>
      </c>
      <c r="D89" s="105">
        <v>1.3094524557031938E-2</v>
      </c>
      <c r="E89" s="105">
        <v>1.3231084873958425E-2</v>
      </c>
      <c r="F89" s="105">
        <v>1.2980508941603573E-2</v>
      </c>
      <c r="G89" s="105">
        <v>1.1760837692180271E-2</v>
      </c>
      <c r="H89" s="105">
        <v>1.15710211449488E-2</v>
      </c>
      <c r="I89" s="105">
        <v>1.0674269203466414E-2</v>
      </c>
      <c r="J89" s="105">
        <v>1.0545253246806038E-2</v>
      </c>
      <c r="K89" s="105">
        <v>1.0521827962677865E-2</v>
      </c>
      <c r="L89" s="105">
        <v>1.0967900652321606E-2</v>
      </c>
      <c r="M89" s="105">
        <v>1.1402706841906448E-2</v>
      </c>
      <c r="N89" s="105">
        <v>1.2423217880802657E-2</v>
      </c>
      <c r="O89" s="105">
        <v>1.2140681207985813E-2</v>
      </c>
      <c r="P89" s="105">
        <v>1.3036931230247626E-2</v>
      </c>
      <c r="Q89" s="105">
        <v>1.2356766295135145E-2</v>
      </c>
      <c r="R89" s="105">
        <v>1.2980839480839144E-2</v>
      </c>
      <c r="S89" s="105">
        <v>1.2806069026624128E-2</v>
      </c>
      <c r="T89" s="105">
        <v>1.2398234434295056E-2</v>
      </c>
      <c r="U89" s="105">
        <v>1.4065960168468649E-2</v>
      </c>
      <c r="V89" s="105">
        <v>1.3749656091358788E-2</v>
      </c>
      <c r="W89" s="105">
        <v>1.4770795238465691E-2</v>
      </c>
      <c r="X89" s="105">
        <v>1.4423396031185951E-2</v>
      </c>
      <c r="Y89" s="105">
        <v>1.5543998153286434E-2</v>
      </c>
      <c r="Z89" s="105">
        <v>1.6511564587262016E-2</v>
      </c>
      <c r="AA89" s="105">
        <v>1.7269221722335176E-2</v>
      </c>
      <c r="AB89" s="105">
        <v>1.9626524195850502E-2</v>
      </c>
      <c r="AC89" s="105">
        <v>1.8285527189533336E-2</v>
      </c>
      <c r="AD89" s="105">
        <v>1.6955435369065047E-2</v>
      </c>
      <c r="AE89" s="105">
        <v>1.8537441950082299E-2</v>
      </c>
      <c r="AF89" s="105">
        <v>1.8793413613837837E-2</v>
      </c>
      <c r="AG89" s="105">
        <v>1.9004077471790545E-2</v>
      </c>
      <c r="AH89" s="105">
        <v>1.7832754455993558E-2</v>
      </c>
      <c r="AI89" s="105">
        <v>1.9159735563362288E-2</v>
      </c>
      <c r="AJ89" s="105">
        <v>1.8636060882737237E-2</v>
      </c>
      <c r="AK89" s="105">
        <v>1.9574784908834731E-2</v>
      </c>
      <c r="AL89" s="105">
        <v>1.9652230159399538E-2</v>
      </c>
      <c r="AM89" s="105">
        <v>1.3283928665440701E-2</v>
      </c>
      <c r="AN89" s="105">
        <v>1.4070244194136142E-2</v>
      </c>
      <c r="AO89" s="105">
        <v>1.758377709714264E-2</v>
      </c>
      <c r="AP89" s="105">
        <v>1.952521609180163E-2</v>
      </c>
      <c r="AQ89" s="105">
        <v>1.8238589278164852E-2</v>
      </c>
      <c r="AR89" s="105">
        <v>1.9631972241748397E-2</v>
      </c>
      <c r="AS89" s="105">
        <v>1.8881268124556413E-2</v>
      </c>
      <c r="AT89" s="105">
        <v>2.0075493352165668E-2</v>
      </c>
      <c r="AU89" s="105">
        <v>2.0186158085987532E-2</v>
      </c>
      <c r="AV89" s="105">
        <v>1.9442411288332927E-2</v>
      </c>
      <c r="AW89" s="105">
        <v>1.9571788999742996E-2</v>
      </c>
      <c r="AX89" s="105">
        <v>1.9357975972380644E-2</v>
      </c>
      <c r="AY89" s="105">
        <v>1.9418658225747013E-2</v>
      </c>
      <c r="AZ89" s="105">
        <v>1.8875704147250379E-2</v>
      </c>
      <c r="BA89" s="105">
        <v>1.7910017507316526E-2</v>
      </c>
      <c r="BB89" s="105">
        <v>1.7161063392179744E-2</v>
      </c>
      <c r="BC89" s="94"/>
      <c r="BD89" s="94"/>
    </row>
    <row r="90" spans="1:56" x14ac:dyDescent="0.25">
      <c r="A90" s="7"/>
      <c r="B90" s="7" t="str">
        <f>MID(B78,7,50)</f>
        <v>Tertiaire non marchand</v>
      </c>
      <c r="C90" s="105">
        <v>2.4640127461341491E-3</v>
      </c>
      <c r="D90" s="105">
        <v>2.0277645203440921E-3</v>
      </c>
      <c r="E90" s="105">
        <v>1.8929321217383732E-3</v>
      </c>
      <c r="F90" s="105">
        <v>2.4678497242725142E-3</v>
      </c>
      <c r="G90" s="105">
        <v>1.8228499999263811E-3</v>
      </c>
      <c r="H90" s="105">
        <v>1.8058369175395332E-3</v>
      </c>
      <c r="I90" s="105">
        <v>1.6679479137557969E-3</v>
      </c>
      <c r="J90" s="105">
        <v>1.0504482006020637E-3</v>
      </c>
      <c r="K90" s="105">
        <v>1.5288803143352447E-3</v>
      </c>
      <c r="L90" s="105">
        <v>1.3858974249250037E-3</v>
      </c>
      <c r="M90" s="105">
        <v>1.4341610342963314E-3</v>
      </c>
      <c r="N90" s="105">
        <v>1.3571525336948029E-3</v>
      </c>
      <c r="O90" s="105">
        <v>1.3291697794822665E-3</v>
      </c>
      <c r="P90" s="105">
        <v>1.3696751596401974E-3</v>
      </c>
      <c r="Q90" s="105">
        <v>1.4028461735387039E-3</v>
      </c>
      <c r="R90" s="105">
        <v>1.1781914343662631E-3</v>
      </c>
      <c r="S90" s="105">
        <v>1.219914954641144E-3</v>
      </c>
      <c r="T90" s="105">
        <v>1.3516814484896709E-3</v>
      </c>
      <c r="U90" s="105">
        <v>1.3597502658879142E-3</v>
      </c>
      <c r="V90" s="105">
        <v>1.6286048047036146E-3</v>
      </c>
      <c r="W90" s="105">
        <v>1.7087663488017974E-3</v>
      </c>
      <c r="X90" s="105">
        <v>1.5874584409166675E-3</v>
      </c>
      <c r="Y90" s="105">
        <v>1.5800492527293447E-3</v>
      </c>
      <c r="Z90" s="105">
        <v>1.8228966861269665E-3</v>
      </c>
      <c r="AA90" s="105">
        <v>2.4672319876262237E-3</v>
      </c>
      <c r="AB90" s="105">
        <v>2.6920738974939703E-3</v>
      </c>
      <c r="AC90" s="105">
        <v>2.3541126152707096E-3</v>
      </c>
      <c r="AD90" s="105">
        <v>4.1340383248292161E-3</v>
      </c>
      <c r="AE90" s="105">
        <v>4.4843415676703701E-3</v>
      </c>
      <c r="AF90" s="105">
        <v>4.7582500841683324E-3</v>
      </c>
      <c r="AG90" s="105">
        <v>5.0525494009259929E-3</v>
      </c>
      <c r="AH90" s="105">
        <v>4.5549944554487088E-3</v>
      </c>
      <c r="AI90" s="105">
        <v>4.1191477706049636E-3</v>
      </c>
      <c r="AJ90" s="105">
        <v>4.2391662514778281E-3</v>
      </c>
      <c r="AK90" s="105">
        <v>4.4134511846463118E-3</v>
      </c>
      <c r="AL90" s="105">
        <v>4.7810452141552537E-3</v>
      </c>
      <c r="AM90" s="105">
        <v>4.0942905979755089E-3</v>
      </c>
      <c r="AN90" s="105">
        <v>4.6234677044723E-3</v>
      </c>
      <c r="AO90" s="105">
        <v>5.3479632420635323E-3</v>
      </c>
      <c r="AP90" s="105">
        <v>5.0139859258161524E-3</v>
      </c>
      <c r="AQ90" s="105">
        <v>5.633523145137989E-3</v>
      </c>
      <c r="AR90" s="105">
        <v>5.7150669546029006E-3</v>
      </c>
      <c r="AS90" s="105">
        <v>5.6830305377537959E-3</v>
      </c>
      <c r="AT90" s="105">
        <v>5.9413671355699905E-3</v>
      </c>
      <c r="AU90" s="105">
        <v>6.3818993530952873E-3</v>
      </c>
      <c r="AV90" s="105">
        <v>5.8817961707954263E-3</v>
      </c>
      <c r="AW90" s="105">
        <v>5.9165302896167478E-3</v>
      </c>
      <c r="AX90" s="105">
        <v>5.6546072099089338E-3</v>
      </c>
      <c r="AY90" s="105">
        <v>4.9859509947066801E-3</v>
      </c>
      <c r="AZ90" s="105">
        <v>4.8992216902109713E-3</v>
      </c>
      <c r="BA90" s="105">
        <v>4.6991642943607819E-3</v>
      </c>
      <c r="BB90" s="105">
        <v>5.3230367943448726E-3</v>
      </c>
      <c r="BC90" s="94"/>
      <c r="BD90" s="94"/>
    </row>
    <row r="91" spans="1:56" x14ac:dyDescent="0.25">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row>
    <row r="92" spans="1:56" x14ac:dyDescent="0.25">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row>
    <row r="93" spans="1:56" x14ac:dyDescent="0.25">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row>
    <row r="94" spans="1:56" x14ac:dyDescent="0.25">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row>
    <row r="95" spans="1:56" x14ac:dyDescent="0.25">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row>
    <row r="96" spans="1:56" x14ac:dyDescent="0.25">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row>
    <row r="97" spans="1:54" x14ac:dyDescent="0.25">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row>
    <row r="98" spans="1:54" x14ac:dyDescent="0.25">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row>
    <row r="99" spans="1:54" x14ac:dyDescent="0.25">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row>
    <row r="100" spans="1:54" x14ac:dyDescent="0.25">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row>
    <row r="101" spans="1:54" x14ac:dyDescent="0.25">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row>
    <row r="102" spans="1:54" x14ac:dyDescent="0.25">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row>
    <row r="103" spans="1:54" x14ac:dyDescent="0.25">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row>
    <row r="104" spans="1:54" x14ac:dyDescent="0.25">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row>
    <row r="105" spans="1:54" x14ac:dyDescent="0.25">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row>
    <row r="106" spans="1:54"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row>
    <row r="107" spans="1:54" x14ac:dyDescent="0.25">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row>
    <row r="108" spans="1:54"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row>
    <row r="109" spans="1:54" x14ac:dyDescent="0.25">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row>
    <row r="110" spans="1:54"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row>
    <row r="111" spans="1:54" x14ac:dyDescent="0.25">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row>
    <row r="112" spans="1:54" x14ac:dyDescent="0.25">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row>
    <row r="113" spans="1:54" x14ac:dyDescent="0.25">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row>
    <row r="114" spans="1:54" x14ac:dyDescent="0.25">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row>
    <row r="115" spans="1:54" x14ac:dyDescent="0.25">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row>
    <row r="116" spans="1:54" x14ac:dyDescent="0.25">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row>
    <row r="117" spans="1:54" x14ac:dyDescent="0.25">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row>
    <row r="118" spans="1:54" x14ac:dyDescent="0.25">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row>
    <row r="119" spans="1:54" x14ac:dyDescent="0.25">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row>
    <row r="120" spans="1:54" x14ac:dyDescent="0.25">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row>
  </sheetData>
  <mergeCells count="3">
    <mergeCell ref="A29:B29"/>
    <mergeCell ref="A54:B54"/>
    <mergeCell ref="A79:B7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O100"/>
  <sheetViews>
    <sheetView zoomScaleNormal="100" workbookViewId="0">
      <selection activeCell="A29" sqref="A29"/>
    </sheetView>
  </sheetViews>
  <sheetFormatPr baseColWidth="10" defaultColWidth="11.42578125" defaultRowHeight="15" x14ac:dyDescent="0.25"/>
  <cols>
    <col min="1" max="2" width="5.85546875" style="76" customWidth="1"/>
    <col min="3" max="3" width="11.42578125" style="13"/>
    <col min="4" max="4" width="87.85546875" style="13" customWidth="1"/>
    <col min="5" max="75" width="11.28515625" style="13" customWidth="1"/>
    <col min="76" max="16384" width="11.42578125" style="13"/>
  </cols>
  <sheetData>
    <row r="1" spans="1:79" ht="28.5" x14ac:dyDescent="0.45">
      <c r="A1" s="76" t="s">
        <v>152</v>
      </c>
      <c r="C1" s="46" t="s">
        <v>1</v>
      </c>
      <c r="D1" s="47"/>
      <c r="E1" s="48"/>
      <c r="F1" s="48"/>
      <c r="G1" s="48"/>
      <c r="H1" s="48"/>
      <c r="I1" s="48"/>
      <c r="J1" s="48"/>
      <c r="K1" s="48"/>
      <c r="L1" s="49"/>
      <c r="M1" s="48"/>
      <c r="N1" s="48"/>
      <c r="O1" s="48"/>
      <c r="P1" s="48"/>
      <c r="Q1" s="48"/>
      <c r="R1" s="48"/>
      <c r="S1" s="48"/>
      <c r="T1" s="48"/>
      <c r="U1" s="48"/>
      <c r="V1" s="48"/>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row>
    <row r="2" spans="1:79" x14ac:dyDescent="0.25">
      <c r="C2" s="50"/>
      <c r="D2" s="8"/>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row>
    <row r="3" spans="1:79" x14ac:dyDescent="0.25">
      <c r="C3" s="4"/>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row>
    <row r="4" spans="1:79" ht="18.75" x14ac:dyDescent="0.3">
      <c r="C4" s="51" t="s">
        <v>325</v>
      </c>
      <c r="D4" s="2"/>
      <c r="E4" s="3"/>
      <c r="F4" s="3"/>
      <c r="G4" s="3"/>
      <c r="H4" s="3"/>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row>
    <row r="5" spans="1:79" ht="15.75" x14ac:dyDescent="0.25">
      <c r="A5" s="76" t="s">
        <v>213</v>
      </c>
      <c r="B5" s="76" t="s">
        <v>214</v>
      </c>
      <c r="C5" s="52"/>
      <c r="D5" s="53"/>
      <c r="E5" s="54"/>
      <c r="F5" s="54"/>
      <c r="G5" s="54"/>
      <c r="H5" s="54"/>
      <c r="I5" s="55">
        <v>2022</v>
      </c>
      <c r="J5" s="55">
        <v>2023</v>
      </c>
      <c r="K5" s="56" t="s">
        <v>2</v>
      </c>
      <c r="L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row>
    <row r="6" spans="1:79" ht="15.75" x14ac:dyDescent="0.25">
      <c r="C6" s="57" t="s">
        <v>3</v>
      </c>
      <c r="D6" s="58"/>
      <c r="E6" s="59"/>
      <c r="F6" s="59"/>
      <c r="G6" s="59"/>
      <c r="H6" s="59"/>
      <c r="I6" s="60">
        <v>270.21999999999997</v>
      </c>
      <c r="J6" s="60">
        <v>277.46999999999997</v>
      </c>
      <c r="K6" s="61">
        <v>2.6829990378210322E-2</v>
      </c>
      <c r="L6" s="7"/>
      <c r="AB6" s="7"/>
      <c r="AC6" s="7" t="str">
        <f>IF(I6&lt;5,IF(I6&gt;0,"s",0),"")</f>
        <v/>
      </c>
      <c r="AD6" s="7" t="str">
        <f>IF(J6&lt;5,IF(J6&gt;0,"s",0),"")</f>
        <v/>
      </c>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row>
    <row r="7" spans="1:79" ht="15.75" x14ac:dyDescent="0.25">
      <c r="C7" s="57" t="s">
        <v>4</v>
      </c>
      <c r="D7" s="58"/>
      <c r="E7" s="59"/>
      <c r="F7" s="59"/>
      <c r="G7" s="59"/>
      <c r="H7" s="59"/>
      <c r="I7" s="60">
        <v>7100.17</v>
      </c>
      <c r="J7" s="60">
        <v>6785.23</v>
      </c>
      <c r="K7" s="61">
        <v>-4.4356684417415471E-2</v>
      </c>
      <c r="L7" s="7"/>
      <c r="AB7" s="7"/>
      <c r="AC7" s="7" t="str">
        <f t="shared" ref="AC7:AC23" si="0">IF(I7&lt;5,IF(I7&gt;0,"s",0),"")</f>
        <v/>
      </c>
      <c r="AD7" s="7" t="str">
        <f t="shared" ref="AD7:AD23" si="1">IF(J7&lt;5,IF(J7&gt;0,"s",0),"")</f>
        <v/>
      </c>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row>
    <row r="8" spans="1:79" ht="15.75" x14ac:dyDescent="0.25">
      <c r="C8" s="57" t="s">
        <v>5</v>
      </c>
      <c r="D8" s="58"/>
      <c r="E8" s="59"/>
      <c r="F8" s="59"/>
      <c r="G8" s="59"/>
      <c r="H8" s="59"/>
      <c r="I8" s="60">
        <v>60.33</v>
      </c>
      <c r="J8" s="60">
        <v>50.73</v>
      </c>
      <c r="K8" s="61">
        <v>-0.15912481352560914</v>
      </c>
      <c r="L8" s="7"/>
      <c r="AB8" s="7"/>
      <c r="AC8" s="7" t="str">
        <f t="shared" si="0"/>
        <v/>
      </c>
      <c r="AD8" s="7" t="str">
        <f t="shared" si="1"/>
        <v/>
      </c>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row>
    <row r="9" spans="1:79" ht="15.75" x14ac:dyDescent="0.25">
      <c r="C9" s="57" t="s">
        <v>6</v>
      </c>
      <c r="D9" s="58"/>
      <c r="E9" s="59"/>
      <c r="F9" s="59"/>
      <c r="G9" s="59"/>
      <c r="H9" s="59"/>
      <c r="I9" s="60">
        <v>6491.119999999999</v>
      </c>
      <c r="J9" s="60">
        <v>6115.4</v>
      </c>
      <c r="K9" s="61">
        <v>-5.7882152848814927E-2</v>
      </c>
      <c r="L9" s="7"/>
      <c r="AB9" s="7"/>
      <c r="AC9" s="7" t="str">
        <f t="shared" si="0"/>
        <v/>
      </c>
      <c r="AD9" s="7" t="str">
        <f t="shared" si="1"/>
        <v/>
      </c>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row>
    <row r="10" spans="1:79" ht="15.75" x14ac:dyDescent="0.25">
      <c r="C10" s="57" t="s">
        <v>7</v>
      </c>
      <c r="D10" s="58"/>
      <c r="E10" s="59"/>
      <c r="F10" s="59"/>
      <c r="G10" s="59"/>
      <c r="H10" s="59"/>
      <c r="I10" s="60">
        <v>2891.4200000000005</v>
      </c>
      <c r="J10" s="60">
        <v>3218.2699999999995</v>
      </c>
      <c r="K10" s="61">
        <v>0.11304134300793356</v>
      </c>
      <c r="L10" s="7"/>
      <c r="AB10" s="7"/>
      <c r="AC10" s="7" t="str">
        <f t="shared" si="0"/>
        <v/>
      </c>
      <c r="AD10" s="7" t="str">
        <f t="shared" si="1"/>
        <v/>
      </c>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row>
    <row r="11" spans="1:79" ht="15.75" x14ac:dyDescent="0.25">
      <c r="A11" s="7"/>
      <c r="B11" s="7"/>
      <c r="C11" s="57" t="s">
        <v>8</v>
      </c>
      <c r="D11" s="58"/>
      <c r="E11" s="59"/>
      <c r="F11" s="59"/>
      <c r="G11" s="59"/>
      <c r="H11" s="59"/>
      <c r="I11" s="60">
        <v>23195.75</v>
      </c>
      <c r="J11" s="60">
        <v>21640.02</v>
      </c>
      <c r="K11" s="61">
        <v>-6.7069614045676462E-2</v>
      </c>
      <c r="L11" s="7"/>
      <c r="AB11" s="7"/>
      <c r="AC11" s="7" t="str">
        <f t="shared" si="0"/>
        <v/>
      </c>
      <c r="AD11" s="7" t="str">
        <f t="shared" si="1"/>
        <v/>
      </c>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row>
    <row r="12" spans="1:79" ht="15.75" x14ac:dyDescent="0.25">
      <c r="A12" s="7"/>
      <c r="B12" s="7"/>
      <c r="C12" s="57" t="s">
        <v>9</v>
      </c>
      <c r="D12" s="58"/>
      <c r="E12" s="59"/>
      <c r="F12" s="59"/>
      <c r="G12" s="59"/>
      <c r="H12" s="59"/>
      <c r="I12" s="60">
        <v>2776.4399999999996</v>
      </c>
      <c r="J12" s="60">
        <v>2651.3900000000003</v>
      </c>
      <c r="K12" s="61">
        <v>-4.5039691115240865E-2</v>
      </c>
      <c r="L12" s="7"/>
      <c r="AB12" s="7"/>
      <c r="AC12" s="7" t="str">
        <f t="shared" si="0"/>
        <v/>
      </c>
      <c r="AD12" s="7" t="str">
        <f t="shared" si="1"/>
        <v/>
      </c>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row>
    <row r="13" spans="1:79" ht="15.75" x14ac:dyDescent="0.25">
      <c r="A13" s="7"/>
      <c r="B13" s="7"/>
      <c r="C13" s="57" t="s">
        <v>10</v>
      </c>
      <c r="D13" s="58"/>
      <c r="E13" s="59"/>
      <c r="F13" s="59"/>
      <c r="G13" s="59"/>
      <c r="H13" s="59"/>
      <c r="I13" s="60">
        <v>18819.88</v>
      </c>
      <c r="J13" s="60">
        <v>18246.97</v>
      </c>
      <c r="K13" s="61">
        <v>-3.0441745643436602E-2</v>
      </c>
      <c r="L13" s="7"/>
      <c r="AB13" s="7"/>
      <c r="AC13" s="7" t="str">
        <f t="shared" si="0"/>
        <v/>
      </c>
      <c r="AD13" s="7" t="str">
        <f t="shared" si="1"/>
        <v/>
      </c>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row>
    <row r="14" spans="1:79" ht="15.75" x14ac:dyDescent="0.25">
      <c r="A14" s="7"/>
      <c r="B14" s="7"/>
      <c r="C14" s="57" t="s">
        <v>11</v>
      </c>
      <c r="D14" s="58"/>
      <c r="E14" s="59"/>
      <c r="F14" s="59"/>
      <c r="G14" s="59"/>
      <c r="H14" s="59"/>
      <c r="I14" s="60">
        <v>10918.480000000001</v>
      </c>
      <c r="J14" s="60">
        <v>10052.849999999999</v>
      </c>
      <c r="K14" s="61">
        <v>-7.928118199602896E-2</v>
      </c>
      <c r="L14" s="7"/>
      <c r="AB14" s="7"/>
      <c r="AC14" s="7" t="str">
        <f t="shared" si="0"/>
        <v/>
      </c>
      <c r="AD14" s="7" t="str">
        <f t="shared" si="1"/>
        <v/>
      </c>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row>
    <row r="15" spans="1:79" ht="15.75" x14ac:dyDescent="0.25">
      <c r="A15" s="7"/>
      <c r="B15" s="7"/>
      <c r="C15" s="57" t="s">
        <v>12</v>
      </c>
      <c r="D15" s="58"/>
      <c r="E15" s="59"/>
      <c r="F15" s="59"/>
      <c r="G15" s="59"/>
      <c r="H15" s="59"/>
      <c r="I15" s="60">
        <v>16272.900000000003</v>
      </c>
      <c r="J15" s="60">
        <v>15302.219999999998</v>
      </c>
      <c r="K15" s="61">
        <v>-5.9650093099570811E-2</v>
      </c>
      <c r="L15" s="7"/>
      <c r="AB15" s="7"/>
      <c r="AC15" s="7" t="str">
        <f t="shared" si="0"/>
        <v/>
      </c>
      <c r="AD15" s="7" t="str">
        <f t="shared" si="1"/>
        <v/>
      </c>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row>
    <row r="16" spans="1:79" ht="15.75" x14ac:dyDescent="0.25">
      <c r="A16" s="7"/>
      <c r="B16" s="7"/>
      <c r="C16" s="57" t="s">
        <v>13</v>
      </c>
      <c r="D16" s="58"/>
      <c r="E16" s="59"/>
      <c r="F16" s="59"/>
      <c r="G16" s="59"/>
      <c r="H16" s="59"/>
      <c r="I16" s="60">
        <v>1970.0700000000002</v>
      </c>
      <c r="J16" s="60">
        <v>2087.54</v>
      </c>
      <c r="K16" s="61">
        <v>5.9627322887003897E-2</v>
      </c>
      <c r="L16" s="7"/>
      <c r="AB16" s="7"/>
      <c r="AC16" s="7" t="str">
        <f t="shared" si="0"/>
        <v/>
      </c>
      <c r="AD16" s="7" t="str">
        <f t="shared" si="1"/>
        <v/>
      </c>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row>
    <row r="17" spans="1:93" ht="15.75" x14ac:dyDescent="0.25">
      <c r="A17" s="7"/>
      <c r="B17" s="7"/>
      <c r="C17" s="57" t="s">
        <v>14</v>
      </c>
      <c r="D17" s="58"/>
      <c r="E17" s="59"/>
      <c r="F17" s="59"/>
      <c r="G17" s="59"/>
      <c r="H17" s="59"/>
      <c r="I17" s="60">
        <v>563.56999999999994</v>
      </c>
      <c r="J17" s="60">
        <v>505.43</v>
      </c>
      <c r="K17" s="61">
        <v>-0.1031637596039533</v>
      </c>
      <c r="L17" s="7"/>
      <c r="AB17" s="7"/>
      <c r="AC17" s="7" t="str">
        <f t="shared" si="0"/>
        <v/>
      </c>
      <c r="AD17" s="7" t="str">
        <f t="shared" si="1"/>
        <v/>
      </c>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row>
    <row r="18" spans="1:93" ht="15.75" x14ac:dyDescent="0.25">
      <c r="A18" s="7"/>
      <c r="B18" s="7"/>
      <c r="C18" s="57" t="s">
        <v>15</v>
      </c>
      <c r="D18" s="58"/>
      <c r="E18" s="59"/>
      <c r="F18" s="59"/>
      <c r="G18" s="59"/>
      <c r="H18" s="59"/>
      <c r="I18" s="60">
        <v>672.50000000000011</v>
      </c>
      <c r="J18" s="60">
        <v>585.0200000000001</v>
      </c>
      <c r="K18" s="61">
        <v>-0.13008178438661711</v>
      </c>
      <c r="L18" s="7"/>
      <c r="AB18" s="7"/>
      <c r="AC18" s="7" t="str">
        <f t="shared" si="0"/>
        <v/>
      </c>
      <c r="AD18" s="7" t="str">
        <f t="shared" si="1"/>
        <v/>
      </c>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row>
    <row r="19" spans="1:93" ht="15.75" x14ac:dyDescent="0.25">
      <c r="A19" s="7"/>
      <c r="B19" s="7"/>
      <c r="C19" s="57" t="s">
        <v>16</v>
      </c>
      <c r="D19" s="58"/>
      <c r="E19" s="59"/>
      <c r="F19" s="59"/>
      <c r="G19" s="59"/>
      <c r="H19" s="59"/>
      <c r="I19" s="60">
        <v>303.5</v>
      </c>
      <c r="J19" s="60">
        <v>283.79000000000002</v>
      </c>
      <c r="K19" s="61">
        <v>-6.4942339373970315E-2</v>
      </c>
      <c r="L19" s="7"/>
      <c r="AB19" s="7"/>
      <c r="AC19" s="7" t="str">
        <f t="shared" si="0"/>
        <v/>
      </c>
      <c r="AD19" s="7" t="str">
        <f t="shared" si="1"/>
        <v/>
      </c>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row>
    <row r="20" spans="1:93" ht="15.75" x14ac:dyDescent="0.25">
      <c r="A20" s="7"/>
      <c r="B20" s="7"/>
      <c r="C20" s="57" t="s">
        <v>17</v>
      </c>
      <c r="D20" s="58"/>
      <c r="E20" s="59"/>
      <c r="F20" s="59"/>
      <c r="G20" s="59"/>
      <c r="H20" s="59"/>
      <c r="I20" s="60">
        <v>16565.98</v>
      </c>
      <c r="J20" s="60">
        <v>14489.689999999999</v>
      </c>
      <c r="K20" s="61">
        <v>-0.12533457121160363</v>
      </c>
      <c r="L20" s="7"/>
      <c r="AB20" s="7"/>
      <c r="AC20" s="7" t="str">
        <f t="shared" si="0"/>
        <v/>
      </c>
      <c r="AD20" s="7" t="str">
        <f t="shared" si="1"/>
        <v/>
      </c>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row>
    <row r="21" spans="1:93" ht="15.75" x14ac:dyDescent="0.25">
      <c r="A21" s="7"/>
      <c r="B21" s="7"/>
      <c r="C21" s="57" t="s">
        <v>18</v>
      </c>
      <c r="D21" s="58"/>
      <c r="E21" s="59"/>
      <c r="F21" s="59"/>
      <c r="G21" s="59"/>
      <c r="H21" s="59"/>
      <c r="I21" s="60">
        <v>6322.07</v>
      </c>
      <c r="J21" s="60">
        <v>6170.49</v>
      </c>
      <c r="K21" s="61">
        <v>-2.397632421026652E-2</v>
      </c>
      <c r="L21" s="7"/>
      <c r="AB21" s="7"/>
      <c r="AC21" s="7" t="str">
        <f t="shared" si="0"/>
        <v/>
      </c>
      <c r="AD21" s="7" t="str">
        <f t="shared" si="1"/>
        <v/>
      </c>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row>
    <row r="22" spans="1:93" ht="15.75" x14ac:dyDescent="0.25">
      <c r="A22" s="7"/>
      <c r="B22" s="7"/>
      <c r="C22" s="57" t="s">
        <v>19</v>
      </c>
      <c r="D22" s="58"/>
      <c r="E22" s="59"/>
      <c r="F22" s="59"/>
      <c r="G22" s="59"/>
      <c r="H22" s="59"/>
      <c r="I22" s="60">
        <v>815.03</v>
      </c>
      <c r="J22" s="60">
        <v>769.33</v>
      </c>
      <c r="K22" s="61">
        <v>-5.6071555648258276E-2</v>
      </c>
      <c r="L22" s="7"/>
      <c r="AB22" s="7"/>
      <c r="AC22" s="7" t="str">
        <f t="shared" si="0"/>
        <v/>
      </c>
      <c r="AD22" s="7" t="str">
        <f t="shared" si="1"/>
        <v/>
      </c>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row>
    <row r="23" spans="1:93" ht="15.75" x14ac:dyDescent="0.25">
      <c r="A23" s="7"/>
      <c r="B23" s="7"/>
      <c r="C23" s="62" t="s">
        <v>120</v>
      </c>
      <c r="D23" s="63"/>
      <c r="E23" s="64"/>
      <c r="F23" s="64"/>
      <c r="G23" s="64"/>
      <c r="H23" s="64"/>
      <c r="I23" s="65">
        <v>116009.43000000002</v>
      </c>
      <c r="J23" s="65">
        <v>109231.83999999998</v>
      </c>
      <c r="K23" s="66">
        <v>-5.8422750633289389E-2</v>
      </c>
      <c r="L23" s="7"/>
      <c r="AB23" s="7"/>
      <c r="AC23" s="7" t="str">
        <f t="shared" si="0"/>
        <v/>
      </c>
      <c r="AD23" s="7" t="str">
        <f t="shared" si="1"/>
        <v/>
      </c>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row>
    <row r="24" spans="1:93" x14ac:dyDescent="0.25">
      <c r="C24" s="98"/>
      <c r="D24" s="98"/>
      <c r="E24" s="98"/>
      <c r="F24" s="98"/>
      <c r="G24" s="98"/>
      <c r="I24" s="5"/>
      <c r="J24" s="5"/>
      <c r="K24" s="6"/>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row>
    <row r="25" spans="1:93" x14ac:dyDescent="0.25">
      <c r="A25" s="7"/>
      <c r="B25" s="7"/>
      <c r="C25" s="4" t="s">
        <v>284</v>
      </c>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row>
    <row r="26" spans="1:93" x14ac:dyDescent="0.25">
      <c r="A26" s="7"/>
      <c r="B26" s="7"/>
      <c r="C26" s="4"/>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row>
    <row r="27" spans="1:93" ht="18.75" x14ac:dyDescent="0.3">
      <c r="C27" s="67" t="s">
        <v>283</v>
      </c>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row>
    <row r="28" spans="1:93" x14ac:dyDescent="0.25">
      <c r="A28" s="76" t="s">
        <v>20</v>
      </c>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row>
    <row r="29" spans="1:93" x14ac:dyDescent="0.25">
      <c r="B29" s="7"/>
      <c r="C29" s="7"/>
      <c r="D29" s="7"/>
      <c r="E29" s="76" t="str">
        <f>IF(E30 &lt;&gt; "",MID(E30,4,4)&amp;"-T"&amp;MID(E30,9,1),"")</f>
        <v>2005-T1</v>
      </c>
      <c r="F29" s="76" t="str">
        <f t="shared" ref="F29:BQ29" si="2">IF(F30 &lt;&gt; "",MID(F30,4,4)&amp;"-T"&amp;MID(F30,9,1),"")</f>
        <v>2005-T2</v>
      </c>
      <c r="G29" s="76" t="str">
        <f>IF(G30 &lt;&gt; "",MID(G30,4,4)&amp;"-T"&amp;MID(G30,9,1),"")</f>
        <v>2005-T3</v>
      </c>
      <c r="H29" s="76" t="str">
        <f t="shared" si="2"/>
        <v>2005-T4</v>
      </c>
      <c r="I29" s="76" t="str">
        <f t="shared" si="2"/>
        <v>2006-T1</v>
      </c>
      <c r="J29" s="76" t="str">
        <f t="shared" si="2"/>
        <v>2006-T2</v>
      </c>
      <c r="K29" s="76" t="str">
        <f t="shared" si="2"/>
        <v>2006-T3</v>
      </c>
      <c r="L29" s="76" t="str">
        <f t="shared" si="2"/>
        <v>2006-T4</v>
      </c>
      <c r="M29" s="76" t="str">
        <f t="shared" si="2"/>
        <v>2007-T1</v>
      </c>
      <c r="N29" s="76" t="str">
        <f t="shared" si="2"/>
        <v>2007-T2</v>
      </c>
      <c r="O29" s="76" t="str">
        <f t="shared" si="2"/>
        <v>2007-T3</v>
      </c>
      <c r="P29" s="76" t="str">
        <f t="shared" si="2"/>
        <v>2007-T4</v>
      </c>
      <c r="Q29" s="76" t="str">
        <f t="shared" si="2"/>
        <v>2008-T1</v>
      </c>
      <c r="R29" s="76" t="str">
        <f t="shared" si="2"/>
        <v>2008-T2</v>
      </c>
      <c r="S29" s="76" t="str">
        <f t="shared" si="2"/>
        <v>2008-T3</v>
      </c>
      <c r="T29" s="76" t="str">
        <f t="shared" si="2"/>
        <v>2008-T4</v>
      </c>
      <c r="U29" s="76" t="str">
        <f t="shared" si="2"/>
        <v>2009-T1</v>
      </c>
      <c r="V29" s="76" t="str">
        <f t="shared" si="2"/>
        <v>2009-T2</v>
      </c>
      <c r="W29" s="76" t="str">
        <f t="shared" si="2"/>
        <v>2009-T3</v>
      </c>
      <c r="X29" s="76" t="str">
        <f t="shared" si="2"/>
        <v>2009-T4</v>
      </c>
      <c r="Y29" s="76" t="str">
        <f t="shared" si="2"/>
        <v>2010-T1</v>
      </c>
      <c r="Z29" s="76" t="str">
        <f t="shared" si="2"/>
        <v>2010-T2</v>
      </c>
      <c r="AA29" s="76" t="str">
        <f t="shared" si="2"/>
        <v>2010-T3</v>
      </c>
      <c r="AB29" s="76" t="str">
        <f t="shared" si="2"/>
        <v>2010-T4</v>
      </c>
      <c r="AC29" s="76" t="str">
        <f t="shared" si="2"/>
        <v>2011-T1</v>
      </c>
      <c r="AD29" s="76" t="str">
        <f t="shared" si="2"/>
        <v>2011-T2</v>
      </c>
      <c r="AE29" s="76" t="str">
        <f t="shared" si="2"/>
        <v>2011-T3</v>
      </c>
      <c r="AF29" s="76" t="str">
        <f t="shared" si="2"/>
        <v>2011-T4</v>
      </c>
      <c r="AG29" s="76" t="str">
        <f t="shared" si="2"/>
        <v>2012-T1</v>
      </c>
      <c r="AH29" s="76" t="str">
        <f t="shared" si="2"/>
        <v>2012-T2</v>
      </c>
      <c r="AI29" s="76" t="str">
        <f t="shared" si="2"/>
        <v>2012-T3</v>
      </c>
      <c r="AJ29" s="76" t="str">
        <f t="shared" si="2"/>
        <v>2012-T4</v>
      </c>
      <c r="AK29" s="76" t="str">
        <f t="shared" si="2"/>
        <v>2013-T1</v>
      </c>
      <c r="AL29" s="76" t="str">
        <f t="shared" si="2"/>
        <v>2013-T2</v>
      </c>
      <c r="AM29" s="76" t="str">
        <f t="shared" si="2"/>
        <v>2013-T3</v>
      </c>
      <c r="AN29" s="76" t="str">
        <f t="shared" si="2"/>
        <v>2013-T4</v>
      </c>
      <c r="AO29" s="76" t="str">
        <f t="shared" si="2"/>
        <v>2014-T1</v>
      </c>
      <c r="AP29" s="76" t="str">
        <f t="shared" si="2"/>
        <v>2014-T2</v>
      </c>
      <c r="AQ29" s="76" t="str">
        <f t="shared" si="2"/>
        <v>2014-T3</v>
      </c>
      <c r="AR29" s="76" t="str">
        <f t="shared" si="2"/>
        <v>2014-T4</v>
      </c>
      <c r="AS29" s="76" t="str">
        <f t="shared" si="2"/>
        <v>2015-T1</v>
      </c>
      <c r="AT29" s="76" t="str">
        <f t="shared" si="2"/>
        <v>2015-T2</v>
      </c>
      <c r="AU29" s="76" t="str">
        <f t="shared" si="2"/>
        <v>2015-T3</v>
      </c>
      <c r="AV29" s="76" t="str">
        <f t="shared" si="2"/>
        <v>2015-T4</v>
      </c>
      <c r="AW29" s="76" t="str">
        <f t="shared" si="2"/>
        <v>2016-T1</v>
      </c>
      <c r="AX29" s="76" t="str">
        <f t="shared" si="2"/>
        <v>2016-T2</v>
      </c>
      <c r="AY29" s="76" t="str">
        <f t="shared" si="2"/>
        <v>2016-T3</v>
      </c>
      <c r="AZ29" s="76" t="str">
        <f t="shared" si="2"/>
        <v>2016-T4</v>
      </c>
      <c r="BA29" s="76" t="str">
        <f t="shared" si="2"/>
        <v>2017-T1</v>
      </c>
      <c r="BB29" s="76" t="str">
        <f t="shared" si="2"/>
        <v>2017-T2</v>
      </c>
      <c r="BC29" s="76" t="str">
        <f t="shared" si="2"/>
        <v>2017-T3</v>
      </c>
      <c r="BD29" s="76" t="str">
        <f t="shared" si="2"/>
        <v>2017-T4</v>
      </c>
      <c r="BE29" s="76" t="str">
        <f t="shared" si="2"/>
        <v>2018-T1</v>
      </c>
      <c r="BF29" s="76" t="str">
        <f t="shared" si="2"/>
        <v>2018-T2</v>
      </c>
      <c r="BG29" s="76" t="str">
        <f t="shared" si="2"/>
        <v>2018-T3</v>
      </c>
      <c r="BH29" s="76" t="str">
        <f t="shared" si="2"/>
        <v>2018-T4</v>
      </c>
      <c r="BI29" s="76" t="str">
        <f t="shared" si="2"/>
        <v>2019-T1</v>
      </c>
      <c r="BJ29" s="76" t="str">
        <f t="shared" si="2"/>
        <v>2019-T2</v>
      </c>
      <c r="BK29" s="76" t="str">
        <f t="shared" si="2"/>
        <v>2019-T3</v>
      </c>
      <c r="BL29" s="76" t="str">
        <f t="shared" si="2"/>
        <v>2019-T4</v>
      </c>
      <c r="BM29" s="76" t="str">
        <f t="shared" si="2"/>
        <v>2020-T1</v>
      </c>
      <c r="BN29" s="76" t="str">
        <f t="shared" si="2"/>
        <v>2020-T2</v>
      </c>
      <c r="BO29" s="76" t="str">
        <f t="shared" si="2"/>
        <v>2020-T3</v>
      </c>
      <c r="BP29" s="76" t="str">
        <f t="shared" si="2"/>
        <v>2020-T4</v>
      </c>
      <c r="BQ29" s="76" t="str">
        <f t="shared" si="2"/>
        <v>2021-T1</v>
      </c>
      <c r="BR29" s="76" t="str">
        <f t="shared" ref="BR29:CO29" si="3">IF(BR30 &lt;&gt; "",MID(BR30,4,4)&amp;"-T"&amp;MID(BR30,9,1),"")</f>
        <v>2021-T2</v>
      </c>
      <c r="BS29" s="76" t="str">
        <f t="shared" si="3"/>
        <v>2021-T3</v>
      </c>
      <c r="BT29" s="76" t="str">
        <f t="shared" si="3"/>
        <v>2021-T4</v>
      </c>
      <c r="BU29" s="76" t="str">
        <f t="shared" si="3"/>
        <v>2022-T1</v>
      </c>
      <c r="BV29" s="76" t="str">
        <f t="shared" si="3"/>
        <v>2022-T2</v>
      </c>
      <c r="BW29" s="76" t="str">
        <f t="shared" si="3"/>
        <v>2022-T3</v>
      </c>
      <c r="BX29" s="76" t="str">
        <f t="shared" si="3"/>
        <v>2022-T4</v>
      </c>
      <c r="BY29" s="76" t="str">
        <f t="shared" si="3"/>
        <v>2023-T1</v>
      </c>
      <c r="BZ29" s="76" t="str">
        <f t="shared" si="3"/>
        <v>2023-T2</v>
      </c>
      <c r="CA29" s="76" t="str">
        <f t="shared" si="3"/>
        <v>2023-T3</v>
      </c>
      <c r="CB29" s="76" t="str">
        <f t="shared" si="3"/>
        <v>2023-T4</v>
      </c>
      <c r="CC29" s="76" t="str">
        <f t="shared" si="3"/>
        <v/>
      </c>
      <c r="CD29" s="76" t="str">
        <f t="shared" si="3"/>
        <v/>
      </c>
      <c r="CE29" s="76" t="str">
        <f t="shared" si="3"/>
        <v/>
      </c>
      <c r="CF29" s="76" t="str">
        <f t="shared" si="3"/>
        <v/>
      </c>
      <c r="CG29" s="76" t="str">
        <f t="shared" si="3"/>
        <v/>
      </c>
      <c r="CH29" s="76" t="str">
        <f t="shared" si="3"/>
        <v/>
      </c>
      <c r="CI29" s="76" t="str">
        <f t="shared" si="3"/>
        <v/>
      </c>
      <c r="CJ29" s="76" t="str">
        <f t="shared" si="3"/>
        <v/>
      </c>
      <c r="CK29" s="76" t="str">
        <f t="shared" si="3"/>
        <v/>
      </c>
      <c r="CL29" s="76" t="str">
        <f t="shared" si="3"/>
        <v/>
      </c>
      <c r="CM29" s="76" t="str">
        <f t="shared" si="3"/>
        <v/>
      </c>
      <c r="CN29" s="76" t="str">
        <f t="shared" si="3"/>
        <v/>
      </c>
      <c r="CO29" s="76" t="str">
        <f t="shared" si="3"/>
        <v/>
      </c>
    </row>
    <row r="30" spans="1:93" x14ac:dyDescent="0.25">
      <c r="A30" s="7"/>
      <c r="B30" s="7"/>
      <c r="C30" s="68" t="s">
        <v>21</v>
      </c>
      <c r="D30" s="68" t="s">
        <v>22</v>
      </c>
      <c r="E30" s="68" t="s">
        <v>23</v>
      </c>
      <c r="F30" s="68" t="s">
        <v>24</v>
      </c>
      <c r="G30" s="68" t="s">
        <v>25</v>
      </c>
      <c r="H30" s="68" t="s">
        <v>26</v>
      </c>
      <c r="I30" s="68" t="s">
        <v>27</v>
      </c>
      <c r="J30" s="68" t="s">
        <v>28</v>
      </c>
      <c r="K30" s="68" t="s">
        <v>29</v>
      </c>
      <c r="L30" s="68" t="s">
        <v>30</v>
      </c>
      <c r="M30" s="68" t="s">
        <v>31</v>
      </c>
      <c r="N30" s="68" t="s">
        <v>32</v>
      </c>
      <c r="O30" s="68" t="s">
        <v>33</v>
      </c>
      <c r="P30" s="68" t="s">
        <v>34</v>
      </c>
      <c r="Q30" s="68" t="s">
        <v>35</v>
      </c>
      <c r="R30" s="68" t="s">
        <v>36</v>
      </c>
      <c r="S30" s="68" t="s">
        <v>37</v>
      </c>
      <c r="T30" s="68" t="s">
        <v>38</v>
      </c>
      <c r="U30" s="68" t="s">
        <v>39</v>
      </c>
      <c r="V30" s="68" t="s">
        <v>40</v>
      </c>
      <c r="W30" s="68" t="s">
        <v>41</v>
      </c>
      <c r="X30" s="68" t="s">
        <v>42</v>
      </c>
      <c r="Y30" s="68" t="s">
        <v>43</v>
      </c>
      <c r="Z30" s="68" t="s">
        <v>44</v>
      </c>
      <c r="AA30" s="68" t="s">
        <v>45</v>
      </c>
      <c r="AB30" s="68" t="s">
        <v>46</v>
      </c>
      <c r="AC30" s="68" t="s">
        <v>47</v>
      </c>
      <c r="AD30" s="68" t="s">
        <v>48</v>
      </c>
      <c r="AE30" s="68" t="s">
        <v>49</v>
      </c>
      <c r="AF30" s="68" t="s">
        <v>50</v>
      </c>
      <c r="AG30" s="68" t="s">
        <v>51</v>
      </c>
      <c r="AH30" s="68" t="s">
        <v>52</v>
      </c>
      <c r="AI30" s="68" t="s">
        <v>53</v>
      </c>
      <c r="AJ30" s="68" t="s">
        <v>54</v>
      </c>
      <c r="AK30" s="68" t="s">
        <v>55</v>
      </c>
      <c r="AL30" s="68" t="s">
        <v>56</v>
      </c>
      <c r="AM30" s="68" t="s">
        <v>57</v>
      </c>
      <c r="AN30" s="68" t="s">
        <v>58</v>
      </c>
      <c r="AO30" s="68" t="s">
        <v>59</v>
      </c>
      <c r="AP30" s="68" t="s">
        <v>60</v>
      </c>
      <c r="AQ30" s="68" t="s">
        <v>61</v>
      </c>
      <c r="AR30" s="68" t="s">
        <v>62</v>
      </c>
      <c r="AS30" s="68" t="s">
        <v>63</v>
      </c>
      <c r="AT30" s="68" t="s">
        <v>64</v>
      </c>
      <c r="AU30" s="68" t="s">
        <v>65</v>
      </c>
      <c r="AV30" s="68" t="s">
        <v>66</v>
      </c>
      <c r="AW30" s="68" t="s">
        <v>67</v>
      </c>
      <c r="AX30" s="68" t="s">
        <v>68</v>
      </c>
      <c r="AY30" s="68" t="s">
        <v>69</v>
      </c>
      <c r="AZ30" s="68" t="s">
        <v>70</v>
      </c>
      <c r="BA30" s="68" t="s">
        <v>71</v>
      </c>
      <c r="BB30" s="68" t="s">
        <v>72</v>
      </c>
      <c r="BC30" s="68" t="s">
        <v>73</v>
      </c>
      <c r="BD30" s="68" t="s">
        <v>74</v>
      </c>
      <c r="BE30" s="68" t="s">
        <v>75</v>
      </c>
      <c r="BF30" s="68" t="s">
        <v>76</v>
      </c>
      <c r="BG30" s="68" t="s">
        <v>77</v>
      </c>
      <c r="BH30" s="68" t="s">
        <v>78</v>
      </c>
      <c r="BI30" s="68" t="s">
        <v>79</v>
      </c>
      <c r="BJ30" s="68" t="s">
        <v>80</v>
      </c>
      <c r="BK30" s="68" t="s">
        <v>81</v>
      </c>
      <c r="BL30" s="68" t="s">
        <v>82</v>
      </c>
      <c r="BM30" s="68" t="s">
        <v>83</v>
      </c>
      <c r="BN30" s="68" t="s">
        <v>84</v>
      </c>
      <c r="BO30" s="68" t="s">
        <v>85</v>
      </c>
      <c r="BP30" s="68" t="s">
        <v>86</v>
      </c>
      <c r="BQ30" s="68" t="s">
        <v>87</v>
      </c>
      <c r="BR30" s="68" t="s">
        <v>88</v>
      </c>
      <c r="BS30" s="68" t="s">
        <v>89</v>
      </c>
      <c r="BT30" s="68" t="s">
        <v>90</v>
      </c>
      <c r="BU30" s="68" t="s">
        <v>91</v>
      </c>
      <c r="BV30" s="68" t="s">
        <v>92</v>
      </c>
      <c r="BW30" s="68" t="s">
        <v>93</v>
      </c>
      <c r="BX30" s="68" t="s">
        <v>285</v>
      </c>
      <c r="BY30" s="68" t="s">
        <v>313</v>
      </c>
      <c r="BZ30" s="68" t="s">
        <v>317</v>
      </c>
      <c r="CA30" s="68" t="s">
        <v>320</v>
      </c>
      <c r="CB30" s="68" t="s">
        <v>323</v>
      </c>
    </row>
    <row r="31" spans="1:93" x14ac:dyDescent="0.25">
      <c r="A31" s="7"/>
      <c r="B31" s="7"/>
      <c r="C31" s="69" t="s">
        <v>94</v>
      </c>
      <c r="D31" s="69" t="s">
        <v>95</v>
      </c>
      <c r="E31" s="70">
        <v>248.622367295256</v>
      </c>
      <c r="F31" s="70">
        <v>282.49681502918799</v>
      </c>
      <c r="G31" s="70">
        <v>240.056800808411</v>
      </c>
      <c r="H31" s="70">
        <v>213.13873046983599</v>
      </c>
      <c r="I31" s="70">
        <v>281.320505668252</v>
      </c>
      <c r="J31" s="70">
        <v>239.085286864198</v>
      </c>
      <c r="K31" s="70">
        <v>200.55328889071899</v>
      </c>
      <c r="L31" s="70">
        <v>229.107105329131</v>
      </c>
      <c r="M31" s="70">
        <v>237.47551596866899</v>
      </c>
      <c r="N31" s="70">
        <v>291.15214746540698</v>
      </c>
      <c r="O31" s="70">
        <v>273.70855256015699</v>
      </c>
      <c r="P31" s="70">
        <v>170.07364199169299</v>
      </c>
      <c r="Q31" s="70">
        <v>217.16447897184301</v>
      </c>
      <c r="R31" s="70">
        <v>317.629903659197</v>
      </c>
      <c r="S31" s="70">
        <v>381.51930138753499</v>
      </c>
      <c r="T31" s="70">
        <v>450.919900633461</v>
      </c>
      <c r="U31" s="70">
        <v>375.67695268953202</v>
      </c>
      <c r="V31" s="70">
        <v>387.04875241903301</v>
      </c>
      <c r="W31" s="70">
        <v>381.16310339780603</v>
      </c>
      <c r="X31" s="70">
        <v>354.44704696309799</v>
      </c>
      <c r="Y31" s="70">
        <v>364.614985534129</v>
      </c>
      <c r="Z31" s="70">
        <v>361.88772870645801</v>
      </c>
      <c r="AA31" s="70">
        <v>345.30397594254998</v>
      </c>
      <c r="AB31" s="70">
        <v>334.19123602996399</v>
      </c>
      <c r="AC31" s="70">
        <v>339.61754003582303</v>
      </c>
      <c r="AD31" s="70">
        <v>338.93429657695401</v>
      </c>
      <c r="AE31" s="70">
        <v>366.40757369567001</v>
      </c>
      <c r="AF31" s="70">
        <v>378.33674311649901</v>
      </c>
      <c r="AG31" s="70">
        <v>327.56966449780498</v>
      </c>
      <c r="AH31" s="70">
        <v>338.34442247426801</v>
      </c>
      <c r="AI31" s="70">
        <v>344.97517417669002</v>
      </c>
      <c r="AJ31" s="70">
        <v>366.16240205219202</v>
      </c>
      <c r="AK31" s="70">
        <v>352.76716001759303</v>
      </c>
      <c r="AL31" s="70">
        <v>354.48519217725601</v>
      </c>
      <c r="AM31" s="70">
        <v>400.73970301087599</v>
      </c>
      <c r="AN31" s="70">
        <v>532.45152651465196</v>
      </c>
      <c r="AO31" s="70">
        <v>498.12282147306303</v>
      </c>
      <c r="AP31" s="70">
        <v>467.284589582053</v>
      </c>
      <c r="AQ31" s="70">
        <v>626.02297993659499</v>
      </c>
      <c r="AR31" s="70">
        <v>396.89556514267798</v>
      </c>
      <c r="AS31" s="70">
        <v>341.10545328099801</v>
      </c>
      <c r="AT31" s="70">
        <v>421.03019928377699</v>
      </c>
      <c r="AU31" s="70">
        <v>444.66083607138</v>
      </c>
      <c r="AV31" s="70">
        <v>323.05490435494102</v>
      </c>
      <c r="AW31" s="70">
        <v>393.56783347670699</v>
      </c>
      <c r="AX31" s="70">
        <v>301.594874236919</v>
      </c>
      <c r="AY31" s="70">
        <v>233.901188377024</v>
      </c>
      <c r="AZ31" s="70">
        <v>273.648197605875</v>
      </c>
      <c r="BA31" s="70">
        <v>214.940646550151</v>
      </c>
      <c r="BB31" s="70">
        <v>195.816317057112</v>
      </c>
      <c r="BC31" s="70">
        <v>217.65600092335399</v>
      </c>
      <c r="BD31" s="70">
        <v>233.373609611452</v>
      </c>
      <c r="BE31" s="70">
        <v>224.55601769195101</v>
      </c>
      <c r="BF31" s="70">
        <v>261.21531181905402</v>
      </c>
      <c r="BG31" s="70">
        <v>179.796674466638</v>
      </c>
      <c r="BH31" s="70">
        <v>180.23885775234601</v>
      </c>
      <c r="BI31" s="70">
        <v>183.13338863717499</v>
      </c>
      <c r="BJ31" s="70">
        <v>190.18825540824801</v>
      </c>
      <c r="BK31" s="70">
        <v>207.989789970348</v>
      </c>
      <c r="BL31" s="70">
        <v>220.783771020844</v>
      </c>
      <c r="BM31" s="70">
        <v>236.32041580948001</v>
      </c>
      <c r="BN31" s="70">
        <v>202.47990593278001</v>
      </c>
      <c r="BO31" s="70">
        <v>229.26560511404901</v>
      </c>
      <c r="BP31" s="70">
        <v>238.514834204679</v>
      </c>
      <c r="BQ31" s="70">
        <v>257.63041787600503</v>
      </c>
      <c r="BR31" s="70">
        <v>253.67384752714</v>
      </c>
      <c r="BS31" s="70">
        <v>251.879064192398</v>
      </c>
      <c r="BT31" s="70">
        <v>255.45434296916</v>
      </c>
      <c r="BU31" s="70">
        <v>255.08593804673299</v>
      </c>
      <c r="BV31" s="70">
        <v>307.07757284989498</v>
      </c>
      <c r="BW31" s="70">
        <v>258.90364728112002</v>
      </c>
      <c r="BX31" s="70">
        <v>254.18043773417699</v>
      </c>
      <c r="BY31" s="70">
        <v>279.21324392331701</v>
      </c>
      <c r="BZ31" s="70">
        <v>267.47071730581303</v>
      </c>
      <c r="CA31" s="70">
        <v>287.57997949699501</v>
      </c>
      <c r="CB31" s="70">
        <v>272.41453296260602</v>
      </c>
    </row>
    <row r="32" spans="1:93" x14ac:dyDescent="0.25">
      <c r="A32" s="7"/>
      <c r="B32" s="7"/>
      <c r="C32" s="69" t="s">
        <v>96</v>
      </c>
      <c r="D32" s="69" t="s">
        <v>97</v>
      </c>
      <c r="E32" s="70">
        <v>5016.8808046881904</v>
      </c>
      <c r="F32" s="70">
        <v>5070.6534423080902</v>
      </c>
      <c r="G32" s="70">
        <v>5185.9269119539404</v>
      </c>
      <c r="H32" s="70">
        <v>5113.1271128616299</v>
      </c>
      <c r="I32" s="70">
        <v>4936.9146123610099</v>
      </c>
      <c r="J32" s="70">
        <v>5107.4887843769202</v>
      </c>
      <c r="K32" s="70">
        <v>5164.5147054026602</v>
      </c>
      <c r="L32" s="70">
        <v>5365.1373921951199</v>
      </c>
      <c r="M32" s="70">
        <v>5696.3834829014004</v>
      </c>
      <c r="N32" s="70">
        <v>5622.5727016594701</v>
      </c>
      <c r="O32" s="70">
        <v>5386.8477885530101</v>
      </c>
      <c r="P32" s="70">
        <v>5441.8841924156504</v>
      </c>
      <c r="Q32" s="70">
        <v>5406.09063171862</v>
      </c>
      <c r="R32" s="70">
        <v>5222.9090289047499</v>
      </c>
      <c r="S32" s="70">
        <v>5184.9346281831204</v>
      </c>
      <c r="T32" s="70">
        <v>4884.9392033817803</v>
      </c>
      <c r="U32" s="70">
        <v>4777.26954253235</v>
      </c>
      <c r="V32" s="70">
        <v>4720.4307158264901</v>
      </c>
      <c r="W32" s="70">
        <v>4829.5881575881103</v>
      </c>
      <c r="X32" s="70">
        <v>4778.5901242726804</v>
      </c>
      <c r="Y32" s="70">
        <v>4914.4739816012097</v>
      </c>
      <c r="Z32" s="70">
        <v>5256.6318771809902</v>
      </c>
      <c r="AA32" s="70">
        <v>5447.7668061752802</v>
      </c>
      <c r="AB32" s="70">
        <v>5661.57592725016</v>
      </c>
      <c r="AC32" s="70">
        <v>5649.1332475221197</v>
      </c>
      <c r="AD32" s="70">
        <v>5764.5217585619703</v>
      </c>
      <c r="AE32" s="70">
        <v>5554.4535101501397</v>
      </c>
      <c r="AF32" s="70">
        <v>5442.3708824218802</v>
      </c>
      <c r="AG32" s="70">
        <v>5116.0973327844204</v>
      </c>
      <c r="AH32" s="70">
        <v>5283.8517317271398</v>
      </c>
      <c r="AI32" s="70">
        <v>5049.8038225091695</v>
      </c>
      <c r="AJ32" s="70">
        <v>5147.3756313541799</v>
      </c>
      <c r="AK32" s="70">
        <v>5301.0902753319897</v>
      </c>
      <c r="AL32" s="70">
        <v>5055.3399769682501</v>
      </c>
      <c r="AM32" s="70">
        <v>4941.4006641304804</v>
      </c>
      <c r="AN32" s="70">
        <v>5067.5698710419802</v>
      </c>
      <c r="AO32" s="70">
        <v>5126.8924428905702</v>
      </c>
      <c r="AP32" s="70">
        <v>5183.6310295165304</v>
      </c>
      <c r="AQ32" s="70">
        <v>5334.0686645191399</v>
      </c>
      <c r="AR32" s="70">
        <v>5353.5584378230697</v>
      </c>
      <c r="AS32" s="70">
        <v>5684.9459090049404</v>
      </c>
      <c r="AT32" s="70">
        <v>5888.7596266974997</v>
      </c>
      <c r="AU32" s="70">
        <v>6066.4563905941404</v>
      </c>
      <c r="AV32" s="70">
        <v>5889.9859297542698</v>
      </c>
      <c r="AW32" s="70">
        <v>5780.3234299774604</v>
      </c>
      <c r="AX32" s="70">
        <v>5901.6997193022398</v>
      </c>
      <c r="AY32" s="70">
        <v>6286.5035493445603</v>
      </c>
      <c r="AZ32" s="70">
        <v>6416.08823648417</v>
      </c>
      <c r="BA32" s="70">
        <v>6276.6553274694197</v>
      </c>
      <c r="BB32" s="70">
        <v>6568.3319818280297</v>
      </c>
      <c r="BC32" s="70">
        <v>6719.8283934826204</v>
      </c>
      <c r="BD32" s="70">
        <v>6710.6774075458497</v>
      </c>
      <c r="BE32" s="70">
        <v>6841.9022838828596</v>
      </c>
      <c r="BF32" s="70">
        <v>6733.3545613950801</v>
      </c>
      <c r="BG32" s="70">
        <v>6591.05305626681</v>
      </c>
      <c r="BH32" s="70">
        <v>6722.9060409588501</v>
      </c>
      <c r="BI32" s="70">
        <v>6785.0056126297604</v>
      </c>
      <c r="BJ32" s="70">
        <v>6646.9357329305203</v>
      </c>
      <c r="BK32" s="70">
        <v>6558.3232302939596</v>
      </c>
      <c r="BL32" s="70">
        <v>6747.7450245256596</v>
      </c>
      <c r="BM32" s="70">
        <v>6631.4922052565398</v>
      </c>
      <c r="BN32" s="70">
        <v>5448.2486887499199</v>
      </c>
      <c r="BO32" s="70">
        <v>6285.4912688138802</v>
      </c>
      <c r="BP32" s="70">
        <v>6072.3731923710902</v>
      </c>
      <c r="BQ32" s="70">
        <v>6124.2438920765399</v>
      </c>
      <c r="BR32" s="70">
        <v>6588.6849380982503</v>
      </c>
      <c r="BS32" s="70">
        <v>6794.2178633007497</v>
      </c>
      <c r="BT32" s="70">
        <v>7165.0582103761199</v>
      </c>
      <c r="BU32" s="70">
        <v>7272.0466483923201</v>
      </c>
      <c r="BV32" s="70">
        <v>6973.5795079773397</v>
      </c>
      <c r="BW32" s="70">
        <v>7074.7243085750997</v>
      </c>
      <c r="BX32" s="70">
        <v>7093.9599747133198</v>
      </c>
      <c r="BY32" s="70">
        <v>7000.6617104033303</v>
      </c>
      <c r="BZ32" s="70">
        <v>6798.6926885017501</v>
      </c>
      <c r="CA32" s="70">
        <v>6712.8874260565099</v>
      </c>
      <c r="CB32" s="70">
        <v>6638.5622797761198</v>
      </c>
    </row>
    <row r="33" spans="1:80" x14ac:dyDescent="0.25">
      <c r="A33" s="7"/>
      <c r="B33" s="7"/>
      <c r="C33" s="69" t="s">
        <v>98</v>
      </c>
      <c r="D33" s="69" t="s">
        <v>99</v>
      </c>
      <c r="E33" s="70">
        <v>2152.3044804189999</v>
      </c>
      <c r="F33" s="70">
        <v>2203.7620663316102</v>
      </c>
      <c r="G33" s="70">
        <v>2255.0002472966598</v>
      </c>
      <c r="H33" s="70">
        <v>2193.3471874062002</v>
      </c>
      <c r="I33" s="70">
        <v>2220.0233585318401</v>
      </c>
      <c r="J33" s="70">
        <v>2366.98649159968</v>
      </c>
      <c r="K33" s="70">
        <v>2463.7431249951601</v>
      </c>
      <c r="L33" s="70">
        <v>2417.1060453410901</v>
      </c>
      <c r="M33" s="70">
        <v>2433.8736011291498</v>
      </c>
      <c r="N33" s="70">
        <v>2393.8499827406499</v>
      </c>
      <c r="O33" s="70">
        <v>2511.58090861651</v>
      </c>
      <c r="P33" s="70">
        <v>2540.29552574528</v>
      </c>
      <c r="Q33" s="70">
        <v>2465.5309970355202</v>
      </c>
      <c r="R33" s="70">
        <v>2458.0023758093698</v>
      </c>
      <c r="S33" s="70">
        <v>2549.48646004392</v>
      </c>
      <c r="T33" s="70">
        <v>2468.3258906536798</v>
      </c>
      <c r="U33" s="70">
        <v>2296.1325923843001</v>
      </c>
      <c r="V33" s="70">
        <v>2098.9714653562801</v>
      </c>
      <c r="W33" s="70">
        <v>2006.51866001908</v>
      </c>
      <c r="X33" s="70">
        <v>1950.1518717329</v>
      </c>
      <c r="Y33" s="70">
        <v>2003.06661931394</v>
      </c>
      <c r="Z33" s="70">
        <v>2125.7167036495498</v>
      </c>
      <c r="AA33" s="70">
        <v>2122.5191731888499</v>
      </c>
      <c r="AB33" s="70">
        <v>2207.03082360499</v>
      </c>
      <c r="AC33" s="70">
        <v>2218.8881098325801</v>
      </c>
      <c r="AD33" s="70">
        <v>2148.3980297839898</v>
      </c>
      <c r="AE33" s="70">
        <v>2043.0545083864699</v>
      </c>
      <c r="AF33" s="70">
        <v>2052.9643849842801</v>
      </c>
      <c r="AG33" s="70">
        <v>2021.1277722658799</v>
      </c>
      <c r="AH33" s="70">
        <v>2073.1166154084399</v>
      </c>
      <c r="AI33" s="70">
        <v>1985.4272527865901</v>
      </c>
      <c r="AJ33" s="70">
        <v>1899.7222526613</v>
      </c>
      <c r="AK33" s="70">
        <v>1835.5998531258001</v>
      </c>
      <c r="AL33" s="70">
        <v>1844.1696645788099</v>
      </c>
      <c r="AM33" s="70">
        <v>1863.64699202154</v>
      </c>
      <c r="AN33" s="70">
        <v>1876.29706305115</v>
      </c>
      <c r="AO33" s="70">
        <v>1810.3388133104199</v>
      </c>
      <c r="AP33" s="70">
        <v>1837.27271688059</v>
      </c>
      <c r="AQ33" s="70">
        <v>1819.0003613464901</v>
      </c>
      <c r="AR33" s="70">
        <v>1793.6992277404399</v>
      </c>
      <c r="AS33" s="70">
        <v>1742.1773930828199</v>
      </c>
      <c r="AT33" s="70">
        <v>1791.7333812803899</v>
      </c>
      <c r="AU33" s="70">
        <v>1848.99985234362</v>
      </c>
      <c r="AV33" s="70">
        <v>1841.28838981797</v>
      </c>
      <c r="AW33" s="70">
        <v>1826.79127474454</v>
      </c>
      <c r="AX33" s="70">
        <v>2085.2584035623499</v>
      </c>
      <c r="AY33" s="70">
        <v>2265.7072987343099</v>
      </c>
      <c r="AZ33" s="70">
        <v>2384.89764404275</v>
      </c>
      <c r="BA33" s="70">
        <v>2537.8545359508298</v>
      </c>
      <c r="BB33" s="70">
        <v>2583.5983318086601</v>
      </c>
      <c r="BC33" s="70">
        <v>2721.1379727369399</v>
      </c>
      <c r="BD33" s="70">
        <v>2861.4854559645601</v>
      </c>
      <c r="BE33" s="70">
        <v>2893.9392205098002</v>
      </c>
      <c r="BF33" s="70">
        <v>2896.2687847549601</v>
      </c>
      <c r="BG33" s="70">
        <v>2909.6749109340399</v>
      </c>
      <c r="BH33" s="70">
        <v>2968.05747532739</v>
      </c>
      <c r="BI33" s="70">
        <v>2978.8684521872901</v>
      </c>
      <c r="BJ33" s="70">
        <v>2928.7488689255301</v>
      </c>
      <c r="BK33" s="70">
        <v>3010.8941030069</v>
      </c>
      <c r="BL33" s="70">
        <v>2984.9735241958201</v>
      </c>
      <c r="BM33" s="70">
        <v>2841.2293591204898</v>
      </c>
      <c r="BN33" s="70">
        <v>1861.3106055296601</v>
      </c>
      <c r="BO33" s="70">
        <v>2525.4867193834898</v>
      </c>
      <c r="BP33" s="70">
        <v>2609.98890444278</v>
      </c>
      <c r="BQ33" s="70">
        <v>2715.8977008482202</v>
      </c>
      <c r="BR33" s="70">
        <v>2718.7621254778101</v>
      </c>
      <c r="BS33" s="70">
        <v>2668.1663511597699</v>
      </c>
      <c r="BT33" s="70">
        <v>2897.5872366122999</v>
      </c>
      <c r="BU33" s="70">
        <v>2983.3617392896499</v>
      </c>
      <c r="BV33" s="70">
        <v>2892.5746174354699</v>
      </c>
      <c r="BW33" s="70">
        <v>2759.88099884248</v>
      </c>
      <c r="BX33" s="70">
        <v>2740.0900403406199</v>
      </c>
      <c r="BY33" s="70">
        <v>2726.8813079309898</v>
      </c>
      <c r="BZ33" s="70">
        <v>2733.62060034772</v>
      </c>
      <c r="CA33" s="70">
        <v>2697.9837539042101</v>
      </c>
      <c r="CB33" s="70">
        <v>2651.2298098045999</v>
      </c>
    </row>
    <row r="34" spans="1:80" x14ac:dyDescent="0.25">
      <c r="A34" s="7"/>
      <c r="B34" s="7"/>
      <c r="C34" s="69" t="s">
        <v>100</v>
      </c>
      <c r="D34" s="69" t="s">
        <v>101</v>
      </c>
      <c r="E34" s="70">
        <v>9194.7671000838509</v>
      </c>
      <c r="F34" s="70">
        <v>8557.6563575100699</v>
      </c>
      <c r="G34" s="70">
        <v>8819.6327876913292</v>
      </c>
      <c r="H34" s="70">
        <v>9088.1256154011007</v>
      </c>
      <c r="I34" s="70">
        <v>9757.6807777043105</v>
      </c>
      <c r="J34" s="70">
        <v>9798.0954141485709</v>
      </c>
      <c r="K34" s="70">
        <v>9788.1835656939802</v>
      </c>
      <c r="L34" s="70">
        <v>10284.607373352999</v>
      </c>
      <c r="M34" s="70">
        <v>10694.944427994</v>
      </c>
      <c r="N34" s="70">
        <v>10532.5541859973</v>
      </c>
      <c r="O34" s="70">
        <v>10303.8368901957</v>
      </c>
      <c r="P34" s="70">
        <v>10269.8538363389</v>
      </c>
      <c r="Q34" s="70">
        <v>10421.440337775301</v>
      </c>
      <c r="R34" s="70">
        <v>10453.245696191299</v>
      </c>
      <c r="S34" s="70">
        <v>9870.9616380390908</v>
      </c>
      <c r="T34" s="70">
        <v>7822.3590056497096</v>
      </c>
      <c r="U34" s="70">
        <v>5631.1753727907599</v>
      </c>
      <c r="V34" s="70">
        <v>4301.7124054888</v>
      </c>
      <c r="W34" s="70">
        <v>4773.4345282275399</v>
      </c>
      <c r="X34" s="70">
        <v>5455.5636002309202</v>
      </c>
      <c r="Y34" s="70">
        <v>6332.0892894728204</v>
      </c>
      <c r="Z34" s="70">
        <v>7408.2306313355002</v>
      </c>
      <c r="AA34" s="70">
        <v>8136.2706798766703</v>
      </c>
      <c r="AB34" s="70">
        <v>9394.9125590746098</v>
      </c>
      <c r="AC34" s="70">
        <v>9997.0062375176294</v>
      </c>
      <c r="AD34" s="70">
        <v>9870.0080840096307</v>
      </c>
      <c r="AE34" s="70">
        <v>9010.6807040545791</v>
      </c>
      <c r="AF34" s="70">
        <v>8493.9362497235106</v>
      </c>
      <c r="AG34" s="70">
        <v>8046.9881907685103</v>
      </c>
      <c r="AH34" s="70">
        <v>7749.0449820551703</v>
      </c>
      <c r="AI34" s="70">
        <v>7198.0302145652304</v>
      </c>
      <c r="AJ34" s="70">
        <v>6663.3107454872898</v>
      </c>
      <c r="AK34" s="70">
        <v>6611.25080206644</v>
      </c>
      <c r="AL34" s="70">
        <v>6817.1380824643902</v>
      </c>
      <c r="AM34" s="70">
        <v>7035.9230636971197</v>
      </c>
      <c r="AN34" s="70">
        <v>7342.2916990555996</v>
      </c>
      <c r="AO34" s="70">
        <v>7072.3907313324698</v>
      </c>
      <c r="AP34" s="70">
        <v>7306.8643493853797</v>
      </c>
      <c r="AQ34" s="70">
        <v>7098.0649814829003</v>
      </c>
      <c r="AR34" s="70">
        <v>6778.8558210689298</v>
      </c>
      <c r="AS34" s="70">
        <v>6766.9881854401701</v>
      </c>
      <c r="AT34" s="70">
        <v>6824.2634538043103</v>
      </c>
      <c r="AU34" s="70">
        <v>7172.89391361257</v>
      </c>
      <c r="AV34" s="70">
        <v>7153.2351041513903</v>
      </c>
      <c r="AW34" s="70">
        <v>7114.6856052457897</v>
      </c>
      <c r="AX34" s="70">
        <v>7153.1139608459998</v>
      </c>
      <c r="AY34" s="70">
        <v>7221.8742749979801</v>
      </c>
      <c r="AZ34" s="70">
        <v>7393.4870979912903</v>
      </c>
      <c r="BA34" s="70">
        <v>6971.0608596067796</v>
      </c>
      <c r="BB34" s="70">
        <v>7219.7711547886602</v>
      </c>
      <c r="BC34" s="70">
        <v>7611.8881511651998</v>
      </c>
      <c r="BD34" s="70">
        <v>7856.79198401129</v>
      </c>
      <c r="BE34" s="70">
        <v>7841.0749721540296</v>
      </c>
      <c r="BF34" s="70">
        <v>7768.3791559531901</v>
      </c>
      <c r="BG34" s="70">
        <v>7731.9188521670903</v>
      </c>
      <c r="BH34" s="70">
        <v>7498.6105493093401</v>
      </c>
      <c r="BI34" s="70">
        <v>7306.6742506712199</v>
      </c>
      <c r="BJ34" s="70">
        <v>6870.2296433521697</v>
      </c>
      <c r="BK34" s="70">
        <v>6585.5930247248798</v>
      </c>
      <c r="BL34" s="70">
        <v>6272.5619322647599</v>
      </c>
      <c r="BM34" s="70">
        <v>5868.4186883869597</v>
      </c>
      <c r="BN34" s="70">
        <v>3723.9593708237198</v>
      </c>
      <c r="BO34" s="70">
        <v>5308.2531188869198</v>
      </c>
      <c r="BP34" s="70">
        <v>5922.5181981198102</v>
      </c>
      <c r="BQ34" s="70">
        <v>6047.97643471834</v>
      </c>
      <c r="BR34" s="70">
        <v>6094.87584542065</v>
      </c>
      <c r="BS34" s="70">
        <v>6053.4211611696101</v>
      </c>
      <c r="BT34" s="70">
        <v>6329.7565352403399</v>
      </c>
      <c r="BU34" s="70">
        <v>6697.7648222790003</v>
      </c>
      <c r="BV34" s="70">
        <v>6317.8506520334404</v>
      </c>
      <c r="BW34" s="70">
        <v>6317.28331186784</v>
      </c>
      <c r="BX34" s="70">
        <v>6596.9721629765299</v>
      </c>
      <c r="BY34" s="70">
        <v>6501.13661993404</v>
      </c>
      <c r="BZ34" s="70">
        <v>6271.2796822310502</v>
      </c>
      <c r="CA34" s="70">
        <v>5951.9511005684999</v>
      </c>
      <c r="CB34" s="70">
        <v>5713.5331228262503</v>
      </c>
    </row>
    <row r="35" spans="1:80" x14ac:dyDescent="0.25">
      <c r="A35" s="7"/>
      <c r="B35" s="7"/>
      <c r="C35" s="69" t="s">
        <v>102</v>
      </c>
      <c r="D35" s="69" t="s">
        <v>103</v>
      </c>
      <c r="E35" s="70">
        <v>4948.4560538285004</v>
      </c>
      <c r="F35" s="70">
        <v>4740.3196100527302</v>
      </c>
      <c r="G35" s="70">
        <v>4785.4993260475403</v>
      </c>
      <c r="H35" s="70">
        <v>4696.8218006594398</v>
      </c>
      <c r="I35" s="70">
        <v>4627.5362687112402</v>
      </c>
      <c r="J35" s="70">
        <v>4755.59006467172</v>
      </c>
      <c r="K35" s="70">
        <v>4376.8700624836702</v>
      </c>
      <c r="L35" s="70">
        <v>4702.0470781248096</v>
      </c>
      <c r="M35" s="70">
        <v>5077.6543455295296</v>
      </c>
      <c r="N35" s="70">
        <v>5040.8671998145801</v>
      </c>
      <c r="O35" s="70">
        <v>5090.8493847526197</v>
      </c>
      <c r="P35" s="70">
        <v>5279.6490717085298</v>
      </c>
      <c r="Q35" s="70">
        <v>5391.41080958969</v>
      </c>
      <c r="R35" s="70">
        <v>4472.8117581500001</v>
      </c>
      <c r="S35" s="70">
        <v>3940.6676339031201</v>
      </c>
      <c r="T35" s="70">
        <v>2351.3318681311398</v>
      </c>
      <c r="U35" s="70">
        <v>1188.5607629748299</v>
      </c>
      <c r="V35" s="70">
        <v>956.65411770714297</v>
      </c>
      <c r="W35" s="70">
        <v>1177.3946290597801</v>
      </c>
      <c r="X35" s="70">
        <v>1585.80554831564</v>
      </c>
      <c r="Y35" s="70">
        <v>1932.7461139171601</v>
      </c>
      <c r="Z35" s="70">
        <v>2290.94425242342</v>
      </c>
      <c r="AA35" s="70">
        <v>2485.5257417743201</v>
      </c>
      <c r="AB35" s="70">
        <v>2909.5292276677801</v>
      </c>
      <c r="AC35" s="70">
        <v>3127.97816946175</v>
      </c>
      <c r="AD35" s="70">
        <v>3013.0528074045601</v>
      </c>
      <c r="AE35" s="70">
        <v>3097.56822411557</v>
      </c>
      <c r="AF35" s="70">
        <v>3305.6490847712898</v>
      </c>
      <c r="AG35" s="70">
        <v>3011.6656835511299</v>
      </c>
      <c r="AH35" s="70">
        <v>2817.5202033924502</v>
      </c>
      <c r="AI35" s="70">
        <v>2538.0692367607598</v>
      </c>
      <c r="AJ35" s="70">
        <v>2327.1294289848602</v>
      </c>
      <c r="AK35" s="70">
        <v>2371.7456826258999</v>
      </c>
      <c r="AL35" s="70">
        <v>2613.4371985559401</v>
      </c>
      <c r="AM35" s="70">
        <v>2536.4988937980302</v>
      </c>
      <c r="AN35" s="70">
        <v>2760.3103302315499</v>
      </c>
      <c r="AO35" s="70">
        <v>2461.9854298729101</v>
      </c>
      <c r="AP35" s="70">
        <v>2837.3160124389601</v>
      </c>
      <c r="AQ35" s="70">
        <v>3096.8006987521098</v>
      </c>
      <c r="AR35" s="70">
        <v>2947.3197491719202</v>
      </c>
      <c r="AS35" s="70">
        <v>3104.9341402370901</v>
      </c>
      <c r="AT35" s="70">
        <v>3163.9766605022301</v>
      </c>
      <c r="AU35" s="70">
        <v>3111.5332173215902</v>
      </c>
      <c r="AV35" s="70">
        <v>3100.1101462218699</v>
      </c>
      <c r="AW35" s="70">
        <v>2855.5913848227301</v>
      </c>
      <c r="AX35" s="70">
        <v>2843.9265553554601</v>
      </c>
      <c r="AY35" s="70">
        <v>3017.4584861203698</v>
      </c>
      <c r="AZ35" s="70">
        <v>3107.8554032495499</v>
      </c>
      <c r="BA35" s="70">
        <v>4154.2938712933201</v>
      </c>
      <c r="BB35" s="70">
        <v>4204.3752769577404</v>
      </c>
      <c r="BC35" s="70">
        <v>4270.9857778282503</v>
      </c>
      <c r="BD35" s="70">
        <v>4458.5826050349397</v>
      </c>
      <c r="BE35" s="70">
        <v>4471.0080253984497</v>
      </c>
      <c r="BF35" s="70">
        <v>4524.2571801499598</v>
      </c>
      <c r="BG35" s="70">
        <v>4382.7175533189202</v>
      </c>
      <c r="BH35" s="70">
        <v>4203.14142637235</v>
      </c>
      <c r="BI35" s="70">
        <v>4135.9818544390901</v>
      </c>
      <c r="BJ35" s="70">
        <v>4106.6567462654702</v>
      </c>
      <c r="BK35" s="70">
        <v>3707.7219184648302</v>
      </c>
      <c r="BL35" s="70">
        <v>3308.1229386728701</v>
      </c>
      <c r="BM35" s="70">
        <v>3069.6052384422201</v>
      </c>
      <c r="BN35" s="70">
        <v>1232.9891945021</v>
      </c>
      <c r="BO35" s="70">
        <v>2565.1854608642998</v>
      </c>
      <c r="BP35" s="70">
        <v>3156.6587571703599</v>
      </c>
      <c r="BQ35" s="70">
        <v>2987.4760156335801</v>
      </c>
      <c r="BR35" s="70">
        <v>2995.8378749766298</v>
      </c>
      <c r="BS35" s="70">
        <v>2831.0999680385198</v>
      </c>
      <c r="BT35" s="70">
        <v>2791.4431435285701</v>
      </c>
      <c r="BU35" s="70">
        <v>3077.8541282494398</v>
      </c>
      <c r="BV35" s="70">
        <v>2656.9204640175999</v>
      </c>
      <c r="BW35" s="70">
        <v>2843.1283324220199</v>
      </c>
      <c r="BX35" s="70">
        <v>3009.72937756074</v>
      </c>
      <c r="BY35" s="70">
        <v>3178.2596535565499</v>
      </c>
      <c r="BZ35" s="70">
        <v>3265.5374034759002</v>
      </c>
      <c r="CA35" s="70">
        <v>3185.27283615544</v>
      </c>
      <c r="CB35" s="70">
        <v>3238.2683261606899</v>
      </c>
    </row>
    <row r="36" spans="1:80" x14ac:dyDescent="0.25">
      <c r="A36" s="7"/>
      <c r="B36" s="7"/>
      <c r="C36" s="69" t="s">
        <v>104</v>
      </c>
      <c r="D36" s="69" t="s">
        <v>8</v>
      </c>
      <c r="E36" s="70">
        <v>26530.918621710702</v>
      </c>
      <c r="F36" s="70">
        <v>26047.764457797301</v>
      </c>
      <c r="G36" s="70">
        <v>25588.8473031266</v>
      </c>
      <c r="H36" s="70">
        <v>25197.706231571599</v>
      </c>
      <c r="I36" s="70">
        <v>25631.101479535399</v>
      </c>
      <c r="J36" s="70">
        <v>26491.3070152974</v>
      </c>
      <c r="K36" s="70">
        <v>26708.3701311902</v>
      </c>
      <c r="L36" s="70">
        <v>27825.893795662701</v>
      </c>
      <c r="M36" s="70">
        <v>28334.3439850502</v>
      </c>
      <c r="N36" s="70">
        <v>28338.509525093599</v>
      </c>
      <c r="O36" s="70">
        <v>27158.769136378</v>
      </c>
      <c r="P36" s="70">
        <v>27145.342087708501</v>
      </c>
      <c r="Q36" s="70">
        <v>28957.088052695599</v>
      </c>
      <c r="R36" s="70">
        <v>26578.650209138999</v>
      </c>
      <c r="S36" s="70">
        <v>23932.2631027506</v>
      </c>
      <c r="T36" s="70">
        <v>18876.405067879699</v>
      </c>
      <c r="U36" s="70">
        <v>13360.789767885</v>
      </c>
      <c r="V36" s="70">
        <v>11196.972118081399</v>
      </c>
      <c r="W36" s="70">
        <v>13780.4475263122</v>
      </c>
      <c r="X36" s="70">
        <v>14949.666837496199</v>
      </c>
      <c r="Y36" s="70">
        <v>16719.935277443601</v>
      </c>
      <c r="Z36" s="70">
        <v>19263.889202480899</v>
      </c>
      <c r="AA36" s="70">
        <v>21173.341850814901</v>
      </c>
      <c r="AB36" s="70">
        <v>23034.0026612648</v>
      </c>
      <c r="AC36" s="70">
        <v>24528.4295283949</v>
      </c>
      <c r="AD36" s="70">
        <v>24474.773464445399</v>
      </c>
      <c r="AE36" s="70">
        <v>22822.514821092202</v>
      </c>
      <c r="AF36" s="70">
        <v>22189.373016551501</v>
      </c>
      <c r="AG36" s="70">
        <v>21578.9739618944</v>
      </c>
      <c r="AH36" s="70">
        <v>20547.716399232901</v>
      </c>
      <c r="AI36" s="70">
        <v>19624.8351603798</v>
      </c>
      <c r="AJ36" s="70">
        <v>18321.255806008201</v>
      </c>
      <c r="AK36" s="70">
        <v>18271.698853639798</v>
      </c>
      <c r="AL36" s="70">
        <v>18632.691009010799</v>
      </c>
      <c r="AM36" s="70">
        <v>19309.099347534699</v>
      </c>
      <c r="AN36" s="70">
        <v>20001.693617030101</v>
      </c>
      <c r="AO36" s="70">
        <v>20047.349482779198</v>
      </c>
      <c r="AP36" s="70">
        <v>20007.4864589643</v>
      </c>
      <c r="AQ36" s="70">
        <v>19991.890737576799</v>
      </c>
      <c r="AR36" s="70">
        <v>19428.889822151599</v>
      </c>
      <c r="AS36" s="70">
        <v>19230.754519313999</v>
      </c>
      <c r="AT36" s="70">
        <v>19985.583664033398</v>
      </c>
      <c r="AU36" s="70">
        <v>20818.7564477501</v>
      </c>
      <c r="AV36" s="70">
        <v>20835.0932771267</v>
      </c>
      <c r="AW36" s="70">
        <v>20475.1551343176</v>
      </c>
      <c r="AX36" s="70">
        <v>21095.6340772279</v>
      </c>
      <c r="AY36" s="70">
        <v>21941.844447122301</v>
      </c>
      <c r="AZ36" s="70">
        <v>22401.328939893701</v>
      </c>
      <c r="BA36" s="70">
        <v>23075.745685726699</v>
      </c>
      <c r="BB36" s="70">
        <v>24220.808852825801</v>
      </c>
      <c r="BC36" s="70">
        <v>25017.6376005645</v>
      </c>
      <c r="BD36" s="70">
        <v>26388.971704802902</v>
      </c>
      <c r="BE36" s="70">
        <v>26690.663661372699</v>
      </c>
      <c r="BF36" s="70">
        <v>25832.481410659198</v>
      </c>
      <c r="BG36" s="70">
        <v>25108.572629473099</v>
      </c>
      <c r="BH36" s="70">
        <v>24860.7965846931</v>
      </c>
      <c r="BI36" s="70">
        <v>24581.282563414599</v>
      </c>
      <c r="BJ36" s="70">
        <v>23653.936567600202</v>
      </c>
      <c r="BK36" s="70">
        <v>23345.155064636299</v>
      </c>
      <c r="BL36" s="70">
        <v>22708.444449602801</v>
      </c>
      <c r="BM36" s="70">
        <v>20771.280471107399</v>
      </c>
      <c r="BN36" s="70">
        <v>11925.6787070013</v>
      </c>
      <c r="BO36" s="70">
        <v>17984.797377302799</v>
      </c>
      <c r="BP36" s="70">
        <v>20064.471021643501</v>
      </c>
      <c r="BQ36" s="70">
        <v>21211.780640233799</v>
      </c>
      <c r="BR36" s="70">
        <v>22359.705596943098</v>
      </c>
      <c r="BS36" s="70">
        <v>22626.401593537401</v>
      </c>
      <c r="BT36" s="70">
        <v>23060.1778695184</v>
      </c>
      <c r="BU36" s="70">
        <v>24092.095274019099</v>
      </c>
      <c r="BV36" s="70">
        <v>22958.598392673099</v>
      </c>
      <c r="BW36" s="70">
        <v>22784.7976683663</v>
      </c>
      <c r="BX36" s="70">
        <v>22941.545534712099</v>
      </c>
      <c r="BY36" s="70">
        <v>22503.2622658777</v>
      </c>
      <c r="BZ36" s="70">
        <v>21847.709930680099</v>
      </c>
      <c r="CA36" s="70">
        <v>21244.552120283101</v>
      </c>
      <c r="CB36" s="70">
        <v>20929.557640479801</v>
      </c>
    </row>
    <row r="37" spans="1:80" x14ac:dyDescent="0.25">
      <c r="A37" s="7"/>
      <c r="B37" s="7"/>
      <c r="C37" s="69" t="s">
        <v>105</v>
      </c>
      <c r="D37" s="69" t="s">
        <v>10</v>
      </c>
      <c r="E37" s="70">
        <v>16076.4903665201</v>
      </c>
      <c r="F37" s="70">
        <v>17540.829569821501</v>
      </c>
      <c r="G37" s="70">
        <v>17417.571687622101</v>
      </c>
      <c r="H37" s="70">
        <v>15880.4607586322</v>
      </c>
      <c r="I37" s="70">
        <v>16474.3109444605</v>
      </c>
      <c r="J37" s="70">
        <v>17749.3739764524</v>
      </c>
      <c r="K37" s="70">
        <v>16794.4203592743</v>
      </c>
      <c r="L37" s="70">
        <v>18086.6393210403</v>
      </c>
      <c r="M37" s="70">
        <v>18123.728193283601</v>
      </c>
      <c r="N37" s="70">
        <v>17495.696045245099</v>
      </c>
      <c r="O37" s="70">
        <v>17666.492058792599</v>
      </c>
      <c r="P37" s="70">
        <v>17919.511337579199</v>
      </c>
      <c r="Q37" s="70">
        <v>19107.1130537184</v>
      </c>
      <c r="R37" s="70">
        <v>17363.184695199499</v>
      </c>
      <c r="S37" s="70">
        <v>16820.0674770439</v>
      </c>
      <c r="T37" s="70">
        <v>15876.2239798557</v>
      </c>
      <c r="U37" s="70">
        <v>14586.6342235349</v>
      </c>
      <c r="V37" s="70">
        <v>13727.8065692705</v>
      </c>
      <c r="W37" s="70">
        <v>14302.0713352242</v>
      </c>
      <c r="X37" s="70">
        <v>14222.5293450011</v>
      </c>
      <c r="Y37" s="70">
        <v>13385.424608974199</v>
      </c>
      <c r="Z37" s="70">
        <v>14817.360703091001</v>
      </c>
      <c r="AA37" s="70">
        <v>15191.003966955799</v>
      </c>
      <c r="AB37" s="70">
        <v>15091.8537693736</v>
      </c>
      <c r="AC37" s="70">
        <v>16412.7986356152</v>
      </c>
      <c r="AD37" s="70">
        <v>16613.673451430801</v>
      </c>
      <c r="AE37" s="70">
        <v>15873.909306316</v>
      </c>
      <c r="AF37" s="70">
        <v>16468.360734841099</v>
      </c>
      <c r="AG37" s="70">
        <v>15558.120922997001</v>
      </c>
      <c r="AH37" s="70">
        <v>15746.186879029399</v>
      </c>
      <c r="AI37" s="70">
        <v>15346.396549841</v>
      </c>
      <c r="AJ37" s="70">
        <v>15021.5969512059</v>
      </c>
      <c r="AK37" s="70">
        <v>14704.439487957399</v>
      </c>
      <c r="AL37" s="70">
        <v>15465.1367701461</v>
      </c>
      <c r="AM37" s="70">
        <v>15965.317485580899</v>
      </c>
      <c r="AN37" s="70">
        <v>15838.1470142669</v>
      </c>
      <c r="AO37" s="70">
        <v>14989.7677155275</v>
      </c>
      <c r="AP37" s="70">
        <v>14046.431145857099</v>
      </c>
      <c r="AQ37" s="70">
        <v>13608.211052585901</v>
      </c>
      <c r="AR37" s="70">
        <v>12953.1330752706</v>
      </c>
      <c r="AS37" s="70">
        <v>13045.74929156</v>
      </c>
      <c r="AT37" s="70">
        <v>13260.9097710193</v>
      </c>
      <c r="AU37" s="70">
        <v>14050.350807444</v>
      </c>
      <c r="AV37" s="70">
        <v>14339.022485044699</v>
      </c>
      <c r="AW37" s="70">
        <v>14378.350248295201</v>
      </c>
      <c r="AX37" s="70">
        <v>15001.5103447034</v>
      </c>
      <c r="AY37" s="70">
        <v>16474.585623176601</v>
      </c>
      <c r="AZ37" s="70">
        <v>17090.4377135141</v>
      </c>
      <c r="BA37" s="70">
        <v>17920.5887279423</v>
      </c>
      <c r="BB37" s="70">
        <v>18408.4764878194</v>
      </c>
      <c r="BC37" s="70">
        <v>18566.377419274399</v>
      </c>
      <c r="BD37" s="70">
        <v>19577.902265417801</v>
      </c>
      <c r="BE37" s="70">
        <v>19797.839617839301</v>
      </c>
      <c r="BF37" s="70">
        <v>19256.258578186698</v>
      </c>
      <c r="BG37" s="70">
        <v>19756.988128029701</v>
      </c>
      <c r="BH37" s="70">
        <v>20459.988462899299</v>
      </c>
      <c r="BI37" s="70">
        <v>20375.151867424898</v>
      </c>
      <c r="BJ37" s="70">
        <v>20538.503607588798</v>
      </c>
      <c r="BK37" s="70">
        <v>20580.289986805601</v>
      </c>
      <c r="BL37" s="70">
        <v>21119.302701167599</v>
      </c>
      <c r="BM37" s="70">
        <v>18915.833748125599</v>
      </c>
      <c r="BN37" s="70">
        <v>8871.68770031438</v>
      </c>
      <c r="BO37" s="70">
        <v>18368.050720437299</v>
      </c>
      <c r="BP37" s="70">
        <v>18816.499433072499</v>
      </c>
      <c r="BQ37" s="70">
        <v>19442.6040456952</v>
      </c>
      <c r="BR37" s="70">
        <v>19114.1548195342</v>
      </c>
      <c r="BS37" s="70">
        <v>18707.782258524599</v>
      </c>
      <c r="BT37" s="70">
        <v>19213.7346167547</v>
      </c>
      <c r="BU37" s="70">
        <v>19478.252419698201</v>
      </c>
      <c r="BV37" s="70">
        <v>18482.527657828199</v>
      </c>
      <c r="BW37" s="70">
        <v>18378.1013743568</v>
      </c>
      <c r="BX37" s="70">
        <v>19020.341944831202</v>
      </c>
      <c r="BY37" s="70">
        <v>19113.035363962001</v>
      </c>
      <c r="BZ37" s="70">
        <v>18309.375186352201</v>
      </c>
      <c r="CA37" s="70">
        <v>17897.9484364444</v>
      </c>
      <c r="CB37" s="70">
        <v>17674.993225858201</v>
      </c>
    </row>
    <row r="38" spans="1:80" x14ac:dyDescent="0.25">
      <c r="A38" s="7"/>
      <c r="B38" s="7"/>
      <c r="C38" s="69" t="s">
        <v>106</v>
      </c>
      <c r="D38" s="69" t="s">
        <v>107</v>
      </c>
      <c r="E38" s="70">
        <v>7130.1294796861803</v>
      </c>
      <c r="F38" s="70">
        <v>7032.9193923270304</v>
      </c>
      <c r="G38" s="70">
        <v>6987.1440565161201</v>
      </c>
      <c r="H38" s="70">
        <v>6845.6733068049298</v>
      </c>
      <c r="I38" s="70">
        <v>6912.7524553325102</v>
      </c>
      <c r="J38" s="70">
        <v>6989.6405244099597</v>
      </c>
      <c r="K38" s="70">
        <v>7079.4092901024196</v>
      </c>
      <c r="L38" s="70">
        <v>7407.5420312723199</v>
      </c>
      <c r="M38" s="70">
        <v>7306.6414761678698</v>
      </c>
      <c r="N38" s="70">
        <v>7601.0539619003503</v>
      </c>
      <c r="O38" s="70">
        <v>7624.4795305920497</v>
      </c>
      <c r="P38" s="70">
        <v>7499.10340612866</v>
      </c>
      <c r="Q38" s="70">
        <v>7707.4389968512396</v>
      </c>
      <c r="R38" s="70">
        <v>7586.0563110580997</v>
      </c>
      <c r="S38" s="70">
        <v>7034.9648793407596</v>
      </c>
      <c r="T38" s="70">
        <v>6606.8221737891399</v>
      </c>
      <c r="U38" s="70">
        <v>5712.8155352957601</v>
      </c>
      <c r="V38" s="70">
        <v>5321.0180399227102</v>
      </c>
      <c r="W38" s="70">
        <v>5544.3420523322702</v>
      </c>
      <c r="X38" s="70">
        <v>6252.6393512328405</v>
      </c>
      <c r="Y38" s="70">
        <v>6562.2935781188799</v>
      </c>
      <c r="Z38" s="70">
        <v>6912.3414741177503</v>
      </c>
      <c r="AA38" s="70">
        <v>7008.5877092262499</v>
      </c>
      <c r="AB38" s="70">
        <v>7239.5946092328604</v>
      </c>
      <c r="AC38" s="70">
        <v>7323.76094010425</v>
      </c>
      <c r="AD38" s="70">
        <v>7405.3958377546396</v>
      </c>
      <c r="AE38" s="70">
        <v>7103.9506166734</v>
      </c>
      <c r="AF38" s="70">
        <v>7176.3641920549298</v>
      </c>
      <c r="AG38" s="70">
        <v>7070.9409672512502</v>
      </c>
      <c r="AH38" s="70">
        <v>6836.3717175423699</v>
      </c>
      <c r="AI38" s="70">
        <v>6696.0739652439697</v>
      </c>
      <c r="AJ38" s="70">
        <v>6403.7902495656499</v>
      </c>
      <c r="AK38" s="70">
        <v>6688.3035793359804</v>
      </c>
      <c r="AL38" s="70">
        <v>6617.7244094644402</v>
      </c>
      <c r="AM38" s="70">
        <v>6821.0526530657999</v>
      </c>
      <c r="AN38" s="70">
        <v>7275.8824992781001</v>
      </c>
      <c r="AO38" s="70">
        <v>7096.2881607040999</v>
      </c>
      <c r="AP38" s="70">
        <v>7118.8061708371097</v>
      </c>
      <c r="AQ38" s="70">
        <v>7068.7957108874298</v>
      </c>
      <c r="AR38" s="70">
        <v>7249.2518497458004</v>
      </c>
      <c r="AS38" s="70">
        <v>7420.3579602591699</v>
      </c>
      <c r="AT38" s="70">
        <v>8551.0432389640591</v>
      </c>
      <c r="AU38" s="70">
        <v>8937.4997806860902</v>
      </c>
      <c r="AV38" s="70">
        <v>8492.5806510782095</v>
      </c>
      <c r="AW38" s="70">
        <v>8473.2084039886395</v>
      </c>
      <c r="AX38" s="70">
        <v>8595.3770021722703</v>
      </c>
      <c r="AY38" s="70">
        <v>8722.8229055976608</v>
      </c>
      <c r="AZ38" s="70">
        <v>9153.7937277555102</v>
      </c>
      <c r="BA38" s="70">
        <v>8750.8640012384694</v>
      </c>
      <c r="BB38" s="70">
        <v>9148.4775812216794</v>
      </c>
      <c r="BC38" s="70">
        <v>9364.7913000503595</v>
      </c>
      <c r="BD38" s="70">
        <v>9518.6058689838592</v>
      </c>
      <c r="BE38" s="70">
        <v>9803.4850924144193</v>
      </c>
      <c r="BF38" s="70">
        <v>9765.8090511115606</v>
      </c>
      <c r="BG38" s="70">
        <v>9820.0387584669406</v>
      </c>
      <c r="BH38" s="70">
        <v>9846.56753113384</v>
      </c>
      <c r="BI38" s="70">
        <v>10005.247145242</v>
      </c>
      <c r="BJ38" s="70">
        <v>9966.8846148314897</v>
      </c>
      <c r="BK38" s="70">
        <v>9849.6582512554996</v>
      </c>
      <c r="BL38" s="70">
        <v>9900.1557549352492</v>
      </c>
      <c r="BM38" s="70">
        <v>9464.3808067965092</v>
      </c>
      <c r="BN38" s="70">
        <v>6056.1266704812697</v>
      </c>
      <c r="BO38" s="70">
        <v>8823.6558464686696</v>
      </c>
      <c r="BP38" s="70">
        <v>8462.1708262308002</v>
      </c>
      <c r="BQ38" s="70">
        <v>8573.67621428243</v>
      </c>
      <c r="BR38" s="70">
        <v>9333.7351599917401</v>
      </c>
      <c r="BS38" s="70">
        <v>10068.8402377652</v>
      </c>
      <c r="BT38" s="70">
        <v>10493.4847124263</v>
      </c>
      <c r="BU38" s="70">
        <v>11106.9319891826</v>
      </c>
      <c r="BV38" s="70">
        <v>10734.6954576591</v>
      </c>
      <c r="BW38" s="70">
        <v>10827.8781071619</v>
      </c>
      <c r="BX38" s="70">
        <v>10995.583766154101</v>
      </c>
      <c r="BY38" s="70">
        <v>10578.346439085701</v>
      </c>
      <c r="BZ38" s="70">
        <v>10097.1535188077</v>
      </c>
      <c r="CA38" s="70">
        <v>9786.9431359067094</v>
      </c>
      <c r="CB38" s="70">
        <v>9756.0337376143707</v>
      </c>
    </row>
    <row r="39" spans="1:80" x14ac:dyDescent="0.25">
      <c r="A39" s="7"/>
      <c r="B39" s="7"/>
      <c r="C39" s="69" t="s">
        <v>108</v>
      </c>
      <c r="D39" s="69" t="s">
        <v>12</v>
      </c>
      <c r="E39" s="70">
        <v>6364.8260368751999</v>
      </c>
      <c r="F39" s="70">
        <v>6458.26438003571</v>
      </c>
      <c r="G39" s="70">
        <v>6454.6376121919902</v>
      </c>
      <c r="H39" s="70">
        <v>6499.7755417016497</v>
      </c>
      <c r="I39" s="70">
        <v>6763.33932007969</v>
      </c>
      <c r="J39" s="70">
        <v>6955.2856420260796</v>
      </c>
      <c r="K39" s="70">
        <v>7247.7958521581304</v>
      </c>
      <c r="L39" s="70">
        <v>7635.2844019986996</v>
      </c>
      <c r="M39" s="70">
        <v>7739.7630909814698</v>
      </c>
      <c r="N39" s="70">
        <v>8051.97952536307</v>
      </c>
      <c r="O39" s="70">
        <v>7945.4170298307899</v>
      </c>
      <c r="P39" s="70">
        <v>8052.5167698942996</v>
      </c>
      <c r="Q39" s="70">
        <v>8619.0845341786207</v>
      </c>
      <c r="R39" s="70">
        <v>8327.3447100036592</v>
      </c>
      <c r="S39" s="70">
        <v>8054.4167083611501</v>
      </c>
      <c r="T39" s="70">
        <v>7322.7192867976801</v>
      </c>
      <c r="U39" s="70">
        <v>6758.4560231506102</v>
      </c>
      <c r="V39" s="70">
        <v>6390.1941371839403</v>
      </c>
      <c r="W39" s="70">
        <v>6722.7281685790304</v>
      </c>
      <c r="X39" s="70">
        <v>6850.09986407205</v>
      </c>
      <c r="Y39" s="70">
        <v>7691.1745976697403</v>
      </c>
      <c r="Z39" s="70">
        <v>7643.7392952775899</v>
      </c>
      <c r="AA39" s="70">
        <v>7889.5309411282697</v>
      </c>
      <c r="AB39" s="70">
        <v>8562.1197277691408</v>
      </c>
      <c r="AC39" s="70">
        <v>8692.4807172033798</v>
      </c>
      <c r="AD39" s="70">
        <v>8803.5927336610894</v>
      </c>
      <c r="AE39" s="70">
        <v>8338.9934261551407</v>
      </c>
      <c r="AF39" s="70">
        <v>8252.2421216710809</v>
      </c>
      <c r="AG39" s="70">
        <v>7964.6116402458802</v>
      </c>
      <c r="AH39" s="70">
        <v>7935.8710991593298</v>
      </c>
      <c r="AI39" s="70">
        <v>7465.8787148270803</v>
      </c>
      <c r="AJ39" s="70">
        <v>7403.05836930041</v>
      </c>
      <c r="AK39" s="70">
        <v>8081.4578813040298</v>
      </c>
      <c r="AL39" s="70">
        <v>8299.3791891609708</v>
      </c>
      <c r="AM39" s="70">
        <v>8553.7757504681995</v>
      </c>
      <c r="AN39" s="70">
        <v>8742.76616551814</v>
      </c>
      <c r="AO39" s="70">
        <v>8396.6296144336302</v>
      </c>
      <c r="AP39" s="70">
        <v>8822.6351634378807</v>
      </c>
      <c r="AQ39" s="70">
        <v>9352.7245705422993</v>
      </c>
      <c r="AR39" s="70">
        <v>9289.0863386840192</v>
      </c>
      <c r="AS39" s="70">
        <v>9509.9393572478493</v>
      </c>
      <c r="AT39" s="70">
        <v>10253.3687424617</v>
      </c>
      <c r="AU39" s="70">
        <v>10794.555107639701</v>
      </c>
      <c r="AV39" s="70">
        <v>10814.735047333101</v>
      </c>
      <c r="AW39" s="70">
        <v>11092.7554097183</v>
      </c>
      <c r="AX39" s="70">
        <v>11157.6336757545</v>
      </c>
      <c r="AY39" s="70">
        <v>11638.3346473689</v>
      </c>
      <c r="AZ39" s="70">
        <v>12401.8460872941</v>
      </c>
      <c r="BA39" s="70">
        <v>12293.957099084</v>
      </c>
      <c r="BB39" s="70">
        <v>13071.7021804294</v>
      </c>
      <c r="BC39" s="70">
        <v>13891.814424930601</v>
      </c>
      <c r="BD39" s="70">
        <v>14566.4866200623</v>
      </c>
      <c r="BE39" s="70">
        <v>15213.1861564583</v>
      </c>
      <c r="BF39" s="70">
        <v>14673.845291915301</v>
      </c>
      <c r="BG39" s="70">
        <v>14546.335343078399</v>
      </c>
      <c r="BH39" s="70">
        <v>14312.485513686101</v>
      </c>
      <c r="BI39" s="70">
        <v>14485.358929689501</v>
      </c>
      <c r="BJ39" s="70">
        <v>14150.4665934964</v>
      </c>
      <c r="BK39" s="70">
        <v>13981.3329343552</v>
      </c>
      <c r="BL39" s="70">
        <v>14047.3143423932</v>
      </c>
      <c r="BM39" s="70">
        <v>13613.6046032376</v>
      </c>
      <c r="BN39" s="70">
        <v>10745.2531932164</v>
      </c>
      <c r="BO39" s="70">
        <v>14300.478078174299</v>
      </c>
      <c r="BP39" s="70">
        <v>15620.6095237225</v>
      </c>
      <c r="BQ39" s="70">
        <v>15302.470216592101</v>
      </c>
      <c r="BR39" s="70">
        <v>16491.109927461501</v>
      </c>
      <c r="BS39" s="70">
        <v>15992.066836653101</v>
      </c>
      <c r="BT39" s="70">
        <v>16241.446857225799</v>
      </c>
      <c r="BU39" s="70">
        <v>16808.1973890794</v>
      </c>
      <c r="BV39" s="70">
        <v>15874.1937742952</v>
      </c>
      <c r="BW39" s="70">
        <v>16110.645427986799</v>
      </c>
      <c r="BX39" s="70">
        <v>16300.748768465901</v>
      </c>
      <c r="BY39" s="70">
        <v>15848.639677790899</v>
      </c>
      <c r="BZ39" s="70">
        <v>15176.776821175101</v>
      </c>
      <c r="CA39" s="70">
        <v>15351.5494685583</v>
      </c>
      <c r="CB39" s="70">
        <v>14851.182298015699</v>
      </c>
    </row>
    <row r="40" spans="1:80" x14ac:dyDescent="0.25">
      <c r="A40" s="7"/>
      <c r="B40" s="7"/>
      <c r="C40" s="69" t="s">
        <v>109</v>
      </c>
      <c r="D40" s="69" t="s">
        <v>13</v>
      </c>
      <c r="E40" s="70">
        <v>874.65392982148501</v>
      </c>
      <c r="F40" s="70">
        <v>864.65413659717399</v>
      </c>
      <c r="G40" s="70">
        <v>873.50168193700995</v>
      </c>
      <c r="H40" s="70">
        <v>893.66938351751696</v>
      </c>
      <c r="I40" s="70">
        <v>954.16249462680003</v>
      </c>
      <c r="J40" s="70">
        <v>933.64606153680302</v>
      </c>
      <c r="K40" s="70">
        <v>968.05733860106398</v>
      </c>
      <c r="L40" s="70">
        <v>966.05301253881703</v>
      </c>
      <c r="M40" s="70">
        <v>970.54710243874297</v>
      </c>
      <c r="N40" s="70">
        <v>987.41515874740003</v>
      </c>
      <c r="O40" s="70">
        <v>1063.3907884719999</v>
      </c>
      <c r="P40" s="70">
        <v>1068.04693756661</v>
      </c>
      <c r="Q40" s="70">
        <v>1184.5393931274</v>
      </c>
      <c r="R40" s="70">
        <v>1095.8470224641301</v>
      </c>
      <c r="S40" s="70">
        <v>1052.87620308239</v>
      </c>
      <c r="T40" s="70">
        <v>1036.06064527426</v>
      </c>
      <c r="U40" s="70">
        <v>900.71180871941101</v>
      </c>
      <c r="V40" s="70">
        <v>877.75391154020997</v>
      </c>
      <c r="W40" s="70">
        <v>946.24026984076602</v>
      </c>
      <c r="X40" s="70">
        <v>975.32819169056995</v>
      </c>
      <c r="Y40" s="70">
        <v>1018.56835688407</v>
      </c>
      <c r="Z40" s="70">
        <v>1101.6675541572599</v>
      </c>
      <c r="AA40" s="70">
        <v>1110.0405145997499</v>
      </c>
      <c r="AB40" s="70">
        <v>1070.32769371684</v>
      </c>
      <c r="AC40" s="70">
        <v>1118.3924495430899</v>
      </c>
      <c r="AD40" s="70">
        <v>1085.4274047551</v>
      </c>
      <c r="AE40" s="70">
        <v>1075.23908531355</v>
      </c>
      <c r="AF40" s="70">
        <v>1025.24498105318</v>
      </c>
      <c r="AG40" s="70">
        <v>1062.7448896186199</v>
      </c>
      <c r="AH40" s="70">
        <v>1030.14422833202</v>
      </c>
      <c r="AI40" s="70">
        <v>1008.19066893338</v>
      </c>
      <c r="AJ40" s="70">
        <v>998.66657551077401</v>
      </c>
      <c r="AK40" s="70">
        <v>1022.0191833358</v>
      </c>
      <c r="AL40" s="70">
        <v>1055.0154616914299</v>
      </c>
      <c r="AM40" s="70">
        <v>1084.9978726807699</v>
      </c>
      <c r="AN40" s="70">
        <v>1113.56104921017</v>
      </c>
      <c r="AO40" s="70">
        <v>1075.35969649193</v>
      </c>
      <c r="AP40" s="70">
        <v>1112.0809992694001</v>
      </c>
      <c r="AQ40" s="70">
        <v>1169.88888546163</v>
      </c>
      <c r="AR40" s="70">
        <v>1214.2291493712901</v>
      </c>
      <c r="AS40" s="70">
        <v>1184.35058430649</v>
      </c>
      <c r="AT40" s="70">
        <v>1196.4432087591199</v>
      </c>
      <c r="AU40" s="70">
        <v>1259.89628024064</v>
      </c>
      <c r="AV40" s="70">
        <v>1317.58904305643</v>
      </c>
      <c r="AW40" s="70">
        <v>1436.56439992009</v>
      </c>
      <c r="AX40" s="70">
        <v>1567.3642658684701</v>
      </c>
      <c r="AY40" s="70">
        <v>1479.5186244222</v>
      </c>
      <c r="AZ40" s="70">
        <v>1473.79884930655</v>
      </c>
      <c r="BA40" s="70">
        <v>1581.7419958963301</v>
      </c>
      <c r="BB40" s="70">
        <v>1579.6920013363101</v>
      </c>
      <c r="BC40" s="70">
        <v>1564.9564805628499</v>
      </c>
      <c r="BD40" s="70">
        <v>1684.5733084865001</v>
      </c>
      <c r="BE40" s="70">
        <v>1710.1765352778</v>
      </c>
      <c r="BF40" s="70">
        <v>1846.11879642796</v>
      </c>
      <c r="BG40" s="70">
        <v>1913.02116700292</v>
      </c>
      <c r="BH40" s="70">
        <v>1896.7487843259601</v>
      </c>
      <c r="BI40" s="70">
        <v>1942.2372173743099</v>
      </c>
      <c r="BJ40" s="70">
        <v>2003.4861539685301</v>
      </c>
      <c r="BK40" s="70">
        <v>1936.5994502055901</v>
      </c>
      <c r="BL40" s="70">
        <v>1980.9329203106399</v>
      </c>
      <c r="BM40" s="70">
        <v>1745.4153673398</v>
      </c>
      <c r="BN40" s="70">
        <v>313.27323599409698</v>
      </c>
      <c r="BO40" s="70">
        <v>964.37638516243703</v>
      </c>
      <c r="BP40" s="70">
        <v>815.31916115051604</v>
      </c>
      <c r="BQ40" s="70">
        <v>788.90251445696094</v>
      </c>
      <c r="BR40" s="70">
        <v>835.94467420364401</v>
      </c>
      <c r="BS40" s="70">
        <v>1689.9413464636</v>
      </c>
      <c r="BT40" s="70">
        <v>1921.09910505377</v>
      </c>
      <c r="BU40" s="70">
        <v>1736.02994423562</v>
      </c>
      <c r="BV40" s="70">
        <v>2093.7776962328298</v>
      </c>
      <c r="BW40" s="70">
        <v>2053.8338773293899</v>
      </c>
      <c r="BX40" s="70">
        <v>2012.6115477406299</v>
      </c>
      <c r="BY40" s="70">
        <v>2094.0488667670502</v>
      </c>
      <c r="BZ40" s="70">
        <v>2072.3748571224801</v>
      </c>
      <c r="CA40" s="70">
        <v>2048.87060004454</v>
      </c>
      <c r="CB40" s="70">
        <v>2128.0473696591598</v>
      </c>
    </row>
    <row r="41" spans="1:80" x14ac:dyDescent="0.25">
      <c r="A41" s="7"/>
      <c r="B41" s="7"/>
      <c r="C41" s="69" t="s">
        <v>110</v>
      </c>
      <c r="D41" s="69" t="s">
        <v>14</v>
      </c>
      <c r="E41" s="70">
        <v>932.67664171047898</v>
      </c>
      <c r="F41" s="70">
        <v>1012.71122284894</v>
      </c>
      <c r="G41" s="70">
        <v>976.76264494665202</v>
      </c>
      <c r="H41" s="70">
        <v>1064.27283739311</v>
      </c>
      <c r="I41" s="70">
        <v>989.19865606684698</v>
      </c>
      <c r="J41" s="70">
        <v>765.88043668340299</v>
      </c>
      <c r="K41" s="70">
        <v>669.93991916705602</v>
      </c>
      <c r="L41" s="70">
        <v>828.21277776194904</v>
      </c>
      <c r="M41" s="70">
        <v>878.22965079313894</v>
      </c>
      <c r="N41" s="70">
        <v>817.42875095850002</v>
      </c>
      <c r="O41" s="70">
        <v>794.52973025878998</v>
      </c>
      <c r="P41" s="70">
        <v>758.87145994729894</v>
      </c>
      <c r="Q41" s="70">
        <v>723.71431409365698</v>
      </c>
      <c r="R41" s="70">
        <v>713.10223377709895</v>
      </c>
      <c r="S41" s="70">
        <v>736.875512306156</v>
      </c>
      <c r="T41" s="70">
        <v>744.69481850579302</v>
      </c>
      <c r="U41" s="70">
        <v>692.82792969048796</v>
      </c>
      <c r="V41" s="70">
        <v>642.56623412006195</v>
      </c>
      <c r="W41" s="70">
        <v>626.28784368677395</v>
      </c>
      <c r="X41" s="70">
        <v>589.46003459458996</v>
      </c>
      <c r="Y41" s="70">
        <v>625.24752428916895</v>
      </c>
      <c r="Z41" s="70">
        <v>663.36898387383496</v>
      </c>
      <c r="AA41" s="70">
        <v>625.97598122522902</v>
      </c>
      <c r="AB41" s="70">
        <v>719.64333181676704</v>
      </c>
      <c r="AC41" s="70">
        <v>674.349566601726</v>
      </c>
      <c r="AD41" s="70">
        <v>658.15193050623805</v>
      </c>
      <c r="AE41" s="70">
        <v>645.05125427450696</v>
      </c>
      <c r="AF41" s="70">
        <v>620.70137139680003</v>
      </c>
      <c r="AG41" s="70">
        <v>636.06292136179502</v>
      </c>
      <c r="AH41" s="70">
        <v>550.68662502406505</v>
      </c>
      <c r="AI41" s="70">
        <v>540.72326173003</v>
      </c>
      <c r="AJ41" s="70">
        <v>505.27165025262701</v>
      </c>
      <c r="AK41" s="70">
        <v>490.06228740866402</v>
      </c>
      <c r="AL41" s="70">
        <v>512.29043173926698</v>
      </c>
      <c r="AM41" s="70">
        <v>439.518231488244</v>
      </c>
      <c r="AN41" s="70">
        <v>413.42085019163699</v>
      </c>
      <c r="AO41" s="70">
        <v>404.24738314720202</v>
      </c>
      <c r="AP41" s="70">
        <v>410.72098194442901</v>
      </c>
      <c r="AQ41" s="70">
        <v>404.13564763087197</v>
      </c>
      <c r="AR41" s="70">
        <v>367.12652652453198</v>
      </c>
      <c r="AS41" s="70">
        <v>349.57358364328701</v>
      </c>
      <c r="AT41" s="70">
        <v>344.40008932413599</v>
      </c>
      <c r="AU41" s="70">
        <v>356.74047092112897</v>
      </c>
      <c r="AV41" s="70">
        <v>362.94727177130301</v>
      </c>
      <c r="AW41" s="70">
        <v>355.00429270023</v>
      </c>
      <c r="AX41" s="70">
        <v>381.87084502917702</v>
      </c>
      <c r="AY41" s="70">
        <v>404.67443878155001</v>
      </c>
      <c r="AZ41" s="70">
        <v>427.02690767969602</v>
      </c>
      <c r="BA41" s="70">
        <v>484.50583052214898</v>
      </c>
      <c r="BB41" s="70">
        <v>477.94942483720399</v>
      </c>
      <c r="BC41" s="70">
        <v>496.45271130275898</v>
      </c>
      <c r="BD41" s="70">
        <v>532.28857251661498</v>
      </c>
      <c r="BE41" s="70">
        <v>533.43582098616105</v>
      </c>
      <c r="BF41" s="70">
        <v>545.31616205669502</v>
      </c>
      <c r="BG41" s="70">
        <v>520.09768307534296</v>
      </c>
      <c r="BH41" s="70">
        <v>500.31967160538301</v>
      </c>
      <c r="BI41" s="70">
        <v>512.22266040663396</v>
      </c>
      <c r="BJ41" s="70">
        <v>541.48137869617199</v>
      </c>
      <c r="BK41" s="70">
        <v>520.01892312701102</v>
      </c>
      <c r="BL41" s="70">
        <v>509.175756393619</v>
      </c>
      <c r="BM41" s="70">
        <v>511.86546722929501</v>
      </c>
      <c r="BN41" s="70">
        <v>359.75226031293897</v>
      </c>
      <c r="BO41" s="70">
        <v>458.13558383554903</v>
      </c>
      <c r="BP41" s="70">
        <v>526.52083884192803</v>
      </c>
      <c r="BQ41" s="70">
        <v>481.91176816352203</v>
      </c>
      <c r="BR41" s="70">
        <v>542.50659948262398</v>
      </c>
      <c r="BS41" s="70">
        <v>655.10784191537005</v>
      </c>
      <c r="BT41" s="70">
        <v>597.656555325863</v>
      </c>
      <c r="BU41" s="70">
        <v>612.51679923966105</v>
      </c>
      <c r="BV41" s="70">
        <v>569.54460882211094</v>
      </c>
      <c r="BW41" s="70">
        <v>551.96229123494504</v>
      </c>
      <c r="BX41" s="70">
        <v>534.36878160336505</v>
      </c>
      <c r="BY41" s="70">
        <v>527.64303031659404</v>
      </c>
      <c r="BZ41" s="70">
        <v>516.62516488903202</v>
      </c>
      <c r="CA41" s="70">
        <v>496.291757156838</v>
      </c>
      <c r="CB41" s="70">
        <v>496.03546838075101</v>
      </c>
    </row>
    <row r="42" spans="1:80" x14ac:dyDescent="0.25">
      <c r="A42" s="7"/>
      <c r="B42" s="7"/>
      <c r="C42" s="69" t="s">
        <v>111</v>
      </c>
      <c r="D42" s="69" t="s">
        <v>112</v>
      </c>
      <c r="E42" s="70">
        <v>956.91692573346302</v>
      </c>
      <c r="F42" s="70">
        <v>981.35590853536098</v>
      </c>
      <c r="G42" s="70">
        <v>1042.36536815368</v>
      </c>
      <c r="H42" s="70">
        <v>908.99679355539399</v>
      </c>
      <c r="I42" s="70">
        <v>916.71066981800402</v>
      </c>
      <c r="J42" s="70">
        <v>898.14739561186002</v>
      </c>
      <c r="K42" s="70">
        <v>855.17321760774405</v>
      </c>
      <c r="L42" s="70">
        <v>956.14997636601004</v>
      </c>
      <c r="M42" s="70">
        <v>1002.56739670518</v>
      </c>
      <c r="N42" s="70">
        <v>1094.0730008983901</v>
      </c>
      <c r="O42" s="70">
        <v>1132.1276810980401</v>
      </c>
      <c r="P42" s="70">
        <v>1161.3658835659701</v>
      </c>
      <c r="Q42" s="70">
        <v>1034.3671673423</v>
      </c>
      <c r="R42" s="70">
        <v>1028.5822687346399</v>
      </c>
      <c r="S42" s="70">
        <v>1053.8766328788699</v>
      </c>
      <c r="T42" s="70">
        <v>1026.6798440304899</v>
      </c>
      <c r="U42" s="70">
        <v>948.57439350841298</v>
      </c>
      <c r="V42" s="70">
        <v>794.37793832603904</v>
      </c>
      <c r="W42" s="70">
        <v>747.37112834922698</v>
      </c>
      <c r="X42" s="70">
        <v>745.23440481476302</v>
      </c>
      <c r="Y42" s="70">
        <v>719.00495890059199</v>
      </c>
      <c r="Z42" s="70">
        <v>839.905937855714</v>
      </c>
      <c r="AA42" s="70">
        <v>888.175648640291</v>
      </c>
      <c r="AB42" s="70">
        <v>960.12306584871499</v>
      </c>
      <c r="AC42" s="70">
        <v>983.679231208499</v>
      </c>
      <c r="AD42" s="70">
        <v>949.71758169729105</v>
      </c>
      <c r="AE42" s="70">
        <v>931.17905124490198</v>
      </c>
      <c r="AF42" s="70">
        <v>855.30934799754004</v>
      </c>
      <c r="AG42" s="70">
        <v>875.10237151306706</v>
      </c>
      <c r="AH42" s="70">
        <v>807.86817047784302</v>
      </c>
      <c r="AI42" s="70">
        <v>757.07022965086196</v>
      </c>
      <c r="AJ42" s="70">
        <v>683.80420383888099</v>
      </c>
      <c r="AK42" s="70">
        <v>694.12384638893104</v>
      </c>
      <c r="AL42" s="70">
        <v>713.39746774820605</v>
      </c>
      <c r="AM42" s="70">
        <v>770.26433279875596</v>
      </c>
      <c r="AN42" s="70">
        <v>781.82499669922595</v>
      </c>
      <c r="AO42" s="70">
        <v>722.03945552829805</v>
      </c>
      <c r="AP42" s="70">
        <v>728.86352816865895</v>
      </c>
      <c r="AQ42" s="70">
        <v>792.10030499319703</v>
      </c>
      <c r="AR42" s="70">
        <v>781.63665567769306</v>
      </c>
      <c r="AS42" s="70">
        <v>832.68483895663405</v>
      </c>
      <c r="AT42" s="70">
        <v>880.960551382689</v>
      </c>
      <c r="AU42" s="70">
        <v>780.33509036002704</v>
      </c>
      <c r="AV42" s="70">
        <v>822.65171571055998</v>
      </c>
      <c r="AW42" s="70">
        <v>785.16014676132602</v>
      </c>
      <c r="AX42" s="70">
        <v>853.129851085121</v>
      </c>
      <c r="AY42" s="70">
        <v>824.88969336203195</v>
      </c>
      <c r="AZ42" s="70">
        <v>865.454925563247</v>
      </c>
      <c r="BA42" s="70">
        <v>849.54923249627404</v>
      </c>
      <c r="BB42" s="70">
        <v>878.29255529174702</v>
      </c>
      <c r="BC42" s="70">
        <v>891.46119644297596</v>
      </c>
      <c r="BD42" s="70">
        <v>902.7128696126</v>
      </c>
      <c r="BE42" s="70">
        <v>938.60117863724804</v>
      </c>
      <c r="BF42" s="70">
        <v>943.37863448097596</v>
      </c>
      <c r="BG42" s="70">
        <v>920.86887651752795</v>
      </c>
      <c r="BH42" s="70">
        <v>1032.1733031256899</v>
      </c>
      <c r="BI42" s="70">
        <v>972.90559170159099</v>
      </c>
      <c r="BJ42" s="70">
        <v>887.60412883243202</v>
      </c>
      <c r="BK42" s="70">
        <v>959.41421782356201</v>
      </c>
      <c r="BL42" s="70">
        <v>903.94495804803205</v>
      </c>
      <c r="BM42" s="70">
        <v>859.85479341000803</v>
      </c>
      <c r="BN42" s="70">
        <v>542.89099467884</v>
      </c>
      <c r="BO42" s="70">
        <v>648.62760746673598</v>
      </c>
      <c r="BP42" s="70">
        <v>673.14499987192698</v>
      </c>
      <c r="BQ42" s="70">
        <v>659.83395703853205</v>
      </c>
      <c r="BR42" s="70">
        <v>729.019043249231</v>
      </c>
      <c r="BS42" s="70">
        <v>714.904225598518</v>
      </c>
      <c r="BT42" s="70">
        <v>695.015642203379</v>
      </c>
      <c r="BU42" s="70">
        <v>697.02964756013603</v>
      </c>
      <c r="BV42" s="70">
        <v>672.58772822654305</v>
      </c>
      <c r="BW42" s="70">
        <v>670.19300449149296</v>
      </c>
      <c r="BX42" s="70">
        <v>650.61720048595896</v>
      </c>
      <c r="BY42" s="70">
        <v>639.03894287519495</v>
      </c>
      <c r="BZ42" s="70">
        <v>567.14262010081302</v>
      </c>
      <c r="CA42" s="70">
        <v>574.84113696410895</v>
      </c>
      <c r="CB42" s="70">
        <v>553.04473437138404</v>
      </c>
    </row>
    <row r="43" spans="1:80" x14ac:dyDescent="0.25">
      <c r="A43" s="7"/>
      <c r="B43" s="7"/>
      <c r="C43" s="69" t="s">
        <v>113</v>
      </c>
      <c r="D43" s="69" t="s">
        <v>114</v>
      </c>
      <c r="E43" s="70">
        <v>549.70272185374699</v>
      </c>
      <c r="F43" s="70">
        <v>580.38274845201602</v>
      </c>
      <c r="G43" s="70">
        <v>559.80831802771399</v>
      </c>
      <c r="H43" s="70">
        <v>529.52465816275605</v>
      </c>
      <c r="I43" s="70">
        <v>475.62563894742101</v>
      </c>
      <c r="J43" s="70">
        <v>470.23761809812601</v>
      </c>
      <c r="K43" s="70">
        <v>493.82838777640501</v>
      </c>
      <c r="L43" s="70">
        <v>457.301682126706</v>
      </c>
      <c r="M43" s="70">
        <v>364.58720834648398</v>
      </c>
      <c r="N43" s="70">
        <v>408.21344594683001</v>
      </c>
      <c r="O43" s="70">
        <v>388.68217689341202</v>
      </c>
      <c r="P43" s="70">
        <v>370.52885884246501</v>
      </c>
      <c r="Q43" s="70">
        <v>405.84793170828601</v>
      </c>
      <c r="R43" s="70">
        <v>357.85629156489898</v>
      </c>
      <c r="S43" s="70">
        <v>373.63050454679899</v>
      </c>
      <c r="T43" s="70">
        <v>376.48757298032501</v>
      </c>
      <c r="U43" s="70">
        <v>427.366649377204</v>
      </c>
      <c r="V43" s="70">
        <v>398.79248818292001</v>
      </c>
      <c r="W43" s="70">
        <v>377.50221787666902</v>
      </c>
      <c r="X43" s="70">
        <v>355.062839959261</v>
      </c>
      <c r="Y43" s="70">
        <v>356.98426292360699</v>
      </c>
      <c r="Z43" s="70">
        <v>332.13730034000099</v>
      </c>
      <c r="AA43" s="70">
        <v>371.67209349435598</v>
      </c>
      <c r="AB43" s="70">
        <v>418.79902479632102</v>
      </c>
      <c r="AC43" s="70">
        <v>403.313383374659</v>
      </c>
      <c r="AD43" s="70">
        <v>437.95408749522301</v>
      </c>
      <c r="AE43" s="70">
        <v>432.657591485571</v>
      </c>
      <c r="AF43" s="70">
        <v>426.612491339651</v>
      </c>
      <c r="AG43" s="70">
        <v>433.01954821769402</v>
      </c>
      <c r="AH43" s="70">
        <v>394.32847269961502</v>
      </c>
      <c r="AI43" s="70">
        <v>352.67291113144103</v>
      </c>
      <c r="AJ43" s="70">
        <v>330.07190468308403</v>
      </c>
      <c r="AK43" s="70">
        <v>346.24614308803001</v>
      </c>
      <c r="AL43" s="70">
        <v>372.12330048034897</v>
      </c>
      <c r="AM43" s="70">
        <v>356.62120065059401</v>
      </c>
      <c r="AN43" s="70">
        <v>337.51415722452401</v>
      </c>
      <c r="AO43" s="70">
        <v>324.90573897838198</v>
      </c>
      <c r="AP43" s="70">
        <v>317.11158516399502</v>
      </c>
      <c r="AQ43" s="70">
        <v>309.24272463590898</v>
      </c>
      <c r="AR43" s="70">
        <v>319.47175952821698</v>
      </c>
      <c r="AS43" s="70">
        <v>304.95891660390498</v>
      </c>
      <c r="AT43" s="70">
        <v>332.67052148715601</v>
      </c>
      <c r="AU43" s="70">
        <v>345.60976330874399</v>
      </c>
      <c r="AV43" s="70">
        <v>333.02005498305499</v>
      </c>
      <c r="AW43" s="70">
        <v>347.46839857514902</v>
      </c>
      <c r="AX43" s="70">
        <v>325.29243386221799</v>
      </c>
      <c r="AY43" s="70">
        <v>316.48289883095799</v>
      </c>
      <c r="AZ43" s="70">
        <v>334.068978810494</v>
      </c>
      <c r="BA43" s="70">
        <v>371.54813967765602</v>
      </c>
      <c r="BB43" s="70">
        <v>352.32663104690999</v>
      </c>
      <c r="BC43" s="70">
        <v>362.376102243356</v>
      </c>
      <c r="BD43" s="70">
        <v>363.00443720267498</v>
      </c>
      <c r="BE43" s="70">
        <v>353.680117550153</v>
      </c>
      <c r="BF43" s="70">
        <v>326.16187967606999</v>
      </c>
      <c r="BG43" s="70">
        <v>329.97584540640901</v>
      </c>
      <c r="BH43" s="70">
        <v>307.78840285600597</v>
      </c>
      <c r="BI43" s="70">
        <v>313.08275356271099</v>
      </c>
      <c r="BJ43" s="70">
        <v>337.71800440801599</v>
      </c>
      <c r="BK43" s="70">
        <v>334.69012921375401</v>
      </c>
      <c r="BL43" s="70">
        <v>333.05452143116202</v>
      </c>
      <c r="BM43" s="70">
        <v>309.311647180607</v>
      </c>
      <c r="BN43" s="70">
        <v>228.119694638722</v>
      </c>
      <c r="BO43" s="70">
        <v>296.04524031545702</v>
      </c>
      <c r="BP43" s="70">
        <v>298.92338996804398</v>
      </c>
      <c r="BQ43" s="70">
        <v>289.44617470935202</v>
      </c>
      <c r="BR43" s="70">
        <v>294.94045123456198</v>
      </c>
      <c r="BS43" s="70">
        <v>294.41070383581501</v>
      </c>
      <c r="BT43" s="70">
        <v>306.29428978285102</v>
      </c>
      <c r="BU43" s="70">
        <v>337.61635177391798</v>
      </c>
      <c r="BV43" s="70">
        <v>316.04658828991001</v>
      </c>
      <c r="BW43" s="70">
        <v>285.04525630849702</v>
      </c>
      <c r="BX43" s="70">
        <v>277.10519340355398</v>
      </c>
      <c r="BY43" s="70">
        <v>273.15590410749701</v>
      </c>
      <c r="BZ43" s="70">
        <v>276.45071394051701</v>
      </c>
      <c r="CA43" s="70">
        <v>274.68244957480601</v>
      </c>
      <c r="CB43" s="70">
        <v>306.73762421082</v>
      </c>
    </row>
    <row r="44" spans="1:80" x14ac:dyDescent="0.25">
      <c r="A44" s="7"/>
      <c r="B44" s="7"/>
      <c r="C44" s="69" t="s">
        <v>115</v>
      </c>
      <c r="D44" s="69" t="s">
        <v>17</v>
      </c>
      <c r="E44" s="70">
        <v>6304.4742406448904</v>
      </c>
      <c r="F44" s="70">
        <v>6471.6877814404097</v>
      </c>
      <c r="G44" s="70">
        <v>6620.2993262475702</v>
      </c>
      <c r="H44" s="70">
        <v>6455.4609772481599</v>
      </c>
      <c r="I44" s="70">
        <v>6044.4982781706904</v>
      </c>
      <c r="J44" s="70">
        <v>6570.1058064065501</v>
      </c>
      <c r="K44" s="70">
        <v>6139.3715872122402</v>
      </c>
      <c r="L44" s="70">
        <v>6041.6879035480397</v>
      </c>
      <c r="M44" s="70">
        <v>6382.9510027649503</v>
      </c>
      <c r="N44" s="70">
        <v>6104.0398380159304</v>
      </c>
      <c r="O44" s="70">
        <v>6300.7787920823303</v>
      </c>
      <c r="P44" s="70">
        <v>6351.3905575576</v>
      </c>
      <c r="Q44" s="70">
        <v>6794.2868877127303</v>
      </c>
      <c r="R44" s="70">
        <v>6268.2527316876603</v>
      </c>
      <c r="S44" s="70">
        <v>5594.7782078440696</v>
      </c>
      <c r="T44" s="70">
        <v>5403.40174656009</v>
      </c>
      <c r="U44" s="70">
        <v>4554.4337364502899</v>
      </c>
      <c r="V44" s="70">
        <v>4343.71835342951</v>
      </c>
      <c r="W44" s="70">
        <v>4555.8570226599004</v>
      </c>
      <c r="X44" s="70">
        <v>4714.7314841323796</v>
      </c>
      <c r="Y44" s="70">
        <v>5036.7083136428</v>
      </c>
      <c r="Z44" s="70">
        <v>5259.8390838532296</v>
      </c>
      <c r="AA44" s="70">
        <v>5448.6088687240499</v>
      </c>
      <c r="AB44" s="70">
        <v>5671.21647622811</v>
      </c>
      <c r="AC44" s="70">
        <v>5889.4778361833096</v>
      </c>
      <c r="AD44" s="70">
        <v>5774.74227928849</v>
      </c>
      <c r="AE44" s="70">
        <v>5581.42299305713</v>
      </c>
      <c r="AF44" s="70">
        <v>5594.7274083084603</v>
      </c>
      <c r="AG44" s="70">
        <v>5541.02056742281</v>
      </c>
      <c r="AH44" s="70">
        <v>5524.8537016546197</v>
      </c>
      <c r="AI44" s="70">
        <v>5179.38145043031</v>
      </c>
      <c r="AJ44" s="70">
        <v>5052.52586126591</v>
      </c>
      <c r="AK44" s="70">
        <v>5056.2617645403798</v>
      </c>
      <c r="AL44" s="70">
        <v>5120.0903792443596</v>
      </c>
      <c r="AM44" s="70">
        <v>5189.0181980351299</v>
      </c>
      <c r="AN44" s="70">
        <v>5372.1084793579403</v>
      </c>
      <c r="AO44" s="70">
        <v>5327.4853326094399</v>
      </c>
      <c r="AP44" s="70">
        <v>5310.1591858499896</v>
      </c>
      <c r="AQ44" s="70">
        <v>5385.2653025964601</v>
      </c>
      <c r="AR44" s="70">
        <v>5185.3257332415396</v>
      </c>
      <c r="AS44" s="70">
        <v>5325.8939519062997</v>
      </c>
      <c r="AT44" s="70">
        <v>5608.73577529264</v>
      </c>
      <c r="AU44" s="70">
        <v>6231.8901004699101</v>
      </c>
      <c r="AV44" s="70">
        <v>6777.7643917750602</v>
      </c>
      <c r="AW44" s="70">
        <v>7101.1573542491296</v>
      </c>
      <c r="AX44" s="70">
        <v>7965.7031281428399</v>
      </c>
      <c r="AY44" s="70">
        <v>8406.4962337002198</v>
      </c>
      <c r="AZ44" s="70">
        <v>8932.63126563679</v>
      </c>
      <c r="BA44" s="70">
        <v>9719.3543681217707</v>
      </c>
      <c r="BB44" s="70">
        <v>10173.417906291599</v>
      </c>
      <c r="BC44" s="70">
        <v>10575.4507337946</v>
      </c>
      <c r="BD44" s="70">
        <v>11414.3307945039</v>
      </c>
      <c r="BE44" s="70">
        <v>11826.5098229383</v>
      </c>
      <c r="BF44" s="70">
        <v>11753.2740964278</v>
      </c>
      <c r="BG44" s="70">
        <v>12322.967056645</v>
      </c>
      <c r="BH44" s="70">
        <v>12942.665701985899</v>
      </c>
      <c r="BI44" s="70">
        <v>13402.633779116701</v>
      </c>
      <c r="BJ44" s="70">
        <v>13721.8330828095</v>
      </c>
      <c r="BK44" s="70">
        <v>14632.167727996801</v>
      </c>
      <c r="BL44" s="70">
        <v>15431.484155395299</v>
      </c>
      <c r="BM44" s="70">
        <v>15563.2513011346</v>
      </c>
      <c r="BN44" s="70">
        <v>12876.506023228199</v>
      </c>
      <c r="BO44" s="70">
        <v>14881.2589819492</v>
      </c>
      <c r="BP44" s="70">
        <v>15175.752776861</v>
      </c>
      <c r="BQ44" s="70">
        <v>15561.439604053099</v>
      </c>
      <c r="BR44" s="70">
        <v>16550.4436805484</v>
      </c>
      <c r="BS44" s="70">
        <v>17066.0867469925</v>
      </c>
      <c r="BT44" s="70">
        <v>17487.717201200699</v>
      </c>
      <c r="BU44" s="70">
        <v>17392.898916538299</v>
      </c>
      <c r="BV44" s="70">
        <v>16975.589376794302</v>
      </c>
      <c r="BW44" s="70">
        <v>16228.543578439099</v>
      </c>
      <c r="BX44" s="70">
        <v>15665.525782838</v>
      </c>
      <c r="BY44" s="70">
        <v>15080.72885847</v>
      </c>
      <c r="BZ44" s="70">
        <v>14347.529100804801</v>
      </c>
      <c r="CA44" s="70">
        <v>14306.533220909099</v>
      </c>
      <c r="CB44" s="70">
        <v>14223.5211376769</v>
      </c>
    </row>
    <row r="45" spans="1:80" x14ac:dyDescent="0.25">
      <c r="A45" s="7"/>
      <c r="B45" s="7"/>
      <c r="C45" s="69" t="s">
        <v>116</v>
      </c>
      <c r="D45" s="69" t="s">
        <v>117</v>
      </c>
      <c r="E45" s="70">
        <v>1628.5438300247399</v>
      </c>
      <c r="F45" s="70">
        <v>1718.49252596324</v>
      </c>
      <c r="G45" s="70">
        <v>1705.08604534292</v>
      </c>
      <c r="H45" s="70">
        <v>1507.64580483335</v>
      </c>
      <c r="I45" s="70">
        <v>1479.7396919554401</v>
      </c>
      <c r="J45" s="70">
        <v>1499.8310374713401</v>
      </c>
      <c r="K45" s="70">
        <v>1446.7927558840499</v>
      </c>
      <c r="L45" s="70">
        <v>1419.7408358830701</v>
      </c>
      <c r="M45" s="70">
        <v>1417.21907437696</v>
      </c>
      <c r="N45" s="70">
        <v>1450.2159997962101</v>
      </c>
      <c r="O45" s="70">
        <v>1554.3599329912499</v>
      </c>
      <c r="P45" s="70">
        <v>1684.71873368363</v>
      </c>
      <c r="Q45" s="70">
        <v>1690.2037130813901</v>
      </c>
      <c r="R45" s="70">
        <v>1731.4795617669799</v>
      </c>
      <c r="S45" s="70">
        <v>1757.18829169381</v>
      </c>
      <c r="T45" s="70">
        <v>1803.88346125219</v>
      </c>
      <c r="U45" s="70">
        <v>1767.07683711243</v>
      </c>
      <c r="V45" s="70">
        <v>1777.35511974832</v>
      </c>
      <c r="W45" s="70">
        <v>1816.7063330625999</v>
      </c>
      <c r="X45" s="70">
        <v>1911.2247003627399</v>
      </c>
      <c r="Y45" s="70">
        <v>1900.21206574398</v>
      </c>
      <c r="Z45" s="70">
        <v>1973.23932824498</v>
      </c>
      <c r="AA45" s="70">
        <v>2005.93854181601</v>
      </c>
      <c r="AB45" s="70">
        <v>2074.7524398608598</v>
      </c>
      <c r="AC45" s="70">
        <v>2147.83296552715</v>
      </c>
      <c r="AD45" s="70">
        <v>2206.0608764570602</v>
      </c>
      <c r="AE45" s="70">
        <v>2352.7506389519199</v>
      </c>
      <c r="AF45" s="70">
        <v>2338.1192738610398</v>
      </c>
      <c r="AG45" s="70">
        <v>2150.1411674344199</v>
      </c>
      <c r="AH45" s="70">
        <v>2039.0759033859099</v>
      </c>
      <c r="AI45" s="70">
        <v>1961.0332749367799</v>
      </c>
      <c r="AJ45" s="70">
        <v>1743.48874993596</v>
      </c>
      <c r="AK45" s="70">
        <v>1822.6155556476899</v>
      </c>
      <c r="AL45" s="70">
        <v>1756.93097023779</v>
      </c>
      <c r="AM45" s="70">
        <v>1689.6883009207099</v>
      </c>
      <c r="AN45" s="70">
        <v>1602.87815111024</v>
      </c>
      <c r="AO45" s="70">
        <v>1690.77943730171</v>
      </c>
      <c r="AP45" s="70">
        <v>1673.8035195305899</v>
      </c>
      <c r="AQ45" s="70">
        <v>1710.6071720544201</v>
      </c>
      <c r="AR45" s="70">
        <v>1797.1496314590599</v>
      </c>
      <c r="AS45" s="70">
        <v>1794.80725385816</v>
      </c>
      <c r="AT45" s="70">
        <v>1922.6379113012199</v>
      </c>
      <c r="AU45" s="70">
        <v>1887.91247654481</v>
      </c>
      <c r="AV45" s="70">
        <v>1982.7880894572199</v>
      </c>
      <c r="AW45" s="70">
        <v>2048.8225943718999</v>
      </c>
      <c r="AX45" s="70">
        <v>2159.6685517454098</v>
      </c>
      <c r="AY45" s="70">
        <v>2135.1989356946101</v>
      </c>
      <c r="AZ45" s="70">
        <v>2217.6489159021799</v>
      </c>
      <c r="BA45" s="70">
        <v>2785.2485197782898</v>
      </c>
      <c r="BB45" s="70">
        <v>2546.0756292128899</v>
      </c>
      <c r="BC45" s="70">
        <v>2617.6076713826201</v>
      </c>
      <c r="BD45" s="70">
        <v>2792.8268241402502</v>
      </c>
      <c r="BE45" s="70">
        <v>3027.0385381392198</v>
      </c>
      <c r="BF45" s="70">
        <v>3430.6920649132098</v>
      </c>
      <c r="BG45" s="70">
        <v>3663.6755609131301</v>
      </c>
      <c r="BH45" s="70">
        <v>3761.88794273139</v>
      </c>
      <c r="BI45" s="70">
        <v>4134.0083910243202</v>
      </c>
      <c r="BJ45" s="70">
        <v>4391.7845389123604</v>
      </c>
      <c r="BK45" s="70">
        <v>4611.5619426738604</v>
      </c>
      <c r="BL45" s="70">
        <v>4676.7716743907504</v>
      </c>
      <c r="BM45" s="70">
        <v>4748.8850187665403</v>
      </c>
      <c r="BN45" s="70">
        <v>3898.5510667438102</v>
      </c>
      <c r="BO45" s="70">
        <v>4929.1888110275804</v>
      </c>
      <c r="BP45" s="70">
        <v>5327.39399330366</v>
      </c>
      <c r="BQ45" s="70">
        <v>5196.88419531411</v>
      </c>
      <c r="BR45" s="70">
        <v>5453.0947061106399</v>
      </c>
      <c r="BS45" s="70">
        <v>5583.1677921910896</v>
      </c>
      <c r="BT45" s="70">
        <v>5911.3296005055499</v>
      </c>
      <c r="BU45" s="70">
        <v>6247.1317020121996</v>
      </c>
      <c r="BV45" s="70">
        <v>6295.8470263108302</v>
      </c>
      <c r="BW45" s="70">
        <v>6358.3140860119402</v>
      </c>
      <c r="BX45" s="70">
        <v>6388.6501319666604</v>
      </c>
      <c r="BY45" s="70">
        <v>6234.9160338926204</v>
      </c>
      <c r="BZ45" s="70">
        <v>6243.6046157176397</v>
      </c>
      <c r="CA45" s="70">
        <v>6082.7039766387397</v>
      </c>
      <c r="CB45" s="70">
        <v>6118.85067208294</v>
      </c>
    </row>
    <row r="46" spans="1:80" x14ac:dyDescent="0.25">
      <c r="C46" s="69" t="s">
        <v>118</v>
      </c>
      <c r="D46" s="69" t="s">
        <v>119</v>
      </c>
      <c r="E46" s="70">
        <v>567.96850857111303</v>
      </c>
      <c r="F46" s="70">
        <v>626.62923446003799</v>
      </c>
      <c r="G46" s="70">
        <v>551.71008326159199</v>
      </c>
      <c r="H46" s="70">
        <v>519.13560851113004</v>
      </c>
      <c r="I46" s="70">
        <v>549.88494629092702</v>
      </c>
      <c r="J46" s="70">
        <v>609.374313306403</v>
      </c>
      <c r="K46" s="70">
        <v>607.37414988668297</v>
      </c>
      <c r="L46" s="70">
        <v>571.32030724274705</v>
      </c>
      <c r="M46" s="70">
        <v>605.28860688629004</v>
      </c>
      <c r="N46" s="70">
        <v>632.298941258573</v>
      </c>
      <c r="O46" s="70">
        <v>662.15772489470999</v>
      </c>
      <c r="P46" s="70">
        <v>614.36588812357297</v>
      </c>
      <c r="Q46" s="70">
        <v>671.61143986180002</v>
      </c>
      <c r="R46" s="70">
        <v>687.55834340153604</v>
      </c>
      <c r="S46" s="70">
        <v>643.27131139850098</v>
      </c>
      <c r="T46" s="70">
        <v>722.38822774129505</v>
      </c>
      <c r="U46" s="70">
        <v>680.24697701245896</v>
      </c>
      <c r="V46" s="70">
        <v>616.32795586213399</v>
      </c>
      <c r="W46" s="70">
        <v>571.85015446428804</v>
      </c>
      <c r="X46" s="70">
        <v>607.07333632498398</v>
      </c>
      <c r="Y46" s="70">
        <v>636.86601248508202</v>
      </c>
      <c r="Z46" s="70">
        <v>626.85689326251395</v>
      </c>
      <c r="AA46" s="70">
        <v>589.69691875421199</v>
      </c>
      <c r="AB46" s="70">
        <v>633.03609135753595</v>
      </c>
      <c r="AC46" s="70">
        <v>633.08548444731105</v>
      </c>
      <c r="AD46" s="70">
        <v>656.14619935928897</v>
      </c>
      <c r="AE46" s="70">
        <v>634.73641256776898</v>
      </c>
      <c r="AF46" s="70">
        <v>614.33903904443696</v>
      </c>
      <c r="AG46" s="70">
        <v>403.99347504126001</v>
      </c>
      <c r="AH46" s="70">
        <v>409.73675078874402</v>
      </c>
      <c r="AI46" s="70">
        <v>411.643858621714</v>
      </c>
      <c r="AJ46" s="70">
        <v>421.09500854191498</v>
      </c>
      <c r="AK46" s="70">
        <v>481.40981465053801</v>
      </c>
      <c r="AL46" s="70">
        <v>475.828928064791</v>
      </c>
      <c r="AM46" s="70">
        <v>493.760271343493</v>
      </c>
      <c r="AN46" s="70">
        <v>501.81488888809901</v>
      </c>
      <c r="AO46" s="70">
        <v>442.66068089842202</v>
      </c>
      <c r="AP46" s="70">
        <v>488.66391405611103</v>
      </c>
      <c r="AQ46" s="70">
        <v>518.50393063524803</v>
      </c>
      <c r="AR46" s="70">
        <v>562.26669166382999</v>
      </c>
      <c r="AS46" s="70">
        <v>666.54033756762601</v>
      </c>
      <c r="AT46" s="70">
        <v>620.73293635577397</v>
      </c>
      <c r="AU46" s="70">
        <v>542.17379251060595</v>
      </c>
      <c r="AV46" s="70">
        <v>601.16877089986303</v>
      </c>
      <c r="AW46" s="70">
        <v>607.87759079352895</v>
      </c>
      <c r="AX46" s="70">
        <v>646.11854460368704</v>
      </c>
      <c r="AY46" s="70">
        <v>652.99453502360996</v>
      </c>
      <c r="AZ46" s="70">
        <v>688.07879908106304</v>
      </c>
      <c r="BA46" s="70">
        <v>1286.7829425922</v>
      </c>
      <c r="BB46" s="70">
        <v>626.74419352253005</v>
      </c>
      <c r="BC46" s="70">
        <v>624.01951531218197</v>
      </c>
      <c r="BD46" s="70">
        <v>634.44941759416997</v>
      </c>
      <c r="BE46" s="70">
        <v>769.50102547511199</v>
      </c>
      <c r="BF46" s="70">
        <v>797.99596271732401</v>
      </c>
      <c r="BG46" s="70">
        <v>766.41394294469796</v>
      </c>
      <c r="BH46" s="70">
        <v>759.09636167478698</v>
      </c>
      <c r="BI46" s="70">
        <v>830.15291183658496</v>
      </c>
      <c r="BJ46" s="70">
        <v>803.43519427493402</v>
      </c>
      <c r="BK46" s="70">
        <v>716.65972372200304</v>
      </c>
      <c r="BL46" s="70">
        <v>739.23829411252302</v>
      </c>
      <c r="BM46" s="70">
        <v>707.70767638422501</v>
      </c>
      <c r="BN46" s="70">
        <v>348.615676362714</v>
      </c>
      <c r="BO46" s="70">
        <v>559.892154657285</v>
      </c>
      <c r="BP46" s="70">
        <v>541.00879378491402</v>
      </c>
      <c r="BQ46" s="70">
        <v>480.93807322765798</v>
      </c>
      <c r="BR46" s="70">
        <v>529.96132894370601</v>
      </c>
      <c r="BS46" s="70">
        <v>736.89210514830904</v>
      </c>
      <c r="BT46" s="70">
        <v>764.59044372963899</v>
      </c>
      <c r="BU46" s="70">
        <v>774.00982073740897</v>
      </c>
      <c r="BV46" s="70">
        <v>836.52302087763496</v>
      </c>
      <c r="BW46" s="70">
        <v>818.97661156506604</v>
      </c>
      <c r="BX46" s="70">
        <v>822.71841809151704</v>
      </c>
      <c r="BY46" s="70">
        <v>813.010235223932</v>
      </c>
      <c r="BZ46" s="70">
        <v>806.40606382035503</v>
      </c>
      <c r="CA46" s="70">
        <v>730.39110450026396</v>
      </c>
      <c r="CB46" s="70">
        <v>740.59871549385502</v>
      </c>
    </row>
    <row r="47" spans="1:80" x14ac:dyDescent="0.25">
      <c r="C47" s="71" t="s">
        <v>120</v>
      </c>
      <c r="D47" s="71" t="s">
        <v>120</v>
      </c>
      <c r="E47" s="72">
        <v>89478.332109466879</v>
      </c>
      <c r="F47" s="72">
        <v>90190.579649510415</v>
      </c>
      <c r="G47" s="72">
        <v>90063.850201171823</v>
      </c>
      <c r="H47" s="72">
        <v>87606.882348729996</v>
      </c>
      <c r="I47" s="72">
        <v>89014.800098260865</v>
      </c>
      <c r="J47" s="72">
        <v>92200.075868961387</v>
      </c>
      <c r="K47" s="72">
        <v>91004.397736326486</v>
      </c>
      <c r="L47" s="72">
        <v>95193.831039784505</v>
      </c>
      <c r="M47" s="72">
        <v>97266.198161317647</v>
      </c>
      <c r="N47" s="72">
        <v>96861.920410901381</v>
      </c>
      <c r="O47" s="72">
        <v>95858.008106961977</v>
      </c>
      <c r="P47" s="72">
        <v>96327.518188797883</v>
      </c>
      <c r="Q47" s="72">
        <v>100796.93273946238</v>
      </c>
      <c r="R47" s="72">
        <v>94662.513141511823</v>
      </c>
      <c r="S47" s="72">
        <v>88981.778492803802</v>
      </c>
      <c r="T47" s="72">
        <v>77773.642693116446</v>
      </c>
      <c r="U47" s="72">
        <v>64658.749105108727</v>
      </c>
      <c r="V47" s="72">
        <v>58551.700322465491</v>
      </c>
      <c r="W47" s="72">
        <v>63159.503130680248</v>
      </c>
      <c r="X47" s="72">
        <v>66297.60858119672</v>
      </c>
      <c r="Y47" s="72">
        <v>70199.41054691498</v>
      </c>
      <c r="Z47" s="72">
        <v>76877.756949850707</v>
      </c>
      <c r="AA47" s="72">
        <v>80839.959412336801</v>
      </c>
      <c r="AB47" s="72">
        <v>85982.708664893071</v>
      </c>
      <c r="AC47" s="72">
        <v>90140.224042573362</v>
      </c>
      <c r="AD47" s="72">
        <v>90200.550823187717</v>
      </c>
      <c r="AE47" s="72">
        <v>85864.569717534527</v>
      </c>
      <c r="AF47" s="72">
        <v>85234.651323137179</v>
      </c>
      <c r="AG47" s="72">
        <v>81798.181076865934</v>
      </c>
      <c r="AH47" s="72">
        <v>80084.717902384276</v>
      </c>
      <c r="AI47" s="72">
        <v>76460.205746524807</v>
      </c>
      <c r="AJ47" s="72">
        <v>73288.32579064912</v>
      </c>
      <c r="AK47" s="72">
        <v>74131.092170464966</v>
      </c>
      <c r="AL47" s="72">
        <v>75705.178431733148</v>
      </c>
      <c r="AM47" s="72">
        <v>77451.322961225349</v>
      </c>
      <c r="AN47" s="72">
        <v>79560.532358670011</v>
      </c>
      <c r="AO47" s="72">
        <v>77487.242937279254</v>
      </c>
      <c r="AP47" s="72">
        <v>77669.131350883064</v>
      </c>
      <c r="AQ47" s="72">
        <v>78285.323725637398</v>
      </c>
      <c r="AR47" s="72">
        <v>76417.896034265199</v>
      </c>
      <c r="AS47" s="72">
        <v>77305.761676269438</v>
      </c>
      <c r="AT47" s="72">
        <v>81047.249731949414</v>
      </c>
      <c r="AU47" s="72">
        <v>84650.264327819052</v>
      </c>
      <c r="AV47" s="72">
        <v>84987.035272536625</v>
      </c>
      <c r="AW47" s="72">
        <v>85072.483501958312</v>
      </c>
      <c r="AX47" s="72">
        <v>88034.896233497959</v>
      </c>
      <c r="AY47" s="72">
        <v>92023.287780654893</v>
      </c>
      <c r="AZ47" s="72">
        <v>95562.091689811059</v>
      </c>
      <c r="BA47" s="72">
        <v>99274.691783946633</v>
      </c>
      <c r="BB47" s="72">
        <v>102255.85650627568</v>
      </c>
      <c r="BC47" s="72">
        <v>105514.44145199757</v>
      </c>
      <c r="BD47" s="72">
        <v>110497.06374549166</v>
      </c>
      <c r="BE47" s="72">
        <v>112936.5980867258</v>
      </c>
      <c r="BF47" s="72">
        <v>111354.80692264506</v>
      </c>
      <c r="BG47" s="72">
        <v>111464.11603870671</v>
      </c>
      <c r="BH47" s="72">
        <v>112253.47261043773</v>
      </c>
      <c r="BI47" s="72">
        <v>112943.9473693584</v>
      </c>
      <c r="BJ47" s="72">
        <v>111739.89311230078</v>
      </c>
      <c r="BK47" s="72">
        <v>111538.07041827608</v>
      </c>
      <c r="BL47" s="72">
        <v>111884.00671886084</v>
      </c>
      <c r="BM47" s="72">
        <v>105858.45680772787</v>
      </c>
      <c r="BN47" s="72">
        <v>68635.44298851084</v>
      </c>
      <c r="BO47" s="72">
        <v>99128.188959859952</v>
      </c>
      <c r="BP47" s="72">
        <v>104321.86864476002</v>
      </c>
      <c r="BQ47" s="72">
        <v>106123.11186491947</v>
      </c>
      <c r="BR47" s="72">
        <v>110886.45061920385</v>
      </c>
      <c r="BS47" s="72">
        <v>112734.38609648653</v>
      </c>
      <c r="BT47" s="72">
        <v>116131.84636245345</v>
      </c>
      <c r="BU47" s="72">
        <v>109597.74968527297</v>
      </c>
      <c r="BV47" s="72">
        <v>114957.93414232352</v>
      </c>
      <c r="BW47" s="72">
        <v>114322.21188224081</v>
      </c>
      <c r="BX47" s="72">
        <v>115304.74906361836</v>
      </c>
      <c r="BY47" s="72">
        <v>113391.9781541174</v>
      </c>
      <c r="BZ47" s="72">
        <v>109597.74968527297</v>
      </c>
      <c r="CA47" s="72">
        <v>107630.98250316255</v>
      </c>
      <c r="CB47" s="72">
        <v>106292.61069537415</v>
      </c>
    </row>
    <row r="48" spans="1:80" x14ac:dyDescent="0.25">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5"/>
      <c r="BV48" s="5"/>
      <c r="BW48" s="5"/>
      <c r="BY48" s="5"/>
      <c r="BZ48" s="5"/>
    </row>
    <row r="49" spans="3:79" x14ac:dyDescent="0.25">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row>
    <row r="50" spans="3:79" x14ac:dyDescent="0.25">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row>
    <row r="51" spans="3:79" x14ac:dyDescent="0.25">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row>
    <row r="52" spans="3:79" x14ac:dyDescent="0.25">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row>
    <row r="53" spans="3:79" x14ac:dyDescent="0.25">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row>
    <row r="54" spans="3:79" x14ac:dyDescent="0.25">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row>
    <row r="55" spans="3:79" x14ac:dyDescent="0.25">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row>
    <row r="56" spans="3:79" x14ac:dyDescent="0.25">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row>
    <row r="57" spans="3:79" x14ac:dyDescent="0.25">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row>
    <row r="58" spans="3:79" x14ac:dyDescent="0.25">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row>
    <row r="59" spans="3:79" x14ac:dyDescent="0.25">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row>
    <row r="60" spans="3:79" x14ac:dyDescent="0.25">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row>
    <row r="61" spans="3:79" x14ac:dyDescent="0.25">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row>
    <row r="62" spans="3:79" x14ac:dyDescent="0.25">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row>
    <row r="63" spans="3:79" x14ac:dyDescent="0.25">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row>
    <row r="64" spans="3:79" x14ac:dyDescent="0.25">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row>
    <row r="65" spans="3:79" x14ac:dyDescent="0.25">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row>
    <row r="66" spans="3:79" x14ac:dyDescent="0.25">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row>
    <row r="67" spans="3:79" x14ac:dyDescent="0.25">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row>
    <row r="68" spans="3:79" x14ac:dyDescent="0.25">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row>
    <row r="69" spans="3:79" x14ac:dyDescent="0.25">
      <c r="C69" s="7"/>
      <c r="D69" s="7"/>
      <c r="E69" s="7"/>
      <c r="F69" s="7"/>
      <c r="G69" s="7"/>
      <c r="H69" s="7"/>
      <c r="I69" s="7"/>
      <c r="J69" s="7"/>
      <c r="K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row>
    <row r="70" spans="3:79" x14ac:dyDescent="0.25">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row>
    <row r="71" spans="3:79" x14ac:dyDescent="0.25">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row>
    <row r="72" spans="3:79" x14ac:dyDescent="0.25">
      <c r="C72" s="4"/>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row>
    <row r="73" spans="3:79" x14ac:dyDescent="0.25">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row>
    <row r="74" spans="3:79" x14ac:dyDescent="0.25">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row>
    <row r="75" spans="3:79" x14ac:dyDescent="0.25">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row>
    <row r="76" spans="3:79" x14ac:dyDescent="0.25">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row>
    <row r="77" spans="3:79" x14ac:dyDescent="0.25">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row>
    <row r="78" spans="3:79" x14ac:dyDescent="0.25">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row>
    <row r="84" spans="5:79" hidden="1" x14ac:dyDescent="0.25">
      <c r="E84" s="13" t="str">
        <f t="shared" ref="E84:E100" si="4">IF(E31&lt;5,IF(E31&gt;0,"s",0),"")</f>
        <v/>
      </c>
      <c r="F84" s="13" t="str">
        <f t="shared" ref="F84:BQ85" si="5">IF(F31&lt;5,IF(F31&gt;0,"s",0),"")</f>
        <v/>
      </c>
      <c r="G84" s="13" t="str">
        <f t="shared" si="5"/>
        <v/>
      </c>
      <c r="H84" s="13" t="str">
        <f t="shared" si="5"/>
        <v/>
      </c>
      <c r="I84" s="13" t="str">
        <f t="shared" si="5"/>
        <v/>
      </c>
      <c r="J84" s="13" t="str">
        <f t="shared" si="5"/>
        <v/>
      </c>
      <c r="K84" s="13" t="str">
        <f t="shared" si="5"/>
        <v/>
      </c>
      <c r="L84" s="13" t="str">
        <f t="shared" si="5"/>
        <v/>
      </c>
      <c r="M84" s="13" t="str">
        <f t="shared" si="5"/>
        <v/>
      </c>
      <c r="N84" s="13" t="str">
        <f t="shared" si="5"/>
        <v/>
      </c>
      <c r="O84" s="13" t="str">
        <f t="shared" si="5"/>
        <v/>
      </c>
      <c r="P84" s="13" t="str">
        <f t="shared" si="5"/>
        <v/>
      </c>
      <c r="Q84" s="13" t="str">
        <f t="shared" si="5"/>
        <v/>
      </c>
      <c r="R84" s="13" t="str">
        <f t="shared" si="5"/>
        <v/>
      </c>
      <c r="S84" s="13" t="str">
        <f t="shared" si="5"/>
        <v/>
      </c>
      <c r="T84" s="13" t="str">
        <f t="shared" si="5"/>
        <v/>
      </c>
      <c r="U84" s="13" t="str">
        <f t="shared" si="5"/>
        <v/>
      </c>
      <c r="V84" s="13" t="str">
        <f t="shared" si="5"/>
        <v/>
      </c>
      <c r="W84" s="13" t="str">
        <f t="shared" si="5"/>
        <v/>
      </c>
      <c r="X84" s="13" t="str">
        <f t="shared" si="5"/>
        <v/>
      </c>
      <c r="Y84" s="13" t="str">
        <f t="shared" si="5"/>
        <v/>
      </c>
      <c r="Z84" s="13" t="str">
        <f t="shared" si="5"/>
        <v/>
      </c>
      <c r="AA84" s="13" t="str">
        <f t="shared" si="5"/>
        <v/>
      </c>
      <c r="AB84" s="13" t="str">
        <f t="shared" si="5"/>
        <v/>
      </c>
      <c r="AC84" s="13" t="str">
        <f t="shared" si="5"/>
        <v/>
      </c>
      <c r="AD84" s="13" t="str">
        <f t="shared" si="5"/>
        <v/>
      </c>
      <c r="AE84" s="13" t="str">
        <f t="shared" si="5"/>
        <v/>
      </c>
      <c r="AF84" s="13" t="str">
        <f t="shared" si="5"/>
        <v/>
      </c>
      <c r="AG84" s="13" t="str">
        <f t="shared" si="5"/>
        <v/>
      </c>
      <c r="AH84" s="13" t="str">
        <f t="shared" si="5"/>
        <v/>
      </c>
      <c r="AI84" s="13" t="str">
        <f t="shared" si="5"/>
        <v/>
      </c>
      <c r="AJ84" s="13" t="str">
        <f t="shared" si="5"/>
        <v/>
      </c>
      <c r="AK84" s="13" t="str">
        <f t="shared" si="5"/>
        <v/>
      </c>
      <c r="AL84" s="13" t="str">
        <f t="shared" si="5"/>
        <v/>
      </c>
      <c r="AM84" s="13" t="str">
        <f t="shared" si="5"/>
        <v/>
      </c>
      <c r="AN84" s="13" t="str">
        <f t="shared" si="5"/>
        <v/>
      </c>
      <c r="AO84" s="13" t="str">
        <f t="shared" si="5"/>
        <v/>
      </c>
      <c r="AP84" s="13" t="str">
        <f t="shared" si="5"/>
        <v/>
      </c>
      <c r="AQ84" s="13" t="str">
        <f t="shared" si="5"/>
        <v/>
      </c>
      <c r="AR84" s="13" t="str">
        <f t="shared" si="5"/>
        <v/>
      </c>
      <c r="AS84" s="13" t="str">
        <f t="shared" si="5"/>
        <v/>
      </c>
      <c r="AT84" s="13" t="str">
        <f t="shared" si="5"/>
        <v/>
      </c>
      <c r="AU84" s="13" t="str">
        <f t="shared" si="5"/>
        <v/>
      </c>
      <c r="AV84" s="13" t="str">
        <f t="shared" si="5"/>
        <v/>
      </c>
      <c r="AW84" s="13" t="str">
        <f t="shared" si="5"/>
        <v/>
      </c>
      <c r="AX84" s="13" t="str">
        <f t="shared" si="5"/>
        <v/>
      </c>
      <c r="AY84" s="13" t="str">
        <f t="shared" si="5"/>
        <v/>
      </c>
      <c r="AZ84" s="13" t="str">
        <f t="shared" si="5"/>
        <v/>
      </c>
      <c r="BA84" s="13" t="str">
        <f t="shared" si="5"/>
        <v/>
      </c>
      <c r="BB84" s="13" t="str">
        <f t="shared" si="5"/>
        <v/>
      </c>
      <c r="BC84" s="13" t="str">
        <f t="shared" si="5"/>
        <v/>
      </c>
      <c r="BD84" s="13" t="str">
        <f t="shared" si="5"/>
        <v/>
      </c>
      <c r="BE84" s="13" t="str">
        <f t="shared" si="5"/>
        <v/>
      </c>
      <c r="BF84" s="13" t="str">
        <f t="shared" si="5"/>
        <v/>
      </c>
      <c r="BG84" s="13" t="str">
        <f t="shared" si="5"/>
        <v/>
      </c>
      <c r="BH84" s="13" t="str">
        <f t="shared" si="5"/>
        <v/>
      </c>
      <c r="BI84" s="13" t="str">
        <f t="shared" si="5"/>
        <v/>
      </c>
      <c r="BJ84" s="13" t="str">
        <f t="shared" si="5"/>
        <v/>
      </c>
      <c r="BK84" s="13" t="str">
        <f t="shared" si="5"/>
        <v/>
      </c>
      <c r="BL84" s="13" t="str">
        <f t="shared" si="5"/>
        <v/>
      </c>
      <c r="BM84" s="13" t="str">
        <f t="shared" si="5"/>
        <v/>
      </c>
      <c r="BN84" s="13" t="str">
        <f t="shared" si="5"/>
        <v/>
      </c>
      <c r="BO84" s="13" t="str">
        <f t="shared" si="5"/>
        <v/>
      </c>
      <c r="BP84" s="13" t="str">
        <f t="shared" si="5"/>
        <v/>
      </c>
      <c r="BQ84" s="13" t="str">
        <f t="shared" si="5"/>
        <v/>
      </c>
      <c r="BR84" s="13" t="str">
        <f t="shared" ref="BR84:CA88" si="6">IF(BR31&lt;5,IF(BR31&gt;0,"s",0),"")</f>
        <v/>
      </c>
      <c r="BS84" s="13" t="str">
        <f t="shared" si="6"/>
        <v/>
      </c>
      <c r="BT84" s="13" t="str">
        <f t="shared" si="6"/>
        <v/>
      </c>
      <c r="BU84" s="13" t="str">
        <f t="shared" si="6"/>
        <v/>
      </c>
      <c r="BV84" s="13" t="str">
        <f t="shared" si="6"/>
        <v/>
      </c>
      <c r="BW84" s="13" t="str">
        <f t="shared" si="6"/>
        <v/>
      </c>
      <c r="BX84" s="13" t="str">
        <f t="shared" si="6"/>
        <v/>
      </c>
      <c r="BY84" s="13" t="str">
        <f t="shared" si="6"/>
        <v/>
      </c>
      <c r="BZ84" s="13" t="str">
        <f t="shared" si="6"/>
        <v/>
      </c>
      <c r="CA84" s="13" t="str">
        <f t="shared" si="6"/>
        <v/>
      </c>
    </row>
    <row r="85" spans="5:79" hidden="1" x14ac:dyDescent="0.25">
      <c r="E85" s="13" t="str">
        <f t="shared" si="4"/>
        <v/>
      </c>
      <c r="F85" s="13" t="str">
        <f t="shared" ref="F85:T85" si="7">IF(F32&lt;5,IF(F32&gt;0,"s",0),"")</f>
        <v/>
      </c>
      <c r="G85" s="13" t="str">
        <f t="shared" si="7"/>
        <v/>
      </c>
      <c r="H85" s="13" t="str">
        <f t="shared" si="7"/>
        <v/>
      </c>
      <c r="I85" s="13" t="str">
        <f t="shared" si="7"/>
        <v/>
      </c>
      <c r="J85" s="13" t="str">
        <f t="shared" si="7"/>
        <v/>
      </c>
      <c r="K85" s="13" t="str">
        <f t="shared" si="7"/>
        <v/>
      </c>
      <c r="L85" s="13" t="str">
        <f t="shared" si="7"/>
        <v/>
      </c>
      <c r="M85" s="13" t="str">
        <f t="shared" si="7"/>
        <v/>
      </c>
      <c r="N85" s="13" t="str">
        <f t="shared" si="7"/>
        <v/>
      </c>
      <c r="O85" s="13" t="str">
        <f t="shared" si="7"/>
        <v/>
      </c>
      <c r="P85" s="13" t="str">
        <f t="shared" si="7"/>
        <v/>
      </c>
      <c r="Q85" s="13" t="str">
        <f t="shared" si="7"/>
        <v/>
      </c>
      <c r="R85" s="13" t="str">
        <f t="shared" si="7"/>
        <v/>
      </c>
      <c r="S85" s="13" t="str">
        <f t="shared" si="7"/>
        <v/>
      </c>
      <c r="T85" s="13" t="str">
        <f t="shared" si="7"/>
        <v/>
      </c>
      <c r="U85" s="13" t="str">
        <f t="shared" si="5"/>
        <v/>
      </c>
      <c r="V85" s="13" t="str">
        <f t="shared" si="5"/>
        <v/>
      </c>
      <c r="W85" s="13" t="str">
        <f t="shared" si="5"/>
        <v/>
      </c>
      <c r="X85" s="13" t="str">
        <f t="shared" si="5"/>
        <v/>
      </c>
      <c r="Y85" s="13" t="str">
        <f t="shared" si="5"/>
        <v/>
      </c>
      <c r="Z85" s="13" t="str">
        <f t="shared" si="5"/>
        <v/>
      </c>
      <c r="AA85" s="13" t="str">
        <f t="shared" si="5"/>
        <v/>
      </c>
      <c r="AB85" s="13" t="str">
        <f t="shared" si="5"/>
        <v/>
      </c>
      <c r="AC85" s="13" t="str">
        <f t="shared" si="5"/>
        <v/>
      </c>
      <c r="AD85" s="13" t="str">
        <f t="shared" si="5"/>
        <v/>
      </c>
      <c r="AE85" s="13" t="str">
        <f t="shared" si="5"/>
        <v/>
      </c>
      <c r="AF85" s="13" t="str">
        <f t="shared" si="5"/>
        <v/>
      </c>
      <c r="AG85" s="13" t="str">
        <f t="shared" si="5"/>
        <v/>
      </c>
      <c r="AH85" s="13" t="str">
        <f t="shared" si="5"/>
        <v/>
      </c>
      <c r="AI85" s="13" t="str">
        <f t="shared" si="5"/>
        <v/>
      </c>
      <c r="AJ85" s="13" t="str">
        <f t="shared" si="5"/>
        <v/>
      </c>
      <c r="AK85" s="13" t="str">
        <f t="shared" si="5"/>
        <v/>
      </c>
      <c r="AL85" s="13" t="str">
        <f t="shared" si="5"/>
        <v/>
      </c>
      <c r="AM85" s="13" t="str">
        <f t="shared" si="5"/>
        <v/>
      </c>
      <c r="AN85" s="13" t="str">
        <f t="shared" si="5"/>
        <v/>
      </c>
      <c r="AO85" s="13" t="str">
        <f t="shared" si="5"/>
        <v/>
      </c>
      <c r="AP85" s="13" t="str">
        <f t="shared" si="5"/>
        <v/>
      </c>
      <c r="AQ85" s="13" t="str">
        <f t="shared" si="5"/>
        <v/>
      </c>
      <c r="AR85" s="13" t="str">
        <f t="shared" si="5"/>
        <v/>
      </c>
      <c r="AS85" s="13" t="str">
        <f t="shared" si="5"/>
        <v/>
      </c>
      <c r="AT85" s="13" t="str">
        <f t="shared" si="5"/>
        <v/>
      </c>
      <c r="AU85" s="13" t="str">
        <f t="shared" si="5"/>
        <v/>
      </c>
      <c r="AV85" s="13" t="str">
        <f t="shared" si="5"/>
        <v/>
      </c>
      <c r="AW85" s="13" t="str">
        <f t="shared" si="5"/>
        <v/>
      </c>
      <c r="AX85" s="13" t="str">
        <f t="shared" si="5"/>
        <v/>
      </c>
      <c r="AY85" s="13" t="str">
        <f t="shared" si="5"/>
        <v/>
      </c>
      <c r="AZ85" s="13" t="str">
        <f t="shared" si="5"/>
        <v/>
      </c>
      <c r="BA85" s="13" t="str">
        <f t="shared" si="5"/>
        <v/>
      </c>
      <c r="BB85" s="13" t="str">
        <f t="shared" si="5"/>
        <v/>
      </c>
      <c r="BC85" s="13" t="str">
        <f t="shared" si="5"/>
        <v/>
      </c>
      <c r="BD85" s="13" t="str">
        <f t="shared" si="5"/>
        <v/>
      </c>
      <c r="BE85" s="13" t="str">
        <f t="shared" si="5"/>
        <v/>
      </c>
      <c r="BF85" s="13" t="str">
        <f t="shared" si="5"/>
        <v/>
      </c>
      <c r="BG85" s="13" t="str">
        <f t="shared" si="5"/>
        <v/>
      </c>
      <c r="BH85" s="13" t="str">
        <f t="shared" si="5"/>
        <v/>
      </c>
      <c r="BI85" s="13" t="str">
        <f t="shared" si="5"/>
        <v/>
      </c>
      <c r="BJ85" s="13" t="str">
        <f t="shared" si="5"/>
        <v/>
      </c>
      <c r="BK85" s="13" t="str">
        <f t="shared" si="5"/>
        <v/>
      </c>
      <c r="BL85" s="13" t="str">
        <f t="shared" si="5"/>
        <v/>
      </c>
      <c r="BM85" s="13" t="str">
        <f t="shared" si="5"/>
        <v/>
      </c>
      <c r="BN85" s="13" t="str">
        <f t="shared" si="5"/>
        <v/>
      </c>
      <c r="BO85" s="13" t="str">
        <f t="shared" si="5"/>
        <v/>
      </c>
      <c r="BP85" s="13" t="str">
        <f t="shared" si="5"/>
        <v/>
      </c>
      <c r="BQ85" s="13" t="str">
        <f t="shared" si="5"/>
        <v/>
      </c>
      <c r="BR85" s="13" t="str">
        <f t="shared" si="6"/>
        <v/>
      </c>
      <c r="BS85" s="13" t="str">
        <f t="shared" si="6"/>
        <v/>
      </c>
      <c r="BT85" s="13" t="str">
        <f t="shared" si="6"/>
        <v/>
      </c>
      <c r="BU85" s="13" t="str">
        <f t="shared" si="6"/>
        <v/>
      </c>
      <c r="BV85" s="13" t="str">
        <f t="shared" si="6"/>
        <v/>
      </c>
      <c r="BW85" s="13" t="str">
        <f t="shared" si="6"/>
        <v/>
      </c>
      <c r="BX85" s="13" t="str">
        <f t="shared" si="6"/>
        <v/>
      </c>
      <c r="BY85" s="13" t="str">
        <f t="shared" si="6"/>
        <v/>
      </c>
      <c r="BZ85" s="13" t="str">
        <f t="shared" si="6"/>
        <v/>
      </c>
      <c r="CA85" s="13" t="str">
        <f t="shared" si="6"/>
        <v/>
      </c>
    </row>
    <row r="86" spans="5:79" hidden="1" x14ac:dyDescent="0.25">
      <c r="E86" s="13" t="str">
        <f t="shared" si="4"/>
        <v/>
      </c>
      <c r="F86" s="13" t="str">
        <f t="shared" ref="F86:BQ89" si="8">IF(F33&lt;5,IF(F33&gt;0,"s",0),"")</f>
        <v/>
      </c>
      <c r="G86" s="13" t="str">
        <f t="shared" si="8"/>
        <v/>
      </c>
      <c r="H86" s="13" t="str">
        <f t="shared" si="8"/>
        <v/>
      </c>
      <c r="I86" s="13" t="str">
        <f t="shared" si="8"/>
        <v/>
      </c>
      <c r="J86" s="13" t="str">
        <f t="shared" si="8"/>
        <v/>
      </c>
      <c r="K86" s="13" t="str">
        <f t="shared" si="8"/>
        <v/>
      </c>
      <c r="L86" s="13" t="str">
        <f t="shared" si="8"/>
        <v/>
      </c>
      <c r="M86" s="13" t="str">
        <f t="shared" si="8"/>
        <v/>
      </c>
      <c r="N86" s="13" t="str">
        <f t="shared" si="8"/>
        <v/>
      </c>
      <c r="O86" s="13" t="str">
        <f t="shared" si="8"/>
        <v/>
      </c>
      <c r="P86" s="13" t="str">
        <f t="shared" si="8"/>
        <v/>
      </c>
      <c r="Q86" s="13" t="str">
        <f t="shared" si="8"/>
        <v/>
      </c>
      <c r="R86" s="13" t="str">
        <f t="shared" si="8"/>
        <v/>
      </c>
      <c r="S86" s="13" t="str">
        <f t="shared" si="8"/>
        <v/>
      </c>
      <c r="T86" s="13" t="str">
        <f t="shared" si="8"/>
        <v/>
      </c>
      <c r="U86" s="13" t="str">
        <f t="shared" si="8"/>
        <v/>
      </c>
      <c r="V86" s="13" t="str">
        <f t="shared" si="8"/>
        <v/>
      </c>
      <c r="W86" s="13" t="str">
        <f t="shared" si="8"/>
        <v/>
      </c>
      <c r="X86" s="13" t="str">
        <f t="shared" si="8"/>
        <v/>
      </c>
      <c r="Y86" s="13" t="str">
        <f t="shared" si="8"/>
        <v/>
      </c>
      <c r="Z86" s="13" t="str">
        <f t="shared" si="8"/>
        <v/>
      </c>
      <c r="AA86" s="13" t="str">
        <f t="shared" si="8"/>
        <v/>
      </c>
      <c r="AB86" s="13" t="str">
        <f t="shared" si="8"/>
        <v/>
      </c>
      <c r="AC86" s="13" t="str">
        <f t="shared" si="8"/>
        <v/>
      </c>
      <c r="AD86" s="13" t="str">
        <f t="shared" si="8"/>
        <v/>
      </c>
      <c r="AE86" s="13" t="str">
        <f t="shared" si="8"/>
        <v/>
      </c>
      <c r="AF86" s="13" t="str">
        <f t="shared" si="8"/>
        <v/>
      </c>
      <c r="AG86" s="13" t="str">
        <f t="shared" si="8"/>
        <v/>
      </c>
      <c r="AH86" s="13" t="str">
        <f t="shared" si="8"/>
        <v/>
      </c>
      <c r="AI86" s="13" t="str">
        <f t="shared" si="8"/>
        <v/>
      </c>
      <c r="AJ86" s="13" t="str">
        <f t="shared" si="8"/>
        <v/>
      </c>
      <c r="AK86" s="13" t="str">
        <f t="shared" si="8"/>
        <v/>
      </c>
      <c r="AL86" s="13" t="str">
        <f t="shared" si="8"/>
        <v/>
      </c>
      <c r="AM86" s="13" t="str">
        <f t="shared" si="8"/>
        <v/>
      </c>
      <c r="AN86" s="13" t="str">
        <f t="shared" si="8"/>
        <v/>
      </c>
      <c r="AO86" s="13" t="str">
        <f t="shared" si="8"/>
        <v/>
      </c>
      <c r="AP86" s="13" t="str">
        <f t="shared" si="8"/>
        <v/>
      </c>
      <c r="AQ86" s="13" t="str">
        <f t="shared" si="8"/>
        <v/>
      </c>
      <c r="AR86" s="13" t="str">
        <f t="shared" si="8"/>
        <v/>
      </c>
      <c r="AS86" s="13" t="str">
        <f t="shared" si="8"/>
        <v/>
      </c>
      <c r="AT86" s="13" t="str">
        <f t="shared" si="8"/>
        <v/>
      </c>
      <c r="AU86" s="13" t="str">
        <f t="shared" si="8"/>
        <v/>
      </c>
      <c r="AV86" s="13" t="str">
        <f t="shared" si="8"/>
        <v/>
      </c>
      <c r="AW86" s="13" t="str">
        <f t="shared" si="8"/>
        <v/>
      </c>
      <c r="AX86" s="13" t="str">
        <f t="shared" si="8"/>
        <v/>
      </c>
      <c r="AY86" s="13" t="str">
        <f t="shared" si="8"/>
        <v/>
      </c>
      <c r="AZ86" s="13" t="str">
        <f t="shared" si="8"/>
        <v/>
      </c>
      <c r="BA86" s="13" t="str">
        <f t="shared" si="8"/>
        <v/>
      </c>
      <c r="BB86" s="13" t="str">
        <f t="shared" si="8"/>
        <v/>
      </c>
      <c r="BC86" s="13" t="str">
        <f t="shared" si="8"/>
        <v/>
      </c>
      <c r="BD86" s="13" t="str">
        <f t="shared" si="8"/>
        <v/>
      </c>
      <c r="BE86" s="13" t="str">
        <f t="shared" si="8"/>
        <v/>
      </c>
      <c r="BF86" s="13" t="str">
        <f t="shared" si="8"/>
        <v/>
      </c>
      <c r="BG86" s="13" t="str">
        <f t="shared" si="8"/>
        <v/>
      </c>
      <c r="BH86" s="13" t="str">
        <f t="shared" si="8"/>
        <v/>
      </c>
      <c r="BI86" s="13" t="str">
        <f t="shared" si="8"/>
        <v/>
      </c>
      <c r="BJ86" s="13" t="str">
        <f t="shared" si="8"/>
        <v/>
      </c>
      <c r="BK86" s="13" t="str">
        <f t="shared" si="8"/>
        <v/>
      </c>
      <c r="BL86" s="13" t="str">
        <f t="shared" si="8"/>
        <v/>
      </c>
      <c r="BM86" s="13" t="str">
        <f t="shared" si="8"/>
        <v/>
      </c>
      <c r="BN86" s="13" t="str">
        <f t="shared" si="8"/>
        <v/>
      </c>
      <c r="BO86" s="13" t="str">
        <f t="shared" si="8"/>
        <v/>
      </c>
      <c r="BP86" s="13" t="str">
        <f t="shared" si="8"/>
        <v/>
      </c>
      <c r="BQ86" s="13" t="str">
        <f t="shared" si="8"/>
        <v/>
      </c>
      <c r="BR86" s="13" t="str">
        <f t="shared" si="6"/>
        <v/>
      </c>
      <c r="BS86" s="13" t="str">
        <f t="shared" si="6"/>
        <v/>
      </c>
      <c r="BT86" s="13" t="str">
        <f t="shared" si="6"/>
        <v/>
      </c>
      <c r="BU86" s="13" t="str">
        <f t="shared" si="6"/>
        <v/>
      </c>
      <c r="BV86" s="13" t="str">
        <f t="shared" si="6"/>
        <v/>
      </c>
      <c r="BW86" s="13" t="str">
        <f t="shared" si="6"/>
        <v/>
      </c>
      <c r="BX86" s="13" t="str">
        <f t="shared" si="6"/>
        <v/>
      </c>
      <c r="BY86" s="13" t="str">
        <f t="shared" si="6"/>
        <v/>
      </c>
      <c r="BZ86" s="13" t="str">
        <f t="shared" si="6"/>
        <v/>
      </c>
      <c r="CA86" s="13" t="str">
        <f t="shared" si="6"/>
        <v/>
      </c>
    </row>
    <row r="87" spans="5:79" hidden="1" x14ac:dyDescent="0.25">
      <c r="E87" s="13" t="str">
        <f t="shared" si="4"/>
        <v/>
      </c>
      <c r="F87" s="13" t="str">
        <f t="shared" si="8"/>
        <v/>
      </c>
      <c r="G87" s="13" t="str">
        <f t="shared" si="8"/>
        <v/>
      </c>
      <c r="H87" s="13" t="str">
        <f t="shared" si="8"/>
        <v/>
      </c>
      <c r="I87" s="13" t="str">
        <f t="shared" si="8"/>
        <v/>
      </c>
      <c r="J87" s="13" t="str">
        <f t="shared" si="8"/>
        <v/>
      </c>
      <c r="K87" s="13" t="str">
        <f t="shared" si="8"/>
        <v/>
      </c>
      <c r="L87" s="13" t="str">
        <f t="shared" si="8"/>
        <v/>
      </c>
      <c r="M87" s="13" t="str">
        <f t="shared" si="8"/>
        <v/>
      </c>
      <c r="N87" s="13" t="str">
        <f t="shared" si="8"/>
        <v/>
      </c>
      <c r="O87" s="13" t="str">
        <f t="shared" si="8"/>
        <v/>
      </c>
      <c r="P87" s="13" t="str">
        <f t="shared" si="8"/>
        <v/>
      </c>
      <c r="Q87" s="13" t="str">
        <f t="shared" si="8"/>
        <v/>
      </c>
      <c r="R87" s="13" t="str">
        <f t="shared" si="8"/>
        <v/>
      </c>
      <c r="S87" s="13" t="str">
        <f t="shared" si="8"/>
        <v/>
      </c>
      <c r="T87" s="13" t="str">
        <f t="shared" si="8"/>
        <v/>
      </c>
      <c r="U87" s="13" t="str">
        <f t="shared" si="8"/>
        <v/>
      </c>
      <c r="V87" s="13" t="str">
        <f t="shared" si="8"/>
        <v/>
      </c>
      <c r="W87" s="13" t="str">
        <f t="shared" si="8"/>
        <v/>
      </c>
      <c r="X87" s="13" t="str">
        <f t="shared" si="8"/>
        <v/>
      </c>
      <c r="Y87" s="13" t="str">
        <f t="shared" si="8"/>
        <v/>
      </c>
      <c r="Z87" s="13" t="str">
        <f t="shared" si="8"/>
        <v/>
      </c>
      <c r="AA87" s="13" t="str">
        <f t="shared" si="8"/>
        <v/>
      </c>
      <c r="AB87" s="13" t="str">
        <f t="shared" si="8"/>
        <v/>
      </c>
      <c r="AC87" s="13" t="str">
        <f t="shared" si="8"/>
        <v/>
      </c>
      <c r="AD87" s="13" t="str">
        <f t="shared" si="8"/>
        <v/>
      </c>
      <c r="AE87" s="13" t="str">
        <f t="shared" si="8"/>
        <v/>
      </c>
      <c r="AF87" s="13" t="str">
        <f t="shared" si="8"/>
        <v/>
      </c>
      <c r="AG87" s="13" t="str">
        <f t="shared" si="8"/>
        <v/>
      </c>
      <c r="AH87" s="13" t="str">
        <f t="shared" si="8"/>
        <v/>
      </c>
      <c r="AI87" s="13" t="str">
        <f t="shared" si="8"/>
        <v/>
      </c>
      <c r="AJ87" s="13" t="str">
        <f t="shared" si="8"/>
        <v/>
      </c>
      <c r="AK87" s="13" t="str">
        <f t="shared" si="8"/>
        <v/>
      </c>
      <c r="AL87" s="13" t="str">
        <f t="shared" si="8"/>
        <v/>
      </c>
      <c r="AM87" s="13" t="str">
        <f t="shared" si="8"/>
        <v/>
      </c>
      <c r="AN87" s="13" t="str">
        <f t="shared" si="8"/>
        <v/>
      </c>
      <c r="AO87" s="13" t="str">
        <f t="shared" si="8"/>
        <v/>
      </c>
      <c r="AP87" s="13" t="str">
        <f t="shared" si="8"/>
        <v/>
      </c>
      <c r="AQ87" s="13" t="str">
        <f t="shared" si="8"/>
        <v/>
      </c>
      <c r="AR87" s="13" t="str">
        <f t="shared" si="8"/>
        <v/>
      </c>
      <c r="AS87" s="13" t="str">
        <f t="shared" si="8"/>
        <v/>
      </c>
      <c r="AT87" s="13" t="str">
        <f t="shared" si="8"/>
        <v/>
      </c>
      <c r="AU87" s="13" t="str">
        <f t="shared" si="8"/>
        <v/>
      </c>
      <c r="AV87" s="13" t="str">
        <f t="shared" si="8"/>
        <v/>
      </c>
      <c r="AW87" s="13" t="str">
        <f t="shared" si="8"/>
        <v/>
      </c>
      <c r="AX87" s="13" t="str">
        <f t="shared" si="8"/>
        <v/>
      </c>
      <c r="AY87" s="13" t="str">
        <f t="shared" si="8"/>
        <v/>
      </c>
      <c r="AZ87" s="13" t="str">
        <f t="shared" si="8"/>
        <v/>
      </c>
      <c r="BA87" s="13" t="str">
        <f t="shared" si="8"/>
        <v/>
      </c>
      <c r="BB87" s="13" t="str">
        <f t="shared" si="8"/>
        <v/>
      </c>
      <c r="BC87" s="13" t="str">
        <f t="shared" si="8"/>
        <v/>
      </c>
      <c r="BD87" s="13" t="str">
        <f t="shared" si="8"/>
        <v/>
      </c>
      <c r="BE87" s="13" t="str">
        <f t="shared" si="8"/>
        <v/>
      </c>
      <c r="BF87" s="13" t="str">
        <f t="shared" si="8"/>
        <v/>
      </c>
      <c r="BG87" s="13" t="str">
        <f t="shared" si="8"/>
        <v/>
      </c>
      <c r="BH87" s="13" t="str">
        <f t="shared" si="8"/>
        <v/>
      </c>
      <c r="BI87" s="13" t="str">
        <f t="shared" si="8"/>
        <v/>
      </c>
      <c r="BJ87" s="13" t="str">
        <f t="shared" si="8"/>
        <v/>
      </c>
      <c r="BK87" s="13" t="str">
        <f t="shared" si="8"/>
        <v/>
      </c>
      <c r="BL87" s="13" t="str">
        <f t="shared" si="8"/>
        <v/>
      </c>
      <c r="BM87" s="13" t="str">
        <f t="shared" si="8"/>
        <v/>
      </c>
      <c r="BN87" s="13" t="str">
        <f t="shared" si="8"/>
        <v/>
      </c>
      <c r="BO87" s="13" t="str">
        <f t="shared" si="8"/>
        <v/>
      </c>
      <c r="BP87" s="13" t="str">
        <f t="shared" si="8"/>
        <v/>
      </c>
      <c r="BQ87" s="13" t="str">
        <f t="shared" si="8"/>
        <v/>
      </c>
      <c r="BR87" s="13" t="str">
        <f t="shared" si="6"/>
        <v/>
      </c>
      <c r="BS87" s="13" t="str">
        <f t="shared" si="6"/>
        <v/>
      </c>
      <c r="BT87" s="13" t="str">
        <f t="shared" si="6"/>
        <v/>
      </c>
      <c r="BU87" s="13" t="str">
        <f t="shared" si="6"/>
        <v/>
      </c>
      <c r="BV87" s="13" t="str">
        <f t="shared" si="6"/>
        <v/>
      </c>
      <c r="BW87" s="13" t="str">
        <f t="shared" si="6"/>
        <v/>
      </c>
      <c r="BX87" s="13" t="str">
        <f t="shared" si="6"/>
        <v/>
      </c>
      <c r="BY87" s="13" t="str">
        <f t="shared" si="6"/>
        <v/>
      </c>
      <c r="BZ87" s="13" t="str">
        <f t="shared" si="6"/>
        <v/>
      </c>
      <c r="CA87" s="13" t="str">
        <f t="shared" si="6"/>
        <v/>
      </c>
    </row>
    <row r="88" spans="5:79" hidden="1" x14ac:dyDescent="0.25">
      <c r="E88" s="13" t="str">
        <f t="shared" si="4"/>
        <v/>
      </c>
      <c r="F88" s="13" t="str">
        <f t="shared" si="8"/>
        <v/>
      </c>
      <c r="G88" s="13" t="str">
        <f t="shared" si="8"/>
        <v/>
      </c>
      <c r="H88" s="13" t="str">
        <f t="shared" si="8"/>
        <v/>
      </c>
      <c r="I88" s="13" t="str">
        <f t="shared" si="8"/>
        <v/>
      </c>
      <c r="J88" s="13" t="str">
        <f t="shared" si="8"/>
        <v/>
      </c>
      <c r="K88" s="13" t="str">
        <f t="shared" si="8"/>
        <v/>
      </c>
      <c r="L88" s="13" t="str">
        <f t="shared" si="8"/>
        <v/>
      </c>
      <c r="M88" s="13" t="str">
        <f t="shared" si="8"/>
        <v/>
      </c>
      <c r="N88" s="13" t="str">
        <f t="shared" si="8"/>
        <v/>
      </c>
      <c r="O88" s="13" t="str">
        <f t="shared" si="8"/>
        <v/>
      </c>
      <c r="P88" s="13" t="str">
        <f t="shared" si="8"/>
        <v/>
      </c>
      <c r="Q88" s="13" t="str">
        <f t="shared" si="8"/>
        <v/>
      </c>
      <c r="R88" s="13" t="str">
        <f t="shared" si="8"/>
        <v/>
      </c>
      <c r="S88" s="13" t="str">
        <f t="shared" si="8"/>
        <v/>
      </c>
      <c r="T88" s="13" t="str">
        <f t="shared" si="8"/>
        <v/>
      </c>
      <c r="U88" s="13" t="str">
        <f t="shared" si="8"/>
        <v/>
      </c>
      <c r="V88" s="13" t="str">
        <f t="shared" si="8"/>
        <v/>
      </c>
      <c r="W88" s="13" t="str">
        <f t="shared" si="8"/>
        <v/>
      </c>
      <c r="X88" s="13" t="str">
        <f t="shared" si="8"/>
        <v/>
      </c>
      <c r="Y88" s="13" t="str">
        <f t="shared" si="8"/>
        <v/>
      </c>
      <c r="Z88" s="13" t="str">
        <f t="shared" si="8"/>
        <v/>
      </c>
      <c r="AA88" s="13" t="str">
        <f t="shared" si="8"/>
        <v/>
      </c>
      <c r="AB88" s="13" t="str">
        <f t="shared" si="8"/>
        <v/>
      </c>
      <c r="AC88" s="13" t="str">
        <f t="shared" si="8"/>
        <v/>
      </c>
      <c r="AD88" s="13" t="str">
        <f t="shared" si="8"/>
        <v/>
      </c>
      <c r="AE88" s="13" t="str">
        <f t="shared" si="8"/>
        <v/>
      </c>
      <c r="AF88" s="13" t="str">
        <f t="shared" si="8"/>
        <v/>
      </c>
      <c r="AG88" s="13" t="str">
        <f t="shared" si="8"/>
        <v/>
      </c>
      <c r="AH88" s="13" t="str">
        <f t="shared" si="8"/>
        <v/>
      </c>
      <c r="AI88" s="13" t="str">
        <f t="shared" si="8"/>
        <v/>
      </c>
      <c r="AJ88" s="13" t="str">
        <f t="shared" si="8"/>
        <v/>
      </c>
      <c r="AK88" s="13" t="str">
        <f t="shared" si="8"/>
        <v/>
      </c>
      <c r="AL88" s="13" t="str">
        <f t="shared" si="8"/>
        <v/>
      </c>
      <c r="AM88" s="13" t="str">
        <f t="shared" si="8"/>
        <v/>
      </c>
      <c r="AN88" s="13" t="str">
        <f t="shared" si="8"/>
        <v/>
      </c>
      <c r="AO88" s="13" t="str">
        <f t="shared" si="8"/>
        <v/>
      </c>
      <c r="AP88" s="13" t="str">
        <f t="shared" si="8"/>
        <v/>
      </c>
      <c r="AQ88" s="13" t="str">
        <f t="shared" si="8"/>
        <v/>
      </c>
      <c r="AR88" s="13" t="str">
        <f t="shared" si="8"/>
        <v/>
      </c>
      <c r="AS88" s="13" t="str">
        <f t="shared" si="8"/>
        <v/>
      </c>
      <c r="AT88" s="13" t="str">
        <f t="shared" si="8"/>
        <v/>
      </c>
      <c r="AU88" s="13" t="str">
        <f t="shared" si="8"/>
        <v/>
      </c>
      <c r="AV88" s="13" t="str">
        <f t="shared" si="8"/>
        <v/>
      </c>
      <c r="AW88" s="13" t="str">
        <f t="shared" si="8"/>
        <v/>
      </c>
      <c r="AX88" s="13" t="str">
        <f t="shared" si="8"/>
        <v/>
      </c>
      <c r="AY88" s="13" t="str">
        <f t="shared" si="8"/>
        <v/>
      </c>
      <c r="AZ88" s="13" t="str">
        <f t="shared" si="8"/>
        <v/>
      </c>
      <c r="BA88" s="13" t="str">
        <f t="shared" si="8"/>
        <v/>
      </c>
      <c r="BB88" s="13" t="str">
        <f t="shared" si="8"/>
        <v/>
      </c>
      <c r="BC88" s="13" t="str">
        <f t="shared" si="8"/>
        <v/>
      </c>
      <c r="BD88" s="13" t="str">
        <f t="shared" si="8"/>
        <v/>
      </c>
      <c r="BE88" s="13" t="str">
        <f t="shared" si="8"/>
        <v/>
      </c>
      <c r="BF88" s="13" t="str">
        <f t="shared" si="8"/>
        <v/>
      </c>
      <c r="BG88" s="13" t="str">
        <f t="shared" si="8"/>
        <v/>
      </c>
      <c r="BH88" s="13" t="str">
        <f t="shared" si="8"/>
        <v/>
      </c>
      <c r="BI88" s="13" t="str">
        <f t="shared" si="8"/>
        <v/>
      </c>
      <c r="BJ88" s="13" t="str">
        <f t="shared" si="8"/>
        <v/>
      </c>
      <c r="BK88" s="13" t="str">
        <f t="shared" si="8"/>
        <v/>
      </c>
      <c r="BL88" s="13" t="str">
        <f t="shared" si="8"/>
        <v/>
      </c>
      <c r="BM88" s="13" t="str">
        <f t="shared" si="8"/>
        <v/>
      </c>
      <c r="BN88" s="13" t="str">
        <f t="shared" si="8"/>
        <v/>
      </c>
      <c r="BO88" s="13" t="str">
        <f t="shared" si="8"/>
        <v/>
      </c>
      <c r="BP88" s="13" t="str">
        <f t="shared" si="8"/>
        <v/>
      </c>
      <c r="BQ88" s="13" t="str">
        <f t="shared" si="8"/>
        <v/>
      </c>
      <c r="BR88" s="13" t="str">
        <f t="shared" si="6"/>
        <v/>
      </c>
      <c r="BS88" s="13" t="str">
        <f t="shared" si="6"/>
        <v/>
      </c>
      <c r="BT88" s="13" t="str">
        <f t="shared" si="6"/>
        <v/>
      </c>
      <c r="BU88" s="13" t="str">
        <f t="shared" si="6"/>
        <v/>
      </c>
      <c r="BV88" s="13" t="str">
        <f t="shared" si="6"/>
        <v/>
      </c>
      <c r="BW88" s="13" t="str">
        <f t="shared" si="6"/>
        <v/>
      </c>
      <c r="BX88" s="13" t="str">
        <f t="shared" si="6"/>
        <v/>
      </c>
      <c r="BY88" s="13" t="str">
        <f t="shared" si="6"/>
        <v/>
      </c>
      <c r="BZ88" s="13" t="str">
        <f t="shared" si="6"/>
        <v/>
      </c>
      <c r="CA88" s="13" t="str">
        <f t="shared" si="6"/>
        <v/>
      </c>
    </row>
    <row r="89" spans="5:79" hidden="1" x14ac:dyDescent="0.25">
      <c r="E89" s="13" t="str">
        <f t="shared" si="4"/>
        <v/>
      </c>
      <c r="F89" s="13" t="str">
        <f t="shared" si="8"/>
        <v/>
      </c>
      <c r="G89" s="13" t="str">
        <f t="shared" si="8"/>
        <v/>
      </c>
      <c r="H89" s="13" t="str">
        <f t="shared" si="8"/>
        <v/>
      </c>
      <c r="I89" s="13" t="str">
        <f t="shared" si="8"/>
        <v/>
      </c>
      <c r="J89" s="13" t="str">
        <f t="shared" si="8"/>
        <v/>
      </c>
      <c r="K89" s="13" t="str">
        <f t="shared" si="8"/>
        <v/>
      </c>
      <c r="L89" s="13" t="str">
        <f t="shared" si="8"/>
        <v/>
      </c>
      <c r="M89" s="13" t="str">
        <f t="shared" si="8"/>
        <v/>
      </c>
      <c r="N89" s="13" t="str">
        <f t="shared" si="8"/>
        <v/>
      </c>
      <c r="O89" s="13" t="str">
        <f t="shared" si="8"/>
        <v/>
      </c>
      <c r="P89" s="13" t="str">
        <f t="shared" si="8"/>
        <v/>
      </c>
      <c r="Q89" s="13" t="str">
        <f t="shared" si="8"/>
        <v/>
      </c>
      <c r="R89" s="13" t="str">
        <f t="shared" si="8"/>
        <v/>
      </c>
      <c r="S89" s="13" t="str">
        <f t="shared" si="8"/>
        <v/>
      </c>
      <c r="T89" s="13" t="str">
        <f t="shared" si="8"/>
        <v/>
      </c>
      <c r="U89" s="13" t="str">
        <f t="shared" si="8"/>
        <v/>
      </c>
      <c r="V89" s="13" t="str">
        <f t="shared" si="8"/>
        <v/>
      </c>
      <c r="W89" s="13" t="str">
        <f t="shared" si="8"/>
        <v/>
      </c>
      <c r="X89" s="13" t="str">
        <f t="shared" si="8"/>
        <v/>
      </c>
      <c r="Y89" s="13" t="str">
        <f t="shared" si="8"/>
        <v/>
      </c>
      <c r="Z89" s="13" t="str">
        <f t="shared" si="8"/>
        <v/>
      </c>
      <c r="AA89" s="13" t="str">
        <f t="shared" si="8"/>
        <v/>
      </c>
      <c r="AB89" s="13" t="str">
        <f t="shared" si="8"/>
        <v/>
      </c>
      <c r="AC89" s="13" t="str">
        <f t="shared" si="8"/>
        <v/>
      </c>
      <c r="AD89" s="13" t="str">
        <f t="shared" si="8"/>
        <v/>
      </c>
      <c r="AE89" s="13" t="str">
        <f t="shared" si="8"/>
        <v/>
      </c>
      <c r="AF89" s="13" t="str">
        <f t="shared" si="8"/>
        <v/>
      </c>
      <c r="AG89" s="13" t="str">
        <f t="shared" si="8"/>
        <v/>
      </c>
      <c r="AH89" s="13" t="str">
        <f t="shared" si="8"/>
        <v/>
      </c>
      <c r="AI89" s="13" t="str">
        <f t="shared" si="8"/>
        <v/>
      </c>
      <c r="AJ89" s="13" t="str">
        <f t="shared" si="8"/>
        <v/>
      </c>
      <c r="AK89" s="13" t="str">
        <f t="shared" si="8"/>
        <v/>
      </c>
      <c r="AL89" s="13" t="str">
        <f t="shared" si="8"/>
        <v/>
      </c>
      <c r="AM89" s="13" t="str">
        <f t="shared" si="8"/>
        <v/>
      </c>
      <c r="AN89" s="13" t="str">
        <f t="shared" si="8"/>
        <v/>
      </c>
      <c r="AO89" s="13" t="str">
        <f t="shared" si="8"/>
        <v/>
      </c>
      <c r="AP89" s="13" t="str">
        <f t="shared" si="8"/>
        <v/>
      </c>
      <c r="AQ89" s="13" t="str">
        <f t="shared" si="8"/>
        <v/>
      </c>
      <c r="AR89" s="13" t="str">
        <f t="shared" si="8"/>
        <v/>
      </c>
      <c r="AS89" s="13" t="str">
        <f t="shared" si="8"/>
        <v/>
      </c>
      <c r="AT89" s="13" t="str">
        <f t="shared" si="8"/>
        <v/>
      </c>
      <c r="AU89" s="13" t="str">
        <f t="shared" si="8"/>
        <v/>
      </c>
      <c r="AV89" s="13" t="str">
        <f t="shared" si="8"/>
        <v/>
      </c>
      <c r="AW89" s="13" t="str">
        <f t="shared" si="8"/>
        <v/>
      </c>
      <c r="AX89" s="13" t="str">
        <f t="shared" si="8"/>
        <v/>
      </c>
      <c r="AY89" s="13" t="str">
        <f t="shared" si="8"/>
        <v/>
      </c>
      <c r="AZ89" s="13" t="str">
        <f t="shared" si="8"/>
        <v/>
      </c>
      <c r="BA89" s="13" t="str">
        <f t="shared" si="8"/>
        <v/>
      </c>
      <c r="BB89" s="13" t="str">
        <f t="shared" si="8"/>
        <v/>
      </c>
      <c r="BC89" s="13" t="str">
        <f t="shared" si="8"/>
        <v/>
      </c>
      <c r="BD89" s="13" t="str">
        <f t="shared" si="8"/>
        <v/>
      </c>
      <c r="BE89" s="13" t="str">
        <f t="shared" si="8"/>
        <v/>
      </c>
      <c r="BF89" s="13" t="str">
        <f t="shared" si="8"/>
        <v/>
      </c>
      <c r="BG89" s="13" t="str">
        <f t="shared" si="8"/>
        <v/>
      </c>
      <c r="BH89" s="13" t="str">
        <f t="shared" si="8"/>
        <v/>
      </c>
      <c r="BI89" s="13" t="str">
        <f t="shared" si="8"/>
        <v/>
      </c>
      <c r="BJ89" s="13" t="str">
        <f t="shared" si="8"/>
        <v/>
      </c>
      <c r="BK89" s="13" t="str">
        <f t="shared" si="8"/>
        <v/>
      </c>
      <c r="BL89" s="13" t="str">
        <f t="shared" si="8"/>
        <v/>
      </c>
      <c r="BM89" s="13" t="str">
        <f t="shared" si="8"/>
        <v/>
      </c>
      <c r="BN89" s="13" t="str">
        <f t="shared" si="8"/>
        <v/>
      </c>
      <c r="BO89" s="13" t="str">
        <f t="shared" si="8"/>
        <v/>
      </c>
      <c r="BP89" s="13" t="str">
        <f t="shared" si="8"/>
        <v/>
      </c>
      <c r="BQ89" s="13" t="str">
        <f t="shared" ref="BQ89:CA92" si="9">IF(BQ36&lt;5,IF(BQ36&gt;0,"s",0),"")</f>
        <v/>
      </c>
      <c r="BR89" s="13" t="str">
        <f t="shared" si="9"/>
        <v/>
      </c>
      <c r="BS89" s="13" t="str">
        <f t="shared" si="9"/>
        <v/>
      </c>
      <c r="BT89" s="13" t="str">
        <f t="shared" si="9"/>
        <v/>
      </c>
      <c r="BU89" s="13" t="str">
        <f t="shared" si="9"/>
        <v/>
      </c>
      <c r="BV89" s="13" t="str">
        <f t="shared" si="9"/>
        <v/>
      </c>
      <c r="BW89" s="13" t="str">
        <f t="shared" si="9"/>
        <v/>
      </c>
      <c r="BX89" s="13" t="str">
        <f t="shared" si="9"/>
        <v/>
      </c>
      <c r="BY89" s="13" t="str">
        <f t="shared" si="9"/>
        <v/>
      </c>
      <c r="BZ89" s="13" t="str">
        <f t="shared" si="9"/>
        <v/>
      </c>
      <c r="CA89" s="13" t="str">
        <f t="shared" si="9"/>
        <v/>
      </c>
    </row>
    <row r="90" spans="5:79" hidden="1" x14ac:dyDescent="0.25">
      <c r="E90" s="13" t="str">
        <f t="shared" si="4"/>
        <v/>
      </c>
      <c r="F90" s="13" t="str">
        <f t="shared" ref="F90:BQ93" si="10">IF(F37&lt;5,IF(F37&gt;0,"s",0),"")</f>
        <v/>
      </c>
      <c r="G90" s="13" t="str">
        <f t="shared" si="10"/>
        <v/>
      </c>
      <c r="H90" s="13" t="str">
        <f t="shared" si="10"/>
        <v/>
      </c>
      <c r="I90" s="13" t="str">
        <f t="shared" si="10"/>
        <v/>
      </c>
      <c r="J90" s="13" t="str">
        <f t="shared" si="10"/>
        <v/>
      </c>
      <c r="K90" s="13" t="str">
        <f t="shared" si="10"/>
        <v/>
      </c>
      <c r="L90" s="13" t="str">
        <f t="shared" si="10"/>
        <v/>
      </c>
      <c r="M90" s="13" t="str">
        <f t="shared" si="10"/>
        <v/>
      </c>
      <c r="N90" s="13" t="str">
        <f t="shared" si="10"/>
        <v/>
      </c>
      <c r="O90" s="13" t="str">
        <f t="shared" si="10"/>
        <v/>
      </c>
      <c r="P90" s="13" t="str">
        <f t="shared" si="10"/>
        <v/>
      </c>
      <c r="Q90" s="13" t="str">
        <f t="shared" si="10"/>
        <v/>
      </c>
      <c r="R90" s="13" t="str">
        <f t="shared" si="10"/>
        <v/>
      </c>
      <c r="S90" s="13" t="str">
        <f t="shared" si="10"/>
        <v/>
      </c>
      <c r="T90" s="13" t="str">
        <f t="shared" si="10"/>
        <v/>
      </c>
      <c r="U90" s="13" t="str">
        <f t="shared" si="10"/>
        <v/>
      </c>
      <c r="V90" s="13" t="str">
        <f t="shared" si="10"/>
        <v/>
      </c>
      <c r="W90" s="13" t="str">
        <f t="shared" si="10"/>
        <v/>
      </c>
      <c r="X90" s="13" t="str">
        <f t="shared" si="10"/>
        <v/>
      </c>
      <c r="Y90" s="13" t="str">
        <f t="shared" si="10"/>
        <v/>
      </c>
      <c r="Z90" s="13" t="str">
        <f t="shared" si="10"/>
        <v/>
      </c>
      <c r="AA90" s="13" t="str">
        <f t="shared" si="10"/>
        <v/>
      </c>
      <c r="AB90" s="13" t="str">
        <f t="shared" si="10"/>
        <v/>
      </c>
      <c r="AC90" s="13" t="str">
        <f t="shared" si="10"/>
        <v/>
      </c>
      <c r="AD90" s="13" t="str">
        <f t="shared" si="10"/>
        <v/>
      </c>
      <c r="AE90" s="13" t="str">
        <f t="shared" si="10"/>
        <v/>
      </c>
      <c r="AF90" s="13" t="str">
        <f t="shared" si="10"/>
        <v/>
      </c>
      <c r="AG90" s="13" t="str">
        <f t="shared" si="10"/>
        <v/>
      </c>
      <c r="AH90" s="13" t="str">
        <f t="shared" si="10"/>
        <v/>
      </c>
      <c r="AI90" s="13" t="str">
        <f t="shared" si="10"/>
        <v/>
      </c>
      <c r="AJ90" s="13" t="str">
        <f t="shared" si="10"/>
        <v/>
      </c>
      <c r="AK90" s="13" t="str">
        <f t="shared" si="10"/>
        <v/>
      </c>
      <c r="AL90" s="13" t="str">
        <f t="shared" si="10"/>
        <v/>
      </c>
      <c r="AM90" s="13" t="str">
        <f t="shared" si="10"/>
        <v/>
      </c>
      <c r="AN90" s="13" t="str">
        <f t="shared" si="10"/>
        <v/>
      </c>
      <c r="AO90" s="13" t="str">
        <f t="shared" si="10"/>
        <v/>
      </c>
      <c r="AP90" s="13" t="str">
        <f t="shared" si="10"/>
        <v/>
      </c>
      <c r="AQ90" s="13" t="str">
        <f t="shared" si="10"/>
        <v/>
      </c>
      <c r="AR90" s="13" t="str">
        <f t="shared" si="10"/>
        <v/>
      </c>
      <c r="AS90" s="13" t="str">
        <f t="shared" si="10"/>
        <v/>
      </c>
      <c r="AT90" s="13" t="str">
        <f t="shared" si="10"/>
        <v/>
      </c>
      <c r="AU90" s="13" t="str">
        <f t="shared" si="10"/>
        <v/>
      </c>
      <c r="AV90" s="13" t="str">
        <f t="shared" si="10"/>
        <v/>
      </c>
      <c r="AW90" s="13" t="str">
        <f t="shared" si="10"/>
        <v/>
      </c>
      <c r="AX90" s="13" t="str">
        <f t="shared" si="10"/>
        <v/>
      </c>
      <c r="AY90" s="13" t="str">
        <f t="shared" si="10"/>
        <v/>
      </c>
      <c r="AZ90" s="13" t="str">
        <f t="shared" si="10"/>
        <v/>
      </c>
      <c r="BA90" s="13" t="str">
        <f t="shared" si="10"/>
        <v/>
      </c>
      <c r="BB90" s="13" t="str">
        <f t="shared" si="10"/>
        <v/>
      </c>
      <c r="BC90" s="13" t="str">
        <f t="shared" si="10"/>
        <v/>
      </c>
      <c r="BD90" s="13" t="str">
        <f t="shared" si="10"/>
        <v/>
      </c>
      <c r="BE90" s="13" t="str">
        <f t="shared" si="10"/>
        <v/>
      </c>
      <c r="BF90" s="13" t="str">
        <f t="shared" si="10"/>
        <v/>
      </c>
      <c r="BG90" s="13" t="str">
        <f t="shared" si="10"/>
        <v/>
      </c>
      <c r="BH90" s="13" t="str">
        <f t="shared" si="10"/>
        <v/>
      </c>
      <c r="BI90" s="13" t="str">
        <f t="shared" si="10"/>
        <v/>
      </c>
      <c r="BJ90" s="13" t="str">
        <f t="shared" si="10"/>
        <v/>
      </c>
      <c r="BK90" s="13" t="str">
        <f t="shared" si="10"/>
        <v/>
      </c>
      <c r="BL90" s="13" t="str">
        <f t="shared" si="10"/>
        <v/>
      </c>
      <c r="BM90" s="13" t="str">
        <f t="shared" si="10"/>
        <v/>
      </c>
      <c r="BN90" s="13" t="str">
        <f t="shared" si="10"/>
        <v/>
      </c>
      <c r="BO90" s="13" t="str">
        <f t="shared" si="10"/>
        <v/>
      </c>
      <c r="BP90" s="13" t="str">
        <f t="shared" si="10"/>
        <v/>
      </c>
      <c r="BQ90" s="13" t="str">
        <f t="shared" si="10"/>
        <v/>
      </c>
      <c r="BR90" s="13" t="str">
        <f t="shared" si="9"/>
        <v/>
      </c>
      <c r="BS90" s="13" t="str">
        <f t="shared" si="9"/>
        <v/>
      </c>
      <c r="BT90" s="13" t="str">
        <f t="shared" si="9"/>
        <v/>
      </c>
      <c r="BU90" s="13" t="str">
        <f t="shared" si="9"/>
        <v/>
      </c>
      <c r="BV90" s="13" t="str">
        <f t="shared" si="9"/>
        <v/>
      </c>
      <c r="BW90" s="13" t="str">
        <f t="shared" si="9"/>
        <v/>
      </c>
      <c r="BX90" s="13" t="str">
        <f t="shared" si="9"/>
        <v/>
      </c>
      <c r="BY90" s="13" t="str">
        <f t="shared" si="9"/>
        <v/>
      </c>
      <c r="BZ90" s="13" t="str">
        <f t="shared" si="9"/>
        <v/>
      </c>
      <c r="CA90" s="13" t="str">
        <f t="shared" si="9"/>
        <v/>
      </c>
    </row>
    <row r="91" spans="5:79" hidden="1" x14ac:dyDescent="0.25">
      <c r="E91" s="13" t="str">
        <f t="shared" si="4"/>
        <v/>
      </c>
      <c r="F91" s="13" t="str">
        <f t="shared" si="10"/>
        <v/>
      </c>
      <c r="G91" s="13" t="str">
        <f t="shared" si="10"/>
        <v/>
      </c>
      <c r="H91" s="13" t="str">
        <f t="shared" si="10"/>
        <v/>
      </c>
      <c r="I91" s="13" t="str">
        <f t="shared" si="10"/>
        <v/>
      </c>
      <c r="J91" s="13" t="str">
        <f t="shared" si="10"/>
        <v/>
      </c>
      <c r="K91" s="13" t="str">
        <f t="shared" si="10"/>
        <v/>
      </c>
      <c r="L91" s="13" t="str">
        <f t="shared" si="10"/>
        <v/>
      </c>
      <c r="M91" s="13" t="str">
        <f t="shared" si="10"/>
        <v/>
      </c>
      <c r="N91" s="13" t="str">
        <f t="shared" si="10"/>
        <v/>
      </c>
      <c r="O91" s="13" t="str">
        <f t="shared" si="10"/>
        <v/>
      </c>
      <c r="P91" s="13" t="str">
        <f t="shared" si="10"/>
        <v/>
      </c>
      <c r="Q91" s="13" t="str">
        <f t="shared" si="10"/>
        <v/>
      </c>
      <c r="R91" s="13" t="str">
        <f t="shared" si="10"/>
        <v/>
      </c>
      <c r="S91" s="13" t="str">
        <f t="shared" si="10"/>
        <v/>
      </c>
      <c r="T91" s="13" t="str">
        <f t="shared" si="10"/>
        <v/>
      </c>
      <c r="U91" s="13" t="str">
        <f t="shared" si="10"/>
        <v/>
      </c>
      <c r="V91" s="13" t="str">
        <f t="shared" si="10"/>
        <v/>
      </c>
      <c r="W91" s="13" t="str">
        <f t="shared" si="10"/>
        <v/>
      </c>
      <c r="X91" s="13" t="str">
        <f t="shared" si="10"/>
        <v/>
      </c>
      <c r="Y91" s="13" t="str">
        <f t="shared" si="10"/>
        <v/>
      </c>
      <c r="Z91" s="13" t="str">
        <f t="shared" si="10"/>
        <v/>
      </c>
      <c r="AA91" s="13" t="str">
        <f t="shared" si="10"/>
        <v/>
      </c>
      <c r="AB91" s="13" t="str">
        <f t="shared" si="10"/>
        <v/>
      </c>
      <c r="AC91" s="13" t="str">
        <f t="shared" si="10"/>
        <v/>
      </c>
      <c r="AD91" s="13" t="str">
        <f t="shared" si="10"/>
        <v/>
      </c>
      <c r="AE91" s="13" t="str">
        <f t="shared" si="10"/>
        <v/>
      </c>
      <c r="AF91" s="13" t="str">
        <f t="shared" si="10"/>
        <v/>
      </c>
      <c r="AG91" s="13" t="str">
        <f t="shared" si="10"/>
        <v/>
      </c>
      <c r="AH91" s="13" t="str">
        <f t="shared" si="10"/>
        <v/>
      </c>
      <c r="AI91" s="13" t="str">
        <f t="shared" si="10"/>
        <v/>
      </c>
      <c r="AJ91" s="13" t="str">
        <f t="shared" si="10"/>
        <v/>
      </c>
      <c r="AK91" s="13" t="str">
        <f t="shared" si="10"/>
        <v/>
      </c>
      <c r="AL91" s="13" t="str">
        <f t="shared" si="10"/>
        <v/>
      </c>
      <c r="AM91" s="13" t="str">
        <f t="shared" si="10"/>
        <v/>
      </c>
      <c r="AN91" s="13" t="str">
        <f t="shared" si="10"/>
        <v/>
      </c>
      <c r="AO91" s="13" t="str">
        <f t="shared" si="10"/>
        <v/>
      </c>
      <c r="AP91" s="13" t="str">
        <f t="shared" si="10"/>
        <v/>
      </c>
      <c r="AQ91" s="13" t="str">
        <f t="shared" si="10"/>
        <v/>
      </c>
      <c r="AR91" s="13" t="str">
        <f t="shared" si="10"/>
        <v/>
      </c>
      <c r="AS91" s="13" t="str">
        <f t="shared" si="10"/>
        <v/>
      </c>
      <c r="AT91" s="13" t="str">
        <f t="shared" si="10"/>
        <v/>
      </c>
      <c r="AU91" s="13" t="str">
        <f t="shared" si="10"/>
        <v/>
      </c>
      <c r="AV91" s="13" t="str">
        <f t="shared" si="10"/>
        <v/>
      </c>
      <c r="AW91" s="13" t="str">
        <f t="shared" si="10"/>
        <v/>
      </c>
      <c r="AX91" s="13" t="str">
        <f t="shared" si="10"/>
        <v/>
      </c>
      <c r="AY91" s="13" t="str">
        <f t="shared" si="10"/>
        <v/>
      </c>
      <c r="AZ91" s="13" t="str">
        <f t="shared" si="10"/>
        <v/>
      </c>
      <c r="BA91" s="13" t="str">
        <f t="shared" si="10"/>
        <v/>
      </c>
      <c r="BB91" s="13" t="str">
        <f t="shared" si="10"/>
        <v/>
      </c>
      <c r="BC91" s="13" t="str">
        <f t="shared" si="10"/>
        <v/>
      </c>
      <c r="BD91" s="13" t="str">
        <f t="shared" si="10"/>
        <v/>
      </c>
      <c r="BE91" s="13" t="str">
        <f t="shared" si="10"/>
        <v/>
      </c>
      <c r="BF91" s="13" t="str">
        <f t="shared" si="10"/>
        <v/>
      </c>
      <c r="BG91" s="13" t="str">
        <f t="shared" si="10"/>
        <v/>
      </c>
      <c r="BH91" s="13" t="str">
        <f t="shared" si="10"/>
        <v/>
      </c>
      <c r="BI91" s="13" t="str">
        <f t="shared" si="10"/>
        <v/>
      </c>
      <c r="BJ91" s="13" t="str">
        <f t="shared" si="10"/>
        <v/>
      </c>
      <c r="BK91" s="13" t="str">
        <f t="shared" si="10"/>
        <v/>
      </c>
      <c r="BL91" s="13" t="str">
        <f t="shared" si="10"/>
        <v/>
      </c>
      <c r="BM91" s="13" t="str">
        <f t="shared" si="10"/>
        <v/>
      </c>
      <c r="BN91" s="13" t="str">
        <f t="shared" si="10"/>
        <v/>
      </c>
      <c r="BO91" s="13" t="str">
        <f t="shared" si="10"/>
        <v/>
      </c>
      <c r="BP91" s="13" t="str">
        <f t="shared" si="10"/>
        <v/>
      </c>
      <c r="BQ91" s="13" t="str">
        <f t="shared" si="10"/>
        <v/>
      </c>
      <c r="BR91" s="13" t="str">
        <f t="shared" si="9"/>
        <v/>
      </c>
      <c r="BS91" s="13" t="str">
        <f t="shared" si="9"/>
        <v/>
      </c>
      <c r="BT91" s="13" t="str">
        <f t="shared" si="9"/>
        <v/>
      </c>
      <c r="BU91" s="13" t="str">
        <f t="shared" si="9"/>
        <v/>
      </c>
      <c r="BV91" s="13" t="str">
        <f t="shared" si="9"/>
        <v/>
      </c>
      <c r="BW91" s="13" t="str">
        <f t="shared" si="9"/>
        <v/>
      </c>
      <c r="BX91" s="13" t="str">
        <f t="shared" si="9"/>
        <v/>
      </c>
      <c r="BY91" s="13" t="str">
        <f t="shared" si="9"/>
        <v/>
      </c>
      <c r="BZ91" s="13" t="str">
        <f t="shared" si="9"/>
        <v/>
      </c>
      <c r="CA91" s="13" t="str">
        <f t="shared" si="9"/>
        <v/>
      </c>
    </row>
    <row r="92" spans="5:79" hidden="1" x14ac:dyDescent="0.25">
      <c r="E92" s="13" t="str">
        <f t="shared" si="4"/>
        <v/>
      </c>
      <c r="F92" s="13" t="str">
        <f t="shared" si="10"/>
        <v/>
      </c>
      <c r="G92" s="13" t="str">
        <f t="shared" si="10"/>
        <v/>
      </c>
      <c r="H92" s="13" t="str">
        <f t="shared" si="10"/>
        <v/>
      </c>
      <c r="I92" s="13" t="str">
        <f t="shared" si="10"/>
        <v/>
      </c>
      <c r="J92" s="13" t="str">
        <f t="shared" si="10"/>
        <v/>
      </c>
      <c r="K92" s="13" t="str">
        <f t="shared" si="10"/>
        <v/>
      </c>
      <c r="L92" s="13" t="str">
        <f t="shared" si="10"/>
        <v/>
      </c>
      <c r="M92" s="13" t="str">
        <f t="shared" si="10"/>
        <v/>
      </c>
      <c r="N92" s="13" t="str">
        <f t="shared" si="10"/>
        <v/>
      </c>
      <c r="O92" s="13" t="str">
        <f t="shared" si="10"/>
        <v/>
      </c>
      <c r="P92" s="13" t="str">
        <f t="shared" si="10"/>
        <v/>
      </c>
      <c r="Q92" s="13" t="str">
        <f t="shared" si="10"/>
        <v/>
      </c>
      <c r="R92" s="13" t="str">
        <f t="shared" si="10"/>
        <v/>
      </c>
      <c r="S92" s="13" t="str">
        <f t="shared" si="10"/>
        <v/>
      </c>
      <c r="T92" s="13" t="str">
        <f t="shared" si="10"/>
        <v/>
      </c>
      <c r="U92" s="13" t="str">
        <f t="shared" si="10"/>
        <v/>
      </c>
      <c r="V92" s="13" t="str">
        <f t="shared" si="10"/>
        <v/>
      </c>
      <c r="W92" s="13" t="str">
        <f t="shared" si="10"/>
        <v/>
      </c>
      <c r="X92" s="13" t="str">
        <f t="shared" si="10"/>
        <v/>
      </c>
      <c r="Y92" s="13" t="str">
        <f t="shared" si="10"/>
        <v/>
      </c>
      <c r="Z92" s="13" t="str">
        <f t="shared" si="10"/>
        <v/>
      </c>
      <c r="AA92" s="13" t="str">
        <f t="shared" si="10"/>
        <v/>
      </c>
      <c r="AB92" s="13" t="str">
        <f t="shared" si="10"/>
        <v/>
      </c>
      <c r="AC92" s="13" t="str">
        <f t="shared" si="10"/>
        <v/>
      </c>
      <c r="AD92" s="13" t="str">
        <f t="shared" si="10"/>
        <v/>
      </c>
      <c r="AE92" s="13" t="str">
        <f t="shared" si="10"/>
        <v/>
      </c>
      <c r="AF92" s="13" t="str">
        <f t="shared" si="10"/>
        <v/>
      </c>
      <c r="AG92" s="13" t="str">
        <f t="shared" si="10"/>
        <v/>
      </c>
      <c r="AH92" s="13" t="str">
        <f t="shared" si="10"/>
        <v/>
      </c>
      <c r="AI92" s="13" t="str">
        <f t="shared" si="10"/>
        <v/>
      </c>
      <c r="AJ92" s="13" t="str">
        <f t="shared" si="10"/>
        <v/>
      </c>
      <c r="AK92" s="13" t="str">
        <f t="shared" si="10"/>
        <v/>
      </c>
      <c r="AL92" s="13" t="str">
        <f t="shared" si="10"/>
        <v/>
      </c>
      <c r="AM92" s="13" t="str">
        <f t="shared" si="10"/>
        <v/>
      </c>
      <c r="AN92" s="13" t="str">
        <f t="shared" si="10"/>
        <v/>
      </c>
      <c r="AO92" s="13" t="str">
        <f t="shared" si="10"/>
        <v/>
      </c>
      <c r="AP92" s="13" t="str">
        <f t="shared" si="10"/>
        <v/>
      </c>
      <c r="AQ92" s="13" t="str">
        <f t="shared" si="10"/>
        <v/>
      </c>
      <c r="AR92" s="13" t="str">
        <f t="shared" si="10"/>
        <v/>
      </c>
      <c r="AS92" s="13" t="str">
        <f t="shared" si="10"/>
        <v/>
      </c>
      <c r="AT92" s="13" t="str">
        <f t="shared" si="10"/>
        <v/>
      </c>
      <c r="AU92" s="13" t="str">
        <f t="shared" si="10"/>
        <v/>
      </c>
      <c r="AV92" s="13" t="str">
        <f t="shared" si="10"/>
        <v/>
      </c>
      <c r="AW92" s="13" t="str">
        <f t="shared" si="10"/>
        <v/>
      </c>
      <c r="AX92" s="13" t="str">
        <f t="shared" si="10"/>
        <v/>
      </c>
      <c r="AY92" s="13" t="str">
        <f t="shared" si="10"/>
        <v/>
      </c>
      <c r="AZ92" s="13" t="str">
        <f t="shared" si="10"/>
        <v/>
      </c>
      <c r="BA92" s="13" t="str">
        <f t="shared" si="10"/>
        <v/>
      </c>
      <c r="BB92" s="13" t="str">
        <f t="shared" si="10"/>
        <v/>
      </c>
      <c r="BC92" s="13" t="str">
        <f t="shared" si="10"/>
        <v/>
      </c>
      <c r="BD92" s="13" t="str">
        <f t="shared" si="10"/>
        <v/>
      </c>
      <c r="BE92" s="13" t="str">
        <f t="shared" si="10"/>
        <v/>
      </c>
      <c r="BF92" s="13" t="str">
        <f t="shared" si="10"/>
        <v/>
      </c>
      <c r="BG92" s="13" t="str">
        <f t="shared" si="10"/>
        <v/>
      </c>
      <c r="BH92" s="13" t="str">
        <f t="shared" si="10"/>
        <v/>
      </c>
      <c r="BI92" s="13" t="str">
        <f t="shared" si="10"/>
        <v/>
      </c>
      <c r="BJ92" s="13" t="str">
        <f t="shared" si="10"/>
        <v/>
      </c>
      <c r="BK92" s="13" t="str">
        <f t="shared" si="10"/>
        <v/>
      </c>
      <c r="BL92" s="13" t="str">
        <f t="shared" si="10"/>
        <v/>
      </c>
      <c r="BM92" s="13" t="str">
        <f t="shared" si="10"/>
        <v/>
      </c>
      <c r="BN92" s="13" t="str">
        <f t="shared" si="10"/>
        <v/>
      </c>
      <c r="BO92" s="13" t="str">
        <f t="shared" si="10"/>
        <v/>
      </c>
      <c r="BP92" s="13" t="str">
        <f t="shared" si="10"/>
        <v/>
      </c>
      <c r="BQ92" s="13" t="str">
        <f t="shared" si="10"/>
        <v/>
      </c>
      <c r="BR92" s="13" t="str">
        <f t="shared" si="9"/>
        <v/>
      </c>
      <c r="BS92" s="13" t="str">
        <f t="shared" si="9"/>
        <v/>
      </c>
      <c r="BT92" s="13" t="str">
        <f t="shared" si="9"/>
        <v/>
      </c>
      <c r="BU92" s="13" t="str">
        <f t="shared" si="9"/>
        <v/>
      </c>
      <c r="BV92" s="13" t="str">
        <f t="shared" si="9"/>
        <v/>
      </c>
      <c r="BW92" s="13" t="str">
        <f t="shared" si="9"/>
        <v/>
      </c>
      <c r="BX92" s="13" t="str">
        <f t="shared" si="9"/>
        <v/>
      </c>
      <c r="BY92" s="13" t="str">
        <f t="shared" si="9"/>
        <v/>
      </c>
      <c r="BZ92" s="13" t="str">
        <f t="shared" si="9"/>
        <v/>
      </c>
      <c r="CA92" s="13" t="str">
        <f t="shared" si="9"/>
        <v/>
      </c>
    </row>
    <row r="93" spans="5:79" hidden="1" x14ac:dyDescent="0.25">
      <c r="E93" s="13" t="str">
        <f t="shared" si="4"/>
        <v/>
      </c>
      <c r="F93" s="13" t="str">
        <f t="shared" si="10"/>
        <v/>
      </c>
      <c r="G93" s="13" t="str">
        <f t="shared" si="10"/>
        <v/>
      </c>
      <c r="H93" s="13" t="str">
        <f t="shared" si="10"/>
        <v/>
      </c>
      <c r="I93" s="13" t="str">
        <f t="shared" si="10"/>
        <v/>
      </c>
      <c r="J93" s="13" t="str">
        <f t="shared" si="10"/>
        <v/>
      </c>
      <c r="K93" s="13" t="str">
        <f t="shared" si="10"/>
        <v/>
      </c>
      <c r="L93" s="13" t="str">
        <f t="shared" si="10"/>
        <v/>
      </c>
      <c r="M93" s="13" t="str">
        <f t="shared" si="10"/>
        <v/>
      </c>
      <c r="N93" s="13" t="str">
        <f t="shared" si="10"/>
        <v/>
      </c>
      <c r="O93" s="13" t="str">
        <f t="shared" si="10"/>
        <v/>
      </c>
      <c r="P93" s="13" t="str">
        <f t="shared" si="10"/>
        <v/>
      </c>
      <c r="Q93" s="13" t="str">
        <f t="shared" si="10"/>
        <v/>
      </c>
      <c r="R93" s="13" t="str">
        <f t="shared" si="10"/>
        <v/>
      </c>
      <c r="S93" s="13" t="str">
        <f t="shared" si="10"/>
        <v/>
      </c>
      <c r="T93" s="13" t="str">
        <f t="shared" si="10"/>
        <v/>
      </c>
      <c r="U93" s="13" t="str">
        <f t="shared" si="10"/>
        <v/>
      </c>
      <c r="V93" s="13" t="str">
        <f t="shared" si="10"/>
        <v/>
      </c>
      <c r="W93" s="13" t="str">
        <f t="shared" si="10"/>
        <v/>
      </c>
      <c r="X93" s="13" t="str">
        <f t="shared" si="10"/>
        <v/>
      </c>
      <c r="Y93" s="13" t="str">
        <f t="shared" si="10"/>
        <v/>
      </c>
      <c r="Z93" s="13" t="str">
        <f t="shared" si="10"/>
        <v/>
      </c>
      <c r="AA93" s="13" t="str">
        <f t="shared" si="10"/>
        <v/>
      </c>
      <c r="AB93" s="13" t="str">
        <f t="shared" si="10"/>
        <v/>
      </c>
      <c r="AC93" s="13" t="str">
        <f t="shared" si="10"/>
        <v/>
      </c>
      <c r="AD93" s="13" t="str">
        <f t="shared" si="10"/>
        <v/>
      </c>
      <c r="AE93" s="13" t="str">
        <f t="shared" si="10"/>
        <v/>
      </c>
      <c r="AF93" s="13" t="str">
        <f t="shared" si="10"/>
        <v/>
      </c>
      <c r="AG93" s="13" t="str">
        <f t="shared" si="10"/>
        <v/>
      </c>
      <c r="AH93" s="13" t="str">
        <f t="shared" si="10"/>
        <v/>
      </c>
      <c r="AI93" s="13" t="str">
        <f t="shared" si="10"/>
        <v/>
      </c>
      <c r="AJ93" s="13" t="str">
        <f t="shared" si="10"/>
        <v/>
      </c>
      <c r="AK93" s="13" t="str">
        <f t="shared" si="10"/>
        <v/>
      </c>
      <c r="AL93" s="13" t="str">
        <f t="shared" si="10"/>
        <v/>
      </c>
      <c r="AM93" s="13" t="str">
        <f t="shared" si="10"/>
        <v/>
      </c>
      <c r="AN93" s="13" t="str">
        <f t="shared" si="10"/>
        <v/>
      </c>
      <c r="AO93" s="13" t="str">
        <f t="shared" si="10"/>
        <v/>
      </c>
      <c r="AP93" s="13" t="str">
        <f t="shared" si="10"/>
        <v/>
      </c>
      <c r="AQ93" s="13" t="str">
        <f t="shared" si="10"/>
        <v/>
      </c>
      <c r="AR93" s="13" t="str">
        <f t="shared" si="10"/>
        <v/>
      </c>
      <c r="AS93" s="13" t="str">
        <f t="shared" si="10"/>
        <v/>
      </c>
      <c r="AT93" s="13" t="str">
        <f t="shared" si="10"/>
        <v/>
      </c>
      <c r="AU93" s="13" t="str">
        <f t="shared" si="10"/>
        <v/>
      </c>
      <c r="AV93" s="13" t="str">
        <f t="shared" si="10"/>
        <v/>
      </c>
      <c r="AW93" s="13" t="str">
        <f t="shared" si="10"/>
        <v/>
      </c>
      <c r="AX93" s="13" t="str">
        <f t="shared" si="10"/>
        <v/>
      </c>
      <c r="AY93" s="13" t="str">
        <f t="shared" si="10"/>
        <v/>
      </c>
      <c r="AZ93" s="13" t="str">
        <f t="shared" si="10"/>
        <v/>
      </c>
      <c r="BA93" s="13" t="str">
        <f t="shared" si="10"/>
        <v/>
      </c>
      <c r="BB93" s="13" t="str">
        <f t="shared" si="10"/>
        <v/>
      </c>
      <c r="BC93" s="13" t="str">
        <f t="shared" si="10"/>
        <v/>
      </c>
      <c r="BD93" s="13" t="str">
        <f t="shared" si="10"/>
        <v/>
      </c>
      <c r="BE93" s="13" t="str">
        <f t="shared" si="10"/>
        <v/>
      </c>
      <c r="BF93" s="13" t="str">
        <f t="shared" si="10"/>
        <v/>
      </c>
      <c r="BG93" s="13" t="str">
        <f t="shared" si="10"/>
        <v/>
      </c>
      <c r="BH93" s="13" t="str">
        <f t="shared" si="10"/>
        <v/>
      </c>
      <c r="BI93" s="13" t="str">
        <f t="shared" si="10"/>
        <v/>
      </c>
      <c r="BJ93" s="13" t="str">
        <f t="shared" si="10"/>
        <v/>
      </c>
      <c r="BK93" s="13" t="str">
        <f t="shared" si="10"/>
        <v/>
      </c>
      <c r="BL93" s="13" t="str">
        <f t="shared" si="10"/>
        <v/>
      </c>
      <c r="BM93" s="13" t="str">
        <f t="shared" si="10"/>
        <v/>
      </c>
      <c r="BN93" s="13" t="str">
        <f t="shared" si="10"/>
        <v/>
      </c>
      <c r="BO93" s="13" t="str">
        <f t="shared" si="10"/>
        <v/>
      </c>
      <c r="BP93" s="13" t="str">
        <f t="shared" si="10"/>
        <v/>
      </c>
      <c r="BQ93" s="13" t="str">
        <f t="shared" ref="BQ93:CA96" si="11">IF(BQ40&lt;5,IF(BQ40&gt;0,"s",0),"")</f>
        <v/>
      </c>
      <c r="BR93" s="13" t="str">
        <f t="shared" si="11"/>
        <v/>
      </c>
      <c r="BS93" s="13" t="str">
        <f t="shared" si="11"/>
        <v/>
      </c>
      <c r="BT93" s="13" t="str">
        <f t="shared" si="11"/>
        <v/>
      </c>
      <c r="BU93" s="13" t="str">
        <f t="shared" si="11"/>
        <v/>
      </c>
      <c r="BV93" s="13" t="str">
        <f t="shared" si="11"/>
        <v/>
      </c>
      <c r="BW93" s="13" t="str">
        <f t="shared" si="11"/>
        <v/>
      </c>
      <c r="BX93" s="13" t="str">
        <f t="shared" si="11"/>
        <v/>
      </c>
      <c r="BY93" s="13" t="str">
        <f t="shared" si="11"/>
        <v/>
      </c>
      <c r="BZ93" s="13" t="str">
        <f t="shared" si="11"/>
        <v/>
      </c>
      <c r="CA93" s="13" t="str">
        <f t="shared" si="11"/>
        <v/>
      </c>
    </row>
    <row r="94" spans="5:79" hidden="1" x14ac:dyDescent="0.25">
      <c r="E94" s="13" t="str">
        <f t="shared" si="4"/>
        <v/>
      </c>
      <c r="F94" s="13" t="str">
        <f t="shared" ref="F94:BQ97" si="12">IF(F41&lt;5,IF(F41&gt;0,"s",0),"")</f>
        <v/>
      </c>
      <c r="G94" s="13" t="str">
        <f t="shared" si="12"/>
        <v/>
      </c>
      <c r="H94" s="13" t="str">
        <f t="shared" si="12"/>
        <v/>
      </c>
      <c r="I94" s="13" t="str">
        <f t="shared" si="12"/>
        <v/>
      </c>
      <c r="J94" s="13" t="str">
        <f t="shared" si="12"/>
        <v/>
      </c>
      <c r="K94" s="13" t="str">
        <f t="shared" si="12"/>
        <v/>
      </c>
      <c r="L94" s="13" t="str">
        <f t="shared" si="12"/>
        <v/>
      </c>
      <c r="M94" s="13" t="str">
        <f t="shared" si="12"/>
        <v/>
      </c>
      <c r="N94" s="13" t="str">
        <f t="shared" si="12"/>
        <v/>
      </c>
      <c r="O94" s="13" t="str">
        <f t="shared" si="12"/>
        <v/>
      </c>
      <c r="P94" s="13" t="str">
        <f t="shared" si="12"/>
        <v/>
      </c>
      <c r="Q94" s="13" t="str">
        <f t="shared" si="12"/>
        <v/>
      </c>
      <c r="R94" s="13" t="str">
        <f t="shared" si="12"/>
        <v/>
      </c>
      <c r="S94" s="13" t="str">
        <f t="shared" si="12"/>
        <v/>
      </c>
      <c r="T94" s="13" t="str">
        <f t="shared" si="12"/>
        <v/>
      </c>
      <c r="U94" s="13" t="str">
        <f t="shared" si="12"/>
        <v/>
      </c>
      <c r="V94" s="13" t="str">
        <f t="shared" si="12"/>
        <v/>
      </c>
      <c r="W94" s="13" t="str">
        <f t="shared" si="12"/>
        <v/>
      </c>
      <c r="X94" s="13" t="str">
        <f t="shared" si="12"/>
        <v/>
      </c>
      <c r="Y94" s="13" t="str">
        <f t="shared" si="12"/>
        <v/>
      </c>
      <c r="Z94" s="13" t="str">
        <f t="shared" si="12"/>
        <v/>
      </c>
      <c r="AA94" s="13" t="str">
        <f t="shared" si="12"/>
        <v/>
      </c>
      <c r="AB94" s="13" t="str">
        <f t="shared" si="12"/>
        <v/>
      </c>
      <c r="AC94" s="13" t="str">
        <f t="shared" si="12"/>
        <v/>
      </c>
      <c r="AD94" s="13" t="str">
        <f t="shared" si="12"/>
        <v/>
      </c>
      <c r="AE94" s="13" t="str">
        <f t="shared" si="12"/>
        <v/>
      </c>
      <c r="AF94" s="13" t="str">
        <f t="shared" si="12"/>
        <v/>
      </c>
      <c r="AG94" s="13" t="str">
        <f t="shared" si="12"/>
        <v/>
      </c>
      <c r="AH94" s="13" t="str">
        <f t="shared" si="12"/>
        <v/>
      </c>
      <c r="AI94" s="13" t="str">
        <f t="shared" si="12"/>
        <v/>
      </c>
      <c r="AJ94" s="13" t="str">
        <f t="shared" si="12"/>
        <v/>
      </c>
      <c r="AK94" s="13" t="str">
        <f t="shared" si="12"/>
        <v/>
      </c>
      <c r="AL94" s="13" t="str">
        <f t="shared" si="12"/>
        <v/>
      </c>
      <c r="AM94" s="13" t="str">
        <f t="shared" si="12"/>
        <v/>
      </c>
      <c r="AN94" s="13" t="str">
        <f t="shared" si="12"/>
        <v/>
      </c>
      <c r="AO94" s="13" t="str">
        <f t="shared" si="12"/>
        <v/>
      </c>
      <c r="AP94" s="13" t="str">
        <f t="shared" si="12"/>
        <v/>
      </c>
      <c r="AQ94" s="13" t="str">
        <f t="shared" si="12"/>
        <v/>
      </c>
      <c r="AR94" s="13" t="str">
        <f t="shared" si="12"/>
        <v/>
      </c>
      <c r="AS94" s="13" t="str">
        <f t="shared" si="12"/>
        <v/>
      </c>
      <c r="AT94" s="13" t="str">
        <f t="shared" si="12"/>
        <v/>
      </c>
      <c r="AU94" s="13" t="str">
        <f t="shared" si="12"/>
        <v/>
      </c>
      <c r="AV94" s="13" t="str">
        <f t="shared" si="12"/>
        <v/>
      </c>
      <c r="AW94" s="13" t="str">
        <f t="shared" si="12"/>
        <v/>
      </c>
      <c r="AX94" s="13" t="str">
        <f t="shared" si="12"/>
        <v/>
      </c>
      <c r="AY94" s="13" t="str">
        <f t="shared" si="12"/>
        <v/>
      </c>
      <c r="AZ94" s="13" t="str">
        <f t="shared" si="12"/>
        <v/>
      </c>
      <c r="BA94" s="13" t="str">
        <f t="shared" si="12"/>
        <v/>
      </c>
      <c r="BB94" s="13" t="str">
        <f t="shared" si="12"/>
        <v/>
      </c>
      <c r="BC94" s="13" t="str">
        <f t="shared" si="12"/>
        <v/>
      </c>
      <c r="BD94" s="13" t="str">
        <f t="shared" si="12"/>
        <v/>
      </c>
      <c r="BE94" s="13" t="str">
        <f t="shared" si="12"/>
        <v/>
      </c>
      <c r="BF94" s="13" t="str">
        <f t="shared" si="12"/>
        <v/>
      </c>
      <c r="BG94" s="13" t="str">
        <f t="shared" si="12"/>
        <v/>
      </c>
      <c r="BH94" s="13" t="str">
        <f t="shared" si="12"/>
        <v/>
      </c>
      <c r="BI94" s="13" t="str">
        <f t="shared" si="12"/>
        <v/>
      </c>
      <c r="BJ94" s="13" t="str">
        <f t="shared" si="12"/>
        <v/>
      </c>
      <c r="BK94" s="13" t="str">
        <f t="shared" si="12"/>
        <v/>
      </c>
      <c r="BL94" s="13" t="str">
        <f t="shared" si="12"/>
        <v/>
      </c>
      <c r="BM94" s="13" t="str">
        <f t="shared" si="12"/>
        <v/>
      </c>
      <c r="BN94" s="13" t="str">
        <f t="shared" si="12"/>
        <v/>
      </c>
      <c r="BO94" s="13" t="str">
        <f t="shared" si="12"/>
        <v/>
      </c>
      <c r="BP94" s="13" t="str">
        <f t="shared" si="12"/>
        <v/>
      </c>
      <c r="BQ94" s="13" t="str">
        <f t="shared" si="12"/>
        <v/>
      </c>
      <c r="BR94" s="13" t="str">
        <f t="shared" si="11"/>
        <v/>
      </c>
      <c r="BS94" s="13" t="str">
        <f t="shared" si="11"/>
        <v/>
      </c>
      <c r="BT94" s="13" t="str">
        <f t="shared" si="11"/>
        <v/>
      </c>
      <c r="BU94" s="13" t="str">
        <f t="shared" si="11"/>
        <v/>
      </c>
      <c r="BV94" s="13" t="str">
        <f t="shared" si="11"/>
        <v/>
      </c>
      <c r="BW94" s="13" t="str">
        <f t="shared" si="11"/>
        <v/>
      </c>
      <c r="BX94" s="13" t="str">
        <f t="shared" si="11"/>
        <v/>
      </c>
      <c r="BY94" s="13" t="str">
        <f t="shared" si="11"/>
        <v/>
      </c>
      <c r="BZ94" s="13" t="str">
        <f t="shared" si="11"/>
        <v/>
      </c>
      <c r="CA94" s="13" t="str">
        <f t="shared" si="11"/>
        <v/>
      </c>
    </row>
    <row r="95" spans="5:79" hidden="1" x14ac:dyDescent="0.25">
      <c r="E95" s="13" t="str">
        <f t="shared" si="4"/>
        <v/>
      </c>
      <c r="F95" s="13" t="str">
        <f t="shared" si="12"/>
        <v/>
      </c>
      <c r="G95" s="13" t="str">
        <f t="shared" si="12"/>
        <v/>
      </c>
      <c r="H95" s="13" t="str">
        <f t="shared" si="12"/>
        <v/>
      </c>
      <c r="I95" s="13" t="str">
        <f t="shared" si="12"/>
        <v/>
      </c>
      <c r="J95" s="13" t="str">
        <f t="shared" si="12"/>
        <v/>
      </c>
      <c r="K95" s="13" t="str">
        <f t="shared" si="12"/>
        <v/>
      </c>
      <c r="L95" s="13" t="str">
        <f t="shared" si="12"/>
        <v/>
      </c>
      <c r="M95" s="13" t="str">
        <f t="shared" si="12"/>
        <v/>
      </c>
      <c r="N95" s="13" t="str">
        <f t="shared" si="12"/>
        <v/>
      </c>
      <c r="O95" s="13" t="str">
        <f t="shared" si="12"/>
        <v/>
      </c>
      <c r="P95" s="13" t="str">
        <f t="shared" si="12"/>
        <v/>
      </c>
      <c r="Q95" s="13" t="str">
        <f t="shared" si="12"/>
        <v/>
      </c>
      <c r="R95" s="13" t="str">
        <f t="shared" si="12"/>
        <v/>
      </c>
      <c r="S95" s="13" t="str">
        <f t="shared" si="12"/>
        <v/>
      </c>
      <c r="T95" s="13" t="str">
        <f t="shared" si="12"/>
        <v/>
      </c>
      <c r="U95" s="13" t="str">
        <f t="shared" si="12"/>
        <v/>
      </c>
      <c r="V95" s="13" t="str">
        <f t="shared" si="12"/>
        <v/>
      </c>
      <c r="W95" s="13" t="str">
        <f t="shared" si="12"/>
        <v/>
      </c>
      <c r="X95" s="13" t="str">
        <f t="shared" si="12"/>
        <v/>
      </c>
      <c r="Y95" s="13" t="str">
        <f t="shared" si="12"/>
        <v/>
      </c>
      <c r="Z95" s="13" t="str">
        <f t="shared" si="12"/>
        <v/>
      </c>
      <c r="AA95" s="13" t="str">
        <f t="shared" si="12"/>
        <v/>
      </c>
      <c r="AB95" s="13" t="str">
        <f t="shared" si="12"/>
        <v/>
      </c>
      <c r="AC95" s="13" t="str">
        <f t="shared" si="12"/>
        <v/>
      </c>
      <c r="AD95" s="13" t="str">
        <f t="shared" si="12"/>
        <v/>
      </c>
      <c r="AE95" s="13" t="str">
        <f t="shared" si="12"/>
        <v/>
      </c>
      <c r="AF95" s="13" t="str">
        <f t="shared" si="12"/>
        <v/>
      </c>
      <c r="AG95" s="13" t="str">
        <f t="shared" si="12"/>
        <v/>
      </c>
      <c r="AH95" s="13" t="str">
        <f t="shared" si="12"/>
        <v/>
      </c>
      <c r="AI95" s="13" t="str">
        <f t="shared" si="12"/>
        <v/>
      </c>
      <c r="AJ95" s="13" t="str">
        <f t="shared" si="12"/>
        <v/>
      </c>
      <c r="AK95" s="13" t="str">
        <f t="shared" si="12"/>
        <v/>
      </c>
      <c r="AL95" s="13" t="str">
        <f t="shared" si="12"/>
        <v/>
      </c>
      <c r="AM95" s="13" t="str">
        <f t="shared" si="12"/>
        <v/>
      </c>
      <c r="AN95" s="13" t="str">
        <f t="shared" si="12"/>
        <v/>
      </c>
      <c r="AO95" s="13" t="str">
        <f t="shared" si="12"/>
        <v/>
      </c>
      <c r="AP95" s="13" t="str">
        <f t="shared" si="12"/>
        <v/>
      </c>
      <c r="AQ95" s="13" t="str">
        <f t="shared" si="12"/>
        <v/>
      </c>
      <c r="AR95" s="13" t="str">
        <f t="shared" si="12"/>
        <v/>
      </c>
      <c r="AS95" s="13" t="str">
        <f t="shared" si="12"/>
        <v/>
      </c>
      <c r="AT95" s="13" t="str">
        <f t="shared" si="12"/>
        <v/>
      </c>
      <c r="AU95" s="13" t="str">
        <f t="shared" si="12"/>
        <v/>
      </c>
      <c r="AV95" s="13" t="str">
        <f t="shared" si="12"/>
        <v/>
      </c>
      <c r="AW95" s="13" t="str">
        <f t="shared" si="12"/>
        <v/>
      </c>
      <c r="AX95" s="13" t="str">
        <f t="shared" si="12"/>
        <v/>
      </c>
      <c r="AY95" s="13" t="str">
        <f t="shared" si="12"/>
        <v/>
      </c>
      <c r="AZ95" s="13" t="str">
        <f t="shared" si="12"/>
        <v/>
      </c>
      <c r="BA95" s="13" t="str">
        <f t="shared" si="12"/>
        <v/>
      </c>
      <c r="BB95" s="13" t="str">
        <f t="shared" si="12"/>
        <v/>
      </c>
      <c r="BC95" s="13" t="str">
        <f t="shared" si="12"/>
        <v/>
      </c>
      <c r="BD95" s="13" t="str">
        <f t="shared" si="12"/>
        <v/>
      </c>
      <c r="BE95" s="13" t="str">
        <f t="shared" si="12"/>
        <v/>
      </c>
      <c r="BF95" s="13" t="str">
        <f t="shared" si="12"/>
        <v/>
      </c>
      <c r="BG95" s="13" t="str">
        <f t="shared" si="12"/>
        <v/>
      </c>
      <c r="BH95" s="13" t="str">
        <f t="shared" si="12"/>
        <v/>
      </c>
      <c r="BI95" s="13" t="str">
        <f t="shared" si="12"/>
        <v/>
      </c>
      <c r="BJ95" s="13" t="str">
        <f t="shared" si="12"/>
        <v/>
      </c>
      <c r="BK95" s="13" t="str">
        <f t="shared" si="12"/>
        <v/>
      </c>
      <c r="BL95" s="13" t="str">
        <f t="shared" si="12"/>
        <v/>
      </c>
      <c r="BM95" s="13" t="str">
        <f t="shared" si="12"/>
        <v/>
      </c>
      <c r="BN95" s="13" t="str">
        <f t="shared" si="12"/>
        <v/>
      </c>
      <c r="BO95" s="13" t="str">
        <f t="shared" si="12"/>
        <v/>
      </c>
      <c r="BP95" s="13" t="str">
        <f t="shared" si="12"/>
        <v/>
      </c>
      <c r="BQ95" s="13" t="str">
        <f t="shared" si="12"/>
        <v/>
      </c>
      <c r="BR95" s="13" t="str">
        <f t="shared" si="11"/>
        <v/>
      </c>
      <c r="BS95" s="13" t="str">
        <f t="shared" si="11"/>
        <v/>
      </c>
      <c r="BT95" s="13" t="str">
        <f t="shared" si="11"/>
        <v/>
      </c>
      <c r="BU95" s="13" t="str">
        <f t="shared" si="11"/>
        <v/>
      </c>
      <c r="BV95" s="13" t="str">
        <f t="shared" si="11"/>
        <v/>
      </c>
      <c r="BW95" s="13" t="str">
        <f t="shared" si="11"/>
        <v/>
      </c>
      <c r="BX95" s="13" t="str">
        <f t="shared" si="11"/>
        <v/>
      </c>
      <c r="BY95" s="13" t="str">
        <f t="shared" si="11"/>
        <v/>
      </c>
      <c r="BZ95" s="13" t="str">
        <f t="shared" si="11"/>
        <v/>
      </c>
      <c r="CA95" s="13" t="str">
        <f t="shared" si="11"/>
        <v/>
      </c>
    </row>
    <row r="96" spans="5:79" hidden="1" x14ac:dyDescent="0.25">
      <c r="E96" s="13" t="str">
        <f t="shared" si="4"/>
        <v/>
      </c>
      <c r="F96" s="13" t="str">
        <f t="shared" si="12"/>
        <v/>
      </c>
      <c r="G96" s="13" t="str">
        <f t="shared" si="12"/>
        <v/>
      </c>
      <c r="H96" s="13" t="str">
        <f t="shared" si="12"/>
        <v/>
      </c>
      <c r="I96" s="13" t="str">
        <f t="shared" si="12"/>
        <v/>
      </c>
      <c r="J96" s="13" t="str">
        <f t="shared" si="12"/>
        <v/>
      </c>
      <c r="K96" s="13" t="str">
        <f t="shared" si="12"/>
        <v/>
      </c>
      <c r="L96" s="13" t="str">
        <f t="shared" si="12"/>
        <v/>
      </c>
      <c r="M96" s="13" t="str">
        <f t="shared" si="12"/>
        <v/>
      </c>
      <c r="N96" s="13" t="str">
        <f t="shared" si="12"/>
        <v/>
      </c>
      <c r="O96" s="13" t="str">
        <f t="shared" si="12"/>
        <v/>
      </c>
      <c r="P96" s="13" t="str">
        <f t="shared" si="12"/>
        <v/>
      </c>
      <c r="Q96" s="13" t="str">
        <f t="shared" si="12"/>
        <v/>
      </c>
      <c r="R96" s="13" t="str">
        <f t="shared" si="12"/>
        <v/>
      </c>
      <c r="S96" s="13" t="str">
        <f t="shared" si="12"/>
        <v/>
      </c>
      <c r="T96" s="13" t="str">
        <f t="shared" si="12"/>
        <v/>
      </c>
      <c r="U96" s="13" t="str">
        <f t="shared" si="12"/>
        <v/>
      </c>
      <c r="V96" s="13" t="str">
        <f t="shared" si="12"/>
        <v/>
      </c>
      <c r="W96" s="13" t="str">
        <f t="shared" si="12"/>
        <v/>
      </c>
      <c r="X96" s="13" t="str">
        <f t="shared" si="12"/>
        <v/>
      </c>
      <c r="Y96" s="13" t="str">
        <f t="shared" si="12"/>
        <v/>
      </c>
      <c r="Z96" s="13" t="str">
        <f t="shared" si="12"/>
        <v/>
      </c>
      <c r="AA96" s="13" t="str">
        <f t="shared" si="12"/>
        <v/>
      </c>
      <c r="AB96" s="13" t="str">
        <f t="shared" si="12"/>
        <v/>
      </c>
      <c r="AC96" s="13" t="str">
        <f t="shared" si="12"/>
        <v/>
      </c>
      <c r="AD96" s="13" t="str">
        <f t="shared" si="12"/>
        <v/>
      </c>
      <c r="AE96" s="13" t="str">
        <f t="shared" si="12"/>
        <v/>
      </c>
      <c r="AF96" s="13" t="str">
        <f t="shared" si="12"/>
        <v/>
      </c>
      <c r="AG96" s="13" t="str">
        <f t="shared" si="12"/>
        <v/>
      </c>
      <c r="AH96" s="13" t="str">
        <f t="shared" si="12"/>
        <v/>
      </c>
      <c r="AI96" s="13" t="str">
        <f t="shared" si="12"/>
        <v/>
      </c>
      <c r="AJ96" s="13" t="str">
        <f t="shared" si="12"/>
        <v/>
      </c>
      <c r="AK96" s="13" t="str">
        <f t="shared" si="12"/>
        <v/>
      </c>
      <c r="AL96" s="13" t="str">
        <f t="shared" si="12"/>
        <v/>
      </c>
      <c r="AM96" s="13" t="str">
        <f t="shared" si="12"/>
        <v/>
      </c>
      <c r="AN96" s="13" t="str">
        <f t="shared" si="12"/>
        <v/>
      </c>
      <c r="AO96" s="13" t="str">
        <f t="shared" si="12"/>
        <v/>
      </c>
      <c r="AP96" s="13" t="str">
        <f t="shared" si="12"/>
        <v/>
      </c>
      <c r="AQ96" s="13" t="str">
        <f t="shared" si="12"/>
        <v/>
      </c>
      <c r="AR96" s="13" t="str">
        <f t="shared" si="12"/>
        <v/>
      </c>
      <c r="AS96" s="13" t="str">
        <f t="shared" si="12"/>
        <v/>
      </c>
      <c r="AT96" s="13" t="str">
        <f t="shared" si="12"/>
        <v/>
      </c>
      <c r="AU96" s="13" t="str">
        <f t="shared" si="12"/>
        <v/>
      </c>
      <c r="AV96" s="13" t="str">
        <f t="shared" si="12"/>
        <v/>
      </c>
      <c r="AW96" s="13" t="str">
        <f t="shared" si="12"/>
        <v/>
      </c>
      <c r="AX96" s="13" t="str">
        <f t="shared" si="12"/>
        <v/>
      </c>
      <c r="AY96" s="13" t="str">
        <f t="shared" si="12"/>
        <v/>
      </c>
      <c r="AZ96" s="13" t="str">
        <f t="shared" si="12"/>
        <v/>
      </c>
      <c r="BA96" s="13" t="str">
        <f t="shared" si="12"/>
        <v/>
      </c>
      <c r="BB96" s="13" t="str">
        <f t="shared" si="12"/>
        <v/>
      </c>
      <c r="BC96" s="13" t="str">
        <f t="shared" si="12"/>
        <v/>
      </c>
      <c r="BD96" s="13" t="str">
        <f t="shared" si="12"/>
        <v/>
      </c>
      <c r="BE96" s="13" t="str">
        <f t="shared" si="12"/>
        <v/>
      </c>
      <c r="BF96" s="13" t="str">
        <f t="shared" si="12"/>
        <v/>
      </c>
      <c r="BG96" s="13" t="str">
        <f t="shared" si="12"/>
        <v/>
      </c>
      <c r="BH96" s="13" t="str">
        <f t="shared" si="12"/>
        <v/>
      </c>
      <c r="BI96" s="13" t="str">
        <f t="shared" si="12"/>
        <v/>
      </c>
      <c r="BJ96" s="13" t="str">
        <f t="shared" si="12"/>
        <v/>
      </c>
      <c r="BK96" s="13" t="str">
        <f t="shared" si="12"/>
        <v/>
      </c>
      <c r="BL96" s="13" t="str">
        <f t="shared" si="12"/>
        <v/>
      </c>
      <c r="BM96" s="13" t="str">
        <f t="shared" si="12"/>
        <v/>
      </c>
      <c r="BN96" s="13" t="str">
        <f t="shared" si="12"/>
        <v/>
      </c>
      <c r="BO96" s="13" t="str">
        <f t="shared" si="12"/>
        <v/>
      </c>
      <c r="BP96" s="13" t="str">
        <f t="shared" si="12"/>
        <v/>
      </c>
      <c r="BQ96" s="13" t="str">
        <f t="shared" si="12"/>
        <v/>
      </c>
      <c r="BR96" s="13" t="str">
        <f t="shared" si="11"/>
        <v/>
      </c>
      <c r="BS96" s="13" t="str">
        <f t="shared" si="11"/>
        <v/>
      </c>
      <c r="BT96" s="13" t="str">
        <f t="shared" si="11"/>
        <v/>
      </c>
      <c r="BU96" s="13" t="str">
        <f t="shared" si="11"/>
        <v/>
      </c>
      <c r="BV96" s="13" t="str">
        <f t="shared" si="11"/>
        <v/>
      </c>
      <c r="BW96" s="13" t="str">
        <f t="shared" si="11"/>
        <v/>
      </c>
      <c r="BX96" s="13" t="str">
        <f t="shared" si="11"/>
        <v/>
      </c>
      <c r="BY96" s="13" t="str">
        <f t="shared" si="11"/>
        <v/>
      </c>
      <c r="BZ96" s="13" t="str">
        <f t="shared" si="11"/>
        <v/>
      </c>
      <c r="CA96" s="13" t="str">
        <f t="shared" si="11"/>
        <v/>
      </c>
    </row>
    <row r="97" spans="5:79" hidden="1" x14ac:dyDescent="0.25">
      <c r="E97" s="13" t="str">
        <f t="shared" si="4"/>
        <v/>
      </c>
      <c r="F97" s="13" t="str">
        <f t="shared" si="12"/>
        <v/>
      </c>
      <c r="G97" s="13" t="str">
        <f t="shared" si="12"/>
        <v/>
      </c>
      <c r="H97" s="13" t="str">
        <f t="shared" si="12"/>
        <v/>
      </c>
      <c r="I97" s="13" t="str">
        <f t="shared" si="12"/>
        <v/>
      </c>
      <c r="J97" s="13" t="str">
        <f t="shared" si="12"/>
        <v/>
      </c>
      <c r="K97" s="13" t="str">
        <f t="shared" si="12"/>
        <v/>
      </c>
      <c r="L97" s="13" t="str">
        <f t="shared" si="12"/>
        <v/>
      </c>
      <c r="M97" s="13" t="str">
        <f t="shared" si="12"/>
        <v/>
      </c>
      <c r="N97" s="13" t="str">
        <f t="shared" si="12"/>
        <v/>
      </c>
      <c r="O97" s="13" t="str">
        <f t="shared" si="12"/>
        <v/>
      </c>
      <c r="P97" s="13" t="str">
        <f t="shared" si="12"/>
        <v/>
      </c>
      <c r="Q97" s="13" t="str">
        <f t="shared" si="12"/>
        <v/>
      </c>
      <c r="R97" s="13" t="str">
        <f t="shared" si="12"/>
        <v/>
      </c>
      <c r="S97" s="13" t="str">
        <f t="shared" si="12"/>
        <v/>
      </c>
      <c r="T97" s="13" t="str">
        <f t="shared" si="12"/>
        <v/>
      </c>
      <c r="U97" s="13" t="str">
        <f t="shared" si="12"/>
        <v/>
      </c>
      <c r="V97" s="13" t="str">
        <f t="shared" si="12"/>
        <v/>
      </c>
      <c r="W97" s="13" t="str">
        <f t="shared" si="12"/>
        <v/>
      </c>
      <c r="X97" s="13" t="str">
        <f t="shared" si="12"/>
        <v/>
      </c>
      <c r="Y97" s="13" t="str">
        <f t="shared" si="12"/>
        <v/>
      </c>
      <c r="Z97" s="13" t="str">
        <f t="shared" si="12"/>
        <v/>
      </c>
      <c r="AA97" s="13" t="str">
        <f t="shared" si="12"/>
        <v/>
      </c>
      <c r="AB97" s="13" t="str">
        <f t="shared" si="12"/>
        <v/>
      </c>
      <c r="AC97" s="13" t="str">
        <f t="shared" si="12"/>
        <v/>
      </c>
      <c r="AD97" s="13" t="str">
        <f t="shared" si="12"/>
        <v/>
      </c>
      <c r="AE97" s="13" t="str">
        <f t="shared" si="12"/>
        <v/>
      </c>
      <c r="AF97" s="13" t="str">
        <f t="shared" si="12"/>
        <v/>
      </c>
      <c r="AG97" s="13" t="str">
        <f t="shared" si="12"/>
        <v/>
      </c>
      <c r="AH97" s="13" t="str">
        <f t="shared" si="12"/>
        <v/>
      </c>
      <c r="AI97" s="13" t="str">
        <f t="shared" si="12"/>
        <v/>
      </c>
      <c r="AJ97" s="13" t="str">
        <f t="shared" si="12"/>
        <v/>
      </c>
      <c r="AK97" s="13" t="str">
        <f t="shared" si="12"/>
        <v/>
      </c>
      <c r="AL97" s="13" t="str">
        <f t="shared" si="12"/>
        <v/>
      </c>
      <c r="AM97" s="13" t="str">
        <f t="shared" si="12"/>
        <v/>
      </c>
      <c r="AN97" s="13" t="str">
        <f t="shared" si="12"/>
        <v/>
      </c>
      <c r="AO97" s="13" t="str">
        <f t="shared" si="12"/>
        <v/>
      </c>
      <c r="AP97" s="13" t="str">
        <f t="shared" si="12"/>
        <v/>
      </c>
      <c r="AQ97" s="13" t="str">
        <f t="shared" si="12"/>
        <v/>
      </c>
      <c r="AR97" s="13" t="str">
        <f t="shared" si="12"/>
        <v/>
      </c>
      <c r="AS97" s="13" t="str">
        <f t="shared" si="12"/>
        <v/>
      </c>
      <c r="AT97" s="13" t="str">
        <f t="shared" si="12"/>
        <v/>
      </c>
      <c r="AU97" s="13" t="str">
        <f t="shared" si="12"/>
        <v/>
      </c>
      <c r="AV97" s="13" t="str">
        <f t="shared" si="12"/>
        <v/>
      </c>
      <c r="AW97" s="13" t="str">
        <f t="shared" si="12"/>
        <v/>
      </c>
      <c r="AX97" s="13" t="str">
        <f t="shared" si="12"/>
        <v/>
      </c>
      <c r="AY97" s="13" t="str">
        <f t="shared" si="12"/>
        <v/>
      </c>
      <c r="AZ97" s="13" t="str">
        <f t="shared" si="12"/>
        <v/>
      </c>
      <c r="BA97" s="13" t="str">
        <f t="shared" si="12"/>
        <v/>
      </c>
      <c r="BB97" s="13" t="str">
        <f t="shared" si="12"/>
        <v/>
      </c>
      <c r="BC97" s="13" t="str">
        <f t="shared" si="12"/>
        <v/>
      </c>
      <c r="BD97" s="13" t="str">
        <f t="shared" si="12"/>
        <v/>
      </c>
      <c r="BE97" s="13" t="str">
        <f t="shared" si="12"/>
        <v/>
      </c>
      <c r="BF97" s="13" t="str">
        <f t="shared" si="12"/>
        <v/>
      </c>
      <c r="BG97" s="13" t="str">
        <f t="shared" si="12"/>
        <v/>
      </c>
      <c r="BH97" s="13" t="str">
        <f t="shared" si="12"/>
        <v/>
      </c>
      <c r="BI97" s="13" t="str">
        <f t="shared" si="12"/>
        <v/>
      </c>
      <c r="BJ97" s="13" t="str">
        <f t="shared" si="12"/>
        <v/>
      </c>
      <c r="BK97" s="13" t="str">
        <f t="shared" si="12"/>
        <v/>
      </c>
      <c r="BL97" s="13" t="str">
        <f t="shared" si="12"/>
        <v/>
      </c>
      <c r="BM97" s="13" t="str">
        <f t="shared" si="12"/>
        <v/>
      </c>
      <c r="BN97" s="13" t="str">
        <f t="shared" si="12"/>
        <v/>
      </c>
      <c r="BO97" s="13" t="str">
        <f t="shared" si="12"/>
        <v/>
      </c>
      <c r="BP97" s="13" t="str">
        <f t="shared" si="12"/>
        <v/>
      </c>
      <c r="BQ97" s="13" t="str">
        <f t="shared" ref="BQ97:CA100" si="13">IF(BQ44&lt;5,IF(BQ44&gt;0,"s",0),"")</f>
        <v/>
      </c>
      <c r="BR97" s="13" t="str">
        <f t="shared" si="13"/>
        <v/>
      </c>
      <c r="BS97" s="13" t="str">
        <f t="shared" si="13"/>
        <v/>
      </c>
      <c r="BT97" s="13" t="str">
        <f t="shared" si="13"/>
        <v/>
      </c>
      <c r="BU97" s="13" t="str">
        <f t="shared" si="13"/>
        <v/>
      </c>
      <c r="BV97" s="13" t="str">
        <f t="shared" si="13"/>
        <v/>
      </c>
      <c r="BW97" s="13" t="str">
        <f t="shared" si="13"/>
        <v/>
      </c>
      <c r="BX97" s="13" t="str">
        <f t="shared" si="13"/>
        <v/>
      </c>
      <c r="BY97" s="13" t="str">
        <f t="shared" si="13"/>
        <v/>
      </c>
      <c r="BZ97" s="13" t="str">
        <f t="shared" si="13"/>
        <v/>
      </c>
      <c r="CA97" s="13" t="str">
        <f t="shared" si="13"/>
        <v/>
      </c>
    </row>
    <row r="98" spans="5:79" hidden="1" x14ac:dyDescent="0.25">
      <c r="E98" s="13" t="str">
        <f t="shared" si="4"/>
        <v/>
      </c>
      <c r="F98" s="13" t="str">
        <f t="shared" ref="F98:BQ100" si="14">IF(F45&lt;5,IF(F45&gt;0,"s",0),"")</f>
        <v/>
      </c>
      <c r="G98" s="13" t="str">
        <f t="shared" si="14"/>
        <v/>
      </c>
      <c r="H98" s="13" t="str">
        <f t="shared" si="14"/>
        <v/>
      </c>
      <c r="I98" s="13" t="str">
        <f t="shared" si="14"/>
        <v/>
      </c>
      <c r="J98" s="13" t="str">
        <f t="shared" si="14"/>
        <v/>
      </c>
      <c r="K98" s="13" t="str">
        <f t="shared" si="14"/>
        <v/>
      </c>
      <c r="L98" s="13" t="str">
        <f t="shared" si="14"/>
        <v/>
      </c>
      <c r="M98" s="13" t="str">
        <f t="shared" si="14"/>
        <v/>
      </c>
      <c r="N98" s="13" t="str">
        <f t="shared" si="14"/>
        <v/>
      </c>
      <c r="O98" s="13" t="str">
        <f t="shared" si="14"/>
        <v/>
      </c>
      <c r="P98" s="13" t="str">
        <f t="shared" si="14"/>
        <v/>
      </c>
      <c r="Q98" s="13" t="str">
        <f t="shared" si="14"/>
        <v/>
      </c>
      <c r="R98" s="13" t="str">
        <f t="shared" si="14"/>
        <v/>
      </c>
      <c r="S98" s="13" t="str">
        <f t="shared" si="14"/>
        <v/>
      </c>
      <c r="T98" s="13" t="str">
        <f t="shared" si="14"/>
        <v/>
      </c>
      <c r="U98" s="13" t="str">
        <f t="shared" si="14"/>
        <v/>
      </c>
      <c r="V98" s="13" t="str">
        <f t="shared" si="14"/>
        <v/>
      </c>
      <c r="W98" s="13" t="str">
        <f t="shared" si="14"/>
        <v/>
      </c>
      <c r="X98" s="13" t="str">
        <f t="shared" si="14"/>
        <v/>
      </c>
      <c r="Y98" s="13" t="str">
        <f t="shared" si="14"/>
        <v/>
      </c>
      <c r="Z98" s="13" t="str">
        <f t="shared" si="14"/>
        <v/>
      </c>
      <c r="AA98" s="13" t="str">
        <f t="shared" si="14"/>
        <v/>
      </c>
      <c r="AB98" s="13" t="str">
        <f t="shared" si="14"/>
        <v/>
      </c>
      <c r="AC98" s="13" t="str">
        <f t="shared" si="14"/>
        <v/>
      </c>
      <c r="AD98" s="13" t="str">
        <f t="shared" si="14"/>
        <v/>
      </c>
      <c r="AE98" s="13" t="str">
        <f t="shared" si="14"/>
        <v/>
      </c>
      <c r="AF98" s="13" t="str">
        <f t="shared" si="14"/>
        <v/>
      </c>
      <c r="AG98" s="13" t="str">
        <f t="shared" si="14"/>
        <v/>
      </c>
      <c r="AH98" s="13" t="str">
        <f t="shared" si="14"/>
        <v/>
      </c>
      <c r="AI98" s="13" t="str">
        <f t="shared" si="14"/>
        <v/>
      </c>
      <c r="AJ98" s="13" t="str">
        <f t="shared" si="14"/>
        <v/>
      </c>
      <c r="AK98" s="13" t="str">
        <f t="shared" si="14"/>
        <v/>
      </c>
      <c r="AL98" s="13" t="str">
        <f t="shared" si="14"/>
        <v/>
      </c>
      <c r="AM98" s="13" t="str">
        <f t="shared" si="14"/>
        <v/>
      </c>
      <c r="AN98" s="13" t="str">
        <f t="shared" si="14"/>
        <v/>
      </c>
      <c r="AO98" s="13" t="str">
        <f t="shared" si="14"/>
        <v/>
      </c>
      <c r="AP98" s="13" t="str">
        <f t="shared" si="14"/>
        <v/>
      </c>
      <c r="AQ98" s="13" t="str">
        <f t="shared" si="14"/>
        <v/>
      </c>
      <c r="AR98" s="13" t="str">
        <f t="shared" si="14"/>
        <v/>
      </c>
      <c r="AS98" s="13" t="str">
        <f t="shared" si="14"/>
        <v/>
      </c>
      <c r="AT98" s="13" t="str">
        <f t="shared" si="14"/>
        <v/>
      </c>
      <c r="AU98" s="13" t="str">
        <f t="shared" si="14"/>
        <v/>
      </c>
      <c r="AV98" s="13" t="str">
        <f t="shared" si="14"/>
        <v/>
      </c>
      <c r="AW98" s="13" t="str">
        <f t="shared" si="14"/>
        <v/>
      </c>
      <c r="AX98" s="13" t="str">
        <f t="shared" si="14"/>
        <v/>
      </c>
      <c r="AY98" s="13" t="str">
        <f t="shared" si="14"/>
        <v/>
      </c>
      <c r="AZ98" s="13" t="str">
        <f t="shared" si="14"/>
        <v/>
      </c>
      <c r="BA98" s="13" t="str">
        <f t="shared" si="14"/>
        <v/>
      </c>
      <c r="BB98" s="13" t="str">
        <f t="shared" si="14"/>
        <v/>
      </c>
      <c r="BC98" s="13" t="str">
        <f t="shared" si="14"/>
        <v/>
      </c>
      <c r="BD98" s="13" t="str">
        <f t="shared" si="14"/>
        <v/>
      </c>
      <c r="BE98" s="13" t="str">
        <f t="shared" si="14"/>
        <v/>
      </c>
      <c r="BF98" s="13" t="str">
        <f t="shared" si="14"/>
        <v/>
      </c>
      <c r="BG98" s="13" t="str">
        <f t="shared" si="14"/>
        <v/>
      </c>
      <c r="BH98" s="13" t="str">
        <f t="shared" si="14"/>
        <v/>
      </c>
      <c r="BI98" s="13" t="str">
        <f t="shared" si="14"/>
        <v/>
      </c>
      <c r="BJ98" s="13" t="str">
        <f t="shared" si="14"/>
        <v/>
      </c>
      <c r="BK98" s="13" t="str">
        <f t="shared" si="14"/>
        <v/>
      </c>
      <c r="BL98" s="13" t="str">
        <f t="shared" si="14"/>
        <v/>
      </c>
      <c r="BM98" s="13" t="str">
        <f t="shared" si="14"/>
        <v/>
      </c>
      <c r="BN98" s="13" t="str">
        <f t="shared" si="14"/>
        <v/>
      </c>
      <c r="BO98" s="13" t="str">
        <f t="shared" si="14"/>
        <v/>
      </c>
      <c r="BP98" s="13" t="str">
        <f t="shared" si="14"/>
        <v/>
      </c>
      <c r="BQ98" s="13" t="str">
        <f t="shared" si="14"/>
        <v/>
      </c>
      <c r="BR98" s="13" t="str">
        <f t="shared" si="13"/>
        <v/>
      </c>
      <c r="BS98" s="13" t="str">
        <f t="shared" si="13"/>
        <v/>
      </c>
      <c r="BT98" s="13" t="str">
        <f t="shared" si="13"/>
        <v/>
      </c>
      <c r="BU98" s="13" t="str">
        <f t="shared" si="13"/>
        <v/>
      </c>
      <c r="BV98" s="13" t="str">
        <f t="shared" si="13"/>
        <v/>
      </c>
      <c r="BW98" s="13" t="str">
        <f t="shared" si="13"/>
        <v/>
      </c>
      <c r="BX98" s="13" t="str">
        <f t="shared" si="13"/>
        <v/>
      </c>
      <c r="BY98" s="13" t="str">
        <f t="shared" si="13"/>
        <v/>
      </c>
      <c r="BZ98" s="13" t="str">
        <f t="shared" si="13"/>
        <v/>
      </c>
      <c r="CA98" s="13" t="str">
        <f t="shared" si="13"/>
        <v/>
      </c>
    </row>
    <row r="99" spans="5:79" hidden="1" x14ac:dyDescent="0.25">
      <c r="E99" s="13" t="str">
        <f t="shared" si="4"/>
        <v/>
      </c>
      <c r="F99" s="13" t="str">
        <f t="shared" si="14"/>
        <v/>
      </c>
      <c r="G99" s="13" t="str">
        <f t="shared" si="14"/>
        <v/>
      </c>
      <c r="H99" s="13" t="str">
        <f t="shared" si="14"/>
        <v/>
      </c>
      <c r="I99" s="13" t="str">
        <f t="shared" si="14"/>
        <v/>
      </c>
      <c r="J99" s="13" t="str">
        <f t="shared" si="14"/>
        <v/>
      </c>
      <c r="K99" s="13" t="str">
        <f t="shared" si="14"/>
        <v/>
      </c>
      <c r="L99" s="13" t="str">
        <f t="shared" si="14"/>
        <v/>
      </c>
      <c r="M99" s="13" t="str">
        <f t="shared" si="14"/>
        <v/>
      </c>
      <c r="N99" s="13" t="str">
        <f t="shared" si="14"/>
        <v/>
      </c>
      <c r="O99" s="13" t="str">
        <f t="shared" si="14"/>
        <v/>
      </c>
      <c r="P99" s="13" t="str">
        <f t="shared" si="14"/>
        <v/>
      </c>
      <c r="Q99" s="13" t="str">
        <f t="shared" si="14"/>
        <v/>
      </c>
      <c r="R99" s="13" t="str">
        <f t="shared" si="14"/>
        <v/>
      </c>
      <c r="S99" s="13" t="str">
        <f t="shared" si="14"/>
        <v/>
      </c>
      <c r="T99" s="13" t="str">
        <f t="shared" si="14"/>
        <v/>
      </c>
      <c r="U99" s="13" t="str">
        <f t="shared" si="14"/>
        <v/>
      </c>
      <c r="V99" s="13" t="str">
        <f t="shared" si="14"/>
        <v/>
      </c>
      <c r="W99" s="13" t="str">
        <f t="shared" si="14"/>
        <v/>
      </c>
      <c r="X99" s="13" t="str">
        <f t="shared" si="14"/>
        <v/>
      </c>
      <c r="Y99" s="13" t="str">
        <f t="shared" si="14"/>
        <v/>
      </c>
      <c r="Z99" s="13" t="str">
        <f t="shared" si="14"/>
        <v/>
      </c>
      <c r="AA99" s="13" t="str">
        <f t="shared" si="14"/>
        <v/>
      </c>
      <c r="AB99" s="13" t="str">
        <f t="shared" si="14"/>
        <v/>
      </c>
      <c r="AC99" s="13" t="str">
        <f t="shared" si="14"/>
        <v/>
      </c>
      <c r="AD99" s="13" t="str">
        <f t="shared" si="14"/>
        <v/>
      </c>
      <c r="AE99" s="13" t="str">
        <f t="shared" si="14"/>
        <v/>
      </c>
      <c r="AF99" s="13" t="str">
        <f t="shared" si="14"/>
        <v/>
      </c>
      <c r="AG99" s="13" t="str">
        <f t="shared" si="14"/>
        <v/>
      </c>
      <c r="AH99" s="13" t="str">
        <f t="shared" si="14"/>
        <v/>
      </c>
      <c r="AI99" s="13" t="str">
        <f t="shared" si="14"/>
        <v/>
      </c>
      <c r="AJ99" s="13" t="str">
        <f t="shared" si="14"/>
        <v/>
      </c>
      <c r="AK99" s="13" t="str">
        <f t="shared" si="14"/>
        <v/>
      </c>
      <c r="AL99" s="13" t="str">
        <f t="shared" si="14"/>
        <v/>
      </c>
      <c r="AM99" s="13" t="str">
        <f t="shared" si="14"/>
        <v/>
      </c>
      <c r="AN99" s="13" t="str">
        <f t="shared" si="14"/>
        <v/>
      </c>
      <c r="AO99" s="13" t="str">
        <f t="shared" si="14"/>
        <v/>
      </c>
      <c r="AP99" s="13" t="str">
        <f t="shared" si="14"/>
        <v/>
      </c>
      <c r="AQ99" s="13" t="str">
        <f t="shared" si="14"/>
        <v/>
      </c>
      <c r="AR99" s="13" t="str">
        <f t="shared" si="14"/>
        <v/>
      </c>
      <c r="AS99" s="13" t="str">
        <f t="shared" si="14"/>
        <v/>
      </c>
      <c r="AT99" s="13" t="str">
        <f t="shared" si="14"/>
        <v/>
      </c>
      <c r="AU99" s="13" t="str">
        <f t="shared" si="14"/>
        <v/>
      </c>
      <c r="AV99" s="13" t="str">
        <f t="shared" si="14"/>
        <v/>
      </c>
      <c r="AW99" s="13" t="str">
        <f t="shared" si="14"/>
        <v/>
      </c>
      <c r="AX99" s="13" t="str">
        <f t="shared" si="14"/>
        <v/>
      </c>
      <c r="AY99" s="13" t="str">
        <f t="shared" si="14"/>
        <v/>
      </c>
      <c r="AZ99" s="13" t="str">
        <f t="shared" si="14"/>
        <v/>
      </c>
      <c r="BA99" s="13" t="str">
        <f t="shared" si="14"/>
        <v/>
      </c>
      <c r="BB99" s="13" t="str">
        <f t="shared" si="14"/>
        <v/>
      </c>
      <c r="BC99" s="13" t="str">
        <f t="shared" si="14"/>
        <v/>
      </c>
      <c r="BD99" s="13" t="str">
        <f t="shared" si="14"/>
        <v/>
      </c>
      <c r="BE99" s="13" t="str">
        <f t="shared" si="14"/>
        <v/>
      </c>
      <c r="BF99" s="13" t="str">
        <f t="shared" si="14"/>
        <v/>
      </c>
      <c r="BG99" s="13" t="str">
        <f t="shared" si="14"/>
        <v/>
      </c>
      <c r="BH99" s="13" t="str">
        <f t="shared" si="14"/>
        <v/>
      </c>
      <c r="BI99" s="13" t="str">
        <f t="shared" si="14"/>
        <v/>
      </c>
      <c r="BJ99" s="13" t="str">
        <f t="shared" si="14"/>
        <v/>
      </c>
      <c r="BK99" s="13" t="str">
        <f t="shared" si="14"/>
        <v/>
      </c>
      <c r="BL99" s="13" t="str">
        <f t="shared" si="14"/>
        <v/>
      </c>
      <c r="BM99" s="13" t="str">
        <f t="shared" si="14"/>
        <v/>
      </c>
      <c r="BN99" s="13" t="str">
        <f t="shared" si="14"/>
        <v/>
      </c>
      <c r="BO99" s="13" t="str">
        <f t="shared" si="14"/>
        <v/>
      </c>
      <c r="BP99" s="13" t="str">
        <f t="shared" si="14"/>
        <v/>
      </c>
      <c r="BQ99" s="13" t="str">
        <f t="shared" si="14"/>
        <v/>
      </c>
      <c r="BR99" s="13" t="str">
        <f t="shared" si="13"/>
        <v/>
      </c>
      <c r="BS99" s="13" t="str">
        <f t="shared" si="13"/>
        <v/>
      </c>
      <c r="BT99" s="13" t="str">
        <f t="shared" si="13"/>
        <v/>
      </c>
      <c r="BU99" s="13" t="str">
        <f t="shared" si="13"/>
        <v/>
      </c>
      <c r="BV99" s="13" t="str">
        <f t="shared" si="13"/>
        <v/>
      </c>
      <c r="BW99" s="13" t="str">
        <f t="shared" si="13"/>
        <v/>
      </c>
      <c r="BX99" s="13" t="str">
        <f t="shared" si="13"/>
        <v/>
      </c>
      <c r="BY99" s="13" t="str">
        <f t="shared" si="13"/>
        <v/>
      </c>
      <c r="BZ99" s="13" t="str">
        <f t="shared" si="13"/>
        <v/>
      </c>
      <c r="CA99" s="13" t="str">
        <f t="shared" si="13"/>
        <v/>
      </c>
    </row>
    <row r="100" spans="5:79" hidden="1" x14ac:dyDescent="0.25">
      <c r="E100" s="13" t="str">
        <f t="shared" si="4"/>
        <v/>
      </c>
      <c r="F100" s="13" t="str">
        <f t="shared" si="14"/>
        <v/>
      </c>
      <c r="G100" s="13" t="str">
        <f t="shared" si="14"/>
        <v/>
      </c>
      <c r="H100" s="13" t="str">
        <f t="shared" si="14"/>
        <v/>
      </c>
      <c r="I100" s="13" t="str">
        <f t="shared" si="14"/>
        <v/>
      </c>
      <c r="J100" s="13" t="str">
        <f t="shared" si="14"/>
        <v/>
      </c>
      <c r="K100" s="13" t="str">
        <f t="shared" si="14"/>
        <v/>
      </c>
      <c r="L100" s="13" t="str">
        <f t="shared" si="14"/>
        <v/>
      </c>
      <c r="M100" s="13" t="str">
        <f t="shared" si="14"/>
        <v/>
      </c>
      <c r="N100" s="13" t="str">
        <f t="shared" si="14"/>
        <v/>
      </c>
      <c r="O100" s="13" t="str">
        <f t="shared" si="14"/>
        <v/>
      </c>
      <c r="P100" s="13" t="str">
        <f t="shared" si="14"/>
        <v/>
      </c>
      <c r="Q100" s="13" t="str">
        <f t="shared" si="14"/>
        <v/>
      </c>
      <c r="R100" s="13" t="str">
        <f t="shared" si="14"/>
        <v/>
      </c>
      <c r="S100" s="13" t="str">
        <f t="shared" si="14"/>
        <v/>
      </c>
      <c r="T100" s="13" t="str">
        <f t="shared" si="14"/>
        <v/>
      </c>
      <c r="U100" s="13" t="str">
        <f t="shared" si="14"/>
        <v/>
      </c>
      <c r="V100" s="13" t="str">
        <f t="shared" si="14"/>
        <v/>
      </c>
      <c r="W100" s="13" t="str">
        <f t="shared" si="14"/>
        <v/>
      </c>
      <c r="X100" s="13" t="str">
        <f t="shared" si="14"/>
        <v/>
      </c>
      <c r="Y100" s="13" t="str">
        <f t="shared" si="14"/>
        <v/>
      </c>
      <c r="Z100" s="13" t="str">
        <f t="shared" si="14"/>
        <v/>
      </c>
      <c r="AA100" s="13" t="str">
        <f t="shared" si="14"/>
        <v/>
      </c>
      <c r="AB100" s="13" t="str">
        <f t="shared" si="14"/>
        <v/>
      </c>
      <c r="AC100" s="13" t="str">
        <f t="shared" si="14"/>
        <v/>
      </c>
      <c r="AD100" s="13" t="str">
        <f t="shared" si="14"/>
        <v/>
      </c>
      <c r="AE100" s="13" t="str">
        <f t="shared" si="14"/>
        <v/>
      </c>
      <c r="AF100" s="13" t="str">
        <f t="shared" si="14"/>
        <v/>
      </c>
      <c r="AG100" s="13" t="str">
        <f t="shared" si="14"/>
        <v/>
      </c>
      <c r="AH100" s="13" t="str">
        <f t="shared" si="14"/>
        <v/>
      </c>
      <c r="AI100" s="13" t="str">
        <f t="shared" si="14"/>
        <v/>
      </c>
      <c r="AJ100" s="13" t="str">
        <f t="shared" si="14"/>
        <v/>
      </c>
      <c r="AK100" s="13" t="str">
        <f t="shared" si="14"/>
        <v/>
      </c>
      <c r="AL100" s="13" t="str">
        <f t="shared" si="14"/>
        <v/>
      </c>
      <c r="AM100" s="13" t="str">
        <f t="shared" si="14"/>
        <v/>
      </c>
      <c r="AN100" s="13" t="str">
        <f t="shared" si="14"/>
        <v/>
      </c>
      <c r="AO100" s="13" t="str">
        <f t="shared" si="14"/>
        <v/>
      </c>
      <c r="AP100" s="13" t="str">
        <f t="shared" si="14"/>
        <v/>
      </c>
      <c r="AQ100" s="13" t="str">
        <f t="shared" si="14"/>
        <v/>
      </c>
      <c r="AR100" s="13" t="str">
        <f t="shared" si="14"/>
        <v/>
      </c>
      <c r="AS100" s="13" t="str">
        <f t="shared" si="14"/>
        <v/>
      </c>
      <c r="AT100" s="13" t="str">
        <f t="shared" si="14"/>
        <v/>
      </c>
      <c r="AU100" s="13" t="str">
        <f t="shared" si="14"/>
        <v/>
      </c>
      <c r="AV100" s="13" t="str">
        <f t="shared" si="14"/>
        <v/>
      </c>
      <c r="AW100" s="13" t="str">
        <f t="shared" si="14"/>
        <v/>
      </c>
      <c r="AX100" s="13" t="str">
        <f t="shared" si="14"/>
        <v/>
      </c>
      <c r="AY100" s="13" t="str">
        <f t="shared" si="14"/>
        <v/>
      </c>
      <c r="AZ100" s="13" t="str">
        <f t="shared" si="14"/>
        <v/>
      </c>
      <c r="BA100" s="13" t="str">
        <f t="shared" si="14"/>
        <v/>
      </c>
      <c r="BB100" s="13" t="str">
        <f t="shared" si="14"/>
        <v/>
      </c>
      <c r="BC100" s="13" t="str">
        <f t="shared" si="14"/>
        <v/>
      </c>
      <c r="BD100" s="13" t="str">
        <f t="shared" si="14"/>
        <v/>
      </c>
      <c r="BE100" s="13" t="str">
        <f t="shared" si="14"/>
        <v/>
      </c>
      <c r="BF100" s="13" t="str">
        <f t="shared" si="14"/>
        <v/>
      </c>
      <c r="BG100" s="13" t="str">
        <f t="shared" si="14"/>
        <v/>
      </c>
      <c r="BH100" s="13" t="str">
        <f t="shared" si="14"/>
        <v/>
      </c>
      <c r="BI100" s="13" t="str">
        <f t="shared" si="14"/>
        <v/>
      </c>
      <c r="BJ100" s="13" t="str">
        <f t="shared" si="14"/>
        <v/>
      </c>
      <c r="BK100" s="13" t="str">
        <f t="shared" si="14"/>
        <v/>
      </c>
      <c r="BL100" s="13" t="str">
        <f t="shared" si="14"/>
        <v/>
      </c>
      <c r="BM100" s="13" t="str">
        <f t="shared" si="14"/>
        <v/>
      </c>
      <c r="BN100" s="13" t="str">
        <f t="shared" si="14"/>
        <v/>
      </c>
      <c r="BO100" s="13" t="str">
        <f t="shared" si="14"/>
        <v/>
      </c>
      <c r="BP100" s="13" t="str">
        <f t="shared" si="14"/>
        <v/>
      </c>
      <c r="BQ100" s="13" t="str">
        <f t="shared" si="14"/>
        <v/>
      </c>
      <c r="BR100" s="13" t="str">
        <f t="shared" si="13"/>
        <v/>
      </c>
      <c r="BS100" s="13" t="str">
        <f t="shared" si="13"/>
        <v/>
      </c>
      <c r="BT100" s="13" t="str">
        <f t="shared" si="13"/>
        <v/>
      </c>
      <c r="BU100" s="13" t="str">
        <f t="shared" si="13"/>
        <v/>
      </c>
      <c r="BV100" s="13" t="str">
        <f t="shared" si="13"/>
        <v/>
      </c>
      <c r="BW100" s="13" t="str">
        <f t="shared" si="13"/>
        <v/>
      </c>
      <c r="BX100" s="13" t="str">
        <f t="shared" si="13"/>
        <v/>
      </c>
      <c r="BY100" s="13" t="str">
        <f t="shared" si="13"/>
        <v/>
      </c>
      <c r="BZ100" s="13" t="str">
        <f t="shared" si="13"/>
        <v/>
      </c>
      <c r="CA100" s="13" t="str">
        <f t="shared" si="13"/>
        <v/>
      </c>
    </row>
  </sheetData>
  <mergeCells count="1">
    <mergeCell ref="C24:G24"/>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O100"/>
  <sheetViews>
    <sheetView zoomScaleNormal="100" workbookViewId="0">
      <selection activeCell="A29" sqref="A29"/>
    </sheetView>
  </sheetViews>
  <sheetFormatPr baseColWidth="10" defaultColWidth="11.42578125" defaultRowHeight="15" x14ac:dyDescent="0.25"/>
  <cols>
    <col min="1" max="2" width="5.85546875" style="76" customWidth="1"/>
    <col min="3" max="3" width="11.42578125" style="13"/>
    <col min="4" max="4" width="100" style="13" customWidth="1"/>
    <col min="5" max="75" width="12.42578125" style="13" customWidth="1"/>
    <col min="76" max="16384" width="11.42578125" style="13"/>
  </cols>
  <sheetData>
    <row r="1" spans="1:79" ht="28.5" x14ac:dyDescent="0.45">
      <c r="A1" s="76" t="s">
        <v>0</v>
      </c>
      <c r="C1" s="46" t="s">
        <v>121</v>
      </c>
      <c r="D1" s="47"/>
      <c r="E1" s="48"/>
      <c r="F1" s="48"/>
      <c r="G1" s="48"/>
      <c r="H1" s="48"/>
      <c r="I1" s="48"/>
      <c r="J1" s="48"/>
      <c r="K1" s="48"/>
      <c r="L1" s="49"/>
      <c r="M1" s="48"/>
      <c r="N1" s="48"/>
      <c r="O1" s="48"/>
      <c r="P1" s="48"/>
      <c r="Q1" s="48"/>
      <c r="R1" s="48"/>
      <c r="S1" s="48"/>
      <c r="T1" s="48"/>
      <c r="U1" s="48"/>
      <c r="V1" s="48"/>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row>
    <row r="2" spans="1:79" x14ac:dyDescent="0.25">
      <c r="C2" s="4"/>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row>
    <row r="3" spans="1:79" x14ac:dyDescent="0.25">
      <c r="C3" s="4"/>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row>
    <row r="4" spans="1:79" ht="18.75" x14ac:dyDescent="0.3">
      <c r="C4" s="51" t="s">
        <v>325</v>
      </c>
      <c r="D4" s="2"/>
      <c r="E4" s="3"/>
      <c r="F4" s="3"/>
      <c r="G4" s="3"/>
      <c r="H4" s="3"/>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row>
    <row r="5" spans="1:79" ht="15.75" x14ac:dyDescent="0.25">
      <c r="A5" s="76" t="s">
        <v>215</v>
      </c>
      <c r="B5" s="76" t="s">
        <v>216</v>
      </c>
      <c r="C5" s="52"/>
      <c r="D5" s="53"/>
      <c r="E5" s="54"/>
      <c r="F5" s="54"/>
      <c r="G5" s="54"/>
      <c r="H5" s="54"/>
      <c r="I5" s="55">
        <v>2022</v>
      </c>
      <c r="J5" s="55">
        <v>2023</v>
      </c>
      <c r="K5" s="56" t="s">
        <v>2</v>
      </c>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row>
    <row r="6" spans="1:79" ht="15.75" x14ac:dyDescent="0.25">
      <c r="C6" s="57" t="s">
        <v>3</v>
      </c>
      <c r="D6" s="58"/>
      <c r="E6" s="59"/>
      <c r="F6" s="59"/>
      <c r="G6" s="59"/>
      <c r="H6" s="59"/>
      <c r="I6" s="84">
        <v>39</v>
      </c>
      <c r="J6" s="84">
        <v>38.46</v>
      </c>
      <c r="K6" s="61">
        <v>-1.3846153846153841E-2</v>
      </c>
      <c r="L6" s="7"/>
      <c r="M6" s="7"/>
      <c r="N6" s="7"/>
      <c r="O6" s="7"/>
      <c r="P6" s="7"/>
      <c r="Q6" s="7"/>
      <c r="R6" s="7"/>
      <c r="S6" s="7"/>
      <c r="T6" s="7"/>
      <c r="U6" s="7"/>
      <c r="V6" s="7"/>
      <c r="W6" s="7"/>
      <c r="X6" s="7"/>
      <c r="Y6" s="7"/>
      <c r="Z6" s="7"/>
      <c r="AA6" s="7"/>
      <c r="AB6" s="7"/>
      <c r="AC6" s="7" t="str">
        <f>IF(I6&lt;5,IF(I6&gt;0,"s",""),"")</f>
        <v/>
      </c>
      <c r="AD6" s="7" t="str">
        <f t="shared" ref="AD6:AD23" si="0">IF(J6&lt;5,IF(J6&gt;0,"s",""),"")</f>
        <v/>
      </c>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row>
    <row r="7" spans="1:79" ht="15.75" x14ac:dyDescent="0.25">
      <c r="C7" s="57" t="s">
        <v>4</v>
      </c>
      <c r="D7" s="58"/>
      <c r="E7" s="59"/>
      <c r="F7" s="59"/>
      <c r="G7" s="59"/>
      <c r="H7" s="59"/>
      <c r="I7" s="84">
        <v>725.13</v>
      </c>
      <c r="J7" s="84">
        <v>672.15</v>
      </c>
      <c r="K7" s="61">
        <v>-7.3062761160067824E-2</v>
      </c>
      <c r="L7" s="7"/>
      <c r="M7" s="7"/>
      <c r="N7" s="7"/>
      <c r="O7" s="7"/>
      <c r="P7" s="7"/>
      <c r="Q7" s="7"/>
      <c r="R7" s="7"/>
      <c r="S7" s="7"/>
      <c r="T7" s="7"/>
      <c r="U7" s="7"/>
      <c r="V7" s="7"/>
      <c r="W7" s="7"/>
      <c r="X7" s="7"/>
      <c r="Y7" s="7"/>
      <c r="Z7" s="7"/>
      <c r="AA7" s="7"/>
      <c r="AB7" s="7"/>
      <c r="AC7" s="7" t="str">
        <f t="shared" ref="AC7:AC23" si="1">IF(I7&lt;5,IF(I7&gt;0,"s",""),"")</f>
        <v/>
      </c>
      <c r="AD7" s="7" t="str">
        <f t="shared" si="0"/>
        <v/>
      </c>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row>
    <row r="8" spans="1:79" ht="15.75" x14ac:dyDescent="0.25">
      <c r="C8" s="57" t="s">
        <v>5</v>
      </c>
      <c r="D8" s="58"/>
      <c r="E8" s="59"/>
      <c r="F8" s="59"/>
      <c r="G8" s="59"/>
      <c r="H8" s="59"/>
      <c r="I8" s="84">
        <v>0</v>
      </c>
      <c r="J8" s="84">
        <v>0</v>
      </c>
      <c r="K8" s="61" t="s">
        <v>267</v>
      </c>
      <c r="L8" s="7"/>
      <c r="M8" s="7"/>
      <c r="N8" s="7"/>
      <c r="O8" s="7"/>
      <c r="P8" s="7"/>
      <c r="Q8" s="7"/>
      <c r="R8" s="7"/>
      <c r="S8" s="7"/>
      <c r="T8" s="7"/>
      <c r="U8" s="7"/>
      <c r="V8" s="7"/>
      <c r="W8" s="7"/>
      <c r="X8" s="7"/>
      <c r="Y8" s="7"/>
      <c r="Z8" s="7"/>
      <c r="AA8" s="7"/>
      <c r="AB8" s="7"/>
      <c r="AC8" s="7" t="str">
        <f t="shared" si="1"/>
        <v/>
      </c>
      <c r="AD8" s="7" t="str">
        <f t="shared" si="0"/>
        <v/>
      </c>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row>
    <row r="9" spans="1:79" ht="15.75" x14ac:dyDescent="0.25">
      <c r="C9" s="57" t="s">
        <v>6</v>
      </c>
      <c r="D9" s="58"/>
      <c r="E9" s="59"/>
      <c r="F9" s="59"/>
      <c r="G9" s="59"/>
      <c r="H9" s="59"/>
      <c r="I9" s="84">
        <v>872.89</v>
      </c>
      <c r="J9" s="84">
        <v>796.47</v>
      </c>
      <c r="K9" s="61">
        <v>-8.7548259230830872E-2</v>
      </c>
      <c r="L9" s="7"/>
      <c r="M9" s="7"/>
      <c r="N9" s="7"/>
      <c r="O9" s="7"/>
      <c r="P9" s="7"/>
      <c r="Q9" s="7"/>
      <c r="R9" s="7"/>
      <c r="S9" s="7"/>
      <c r="T9" s="7"/>
      <c r="U9" s="7"/>
      <c r="V9" s="7"/>
      <c r="W9" s="7"/>
      <c r="X9" s="7"/>
      <c r="Y9" s="7"/>
      <c r="Z9" s="7"/>
      <c r="AA9" s="7"/>
      <c r="AB9" s="7"/>
      <c r="AC9" s="7" t="str">
        <f t="shared" si="1"/>
        <v/>
      </c>
      <c r="AD9" s="7" t="str">
        <f t="shared" si="0"/>
        <v/>
      </c>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row>
    <row r="10" spans="1:79" ht="15.75" x14ac:dyDescent="0.25">
      <c r="C10" s="57" t="s">
        <v>7</v>
      </c>
      <c r="D10" s="58"/>
      <c r="E10" s="59"/>
      <c r="F10" s="59"/>
      <c r="G10" s="59"/>
      <c r="H10" s="59"/>
      <c r="I10" s="84">
        <v>888.25</v>
      </c>
      <c r="J10" s="84">
        <v>988.5</v>
      </c>
      <c r="K10" s="61">
        <v>0.11286236982831399</v>
      </c>
      <c r="L10" s="7"/>
      <c r="M10" s="7"/>
      <c r="N10" s="7"/>
      <c r="O10" s="7"/>
      <c r="P10" s="7"/>
      <c r="Q10" s="7"/>
      <c r="R10" s="7"/>
      <c r="S10" s="7"/>
      <c r="T10" s="7"/>
      <c r="U10" s="7"/>
      <c r="V10" s="7"/>
      <c r="W10" s="7"/>
      <c r="X10" s="7"/>
      <c r="Y10" s="7"/>
      <c r="Z10" s="7"/>
      <c r="AA10" s="7"/>
      <c r="AB10" s="7"/>
      <c r="AC10" s="7" t="str">
        <f t="shared" si="1"/>
        <v/>
      </c>
      <c r="AD10" s="7" t="str">
        <f t="shared" si="0"/>
        <v/>
      </c>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row>
    <row r="11" spans="1:79" ht="15.75" x14ac:dyDescent="0.25">
      <c r="A11" s="7"/>
      <c r="B11" s="7"/>
      <c r="C11" s="57" t="s">
        <v>8</v>
      </c>
      <c r="D11" s="58"/>
      <c r="E11" s="59"/>
      <c r="F11" s="59"/>
      <c r="G11" s="59"/>
      <c r="H11" s="59"/>
      <c r="I11" s="84">
        <v>3488.28</v>
      </c>
      <c r="J11" s="84">
        <v>3397.8</v>
      </c>
      <c r="K11" s="61">
        <v>-2.5938284770717912E-2</v>
      </c>
      <c r="L11" s="7"/>
      <c r="M11" s="7"/>
      <c r="N11" s="7"/>
      <c r="O11" s="7"/>
      <c r="P11" s="7"/>
      <c r="Q11" s="7"/>
      <c r="R11" s="7"/>
      <c r="S11" s="7"/>
      <c r="T11" s="7"/>
      <c r="U11" s="7"/>
      <c r="V11" s="7"/>
      <c r="W11" s="7"/>
      <c r="X11" s="7"/>
      <c r="Y11" s="7"/>
      <c r="Z11" s="7"/>
      <c r="AA11" s="7"/>
      <c r="AB11" s="7"/>
      <c r="AC11" s="7" t="str">
        <f t="shared" si="1"/>
        <v/>
      </c>
      <c r="AD11" s="7" t="str">
        <f t="shared" si="0"/>
        <v/>
      </c>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row>
    <row r="12" spans="1:79" ht="15.75" x14ac:dyDescent="0.25">
      <c r="A12" s="7"/>
      <c r="B12" s="7"/>
      <c r="C12" s="57" t="s">
        <v>9</v>
      </c>
      <c r="D12" s="58"/>
      <c r="E12" s="59"/>
      <c r="F12" s="59"/>
      <c r="G12" s="59"/>
      <c r="H12" s="59"/>
      <c r="I12" s="84">
        <v>258.60000000000002</v>
      </c>
      <c r="J12" s="84">
        <v>225.19</v>
      </c>
      <c r="K12" s="61">
        <v>-0.12919566898685242</v>
      </c>
      <c r="L12" s="7"/>
      <c r="M12" s="7"/>
      <c r="N12" s="7"/>
      <c r="O12" s="7"/>
      <c r="P12" s="7"/>
      <c r="Q12" s="7"/>
      <c r="R12" s="7"/>
      <c r="S12" s="7"/>
      <c r="T12" s="7"/>
      <c r="U12" s="7"/>
      <c r="V12" s="7"/>
      <c r="W12" s="7"/>
      <c r="X12" s="7"/>
      <c r="Y12" s="7"/>
      <c r="Z12" s="7"/>
      <c r="AA12" s="7"/>
      <c r="AB12" s="7"/>
      <c r="AC12" s="7" t="str">
        <f t="shared" si="1"/>
        <v/>
      </c>
      <c r="AD12" s="7" t="str">
        <f t="shared" si="0"/>
        <v/>
      </c>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row>
    <row r="13" spans="1:79" ht="15.75" x14ac:dyDescent="0.25">
      <c r="A13" s="7"/>
      <c r="B13" s="7"/>
      <c r="C13" s="57" t="s">
        <v>10</v>
      </c>
      <c r="D13" s="58"/>
      <c r="E13" s="59"/>
      <c r="F13" s="59"/>
      <c r="G13" s="59"/>
      <c r="H13" s="59"/>
      <c r="I13" s="84">
        <v>1087.6099999999999</v>
      </c>
      <c r="J13" s="84">
        <v>1050.97</v>
      </c>
      <c r="K13" s="61">
        <v>-3.3688546445876599E-2</v>
      </c>
      <c r="L13" s="7"/>
      <c r="M13" s="7"/>
      <c r="N13" s="7"/>
      <c r="O13" s="7"/>
      <c r="P13" s="7"/>
      <c r="Q13" s="7"/>
      <c r="R13" s="7"/>
      <c r="S13" s="7"/>
      <c r="T13" s="7"/>
      <c r="U13" s="7"/>
      <c r="V13" s="7"/>
      <c r="W13" s="7"/>
      <c r="X13" s="7"/>
      <c r="Y13" s="7"/>
      <c r="Z13" s="7"/>
      <c r="AA13" s="7"/>
      <c r="AB13" s="7"/>
      <c r="AC13" s="7" t="str">
        <f t="shared" si="1"/>
        <v/>
      </c>
      <c r="AD13" s="7" t="str">
        <f t="shared" si="0"/>
        <v/>
      </c>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row>
    <row r="14" spans="1:79" ht="15.75" x14ac:dyDescent="0.25">
      <c r="A14" s="7"/>
      <c r="B14" s="7"/>
      <c r="C14" s="57" t="s">
        <v>11</v>
      </c>
      <c r="D14" s="58"/>
      <c r="E14" s="59"/>
      <c r="F14" s="59"/>
      <c r="G14" s="59"/>
      <c r="H14" s="59"/>
      <c r="I14" s="84">
        <v>1077.52</v>
      </c>
      <c r="J14" s="84">
        <v>1115.99</v>
      </c>
      <c r="K14" s="61">
        <v>3.5702353552602206E-2</v>
      </c>
      <c r="L14" s="7"/>
      <c r="M14" s="7"/>
      <c r="N14" s="7"/>
      <c r="O14" s="7"/>
      <c r="P14" s="7"/>
      <c r="Q14" s="7"/>
      <c r="R14" s="7"/>
      <c r="S14" s="7"/>
      <c r="T14" s="7"/>
      <c r="U14" s="7"/>
      <c r="V14" s="7"/>
      <c r="W14" s="7"/>
      <c r="X14" s="7"/>
      <c r="Y14" s="7"/>
      <c r="Z14" s="7"/>
      <c r="AA14" s="7"/>
      <c r="AB14" s="7"/>
      <c r="AC14" s="7" t="str">
        <f t="shared" si="1"/>
        <v/>
      </c>
      <c r="AD14" s="7" t="str">
        <f t="shared" si="0"/>
        <v/>
      </c>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row>
    <row r="15" spans="1:79" ht="15.75" x14ac:dyDescent="0.25">
      <c r="A15" s="7"/>
      <c r="B15" s="7"/>
      <c r="C15" s="57" t="s">
        <v>12</v>
      </c>
      <c r="D15" s="58"/>
      <c r="E15" s="59"/>
      <c r="F15" s="59"/>
      <c r="G15" s="59"/>
      <c r="H15" s="59"/>
      <c r="I15" s="84">
        <v>1703.62</v>
      </c>
      <c r="J15" s="84">
        <v>1796.01</v>
      </c>
      <c r="K15" s="61">
        <v>5.4231577464458169E-2</v>
      </c>
      <c r="L15" s="7"/>
      <c r="M15" s="7"/>
      <c r="N15" s="7"/>
      <c r="O15" s="7"/>
      <c r="P15" s="7"/>
      <c r="Q15" s="7"/>
      <c r="R15" s="7"/>
      <c r="S15" s="7"/>
      <c r="T15" s="7"/>
      <c r="U15" s="7"/>
      <c r="V15" s="7"/>
      <c r="W15" s="7"/>
      <c r="X15" s="7"/>
      <c r="Y15" s="7"/>
      <c r="Z15" s="7"/>
      <c r="AA15" s="7"/>
      <c r="AB15" s="7"/>
      <c r="AC15" s="7" t="str">
        <f t="shared" si="1"/>
        <v/>
      </c>
      <c r="AD15" s="7" t="str">
        <f t="shared" si="0"/>
        <v/>
      </c>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row>
    <row r="16" spans="1:79" ht="15.75" x14ac:dyDescent="0.25">
      <c r="A16" s="7"/>
      <c r="B16" s="7"/>
      <c r="C16" s="57" t="s">
        <v>13</v>
      </c>
      <c r="D16" s="58"/>
      <c r="E16" s="59"/>
      <c r="F16" s="59"/>
      <c r="G16" s="59"/>
      <c r="H16" s="59"/>
      <c r="I16" s="84">
        <v>83.06</v>
      </c>
      <c r="J16" s="84">
        <v>79.94</v>
      </c>
      <c r="K16" s="61">
        <v>-3.7563207320009728E-2</v>
      </c>
      <c r="L16" s="7"/>
      <c r="M16" s="7"/>
      <c r="N16" s="7"/>
      <c r="O16" s="7"/>
      <c r="P16" s="7"/>
      <c r="Q16" s="7"/>
      <c r="R16" s="7"/>
      <c r="S16" s="7"/>
      <c r="T16" s="7"/>
      <c r="U16" s="7"/>
      <c r="V16" s="7"/>
      <c r="W16" s="7"/>
      <c r="X16" s="7"/>
      <c r="Y16" s="7"/>
      <c r="Z16" s="7"/>
      <c r="AA16" s="7"/>
      <c r="AB16" s="7"/>
      <c r="AC16" s="7" t="str">
        <f t="shared" si="1"/>
        <v/>
      </c>
      <c r="AD16" s="7" t="str">
        <f t="shared" si="0"/>
        <v/>
      </c>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row>
    <row r="17" spans="1:93" ht="15.75" x14ac:dyDescent="0.25">
      <c r="A17" s="7"/>
      <c r="B17" s="7"/>
      <c r="C17" s="57" t="s">
        <v>14</v>
      </c>
      <c r="D17" s="58"/>
      <c r="E17" s="59"/>
      <c r="F17" s="59"/>
      <c r="G17" s="59"/>
      <c r="H17" s="59"/>
      <c r="I17" s="84">
        <v>22.8</v>
      </c>
      <c r="J17" s="84">
        <v>30.46</v>
      </c>
      <c r="K17" s="61">
        <v>0.3359649122807018</v>
      </c>
      <c r="L17" s="7"/>
      <c r="M17" s="7"/>
      <c r="N17" s="7"/>
      <c r="O17" s="7"/>
      <c r="P17" s="7"/>
      <c r="Q17" s="7"/>
      <c r="R17" s="7"/>
      <c r="S17" s="7"/>
      <c r="T17" s="7"/>
      <c r="U17" s="7"/>
      <c r="V17" s="7"/>
      <c r="W17" s="7"/>
      <c r="X17" s="7"/>
      <c r="Y17" s="7"/>
      <c r="Z17" s="7"/>
      <c r="AA17" s="7"/>
      <c r="AB17" s="7"/>
      <c r="AC17" s="7" t="str">
        <f t="shared" si="1"/>
        <v/>
      </c>
      <c r="AD17" s="7" t="str">
        <f t="shared" si="0"/>
        <v/>
      </c>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row>
    <row r="18" spans="1:93" ht="15.75" x14ac:dyDescent="0.25">
      <c r="A18" s="7"/>
      <c r="B18" s="7"/>
      <c r="C18" s="57" t="s">
        <v>15</v>
      </c>
      <c r="D18" s="58"/>
      <c r="E18" s="59"/>
      <c r="F18" s="59"/>
      <c r="G18" s="59"/>
      <c r="H18" s="59"/>
      <c r="I18" s="84">
        <v>14.37</v>
      </c>
      <c r="J18" s="84">
        <v>22.02</v>
      </c>
      <c r="K18" s="61">
        <v>0.53235908141962418</v>
      </c>
      <c r="L18" s="7"/>
      <c r="M18" s="7"/>
      <c r="N18" s="7"/>
      <c r="O18" s="7"/>
      <c r="P18" s="7"/>
      <c r="Q18" s="7"/>
      <c r="R18" s="7"/>
      <c r="S18" s="7"/>
      <c r="T18" s="7"/>
      <c r="U18" s="7"/>
      <c r="V18" s="7"/>
      <c r="W18" s="7"/>
      <c r="X18" s="7"/>
      <c r="Y18" s="7"/>
      <c r="Z18" s="7"/>
      <c r="AA18" s="7"/>
      <c r="AB18" s="7"/>
      <c r="AC18" s="7" t="str">
        <f t="shared" si="1"/>
        <v/>
      </c>
      <c r="AD18" s="7" t="str">
        <f t="shared" si="0"/>
        <v/>
      </c>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row>
    <row r="19" spans="1:93" ht="15.75" x14ac:dyDescent="0.25">
      <c r="A19" s="7"/>
      <c r="B19" s="7"/>
      <c r="C19" s="57" t="s">
        <v>16</v>
      </c>
      <c r="D19" s="58"/>
      <c r="E19" s="59"/>
      <c r="F19" s="59"/>
      <c r="G19" s="59"/>
      <c r="H19" s="59"/>
      <c r="I19" s="84">
        <v>25.28</v>
      </c>
      <c r="J19" s="84">
        <v>28.3</v>
      </c>
      <c r="K19" s="61">
        <v>0.11946202531645578</v>
      </c>
      <c r="L19" s="7"/>
      <c r="M19" s="7"/>
      <c r="N19" s="7"/>
      <c r="O19" s="7"/>
      <c r="P19" s="7"/>
      <c r="Q19" s="7"/>
      <c r="R19" s="7"/>
      <c r="S19" s="7"/>
      <c r="T19" s="7"/>
      <c r="U19" s="7"/>
      <c r="V19" s="7"/>
      <c r="W19" s="7"/>
      <c r="X19" s="7"/>
      <c r="Y19" s="7"/>
      <c r="Z19" s="7"/>
      <c r="AA19" s="7"/>
      <c r="AB19" s="7"/>
      <c r="AC19" s="7" t="str">
        <f t="shared" si="1"/>
        <v/>
      </c>
      <c r="AD19" s="7" t="str">
        <f t="shared" si="0"/>
        <v/>
      </c>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row>
    <row r="20" spans="1:93" ht="15.75" x14ac:dyDescent="0.25">
      <c r="A20" s="7"/>
      <c r="B20" s="7"/>
      <c r="C20" s="57" t="s">
        <v>17</v>
      </c>
      <c r="D20" s="58"/>
      <c r="E20" s="59"/>
      <c r="F20" s="59"/>
      <c r="G20" s="59"/>
      <c r="H20" s="59"/>
      <c r="I20" s="84">
        <v>989.94</v>
      </c>
      <c r="J20" s="84">
        <v>864.44</v>
      </c>
      <c r="K20" s="61">
        <v>-0.12677536012283575</v>
      </c>
      <c r="L20" s="7"/>
      <c r="M20" s="7"/>
      <c r="N20" s="7"/>
      <c r="O20" s="7"/>
      <c r="P20" s="7"/>
      <c r="Q20" s="7"/>
      <c r="R20" s="7"/>
      <c r="S20" s="7"/>
      <c r="T20" s="7"/>
      <c r="U20" s="7"/>
      <c r="V20" s="7"/>
      <c r="W20" s="7"/>
      <c r="X20" s="7"/>
      <c r="Y20" s="7"/>
      <c r="Z20" s="7"/>
      <c r="AA20" s="7"/>
      <c r="AB20" s="7"/>
      <c r="AC20" s="7" t="str">
        <f t="shared" si="1"/>
        <v/>
      </c>
      <c r="AD20" s="7" t="str">
        <f t="shared" si="0"/>
        <v/>
      </c>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row>
    <row r="21" spans="1:93" ht="15.75" x14ac:dyDescent="0.25">
      <c r="A21" s="7"/>
      <c r="B21" s="7"/>
      <c r="C21" s="57" t="s">
        <v>18</v>
      </c>
      <c r="D21" s="58"/>
      <c r="E21" s="59"/>
      <c r="F21" s="59"/>
      <c r="G21" s="59"/>
      <c r="H21" s="59"/>
      <c r="I21" s="84">
        <v>295.22000000000003</v>
      </c>
      <c r="J21" s="84">
        <v>335.79</v>
      </c>
      <c r="K21" s="61">
        <v>0.13742293882528278</v>
      </c>
      <c r="L21" s="7"/>
      <c r="M21" s="7"/>
      <c r="N21" s="7"/>
      <c r="O21" s="7"/>
      <c r="P21" s="7"/>
      <c r="Q21" s="7"/>
      <c r="R21" s="7"/>
      <c r="S21" s="7"/>
      <c r="T21" s="7"/>
      <c r="U21" s="7"/>
      <c r="V21" s="7"/>
      <c r="W21" s="7"/>
      <c r="X21" s="7"/>
      <c r="Y21" s="7"/>
      <c r="Z21" s="7"/>
      <c r="AA21" s="7"/>
      <c r="AB21" s="7"/>
      <c r="AC21" s="7" t="str">
        <f t="shared" si="1"/>
        <v/>
      </c>
      <c r="AD21" s="7" t="str">
        <f t="shared" si="0"/>
        <v/>
      </c>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row>
    <row r="22" spans="1:93" ht="15.75" x14ac:dyDescent="0.25">
      <c r="A22" s="7"/>
      <c r="B22" s="7"/>
      <c r="C22" s="57" t="s">
        <v>19</v>
      </c>
      <c r="D22" s="58"/>
      <c r="E22" s="59"/>
      <c r="F22" s="59"/>
      <c r="G22" s="59"/>
      <c r="H22" s="59"/>
      <c r="I22" s="84">
        <v>88.94</v>
      </c>
      <c r="J22" s="84">
        <v>50.45</v>
      </c>
      <c r="K22" s="61">
        <v>-0.4327636608949853</v>
      </c>
      <c r="L22" s="7"/>
      <c r="M22" s="7"/>
      <c r="N22" s="7"/>
      <c r="O22" s="7"/>
      <c r="P22" s="7"/>
      <c r="Q22" s="7"/>
      <c r="R22" s="7"/>
      <c r="S22" s="7"/>
      <c r="T22" s="7"/>
      <c r="U22" s="7"/>
      <c r="V22" s="7"/>
      <c r="W22" s="7"/>
      <c r="X22" s="7"/>
      <c r="Y22" s="7"/>
      <c r="Z22" s="7"/>
      <c r="AA22" s="7"/>
      <c r="AB22" s="7"/>
      <c r="AC22" s="7" t="str">
        <f t="shared" si="1"/>
        <v/>
      </c>
      <c r="AD22" s="7" t="str">
        <f t="shared" si="0"/>
        <v/>
      </c>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row>
    <row r="23" spans="1:93" ht="15.75" x14ac:dyDescent="0.25">
      <c r="A23" s="7"/>
      <c r="B23" s="7"/>
      <c r="C23" s="62" t="s">
        <v>120</v>
      </c>
      <c r="D23" s="63"/>
      <c r="E23" s="64"/>
      <c r="F23" s="64"/>
      <c r="G23" s="64"/>
      <c r="H23" s="64"/>
      <c r="I23" s="65">
        <v>11660.510000000002</v>
      </c>
      <c r="J23" s="65">
        <v>11492.940000000002</v>
      </c>
      <c r="K23" s="66">
        <v>-1.4370726494810193E-2</v>
      </c>
      <c r="L23" s="7"/>
      <c r="M23" s="7"/>
      <c r="N23" s="7"/>
      <c r="O23" s="7"/>
      <c r="P23" s="7"/>
      <c r="Q23" s="7"/>
      <c r="R23" s="7"/>
      <c r="S23" s="7"/>
      <c r="T23" s="7"/>
      <c r="U23" s="7"/>
      <c r="V23" s="7"/>
      <c r="W23" s="7"/>
      <c r="X23" s="7"/>
      <c r="Y23" s="7"/>
      <c r="Z23" s="7"/>
      <c r="AA23" s="7"/>
      <c r="AB23" s="7"/>
      <c r="AC23" s="7" t="str">
        <f t="shared" si="1"/>
        <v/>
      </c>
      <c r="AD23" s="7" t="str">
        <f t="shared" si="0"/>
        <v/>
      </c>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row>
    <row r="24" spans="1:93" x14ac:dyDescent="0.25">
      <c r="A24" s="7"/>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row>
    <row r="25" spans="1:93" x14ac:dyDescent="0.25">
      <c r="C25" s="4" t="s">
        <v>209</v>
      </c>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row>
    <row r="26" spans="1:93" x14ac:dyDescent="0.25">
      <c r="A26" s="76" t="s">
        <v>0</v>
      </c>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row>
    <row r="27" spans="1:93" ht="18.75" x14ac:dyDescent="0.3">
      <c r="A27" s="7"/>
      <c r="B27" s="7"/>
      <c r="C27" s="67" t="s">
        <v>283</v>
      </c>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row>
    <row r="28" spans="1:93" ht="18.75" x14ac:dyDescent="0.3">
      <c r="A28" s="7"/>
      <c r="B28" s="7"/>
      <c r="C28" s="6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row>
    <row r="29" spans="1:93" ht="18.75" x14ac:dyDescent="0.3">
      <c r="B29" s="7"/>
      <c r="C29" s="67"/>
      <c r="D29" s="7"/>
      <c r="E29" s="76" t="str">
        <f>IF(E30 &lt;&gt; "",MID(E30,4,4)&amp;"-T"&amp;MID(E30,9,1),"")</f>
        <v>2005-T1</v>
      </c>
      <c r="F29" s="76" t="str">
        <f t="shared" ref="F29:BQ29" si="2">IF(F30 &lt;&gt; "",MID(F30,4,4)&amp;"-T"&amp;MID(F30,9,1),"")</f>
        <v>2005-T2</v>
      </c>
      <c r="G29" s="76" t="str">
        <f>IF(G30 &lt;&gt; "",MID(G30,4,4)&amp;"-T"&amp;MID(G30,9,1),"")</f>
        <v>2005-T3</v>
      </c>
      <c r="H29" s="76" t="str">
        <f t="shared" si="2"/>
        <v>2005-T4</v>
      </c>
      <c r="I29" s="76" t="str">
        <f t="shared" si="2"/>
        <v>2006-T1</v>
      </c>
      <c r="J29" s="76" t="str">
        <f t="shared" si="2"/>
        <v>2006-T2</v>
      </c>
      <c r="K29" s="76" t="str">
        <f t="shared" si="2"/>
        <v>2006-T3</v>
      </c>
      <c r="L29" s="76" t="str">
        <f t="shared" si="2"/>
        <v>2006-T4</v>
      </c>
      <c r="M29" s="76" t="str">
        <f t="shared" si="2"/>
        <v>2007-T1</v>
      </c>
      <c r="N29" s="76" t="str">
        <f t="shared" si="2"/>
        <v>2007-T2</v>
      </c>
      <c r="O29" s="76" t="str">
        <f t="shared" si="2"/>
        <v>2007-T3</v>
      </c>
      <c r="P29" s="76" t="str">
        <f t="shared" si="2"/>
        <v>2007-T4</v>
      </c>
      <c r="Q29" s="76" t="str">
        <f t="shared" si="2"/>
        <v>2008-T1</v>
      </c>
      <c r="R29" s="76" t="str">
        <f t="shared" si="2"/>
        <v>2008-T2</v>
      </c>
      <c r="S29" s="76" t="str">
        <f t="shared" si="2"/>
        <v>2008-T3</v>
      </c>
      <c r="T29" s="76" t="str">
        <f t="shared" si="2"/>
        <v>2008-T4</v>
      </c>
      <c r="U29" s="76" t="str">
        <f t="shared" si="2"/>
        <v>2009-T1</v>
      </c>
      <c r="V29" s="76" t="str">
        <f t="shared" si="2"/>
        <v>2009-T2</v>
      </c>
      <c r="W29" s="76" t="str">
        <f t="shared" si="2"/>
        <v>2009-T3</v>
      </c>
      <c r="X29" s="76" t="str">
        <f t="shared" si="2"/>
        <v>2009-T4</v>
      </c>
      <c r="Y29" s="76" t="str">
        <f t="shared" si="2"/>
        <v>2010-T1</v>
      </c>
      <c r="Z29" s="76" t="str">
        <f t="shared" si="2"/>
        <v>2010-T2</v>
      </c>
      <c r="AA29" s="76" t="str">
        <f t="shared" si="2"/>
        <v>2010-T3</v>
      </c>
      <c r="AB29" s="76" t="str">
        <f t="shared" si="2"/>
        <v>2010-T4</v>
      </c>
      <c r="AC29" s="76" t="str">
        <f t="shared" si="2"/>
        <v>2011-T1</v>
      </c>
      <c r="AD29" s="76" t="str">
        <f t="shared" si="2"/>
        <v>2011-T2</v>
      </c>
      <c r="AE29" s="76" t="str">
        <f t="shared" si="2"/>
        <v>2011-T3</v>
      </c>
      <c r="AF29" s="76" t="str">
        <f t="shared" si="2"/>
        <v>2011-T4</v>
      </c>
      <c r="AG29" s="76" t="str">
        <f t="shared" si="2"/>
        <v>2012-T1</v>
      </c>
      <c r="AH29" s="76" t="str">
        <f t="shared" si="2"/>
        <v>2012-T2</v>
      </c>
      <c r="AI29" s="76" t="str">
        <f t="shared" si="2"/>
        <v>2012-T3</v>
      </c>
      <c r="AJ29" s="76" t="str">
        <f t="shared" si="2"/>
        <v>2012-T4</v>
      </c>
      <c r="AK29" s="76" t="str">
        <f t="shared" si="2"/>
        <v>2013-T1</v>
      </c>
      <c r="AL29" s="76" t="str">
        <f t="shared" si="2"/>
        <v>2013-T2</v>
      </c>
      <c r="AM29" s="76" t="str">
        <f t="shared" si="2"/>
        <v>2013-T3</v>
      </c>
      <c r="AN29" s="76" t="str">
        <f t="shared" si="2"/>
        <v>2013-T4</v>
      </c>
      <c r="AO29" s="76" t="str">
        <f t="shared" si="2"/>
        <v>2014-T1</v>
      </c>
      <c r="AP29" s="76" t="str">
        <f t="shared" si="2"/>
        <v>2014-T2</v>
      </c>
      <c r="AQ29" s="76" t="str">
        <f t="shared" si="2"/>
        <v>2014-T3</v>
      </c>
      <c r="AR29" s="76" t="str">
        <f t="shared" si="2"/>
        <v>2014-T4</v>
      </c>
      <c r="AS29" s="76" t="str">
        <f t="shared" si="2"/>
        <v>2015-T1</v>
      </c>
      <c r="AT29" s="76" t="str">
        <f t="shared" si="2"/>
        <v>2015-T2</v>
      </c>
      <c r="AU29" s="76" t="str">
        <f t="shared" si="2"/>
        <v>2015-T3</v>
      </c>
      <c r="AV29" s="76" t="str">
        <f t="shared" si="2"/>
        <v>2015-T4</v>
      </c>
      <c r="AW29" s="76" t="str">
        <f t="shared" si="2"/>
        <v>2016-T1</v>
      </c>
      <c r="AX29" s="76" t="str">
        <f t="shared" si="2"/>
        <v>2016-T2</v>
      </c>
      <c r="AY29" s="76" t="str">
        <f t="shared" si="2"/>
        <v>2016-T3</v>
      </c>
      <c r="AZ29" s="76" t="str">
        <f t="shared" si="2"/>
        <v>2016-T4</v>
      </c>
      <c r="BA29" s="76" t="str">
        <f t="shared" si="2"/>
        <v>2017-T1</v>
      </c>
      <c r="BB29" s="76" t="str">
        <f t="shared" si="2"/>
        <v>2017-T2</v>
      </c>
      <c r="BC29" s="76" t="str">
        <f t="shared" si="2"/>
        <v>2017-T3</v>
      </c>
      <c r="BD29" s="76" t="str">
        <f t="shared" si="2"/>
        <v>2017-T4</v>
      </c>
      <c r="BE29" s="76" t="str">
        <f t="shared" si="2"/>
        <v>2018-T1</v>
      </c>
      <c r="BF29" s="76" t="str">
        <f t="shared" si="2"/>
        <v>2018-T2</v>
      </c>
      <c r="BG29" s="76" t="str">
        <f t="shared" si="2"/>
        <v>2018-T3</v>
      </c>
      <c r="BH29" s="76" t="str">
        <f t="shared" si="2"/>
        <v>2018-T4</v>
      </c>
      <c r="BI29" s="76" t="str">
        <f t="shared" si="2"/>
        <v>2019-T1</v>
      </c>
      <c r="BJ29" s="76" t="str">
        <f t="shared" si="2"/>
        <v>2019-T2</v>
      </c>
      <c r="BK29" s="76" t="str">
        <f t="shared" si="2"/>
        <v>2019-T3</v>
      </c>
      <c r="BL29" s="76" t="str">
        <f t="shared" si="2"/>
        <v>2019-T4</v>
      </c>
      <c r="BM29" s="76" t="str">
        <f t="shared" si="2"/>
        <v>2020-T1</v>
      </c>
      <c r="BN29" s="76" t="str">
        <f t="shared" si="2"/>
        <v>2020-T2</v>
      </c>
      <c r="BO29" s="76" t="str">
        <f t="shared" si="2"/>
        <v>2020-T3</v>
      </c>
      <c r="BP29" s="76" t="str">
        <f t="shared" si="2"/>
        <v>2020-T4</v>
      </c>
      <c r="BQ29" s="76" t="str">
        <f t="shared" si="2"/>
        <v>2021-T1</v>
      </c>
      <c r="BR29" s="76" t="str">
        <f t="shared" ref="BR29:CO29" si="3">IF(BR30 &lt;&gt; "",MID(BR30,4,4)&amp;"-T"&amp;MID(BR30,9,1),"")</f>
        <v>2021-T2</v>
      </c>
      <c r="BS29" s="76" t="str">
        <f t="shared" si="3"/>
        <v>2021-T3</v>
      </c>
      <c r="BT29" s="76" t="str">
        <f t="shared" si="3"/>
        <v>2021-T4</v>
      </c>
      <c r="BU29" s="76" t="str">
        <f t="shared" si="3"/>
        <v>2022-T1</v>
      </c>
      <c r="BV29" s="76" t="str">
        <f t="shared" si="3"/>
        <v>2022-T2</v>
      </c>
      <c r="BW29" s="76" t="str">
        <f t="shared" si="3"/>
        <v>2022-T3</v>
      </c>
      <c r="BX29" s="76" t="str">
        <f t="shared" si="3"/>
        <v>2022-T4</v>
      </c>
      <c r="BY29" s="76" t="str">
        <f t="shared" si="3"/>
        <v>2023-T1</v>
      </c>
      <c r="BZ29" s="76" t="str">
        <f t="shared" si="3"/>
        <v>2023-T2</v>
      </c>
      <c r="CA29" s="76" t="str">
        <f t="shared" si="3"/>
        <v>2023-T3</v>
      </c>
      <c r="CB29" s="76" t="str">
        <f t="shared" si="3"/>
        <v>2023-T4</v>
      </c>
      <c r="CC29" s="76" t="str">
        <f t="shared" si="3"/>
        <v/>
      </c>
      <c r="CD29" s="76" t="str">
        <f t="shared" si="3"/>
        <v/>
      </c>
      <c r="CE29" s="76" t="str">
        <f t="shared" si="3"/>
        <v/>
      </c>
      <c r="CF29" s="76" t="str">
        <f t="shared" si="3"/>
        <v/>
      </c>
      <c r="CG29" s="76" t="str">
        <f t="shared" si="3"/>
        <v/>
      </c>
      <c r="CH29" s="76" t="str">
        <f t="shared" si="3"/>
        <v/>
      </c>
      <c r="CI29" s="76" t="str">
        <f t="shared" si="3"/>
        <v/>
      </c>
      <c r="CJ29" s="76" t="str">
        <f t="shared" si="3"/>
        <v/>
      </c>
      <c r="CK29" s="76" t="str">
        <f t="shared" si="3"/>
        <v/>
      </c>
      <c r="CL29" s="76" t="str">
        <f t="shared" si="3"/>
        <v/>
      </c>
      <c r="CM29" s="76" t="str">
        <f t="shared" si="3"/>
        <v/>
      </c>
      <c r="CN29" s="76" t="str">
        <f t="shared" si="3"/>
        <v/>
      </c>
      <c r="CO29" s="76" t="str">
        <f t="shared" si="3"/>
        <v/>
      </c>
    </row>
    <row r="30" spans="1:93" x14ac:dyDescent="0.25">
      <c r="A30" s="7"/>
      <c r="B30" s="7"/>
      <c r="C30" s="68" t="s">
        <v>21</v>
      </c>
      <c r="D30" s="68" t="s">
        <v>22</v>
      </c>
      <c r="E30" s="68" t="s">
        <v>23</v>
      </c>
      <c r="F30" s="68" t="s">
        <v>24</v>
      </c>
      <c r="G30" s="68" t="s">
        <v>25</v>
      </c>
      <c r="H30" s="68" t="s">
        <v>26</v>
      </c>
      <c r="I30" s="68" t="s">
        <v>27</v>
      </c>
      <c r="J30" s="68" t="s">
        <v>28</v>
      </c>
      <c r="K30" s="68" t="s">
        <v>29</v>
      </c>
      <c r="L30" s="68" t="s">
        <v>30</v>
      </c>
      <c r="M30" s="68" t="s">
        <v>31</v>
      </c>
      <c r="N30" s="68" t="s">
        <v>32</v>
      </c>
      <c r="O30" s="68" t="s">
        <v>33</v>
      </c>
      <c r="P30" s="68" t="s">
        <v>34</v>
      </c>
      <c r="Q30" s="68" t="s">
        <v>35</v>
      </c>
      <c r="R30" s="68" t="s">
        <v>36</v>
      </c>
      <c r="S30" s="68" t="s">
        <v>37</v>
      </c>
      <c r="T30" s="68" t="s">
        <v>38</v>
      </c>
      <c r="U30" s="68" t="s">
        <v>39</v>
      </c>
      <c r="V30" s="68" t="s">
        <v>40</v>
      </c>
      <c r="W30" s="68" t="s">
        <v>41</v>
      </c>
      <c r="X30" s="68" t="s">
        <v>42</v>
      </c>
      <c r="Y30" s="68" t="s">
        <v>43</v>
      </c>
      <c r="Z30" s="68" t="s">
        <v>44</v>
      </c>
      <c r="AA30" s="68" t="s">
        <v>45</v>
      </c>
      <c r="AB30" s="68" t="s">
        <v>46</v>
      </c>
      <c r="AC30" s="68" t="s">
        <v>47</v>
      </c>
      <c r="AD30" s="68" t="s">
        <v>48</v>
      </c>
      <c r="AE30" s="68" t="s">
        <v>49</v>
      </c>
      <c r="AF30" s="68" t="s">
        <v>50</v>
      </c>
      <c r="AG30" s="68" t="s">
        <v>51</v>
      </c>
      <c r="AH30" s="68" t="s">
        <v>52</v>
      </c>
      <c r="AI30" s="68" t="s">
        <v>53</v>
      </c>
      <c r="AJ30" s="68" t="s">
        <v>54</v>
      </c>
      <c r="AK30" s="68" t="s">
        <v>55</v>
      </c>
      <c r="AL30" s="68" t="s">
        <v>56</v>
      </c>
      <c r="AM30" s="68" t="s">
        <v>57</v>
      </c>
      <c r="AN30" s="68" t="s">
        <v>58</v>
      </c>
      <c r="AO30" s="68" t="s">
        <v>59</v>
      </c>
      <c r="AP30" s="68" t="s">
        <v>60</v>
      </c>
      <c r="AQ30" s="68" t="s">
        <v>61</v>
      </c>
      <c r="AR30" s="68" t="s">
        <v>62</v>
      </c>
      <c r="AS30" s="68" t="s">
        <v>63</v>
      </c>
      <c r="AT30" s="68" t="s">
        <v>64</v>
      </c>
      <c r="AU30" s="68" t="s">
        <v>65</v>
      </c>
      <c r="AV30" s="68" t="s">
        <v>66</v>
      </c>
      <c r="AW30" s="68" t="s">
        <v>67</v>
      </c>
      <c r="AX30" s="68" t="s">
        <v>68</v>
      </c>
      <c r="AY30" s="68" t="s">
        <v>69</v>
      </c>
      <c r="AZ30" s="68" t="s">
        <v>70</v>
      </c>
      <c r="BA30" s="68" t="s">
        <v>71</v>
      </c>
      <c r="BB30" s="68" t="s">
        <v>72</v>
      </c>
      <c r="BC30" s="68" t="s">
        <v>73</v>
      </c>
      <c r="BD30" s="68" t="s">
        <v>74</v>
      </c>
      <c r="BE30" s="68" t="s">
        <v>75</v>
      </c>
      <c r="BF30" s="68" t="s">
        <v>76</v>
      </c>
      <c r="BG30" s="68" t="s">
        <v>77</v>
      </c>
      <c r="BH30" s="68" t="s">
        <v>78</v>
      </c>
      <c r="BI30" s="68" t="s">
        <v>79</v>
      </c>
      <c r="BJ30" s="68" t="s">
        <v>80</v>
      </c>
      <c r="BK30" s="68" t="s">
        <v>81</v>
      </c>
      <c r="BL30" s="68" t="s">
        <v>82</v>
      </c>
      <c r="BM30" s="68" t="s">
        <v>83</v>
      </c>
      <c r="BN30" s="68" t="s">
        <v>84</v>
      </c>
      <c r="BO30" s="68" t="s">
        <v>85</v>
      </c>
      <c r="BP30" s="68" t="s">
        <v>86</v>
      </c>
      <c r="BQ30" s="68" t="s">
        <v>87</v>
      </c>
      <c r="BR30" s="68" t="s">
        <v>88</v>
      </c>
      <c r="BS30" s="68" t="s">
        <v>89</v>
      </c>
      <c r="BT30" s="68" t="s">
        <v>90</v>
      </c>
      <c r="BU30" s="68" t="s">
        <v>91</v>
      </c>
      <c r="BV30" s="68" t="s">
        <v>92</v>
      </c>
      <c r="BW30" s="68" t="s">
        <v>93</v>
      </c>
      <c r="BX30" s="68" t="s">
        <v>285</v>
      </c>
      <c r="BY30" s="68" t="s">
        <v>313</v>
      </c>
      <c r="BZ30" s="68" t="s">
        <v>317</v>
      </c>
      <c r="CA30" s="68" t="s">
        <v>320</v>
      </c>
      <c r="CB30" s="68" t="s">
        <v>323</v>
      </c>
    </row>
    <row r="31" spans="1:93" x14ac:dyDescent="0.25">
      <c r="A31" s="7"/>
      <c r="B31" s="7"/>
      <c r="C31" s="69" t="s">
        <v>94</v>
      </c>
      <c r="D31" s="69" t="s">
        <v>95</v>
      </c>
      <c r="E31" s="70">
        <v>16.628861717318301</v>
      </c>
      <c r="F31" s="70">
        <v>17.397004894826502</v>
      </c>
      <c r="G31" s="70">
        <v>16.874401296701802</v>
      </c>
      <c r="H31" s="70">
        <v>20.271715062624899</v>
      </c>
      <c r="I31" s="70">
        <v>13.825218826865401</v>
      </c>
      <c r="J31" s="70">
        <v>23.791732537295399</v>
      </c>
      <c r="K31" s="70">
        <v>23.829026425294899</v>
      </c>
      <c r="L31" s="70">
        <v>12.795344925290101</v>
      </c>
      <c r="M31" s="70">
        <v>15.988409754052</v>
      </c>
      <c r="N31" s="70">
        <v>16.502117227730601</v>
      </c>
      <c r="O31" s="70">
        <v>21.444850187649202</v>
      </c>
      <c r="P31" s="70">
        <v>10.3754179480853</v>
      </c>
      <c r="Q31" s="70">
        <v>15.0656056529096</v>
      </c>
      <c r="R31" s="70">
        <v>32.286497523590299</v>
      </c>
      <c r="S31" s="70">
        <v>66.679395262392504</v>
      </c>
      <c r="T31" s="70">
        <v>46.451419765575402</v>
      </c>
      <c r="U31" s="70">
        <v>36.348170337236901</v>
      </c>
      <c r="V31" s="70">
        <v>30.940474395712702</v>
      </c>
      <c r="W31" s="70">
        <v>30.427741729409899</v>
      </c>
      <c r="X31" s="70">
        <v>27.955691685110398</v>
      </c>
      <c r="Y31" s="70">
        <v>27.5756436296776</v>
      </c>
      <c r="Z31" s="70">
        <v>27.566609153105802</v>
      </c>
      <c r="AA31" s="70">
        <v>29.718881753706601</v>
      </c>
      <c r="AB31" s="70">
        <v>28.994335465862999</v>
      </c>
      <c r="AC31" s="70">
        <v>28.178157402715101</v>
      </c>
      <c r="AD31" s="70">
        <v>23.9787632591323</v>
      </c>
      <c r="AE31" s="70">
        <v>31.686973755926601</v>
      </c>
      <c r="AF31" s="70">
        <v>34.793249825759702</v>
      </c>
      <c r="AG31" s="70">
        <v>26.690581961594201</v>
      </c>
      <c r="AH31" s="70">
        <v>28.980537148958199</v>
      </c>
      <c r="AI31" s="70">
        <v>29.452131858043199</v>
      </c>
      <c r="AJ31" s="70">
        <v>29.047081976186199</v>
      </c>
      <c r="AK31" s="70">
        <v>31.7110838744373</v>
      </c>
      <c r="AL31" s="70">
        <v>37.300168273094897</v>
      </c>
      <c r="AM31" s="70">
        <v>65.7670364312755</v>
      </c>
      <c r="AN31" s="70">
        <v>69.672392851839305</v>
      </c>
      <c r="AO31" s="70">
        <v>82.476499958103403</v>
      </c>
      <c r="AP31" s="70">
        <v>74.765353530635906</v>
      </c>
      <c r="AQ31" s="70">
        <v>77.736299326574198</v>
      </c>
      <c r="AR31" s="70">
        <v>75.282998086031299</v>
      </c>
      <c r="AS31" s="70">
        <v>67.691569849036597</v>
      </c>
      <c r="AT31" s="70">
        <v>84.651954076652004</v>
      </c>
      <c r="AU31" s="70">
        <v>86.342962416659404</v>
      </c>
      <c r="AV31" s="70">
        <v>91.982758006563401</v>
      </c>
      <c r="AW31" s="70">
        <v>81.009788310510501</v>
      </c>
      <c r="AX31" s="70">
        <v>48.529943391689798</v>
      </c>
      <c r="AY31" s="70">
        <v>26.158536723658202</v>
      </c>
      <c r="AZ31" s="70">
        <v>27.1394068053376</v>
      </c>
      <c r="BA31" s="70">
        <v>23.474823881768</v>
      </c>
      <c r="BB31" s="70">
        <v>22.337434914351601</v>
      </c>
      <c r="BC31" s="70">
        <v>27.2127633220117</v>
      </c>
      <c r="BD31" s="70">
        <v>38.3993440576889</v>
      </c>
      <c r="BE31" s="70">
        <v>14.1237676325464</v>
      </c>
      <c r="BF31" s="70">
        <v>54.645228103080399</v>
      </c>
      <c r="BG31" s="70">
        <v>13.4980378632166</v>
      </c>
      <c r="BH31" s="70">
        <v>10.9932708490088</v>
      </c>
      <c r="BI31" s="70">
        <v>17.106080115995798</v>
      </c>
      <c r="BJ31" s="70">
        <v>17.419160626354302</v>
      </c>
      <c r="BK31" s="70">
        <v>19.868518123873301</v>
      </c>
      <c r="BL31" s="70">
        <v>19.893926903318999</v>
      </c>
      <c r="BM31" s="70">
        <v>19.6090913040969</v>
      </c>
      <c r="BN31" s="85">
        <v>11.6314765307319</v>
      </c>
      <c r="BO31" s="70">
        <v>18.597303832402499</v>
      </c>
      <c r="BP31" s="70">
        <v>27.883047606530301</v>
      </c>
      <c r="BQ31" s="70">
        <v>36.361378900596399</v>
      </c>
      <c r="BR31" s="70">
        <v>38.8627726150212</v>
      </c>
      <c r="BS31" s="70">
        <v>28.8832099541475</v>
      </c>
      <c r="BT31" s="70">
        <v>26.6440156351407</v>
      </c>
      <c r="BU31" s="70">
        <v>29.3467929418205</v>
      </c>
      <c r="BV31" s="70">
        <v>48.843658267101098</v>
      </c>
      <c r="BW31" s="70">
        <v>41.651446854599001</v>
      </c>
      <c r="BX31" s="70">
        <v>35.498793746057999</v>
      </c>
      <c r="BY31" s="70">
        <v>35.964006111573298</v>
      </c>
      <c r="BZ31" s="70">
        <v>37.295702486894001</v>
      </c>
      <c r="CA31" s="70">
        <v>39.210431856155701</v>
      </c>
      <c r="CB31" s="70">
        <v>41.488726875886798</v>
      </c>
    </row>
    <row r="32" spans="1:93" x14ac:dyDescent="0.25">
      <c r="A32" s="7"/>
      <c r="B32" s="7"/>
      <c r="C32" s="69" t="s">
        <v>96</v>
      </c>
      <c r="D32" s="69" t="s">
        <v>97</v>
      </c>
      <c r="E32" s="70">
        <v>512.15159344447204</v>
      </c>
      <c r="F32" s="70">
        <v>490.22691730200597</v>
      </c>
      <c r="G32" s="70">
        <v>498.005424308263</v>
      </c>
      <c r="H32" s="70">
        <v>520.62051952687204</v>
      </c>
      <c r="I32" s="70">
        <v>563.638493718782</v>
      </c>
      <c r="J32" s="70">
        <v>619.67818527885004</v>
      </c>
      <c r="K32" s="70">
        <v>554.70183105146998</v>
      </c>
      <c r="L32" s="70">
        <v>554.88301223438805</v>
      </c>
      <c r="M32" s="70">
        <v>517.48390984072398</v>
      </c>
      <c r="N32" s="70">
        <v>502.32173604993301</v>
      </c>
      <c r="O32" s="70">
        <v>513.08263379387995</v>
      </c>
      <c r="P32" s="70">
        <v>471.87394808822302</v>
      </c>
      <c r="Q32" s="70">
        <v>512.37126648473497</v>
      </c>
      <c r="R32" s="70">
        <v>463.58145798114401</v>
      </c>
      <c r="S32" s="70">
        <v>395.36144035729501</v>
      </c>
      <c r="T32" s="70">
        <v>345.97318525375499</v>
      </c>
      <c r="U32" s="70">
        <v>322.44729947417102</v>
      </c>
      <c r="V32" s="70">
        <v>302.29518089585298</v>
      </c>
      <c r="W32" s="70">
        <v>329.01828703717899</v>
      </c>
      <c r="X32" s="70">
        <v>357.96801856861703</v>
      </c>
      <c r="Y32" s="70">
        <v>355.421274790572</v>
      </c>
      <c r="Z32" s="70">
        <v>369.245963094822</v>
      </c>
      <c r="AA32" s="70">
        <v>425.22715376814801</v>
      </c>
      <c r="AB32" s="70">
        <v>421.37652182042001</v>
      </c>
      <c r="AC32" s="70">
        <v>403.829429950855</v>
      </c>
      <c r="AD32" s="70">
        <v>462.86761695338902</v>
      </c>
      <c r="AE32" s="70">
        <v>437.576300395494</v>
      </c>
      <c r="AF32" s="70">
        <v>418.71120130651701</v>
      </c>
      <c r="AG32" s="70">
        <v>366.74780779601298</v>
      </c>
      <c r="AH32" s="70">
        <v>364.27276843310102</v>
      </c>
      <c r="AI32" s="70">
        <v>336.54146119133497</v>
      </c>
      <c r="AJ32" s="70">
        <v>375.60141319161198</v>
      </c>
      <c r="AK32" s="70">
        <v>377.86407009104897</v>
      </c>
      <c r="AL32" s="70">
        <v>325.95660311652398</v>
      </c>
      <c r="AM32" s="70">
        <v>323.46121002011</v>
      </c>
      <c r="AN32" s="70">
        <v>319.00809705162902</v>
      </c>
      <c r="AO32" s="70">
        <v>388.67896868568897</v>
      </c>
      <c r="AP32" s="70">
        <v>375.29347509518902</v>
      </c>
      <c r="AQ32" s="70">
        <v>365.17638026228502</v>
      </c>
      <c r="AR32" s="70">
        <v>374.56654311761503</v>
      </c>
      <c r="AS32" s="70">
        <v>440.35067044744198</v>
      </c>
      <c r="AT32" s="70">
        <v>505.86847061014299</v>
      </c>
      <c r="AU32" s="70">
        <v>522.34286682843504</v>
      </c>
      <c r="AV32" s="70">
        <v>453.894770456694</v>
      </c>
      <c r="AW32" s="70">
        <v>492.090062970031</v>
      </c>
      <c r="AX32" s="70">
        <v>494.25425907100498</v>
      </c>
      <c r="AY32" s="70">
        <v>575.65286008998498</v>
      </c>
      <c r="AZ32" s="70">
        <v>604.57203374573703</v>
      </c>
      <c r="BA32" s="70">
        <v>592.05286687520095</v>
      </c>
      <c r="BB32" s="70">
        <v>663.87753744490999</v>
      </c>
      <c r="BC32" s="70">
        <v>683.14559035125103</v>
      </c>
      <c r="BD32" s="70">
        <v>691.50544752310805</v>
      </c>
      <c r="BE32" s="70">
        <v>756.41051870768194</v>
      </c>
      <c r="BF32" s="70">
        <v>733.84902697791597</v>
      </c>
      <c r="BG32" s="70">
        <v>674.17651872551903</v>
      </c>
      <c r="BH32" s="70">
        <v>717.99448615335996</v>
      </c>
      <c r="BI32" s="70">
        <v>733.174569579018</v>
      </c>
      <c r="BJ32" s="70">
        <v>683.78467661235504</v>
      </c>
      <c r="BK32" s="70">
        <v>663.99053563533698</v>
      </c>
      <c r="BL32" s="70">
        <v>691.28342541932602</v>
      </c>
      <c r="BM32" s="70">
        <v>681.46806056734397</v>
      </c>
      <c r="BN32" s="85">
        <v>545.58878465571502</v>
      </c>
      <c r="BO32" s="70">
        <v>627.22677142092402</v>
      </c>
      <c r="BP32" s="70">
        <v>608.46503770645802</v>
      </c>
      <c r="BQ32" s="70">
        <v>610.70480540664505</v>
      </c>
      <c r="BR32" s="70">
        <v>649.918320479199</v>
      </c>
      <c r="BS32" s="70">
        <v>673.61642404269401</v>
      </c>
      <c r="BT32" s="70">
        <v>746.67609177177201</v>
      </c>
      <c r="BU32" s="70">
        <v>736.08118991451602</v>
      </c>
      <c r="BV32" s="70">
        <v>747.76743907181606</v>
      </c>
      <c r="BW32" s="70">
        <v>743.98690834052604</v>
      </c>
      <c r="BX32" s="70">
        <v>682.14761759451301</v>
      </c>
      <c r="BY32" s="70">
        <v>696.84382825682303</v>
      </c>
      <c r="BZ32" s="70">
        <v>673.44794145732601</v>
      </c>
      <c r="CA32" s="70">
        <v>667.67811788058498</v>
      </c>
      <c r="CB32" s="70">
        <v>656.43113309164096</v>
      </c>
    </row>
    <row r="33" spans="1:80" x14ac:dyDescent="0.25">
      <c r="A33" s="7"/>
      <c r="B33" s="7"/>
      <c r="C33" s="69" t="s">
        <v>98</v>
      </c>
      <c r="D33" s="69" t="s">
        <v>99</v>
      </c>
      <c r="E33" s="70">
        <v>117.69164142411501</v>
      </c>
      <c r="F33" s="70">
        <v>124.545961404585</v>
      </c>
      <c r="G33" s="70">
        <v>106.12668213724599</v>
      </c>
      <c r="H33" s="70">
        <v>97.461906843599095</v>
      </c>
      <c r="I33" s="70">
        <v>101.065856632579</v>
      </c>
      <c r="J33" s="70">
        <v>96.525338517800606</v>
      </c>
      <c r="K33" s="70">
        <v>96.951505170576397</v>
      </c>
      <c r="L33" s="70">
        <v>104.923613018792</v>
      </c>
      <c r="M33" s="70">
        <v>94.445615003785207</v>
      </c>
      <c r="N33" s="70">
        <v>104.232693299101</v>
      </c>
      <c r="O33" s="70">
        <v>108.990752708035</v>
      </c>
      <c r="P33" s="70">
        <v>96.275430081893504</v>
      </c>
      <c r="Q33" s="70">
        <v>107.737658343539</v>
      </c>
      <c r="R33" s="70">
        <v>116.53454413745</v>
      </c>
      <c r="S33" s="70">
        <v>113.226417101878</v>
      </c>
      <c r="T33" s="70">
        <v>119.46807860370301</v>
      </c>
      <c r="U33" s="70">
        <v>110.091592983653</v>
      </c>
      <c r="V33" s="70">
        <v>93.698125471678793</v>
      </c>
      <c r="W33" s="70">
        <v>104.99859295415</v>
      </c>
      <c r="X33" s="70">
        <v>112.378337159271</v>
      </c>
      <c r="Y33" s="70">
        <v>89.553547557480101</v>
      </c>
      <c r="Z33" s="70">
        <v>92.024897643479605</v>
      </c>
      <c r="AA33" s="70">
        <v>105.867636698471</v>
      </c>
      <c r="AB33" s="70">
        <v>91.386894396246703</v>
      </c>
      <c r="AC33" s="70">
        <v>108.046854585031</v>
      </c>
      <c r="AD33" s="70">
        <v>104.843244415916</v>
      </c>
      <c r="AE33" s="70">
        <v>96.132885906096902</v>
      </c>
      <c r="AF33" s="70">
        <v>87.801348837392396</v>
      </c>
      <c r="AG33" s="70">
        <v>89.298863488107003</v>
      </c>
      <c r="AH33" s="70">
        <v>96.530930187444994</v>
      </c>
      <c r="AI33" s="70">
        <v>91.325400124356406</v>
      </c>
      <c r="AJ33" s="70">
        <v>89.336207529410402</v>
      </c>
      <c r="AK33" s="70">
        <v>93.616159976385603</v>
      </c>
      <c r="AL33" s="70">
        <v>95.645065842277106</v>
      </c>
      <c r="AM33" s="70">
        <v>105.525637426373</v>
      </c>
      <c r="AN33" s="70">
        <v>101.687386804588</v>
      </c>
      <c r="AO33" s="70">
        <v>101.83541894755101</v>
      </c>
      <c r="AP33" s="70">
        <v>115.159453956566</v>
      </c>
      <c r="AQ33" s="70">
        <v>109.767744044629</v>
      </c>
      <c r="AR33" s="70">
        <v>108.153008653538</v>
      </c>
      <c r="AS33" s="70">
        <v>88.532685464388805</v>
      </c>
      <c r="AT33" s="70">
        <v>85.344961385631507</v>
      </c>
      <c r="AU33" s="70">
        <v>82.240619108420006</v>
      </c>
      <c r="AV33" s="70">
        <v>86.6366975551515</v>
      </c>
      <c r="AW33" s="70">
        <v>91.3425184964766</v>
      </c>
      <c r="AX33" s="70">
        <v>93.786273365329805</v>
      </c>
      <c r="AY33" s="70">
        <v>92.064964587196997</v>
      </c>
      <c r="AZ33" s="70">
        <v>111.16054630764501</v>
      </c>
      <c r="BA33" s="70">
        <v>110.19929171559301</v>
      </c>
      <c r="BB33" s="70">
        <v>108.874436451788</v>
      </c>
      <c r="BC33" s="70">
        <v>112.615718928086</v>
      </c>
      <c r="BD33" s="70">
        <v>104.135605971503</v>
      </c>
      <c r="BE33" s="70">
        <v>96.426017152267207</v>
      </c>
      <c r="BF33" s="70">
        <v>96.845137925598195</v>
      </c>
      <c r="BG33" s="70">
        <v>103.459456271268</v>
      </c>
      <c r="BH33" s="70">
        <v>107.336291332229</v>
      </c>
      <c r="BI33" s="70">
        <v>109.52449119102999</v>
      </c>
      <c r="BJ33" s="70">
        <v>103.17972340785001</v>
      </c>
      <c r="BK33" s="70">
        <v>115.88460981660199</v>
      </c>
      <c r="BL33" s="70">
        <v>115.424380611873</v>
      </c>
      <c r="BM33" s="70">
        <v>119.215068832661</v>
      </c>
      <c r="BN33" s="85">
        <v>68.198208583027906</v>
      </c>
      <c r="BO33" s="70">
        <v>118.053601063511</v>
      </c>
      <c r="BP33" s="70">
        <v>182.07966502099799</v>
      </c>
      <c r="BQ33" s="70">
        <v>210.534373657336</v>
      </c>
      <c r="BR33" s="70">
        <v>242.95775033734901</v>
      </c>
      <c r="BS33" s="70">
        <v>246.816628948785</v>
      </c>
      <c r="BT33" s="70">
        <v>251.71693203883299</v>
      </c>
      <c r="BU33" s="70">
        <v>270.692457518411</v>
      </c>
      <c r="BV33" s="70">
        <v>261.99181117288299</v>
      </c>
      <c r="BW33" s="70">
        <v>250.44106150736499</v>
      </c>
      <c r="BX33" s="70">
        <v>256.45113771384098</v>
      </c>
      <c r="BY33" s="70">
        <v>261.35774451522701</v>
      </c>
      <c r="BZ33" s="70">
        <v>263.81196098656</v>
      </c>
      <c r="CA33" s="70">
        <v>205.92673206849</v>
      </c>
      <c r="CB33" s="70">
        <v>166.932676736856</v>
      </c>
    </row>
    <row r="34" spans="1:80" x14ac:dyDescent="0.25">
      <c r="A34" s="7"/>
      <c r="B34" s="7"/>
      <c r="C34" s="69" t="s">
        <v>100</v>
      </c>
      <c r="D34" s="69" t="s">
        <v>101</v>
      </c>
      <c r="E34" s="70">
        <v>1029.19972587594</v>
      </c>
      <c r="F34" s="70">
        <v>897.20606274356396</v>
      </c>
      <c r="G34" s="70">
        <v>787.328348649291</v>
      </c>
      <c r="H34" s="70">
        <v>838.43253188904498</v>
      </c>
      <c r="I34" s="70">
        <v>1089.01512951581</v>
      </c>
      <c r="J34" s="70">
        <v>1074.6158011263601</v>
      </c>
      <c r="K34" s="70">
        <v>1103.1121673702801</v>
      </c>
      <c r="L34" s="70">
        <v>1144.2904168642399</v>
      </c>
      <c r="M34" s="70">
        <v>1206.1670863235699</v>
      </c>
      <c r="N34" s="70">
        <v>1270.8592408294201</v>
      </c>
      <c r="O34" s="70">
        <v>1223.1217790455601</v>
      </c>
      <c r="P34" s="70">
        <v>1280.84668310597</v>
      </c>
      <c r="Q34" s="70">
        <v>1255.12599697414</v>
      </c>
      <c r="R34" s="70">
        <v>1237.5331448295301</v>
      </c>
      <c r="S34" s="70">
        <v>1252.2014060823701</v>
      </c>
      <c r="T34" s="70">
        <v>1119.1579697260299</v>
      </c>
      <c r="U34" s="70">
        <v>874.42682092548796</v>
      </c>
      <c r="V34" s="70">
        <v>593.64896475794001</v>
      </c>
      <c r="W34" s="70">
        <v>632.14391285831402</v>
      </c>
      <c r="X34" s="70">
        <v>603.966834015112</v>
      </c>
      <c r="Y34" s="70">
        <v>674.106416861414</v>
      </c>
      <c r="Z34" s="70">
        <v>734.33478084458102</v>
      </c>
      <c r="AA34" s="70">
        <v>814.07668245916602</v>
      </c>
      <c r="AB34" s="70">
        <v>965.82275978347297</v>
      </c>
      <c r="AC34" s="70">
        <v>1139.8462271824301</v>
      </c>
      <c r="AD34" s="70">
        <v>1040.02693645368</v>
      </c>
      <c r="AE34" s="70">
        <v>946.93954191155206</v>
      </c>
      <c r="AF34" s="70">
        <v>848.52321146297402</v>
      </c>
      <c r="AG34" s="70">
        <v>794.51570567664305</v>
      </c>
      <c r="AH34" s="70">
        <v>910.62815738614199</v>
      </c>
      <c r="AI34" s="70">
        <v>852.03838087017698</v>
      </c>
      <c r="AJ34" s="70">
        <v>830.00437770591805</v>
      </c>
      <c r="AK34" s="70">
        <v>718.66564795095303</v>
      </c>
      <c r="AL34" s="70">
        <v>689.26980886420699</v>
      </c>
      <c r="AM34" s="70">
        <v>649.94306140188201</v>
      </c>
      <c r="AN34" s="70">
        <v>649.25059187568297</v>
      </c>
      <c r="AO34" s="70">
        <v>708.10164878742296</v>
      </c>
      <c r="AP34" s="70">
        <v>783.34904101308803</v>
      </c>
      <c r="AQ34" s="70">
        <v>770.92167627352705</v>
      </c>
      <c r="AR34" s="70">
        <v>715.52090575730699</v>
      </c>
      <c r="AS34" s="70">
        <v>729.02073362789804</v>
      </c>
      <c r="AT34" s="70">
        <v>740.89086943184498</v>
      </c>
      <c r="AU34" s="70">
        <v>799.41457815047397</v>
      </c>
      <c r="AV34" s="70">
        <v>774.40218692604799</v>
      </c>
      <c r="AW34" s="70">
        <v>686.55394268398402</v>
      </c>
      <c r="AX34" s="70">
        <v>706.61618727012501</v>
      </c>
      <c r="AY34" s="70">
        <v>709.46401843489696</v>
      </c>
      <c r="AZ34" s="70">
        <v>810.82109256178001</v>
      </c>
      <c r="BA34" s="70">
        <v>842.63796284915395</v>
      </c>
      <c r="BB34" s="70">
        <v>811.88621166174903</v>
      </c>
      <c r="BC34" s="70">
        <v>859.94832347802901</v>
      </c>
      <c r="BD34" s="70">
        <v>918.51730364949105</v>
      </c>
      <c r="BE34" s="70">
        <v>926.13222917907694</v>
      </c>
      <c r="BF34" s="70">
        <v>924.22771591182504</v>
      </c>
      <c r="BG34" s="70">
        <v>910.62636350975799</v>
      </c>
      <c r="BH34" s="70">
        <v>845.37329074658601</v>
      </c>
      <c r="BI34" s="70">
        <v>781.17390516336502</v>
      </c>
      <c r="BJ34" s="70">
        <v>745.467144208528</v>
      </c>
      <c r="BK34" s="70">
        <v>762.30066692915705</v>
      </c>
      <c r="BL34" s="70">
        <v>677.18630218047394</v>
      </c>
      <c r="BM34" s="70">
        <v>658.43031761676605</v>
      </c>
      <c r="BN34" s="85">
        <v>349.139482517396</v>
      </c>
      <c r="BO34" s="70">
        <v>515.55065678749804</v>
      </c>
      <c r="BP34" s="70">
        <v>741.68033834107405</v>
      </c>
      <c r="BQ34" s="70">
        <v>777.74173490006604</v>
      </c>
      <c r="BR34" s="70">
        <v>775.19676892219002</v>
      </c>
      <c r="BS34" s="70">
        <v>790.36991621565301</v>
      </c>
      <c r="BT34" s="70">
        <v>804.62904187445895</v>
      </c>
      <c r="BU34" s="70">
        <v>897.09653106927396</v>
      </c>
      <c r="BV34" s="70">
        <v>855.96878969346301</v>
      </c>
      <c r="BW34" s="70">
        <v>839.32574833476201</v>
      </c>
      <c r="BX34" s="70">
        <v>896.13435021110399</v>
      </c>
      <c r="BY34" s="70">
        <v>867.66954822235698</v>
      </c>
      <c r="BZ34" s="70">
        <v>795.99901700064402</v>
      </c>
      <c r="CA34" s="70">
        <v>780.85275155235695</v>
      </c>
      <c r="CB34" s="70">
        <v>735.59974360807905</v>
      </c>
    </row>
    <row r="35" spans="1:80" x14ac:dyDescent="0.25">
      <c r="A35" s="7"/>
      <c r="B35" s="7"/>
      <c r="C35" s="69" t="s">
        <v>102</v>
      </c>
      <c r="D35" s="69" t="s">
        <v>103</v>
      </c>
      <c r="E35" s="70">
        <v>856.07716918389394</v>
      </c>
      <c r="F35" s="70">
        <v>937.02022974172598</v>
      </c>
      <c r="G35" s="70">
        <v>804.92045435892601</v>
      </c>
      <c r="H35" s="70">
        <v>817.04568481746105</v>
      </c>
      <c r="I35" s="70">
        <v>724.46927267332603</v>
      </c>
      <c r="J35" s="70">
        <v>918.903641866322</v>
      </c>
      <c r="K35" s="70">
        <v>910.03824372302995</v>
      </c>
      <c r="L35" s="70">
        <v>783.69718471986801</v>
      </c>
      <c r="M35" s="70">
        <v>1018.1555307275401</v>
      </c>
      <c r="N35" s="70">
        <v>867.37056202618305</v>
      </c>
      <c r="O35" s="70">
        <v>958.17091891707105</v>
      </c>
      <c r="P35" s="70">
        <v>1073.1826184997301</v>
      </c>
      <c r="Q35" s="70">
        <v>1178.0240580581101</v>
      </c>
      <c r="R35" s="70">
        <v>939.11274458114997</v>
      </c>
      <c r="S35" s="70">
        <v>802.93211158962197</v>
      </c>
      <c r="T35" s="70">
        <v>376.93010601420798</v>
      </c>
      <c r="U35" s="70">
        <v>175.77483878192399</v>
      </c>
      <c r="V35" s="70">
        <v>118.69282537673401</v>
      </c>
      <c r="W35" s="70">
        <v>173.60025024710299</v>
      </c>
      <c r="X35" s="70">
        <v>173.66000990136101</v>
      </c>
      <c r="Y35" s="70">
        <v>235.635463377615</v>
      </c>
      <c r="Z35" s="70">
        <v>272.492098384651</v>
      </c>
      <c r="AA35" s="70">
        <v>347.04638765895203</v>
      </c>
      <c r="AB35" s="70">
        <v>401.19731577070502</v>
      </c>
      <c r="AC35" s="70">
        <v>479.18608648339801</v>
      </c>
      <c r="AD35" s="70">
        <v>475.66701811723499</v>
      </c>
      <c r="AE35" s="70">
        <v>548.65210967887901</v>
      </c>
      <c r="AF35" s="70">
        <v>620.38749638826596</v>
      </c>
      <c r="AG35" s="70">
        <v>570.44151307420498</v>
      </c>
      <c r="AH35" s="70">
        <v>559.40759186770003</v>
      </c>
      <c r="AI35" s="70">
        <v>488.53709916006801</v>
      </c>
      <c r="AJ35" s="70">
        <v>453.84279660127902</v>
      </c>
      <c r="AK35" s="70">
        <v>402.60090912094398</v>
      </c>
      <c r="AL35" s="70">
        <v>437.21621345270597</v>
      </c>
      <c r="AM35" s="70">
        <v>373.69069274140702</v>
      </c>
      <c r="AN35" s="70">
        <v>459.61562640043701</v>
      </c>
      <c r="AO35" s="70">
        <v>357.69282562889299</v>
      </c>
      <c r="AP35" s="70">
        <v>397.36317512187799</v>
      </c>
      <c r="AQ35" s="70">
        <v>450.86433078341202</v>
      </c>
      <c r="AR35" s="70">
        <v>379.54391793895297</v>
      </c>
      <c r="AS35" s="70">
        <v>496.310294365917</v>
      </c>
      <c r="AT35" s="70">
        <v>593.23516683320304</v>
      </c>
      <c r="AU35" s="70">
        <v>684.73750685712503</v>
      </c>
      <c r="AV35" s="70">
        <v>752.73789236044604</v>
      </c>
      <c r="AW35" s="70">
        <v>706.86670292185295</v>
      </c>
      <c r="AX35" s="70">
        <v>620.08901500025502</v>
      </c>
      <c r="AY35" s="70">
        <v>646.601286616214</v>
      </c>
      <c r="AZ35" s="70">
        <v>683.92152733425496</v>
      </c>
      <c r="BA35" s="70">
        <v>828.79208646068105</v>
      </c>
      <c r="BB35" s="70">
        <v>897.87021574190499</v>
      </c>
      <c r="BC35" s="70">
        <v>864.82355361404996</v>
      </c>
      <c r="BD35" s="70">
        <v>986.98900999868897</v>
      </c>
      <c r="BE35" s="70">
        <v>1042.4659368105099</v>
      </c>
      <c r="BF35" s="70">
        <v>1042.47955129057</v>
      </c>
      <c r="BG35" s="70">
        <v>953.59785106074298</v>
      </c>
      <c r="BH35" s="70">
        <v>1015.66781042371</v>
      </c>
      <c r="BI35" s="70">
        <v>984.27856013220196</v>
      </c>
      <c r="BJ35" s="70">
        <v>948.16977386831002</v>
      </c>
      <c r="BK35" s="70">
        <v>861.84878616512503</v>
      </c>
      <c r="BL35" s="70">
        <v>665.86582008128005</v>
      </c>
      <c r="BM35" s="70">
        <v>559.08778394921501</v>
      </c>
      <c r="BN35" s="85">
        <v>206.766568515302</v>
      </c>
      <c r="BO35" s="70">
        <v>643.95353181872895</v>
      </c>
      <c r="BP35" s="70">
        <v>781.69295904803801</v>
      </c>
      <c r="BQ35" s="70">
        <v>745.67514403670498</v>
      </c>
      <c r="BR35" s="70">
        <v>793.51581475117496</v>
      </c>
      <c r="BS35" s="70">
        <v>830.46513971435695</v>
      </c>
      <c r="BT35" s="70">
        <v>859.12264288860297</v>
      </c>
      <c r="BU35" s="70">
        <v>940.26252821212699</v>
      </c>
      <c r="BV35" s="70">
        <v>824.20554607157396</v>
      </c>
      <c r="BW35" s="70">
        <v>865.94350976801002</v>
      </c>
      <c r="BX35" s="70">
        <v>930.12936548338701</v>
      </c>
      <c r="BY35" s="70">
        <v>997.70672767181497</v>
      </c>
      <c r="BZ35" s="70">
        <v>1001.63668643354</v>
      </c>
      <c r="CA35" s="70">
        <v>969.90695800736603</v>
      </c>
      <c r="CB35" s="70">
        <v>987.90991620671502</v>
      </c>
    </row>
    <row r="36" spans="1:80" x14ac:dyDescent="0.25">
      <c r="A36" s="7"/>
      <c r="B36" s="7"/>
      <c r="C36" s="69" t="s">
        <v>104</v>
      </c>
      <c r="D36" s="69" t="s">
        <v>8</v>
      </c>
      <c r="E36" s="70">
        <v>3698.88178400471</v>
      </c>
      <c r="F36" s="70">
        <v>3554.2169868567398</v>
      </c>
      <c r="G36" s="70">
        <v>3640.1848592271499</v>
      </c>
      <c r="H36" s="70">
        <v>3630.24495704846</v>
      </c>
      <c r="I36" s="70">
        <v>3616.5047731660002</v>
      </c>
      <c r="J36" s="70">
        <v>3784.7278731916099</v>
      </c>
      <c r="K36" s="70">
        <v>3833.7088406570701</v>
      </c>
      <c r="L36" s="70">
        <v>3845.3271196990099</v>
      </c>
      <c r="M36" s="70">
        <v>3947.9149679976599</v>
      </c>
      <c r="N36" s="70">
        <v>4102.5369277631398</v>
      </c>
      <c r="O36" s="70">
        <v>3841.1907685663</v>
      </c>
      <c r="P36" s="70">
        <v>3674.6949533156599</v>
      </c>
      <c r="Q36" s="70">
        <v>3812.74787174724</v>
      </c>
      <c r="R36" s="70">
        <v>3539.5028792053999</v>
      </c>
      <c r="S36" s="70">
        <v>3064.5344326722702</v>
      </c>
      <c r="T36" s="70">
        <v>2440.42244431778</v>
      </c>
      <c r="U36" s="70">
        <v>1662.2746766630501</v>
      </c>
      <c r="V36" s="70">
        <v>1542.7395403468399</v>
      </c>
      <c r="W36" s="70">
        <v>2041.20144561394</v>
      </c>
      <c r="X36" s="70">
        <v>2243.2527262179001</v>
      </c>
      <c r="Y36" s="70">
        <v>2668.7955892128398</v>
      </c>
      <c r="Z36" s="70">
        <v>3004.88418108736</v>
      </c>
      <c r="AA36" s="70">
        <v>3249.3163523978701</v>
      </c>
      <c r="AB36" s="70">
        <v>3528.8916137359402</v>
      </c>
      <c r="AC36" s="70">
        <v>3821.82140647192</v>
      </c>
      <c r="AD36" s="70">
        <v>3798.5239713687301</v>
      </c>
      <c r="AE36" s="70">
        <v>3474.0755307858199</v>
      </c>
      <c r="AF36" s="70">
        <v>3408.35453492026</v>
      </c>
      <c r="AG36" s="70">
        <v>3242.0471451738499</v>
      </c>
      <c r="AH36" s="70">
        <v>3027.0701227674799</v>
      </c>
      <c r="AI36" s="70">
        <v>2934.3586304017299</v>
      </c>
      <c r="AJ36" s="70">
        <v>2827.80037186654</v>
      </c>
      <c r="AK36" s="70">
        <v>2902.9083183828402</v>
      </c>
      <c r="AL36" s="70">
        <v>2830.7647985803701</v>
      </c>
      <c r="AM36" s="70">
        <v>3023.0888582935499</v>
      </c>
      <c r="AN36" s="70">
        <v>3168.7166017259201</v>
      </c>
      <c r="AO36" s="70">
        <v>3204.5726131648498</v>
      </c>
      <c r="AP36" s="70">
        <v>3310.8084713473199</v>
      </c>
      <c r="AQ36" s="70">
        <v>3214.4836859699899</v>
      </c>
      <c r="AR36" s="70">
        <v>3035.1150087067499</v>
      </c>
      <c r="AS36" s="70">
        <v>2911.8528591803502</v>
      </c>
      <c r="AT36" s="70">
        <v>3159.98547684608</v>
      </c>
      <c r="AU36" s="70">
        <v>3333.2865379687601</v>
      </c>
      <c r="AV36" s="70">
        <v>3319.2840081568502</v>
      </c>
      <c r="AW36" s="70">
        <v>3231.2522291761602</v>
      </c>
      <c r="AX36" s="70">
        <v>3170.4359556954901</v>
      </c>
      <c r="AY36" s="70">
        <v>3202.8250477071701</v>
      </c>
      <c r="AZ36" s="70">
        <v>3157.1233426676999</v>
      </c>
      <c r="BA36" s="70">
        <v>3270.3058811794499</v>
      </c>
      <c r="BB36" s="70">
        <v>3415.9415978055299</v>
      </c>
      <c r="BC36" s="70">
        <v>3599.3436845418701</v>
      </c>
      <c r="BD36" s="70">
        <v>3925.1284550804498</v>
      </c>
      <c r="BE36" s="70">
        <v>3954.5579528387102</v>
      </c>
      <c r="BF36" s="70">
        <v>3868.88696976437</v>
      </c>
      <c r="BG36" s="70">
        <v>3698.1464422951499</v>
      </c>
      <c r="BH36" s="70">
        <v>3715.3993715291999</v>
      </c>
      <c r="BI36" s="70">
        <v>3612.7998336925898</v>
      </c>
      <c r="BJ36" s="70">
        <v>3620.5208352847999</v>
      </c>
      <c r="BK36" s="70">
        <v>3581.1031654164699</v>
      </c>
      <c r="BL36" s="70">
        <v>3459.4585834396598</v>
      </c>
      <c r="BM36" s="70">
        <v>3166.4721798123001</v>
      </c>
      <c r="BN36" s="85">
        <v>1515.1507909552799</v>
      </c>
      <c r="BO36" s="70">
        <v>3009.9372662556698</v>
      </c>
      <c r="BP36" s="70">
        <v>3328.6296525359498</v>
      </c>
      <c r="BQ36" s="70">
        <v>3346.0222757043398</v>
      </c>
      <c r="BR36" s="70">
        <v>3413.49500535064</v>
      </c>
      <c r="BS36" s="70">
        <v>3501.8137718928401</v>
      </c>
      <c r="BT36" s="70">
        <v>3509.6387569858098</v>
      </c>
      <c r="BU36" s="70">
        <v>3640.4733070133998</v>
      </c>
      <c r="BV36" s="70">
        <v>3396.1525112705299</v>
      </c>
      <c r="BW36" s="70">
        <v>3434.9400940928799</v>
      </c>
      <c r="BX36" s="70">
        <v>3490.7739241325198</v>
      </c>
      <c r="BY36" s="70">
        <v>3479.3257430495401</v>
      </c>
      <c r="BZ36" s="70">
        <v>3461.26357766103</v>
      </c>
      <c r="CA36" s="70">
        <v>3396.7109005348402</v>
      </c>
      <c r="CB36" s="70">
        <v>3256.9196249291999</v>
      </c>
    </row>
    <row r="37" spans="1:80" x14ac:dyDescent="0.25">
      <c r="A37" s="7"/>
      <c r="B37" s="7"/>
      <c r="C37" s="69" t="s">
        <v>105</v>
      </c>
      <c r="D37" s="69" t="s">
        <v>10</v>
      </c>
      <c r="E37" s="70">
        <v>1138.97992869315</v>
      </c>
      <c r="F37" s="70">
        <v>1261.0518992831401</v>
      </c>
      <c r="G37" s="70">
        <v>1272.56269266044</v>
      </c>
      <c r="H37" s="70">
        <v>1243.8393782247499</v>
      </c>
      <c r="I37" s="70">
        <v>1252.18870800325</v>
      </c>
      <c r="J37" s="70">
        <v>1462.50917501907</v>
      </c>
      <c r="K37" s="70">
        <v>1367.6478603660801</v>
      </c>
      <c r="L37" s="70">
        <v>1295.0862274901999</v>
      </c>
      <c r="M37" s="70">
        <v>1241.0108687756101</v>
      </c>
      <c r="N37" s="70">
        <v>1157.12773398174</v>
      </c>
      <c r="O37" s="70">
        <v>1082.0610065005201</v>
      </c>
      <c r="P37" s="70">
        <v>1055.40515370654</v>
      </c>
      <c r="Q37" s="70">
        <v>1163.9534949039801</v>
      </c>
      <c r="R37" s="70">
        <v>1032.7328092529201</v>
      </c>
      <c r="S37" s="70">
        <v>957.64028305732802</v>
      </c>
      <c r="T37" s="70">
        <v>895.50944105781502</v>
      </c>
      <c r="U37" s="70">
        <v>852.41782215835406</v>
      </c>
      <c r="V37" s="70">
        <v>836.94573102494803</v>
      </c>
      <c r="W37" s="70">
        <v>941.19137591759397</v>
      </c>
      <c r="X37" s="70">
        <v>966.76771686221196</v>
      </c>
      <c r="Y37" s="70">
        <v>849.88197755687702</v>
      </c>
      <c r="Z37" s="70">
        <v>923.08093540488198</v>
      </c>
      <c r="AA37" s="70">
        <v>1022.91941387834</v>
      </c>
      <c r="AB37" s="70">
        <v>1024.18365618803</v>
      </c>
      <c r="AC37" s="70">
        <v>1007.54770472411</v>
      </c>
      <c r="AD37" s="70">
        <v>982.88774742869896</v>
      </c>
      <c r="AE37" s="70">
        <v>951.64626828654298</v>
      </c>
      <c r="AF37" s="70">
        <v>1005.86409608037</v>
      </c>
      <c r="AG37" s="70">
        <v>937.21874177169502</v>
      </c>
      <c r="AH37" s="70">
        <v>921.655480361836</v>
      </c>
      <c r="AI37" s="70">
        <v>882.19918294465799</v>
      </c>
      <c r="AJ37" s="70">
        <v>912.58532613393299</v>
      </c>
      <c r="AK37" s="70">
        <v>969.57555332392599</v>
      </c>
      <c r="AL37" s="70">
        <v>1015.79945393322</v>
      </c>
      <c r="AM37" s="70">
        <v>1075.2196905209801</v>
      </c>
      <c r="AN37" s="70">
        <v>988.84266211436397</v>
      </c>
      <c r="AO37" s="70">
        <v>913.17999738989704</v>
      </c>
      <c r="AP37" s="70">
        <v>838.75076998068801</v>
      </c>
      <c r="AQ37" s="70">
        <v>778.91661579545701</v>
      </c>
      <c r="AR37" s="70">
        <v>738.38416485104005</v>
      </c>
      <c r="AS37" s="70">
        <v>754.02547532516701</v>
      </c>
      <c r="AT37" s="70">
        <v>746.56266105001396</v>
      </c>
      <c r="AU37" s="70">
        <v>767.24810882755503</v>
      </c>
      <c r="AV37" s="70">
        <v>812.10536382229895</v>
      </c>
      <c r="AW37" s="70">
        <v>886.85456067524103</v>
      </c>
      <c r="AX37" s="70">
        <v>856.79022253748406</v>
      </c>
      <c r="AY37" s="70">
        <v>875.49664752451395</v>
      </c>
      <c r="AZ37" s="70">
        <v>925.54265780821402</v>
      </c>
      <c r="BA37" s="70">
        <v>979.62107397805698</v>
      </c>
      <c r="BB37" s="70">
        <v>1078.7209363553</v>
      </c>
      <c r="BC37" s="70">
        <v>1138.81524352115</v>
      </c>
      <c r="BD37" s="70">
        <v>1233.5594168114201</v>
      </c>
      <c r="BE37" s="70">
        <v>1247.61352710398</v>
      </c>
      <c r="BF37" s="70">
        <v>1190.0046409714</v>
      </c>
      <c r="BG37" s="70">
        <v>1197.5527299311</v>
      </c>
      <c r="BH37" s="70">
        <v>1162.0250458093501</v>
      </c>
      <c r="BI37" s="70">
        <v>1095.01174561069</v>
      </c>
      <c r="BJ37" s="70">
        <v>1116.4425689960001</v>
      </c>
      <c r="BK37" s="70">
        <v>1152.6020428561101</v>
      </c>
      <c r="BL37" s="70">
        <v>1255.35738768542</v>
      </c>
      <c r="BM37" s="70">
        <v>1113.7354999582401</v>
      </c>
      <c r="BN37" s="85">
        <v>447.399791652972</v>
      </c>
      <c r="BO37" s="70">
        <v>1009.48812283903</v>
      </c>
      <c r="BP37" s="70">
        <v>1019.678006549</v>
      </c>
      <c r="BQ37" s="70">
        <v>1120.93644811169</v>
      </c>
      <c r="BR37" s="70">
        <v>1122.36073424134</v>
      </c>
      <c r="BS37" s="70">
        <v>1123.8835239865</v>
      </c>
      <c r="BT37" s="70">
        <v>1129.0017628330299</v>
      </c>
      <c r="BU37" s="70">
        <v>1109.99224175585</v>
      </c>
      <c r="BV37" s="70">
        <v>1107.09573837721</v>
      </c>
      <c r="BW37" s="70">
        <v>1037.88319814189</v>
      </c>
      <c r="BX37" s="70">
        <v>1097.4434178654501</v>
      </c>
      <c r="BY37" s="70">
        <v>1083.9914992394899</v>
      </c>
      <c r="BZ37" s="70">
        <v>1026.5461769814201</v>
      </c>
      <c r="CA37" s="70">
        <v>1051.9012863651001</v>
      </c>
      <c r="CB37" s="70">
        <v>1040.6002463217501</v>
      </c>
    </row>
    <row r="38" spans="1:80" x14ac:dyDescent="0.25">
      <c r="A38" s="7"/>
      <c r="B38" s="7"/>
      <c r="C38" s="69" t="s">
        <v>106</v>
      </c>
      <c r="D38" s="69" t="s">
        <v>107</v>
      </c>
      <c r="E38" s="70">
        <v>603.28580878491198</v>
      </c>
      <c r="F38" s="70">
        <v>521.92702897659501</v>
      </c>
      <c r="G38" s="70">
        <v>555.654614872406</v>
      </c>
      <c r="H38" s="70">
        <v>520.75488458279199</v>
      </c>
      <c r="I38" s="70">
        <v>591.22009563849701</v>
      </c>
      <c r="J38" s="70">
        <v>513.51138204254505</v>
      </c>
      <c r="K38" s="70">
        <v>562.26311798950803</v>
      </c>
      <c r="L38" s="70">
        <v>672.27473548106798</v>
      </c>
      <c r="M38" s="70">
        <v>641.99478745507599</v>
      </c>
      <c r="N38" s="70">
        <v>677.527732748429</v>
      </c>
      <c r="O38" s="70">
        <v>686.45392185549599</v>
      </c>
      <c r="P38" s="70">
        <v>632.19849404661204</v>
      </c>
      <c r="Q38" s="70">
        <v>733.56668616935303</v>
      </c>
      <c r="R38" s="70">
        <v>712.29018916301504</v>
      </c>
      <c r="S38" s="70">
        <v>692.419440646829</v>
      </c>
      <c r="T38" s="70">
        <v>648.49890651506996</v>
      </c>
      <c r="U38" s="70">
        <v>519.96176047944004</v>
      </c>
      <c r="V38" s="70">
        <v>514.820623076115</v>
      </c>
      <c r="W38" s="70">
        <v>538.27644752268895</v>
      </c>
      <c r="X38" s="70">
        <v>591.80331867161897</v>
      </c>
      <c r="Y38" s="70">
        <v>575.49501209243601</v>
      </c>
      <c r="Z38" s="70">
        <v>653.726589370753</v>
      </c>
      <c r="AA38" s="70">
        <v>620.99416231188104</v>
      </c>
      <c r="AB38" s="70">
        <v>792.77147324136195</v>
      </c>
      <c r="AC38" s="70">
        <v>783.51148018177298</v>
      </c>
      <c r="AD38" s="70">
        <v>862.39330422326304</v>
      </c>
      <c r="AE38" s="70">
        <v>777.67811019544502</v>
      </c>
      <c r="AF38" s="70">
        <v>842.14034737208999</v>
      </c>
      <c r="AG38" s="70">
        <v>772.29973742986294</v>
      </c>
      <c r="AH38" s="70">
        <v>852.10711836504004</v>
      </c>
      <c r="AI38" s="70">
        <v>766.30970347850803</v>
      </c>
      <c r="AJ38" s="70">
        <v>680.86026828002196</v>
      </c>
      <c r="AK38" s="70">
        <v>700.93080137921004</v>
      </c>
      <c r="AL38" s="70">
        <v>668.84149238843497</v>
      </c>
      <c r="AM38" s="70">
        <v>729.42173564390498</v>
      </c>
      <c r="AN38" s="70">
        <v>782.445620277937</v>
      </c>
      <c r="AO38" s="70">
        <v>692.70402404356901</v>
      </c>
      <c r="AP38" s="70">
        <v>685.72519009857001</v>
      </c>
      <c r="AQ38" s="70">
        <v>688.27109506257796</v>
      </c>
      <c r="AR38" s="70">
        <v>650.94150938755195</v>
      </c>
      <c r="AS38" s="70">
        <v>749.96483207105496</v>
      </c>
      <c r="AT38" s="70">
        <v>767.36411939316201</v>
      </c>
      <c r="AU38" s="70">
        <v>816.616376691656</v>
      </c>
      <c r="AV38" s="70">
        <v>767.38598049371899</v>
      </c>
      <c r="AW38" s="70">
        <v>841.40154736853697</v>
      </c>
      <c r="AX38" s="70">
        <v>897.37307195025699</v>
      </c>
      <c r="AY38" s="70">
        <v>901.692710610679</v>
      </c>
      <c r="AZ38" s="70">
        <v>975.57328685438495</v>
      </c>
      <c r="BA38" s="70">
        <v>946.35761133108394</v>
      </c>
      <c r="BB38" s="70">
        <v>1036.81032749266</v>
      </c>
      <c r="BC38" s="70">
        <v>1009.38430941646</v>
      </c>
      <c r="BD38" s="70">
        <v>1052.1469901017899</v>
      </c>
      <c r="BE38" s="70">
        <v>1052.4276105469301</v>
      </c>
      <c r="BF38" s="70">
        <v>1067.0684615339101</v>
      </c>
      <c r="BG38" s="70">
        <v>1068.2481276722499</v>
      </c>
      <c r="BH38" s="70">
        <v>1052.4873797109001</v>
      </c>
      <c r="BI38" s="70">
        <v>1034.26266257868</v>
      </c>
      <c r="BJ38" s="70">
        <v>1036.41543955667</v>
      </c>
      <c r="BK38" s="70">
        <v>1039.18014282013</v>
      </c>
      <c r="BL38" s="70">
        <v>996.81520303468005</v>
      </c>
      <c r="BM38" s="70">
        <v>976.72106126951201</v>
      </c>
      <c r="BN38" s="85">
        <v>671.58617833728204</v>
      </c>
      <c r="BO38" s="70">
        <v>967.23105993852801</v>
      </c>
      <c r="BP38" s="70">
        <v>929.87478433138801</v>
      </c>
      <c r="BQ38" s="70">
        <v>981.95294088214303</v>
      </c>
      <c r="BR38" s="70">
        <v>1006.09399094027</v>
      </c>
      <c r="BS38" s="70">
        <v>1014.931825756</v>
      </c>
      <c r="BT38" s="70">
        <v>1045.96592541921</v>
      </c>
      <c r="BU38" s="70">
        <v>1131.44256836825</v>
      </c>
      <c r="BV38" s="70">
        <v>1023.34618494577</v>
      </c>
      <c r="BW38" s="70">
        <v>1054.6205282609901</v>
      </c>
      <c r="BX38" s="70">
        <v>1100.14639994043</v>
      </c>
      <c r="BY38" s="70">
        <v>1109.60061147227</v>
      </c>
      <c r="BZ38" s="70">
        <v>1100.2976220200501</v>
      </c>
      <c r="CA38" s="70">
        <v>1103.99865289423</v>
      </c>
      <c r="CB38" s="70">
        <v>1145.3905798990299</v>
      </c>
    </row>
    <row r="39" spans="1:80" x14ac:dyDescent="0.25">
      <c r="A39" s="7"/>
      <c r="B39" s="7"/>
      <c r="C39" s="69" t="s">
        <v>108</v>
      </c>
      <c r="D39" s="69" t="s">
        <v>12</v>
      </c>
      <c r="E39" s="70">
        <v>768.95106850789898</v>
      </c>
      <c r="F39" s="70">
        <v>736.18425856770796</v>
      </c>
      <c r="G39" s="70">
        <v>791.62912193979503</v>
      </c>
      <c r="H39" s="70">
        <v>724.10942162724302</v>
      </c>
      <c r="I39" s="70">
        <v>886.666813928343</v>
      </c>
      <c r="J39" s="70">
        <v>904.85635496930604</v>
      </c>
      <c r="K39" s="70">
        <v>942.34275482109399</v>
      </c>
      <c r="L39" s="70">
        <v>920.98407773865097</v>
      </c>
      <c r="M39" s="70">
        <v>1071.37981667142</v>
      </c>
      <c r="N39" s="70">
        <v>1095.72014427869</v>
      </c>
      <c r="O39" s="70">
        <v>1021.32802648288</v>
      </c>
      <c r="P39" s="70">
        <v>1056.4986241792999</v>
      </c>
      <c r="Q39" s="70">
        <v>1210.5016365429599</v>
      </c>
      <c r="R39" s="70">
        <v>1160.1903158354401</v>
      </c>
      <c r="S39" s="70">
        <v>1022.74314094304</v>
      </c>
      <c r="T39" s="70">
        <v>976.10203197200497</v>
      </c>
      <c r="U39" s="70">
        <v>845.88905454149699</v>
      </c>
      <c r="V39" s="70">
        <v>868.703457356748</v>
      </c>
      <c r="W39" s="70">
        <v>807.13609960427698</v>
      </c>
      <c r="X39" s="70">
        <v>772.90588309638599</v>
      </c>
      <c r="Y39" s="70">
        <v>784.98621141008698</v>
      </c>
      <c r="Z39" s="70">
        <v>786.67561005855805</v>
      </c>
      <c r="AA39" s="70">
        <v>873.46798969086603</v>
      </c>
      <c r="AB39" s="70">
        <v>868.63338772874795</v>
      </c>
      <c r="AC39" s="70">
        <v>885.91567699909797</v>
      </c>
      <c r="AD39" s="70">
        <v>880.50776451248203</v>
      </c>
      <c r="AE39" s="70">
        <v>844.10127314279305</v>
      </c>
      <c r="AF39" s="70">
        <v>903.17299720386904</v>
      </c>
      <c r="AG39" s="70">
        <v>781.571620047632</v>
      </c>
      <c r="AH39" s="70">
        <v>787.38009905107003</v>
      </c>
      <c r="AI39" s="70">
        <v>696.05789019640201</v>
      </c>
      <c r="AJ39" s="70">
        <v>673.35014732044499</v>
      </c>
      <c r="AK39" s="70">
        <v>755.26228160976996</v>
      </c>
      <c r="AL39" s="70">
        <v>855.14806481529104</v>
      </c>
      <c r="AM39" s="70">
        <v>928.67825892302596</v>
      </c>
      <c r="AN39" s="70">
        <v>959.74850187053403</v>
      </c>
      <c r="AO39" s="70">
        <v>962.47645917646105</v>
      </c>
      <c r="AP39" s="70">
        <v>959.37866330294196</v>
      </c>
      <c r="AQ39" s="70">
        <v>952.16149705869896</v>
      </c>
      <c r="AR39" s="70">
        <v>903.66836734062497</v>
      </c>
      <c r="AS39" s="70">
        <v>823.70265181016703</v>
      </c>
      <c r="AT39" s="70">
        <v>844.57029651799996</v>
      </c>
      <c r="AU39" s="70">
        <v>928.20224003966405</v>
      </c>
      <c r="AV39" s="70">
        <v>943.07806190254405</v>
      </c>
      <c r="AW39" s="70">
        <v>1172.2986081211</v>
      </c>
      <c r="AX39" s="70">
        <v>1207.1500017870801</v>
      </c>
      <c r="AY39" s="70">
        <v>1325.91714791196</v>
      </c>
      <c r="AZ39" s="70">
        <v>1477.93934224699</v>
      </c>
      <c r="BA39" s="70">
        <v>1487.78819765139</v>
      </c>
      <c r="BB39" s="70">
        <v>1667.6938501837799</v>
      </c>
      <c r="BC39" s="70">
        <v>1911.4172733533801</v>
      </c>
      <c r="BD39" s="70">
        <v>2193.75021369146</v>
      </c>
      <c r="BE39" s="70">
        <v>2417.4641088582198</v>
      </c>
      <c r="BF39" s="70">
        <v>2285.1119730833998</v>
      </c>
      <c r="BG39" s="70">
        <v>2156.76834630544</v>
      </c>
      <c r="BH39" s="70">
        <v>2143.90914556914</v>
      </c>
      <c r="BI39" s="70">
        <v>2148.8080680170201</v>
      </c>
      <c r="BJ39" s="70">
        <v>1928.64270331288</v>
      </c>
      <c r="BK39" s="70">
        <v>1791.70718148369</v>
      </c>
      <c r="BL39" s="70">
        <v>1709.42276456176</v>
      </c>
      <c r="BM39" s="70">
        <v>1627.2977461452299</v>
      </c>
      <c r="BN39" s="85">
        <v>1219.17506230975</v>
      </c>
      <c r="BO39" s="70">
        <v>1698.25178032395</v>
      </c>
      <c r="BP39" s="70">
        <v>1687.0714139562699</v>
      </c>
      <c r="BQ39" s="70">
        <v>1596.4172446310799</v>
      </c>
      <c r="BR39" s="70">
        <v>1568.8879483942601</v>
      </c>
      <c r="BS39" s="70">
        <v>1474.97266443325</v>
      </c>
      <c r="BT39" s="70">
        <v>1576.2746482560201</v>
      </c>
      <c r="BU39" s="70">
        <v>1642.55931937387</v>
      </c>
      <c r="BV39" s="70">
        <v>1654.31826953568</v>
      </c>
      <c r="BW39" s="70">
        <v>1728.2755381158599</v>
      </c>
      <c r="BX39" s="70">
        <v>1783.8932166243801</v>
      </c>
      <c r="BY39" s="70">
        <v>1790.7526068320201</v>
      </c>
      <c r="BZ39" s="70">
        <v>1772.79555661782</v>
      </c>
      <c r="CA39" s="70">
        <v>1875.70472443836</v>
      </c>
      <c r="CB39" s="70">
        <v>1742.66438204668</v>
      </c>
    </row>
    <row r="40" spans="1:80" x14ac:dyDescent="0.25">
      <c r="A40" s="7"/>
      <c r="B40" s="7"/>
      <c r="C40" s="69" t="s">
        <v>109</v>
      </c>
      <c r="D40" s="69" t="s">
        <v>13</v>
      </c>
      <c r="E40" s="70">
        <v>26.969800293952101</v>
      </c>
      <c r="F40" s="70">
        <v>28.222073838534602</v>
      </c>
      <c r="G40" s="70">
        <v>28.5231769359964</v>
      </c>
      <c r="H40" s="70">
        <v>30.303231398924598</v>
      </c>
      <c r="I40" s="70">
        <v>30.084870559306001</v>
      </c>
      <c r="J40" s="70">
        <v>32.546051316270102</v>
      </c>
      <c r="K40" s="70">
        <v>39.047719594132303</v>
      </c>
      <c r="L40" s="70">
        <v>38.978820140195801</v>
      </c>
      <c r="M40" s="70">
        <v>48.372663991688</v>
      </c>
      <c r="N40" s="70">
        <v>39.252458890587398</v>
      </c>
      <c r="O40" s="70">
        <v>36.240629054814697</v>
      </c>
      <c r="P40" s="70">
        <v>40.912519234256997</v>
      </c>
      <c r="Q40" s="70">
        <v>36.273989386581299</v>
      </c>
      <c r="R40" s="70">
        <v>30.408097421969799</v>
      </c>
      <c r="S40" s="70">
        <v>29.178591389112299</v>
      </c>
      <c r="T40" s="70">
        <v>31.123424939123201</v>
      </c>
      <c r="U40" s="70">
        <v>31.714617101567601</v>
      </c>
      <c r="V40" s="70">
        <v>27.827716872729798</v>
      </c>
      <c r="W40" s="70">
        <v>28.8223317199114</v>
      </c>
      <c r="X40" s="70">
        <v>25.496203372584802</v>
      </c>
      <c r="Y40" s="70">
        <v>29.231759757734402</v>
      </c>
      <c r="Z40" s="70">
        <v>37.6951788684881</v>
      </c>
      <c r="AA40" s="70">
        <v>38.347359824304597</v>
      </c>
      <c r="AB40" s="70">
        <v>39.170636527237903</v>
      </c>
      <c r="AC40" s="70">
        <v>40.912880359920699</v>
      </c>
      <c r="AD40" s="70">
        <v>40.284663792708201</v>
      </c>
      <c r="AE40" s="70">
        <v>37.148974956483997</v>
      </c>
      <c r="AF40" s="70">
        <v>33.623947957986303</v>
      </c>
      <c r="AG40" s="70">
        <v>29.3789916981525</v>
      </c>
      <c r="AH40" s="70">
        <v>23.302402650923</v>
      </c>
      <c r="AI40" s="70">
        <v>27.0054591210966</v>
      </c>
      <c r="AJ40" s="70">
        <v>28.918976971219902</v>
      </c>
      <c r="AK40" s="70">
        <v>29.987681013249102</v>
      </c>
      <c r="AL40" s="70">
        <v>31.619748379559301</v>
      </c>
      <c r="AM40" s="70">
        <v>30.3559608957476</v>
      </c>
      <c r="AN40" s="70">
        <v>35.692287751077203</v>
      </c>
      <c r="AO40" s="70">
        <v>34.261293704845897</v>
      </c>
      <c r="AP40" s="70">
        <v>36.934506597313202</v>
      </c>
      <c r="AQ40" s="70">
        <v>46.643704408753301</v>
      </c>
      <c r="AR40" s="70">
        <v>41.816959300460603</v>
      </c>
      <c r="AS40" s="70">
        <v>40.822787676167799</v>
      </c>
      <c r="AT40" s="70">
        <v>41.970957691321999</v>
      </c>
      <c r="AU40" s="70">
        <v>39.3078370412494</v>
      </c>
      <c r="AV40" s="70">
        <v>35.604100288254998</v>
      </c>
      <c r="AW40" s="70">
        <v>35.305610883936197</v>
      </c>
      <c r="AX40" s="70">
        <v>40.020258656421703</v>
      </c>
      <c r="AY40" s="70">
        <v>42.638728738122403</v>
      </c>
      <c r="AZ40" s="70">
        <v>49.335518360143901</v>
      </c>
      <c r="BA40" s="70">
        <v>58.6784564193349</v>
      </c>
      <c r="BB40" s="70">
        <v>45.249894029367297</v>
      </c>
      <c r="BC40" s="70">
        <v>39.259980990704797</v>
      </c>
      <c r="BD40" s="70">
        <v>47.895863493123201</v>
      </c>
      <c r="BE40" s="70">
        <v>54.0912034436396</v>
      </c>
      <c r="BF40" s="70">
        <v>78.535232297144105</v>
      </c>
      <c r="BG40" s="70">
        <v>94.431952934947105</v>
      </c>
      <c r="BH40" s="70">
        <v>92.088448639272897</v>
      </c>
      <c r="BI40" s="70">
        <v>80.7577669737951</v>
      </c>
      <c r="BJ40" s="70">
        <v>74.857795462635394</v>
      </c>
      <c r="BK40" s="70">
        <v>70.531147519011697</v>
      </c>
      <c r="BL40" s="70">
        <v>75.330260912220197</v>
      </c>
      <c r="BM40" s="70">
        <v>86.458291935664803</v>
      </c>
      <c r="BN40" s="85" t="s">
        <v>316</v>
      </c>
      <c r="BO40" s="70">
        <v>45.135497558417299</v>
      </c>
      <c r="BP40" s="70">
        <v>60.702291632294603</v>
      </c>
      <c r="BQ40" s="70">
        <v>60.055718613412999</v>
      </c>
      <c r="BR40" s="70">
        <v>47.077391201138198</v>
      </c>
      <c r="BS40" s="70">
        <v>54.912891644599803</v>
      </c>
      <c r="BT40" s="70">
        <v>83.701663756486496</v>
      </c>
      <c r="BU40" s="70">
        <v>76.988628225032599</v>
      </c>
      <c r="BV40" s="70">
        <v>93.379574704006799</v>
      </c>
      <c r="BW40" s="70">
        <v>76.048758434270098</v>
      </c>
      <c r="BX40" s="70">
        <v>85.259211045921703</v>
      </c>
      <c r="BY40" s="70">
        <v>90.551046577192395</v>
      </c>
      <c r="BZ40" s="70">
        <v>80.023323481351298</v>
      </c>
      <c r="CA40" s="70">
        <v>79.4703695828576</v>
      </c>
      <c r="CB40" s="70">
        <v>72.224770701002498</v>
      </c>
    </row>
    <row r="41" spans="1:80" x14ac:dyDescent="0.25">
      <c r="A41" s="7"/>
      <c r="B41" s="7"/>
      <c r="C41" s="69" t="s">
        <v>110</v>
      </c>
      <c r="D41" s="69" t="s">
        <v>14</v>
      </c>
      <c r="E41" s="70">
        <v>24.1851153795978</v>
      </c>
      <c r="F41" s="70">
        <v>25.774862691315601</v>
      </c>
      <c r="G41" s="70">
        <v>29.8643458882066</v>
      </c>
      <c r="H41" s="70">
        <v>36.040362122273997</v>
      </c>
      <c r="I41" s="70">
        <v>38.2280981051777</v>
      </c>
      <c r="J41" s="70">
        <v>22.998963719972998</v>
      </c>
      <c r="K41" s="70">
        <v>19.047287406444202</v>
      </c>
      <c r="L41" s="70">
        <v>20.283163247914899</v>
      </c>
      <c r="M41" s="70">
        <v>23.2641150936768</v>
      </c>
      <c r="N41" s="70">
        <v>14.728252905948001</v>
      </c>
      <c r="O41" s="70">
        <v>17.3795665638626</v>
      </c>
      <c r="P41" s="70">
        <v>7.8023770291060899</v>
      </c>
      <c r="Q41" s="70">
        <v>13.7116045152237</v>
      </c>
      <c r="R41" s="70">
        <v>25.6196856115379</v>
      </c>
      <c r="S41" s="70">
        <v>38.546520674114703</v>
      </c>
      <c r="T41" s="70">
        <v>39.076442366460903</v>
      </c>
      <c r="U41" s="70">
        <v>37.380255608112499</v>
      </c>
      <c r="V41" s="70">
        <v>30.895819957392</v>
      </c>
      <c r="W41" s="70">
        <v>39.351388820975899</v>
      </c>
      <c r="X41" s="70">
        <v>44.870676395681699</v>
      </c>
      <c r="Y41" s="70">
        <v>35.4189367490957</v>
      </c>
      <c r="Z41" s="70">
        <v>27.967930432788801</v>
      </c>
      <c r="AA41" s="70">
        <v>16.745869214248899</v>
      </c>
      <c r="AB41" s="70">
        <v>20.927525439891799</v>
      </c>
      <c r="AC41" s="70">
        <v>17.678209616745502</v>
      </c>
      <c r="AD41" s="70">
        <v>13.563722915687601</v>
      </c>
      <c r="AE41" s="70">
        <v>17.990372317388601</v>
      </c>
      <c r="AF41" s="70">
        <v>27.940505682771398</v>
      </c>
      <c r="AG41" s="70">
        <v>32.293569383628501</v>
      </c>
      <c r="AH41" s="70">
        <v>25.520729651066301</v>
      </c>
      <c r="AI41" s="70">
        <v>21.674364400891498</v>
      </c>
      <c r="AJ41" s="70">
        <v>15.6339340715944</v>
      </c>
      <c r="AK41" s="70">
        <v>23.1174525759373</v>
      </c>
      <c r="AL41" s="70">
        <v>16.2286872852595</v>
      </c>
      <c r="AM41" s="70">
        <v>19.945793095256601</v>
      </c>
      <c r="AN41" s="70">
        <v>16.6687365363669</v>
      </c>
      <c r="AO41" s="70">
        <v>15.4193527099379</v>
      </c>
      <c r="AP41" s="70">
        <v>21.321414157165901</v>
      </c>
      <c r="AQ41" s="70">
        <v>22.448193323287899</v>
      </c>
      <c r="AR41" s="70">
        <v>27.126992258077301</v>
      </c>
      <c r="AS41" s="70">
        <v>21.5729253507027</v>
      </c>
      <c r="AT41" s="70">
        <v>22.2985700988208</v>
      </c>
      <c r="AU41" s="70">
        <v>22.9433776700638</v>
      </c>
      <c r="AV41" s="70">
        <v>23.6240541252619</v>
      </c>
      <c r="AW41" s="70">
        <v>27.322365989028601</v>
      </c>
      <c r="AX41" s="70">
        <v>22.719575808340501</v>
      </c>
      <c r="AY41" s="70">
        <v>24.3313749198004</v>
      </c>
      <c r="AZ41" s="70">
        <v>9.5465137626833894</v>
      </c>
      <c r="BA41" s="70">
        <v>45.9133147261959</v>
      </c>
      <c r="BB41" s="70">
        <v>52.672306498133501</v>
      </c>
      <c r="BC41" s="70">
        <v>43.1988437958329</v>
      </c>
      <c r="BD41" s="70">
        <v>50.093371756409702</v>
      </c>
      <c r="BE41" s="70">
        <v>45.357601706104703</v>
      </c>
      <c r="BF41" s="70">
        <v>31.661749590130398</v>
      </c>
      <c r="BG41" s="70">
        <v>31.2833852159721</v>
      </c>
      <c r="BH41" s="70">
        <v>33.825720934846501</v>
      </c>
      <c r="BI41" s="70">
        <v>24.6439112008748</v>
      </c>
      <c r="BJ41" s="70">
        <v>27.586453285782099</v>
      </c>
      <c r="BK41" s="70">
        <v>16.296607182916301</v>
      </c>
      <c r="BL41" s="70">
        <v>7.3719508823216398</v>
      </c>
      <c r="BM41" s="70">
        <v>8.2636453604548503</v>
      </c>
      <c r="BN41" s="85" t="s">
        <v>316</v>
      </c>
      <c r="BO41" s="70">
        <v>9.4554619820355992</v>
      </c>
      <c r="BP41" s="70">
        <v>22.387548087574899</v>
      </c>
      <c r="BQ41" s="70">
        <v>21.6735091607021</v>
      </c>
      <c r="BR41" s="70">
        <v>24.4571714480827</v>
      </c>
      <c r="BS41" s="70">
        <v>23.668397543920101</v>
      </c>
      <c r="BT41" s="70">
        <v>29.306581177875199</v>
      </c>
      <c r="BU41" s="70">
        <v>29.9224227481347</v>
      </c>
      <c r="BV41" s="70">
        <v>21.679508999195299</v>
      </c>
      <c r="BW41" s="70">
        <v>18.5634512172124</v>
      </c>
      <c r="BX41" s="70">
        <v>19.869628481856601</v>
      </c>
      <c r="BY41" s="70">
        <v>25.6438807575216</v>
      </c>
      <c r="BZ41" s="70">
        <v>28.2193869285767</v>
      </c>
      <c r="CA41" s="70">
        <v>33.909149676635202</v>
      </c>
      <c r="CB41" s="70">
        <v>34.321432263067202</v>
      </c>
    </row>
    <row r="42" spans="1:80" x14ac:dyDescent="0.25">
      <c r="A42" s="7"/>
      <c r="B42" s="7"/>
      <c r="C42" s="69" t="s">
        <v>111</v>
      </c>
      <c r="D42" s="69" t="s">
        <v>112</v>
      </c>
      <c r="E42" s="70">
        <v>30.7876565120769</v>
      </c>
      <c r="F42" s="70">
        <v>31.128822533767501</v>
      </c>
      <c r="G42" s="70">
        <v>45.937172384772197</v>
      </c>
      <c r="H42" s="70">
        <v>67.999713927118407</v>
      </c>
      <c r="I42" s="70">
        <v>61.936339893482703</v>
      </c>
      <c r="J42" s="70">
        <v>48.042514718208999</v>
      </c>
      <c r="K42" s="70">
        <v>49.189937272764297</v>
      </c>
      <c r="L42" s="70">
        <v>65.082920740713305</v>
      </c>
      <c r="M42" s="70">
        <v>51.501479847843903</v>
      </c>
      <c r="N42" s="70">
        <v>74.034963992072406</v>
      </c>
      <c r="O42" s="70">
        <v>46.143242337485198</v>
      </c>
      <c r="P42" s="70">
        <v>31.0709138358621</v>
      </c>
      <c r="Q42" s="70">
        <v>34.186087202898001</v>
      </c>
      <c r="R42" s="70">
        <v>34.811262468210003</v>
      </c>
      <c r="S42" s="70">
        <v>38.863489158810403</v>
      </c>
      <c r="T42" s="70">
        <v>49.650638743172898</v>
      </c>
      <c r="U42" s="70">
        <v>35.062450794995698</v>
      </c>
      <c r="V42" s="70">
        <v>33.360624611438602</v>
      </c>
      <c r="W42" s="70">
        <v>35.506005847468799</v>
      </c>
      <c r="X42" s="70">
        <v>31.924969399589699</v>
      </c>
      <c r="Y42" s="70">
        <v>34.216602352989497</v>
      </c>
      <c r="Z42" s="70">
        <v>25.9342918166824</v>
      </c>
      <c r="AA42" s="70">
        <v>28.116439022175101</v>
      </c>
      <c r="AB42" s="70">
        <v>26.483864762947899</v>
      </c>
      <c r="AC42" s="70">
        <v>27.4394021698741</v>
      </c>
      <c r="AD42" s="70">
        <v>36.075393512471301</v>
      </c>
      <c r="AE42" s="70">
        <v>32.442116645722301</v>
      </c>
      <c r="AF42" s="70">
        <v>32.922820200962903</v>
      </c>
      <c r="AG42" s="70">
        <v>34.756711575691298</v>
      </c>
      <c r="AH42" s="70">
        <v>28.936985776473701</v>
      </c>
      <c r="AI42" s="70">
        <v>24.346422239128401</v>
      </c>
      <c r="AJ42" s="70">
        <v>22.718088417644601</v>
      </c>
      <c r="AK42" s="70">
        <v>25.155127272446901</v>
      </c>
      <c r="AL42" s="70">
        <v>19.014461369178498</v>
      </c>
      <c r="AM42" s="70">
        <v>19.854729438487301</v>
      </c>
      <c r="AN42" s="70">
        <v>18.8152525517113</v>
      </c>
      <c r="AO42" s="70">
        <v>24.273491287477999</v>
      </c>
      <c r="AP42" s="70">
        <v>28.5186430010029</v>
      </c>
      <c r="AQ42" s="70">
        <v>34.121984469272597</v>
      </c>
      <c r="AR42" s="70">
        <v>31.275511248791499</v>
      </c>
      <c r="AS42" s="70">
        <v>17.293566971047898</v>
      </c>
      <c r="AT42" s="70">
        <v>22.345865618053399</v>
      </c>
      <c r="AU42" s="70">
        <v>19.511152148044999</v>
      </c>
      <c r="AV42" s="70">
        <v>24.554497849669001</v>
      </c>
      <c r="AW42" s="70">
        <v>18.5305676450247</v>
      </c>
      <c r="AX42" s="70">
        <v>26.2326357834798</v>
      </c>
      <c r="AY42" s="70">
        <v>33.015494925202098</v>
      </c>
      <c r="AZ42" s="70">
        <v>40.758774972688499</v>
      </c>
      <c r="BA42" s="70">
        <v>61.042994852849098</v>
      </c>
      <c r="BB42" s="70">
        <v>56.085126415867201</v>
      </c>
      <c r="BC42" s="70">
        <v>55.455766127835702</v>
      </c>
      <c r="BD42" s="70">
        <v>30.297608935273001</v>
      </c>
      <c r="BE42" s="70">
        <v>31.117532037049301</v>
      </c>
      <c r="BF42" s="70">
        <v>29.2747147171089</v>
      </c>
      <c r="BG42" s="70">
        <v>26.554431611707798</v>
      </c>
      <c r="BH42" s="70">
        <v>29.276789294407799</v>
      </c>
      <c r="BI42" s="70">
        <v>27.9546606591115</v>
      </c>
      <c r="BJ42" s="70">
        <v>21.6319631082504</v>
      </c>
      <c r="BK42" s="70">
        <v>25.572388293966501</v>
      </c>
      <c r="BL42" s="70">
        <v>25.980699146022499</v>
      </c>
      <c r="BM42" s="70">
        <v>20.345889079124301</v>
      </c>
      <c r="BN42" s="85">
        <v>8.6067296131913196</v>
      </c>
      <c r="BO42" s="70">
        <v>20.2178892751494</v>
      </c>
      <c r="BP42" s="70">
        <v>18.7433871691284</v>
      </c>
      <c r="BQ42" s="70">
        <v>21.979650821173902</v>
      </c>
      <c r="BR42" s="70">
        <v>19.2721853382169</v>
      </c>
      <c r="BS42" s="70">
        <v>19.413205171319898</v>
      </c>
      <c r="BT42" s="70">
        <v>11.5515698064301</v>
      </c>
      <c r="BU42" s="70">
        <v>11.1134882287155</v>
      </c>
      <c r="BV42" s="70">
        <v>10.1651576406902</v>
      </c>
      <c r="BW42" s="70">
        <v>13.4166217193603</v>
      </c>
      <c r="BX42" s="70">
        <v>24.275853267217901</v>
      </c>
      <c r="BY42" s="70">
        <v>27.517216548487799</v>
      </c>
      <c r="BZ42" s="70">
        <v>24.887231238991902</v>
      </c>
      <c r="CA42" s="70">
        <v>17.234189947641202</v>
      </c>
      <c r="CB42" s="70">
        <v>17.179316198367399</v>
      </c>
    </row>
    <row r="43" spans="1:80" x14ac:dyDescent="0.25">
      <c r="A43" s="7"/>
      <c r="B43" s="7"/>
      <c r="C43" s="69" t="s">
        <v>113</v>
      </c>
      <c r="D43" s="69" t="s">
        <v>114</v>
      </c>
      <c r="E43" s="70">
        <v>45.756490780188798</v>
      </c>
      <c r="F43" s="70">
        <v>41.009936697081301</v>
      </c>
      <c r="G43" s="70">
        <v>42.5901664224249</v>
      </c>
      <c r="H43" s="70">
        <v>54.064832399367802</v>
      </c>
      <c r="I43" s="70">
        <v>53.371112411658203</v>
      </c>
      <c r="J43" s="70">
        <v>44.788538834326999</v>
      </c>
      <c r="K43" s="70">
        <v>65.291044959314902</v>
      </c>
      <c r="L43" s="70">
        <v>44.272187325599297</v>
      </c>
      <c r="M43" s="70">
        <v>16.0092614177508</v>
      </c>
      <c r="N43" s="70">
        <v>41.603685368755599</v>
      </c>
      <c r="O43" s="70">
        <v>31.6565465075936</v>
      </c>
      <c r="P43" s="70">
        <v>33.025976357318498</v>
      </c>
      <c r="Q43" s="70">
        <v>44.501709513952399</v>
      </c>
      <c r="R43" s="70">
        <v>29.129332097163999</v>
      </c>
      <c r="S43" s="70">
        <v>21.814978684127901</v>
      </c>
      <c r="T43" s="70">
        <v>21.5944964405851</v>
      </c>
      <c r="U43" s="70">
        <v>14.8653404894883</v>
      </c>
      <c r="V43" s="70">
        <v>15.165726456732701</v>
      </c>
      <c r="W43" s="70">
        <v>13.172142113993401</v>
      </c>
      <c r="X43" s="70">
        <v>12.159033762323601</v>
      </c>
      <c r="Y43" s="70">
        <v>13.185712095868199</v>
      </c>
      <c r="Z43" s="70">
        <v>12.7322634574418</v>
      </c>
      <c r="AA43" s="70">
        <v>12.7118827600258</v>
      </c>
      <c r="AB43" s="70">
        <v>19.034851099260599</v>
      </c>
      <c r="AC43" s="70">
        <v>16.4616909976681</v>
      </c>
      <c r="AD43" s="70">
        <v>18.073065162635199</v>
      </c>
      <c r="AE43" s="70">
        <v>26.583255916968199</v>
      </c>
      <c r="AF43" s="70">
        <v>20.4472740916761</v>
      </c>
      <c r="AG43" s="70">
        <v>29.425860588665699</v>
      </c>
      <c r="AH43" s="70">
        <v>21.1348250441456</v>
      </c>
      <c r="AI43" s="70">
        <v>18.784645354664001</v>
      </c>
      <c r="AJ43" s="70">
        <v>15.1533147167787</v>
      </c>
      <c r="AK43" s="70">
        <v>17.611024901829499</v>
      </c>
      <c r="AL43" s="70">
        <v>25.847854771440399</v>
      </c>
      <c r="AM43" s="70">
        <v>27.476695395061</v>
      </c>
      <c r="AN43" s="70">
        <v>23.470658730864098</v>
      </c>
      <c r="AO43" s="70">
        <v>20.301730639928799</v>
      </c>
      <c r="AP43" s="70">
        <v>17.651558824546001</v>
      </c>
      <c r="AQ43" s="70">
        <v>16.6860017423604</v>
      </c>
      <c r="AR43" s="70">
        <v>17.135169015389799</v>
      </c>
      <c r="AS43" s="70">
        <v>11.9480556878428</v>
      </c>
      <c r="AT43" s="70">
        <v>19.8283913274756</v>
      </c>
      <c r="AU43" s="70">
        <v>17.213269733284601</v>
      </c>
      <c r="AV43" s="70">
        <v>24.428980481677701</v>
      </c>
      <c r="AW43" s="70">
        <v>20.687820484121399</v>
      </c>
      <c r="AX43" s="70">
        <v>23.383130954121199</v>
      </c>
      <c r="AY43" s="70">
        <v>23.472978685616901</v>
      </c>
      <c r="AZ43" s="70">
        <v>20.9205173677144</v>
      </c>
      <c r="BA43" s="70">
        <v>23.854696529352601</v>
      </c>
      <c r="BB43" s="70">
        <v>13.306121632827001</v>
      </c>
      <c r="BC43" s="70">
        <v>11.948439011779</v>
      </c>
      <c r="BD43" s="70">
        <v>14.307178352748201</v>
      </c>
      <c r="BE43" s="70">
        <v>14.4152053630996</v>
      </c>
      <c r="BF43" s="70">
        <v>13.919621132035299</v>
      </c>
      <c r="BG43" s="70">
        <v>20.785165204827202</v>
      </c>
      <c r="BH43" s="70">
        <v>12.4866421429653</v>
      </c>
      <c r="BI43" s="70">
        <v>11.707624684709099</v>
      </c>
      <c r="BJ43" s="70">
        <v>19.731503503021301</v>
      </c>
      <c r="BK43" s="70">
        <v>18.721170764850399</v>
      </c>
      <c r="BL43" s="70">
        <v>20.077395262545899</v>
      </c>
      <c r="BM43" s="70">
        <v>40.542321905966602</v>
      </c>
      <c r="BN43" s="85">
        <v>36.478793504494199</v>
      </c>
      <c r="BO43" s="70">
        <v>37.642595130758302</v>
      </c>
      <c r="BP43" s="70">
        <v>51.271911603973003</v>
      </c>
      <c r="BQ43" s="70">
        <v>46.252361492913899</v>
      </c>
      <c r="BR43" s="70">
        <v>37.199256175684198</v>
      </c>
      <c r="BS43" s="70">
        <v>22.669780143211799</v>
      </c>
      <c r="BT43" s="70">
        <v>19.52337010239</v>
      </c>
      <c r="BU43" s="70">
        <v>17.004654412013402</v>
      </c>
      <c r="BV43" s="70">
        <v>24.011757923233599</v>
      </c>
      <c r="BW43" s="70">
        <v>27.952395124807499</v>
      </c>
      <c r="BX43" s="70">
        <v>32.223040472567298</v>
      </c>
      <c r="BY43" s="70">
        <v>28.508650815129901</v>
      </c>
      <c r="BZ43" s="70">
        <v>20.103684589926299</v>
      </c>
      <c r="CA43" s="70">
        <v>30.663955818038101</v>
      </c>
      <c r="CB43" s="70">
        <v>33.107651096716097</v>
      </c>
    </row>
    <row r="44" spans="1:80" x14ac:dyDescent="0.25">
      <c r="A44" s="7"/>
      <c r="B44" s="7"/>
      <c r="C44" s="69" t="s">
        <v>115</v>
      </c>
      <c r="D44" s="69" t="s">
        <v>17</v>
      </c>
      <c r="E44" s="70">
        <v>272.31232367548398</v>
      </c>
      <c r="F44" s="70">
        <v>302.51712300292098</v>
      </c>
      <c r="G44" s="70">
        <v>339.34264642341799</v>
      </c>
      <c r="H44" s="70">
        <v>401.86880821163197</v>
      </c>
      <c r="I44" s="70">
        <v>348.29544570058698</v>
      </c>
      <c r="J44" s="70">
        <v>311.00947002351597</v>
      </c>
      <c r="K44" s="70">
        <v>344.81709941321299</v>
      </c>
      <c r="L44" s="70">
        <v>409.336753954762</v>
      </c>
      <c r="M44" s="70">
        <v>491.274583778644</v>
      </c>
      <c r="N44" s="70">
        <v>539.30463376612795</v>
      </c>
      <c r="O44" s="70">
        <v>476.14267920531</v>
      </c>
      <c r="P44" s="70">
        <v>454.84911417798997</v>
      </c>
      <c r="Q44" s="70">
        <v>533.28884148678696</v>
      </c>
      <c r="R44" s="70">
        <v>462.14643971190299</v>
      </c>
      <c r="S44" s="70">
        <v>360.99638573513198</v>
      </c>
      <c r="T44" s="70">
        <v>339.56841789328598</v>
      </c>
      <c r="U44" s="70">
        <v>295.302807290614</v>
      </c>
      <c r="V44" s="70">
        <v>314.46272498019698</v>
      </c>
      <c r="W44" s="70">
        <v>325.40499928171698</v>
      </c>
      <c r="X44" s="70">
        <v>333.01117309338002</v>
      </c>
      <c r="Y44" s="70">
        <v>379.41724563713302</v>
      </c>
      <c r="Z44" s="70">
        <v>414.24269824279702</v>
      </c>
      <c r="AA44" s="70">
        <v>448.88537411220898</v>
      </c>
      <c r="AB44" s="70">
        <v>537.04206627088695</v>
      </c>
      <c r="AC44" s="70">
        <v>516.78820772120105</v>
      </c>
      <c r="AD44" s="70">
        <v>575.45171058667097</v>
      </c>
      <c r="AE44" s="70">
        <v>536.72300092158696</v>
      </c>
      <c r="AF44" s="70">
        <v>469.118153066849</v>
      </c>
      <c r="AG44" s="70">
        <v>440.45837867055099</v>
      </c>
      <c r="AH44" s="70">
        <v>472.36553994692201</v>
      </c>
      <c r="AI44" s="70">
        <v>400.28787814330002</v>
      </c>
      <c r="AJ44" s="70">
        <v>384.25524654689798</v>
      </c>
      <c r="AK44" s="70">
        <v>507.25479703929801</v>
      </c>
      <c r="AL44" s="70">
        <v>524.01733892403297</v>
      </c>
      <c r="AM44" s="70">
        <v>480.691661465035</v>
      </c>
      <c r="AN44" s="70">
        <v>501.59743471779001</v>
      </c>
      <c r="AO44" s="70">
        <v>440.63796042267001</v>
      </c>
      <c r="AP44" s="70">
        <v>483.00635924707399</v>
      </c>
      <c r="AQ44" s="70">
        <v>525.84443667209598</v>
      </c>
      <c r="AR44" s="70">
        <v>420.92206032081202</v>
      </c>
      <c r="AS44" s="70">
        <v>442.73445237135098</v>
      </c>
      <c r="AT44" s="70">
        <v>442.09959988467102</v>
      </c>
      <c r="AU44" s="70">
        <v>456.37717834924899</v>
      </c>
      <c r="AV44" s="70">
        <v>510.42581227388399</v>
      </c>
      <c r="AW44" s="70">
        <v>527.39299394529496</v>
      </c>
      <c r="AX44" s="70">
        <v>655.82627850221297</v>
      </c>
      <c r="AY44" s="70">
        <v>784.79263995048404</v>
      </c>
      <c r="AZ44" s="70">
        <v>813.87479919006705</v>
      </c>
      <c r="BA44" s="70">
        <v>751.41463421183005</v>
      </c>
      <c r="BB44" s="70">
        <v>725.86908790733196</v>
      </c>
      <c r="BC44" s="70">
        <v>736.82937934980396</v>
      </c>
      <c r="BD44" s="70">
        <v>803.16422323821405</v>
      </c>
      <c r="BE44" s="70">
        <v>836.86804214875394</v>
      </c>
      <c r="BF44" s="70">
        <v>824.88960392839397</v>
      </c>
      <c r="BG44" s="70">
        <v>851.56250186373904</v>
      </c>
      <c r="BH44" s="70">
        <v>927.48198887239596</v>
      </c>
      <c r="BI44" s="70">
        <v>959.80310438997901</v>
      </c>
      <c r="BJ44" s="70">
        <v>987.67012465341702</v>
      </c>
      <c r="BK44" s="70">
        <v>1034.0009951693701</v>
      </c>
      <c r="BL44" s="70">
        <v>972.41346246165403</v>
      </c>
      <c r="BM44" s="70">
        <v>1039.51063842646</v>
      </c>
      <c r="BN44" s="85">
        <v>821.11467525263504</v>
      </c>
      <c r="BO44" s="70">
        <v>1009.64316545844</v>
      </c>
      <c r="BP44" s="70">
        <v>1086.7871332784</v>
      </c>
      <c r="BQ44" s="70">
        <v>1089.3123052118999</v>
      </c>
      <c r="BR44" s="70">
        <v>987.68573905128801</v>
      </c>
      <c r="BS44" s="70">
        <v>920.30665486639703</v>
      </c>
      <c r="BT44" s="70">
        <v>982.10352151827703</v>
      </c>
      <c r="BU44" s="70">
        <v>1009.47844710299</v>
      </c>
      <c r="BV44" s="70">
        <v>1019.4573594392</v>
      </c>
      <c r="BW44" s="70">
        <v>984.964777928785</v>
      </c>
      <c r="BX44" s="70">
        <v>943.96796591453597</v>
      </c>
      <c r="BY44" s="70">
        <v>900.83487378533096</v>
      </c>
      <c r="BZ44" s="70">
        <v>876.22702938377199</v>
      </c>
      <c r="CA44" s="70">
        <v>903.74541141565396</v>
      </c>
      <c r="CB44" s="70">
        <v>771.57708695430199</v>
      </c>
    </row>
    <row r="45" spans="1:80" x14ac:dyDescent="0.25">
      <c r="A45" s="7"/>
      <c r="B45" s="7"/>
      <c r="C45" s="69" t="s">
        <v>116</v>
      </c>
      <c r="D45" s="69" t="s">
        <v>117</v>
      </c>
      <c r="E45" s="70">
        <v>148.528943006628</v>
      </c>
      <c r="F45" s="70">
        <v>147.28954174217199</v>
      </c>
      <c r="G45" s="70">
        <v>116.255470369902</v>
      </c>
      <c r="H45" s="70">
        <v>109.00035773578701</v>
      </c>
      <c r="I45" s="70">
        <v>123.89355577721599</v>
      </c>
      <c r="J45" s="70">
        <v>110.910167422014</v>
      </c>
      <c r="K45" s="70">
        <v>114.54214516951799</v>
      </c>
      <c r="L45" s="70">
        <v>163.24474299947201</v>
      </c>
      <c r="M45" s="70">
        <v>128.35461611557599</v>
      </c>
      <c r="N45" s="70">
        <v>150.625785305135</v>
      </c>
      <c r="O45" s="70">
        <v>144.18286569268301</v>
      </c>
      <c r="P45" s="70">
        <v>149.62003091945999</v>
      </c>
      <c r="Q45" s="70">
        <v>172.33998191978199</v>
      </c>
      <c r="R45" s="70">
        <v>176.604306248928</v>
      </c>
      <c r="S45" s="70">
        <v>191.549105993426</v>
      </c>
      <c r="T45" s="70">
        <v>191.66924741632101</v>
      </c>
      <c r="U45" s="70">
        <v>174.76596517575001</v>
      </c>
      <c r="V45" s="70">
        <v>163.14233005724401</v>
      </c>
      <c r="W45" s="70">
        <v>190.71303559957099</v>
      </c>
      <c r="X45" s="70">
        <v>177.92742699320399</v>
      </c>
      <c r="Y45" s="70">
        <v>168.64687148582601</v>
      </c>
      <c r="Z45" s="70">
        <v>185.850629475104</v>
      </c>
      <c r="AA45" s="70">
        <v>180.78615669150099</v>
      </c>
      <c r="AB45" s="70">
        <v>180.542052497897</v>
      </c>
      <c r="AC45" s="70">
        <v>173.65248981401101</v>
      </c>
      <c r="AD45" s="70">
        <v>199.300544936188</v>
      </c>
      <c r="AE45" s="70">
        <v>216.783712586695</v>
      </c>
      <c r="AF45" s="70">
        <v>225.758060286627</v>
      </c>
      <c r="AG45" s="70">
        <v>223.92828851418</v>
      </c>
      <c r="AH45" s="70">
        <v>198.644179385934</v>
      </c>
      <c r="AI45" s="70">
        <v>189.368706163154</v>
      </c>
      <c r="AJ45" s="70">
        <v>181.00438933955101</v>
      </c>
      <c r="AK45" s="70">
        <v>179.21094170430101</v>
      </c>
      <c r="AL45" s="70">
        <v>197.277690279692</v>
      </c>
      <c r="AM45" s="70">
        <v>201.406574746318</v>
      </c>
      <c r="AN45" s="70">
        <v>204.53342945214399</v>
      </c>
      <c r="AO45" s="70">
        <v>213.15725323453901</v>
      </c>
      <c r="AP45" s="70">
        <v>211.71162286980601</v>
      </c>
      <c r="AQ45" s="70">
        <v>222.59633341212299</v>
      </c>
      <c r="AR45" s="70">
        <v>220.27738702231301</v>
      </c>
      <c r="AS45" s="70">
        <v>207.95963822395601</v>
      </c>
      <c r="AT45" s="70">
        <v>223.319856162973</v>
      </c>
      <c r="AU45" s="70">
        <v>232.56870605408</v>
      </c>
      <c r="AV45" s="70">
        <v>259.10408206870198</v>
      </c>
      <c r="AW45" s="70">
        <v>259.690829592255</v>
      </c>
      <c r="AX45" s="70">
        <v>227.46211397193099</v>
      </c>
      <c r="AY45" s="70">
        <v>186.575050289355</v>
      </c>
      <c r="AZ45" s="70">
        <v>149.094340635706</v>
      </c>
      <c r="BA45" s="70">
        <v>151.27371159835101</v>
      </c>
      <c r="BB45" s="70">
        <v>127.693324800886</v>
      </c>
      <c r="BC45" s="70">
        <v>113.961709502228</v>
      </c>
      <c r="BD45" s="70">
        <v>125.557973729081</v>
      </c>
      <c r="BE45" s="70">
        <v>117.311161817056</v>
      </c>
      <c r="BF45" s="70">
        <v>131.12508319481901</v>
      </c>
      <c r="BG45" s="70">
        <v>133.60324429453999</v>
      </c>
      <c r="BH45" s="70">
        <v>112.708315287673</v>
      </c>
      <c r="BI45" s="70">
        <v>124.55558973894701</v>
      </c>
      <c r="BJ45" s="70">
        <v>147.26121837823999</v>
      </c>
      <c r="BK45" s="70">
        <v>161.410069001739</v>
      </c>
      <c r="BL45" s="70">
        <v>173.46451687177799</v>
      </c>
      <c r="BM45" s="70">
        <v>187.51313461636099</v>
      </c>
      <c r="BN45" s="85">
        <v>148.69969452777099</v>
      </c>
      <c r="BO45" s="70">
        <v>192.37826638739401</v>
      </c>
      <c r="BP45" s="70">
        <v>228.18808662654001</v>
      </c>
      <c r="BQ45" s="70">
        <v>193.32981197264601</v>
      </c>
      <c r="BR45" s="70">
        <v>199.63736525522799</v>
      </c>
      <c r="BS45" s="70">
        <v>219.660795837172</v>
      </c>
      <c r="BT45" s="70">
        <v>250.02011530122499</v>
      </c>
      <c r="BU45" s="70">
        <v>286.77886133251002</v>
      </c>
      <c r="BV45" s="70">
        <v>298.87481296785501</v>
      </c>
      <c r="BW45" s="70">
        <v>284.87506425094398</v>
      </c>
      <c r="BX45" s="70">
        <v>309.89366747929398</v>
      </c>
      <c r="BY45" s="70">
        <v>310.06247639067999</v>
      </c>
      <c r="BZ45" s="70">
        <v>333.83349376809502</v>
      </c>
      <c r="CA45" s="70">
        <v>343.541992544648</v>
      </c>
      <c r="CB45" s="70">
        <v>354.43973285613799</v>
      </c>
    </row>
    <row r="46" spans="1:80" x14ac:dyDescent="0.25">
      <c r="C46" s="69" t="s">
        <v>118</v>
      </c>
      <c r="D46" s="69" t="s">
        <v>119</v>
      </c>
      <c r="E46" s="70">
        <v>70.559526920685798</v>
      </c>
      <c r="F46" s="70">
        <v>46.1016651400397</v>
      </c>
      <c r="G46" s="70">
        <v>80.1275197697571</v>
      </c>
      <c r="H46" s="70">
        <v>46.945622501193697</v>
      </c>
      <c r="I46" s="70">
        <v>46.0686169015272</v>
      </c>
      <c r="J46" s="70">
        <v>63.620903231180399</v>
      </c>
      <c r="K46" s="70">
        <v>81.764719234550597</v>
      </c>
      <c r="L46" s="70">
        <v>45.0173544183152</v>
      </c>
      <c r="M46" s="70">
        <v>77.127223364177894</v>
      </c>
      <c r="N46" s="70">
        <v>54.282916986850303</v>
      </c>
      <c r="O46" s="70">
        <v>63.010283744121999</v>
      </c>
      <c r="P46" s="70">
        <v>35.568809652989799</v>
      </c>
      <c r="Q46" s="70">
        <v>54.182117602743297</v>
      </c>
      <c r="R46" s="70">
        <v>54.686801798128101</v>
      </c>
      <c r="S46" s="70">
        <v>41.159592973067397</v>
      </c>
      <c r="T46" s="70">
        <v>37.463989077180699</v>
      </c>
      <c r="U46" s="70">
        <v>32.7248080576788</v>
      </c>
      <c r="V46" s="70">
        <v>27.786247885181801</v>
      </c>
      <c r="W46" s="70">
        <v>25.110044012808</v>
      </c>
      <c r="X46" s="70">
        <v>31.086937513494298</v>
      </c>
      <c r="Y46" s="70">
        <v>37.8451023856828</v>
      </c>
      <c r="Z46" s="70">
        <v>36.038389765383997</v>
      </c>
      <c r="AA46" s="70">
        <v>34.908359420278302</v>
      </c>
      <c r="AB46" s="70">
        <v>36.759970178909199</v>
      </c>
      <c r="AC46" s="70">
        <v>31.121579543267099</v>
      </c>
      <c r="AD46" s="70">
        <v>36.149440460066998</v>
      </c>
      <c r="AE46" s="70">
        <v>37.709878985597598</v>
      </c>
      <c r="AF46" s="70">
        <v>35.990459619565598</v>
      </c>
      <c r="AG46" s="70">
        <v>24.026090503026602</v>
      </c>
      <c r="AH46" s="70">
        <v>27.827815325617099</v>
      </c>
      <c r="AI46" s="70">
        <v>33.343464824149699</v>
      </c>
      <c r="AJ46" s="70">
        <v>28.609621901400899</v>
      </c>
      <c r="AK46" s="70">
        <v>30.950383629056098</v>
      </c>
      <c r="AL46" s="70">
        <v>30.351396046113699</v>
      </c>
      <c r="AM46" s="70">
        <v>24.947470196193098</v>
      </c>
      <c r="AN46" s="70">
        <v>22.865086121574901</v>
      </c>
      <c r="AO46" s="70">
        <v>28.929576376530601</v>
      </c>
      <c r="AP46" s="70">
        <v>26.9927137756309</v>
      </c>
      <c r="AQ46" s="70">
        <v>31.626672261581199</v>
      </c>
      <c r="AR46" s="70">
        <v>31.392417948618402</v>
      </c>
      <c r="AS46" s="70">
        <v>30.590894791497899</v>
      </c>
      <c r="AT46" s="70">
        <v>28.139014867000899</v>
      </c>
      <c r="AU46" s="70">
        <v>29.918874004140999</v>
      </c>
      <c r="AV46" s="70">
        <v>22.618931715599501</v>
      </c>
      <c r="AW46" s="70">
        <v>23.490105140397699</v>
      </c>
      <c r="AX46" s="70">
        <v>30.889809498848901</v>
      </c>
      <c r="AY46" s="70">
        <v>33.653112192036602</v>
      </c>
      <c r="AZ46" s="70">
        <v>32.998558874671303</v>
      </c>
      <c r="BA46" s="70">
        <v>28.645834233565601</v>
      </c>
      <c r="BB46" s="70">
        <v>23.639507732906399</v>
      </c>
      <c r="BC46" s="70">
        <v>27.412144802328601</v>
      </c>
      <c r="BD46" s="70">
        <v>31.159845113466499</v>
      </c>
      <c r="BE46" s="70">
        <v>55.202499396241599</v>
      </c>
      <c r="BF46" s="70">
        <v>55.325144251786398</v>
      </c>
      <c r="BG46" s="70">
        <v>42.947322766239601</v>
      </c>
      <c r="BH46" s="70">
        <v>37.621596799977603</v>
      </c>
      <c r="BI46" s="70">
        <v>44.461109364105397</v>
      </c>
      <c r="BJ46" s="70">
        <v>52.665217862372501</v>
      </c>
      <c r="BK46" s="70">
        <v>47.794212418964896</v>
      </c>
      <c r="BL46" s="70">
        <v>46.045724421586101</v>
      </c>
      <c r="BM46" s="70">
        <v>42.858731673999898</v>
      </c>
      <c r="BN46" s="85">
        <v>21.230816698641299</v>
      </c>
      <c r="BO46" s="70">
        <v>25.935609647339401</v>
      </c>
      <c r="BP46" s="70">
        <v>26.225591137029198</v>
      </c>
      <c r="BQ46" s="70">
        <v>20.517601467936299</v>
      </c>
      <c r="BR46" s="70">
        <v>25.2314633325052</v>
      </c>
      <c r="BS46" s="70">
        <v>73.037165730908498</v>
      </c>
      <c r="BT46" s="70">
        <v>60.737141838624403</v>
      </c>
      <c r="BU46" s="70">
        <v>74.362996992034596</v>
      </c>
      <c r="BV46" s="70">
        <v>88.656208563803105</v>
      </c>
      <c r="BW46" s="70">
        <v>88.605737784435604</v>
      </c>
      <c r="BX46" s="70">
        <v>95.592308711406702</v>
      </c>
      <c r="BY46" s="70">
        <v>63.289052006133801</v>
      </c>
      <c r="BZ46" s="70">
        <v>62.253109453096499</v>
      </c>
      <c r="CA46" s="70">
        <v>45.575610236554802</v>
      </c>
      <c r="CB46" s="70">
        <v>35.002586910712701</v>
      </c>
    </row>
    <row r="47" spans="1:80" x14ac:dyDescent="0.25">
      <c r="C47" s="71" t="s">
        <v>120</v>
      </c>
      <c r="D47" s="71" t="s">
        <v>120</v>
      </c>
      <c r="E47" s="72">
        <v>9360.9474382050212</v>
      </c>
      <c r="F47" s="72">
        <v>9161.8203754167225</v>
      </c>
      <c r="G47" s="72">
        <v>9155.9270976446987</v>
      </c>
      <c r="H47" s="72">
        <v>9159.0039279191442</v>
      </c>
      <c r="I47" s="72">
        <v>9540.4724014524072</v>
      </c>
      <c r="J47" s="72">
        <v>10033.03609381465</v>
      </c>
      <c r="K47" s="72">
        <v>10108.295300624341</v>
      </c>
      <c r="L47" s="72">
        <v>10120.477674998478</v>
      </c>
      <c r="M47" s="72">
        <v>10590.444936158792</v>
      </c>
      <c r="N47" s="72">
        <v>10708.031585419845</v>
      </c>
      <c r="O47" s="72">
        <v>10270.600471163261</v>
      </c>
      <c r="P47" s="72">
        <v>10104.201064178995</v>
      </c>
      <c r="Q47" s="72">
        <v>10877.578606504932</v>
      </c>
      <c r="R47" s="72">
        <v>10047.170507867484</v>
      </c>
      <c r="S47" s="72">
        <v>9089.8467323208151</v>
      </c>
      <c r="T47" s="72">
        <v>7678.6602401020709</v>
      </c>
      <c r="U47" s="72">
        <v>6021.4482808630219</v>
      </c>
      <c r="V47" s="72">
        <v>5515.1261135234863</v>
      </c>
      <c r="W47" s="72">
        <v>6256.0741008811028</v>
      </c>
      <c r="X47" s="72">
        <v>6507.1349567078478</v>
      </c>
      <c r="Y47" s="72">
        <v>6959.4133669533285</v>
      </c>
      <c r="Z47" s="72">
        <v>7604.4930471008784</v>
      </c>
      <c r="AA47" s="72">
        <v>8249.1361016621449</v>
      </c>
      <c r="AB47" s="72">
        <v>8983.2189249078201</v>
      </c>
      <c r="AC47" s="72">
        <v>9481.9374842040197</v>
      </c>
      <c r="AD47" s="72">
        <v>9550.5949080989558</v>
      </c>
      <c r="AE47" s="72">
        <v>9013.8703063889916</v>
      </c>
      <c r="AF47" s="72">
        <v>9015.5497043039359</v>
      </c>
      <c r="AG47" s="72">
        <v>8395.0996073534952</v>
      </c>
      <c r="AH47" s="72">
        <v>8345.765283349856</v>
      </c>
      <c r="AI47" s="72">
        <v>7791.6308204716615</v>
      </c>
      <c r="AJ47" s="72">
        <v>7548.7215625704339</v>
      </c>
      <c r="AK47" s="72">
        <v>7766.4222338456329</v>
      </c>
      <c r="AL47" s="72">
        <v>7800.2988463214015</v>
      </c>
      <c r="AM47" s="72">
        <v>8079.4750666346081</v>
      </c>
      <c r="AN47" s="72">
        <v>8322.6303668344608</v>
      </c>
      <c r="AO47" s="72">
        <v>8188.6991141583667</v>
      </c>
      <c r="AP47" s="72">
        <v>8366.7304119194177</v>
      </c>
      <c r="AQ47" s="72">
        <v>8308.2666508666262</v>
      </c>
      <c r="AR47" s="72">
        <v>7771.1229209538742</v>
      </c>
      <c r="AS47" s="72">
        <v>7834.3740932139863</v>
      </c>
      <c r="AT47" s="72">
        <v>8328.4762317950481</v>
      </c>
      <c r="AU47" s="72">
        <v>8838.2721918888619</v>
      </c>
      <c r="AV47" s="72">
        <v>8901.8681784833643</v>
      </c>
      <c r="AW47" s="72">
        <v>9102.0902544039527</v>
      </c>
      <c r="AX47" s="72">
        <v>9121.5587332440737</v>
      </c>
      <c r="AY47" s="72">
        <v>9484.3525999068916</v>
      </c>
      <c r="AZ47" s="72">
        <v>9890.3222594957169</v>
      </c>
      <c r="BA47" s="72">
        <v>10202.053438493856</v>
      </c>
      <c r="BB47" s="72">
        <v>10748.527917069296</v>
      </c>
      <c r="BC47" s="72">
        <v>11234.772724106801</v>
      </c>
      <c r="BD47" s="72">
        <v>12246.607851503913</v>
      </c>
      <c r="BE47" s="72">
        <v>12661.984914741864</v>
      </c>
      <c r="BF47" s="72">
        <v>12427.849854673488</v>
      </c>
      <c r="BG47" s="72">
        <v>11977.241877526418</v>
      </c>
      <c r="BH47" s="72">
        <v>12016.675594095024</v>
      </c>
      <c r="BI47" s="72">
        <v>11790.023683092115</v>
      </c>
      <c r="BJ47" s="72">
        <v>11531.446302127464</v>
      </c>
      <c r="BK47" s="72">
        <v>11362.812239597313</v>
      </c>
      <c r="BL47" s="72">
        <v>10911.39180387592</v>
      </c>
      <c r="BM47" s="72">
        <v>10347.529462453398</v>
      </c>
      <c r="BN47" s="88">
        <v>6081.1224871661125</v>
      </c>
      <c r="BO47" s="72">
        <v>9948.6985797197758</v>
      </c>
      <c r="BP47" s="72">
        <v>10801.360854630646</v>
      </c>
      <c r="BQ47" s="72">
        <v>10879.467304971289</v>
      </c>
      <c r="BR47" s="72">
        <v>10951.849677833588</v>
      </c>
      <c r="BS47" s="72">
        <v>11019.421995881758</v>
      </c>
      <c r="BT47" s="72">
        <v>11386.613781204187</v>
      </c>
      <c r="BU47" s="72">
        <v>11558.641500489097</v>
      </c>
      <c r="BV47" s="72">
        <v>11475.914328644012</v>
      </c>
      <c r="BW47" s="72">
        <v>11491.494839876697</v>
      </c>
      <c r="BX47" s="72">
        <v>11783.699898684481</v>
      </c>
      <c r="BY47" s="72">
        <v>11769.619512251591</v>
      </c>
      <c r="BZ47" s="72">
        <v>11558.641500489097</v>
      </c>
      <c r="CA47" s="72">
        <v>11546.031234819511</v>
      </c>
      <c r="CB47" s="72">
        <v>11091.789606696142</v>
      </c>
    </row>
    <row r="48" spans="1:80" x14ac:dyDescent="0.25">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row>
    <row r="49" spans="3:79" x14ac:dyDescent="0.25">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row>
    <row r="50" spans="3:79" x14ac:dyDescent="0.25">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row>
    <row r="51" spans="3:79" x14ac:dyDescent="0.25">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row>
    <row r="52" spans="3:79" x14ac:dyDescent="0.25">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row>
    <row r="53" spans="3:79" x14ac:dyDescent="0.25">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row>
    <row r="54" spans="3:79" x14ac:dyDescent="0.25">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row>
    <row r="55" spans="3:79" x14ac:dyDescent="0.25">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row>
    <row r="56" spans="3:79" x14ac:dyDescent="0.25">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row>
    <row r="57" spans="3:79" x14ac:dyDescent="0.25">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row>
    <row r="58" spans="3:79" x14ac:dyDescent="0.25">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row>
    <row r="59" spans="3:79" x14ac:dyDescent="0.25">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row>
    <row r="60" spans="3:79" x14ac:dyDescent="0.25">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row>
    <row r="61" spans="3:79" x14ac:dyDescent="0.25">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row>
    <row r="62" spans="3:79" x14ac:dyDescent="0.25">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row>
    <row r="63" spans="3:79" x14ac:dyDescent="0.25">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row>
    <row r="64" spans="3:79" x14ac:dyDescent="0.25">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row>
    <row r="65" spans="3:79" x14ac:dyDescent="0.25">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row>
    <row r="66" spans="3:79" x14ac:dyDescent="0.25">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row>
    <row r="67" spans="3:79" x14ac:dyDescent="0.25">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row>
    <row r="68" spans="3:79" x14ac:dyDescent="0.25">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row>
    <row r="69" spans="3:79" x14ac:dyDescent="0.25">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row>
    <row r="70" spans="3:79" x14ac:dyDescent="0.25">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row>
    <row r="71" spans="3:79" x14ac:dyDescent="0.25">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row>
    <row r="72" spans="3:79" x14ac:dyDescent="0.25">
      <c r="C72" s="4" t="s">
        <v>210</v>
      </c>
      <c r="D72" s="4"/>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row>
    <row r="76" spans="3:79" x14ac:dyDescent="0.25">
      <c r="C76" s="4"/>
    </row>
    <row r="80" spans="3:79" x14ac:dyDescent="0.25">
      <c r="E80" s="13" t="str">
        <f>IF(E31&lt;5,IF(E31&gt;0,"s",0),"")</f>
        <v/>
      </c>
      <c r="F80" s="13" t="str">
        <f t="shared" ref="F80:BQ81" si="4">IF(F31&lt;5,IF(F31&gt;0,"s",0),"")</f>
        <v/>
      </c>
      <c r="G80" s="13" t="str">
        <f t="shared" si="4"/>
        <v/>
      </c>
      <c r="H80" s="13" t="str">
        <f t="shared" si="4"/>
        <v/>
      </c>
      <c r="I80" s="13" t="str">
        <f t="shared" si="4"/>
        <v/>
      </c>
      <c r="J80" s="13" t="str">
        <f t="shared" si="4"/>
        <v/>
      </c>
      <c r="K80" s="13" t="str">
        <f t="shared" si="4"/>
        <v/>
      </c>
      <c r="L80" s="13" t="str">
        <f t="shared" si="4"/>
        <v/>
      </c>
      <c r="M80" s="13" t="str">
        <f t="shared" si="4"/>
        <v/>
      </c>
      <c r="N80" s="13" t="str">
        <f t="shared" si="4"/>
        <v/>
      </c>
      <c r="O80" s="13" t="str">
        <f t="shared" si="4"/>
        <v/>
      </c>
      <c r="P80" s="13" t="str">
        <f t="shared" si="4"/>
        <v/>
      </c>
      <c r="Q80" s="13" t="str">
        <f t="shared" si="4"/>
        <v/>
      </c>
      <c r="R80" s="13" t="str">
        <f t="shared" si="4"/>
        <v/>
      </c>
      <c r="S80" s="13" t="str">
        <f t="shared" si="4"/>
        <v/>
      </c>
      <c r="T80" s="13" t="str">
        <f t="shared" si="4"/>
        <v/>
      </c>
      <c r="U80" s="13" t="str">
        <f t="shared" si="4"/>
        <v/>
      </c>
      <c r="V80" s="13" t="str">
        <f t="shared" si="4"/>
        <v/>
      </c>
      <c r="W80" s="13" t="str">
        <f t="shared" si="4"/>
        <v/>
      </c>
      <c r="X80" s="13" t="str">
        <f t="shared" si="4"/>
        <v/>
      </c>
      <c r="Y80" s="13" t="str">
        <f t="shared" si="4"/>
        <v/>
      </c>
      <c r="Z80" s="13" t="str">
        <f t="shared" si="4"/>
        <v/>
      </c>
      <c r="AA80" s="13" t="str">
        <f t="shared" si="4"/>
        <v/>
      </c>
      <c r="AB80" s="13" t="str">
        <f t="shared" si="4"/>
        <v/>
      </c>
      <c r="AC80" s="13" t="str">
        <f t="shared" si="4"/>
        <v/>
      </c>
      <c r="AD80" s="13" t="str">
        <f t="shared" si="4"/>
        <v/>
      </c>
      <c r="AE80" s="13" t="str">
        <f t="shared" si="4"/>
        <v/>
      </c>
      <c r="AF80" s="13" t="str">
        <f t="shared" si="4"/>
        <v/>
      </c>
      <c r="AG80" s="13" t="str">
        <f t="shared" si="4"/>
        <v/>
      </c>
      <c r="AH80" s="13" t="str">
        <f t="shared" si="4"/>
        <v/>
      </c>
      <c r="AI80" s="13" t="str">
        <f t="shared" si="4"/>
        <v/>
      </c>
      <c r="AJ80" s="13" t="str">
        <f t="shared" si="4"/>
        <v/>
      </c>
      <c r="AK80" s="13" t="str">
        <f t="shared" si="4"/>
        <v/>
      </c>
      <c r="AL80" s="13" t="str">
        <f t="shared" si="4"/>
        <v/>
      </c>
      <c r="AM80" s="13" t="str">
        <f t="shared" si="4"/>
        <v/>
      </c>
      <c r="AN80" s="13" t="str">
        <f t="shared" si="4"/>
        <v/>
      </c>
      <c r="AO80" s="13" t="str">
        <f t="shared" si="4"/>
        <v/>
      </c>
      <c r="AP80" s="13" t="str">
        <f t="shared" si="4"/>
        <v/>
      </c>
      <c r="AQ80" s="13" t="str">
        <f t="shared" si="4"/>
        <v/>
      </c>
      <c r="AR80" s="13" t="str">
        <f t="shared" si="4"/>
        <v/>
      </c>
      <c r="AS80" s="13" t="str">
        <f t="shared" si="4"/>
        <v/>
      </c>
      <c r="AT80" s="13" t="str">
        <f t="shared" si="4"/>
        <v/>
      </c>
      <c r="AU80" s="13" t="str">
        <f t="shared" si="4"/>
        <v/>
      </c>
      <c r="AV80" s="13" t="str">
        <f t="shared" si="4"/>
        <v/>
      </c>
      <c r="AW80" s="13" t="str">
        <f t="shared" si="4"/>
        <v/>
      </c>
      <c r="AX80" s="13" t="str">
        <f t="shared" si="4"/>
        <v/>
      </c>
      <c r="AY80" s="13" t="str">
        <f t="shared" si="4"/>
        <v/>
      </c>
      <c r="AZ80" s="13" t="str">
        <f t="shared" si="4"/>
        <v/>
      </c>
      <c r="BA80" s="13" t="str">
        <f t="shared" si="4"/>
        <v/>
      </c>
      <c r="BB80" s="13" t="str">
        <f t="shared" si="4"/>
        <v/>
      </c>
      <c r="BC80" s="13" t="str">
        <f t="shared" si="4"/>
        <v/>
      </c>
      <c r="BD80" s="13" t="str">
        <f t="shared" si="4"/>
        <v/>
      </c>
      <c r="BE80" s="13" t="str">
        <f t="shared" si="4"/>
        <v/>
      </c>
      <c r="BF80" s="13" t="str">
        <f t="shared" si="4"/>
        <v/>
      </c>
      <c r="BG80" s="13" t="str">
        <f t="shared" si="4"/>
        <v/>
      </c>
      <c r="BH80" s="13" t="str">
        <f t="shared" si="4"/>
        <v/>
      </c>
      <c r="BI80" s="13" t="str">
        <f t="shared" si="4"/>
        <v/>
      </c>
      <c r="BJ80" s="13" t="str">
        <f t="shared" si="4"/>
        <v/>
      </c>
      <c r="BK80" s="13" t="str">
        <f t="shared" si="4"/>
        <v/>
      </c>
      <c r="BL80" s="13" t="str">
        <f t="shared" si="4"/>
        <v/>
      </c>
      <c r="BM80" s="13" t="str">
        <f t="shared" si="4"/>
        <v/>
      </c>
      <c r="BN80" s="13" t="str">
        <f t="shared" si="4"/>
        <v/>
      </c>
      <c r="BO80" s="13" t="str">
        <f t="shared" si="4"/>
        <v/>
      </c>
      <c r="BP80" s="13" t="str">
        <f t="shared" si="4"/>
        <v/>
      </c>
      <c r="BQ80" s="13" t="str">
        <f t="shared" si="4"/>
        <v/>
      </c>
      <c r="BR80" s="13" t="str">
        <f t="shared" ref="BR80:BX81" si="5">IF(BR31&lt;5,IF(BR31&gt;0,"s",0),"")</f>
        <v/>
      </c>
      <c r="BS80" s="13" t="str">
        <f t="shared" si="5"/>
        <v/>
      </c>
      <c r="BT80" s="13" t="str">
        <f t="shared" si="5"/>
        <v/>
      </c>
      <c r="BU80" s="13" t="str">
        <f t="shared" si="5"/>
        <v/>
      </c>
      <c r="BV80" s="13" t="str">
        <f t="shared" si="5"/>
        <v/>
      </c>
      <c r="BW80" s="13" t="str">
        <f t="shared" si="5"/>
        <v/>
      </c>
      <c r="BX80" s="13" t="str">
        <f t="shared" si="5"/>
        <v/>
      </c>
    </row>
    <row r="81" spans="5:81" x14ac:dyDescent="0.25">
      <c r="E81" s="13" t="str">
        <f t="shared" ref="E81:T81" si="6">IF(E32&lt;5,IF(E32&gt;0,"s",0),"")</f>
        <v/>
      </c>
      <c r="F81" s="13" t="str">
        <f t="shared" si="6"/>
        <v/>
      </c>
      <c r="G81" s="13" t="str">
        <f t="shared" si="6"/>
        <v/>
      </c>
      <c r="H81" s="13" t="str">
        <f t="shared" si="6"/>
        <v/>
      </c>
      <c r="I81" s="13" t="str">
        <f t="shared" si="6"/>
        <v/>
      </c>
      <c r="J81" s="13" t="str">
        <f t="shared" si="6"/>
        <v/>
      </c>
      <c r="K81" s="13" t="str">
        <f t="shared" si="6"/>
        <v/>
      </c>
      <c r="L81" s="13" t="str">
        <f t="shared" si="6"/>
        <v/>
      </c>
      <c r="M81" s="13" t="str">
        <f t="shared" si="6"/>
        <v/>
      </c>
      <c r="N81" s="13" t="str">
        <f t="shared" si="6"/>
        <v/>
      </c>
      <c r="O81" s="13" t="str">
        <f t="shared" si="6"/>
        <v/>
      </c>
      <c r="P81" s="13" t="str">
        <f t="shared" si="6"/>
        <v/>
      </c>
      <c r="Q81" s="13" t="str">
        <f t="shared" si="6"/>
        <v/>
      </c>
      <c r="R81" s="13" t="str">
        <f t="shared" si="6"/>
        <v/>
      </c>
      <c r="S81" s="13" t="str">
        <f t="shared" si="6"/>
        <v/>
      </c>
      <c r="T81" s="13" t="str">
        <f t="shared" si="6"/>
        <v/>
      </c>
      <c r="U81" s="13" t="str">
        <f t="shared" si="4"/>
        <v/>
      </c>
      <c r="V81" s="13" t="str">
        <f t="shared" si="4"/>
        <v/>
      </c>
      <c r="W81" s="13" t="str">
        <f t="shared" si="4"/>
        <v/>
      </c>
      <c r="X81" s="13" t="str">
        <f t="shared" si="4"/>
        <v/>
      </c>
      <c r="Y81" s="13" t="str">
        <f t="shared" si="4"/>
        <v/>
      </c>
      <c r="Z81" s="13" t="str">
        <f t="shared" si="4"/>
        <v/>
      </c>
      <c r="AA81" s="13" t="str">
        <f t="shared" si="4"/>
        <v/>
      </c>
      <c r="AB81" s="13" t="str">
        <f t="shared" si="4"/>
        <v/>
      </c>
      <c r="AC81" s="13" t="str">
        <f t="shared" si="4"/>
        <v/>
      </c>
      <c r="AD81" s="13" t="str">
        <f t="shared" si="4"/>
        <v/>
      </c>
      <c r="AE81" s="13" t="str">
        <f t="shared" si="4"/>
        <v/>
      </c>
      <c r="AF81" s="13" t="str">
        <f t="shared" si="4"/>
        <v/>
      </c>
      <c r="AG81" s="13" t="str">
        <f t="shared" si="4"/>
        <v/>
      </c>
      <c r="AH81" s="13" t="str">
        <f t="shared" si="4"/>
        <v/>
      </c>
      <c r="AI81" s="13" t="str">
        <f t="shared" si="4"/>
        <v/>
      </c>
      <c r="AJ81" s="13" t="str">
        <f t="shared" si="4"/>
        <v/>
      </c>
      <c r="AK81" s="13" t="str">
        <f t="shared" si="4"/>
        <v/>
      </c>
      <c r="AL81" s="13" t="str">
        <f t="shared" si="4"/>
        <v/>
      </c>
      <c r="AM81" s="13" t="str">
        <f t="shared" si="4"/>
        <v/>
      </c>
      <c r="AN81" s="13" t="str">
        <f t="shared" si="4"/>
        <v/>
      </c>
      <c r="AO81" s="13" t="str">
        <f t="shared" si="4"/>
        <v/>
      </c>
      <c r="AP81" s="13" t="str">
        <f t="shared" si="4"/>
        <v/>
      </c>
      <c r="AQ81" s="13" t="str">
        <f t="shared" si="4"/>
        <v/>
      </c>
      <c r="AR81" s="13" t="str">
        <f t="shared" si="4"/>
        <v/>
      </c>
      <c r="AS81" s="13" t="str">
        <f t="shared" si="4"/>
        <v/>
      </c>
      <c r="AT81" s="13" t="str">
        <f t="shared" si="4"/>
        <v/>
      </c>
      <c r="AU81" s="13" t="str">
        <f t="shared" si="4"/>
        <v/>
      </c>
      <c r="AV81" s="13" t="str">
        <f t="shared" si="4"/>
        <v/>
      </c>
      <c r="AW81" s="13" t="str">
        <f t="shared" si="4"/>
        <v/>
      </c>
      <c r="AX81" s="13" t="str">
        <f t="shared" si="4"/>
        <v/>
      </c>
      <c r="AY81" s="13" t="str">
        <f t="shared" si="4"/>
        <v/>
      </c>
      <c r="AZ81" s="13" t="str">
        <f t="shared" si="4"/>
        <v/>
      </c>
      <c r="BA81" s="13" t="str">
        <f t="shared" si="4"/>
        <v/>
      </c>
      <c r="BB81" s="13" t="str">
        <f t="shared" si="4"/>
        <v/>
      </c>
      <c r="BC81" s="13" t="str">
        <f t="shared" si="4"/>
        <v/>
      </c>
      <c r="BD81" s="13" t="str">
        <f t="shared" si="4"/>
        <v/>
      </c>
      <c r="BE81" s="13" t="str">
        <f t="shared" si="4"/>
        <v/>
      </c>
      <c r="BF81" s="13" t="str">
        <f t="shared" si="4"/>
        <v/>
      </c>
      <c r="BG81" s="13" t="str">
        <f t="shared" si="4"/>
        <v/>
      </c>
      <c r="BH81" s="13" t="str">
        <f t="shared" si="4"/>
        <v/>
      </c>
      <c r="BI81" s="13" t="str">
        <f t="shared" si="4"/>
        <v/>
      </c>
      <c r="BJ81" s="13" t="str">
        <f t="shared" si="4"/>
        <v/>
      </c>
      <c r="BK81" s="13" t="str">
        <f t="shared" si="4"/>
        <v/>
      </c>
      <c r="BL81" s="13" t="str">
        <f t="shared" si="4"/>
        <v/>
      </c>
      <c r="BM81" s="13" t="str">
        <f t="shared" si="4"/>
        <v/>
      </c>
      <c r="BN81" s="13" t="str">
        <f t="shared" si="4"/>
        <v/>
      </c>
      <c r="BO81" s="13" t="str">
        <f t="shared" si="4"/>
        <v/>
      </c>
      <c r="BP81" s="13" t="str">
        <f t="shared" si="4"/>
        <v/>
      </c>
      <c r="BQ81" s="13" t="str">
        <f t="shared" si="4"/>
        <v/>
      </c>
      <c r="BR81" s="13" t="str">
        <f t="shared" si="5"/>
        <v/>
      </c>
      <c r="BS81" s="13" t="str">
        <f t="shared" si="5"/>
        <v/>
      </c>
      <c r="BT81" s="13" t="str">
        <f t="shared" si="5"/>
        <v/>
      </c>
      <c r="BU81" s="13" t="str">
        <f t="shared" si="5"/>
        <v/>
      </c>
      <c r="BV81" s="13" t="str">
        <f t="shared" si="5"/>
        <v/>
      </c>
      <c r="BW81" s="13" t="str">
        <f t="shared" si="5"/>
        <v/>
      </c>
      <c r="BX81" s="13" t="str">
        <f t="shared" si="5"/>
        <v/>
      </c>
    </row>
    <row r="82" spans="5:81" x14ac:dyDescent="0.25">
      <c r="E82" s="13" t="str">
        <f>IF(E31&gt;0,IF(E31&lt;5,"secret",""),"")</f>
        <v/>
      </c>
      <c r="F82" s="13" t="str">
        <f t="shared" ref="F82:BQ82" si="7">IF(F31&gt;0,IF(F31&lt;5,"secret",""),"")</f>
        <v/>
      </c>
      <c r="G82" s="13" t="str">
        <f t="shared" si="7"/>
        <v/>
      </c>
      <c r="H82" s="13" t="str">
        <f t="shared" si="7"/>
        <v/>
      </c>
      <c r="I82" s="13" t="str">
        <f t="shared" si="7"/>
        <v/>
      </c>
      <c r="J82" s="13" t="str">
        <f t="shared" si="7"/>
        <v/>
      </c>
      <c r="K82" s="13" t="str">
        <f t="shared" si="7"/>
        <v/>
      </c>
      <c r="L82" s="13" t="str">
        <f t="shared" si="7"/>
        <v/>
      </c>
      <c r="M82" s="13" t="str">
        <f t="shared" si="7"/>
        <v/>
      </c>
      <c r="N82" s="13" t="str">
        <f t="shared" si="7"/>
        <v/>
      </c>
      <c r="O82" s="13" t="str">
        <f t="shared" si="7"/>
        <v/>
      </c>
      <c r="P82" s="13" t="str">
        <f t="shared" si="7"/>
        <v/>
      </c>
      <c r="Q82" s="13" t="str">
        <f t="shared" si="7"/>
        <v/>
      </c>
      <c r="R82" s="13" t="str">
        <f t="shared" si="7"/>
        <v/>
      </c>
      <c r="S82" s="13" t="str">
        <f t="shared" si="7"/>
        <v/>
      </c>
      <c r="T82" s="13" t="str">
        <f t="shared" si="7"/>
        <v/>
      </c>
      <c r="U82" s="13" t="str">
        <f t="shared" si="7"/>
        <v/>
      </c>
      <c r="V82" s="13" t="str">
        <f t="shared" si="7"/>
        <v/>
      </c>
      <c r="W82" s="13" t="str">
        <f t="shared" si="7"/>
        <v/>
      </c>
      <c r="X82" s="13" t="str">
        <f t="shared" si="7"/>
        <v/>
      </c>
      <c r="Y82" s="13" t="str">
        <f t="shared" si="7"/>
        <v/>
      </c>
      <c r="Z82" s="13" t="str">
        <f t="shared" si="7"/>
        <v/>
      </c>
      <c r="AA82" s="13" t="str">
        <f t="shared" si="7"/>
        <v/>
      </c>
      <c r="AB82" s="13" t="str">
        <f t="shared" si="7"/>
        <v/>
      </c>
      <c r="AC82" s="13" t="str">
        <f t="shared" si="7"/>
        <v/>
      </c>
      <c r="AD82" s="13" t="str">
        <f t="shared" si="7"/>
        <v/>
      </c>
      <c r="AE82" s="13" t="str">
        <f t="shared" si="7"/>
        <v/>
      </c>
      <c r="AF82" s="13" t="str">
        <f t="shared" si="7"/>
        <v/>
      </c>
      <c r="AG82" s="13" t="str">
        <f t="shared" si="7"/>
        <v/>
      </c>
      <c r="AH82" s="13" t="str">
        <f t="shared" si="7"/>
        <v/>
      </c>
      <c r="AI82" s="13" t="str">
        <f t="shared" si="7"/>
        <v/>
      </c>
      <c r="AJ82" s="13" t="str">
        <f t="shared" si="7"/>
        <v/>
      </c>
      <c r="AK82" s="13" t="str">
        <f t="shared" si="7"/>
        <v/>
      </c>
      <c r="AL82" s="13" t="str">
        <f t="shared" si="7"/>
        <v/>
      </c>
      <c r="AM82" s="13" t="str">
        <f t="shared" si="7"/>
        <v/>
      </c>
      <c r="AN82" s="13" t="str">
        <f t="shared" si="7"/>
        <v/>
      </c>
      <c r="AO82" s="13" t="str">
        <f t="shared" si="7"/>
        <v/>
      </c>
      <c r="AP82" s="13" t="str">
        <f t="shared" si="7"/>
        <v/>
      </c>
      <c r="AQ82" s="13" t="str">
        <f t="shared" si="7"/>
        <v/>
      </c>
      <c r="AR82" s="13" t="str">
        <f t="shared" si="7"/>
        <v/>
      </c>
      <c r="AS82" s="13" t="str">
        <f t="shared" si="7"/>
        <v/>
      </c>
      <c r="AT82" s="13" t="str">
        <f t="shared" si="7"/>
        <v/>
      </c>
      <c r="AU82" s="13" t="str">
        <f t="shared" si="7"/>
        <v/>
      </c>
      <c r="AV82" s="13" t="str">
        <f t="shared" si="7"/>
        <v/>
      </c>
      <c r="AW82" s="13" t="str">
        <f t="shared" si="7"/>
        <v/>
      </c>
      <c r="AX82" s="13" t="str">
        <f t="shared" si="7"/>
        <v/>
      </c>
      <c r="AY82" s="13" t="str">
        <f t="shared" si="7"/>
        <v/>
      </c>
      <c r="AZ82" s="13" t="str">
        <f t="shared" si="7"/>
        <v/>
      </c>
      <c r="BA82" s="13" t="str">
        <f t="shared" si="7"/>
        <v/>
      </c>
      <c r="BB82" s="13" t="str">
        <f t="shared" si="7"/>
        <v/>
      </c>
      <c r="BC82" s="13" t="str">
        <f t="shared" si="7"/>
        <v/>
      </c>
      <c r="BD82" s="13" t="str">
        <f t="shared" si="7"/>
        <v/>
      </c>
      <c r="BE82" s="13" t="str">
        <f t="shared" si="7"/>
        <v/>
      </c>
      <c r="BF82" s="13" t="str">
        <f t="shared" si="7"/>
        <v/>
      </c>
      <c r="BG82" s="13" t="str">
        <f t="shared" si="7"/>
        <v/>
      </c>
      <c r="BH82" s="13" t="str">
        <f t="shared" si="7"/>
        <v/>
      </c>
      <c r="BI82" s="13" t="str">
        <f t="shared" si="7"/>
        <v/>
      </c>
      <c r="BJ82" s="13" t="str">
        <f t="shared" si="7"/>
        <v/>
      </c>
      <c r="BK82" s="13" t="str">
        <f t="shared" si="7"/>
        <v/>
      </c>
      <c r="BL82" s="13" t="str">
        <f t="shared" si="7"/>
        <v/>
      </c>
      <c r="BM82" s="13" t="str">
        <f t="shared" si="7"/>
        <v/>
      </c>
      <c r="BN82" s="13" t="str">
        <f t="shared" si="7"/>
        <v/>
      </c>
      <c r="BO82" s="13" t="str">
        <f t="shared" si="7"/>
        <v/>
      </c>
      <c r="BP82" s="13" t="str">
        <f t="shared" si="7"/>
        <v/>
      </c>
      <c r="BQ82" s="13" t="str">
        <f t="shared" si="7"/>
        <v/>
      </c>
      <c r="BR82" s="13" t="str">
        <f t="shared" ref="BR82:BZ82" si="8">IF(BR31&gt;0,IF(BR31&lt;5,"secret",""),"")</f>
        <v/>
      </c>
      <c r="BS82" s="13" t="str">
        <f t="shared" si="8"/>
        <v/>
      </c>
      <c r="BT82" s="13" t="str">
        <f t="shared" si="8"/>
        <v/>
      </c>
      <c r="BU82" s="13" t="str">
        <f t="shared" si="8"/>
        <v/>
      </c>
      <c r="BV82" s="13" t="str">
        <f t="shared" si="8"/>
        <v/>
      </c>
      <c r="BW82" s="13" t="str">
        <f t="shared" si="8"/>
        <v/>
      </c>
      <c r="BX82" s="13" t="str">
        <f t="shared" si="8"/>
        <v/>
      </c>
      <c r="BY82" s="13" t="str">
        <f t="shared" si="8"/>
        <v/>
      </c>
      <c r="BZ82" s="13" t="str">
        <f t="shared" si="8"/>
        <v/>
      </c>
      <c r="CA82" s="13" t="str">
        <f t="shared" ref="CA82:CC97" si="9">IF(CA31&gt;0,IF(CA31&lt;5,"secret",""),"")</f>
        <v/>
      </c>
      <c r="CB82" s="13" t="str">
        <f t="shared" si="9"/>
        <v/>
      </c>
      <c r="CC82" s="13" t="str">
        <f t="shared" si="9"/>
        <v/>
      </c>
    </row>
    <row r="83" spans="5:81" x14ac:dyDescent="0.25">
      <c r="E83" s="13" t="str">
        <f t="shared" ref="E83:E94" si="10">IF(E32&gt;0,IF(E32&lt;5,"secret",""),"")</f>
        <v/>
      </c>
      <c r="F83" s="13" t="str">
        <f t="shared" ref="F83:BQ83" si="11">IF(F32&gt;0,IF(F32&lt;5,"secret",""),"")</f>
        <v/>
      </c>
      <c r="G83" s="13" t="str">
        <f t="shared" si="11"/>
        <v/>
      </c>
      <c r="H83" s="13" t="str">
        <f t="shared" si="11"/>
        <v/>
      </c>
      <c r="I83" s="13" t="str">
        <f t="shared" si="11"/>
        <v/>
      </c>
      <c r="J83" s="13" t="str">
        <f t="shared" si="11"/>
        <v/>
      </c>
      <c r="K83" s="13" t="str">
        <f t="shared" si="11"/>
        <v/>
      </c>
      <c r="L83" s="13" t="str">
        <f t="shared" si="11"/>
        <v/>
      </c>
      <c r="M83" s="13" t="str">
        <f t="shared" si="11"/>
        <v/>
      </c>
      <c r="N83" s="13" t="str">
        <f t="shared" si="11"/>
        <v/>
      </c>
      <c r="O83" s="13" t="str">
        <f t="shared" si="11"/>
        <v/>
      </c>
      <c r="P83" s="13" t="str">
        <f t="shared" si="11"/>
        <v/>
      </c>
      <c r="Q83" s="13" t="str">
        <f t="shared" si="11"/>
        <v/>
      </c>
      <c r="R83" s="13" t="str">
        <f t="shared" si="11"/>
        <v/>
      </c>
      <c r="S83" s="13" t="str">
        <f t="shared" si="11"/>
        <v/>
      </c>
      <c r="T83" s="13" t="str">
        <f t="shared" si="11"/>
        <v/>
      </c>
      <c r="U83" s="13" t="str">
        <f t="shared" si="11"/>
        <v/>
      </c>
      <c r="V83" s="13" t="str">
        <f t="shared" si="11"/>
        <v/>
      </c>
      <c r="W83" s="13" t="str">
        <f t="shared" si="11"/>
        <v/>
      </c>
      <c r="X83" s="13" t="str">
        <f t="shared" si="11"/>
        <v/>
      </c>
      <c r="Y83" s="13" t="str">
        <f t="shared" si="11"/>
        <v/>
      </c>
      <c r="Z83" s="13" t="str">
        <f t="shared" si="11"/>
        <v/>
      </c>
      <c r="AA83" s="13" t="str">
        <f t="shared" si="11"/>
        <v/>
      </c>
      <c r="AB83" s="13" t="str">
        <f t="shared" si="11"/>
        <v/>
      </c>
      <c r="AC83" s="13" t="str">
        <f t="shared" si="11"/>
        <v/>
      </c>
      <c r="AD83" s="13" t="str">
        <f t="shared" si="11"/>
        <v/>
      </c>
      <c r="AE83" s="13" t="str">
        <f t="shared" si="11"/>
        <v/>
      </c>
      <c r="AF83" s="13" t="str">
        <f t="shared" si="11"/>
        <v/>
      </c>
      <c r="AG83" s="13" t="str">
        <f t="shared" si="11"/>
        <v/>
      </c>
      <c r="AH83" s="13" t="str">
        <f t="shared" si="11"/>
        <v/>
      </c>
      <c r="AI83" s="13" t="str">
        <f t="shared" si="11"/>
        <v/>
      </c>
      <c r="AJ83" s="13" t="str">
        <f t="shared" si="11"/>
        <v/>
      </c>
      <c r="AK83" s="13" t="str">
        <f t="shared" si="11"/>
        <v/>
      </c>
      <c r="AL83" s="13" t="str">
        <f t="shared" si="11"/>
        <v/>
      </c>
      <c r="AM83" s="13" t="str">
        <f t="shared" si="11"/>
        <v/>
      </c>
      <c r="AN83" s="13" t="str">
        <f t="shared" si="11"/>
        <v/>
      </c>
      <c r="AO83" s="13" t="str">
        <f t="shared" si="11"/>
        <v/>
      </c>
      <c r="AP83" s="13" t="str">
        <f t="shared" si="11"/>
        <v/>
      </c>
      <c r="AQ83" s="13" t="str">
        <f t="shared" si="11"/>
        <v/>
      </c>
      <c r="AR83" s="13" t="str">
        <f t="shared" si="11"/>
        <v/>
      </c>
      <c r="AS83" s="13" t="str">
        <f t="shared" si="11"/>
        <v/>
      </c>
      <c r="AT83" s="13" t="str">
        <f t="shared" si="11"/>
        <v/>
      </c>
      <c r="AU83" s="13" t="str">
        <f t="shared" si="11"/>
        <v/>
      </c>
      <c r="AV83" s="13" t="str">
        <f t="shared" si="11"/>
        <v/>
      </c>
      <c r="AW83" s="13" t="str">
        <f t="shared" si="11"/>
        <v/>
      </c>
      <c r="AX83" s="13" t="str">
        <f t="shared" si="11"/>
        <v/>
      </c>
      <c r="AY83" s="13" t="str">
        <f t="shared" si="11"/>
        <v/>
      </c>
      <c r="AZ83" s="13" t="str">
        <f t="shared" si="11"/>
        <v/>
      </c>
      <c r="BA83" s="13" t="str">
        <f t="shared" si="11"/>
        <v/>
      </c>
      <c r="BB83" s="13" t="str">
        <f t="shared" si="11"/>
        <v/>
      </c>
      <c r="BC83" s="13" t="str">
        <f t="shared" si="11"/>
        <v/>
      </c>
      <c r="BD83" s="13" t="str">
        <f t="shared" si="11"/>
        <v/>
      </c>
      <c r="BE83" s="13" t="str">
        <f t="shared" si="11"/>
        <v/>
      </c>
      <c r="BF83" s="13" t="str">
        <f t="shared" si="11"/>
        <v/>
      </c>
      <c r="BG83" s="13" t="str">
        <f t="shared" si="11"/>
        <v/>
      </c>
      <c r="BH83" s="13" t="str">
        <f t="shared" si="11"/>
        <v/>
      </c>
      <c r="BI83" s="13" t="str">
        <f t="shared" si="11"/>
        <v/>
      </c>
      <c r="BJ83" s="13" t="str">
        <f t="shared" si="11"/>
        <v/>
      </c>
      <c r="BK83" s="13" t="str">
        <f t="shared" si="11"/>
        <v/>
      </c>
      <c r="BL83" s="13" t="str">
        <f t="shared" si="11"/>
        <v/>
      </c>
      <c r="BM83" s="13" t="str">
        <f t="shared" si="11"/>
        <v/>
      </c>
      <c r="BN83" s="13" t="str">
        <f t="shared" si="11"/>
        <v/>
      </c>
      <c r="BO83" s="13" t="str">
        <f t="shared" si="11"/>
        <v/>
      </c>
      <c r="BP83" s="13" t="str">
        <f t="shared" si="11"/>
        <v/>
      </c>
      <c r="BQ83" s="13" t="str">
        <f t="shared" si="11"/>
        <v/>
      </c>
      <c r="BR83" s="13" t="str">
        <f t="shared" ref="BR83:BZ83" si="12">IF(BR32&gt;0,IF(BR32&lt;5,"secret",""),"")</f>
        <v/>
      </c>
      <c r="BS83" s="13" t="str">
        <f t="shared" si="12"/>
        <v/>
      </c>
      <c r="BT83" s="13" t="str">
        <f t="shared" si="12"/>
        <v/>
      </c>
      <c r="BU83" s="13" t="str">
        <f t="shared" si="12"/>
        <v/>
      </c>
      <c r="BV83" s="13" t="str">
        <f t="shared" si="12"/>
        <v/>
      </c>
      <c r="BW83" s="13" t="str">
        <f t="shared" si="12"/>
        <v/>
      </c>
      <c r="BX83" s="13" t="str">
        <f t="shared" si="12"/>
        <v/>
      </c>
      <c r="BY83" s="13" t="str">
        <f t="shared" si="12"/>
        <v/>
      </c>
      <c r="BZ83" s="13" t="str">
        <f t="shared" si="12"/>
        <v/>
      </c>
      <c r="CA83" s="13" t="str">
        <f t="shared" ref="CA83:CC83" si="13">IF(CA32&gt;0,IF(CA32&lt;5,"secret",""),"")</f>
        <v/>
      </c>
      <c r="CB83" s="13" t="str">
        <f t="shared" si="13"/>
        <v/>
      </c>
      <c r="CC83" s="13" t="str">
        <f t="shared" si="13"/>
        <v/>
      </c>
    </row>
    <row r="84" spans="5:81" hidden="1" x14ac:dyDescent="0.25">
      <c r="E84" s="13" t="str">
        <f t="shared" si="10"/>
        <v/>
      </c>
      <c r="F84" s="13" t="str">
        <f t="shared" ref="F84:BQ84" si="14">IF(F33&gt;0,IF(F33&lt;5,"secret",""),"")</f>
        <v/>
      </c>
      <c r="G84" s="13" t="str">
        <f t="shared" si="14"/>
        <v/>
      </c>
      <c r="H84" s="13" t="str">
        <f t="shared" si="14"/>
        <v/>
      </c>
      <c r="I84" s="13" t="str">
        <f t="shared" si="14"/>
        <v/>
      </c>
      <c r="J84" s="13" t="str">
        <f t="shared" si="14"/>
        <v/>
      </c>
      <c r="K84" s="13" t="str">
        <f t="shared" si="14"/>
        <v/>
      </c>
      <c r="L84" s="13" t="str">
        <f t="shared" si="14"/>
        <v/>
      </c>
      <c r="M84" s="13" t="str">
        <f t="shared" si="14"/>
        <v/>
      </c>
      <c r="N84" s="13" t="str">
        <f t="shared" si="14"/>
        <v/>
      </c>
      <c r="O84" s="13" t="str">
        <f t="shared" si="14"/>
        <v/>
      </c>
      <c r="P84" s="13" t="str">
        <f t="shared" si="14"/>
        <v/>
      </c>
      <c r="Q84" s="13" t="str">
        <f t="shared" si="14"/>
        <v/>
      </c>
      <c r="R84" s="13" t="str">
        <f t="shared" si="14"/>
        <v/>
      </c>
      <c r="S84" s="13" t="str">
        <f t="shared" si="14"/>
        <v/>
      </c>
      <c r="T84" s="13" t="str">
        <f t="shared" si="14"/>
        <v/>
      </c>
      <c r="U84" s="13" t="str">
        <f t="shared" si="14"/>
        <v/>
      </c>
      <c r="V84" s="13" t="str">
        <f t="shared" si="14"/>
        <v/>
      </c>
      <c r="W84" s="13" t="str">
        <f t="shared" si="14"/>
        <v/>
      </c>
      <c r="X84" s="13" t="str">
        <f t="shared" si="14"/>
        <v/>
      </c>
      <c r="Y84" s="13" t="str">
        <f t="shared" si="14"/>
        <v/>
      </c>
      <c r="Z84" s="13" t="str">
        <f t="shared" si="14"/>
        <v/>
      </c>
      <c r="AA84" s="13" t="str">
        <f t="shared" si="14"/>
        <v/>
      </c>
      <c r="AB84" s="13" t="str">
        <f t="shared" si="14"/>
        <v/>
      </c>
      <c r="AC84" s="13" t="str">
        <f t="shared" si="14"/>
        <v/>
      </c>
      <c r="AD84" s="13" t="str">
        <f t="shared" si="14"/>
        <v/>
      </c>
      <c r="AE84" s="13" t="str">
        <f t="shared" si="14"/>
        <v/>
      </c>
      <c r="AF84" s="13" t="str">
        <f t="shared" si="14"/>
        <v/>
      </c>
      <c r="AG84" s="13" t="str">
        <f t="shared" si="14"/>
        <v/>
      </c>
      <c r="AH84" s="13" t="str">
        <f t="shared" si="14"/>
        <v/>
      </c>
      <c r="AI84" s="13" t="str">
        <f t="shared" si="14"/>
        <v/>
      </c>
      <c r="AJ84" s="13" t="str">
        <f t="shared" si="14"/>
        <v/>
      </c>
      <c r="AK84" s="13" t="str">
        <f t="shared" si="14"/>
        <v/>
      </c>
      <c r="AL84" s="13" t="str">
        <f t="shared" si="14"/>
        <v/>
      </c>
      <c r="AM84" s="13" t="str">
        <f t="shared" si="14"/>
        <v/>
      </c>
      <c r="AN84" s="13" t="str">
        <f t="shared" si="14"/>
        <v/>
      </c>
      <c r="AO84" s="13" t="str">
        <f t="shared" si="14"/>
        <v/>
      </c>
      <c r="AP84" s="13" t="str">
        <f t="shared" si="14"/>
        <v/>
      </c>
      <c r="AQ84" s="13" t="str">
        <f t="shared" si="14"/>
        <v/>
      </c>
      <c r="AR84" s="13" t="str">
        <f t="shared" si="14"/>
        <v/>
      </c>
      <c r="AS84" s="13" t="str">
        <f t="shared" si="14"/>
        <v/>
      </c>
      <c r="AT84" s="13" t="str">
        <f t="shared" si="14"/>
        <v/>
      </c>
      <c r="AU84" s="13" t="str">
        <f t="shared" si="14"/>
        <v/>
      </c>
      <c r="AV84" s="13" t="str">
        <f t="shared" si="14"/>
        <v/>
      </c>
      <c r="AW84" s="13" t="str">
        <f t="shared" si="14"/>
        <v/>
      </c>
      <c r="AX84" s="13" t="str">
        <f t="shared" si="14"/>
        <v/>
      </c>
      <c r="AY84" s="13" t="str">
        <f t="shared" si="14"/>
        <v/>
      </c>
      <c r="AZ84" s="13" t="str">
        <f t="shared" si="14"/>
        <v/>
      </c>
      <c r="BA84" s="13" t="str">
        <f t="shared" si="14"/>
        <v/>
      </c>
      <c r="BB84" s="13" t="str">
        <f t="shared" si="14"/>
        <v/>
      </c>
      <c r="BC84" s="13" t="str">
        <f t="shared" si="14"/>
        <v/>
      </c>
      <c r="BD84" s="13" t="str">
        <f t="shared" si="14"/>
        <v/>
      </c>
      <c r="BE84" s="13" t="str">
        <f t="shared" si="14"/>
        <v/>
      </c>
      <c r="BF84" s="13" t="str">
        <f t="shared" si="14"/>
        <v/>
      </c>
      <c r="BG84" s="13" t="str">
        <f t="shared" si="14"/>
        <v/>
      </c>
      <c r="BH84" s="13" t="str">
        <f t="shared" si="14"/>
        <v/>
      </c>
      <c r="BI84" s="13" t="str">
        <f t="shared" si="14"/>
        <v/>
      </c>
      <c r="BJ84" s="13" t="str">
        <f t="shared" si="14"/>
        <v/>
      </c>
      <c r="BK84" s="13" t="str">
        <f t="shared" si="14"/>
        <v/>
      </c>
      <c r="BL84" s="13" t="str">
        <f t="shared" si="14"/>
        <v/>
      </c>
      <c r="BM84" s="13" t="str">
        <f t="shared" si="14"/>
        <v/>
      </c>
      <c r="BN84" s="13" t="str">
        <f t="shared" si="14"/>
        <v/>
      </c>
      <c r="BO84" s="13" t="str">
        <f t="shared" si="14"/>
        <v/>
      </c>
      <c r="BP84" s="13" t="str">
        <f t="shared" si="14"/>
        <v/>
      </c>
      <c r="BQ84" s="13" t="str">
        <f t="shared" si="14"/>
        <v/>
      </c>
      <c r="BR84" s="13" t="str">
        <f t="shared" ref="BR84:BZ84" si="15">IF(BR33&gt;0,IF(BR33&lt;5,"secret",""),"")</f>
        <v/>
      </c>
      <c r="BS84" s="13" t="str">
        <f t="shared" si="15"/>
        <v/>
      </c>
      <c r="BT84" s="13" t="str">
        <f t="shared" si="15"/>
        <v/>
      </c>
      <c r="BU84" s="13" t="str">
        <f t="shared" si="15"/>
        <v/>
      </c>
      <c r="BV84" s="13" t="str">
        <f t="shared" si="15"/>
        <v/>
      </c>
      <c r="BW84" s="13" t="str">
        <f t="shared" si="15"/>
        <v/>
      </c>
      <c r="BX84" s="13" t="str">
        <f t="shared" si="15"/>
        <v/>
      </c>
      <c r="BY84" s="13" t="str">
        <f t="shared" si="15"/>
        <v/>
      </c>
      <c r="BZ84" s="13" t="str">
        <f t="shared" si="15"/>
        <v/>
      </c>
      <c r="CA84" s="13" t="str">
        <f t="shared" si="9"/>
        <v/>
      </c>
      <c r="CB84" s="13" t="str">
        <f t="shared" si="9"/>
        <v/>
      </c>
      <c r="CC84" s="13" t="str">
        <f t="shared" si="9"/>
        <v/>
      </c>
    </row>
    <row r="85" spans="5:81" hidden="1" x14ac:dyDescent="0.25">
      <c r="E85" s="13" t="str">
        <f t="shared" si="10"/>
        <v/>
      </c>
      <c r="F85" s="13" t="str">
        <f t="shared" ref="F85:BQ85" si="16">IF(F34&gt;0,IF(F34&lt;5,"secret",""),"")</f>
        <v/>
      </c>
      <c r="G85" s="13" t="str">
        <f t="shared" si="16"/>
        <v/>
      </c>
      <c r="H85" s="13" t="str">
        <f t="shared" si="16"/>
        <v/>
      </c>
      <c r="I85" s="13" t="str">
        <f t="shared" si="16"/>
        <v/>
      </c>
      <c r="J85" s="13" t="str">
        <f t="shared" si="16"/>
        <v/>
      </c>
      <c r="K85" s="13" t="str">
        <f t="shared" si="16"/>
        <v/>
      </c>
      <c r="L85" s="13" t="str">
        <f t="shared" si="16"/>
        <v/>
      </c>
      <c r="M85" s="13" t="str">
        <f t="shared" si="16"/>
        <v/>
      </c>
      <c r="N85" s="13" t="str">
        <f t="shared" si="16"/>
        <v/>
      </c>
      <c r="O85" s="13" t="str">
        <f t="shared" si="16"/>
        <v/>
      </c>
      <c r="P85" s="13" t="str">
        <f t="shared" si="16"/>
        <v/>
      </c>
      <c r="Q85" s="13" t="str">
        <f t="shared" si="16"/>
        <v/>
      </c>
      <c r="R85" s="13" t="str">
        <f t="shared" si="16"/>
        <v/>
      </c>
      <c r="S85" s="13" t="str">
        <f t="shared" si="16"/>
        <v/>
      </c>
      <c r="T85" s="13" t="str">
        <f t="shared" si="16"/>
        <v/>
      </c>
      <c r="U85" s="13" t="str">
        <f t="shared" si="16"/>
        <v/>
      </c>
      <c r="V85" s="13" t="str">
        <f t="shared" si="16"/>
        <v/>
      </c>
      <c r="W85" s="13" t="str">
        <f t="shared" si="16"/>
        <v/>
      </c>
      <c r="X85" s="13" t="str">
        <f t="shared" si="16"/>
        <v/>
      </c>
      <c r="Y85" s="13" t="str">
        <f t="shared" si="16"/>
        <v/>
      </c>
      <c r="Z85" s="13" t="str">
        <f t="shared" si="16"/>
        <v/>
      </c>
      <c r="AA85" s="13" t="str">
        <f t="shared" si="16"/>
        <v/>
      </c>
      <c r="AB85" s="13" t="str">
        <f t="shared" si="16"/>
        <v/>
      </c>
      <c r="AC85" s="13" t="str">
        <f t="shared" si="16"/>
        <v/>
      </c>
      <c r="AD85" s="13" t="str">
        <f t="shared" si="16"/>
        <v/>
      </c>
      <c r="AE85" s="13" t="str">
        <f t="shared" si="16"/>
        <v/>
      </c>
      <c r="AF85" s="13" t="str">
        <f t="shared" si="16"/>
        <v/>
      </c>
      <c r="AG85" s="13" t="str">
        <f t="shared" si="16"/>
        <v/>
      </c>
      <c r="AH85" s="13" t="str">
        <f t="shared" si="16"/>
        <v/>
      </c>
      <c r="AI85" s="13" t="str">
        <f t="shared" si="16"/>
        <v/>
      </c>
      <c r="AJ85" s="13" t="str">
        <f t="shared" si="16"/>
        <v/>
      </c>
      <c r="AK85" s="13" t="str">
        <f t="shared" si="16"/>
        <v/>
      </c>
      <c r="AL85" s="13" t="str">
        <f t="shared" si="16"/>
        <v/>
      </c>
      <c r="AM85" s="13" t="str">
        <f t="shared" si="16"/>
        <v/>
      </c>
      <c r="AN85" s="13" t="str">
        <f t="shared" si="16"/>
        <v/>
      </c>
      <c r="AO85" s="13" t="str">
        <f t="shared" si="16"/>
        <v/>
      </c>
      <c r="AP85" s="13" t="str">
        <f t="shared" si="16"/>
        <v/>
      </c>
      <c r="AQ85" s="13" t="str">
        <f t="shared" si="16"/>
        <v/>
      </c>
      <c r="AR85" s="13" t="str">
        <f t="shared" si="16"/>
        <v/>
      </c>
      <c r="AS85" s="13" t="str">
        <f t="shared" si="16"/>
        <v/>
      </c>
      <c r="AT85" s="13" t="str">
        <f t="shared" si="16"/>
        <v/>
      </c>
      <c r="AU85" s="13" t="str">
        <f t="shared" si="16"/>
        <v/>
      </c>
      <c r="AV85" s="13" t="str">
        <f t="shared" si="16"/>
        <v/>
      </c>
      <c r="AW85" s="13" t="str">
        <f t="shared" si="16"/>
        <v/>
      </c>
      <c r="AX85" s="13" t="str">
        <f t="shared" si="16"/>
        <v/>
      </c>
      <c r="AY85" s="13" t="str">
        <f t="shared" si="16"/>
        <v/>
      </c>
      <c r="AZ85" s="13" t="str">
        <f t="shared" si="16"/>
        <v/>
      </c>
      <c r="BA85" s="13" t="str">
        <f t="shared" si="16"/>
        <v/>
      </c>
      <c r="BB85" s="13" t="str">
        <f t="shared" si="16"/>
        <v/>
      </c>
      <c r="BC85" s="13" t="str">
        <f t="shared" si="16"/>
        <v/>
      </c>
      <c r="BD85" s="13" t="str">
        <f t="shared" si="16"/>
        <v/>
      </c>
      <c r="BE85" s="13" t="str">
        <f t="shared" si="16"/>
        <v/>
      </c>
      <c r="BF85" s="13" t="str">
        <f t="shared" si="16"/>
        <v/>
      </c>
      <c r="BG85" s="13" t="str">
        <f t="shared" si="16"/>
        <v/>
      </c>
      <c r="BH85" s="13" t="str">
        <f t="shared" si="16"/>
        <v/>
      </c>
      <c r="BI85" s="13" t="str">
        <f t="shared" si="16"/>
        <v/>
      </c>
      <c r="BJ85" s="13" t="str">
        <f t="shared" si="16"/>
        <v/>
      </c>
      <c r="BK85" s="13" t="str">
        <f t="shared" si="16"/>
        <v/>
      </c>
      <c r="BL85" s="13" t="str">
        <f t="shared" si="16"/>
        <v/>
      </c>
      <c r="BM85" s="13" t="str">
        <f t="shared" si="16"/>
        <v/>
      </c>
      <c r="BN85" s="13" t="str">
        <f t="shared" si="16"/>
        <v/>
      </c>
      <c r="BO85" s="13" t="str">
        <f t="shared" si="16"/>
        <v/>
      </c>
      <c r="BP85" s="13" t="str">
        <f t="shared" si="16"/>
        <v/>
      </c>
      <c r="BQ85" s="13" t="str">
        <f t="shared" si="16"/>
        <v/>
      </c>
      <c r="BR85" s="13" t="str">
        <f t="shared" ref="BR85:BZ85" si="17">IF(BR34&gt;0,IF(BR34&lt;5,"secret",""),"")</f>
        <v/>
      </c>
      <c r="BS85" s="13" t="str">
        <f t="shared" si="17"/>
        <v/>
      </c>
      <c r="BT85" s="13" t="str">
        <f t="shared" si="17"/>
        <v/>
      </c>
      <c r="BU85" s="13" t="str">
        <f t="shared" si="17"/>
        <v/>
      </c>
      <c r="BV85" s="13" t="str">
        <f t="shared" si="17"/>
        <v/>
      </c>
      <c r="BW85" s="13" t="str">
        <f t="shared" si="17"/>
        <v/>
      </c>
      <c r="BX85" s="13" t="str">
        <f t="shared" si="17"/>
        <v/>
      </c>
      <c r="BY85" s="13" t="str">
        <f t="shared" si="17"/>
        <v/>
      </c>
      <c r="BZ85" s="13" t="str">
        <f t="shared" si="17"/>
        <v/>
      </c>
      <c r="CA85" s="13" t="str">
        <f t="shared" si="9"/>
        <v/>
      </c>
      <c r="CB85" s="13" t="str">
        <f t="shared" si="9"/>
        <v/>
      </c>
      <c r="CC85" s="13" t="str">
        <f t="shared" si="9"/>
        <v/>
      </c>
    </row>
    <row r="86" spans="5:81" hidden="1" x14ac:dyDescent="0.25">
      <c r="E86" s="13" t="str">
        <f t="shared" si="10"/>
        <v/>
      </c>
      <c r="F86" s="13" t="str">
        <f t="shared" ref="F86:BQ86" si="18">IF(F35&gt;0,IF(F35&lt;5,"secret",""),"")</f>
        <v/>
      </c>
      <c r="G86" s="13" t="str">
        <f t="shared" si="18"/>
        <v/>
      </c>
      <c r="H86" s="13" t="str">
        <f t="shared" si="18"/>
        <v/>
      </c>
      <c r="I86" s="13" t="str">
        <f t="shared" si="18"/>
        <v/>
      </c>
      <c r="J86" s="13" t="str">
        <f t="shared" si="18"/>
        <v/>
      </c>
      <c r="K86" s="13" t="str">
        <f t="shared" si="18"/>
        <v/>
      </c>
      <c r="L86" s="13" t="str">
        <f t="shared" si="18"/>
        <v/>
      </c>
      <c r="M86" s="13" t="str">
        <f t="shared" si="18"/>
        <v/>
      </c>
      <c r="N86" s="13" t="str">
        <f t="shared" si="18"/>
        <v/>
      </c>
      <c r="O86" s="13" t="str">
        <f t="shared" si="18"/>
        <v/>
      </c>
      <c r="P86" s="13" t="str">
        <f t="shared" si="18"/>
        <v/>
      </c>
      <c r="Q86" s="13" t="str">
        <f t="shared" si="18"/>
        <v/>
      </c>
      <c r="R86" s="13" t="str">
        <f t="shared" si="18"/>
        <v/>
      </c>
      <c r="S86" s="13" t="str">
        <f t="shared" si="18"/>
        <v/>
      </c>
      <c r="T86" s="13" t="str">
        <f t="shared" si="18"/>
        <v/>
      </c>
      <c r="U86" s="13" t="str">
        <f t="shared" si="18"/>
        <v/>
      </c>
      <c r="V86" s="13" t="str">
        <f t="shared" si="18"/>
        <v/>
      </c>
      <c r="W86" s="13" t="str">
        <f t="shared" si="18"/>
        <v/>
      </c>
      <c r="X86" s="13" t="str">
        <f t="shared" si="18"/>
        <v/>
      </c>
      <c r="Y86" s="13" t="str">
        <f t="shared" si="18"/>
        <v/>
      </c>
      <c r="Z86" s="13" t="str">
        <f t="shared" si="18"/>
        <v/>
      </c>
      <c r="AA86" s="13" t="str">
        <f t="shared" si="18"/>
        <v/>
      </c>
      <c r="AB86" s="13" t="str">
        <f t="shared" si="18"/>
        <v/>
      </c>
      <c r="AC86" s="13" t="str">
        <f t="shared" si="18"/>
        <v/>
      </c>
      <c r="AD86" s="13" t="str">
        <f t="shared" si="18"/>
        <v/>
      </c>
      <c r="AE86" s="13" t="str">
        <f t="shared" si="18"/>
        <v/>
      </c>
      <c r="AF86" s="13" t="str">
        <f t="shared" si="18"/>
        <v/>
      </c>
      <c r="AG86" s="13" t="str">
        <f t="shared" si="18"/>
        <v/>
      </c>
      <c r="AH86" s="13" t="str">
        <f t="shared" si="18"/>
        <v/>
      </c>
      <c r="AI86" s="13" t="str">
        <f t="shared" si="18"/>
        <v/>
      </c>
      <c r="AJ86" s="13" t="str">
        <f t="shared" si="18"/>
        <v/>
      </c>
      <c r="AK86" s="13" t="str">
        <f t="shared" si="18"/>
        <v/>
      </c>
      <c r="AL86" s="13" t="str">
        <f t="shared" si="18"/>
        <v/>
      </c>
      <c r="AM86" s="13" t="str">
        <f t="shared" si="18"/>
        <v/>
      </c>
      <c r="AN86" s="13" t="str">
        <f t="shared" si="18"/>
        <v/>
      </c>
      <c r="AO86" s="13" t="str">
        <f t="shared" si="18"/>
        <v/>
      </c>
      <c r="AP86" s="13" t="str">
        <f t="shared" si="18"/>
        <v/>
      </c>
      <c r="AQ86" s="13" t="str">
        <f t="shared" si="18"/>
        <v/>
      </c>
      <c r="AR86" s="13" t="str">
        <f t="shared" si="18"/>
        <v/>
      </c>
      <c r="AS86" s="13" t="str">
        <f t="shared" si="18"/>
        <v/>
      </c>
      <c r="AT86" s="13" t="str">
        <f t="shared" si="18"/>
        <v/>
      </c>
      <c r="AU86" s="13" t="str">
        <f t="shared" si="18"/>
        <v/>
      </c>
      <c r="AV86" s="13" t="str">
        <f t="shared" si="18"/>
        <v/>
      </c>
      <c r="AW86" s="13" t="str">
        <f t="shared" si="18"/>
        <v/>
      </c>
      <c r="AX86" s="13" t="str">
        <f t="shared" si="18"/>
        <v/>
      </c>
      <c r="AY86" s="13" t="str">
        <f t="shared" si="18"/>
        <v/>
      </c>
      <c r="AZ86" s="13" t="str">
        <f t="shared" si="18"/>
        <v/>
      </c>
      <c r="BA86" s="13" t="str">
        <f t="shared" si="18"/>
        <v/>
      </c>
      <c r="BB86" s="13" t="str">
        <f t="shared" si="18"/>
        <v/>
      </c>
      <c r="BC86" s="13" t="str">
        <f t="shared" si="18"/>
        <v/>
      </c>
      <c r="BD86" s="13" t="str">
        <f t="shared" si="18"/>
        <v/>
      </c>
      <c r="BE86" s="13" t="str">
        <f t="shared" si="18"/>
        <v/>
      </c>
      <c r="BF86" s="13" t="str">
        <f t="shared" si="18"/>
        <v/>
      </c>
      <c r="BG86" s="13" t="str">
        <f t="shared" si="18"/>
        <v/>
      </c>
      <c r="BH86" s="13" t="str">
        <f t="shared" si="18"/>
        <v/>
      </c>
      <c r="BI86" s="13" t="str">
        <f t="shared" si="18"/>
        <v/>
      </c>
      <c r="BJ86" s="13" t="str">
        <f t="shared" si="18"/>
        <v/>
      </c>
      <c r="BK86" s="13" t="str">
        <f t="shared" si="18"/>
        <v/>
      </c>
      <c r="BL86" s="13" t="str">
        <f t="shared" si="18"/>
        <v/>
      </c>
      <c r="BM86" s="13" t="str">
        <f t="shared" si="18"/>
        <v/>
      </c>
      <c r="BN86" s="13" t="str">
        <f t="shared" si="18"/>
        <v/>
      </c>
      <c r="BO86" s="13" t="str">
        <f t="shared" si="18"/>
        <v/>
      </c>
      <c r="BP86" s="13" t="str">
        <f t="shared" si="18"/>
        <v/>
      </c>
      <c r="BQ86" s="13" t="str">
        <f t="shared" si="18"/>
        <v/>
      </c>
      <c r="BR86" s="13" t="str">
        <f t="shared" ref="BR86:BZ86" si="19">IF(BR35&gt;0,IF(BR35&lt;5,"secret",""),"")</f>
        <v/>
      </c>
      <c r="BS86" s="13" t="str">
        <f t="shared" si="19"/>
        <v/>
      </c>
      <c r="BT86" s="13" t="str">
        <f t="shared" si="19"/>
        <v/>
      </c>
      <c r="BU86" s="13" t="str">
        <f t="shared" si="19"/>
        <v/>
      </c>
      <c r="BV86" s="13" t="str">
        <f t="shared" si="19"/>
        <v/>
      </c>
      <c r="BW86" s="13" t="str">
        <f t="shared" si="19"/>
        <v/>
      </c>
      <c r="BX86" s="13" t="str">
        <f t="shared" si="19"/>
        <v/>
      </c>
      <c r="BY86" s="13" t="str">
        <f t="shared" si="19"/>
        <v/>
      </c>
      <c r="BZ86" s="13" t="str">
        <f t="shared" si="19"/>
        <v/>
      </c>
      <c r="CA86" s="13" t="str">
        <f t="shared" si="9"/>
        <v/>
      </c>
      <c r="CB86" s="13" t="str">
        <f t="shared" si="9"/>
        <v/>
      </c>
      <c r="CC86" s="13" t="str">
        <f t="shared" si="9"/>
        <v/>
      </c>
    </row>
    <row r="87" spans="5:81" hidden="1" x14ac:dyDescent="0.25">
      <c r="E87" s="13" t="str">
        <f t="shared" si="10"/>
        <v/>
      </c>
      <c r="F87" s="13" t="str">
        <f t="shared" ref="F87:BQ87" si="20">IF(F36&gt;0,IF(F36&lt;5,"secret",""),"")</f>
        <v/>
      </c>
      <c r="G87" s="13" t="str">
        <f t="shared" si="20"/>
        <v/>
      </c>
      <c r="H87" s="13" t="str">
        <f t="shared" si="20"/>
        <v/>
      </c>
      <c r="I87" s="13" t="str">
        <f t="shared" si="20"/>
        <v/>
      </c>
      <c r="J87" s="13" t="str">
        <f t="shared" si="20"/>
        <v/>
      </c>
      <c r="K87" s="13" t="str">
        <f t="shared" si="20"/>
        <v/>
      </c>
      <c r="L87" s="13" t="str">
        <f t="shared" si="20"/>
        <v/>
      </c>
      <c r="M87" s="13" t="str">
        <f t="shared" si="20"/>
        <v/>
      </c>
      <c r="N87" s="13" t="str">
        <f t="shared" si="20"/>
        <v/>
      </c>
      <c r="O87" s="13" t="str">
        <f t="shared" si="20"/>
        <v/>
      </c>
      <c r="P87" s="13" t="str">
        <f t="shared" si="20"/>
        <v/>
      </c>
      <c r="Q87" s="13" t="str">
        <f t="shared" si="20"/>
        <v/>
      </c>
      <c r="R87" s="13" t="str">
        <f t="shared" si="20"/>
        <v/>
      </c>
      <c r="S87" s="13" t="str">
        <f t="shared" si="20"/>
        <v/>
      </c>
      <c r="T87" s="13" t="str">
        <f t="shared" si="20"/>
        <v/>
      </c>
      <c r="U87" s="13" t="str">
        <f t="shared" si="20"/>
        <v/>
      </c>
      <c r="V87" s="13" t="str">
        <f t="shared" si="20"/>
        <v/>
      </c>
      <c r="W87" s="13" t="str">
        <f t="shared" si="20"/>
        <v/>
      </c>
      <c r="X87" s="13" t="str">
        <f t="shared" si="20"/>
        <v/>
      </c>
      <c r="Y87" s="13" t="str">
        <f t="shared" si="20"/>
        <v/>
      </c>
      <c r="Z87" s="13" t="str">
        <f t="shared" si="20"/>
        <v/>
      </c>
      <c r="AA87" s="13" t="str">
        <f t="shared" si="20"/>
        <v/>
      </c>
      <c r="AB87" s="13" t="str">
        <f t="shared" si="20"/>
        <v/>
      </c>
      <c r="AC87" s="13" t="str">
        <f t="shared" si="20"/>
        <v/>
      </c>
      <c r="AD87" s="13" t="str">
        <f t="shared" si="20"/>
        <v/>
      </c>
      <c r="AE87" s="13" t="str">
        <f t="shared" si="20"/>
        <v/>
      </c>
      <c r="AF87" s="13" t="str">
        <f t="shared" si="20"/>
        <v/>
      </c>
      <c r="AG87" s="13" t="str">
        <f t="shared" si="20"/>
        <v/>
      </c>
      <c r="AH87" s="13" t="str">
        <f t="shared" si="20"/>
        <v/>
      </c>
      <c r="AI87" s="13" t="str">
        <f t="shared" si="20"/>
        <v/>
      </c>
      <c r="AJ87" s="13" t="str">
        <f t="shared" si="20"/>
        <v/>
      </c>
      <c r="AK87" s="13" t="str">
        <f t="shared" si="20"/>
        <v/>
      </c>
      <c r="AL87" s="13" t="str">
        <f t="shared" si="20"/>
        <v/>
      </c>
      <c r="AM87" s="13" t="str">
        <f t="shared" si="20"/>
        <v/>
      </c>
      <c r="AN87" s="13" t="str">
        <f t="shared" si="20"/>
        <v/>
      </c>
      <c r="AO87" s="13" t="str">
        <f t="shared" si="20"/>
        <v/>
      </c>
      <c r="AP87" s="13" t="str">
        <f t="shared" si="20"/>
        <v/>
      </c>
      <c r="AQ87" s="13" t="str">
        <f t="shared" si="20"/>
        <v/>
      </c>
      <c r="AR87" s="13" t="str">
        <f t="shared" si="20"/>
        <v/>
      </c>
      <c r="AS87" s="13" t="str">
        <f t="shared" si="20"/>
        <v/>
      </c>
      <c r="AT87" s="13" t="str">
        <f t="shared" si="20"/>
        <v/>
      </c>
      <c r="AU87" s="13" t="str">
        <f t="shared" si="20"/>
        <v/>
      </c>
      <c r="AV87" s="13" t="str">
        <f t="shared" si="20"/>
        <v/>
      </c>
      <c r="AW87" s="13" t="str">
        <f t="shared" si="20"/>
        <v/>
      </c>
      <c r="AX87" s="13" t="str">
        <f t="shared" si="20"/>
        <v/>
      </c>
      <c r="AY87" s="13" t="str">
        <f t="shared" si="20"/>
        <v/>
      </c>
      <c r="AZ87" s="13" t="str">
        <f t="shared" si="20"/>
        <v/>
      </c>
      <c r="BA87" s="13" t="str">
        <f t="shared" si="20"/>
        <v/>
      </c>
      <c r="BB87" s="13" t="str">
        <f t="shared" si="20"/>
        <v/>
      </c>
      <c r="BC87" s="13" t="str">
        <f t="shared" si="20"/>
        <v/>
      </c>
      <c r="BD87" s="13" t="str">
        <f t="shared" si="20"/>
        <v/>
      </c>
      <c r="BE87" s="13" t="str">
        <f t="shared" si="20"/>
        <v/>
      </c>
      <c r="BF87" s="13" t="str">
        <f t="shared" si="20"/>
        <v/>
      </c>
      <c r="BG87" s="13" t="str">
        <f t="shared" si="20"/>
        <v/>
      </c>
      <c r="BH87" s="13" t="str">
        <f t="shared" si="20"/>
        <v/>
      </c>
      <c r="BI87" s="13" t="str">
        <f t="shared" si="20"/>
        <v/>
      </c>
      <c r="BJ87" s="13" t="str">
        <f t="shared" si="20"/>
        <v/>
      </c>
      <c r="BK87" s="13" t="str">
        <f t="shared" si="20"/>
        <v/>
      </c>
      <c r="BL87" s="13" t="str">
        <f t="shared" si="20"/>
        <v/>
      </c>
      <c r="BM87" s="13" t="str">
        <f t="shared" si="20"/>
        <v/>
      </c>
      <c r="BN87" s="13" t="str">
        <f t="shared" si="20"/>
        <v/>
      </c>
      <c r="BO87" s="13" t="str">
        <f t="shared" si="20"/>
        <v/>
      </c>
      <c r="BP87" s="13" t="str">
        <f t="shared" si="20"/>
        <v/>
      </c>
      <c r="BQ87" s="13" t="str">
        <f t="shared" si="20"/>
        <v/>
      </c>
      <c r="BR87" s="13" t="str">
        <f t="shared" ref="BR87:BZ87" si="21">IF(BR36&gt;0,IF(BR36&lt;5,"secret",""),"")</f>
        <v/>
      </c>
      <c r="BS87" s="13" t="str">
        <f t="shared" si="21"/>
        <v/>
      </c>
      <c r="BT87" s="13" t="str">
        <f t="shared" si="21"/>
        <v/>
      </c>
      <c r="BU87" s="13" t="str">
        <f t="shared" si="21"/>
        <v/>
      </c>
      <c r="BV87" s="13" t="str">
        <f t="shared" si="21"/>
        <v/>
      </c>
      <c r="BW87" s="13" t="str">
        <f t="shared" si="21"/>
        <v/>
      </c>
      <c r="BX87" s="13" t="str">
        <f t="shared" si="21"/>
        <v/>
      </c>
      <c r="BY87" s="13" t="str">
        <f t="shared" si="21"/>
        <v/>
      </c>
      <c r="BZ87" s="13" t="str">
        <f t="shared" si="21"/>
        <v/>
      </c>
      <c r="CA87" s="13" t="str">
        <f t="shared" si="9"/>
        <v/>
      </c>
      <c r="CB87" s="13" t="str">
        <f t="shared" si="9"/>
        <v/>
      </c>
      <c r="CC87" s="13" t="str">
        <f t="shared" si="9"/>
        <v/>
      </c>
    </row>
    <row r="88" spans="5:81" hidden="1" x14ac:dyDescent="0.25">
      <c r="E88" s="13" t="str">
        <f t="shared" si="10"/>
        <v/>
      </c>
      <c r="F88" s="13" t="str">
        <f t="shared" ref="F88:BQ88" si="22">IF(F37&gt;0,IF(F37&lt;5,"secret",""),"")</f>
        <v/>
      </c>
      <c r="G88" s="13" t="str">
        <f t="shared" si="22"/>
        <v/>
      </c>
      <c r="H88" s="13" t="str">
        <f t="shared" si="22"/>
        <v/>
      </c>
      <c r="I88" s="13" t="str">
        <f t="shared" si="22"/>
        <v/>
      </c>
      <c r="J88" s="13" t="str">
        <f t="shared" si="22"/>
        <v/>
      </c>
      <c r="K88" s="13" t="str">
        <f t="shared" si="22"/>
        <v/>
      </c>
      <c r="L88" s="13" t="str">
        <f t="shared" si="22"/>
        <v/>
      </c>
      <c r="M88" s="13" t="str">
        <f t="shared" si="22"/>
        <v/>
      </c>
      <c r="N88" s="13" t="str">
        <f t="shared" si="22"/>
        <v/>
      </c>
      <c r="O88" s="13" t="str">
        <f t="shared" si="22"/>
        <v/>
      </c>
      <c r="P88" s="13" t="str">
        <f t="shared" si="22"/>
        <v/>
      </c>
      <c r="Q88" s="13" t="str">
        <f t="shared" si="22"/>
        <v/>
      </c>
      <c r="R88" s="13" t="str">
        <f t="shared" si="22"/>
        <v/>
      </c>
      <c r="S88" s="13" t="str">
        <f t="shared" si="22"/>
        <v/>
      </c>
      <c r="T88" s="13" t="str">
        <f t="shared" si="22"/>
        <v/>
      </c>
      <c r="U88" s="13" t="str">
        <f t="shared" si="22"/>
        <v/>
      </c>
      <c r="V88" s="13" t="str">
        <f t="shared" si="22"/>
        <v/>
      </c>
      <c r="W88" s="13" t="str">
        <f t="shared" si="22"/>
        <v/>
      </c>
      <c r="X88" s="13" t="str">
        <f t="shared" si="22"/>
        <v/>
      </c>
      <c r="Y88" s="13" t="str">
        <f t="shared" si="22"/>
        <v/>
      </c>
      <c r="Z88" s="13" t="str">
        <f t="shared" si="22"/>
        <v/>
      </c>
      <c r="AA88" s="13" t="str">
        <f t="shared" si="22"/>
        <v/>
      </c>
      <c r="AB88" s="13" t="str">
        <f t="shared" si="22"/>
        <v/>
      </c>
      <c r="AC88" s="13" t="str">
        <f t="shared" si="22"/>
        <v/>
      </c>
      <c r="AD88" s="13" t="str">
        <f t="shared" si="22"/>
        <v/>
      </c>
      <c r="AE88" s="13" t="str">
        <f t="shared" si="22"/>
        <v/>
      </c>
      <c r="AF88" s="13" t="str">
        <f t="shared" si="22"/>
        <v/>
      </c>
      <c r="AG88" s="13" t="str">
        <f t="shared" si="22"/>
        <v/>
      </c>
      <c r="AH88" s="13" t="str">
        <f t="shared" si="22"/>
        <v/>
      </c>
      <c r="AI88" s="13" t="str">
        <f t="shared" si="22"/>
        <v/>
      </c>
      <c r="AJ88" s="13" t="str">
        <f t="shared" si="22"/>
        <v/>
      </c>
      <c r="AK88" s="13" t="str">
        <f t="shared" si="22"/>
        <v/>
      </c>
      <c r="AL88" s="13" t="str">
        <f t="shared" si="22"/>
        <v/>
      </c>
      <c r="AM88" s="13" t="str">
        <f t="shared" si="22"/>
        <v/>
      </c>
      <c r="AN88" s="13" t="str">
        <f t="shared" si="22"/>
        <v/>
      </c>
      <c r="AO88" s="13" t="str">
        <f t="shared" si="22"/>
        <v/>
      </c>
      <c r="AP88" s="13" t="str">
        <f t="shared" si="22"/>
        <v/>
      </c>
      <c r="AQ88" s="13" t="str">
        <f t="shared" si="22"/>
        <v/>
      </c>
      <c r="AR88" s="13" t="str">
        <f t="shared" si="22"/>
        <v/>
      </c>
      <c r="AS88" s="13" t="str">
        <f t="shared" si="22"/>
        <v/>
      </c>
      <c r="AT88" s="13" t="str">
        <f t="shared" si="22"/>
        <v/>
      </c>
      <c r="AU88" s="13" t="str">
        <f t="shared" si="22"/>
        <v/>
      </c>
      <c r="AV88" s="13" t="str">
        <f t="shared" si="22"/>
        <v/>
      </c>
      <c r="AW88" s="13" t="str">
        <f t="shared" si="22"/>
        <v/>
      </c>
      <c r="AX88" s="13" t="str">
        <f t="shared" si="22"/>
        <v/>
      </c>
      <c r="AY88" s="13" t="str">
        <f t="shared" si="22"/>
        <v/>
      </c>
      <c r="AZ88" s="13" t="str">
        <f t="shared" si="22"/>
        <v/>
      </c>
      <c r="BA88" s="13" t="str">
        <f t="shared" si="22"/>
        <v/>
      </c>
      <c r="BB88" s="13" t="str">
        <f t="shared" si="22"/>
        <v/>
      </c>
      <c r="BC88" s="13" t="str">
        <f t="shared" si="22"/>
        <v/>
      </c>
      <c r="BD88" s="13" t="str">
        <f t="shared" si="22"/>
        <v/>
      </c>
      <c r="BE88" s="13" t="str">
        <f t="shared" si="22"/>
        <v/>
      </c>
      <c r="BF88" s="13" t="str">
        <f t="shared" si="22"/>
        <v/>
      </c>
      <c r="BG88" s="13" t="str">
        <f t="shared" si="22"/>
        <v/>
      </c>
      <c r="BH88" s="13" t="str">
        <f t="shared" si="22"/>
        <v/>
      </c>
      <c r="BI88" s="13" t="str">
        <f t="shared" si="22"/>
        <v/>
      </c>
      <c r="BJ88" s="13" t="str">
        <f t="shared" si="22"/>
        <v/>
      </c>
      <c r="BK88" s="13" t="str">
        <f t="shared" si="22"/>
        <v/>
      </c>
      <c r="BL88" s="13" t="str">
        <f t="shared" si="22"/>
        <v/>
      </c>
      <c r="BM88" s="13" t="str">
        <f t="shared" si="22"/>
        <v/>
      </c>
      <c r="BN88" s="13" t="str">
        <f t="shared" si="22"/>
        <v/>
      </c>
      <c r="BO88" s="13" t="str">
        <f t="shared" si="22"/>
        <v/>
      </c>
      <c r="BP88" s="13" t="str">
        <f t="shared" si="22"/>
        <v/>
      </c>
      <c r="BQ88" s="13" t="str">
        <f t="shared" si="22"/>
        <v/>
      </c>
      <c r="BR88" s="13" t="str">
        <f t="shared" ref="BR88:BZ88" si="23">IF(BR37&gt;0,IF(BR37&lt;5,"secret",""),"")</f>
        <v/>
      </c>
      <c r="BS88" s="13" t="str">
        <f t="shared" si="23"/>
        <v/>
      </c>
      <c r="BT88" s="13" t="str">
        <f t="shared" si="23"/>
        <v/>
      </c>
      <c r="BU88" s="13" t="str">
        <f t="shared" si="23"/>
        <v/>
      </c>
      <c r="BV88" s="13" t="str">
        <f t="shared" si="23"/>
        <v/>
      </c>
      <c r="BW88" s="13" t="str">
        <f t="shared" si="23"/>
        <v/>
      </c>
      <c r="BX88" s="13" t="str">
        <f t="shared" si="23"/>
        <v/>
      </c>
      <c r="BY88" s="13" t="str">
        <f t="shared" si="23"/>
        <v/>
      </c>
      <c r="BZ88" s="13" t="str">
        <f t="shared" si="23"/>
        <v/>
      </c>
      <c r="CA88" s="13" t="str">
        <f t="shared" si="9"/>
        <v/>
      </c>
      <c r="CB88" s="13" t="str">
        <f t="shared" si="9"/>
        <v/>
      </c>
      <c r="CC88" s="13" t="str">
        <f t="shared" si="9"/>
        <v/>
      </c>
    </row>
    <row r="89" spans="5:81" hidden="1" x14ac:dyDescent="0.25">
      <c r="E89" s="13" t="str">
        <f t="shared" si="10"/>
        <v/>
      </c>
      <c r="F89" s="13" t="str">
        <f t="shared" ref="F89:BQ89" si="24">IF(F38&gt;0,IF(F38&lt;5,"secret",""),"")</f>
        <v/>
      </c>
      <c r="G89" s="13" t="str">
        <f t="shared" si="24"/>
        <v/>
      </c>
      <c r="H89" s="13" t="str">
        <f t="shared" si="24"/>
        <v/>
      </c>
      <c r="I89" s="13" t="str">
        <f t="shared" si="24"/>
        <v/>
      </c>
      <c r="J89" s="13" t="str">
        <f t="shared" si="24"/>
        <v/>
      </c>
      <c r="K89" s="13" t="str">
        <f t="shared" si="24"/>
        <v/>
      </c>
      <c r="L89" s="13" t="str">
        <f t="shared" si="24"/>
        <v/>
      </c>
      <c r="M89" s="13" t="str">
        <f t="shared" si="24"/>
        <v/>
      </c>
      <c r="N89" s="13" t="str">
        <f t="shared" si="24"/>
        <v/>
      </c>
      <c r="O89" s="13" t="str">
        <f t="shared" si="24"/>
        <v/>
      </c>
      <c r="P89" s="13" t="str">
        <f t="shared" si="24"/>
        <v/>
      </c>
      <c r="Q89" s="13" t="str">
        <f t="shared" si="24"/>
        <v/>
      </c>
      <c r="R89" s="13" t="str">
        <f t="shared" si="24"/>
        <v/>
      </c>
      <c r="S89" s="13" t="str">
        <f t="shared" si="24"/>
        <v/>
      </c>
      <c r="T89" s="13" t="str">
        <f t="shared" si="24"/>
        <v/>
      </c>
      <c r="U89" s="13" t="str">
        <f t="shared" si="24"/>
        <v/>
      </c>
      <c r="V89" s="13" t="str">
        <f t="shared" si="24"/>
        <v/>
      </c>
      <c r="W89" s="13" t="str">
        <f t="shared" si="24"/>
        <v/>
      </c>
      <c r="X89" s="13" t="str">
        <f t="shared" si="24"/>
        <v/>
      </c>
      <c r="Y89" s="13" t="str">
        <f t="shared" si="24"/>
        <v/>
      </c>
      <c r="Z89" s="13" t="str">
        <f t="shared" si="24"/>
        <v/>
      </c>
      <c r="AA89" s="13" t="str">
        <f t="shared" si="24"/>
        <v/>
      </c>
      <c r="AB89" s="13" t="str">
        <f t="shared" si="24"/>
        <v/>
      </c>
      <c r="AC89" s="13" t="str">
        <f t="shared" si="24"/>
        <v/>
      </c>
      <c r="AD89" s="13" t="str">
        <f t="shared" si="24"/>
        <v/>
      </c>
      <c r="AE89" s="13" t="str">
        <f t="shared" si="24"/>
        <v/>
      </c>
      <c r="AF89" s="13" t="str">
        <f t="shared" si="24"/>
        <v/>
      </c>
      <c r="AG89" s="13" t="str">
        <f t="shared" si="24"/>
        <v/>
      </c>
      <c r="AH89" s="13" t="str">
        <f t="shared" si="24"/>
        <v/>
      </c>
      <c r="AI89" s="13" t="str">
        <f t="shared" si="24"/>
        <v/>
      </c>
      <c r="AJ89" s="13" t="str">
        <f t="shared" si="24"/>
        <v/>
      </c>
      <c r="AK89" s="13" t="str">
        <f t="shared" si="24"/>
        <v/>
      </c>
      <c r="AL89" s="13" t="str">
        <f t="shared" si="24"/>
        <v/>
      </c>
      <c r="AM89" s="13" t="str">
        <f t="shared" si="24"/>
        <v/>
      </c>
      <c r="AN89" s="13" t="str">
        <f t="shared" si="24"/>
        <v/>
      </c>
      <c r="AO89" s="13" t="str">
        <f t="shared" si="24"/>
        <v/>
      </c>
      <c r="AP89" s="13" t="str">
        <f t="shared" si="24"/>
        <v/>
      </c>
      <c r="AQ89" s="13" t="str">
        <f t="shared" si="24"/>
        <v/>
      </c>
      <c r="AR89" s="13" t="str">
        <f t="shared" si="24"/>
        <v/>
      </c>
      <c r="AS89" s="13" t="str">
        <f t="shared" si="24"/>
        <v/>
      </c>
      <c r="AT89" s="13" t="str">
        <f t="shared" si="24"/>
        <v/>
      </c>
      <c r="AU89" s="13" t="str">
        <f t="shared" si="24"/>
        <v/>
      </c>
      <c r="AV89" s="13" t="str">
        <f t="shared" si="24"/>
        <v/>
      </c>
      <c r="AW89" s="13" t="str">
        <f t="shared" si="24"/>
        <v/>
      </c>
      <c r="AX89" s="13" t="str">
        <f t="shared" si="24"/>
        <v/>
      </c>
      <c r="AY89" s="13" t="str">
        <f t="shared" si="24"/>
        <v/>
      </c>
      <c r="AZ89" s="13" t="str">
        <f t="shared" si="24"/>
        <v/>
      </c>
      <c r="BA89" s="13" t="str">
        <f t="shared" si="24"/>
        <v/>
      </c>
      <c r="BB89" s="13" t="str">
        <f t="shared" si="24"/>
        <v/>
      </c>
      <c r="BC89" s="13" t="str">
        <f t="shared" si="24"/>
        <v/>
      </c>
      <c r="BD89" s="13" t="str">
        <f t="shared" si="24"/>
        <v/>
      </c>
      <c r="BE89" s="13" t="str">
        <f t="shared" si="24"/>
        <v/>
      </c>
      <c r="BF89" s="13" t="str">
        <f t="shared" si="24"/>
        <v/>
      </c>
      <c r="BG89" s="13" t="str">
        <f t="shared" si="24"/>
        <v/>
      </c>
      <c r="BH89" s="13" t="str">
        <f t="shared" si="24"/>
        <v/>
      </c>
      <c r="BI89" s="13" t="str">
        <f t="shared" si="24"/>
        <v/>
      </c>
      <c r="BJ89" s="13" t="str">
        <f t="shared" si="24"/>
        <v/>
      </c>
      <c r="BK89" s="13" t="str">
        <f t="shared" si="24"/>
        <v/>
      </c>
      <c r="BL89" s="13" t="str">
        <f t="shared" si="24"/>
        <v/>
      </c>
      <c r="BM89" s="13" t="str">
        <f t="shared" si="24"/>
        <v/>
      </c>
      <c r="BN89" s="13" t="str">
        <f t="shared" si="24"/>
        <v/>
      </c>
      <c r="BO89" s="13" t="str">
        <f t="shared" si="24"/>
        <v/>
      </c>
      <c r="BP89" s="13" t="str">
        <f t="shared" si="24"/>
        <v/>
      </c>
      <c r="BQ89" s="13" t="str">
        <f t="shared" si="24"/>
        <v/>
      </c>
      <c r="BR89" s="13" t="str">
        <f t="shared" ref="BR89:BZ89" si="25">IF(BR38&gt;0,IF(BR38&lt;5,"secret",""),"")</f>
        <v/>
      </c>
      <c r="BS89" s="13" t="str">
        <f t="shared" si="25"/>
        <v/>
      </c>
      <c r="BT89" s="13" t="str">
        <f t="shared" si="25"/>
        <v/>
      </c>
      <c r="BU89" s="13" t="str">
        <f t="shared" si="25"/>
        <v/>
      </c>
      <c r="BV89" s="13" t="str">
        <f t="shared" si="25"/>
        <v/>
      </c>
      <c r="BW89" s="13" t="str">
        <f t="shared" si="25"/>
        <v/>
      </c>
      <c r="BX89" s="13" t="str">
        <f t="shared" si="25"/>
        <v/>
      </c>
      <c r="BY89" s="13" t="str">
        <f t="shared" si="25"/>
        <v/>
      </c>
      <c r="BZ89" s="13" t="str">
        <f t="shared" si="25"/>
        <v/>
      </c>
      <c r="CA89" s="13" t="str">
        <f t="shared" si="9"/>
        <v/>
      </c>
      <c r="CB89" s="13" t="str">
        <f t="shared" si="9"/>
        <v/>
      </c>
      <c r="CC89" s="13" t="str">
        <f t="shared" si="9"/>
        <v/>
      </c>
    </row>
    <row r="90" spans="5:81" hidden="1" x14ac:dyDescent="0.25">
      <c r="E90" s="13" t="str">
        <f t="shared" si="10"/>
        <v/>
      </c>
      <c r="F90" s="13" t="str">
        <f t="shared" ref="F90:BQ90" si="26">IF(F39&gt;0,IF(F39&lt;5,"secret",""),"")</f>
        <v/>
      </c>
      <c r="G90" s="13" t="str">
        <f t="shared" si="26"/>
        <v/>
      </c>
      <c r="H90" s="13" t="str">
        <f t="shared" si="26"/>
        <v/>
      </c>
      <c r="I90" s="13" t="str">
        <f t="shared" si="26"/>
        <v/>
      </c>
      <c r="J90" s="13" t="str">
        <f t="shared" si="26"/>
        <v/>
      </c>
      <c r="K90" s="13" t="str">
        <f t="shared" si="26"/>
        <v/>
      </c>
      <c r="L90" s="13" t="str">
        <f t="shared" si="26"/>
        <v/>
      </c>
      <c r="M90" s="13" t="str">
        <f t="shared" si="26"/>
        <v/>
      </c>
      <c r="N90" s="13" t="str">
        <f t="shared" si="26"/>
        <v/>
      </c>
      <c r="O90" s="13" t="str">
        <f t="shared" si="26"/>
        <v/>
      </c>
      <c r="P90" s="13" t="str">
        <f t="shared" si="26"/>
        <v/>
      </c>
      <c r="Q90" s="13" t="str">
        <f t="shared" si="26"/>
        <v/>
      </c>
      <c r="R90" s="13" t="str">
        <f t="shared" si="26"/>
        <v/>
      </c>
      <c r="S90" s="13" t="str">
        <f t="shared" si="26"/>
        <v/>
      </c>
      <c r="T90" s="13" t="str">
        <f t="shared" si="26"/>
        <v/>
      </c>
      <c r="U90" s="13" t="str">
        <f t="shared" si="26"/>
        <v/>
      </c>
      <c r="V90" s="13" t="str">
        <f t="shared" si="26"/>
        <v/>
      </c>
      <c r="W90" s="13" t="str">
        <f t="shared" si="26"/>
        <v/>
      </c>
      <c r="X90" s="13" t="str">
        <f t="shared" si="26"/>
        <v/>
      </c>
      <c r="Y90" s="13" t="str">
        <f t="shared" si="26"/>
        <v/>
      </c>
      <c r="Z90" s="13" t="str">
        <f t="shared" si="26"/>
        <v/>
      </c>
      <c r="AA90" s="13" t="str">
        <f t="shared" si="26"/>
        <v/>
      </c>
      <c r="AB90" s="13" t="str">
        <f t="shared" si="26"/>
        <v/>
      </c>
      <c r="AC90" s="13" t="str">
        <f t="shared" si="26"/>
        <v/>
      </c>
      <c r="AD90" s="13" t="str">
        <f t="shared" si="26"/>
        <v/>
      </c>
      <c r="AE90" s="13" t="str">
        <f t="shared" si="26"/>
        <v/>
      </c>
      <c r="AF90" s="13" t="str">
        <f t="shared" si="26"/>
        <v/>
      </c>
      <c r="AG90" s="13" t="str">
        <f t="shared" si="26"/>
        <v/>
      </c>
      <c r="AH90" s="13" t="str">
        <f t="shared" si="26"/>
        <v/>
      </c>
      <c r="AI90" s="13" t="str">
        <f t="shared" si="26"/>
        <v/>
      </c>
      <c r="AJ90" s="13" t="str">
        <f t="shared" si="26"/>
        <v/>
      </c>
      <c r="AK90" s="13" t="str">
        <f t="shared" si="26"/>
        <v/>
      </c>
      <c r="AL90" s="13" t="str">
        <f t="shared" si="26"/>
        <v/>
      </c>
      <c r="AM90" s="13" t="str">
        <f t="shared" si="26"/>
        <v/>
      </c>
      <c r="AN90" s="13" t="str">
        <f t="shared" si="26"/>
        <v/>
      </c>
      <c r="AO90" s="13" t="str">
        <f t="shared" si="26"/>
        <v/>
      </c>
      <c r="AP90" s="13" t="str">
        <f t="shared" si="26"/>
        <v/>
      </c>
      <c r="AQ90" s="13" t="str">
        <f t="shared" si="26"/>
        <v/>
      </c>
      <c r="AR90" s="13" t="str">
        <f t="shared" si="26"/>
        <v/>
      </c>
      <c r="AS90" s="13" t="str">
        <f t="shared" si="26"/>
        <v/>
      </c>
      <c r="AT90" s="13" t="str">
        <f t="shared" si="26"/>
        <v/>
      </c>
      <c r="AU90" s="13" t="str">
        <f t="shared" si="26"/>
        <v/>
      </c>
      <c r="AV90" s="13" t="str">
        <f t="shared" si="26"/>
        <v/>
      </c>
      <c r="AW90" s="13" t="str">
        <f t="shared" si="26"/>
        <v/>
      </c>
      <c r="AX90" s="13" t="str">
        <f t="shared" si="26"/>
        <v/>
      </c>
      <c r="AY90" s="13" t="str">
        <f t="shared" si="26"/>
        <v/>
      </c>
      <c r="AZ90" s="13" t="str">
        <f t="shared" si="26"/>
        <v/>
      </c>
      <c r="BA90" s="13" t="str">
        <f t="shared" si="26"/>
        <v/>
      </c>
      <c r="BB90" s="13" t="str">
        <f t="shared" si="26"/>
        <v/>
      </c>
      <c r="BC90" s="13" t="str">
        <f t="shared" si="26"/>
        <v/>
      </c>
      <c r="BD90" s="13" t="str">
        <f t="shared" si="26"/>
        <v/>
      </c>
      <c r="BE90" s="13" t="str">
        <f t="shared" si="26"/>
        <v/>
      </c>
      <c r="BF90" s="13" t="str">
        <f t="shared" si="26"/>
        <v/>
      </c>
      <c r="BG90" s="13" t="str">
        <f t="shared" si="26"/>
        <v/>
      </c>
      <c r="BH90" s="13" t="str">
        <f t="shared" si="26"/>
        <v/>
      </c>
      <c r="BI90" s="13" t="str">
        <f t="shared" si="26"/>
        <v/>
      </c>
      <c r="BJ90" s="13" t="str">
        <f t="shared" si="26"/>
        <v/>
      </c>
      <c r="BK90" s="13" t="str">
        <f t="shared" si="26"/>
        <v/>
      </c>
      <c r="BL90" s="13" t="str">
        <f t="shared" si="26"/>
        <v/>
      </c>
      <c r="BM90" s="13" t="str">
        <f t="shared" si="26"/>
        <v/>
      </c>
      <c r="BN90" s="13" t="str">
        <f t="shared" si="26"/>
        <v/>
      </c>
      <c r="BO90" s="13" t="str">
        <f t="shared" si="26"/>
        <v/>
      </c>
      <c r="BP90" s="13" t="str">
        <f t="shared" si="26"/>
        <v/>
      </c>
      <c r="BQ90" s="13" t="str">
        <f t="shared" si="26"/>
        <v/>
      </c>
      <c r="BR90" s="13" t="str">
        <f t="shared" ref="BR90:BZ90" si="27">IF(BR39&gt;0,IF(BR39&lt;5,"secret",""),"")</f>
        <v/>
      </c>
      <c r="BS90" s="13" t="str">
        <f t="shared" si="27"/>
        <v/>
      </c>
      <c r="BT90" s="13" t="str">
        <f t="shared" si="27"/>
        <v/>
      </c>
      <c r="BU90" s="13" t="str">
        <f t="shared" si="27"/>
        <v/>
      </c>
      <c r="BV90" s="13" t="str">
        <f t="shared" si="27"/>
        <v/>
      </c>
      <c r="BW90" s="13" t="str">
        <f t="shared" si="27"/>
        <v/>
      </c>
      <c r="BX90" s="13" t="str">
        <f t="shared" si="27"/>
        <v/>
      </c>
      <c r="BY90" s="13" t="str">
        <f t="shared" si="27"/>
        <v/>
      </c>
      <c r="BZ90" s="13" t="str">
        <f t="shared" si="27"/>
        <v/>
      </c>
      <c r="CA90" s="13" t="str">
        <f t="shared" si="9"/>
        <v/>
      </c>
      <c r="CB90" s="13" t="str">
        <f t="shared" si="9"/>
        <v/>
      </c>
      <c r="CC90" s="13" t="str">
        <f t="shared" si="9"/>
        <v/>
      </c>
    </row>
    <row r="91" spans="5:81" hidden="1" x14ac:dyDescent="0.25">
      <c r="E91" s="13" t="str">
        <f t="shared" si="10"/>
        <v/>
      </c>
      <c r="F91" s="13" t="str">
        <f t="shared" ref="F91:BQ91" si="28">IF(F40&gt;0,IF(F40&lt;5,"secret",""),"")</f>
        <v/>
      </c>
      <c r="G91" s="13" t="str">
        <f t="shared" si="28"/>
        <v/>
      </c>
      <c r="H91" s="13" t="str">
        <f t="shared" si="28"/>
        <v/>
      </c>
      <c r="I91" s="13" t="str">
        <f t="shared" si="28"/>
        <v/>
      </c>
      <c r="J91" s="13" t="str">
        <f t="shared" si="28"/>
        <v/>
      </c>
      <c r="K91" s="13" t="str">
        <f t="shared" si="28"/>
        <v/>
      </c>
      <c r="L91" s="13" t="str">
        <f t="shared" si="28"/>
        <v/>
      </c>
      <c r="M91" s="13" t="str">
        <f t="shared" si="28"/>
        <v/>
      </c>
      <c r="N91" s="13" t="str">
        <f t="shared" si="28"/>
        <v/>
      </c>
      <c r="O91" s="13" t="str">
        <f t="shared" si="28"/>
        <v/>
      </c>
      <c r="P91" s="13" t="str">
        <f t="shared" si="28"/>
        <v/>
      </c>
      <c r="Q91" s="13" t="str">
        <f t="shared" si="28"/>
        <v/>
      </c>
      <c r="R91" s="13" t="str">
        <f t="shared" si="28"/>
        <v/>
      </c>
      <c r="S91" s="13" t="str">
        <f t="shared" si="28"/>
        <v/>
      </c>
      <c r="T91" s="13" t="str">
        <f t="shared" si="28"/>
        <v/>
      </c>
      <c r="U91" s="13" t="str">
        <f t="shared" si="28"/>
        <v/>
      </c>
      <c r="V91" s="13" t="str">
        <f t="shared" si="28"/>
        <v/>
      </c>
      <c r="W91" s="13" t="str">
        <f t="shared" si="28"/>
        <v/>
      </c>
      <c r="X91" s="13" t="str">
        <f t="shared" si="28"/>
        <v/>
      </c>
      <c r="Y91" s="13" t="str">
        <f t="shared" si="28"/>
        <v/>
      </c>
      <c r="Z91" s="13" t="str">
        <f t="shared" si="28"/>
        <v/>
      </c>
      <c r="AA91" s="13" t="str">
        <f t="shared" si="28"/>
        <v/>
      </c>
      <c r="AB91" s="13" t="str">
        <f t="shared" si="28"/>
        <v/>
      </c>
      <c r="AC91" s="13" t="str">
        <f t="shared" si="28"/>
        <v/>
      </c>
      <c r="AD91" s="13" t="str">
        <f t="shared" si="28"/>
        <v/>
      </c>
      <c r="AE91" s="13" t="str">
        <f t="shared" si="28"/>
        <v/>
      </c>
      <c r="AF91" s="13" t="str">
        <f t="shared" si="28"/>
        <v/>
      </c>
      <c r="AG91" s="13" t="str">
        <f t="shared" si="28"/>
        <v/>
      </c>
      <c r="AH91" s="13" t="str">
        <f t="shared" si="28"/>
        <v/>
      </c>
      <c r="AI91" s="13" t="str">
        <f t="shared" si="28"/>
        <v/>
      </c>
      <c r="AJ91" s="13" t="str">
        <f t="shared" si="28"/>
        <v/>
      </c>
      <c r="AK91" s="13" t="str">
        <f t="shared" si="28"/>
        <v/>
      </c>
      <c r="AL91" s="13" t="str">
        <f t="shared" si="28"/>
        <v/>
      </c>
      <c r="AM91" s="13" t="str">
        <f t="shared" si="28"/>
        <v/>
      </c>
      <c r="AN91" s="13" t="str">
        <f t="shared" si="28"/>
        <v/>
      </c>
      <c r="AO91" s="13" t="str">
        <f t="shared" si="28"/>
        <v/>
      </c>
      <c r="AP91" s="13" t="str">
        <f t="shared" si="28"/>
        <v/>
      </c>
      <c r="AQ91" s="13" t="str">
        <f t="shared" si="28"/>
        <v/>
      </c>
      <c r="AR91" s="13" t="str">
        <f t="shared" si="28"/>
        <v/>
      </c>
      <c r="AS91" s="13" t="str">
        <f t="shared" si="28"/>
        <v/>
      </c>
      <c r="AT91" s="13" t="str">
        <f t="shared" si="28"/>
        <v/>
      </c>
      <c r="AU91" s="13" t="str">
        <f t="shared" si="28"/>
        <v/>
      </c>
      <c r="AV91" s="13" t="str">
        <f t="shared" si="28"/>
        <v/>
      </c>
      <c r="AW91" s="13" t="str">
        <f t="shared" si="28"/>
        <v/>
      </c>
      <c r="AX91" s="13" t="str">
        <f t="shared" si="28"/>
        <v/>
      </c>
      <c r="AY91" s="13" t="str">
        <f t="shared" si="28"/>
        <v/>
      </c>
      <c r="AZ91" s="13" t="str">
        <f t="shared" si="28"/>
        <v/>
      </c>
      <c r="BA91" s="13" t="str">
        <f t="shared" si="28"/>
        <v/>
      </c>
      <c r="BB91" s="13" t="str">
        <f t="shared" si="28"/>
        <v/>
      </c>
      <c r="BC91" s="13" t="str">
        <f t="shared" si="28"/>
        <v/>
      </c>
      <c r="BD91" s="13" t="str">
        <f t="shared" si="28"/>
        <v/>
      </c>
      <c r="BE91" s="13" t="str">
        <f t="shared" si="28"/>
        <v/>
      </c>
      <c r="BF91" s="13" t="str">
        <f t="shared" si="28"/>
        <v/>
      </c>
      <c r="BG91" s="13" t="str">
        <f t="shared" si="28"/>
        <v/>
      </c>
      <c r="BH91" s="13" t="str">
        <f t="shared" si="28"/>
        <v/>
      </c>
      <c r="BI91" s="13" t="str">
        <f t="shared" si="28"/>
        <v/>
      </c>
      <c r="BJ91" s="13" t="str">
        <f t="shared" si="28"/>
        <v/>
      </c>
      <c r="BK91" s="13" t="str">
        <f t="shared" si="28"/>
        <v/>
      </c>
      <c r="BL91" s="13" t="str">
        <f t="shared" si="28"/>
        <v/>
      </c>
      <c r="BM91" s="13" t="str">
        <f t="shared" si="28"/>
        <v/>
      </c>
      <c r="BN91" s="13" t="str">
        <f t="shared" si="28"/>
        <v/>
      </c>
      <c r="BO91" s="13" t="str">
        <f t="shared" si="28"/>
        <v/>
      </c>
      <c r="BP91" s="13" t="str">
        <f t="shared" si="28"/>
        <v/>
      </c>
      <c r="BQ91" s="13" t="str">
        <f t="shared" si="28"/>
        <v/>
      </c>
      <c r="BR91" s="13" t="str">
        <f t="shared" ref="BR91:BZ91" si="29">IF(BR40&gt;0,IF(BR40&lt;5,"secret",""),"")</f>
        <v/>
      </c>
      <c r="BS91" s="13" t="str">
        <f t="shared" si="29"/>
        <v/>
      </c>
      <c r="BT91" s="13" t="str">
        <f t="shared" si="29"/>
        <v/>
      </c>
      <c r="BU91" s="13" t="str">
        <f t="shared" si="29"/>
        <v/>
      </c>
      <c r="BV91" s="13" t="str">
        <f t="shared" si="29"/>
        <v/>
      </c>
      <c r="BW91" s="13" t="str">
        <f t="shared" si="29"/>
        <v/>
      </c>
      <c r="BX91" s="13" t="str">
        <f t="shared" si="29"/>
        <v/>
      </c>
      <c r="BY91" s="13" t="str">
        <f t="shared" si="29"/>
        <v/>
      </c>
      <c r="BZ91" s="13" t="str">
        <f t="shared" si="29"/>
        <v/>
      </c>
      <c r="CA91" s="13" t="str">
        <f t="shared" si="9"/>
        <v/>
      </c>
      <c r="CB91" s="13" t="str">
        <f t="shared" si="9"/>
        <v/>
      </c>
      <c r="CC91" s="13" t="str">
        <f t="shared" si="9"/>
        <v/>
      </c>
    </row>
    <row r="92" spans="5:81" hidden="1" x14ac:dyDescent="0.25">
      <c r="E92" s="13" t="str">
        <f t="shared" si="10"/>
        <v/>
      </c>
      <c r="F92" s="13" t="str">
        <f t="shared" ref="F92:BQ92" si="30">IF(F41&gt;0,IF(F41&lt;5,"secret",""),"")</f>
        <v/>
      </c>
      <c r="G92" s="13" t="str">
        <f t="shared" si="30"/>
        <v/>
      </c>
      <c r="H92" s="13" t="str">
        <f t="shared" si="30"/>
        <v/>
      </c>
      <c r="I92" s="13" t="str">
        <f t="shared" si="30"/>
        <v/>
      </c>
      <c r="J92" s="13" t="str">
        <f t="shared" si="30"/>
        <v/>
      </c>
      <c r="K92" s="13" t="str">
        <f t="shared" si="30"/>
        <v/>
      </c>
      <c r="L92" s="13" t="str">
        <f t="shared" si="30"/>
        <v/>
      </c>
      <c r="M92" s="13" t="str">
        <f t="shared" si="30"/>
        <v/>
      </c>
      <c r="N92" s="13" t="str">
        <f t="shared" si="30"/>
        <v/>
      </c>
      <c r="O92" s="13" t="str">
        <f t="shared" si="30"/>
        <v/>
      </c>
      <c r="P92" s="13" t="str">
        <f t="shared" si="30"/>
        <v/>
      </c>
      <c r="Q92" s="13" t="str">
        <f t="shared" si="30"/>
        <v/>
      </c>
      <c r="R92" s="13" t="str">
        <f t="shared" si="30"/>
        <v/>
      </c>
      <c r="S92" s="13" t="str">
        <f t="shared" si="30"/>
        <v/>
      </c>
      <c r="T92" s="13" t="str">
        <f t="shared" si="30"/>
        <v/>
      </c>
      <c r="U92" s="13" t="str">
        <f t="shared" si="30"/>
        <v/>
      </c>
      <c r="V92" s="13" t="str">
        <f t="shared" si="30"/>
        <v/>
      </c>
      <c r="W92" s="13" t="str">
        <f t="shared" si="30"/>
        <v/>
      </c>
      <c r="X92" s="13" t="str">
        <f t="shared" si="30"/>
        <v/>
      </c>
      <c r="Y92" s="13" t="str">
        <f t="shared" si="30"/>
        <v/>
      </c>
      <c r="Z92" s="13" t="str">
        <f t="shared" si="30"/>
        <v/>
      </c>
      <c r="AA92" s="13" t="str">
        <f t="shared" si="30"/>
        <v/>
      </c>
      <c r="AB92" s="13" t="str">
        <f t="shared" si="30"/>
        <v/>
      </c>
      <c r="AC92" s="13" t="str">
        <f t="shared" si="30"/>
        <v/>
      </c>
      <c r="AD92" s="13" t="str">
        <f t="shared" si="30"/>
        <v/>
      </c>
      <c r="AE92" s="13" t="str">
        <f t="shared" si="30"/>
        <v/>
      </c>
      <c r="AF92" s="13" t="str">
        <f t="shared" si="30"/>
        <v/>
      </c>
      <c r="AG92" s="13" t="str">
        <f t="shared" si="30"/>
        <v/>
      </c>
      <c r="AH92" s="13" t="str">
        <f t="shared" si="30"/>
        <v/>
      </c>
      <c r="AI92" s="13" t="str">
        <f t="shared" si="30"/>
        <v/>
      </c>
      <c r="AJ92" s="13" t="str">
        <f t="shared" si="30"/>
        <v/>
      </c>
      <c r="AK92" s="13" t="str">
        <f t="shared" si="30"/>
        <v/>
      </c>
      <c r="AL92" s="13" t="str">
        <f t="shared" si="30"/>
        <v/>
      </c>
      <c r="AM92" s="13" t="str">
        <f t="shared" si="30"/>
        <v/>
      </c>
      <c r="AN92" s="13" t="str">
        <f t="shared" si="30"/>
        <v/>
      </c>
      <c r="AO92" s="13" t="str">
        <f t="shared" si="30"/>
        <v/>
      </c>
      <c r="AP92" s="13" t="str">
        <f t="shared" si="30"/>
        <v/>
      </c>
      <c r="AQ92" s="13" t="str">
        <f t="shared" si="30"/>
        <v/>
      </c>
      <c r="AR92" s="13" t="str">
        <f t="shared" si="30"/>
        <v/>
      </c>
      <c r="AS92" s="13" t="str">
        <f t="shared" si="30"/>
        <v/>
      </c>
      <c r="AT92" s="13" t="str">
        <f t="shared" si="30"/>
        <v/>
      </c>
      <c r="AU92" s="13" t="str">
        <f t="shared" si="30"/>
        <v/>
      </c>
      <c r="AV92" s="13" t="str">
        <f t="shared" si="30"/>
        <v/>
      </c>
      <c r="AW92" s="13" t="str">
        <f t="shared" si="30"/>
        <v/>
      </c>
      <c r="AX92" s="13" t="str">
        <f t="shared" si="30"/>
        <v/>
      </c>
      <c r="AY92" s="13" t="str">
        <f t="shared" si="30"/>
        <v/>
      </c>
      <c r="AZ92" s="13" t="str">
        <f t="shared" si="30"/>
        <v/>
      </c>
      <c r="BA92" s="13" t="str">
        <f t="shared" si="30"/>
        <v/>
      </c>
      <c r="BB92" s="13" t="str">
        <f t="shared" si="30"/>
        <v/>
      </c>
      <c r="BC92" s="13" t="str">
        <f t="shared" si="30"/>
        <v/>
      </c>
      <c r="BD92" s="13" t="str">
        <f t="shared" si="30"/>
        <v/>
      </c>
      <c r="BE92" s="13" t="str">
        <f t="shared" si="30"/>
        <v/>
      </c>
      <c r="BF92" s="13" t="str">
        <f t="shared" si="30"/>
        <v/>
      </c>
      <c r="BG92" s="13" t="str">
        <f t="shared" si="30"/>
        <v/>
      </c>
      <c r="BH92" s="13" t="str">
        <f t="shared" si="30"/>
        <v/>
      </c>
      <c r="BI92" s="13" t="str">
        <f t="shared" si="30"/>
        <v/>
      </c>
      <c r="BJ92" s="13" t="str">
        <f t="shared" si="30"/>
        <v/>
      </c>
      <c r="BK92" s="13" t="str">
        <f t="shared" si="30"/>
        <v/>
      </c>
      <c r="BL92" s="13" t="str">
        <f t="shared" si="30"/>
        <v/>
      </c>
      <c r="BM92" s="13" t="str">
        <f t="shared" si="30"/>
        <v/>
      </c>
      <c r="BN92" s="13" t="str">
        <f t="shared" si="30"/>
        <v/>
      </c>
      <c r="BO92" s="13" t="str">
        <f t="shared" si="30"/>
        <v/>
      </c>
      <c r="BP92" s="13" t="str">
        <f t="shared" si="30"/>
        <v/>
      </c>
      <c r="BQ92" s="13" t="str">
        <f t="shared" si="30"/>
        <v/>
      </c>
      <c r="BR92" s="13" t="str">
        <f t="shared" ref="BR92:BZ92" si="31">IF(BR41&gt;0,IF(BR41&lt;5,"secret",""),"")</f>
        <v/>
      </c>
      <c r="BS92" s="13" t="str">
        <f t="shared" si="31"/>
        <v/>
      </c>
      <c r="BT92" s="13" t="str">
        <f t="shared" si="31"/>
        <v/>
      </c>
      <c r="BU92" s="13" t="str">
        <f t="shared" si="31"/>
        <v/>
      </c>
      <c r="BV92" s="13" t="str">
        <f t="shared" si="31"/>
        <v/>
      </c>
      <c r="BW92" s="13" t="str">
        <f t="shared" si="31"/>
        <v/>
      </c>
      <c r="BX92" s="13" t="str">
        <f t="shared" si="31"/>
        <v/>
      </c>
      <c r="BY92" s="13" t="str">
        <f t="shared" si="31"/>
        <v/>
      </c>
      <c r="BZ92" s="13" t="str">
        <f t="shared" si="31"/>
        <v/>
      </c>
      <c r="CA92" s="13" t="str">
        <f t="shared" si="9"/>
        <v/>
      </c>
      <c r="CB92" s="13" t="str">
        <f t="shared" si="9"/>
        <v/>
      </c>
      <c r="CC92" s="13" t="str">
        <f t="shared" si="9"/>
        <v/>
      </c>
    </row>
    <row r="93" spans="5:81" hidden="1" x14ac:dyDescent="0.25">
      <c r="E93" s="13" t="str">
        <f t="shared" si="10"/>
        <v/>
      </c>
      <c r="F93" s="13" t="str">
        <f t="shared" ref="F93:BQ93" si="32">IF(F42&gt;0,IF(F42&lt;5,"secret",""),"")</f>
        <v/>
      </c>
      <c r="G93" s="13" t="str">
        <f t="shared" si="32"/>
        <v/>
      </c>
      <c r="H93" s="13" t="str">
        <f t="shared" si="32"/>
        <v/>
      </c>
      <c r="I93" s="13" t="str">
        <f t="shared" si="32"/>
        <v/>
      </c>
      <c r="J93" s="13" t="str">
        <f t="shared" si="32"/>
        <v/>
      </c>
      <c r="K93" s="13" t="str">
        <f t="shared" si="32"/>
        <v/>
      </c>
      <c r="L93" s="13" t="str">
        <f t="shared" si="32"/>
        <v/>
      </c>
      <c r="M93" s="13" t="str">
        <f t="shared" si="32"/>
        <v/>
      </c>
      <c r="N93" s="13" t="str">
        <f t="shared" si="32"/>
        <v/>
      </c>
      <c r="O93" s="13" t="str">
        <f t="shared" si="32"/>
        <v/>
      </c>
      <c r="P93" s="13" t="str">
        <f t="shared" si="32"/>
        <v/>
      </c>
      <c r="Q93" s="13" t="str">
        <f t="shared" si="32"/>
        <v/>
      </c>
      <c r="R93" s="13" t="str">
        <f t="shared" si="32"/>
        <v/>
      </c>
      <c r="S93" s="13" t="str">
        <f t="shared" si="32"/>
        <v/>
      </c>
      <c r="T93" s="13" t="str">
        <f t="shared" si="32"/>
        <v/>
      </c>
      <c r="U93" s="13" t="str">
        <f t="shared" si="32"/>
        <v/>
      </c>
      <c r="V93" s="13" t="str">
        <f t="shared" si="32"/>
        <v/>
      </c>
      <c r="W93" s="13" t="str">
        <f t="shared" si="32"/>
        <v/>
      </c>
      <c r="X93" s="13" t="str">
        <f t="shared" si="32"/>
        <v/>
      </c>
      <c r="Y93" s="13" t="str">
        <f t="shared" si="32"/>
        <v/>
      </c>
      <c r="Z93" s="13" t="str">
        <f t="shared" si="32"/>
        <v/>
      </c>
      <c r="AA93" s="13" t="str">
        <f t="shared" si="32"/>
        <v/>
      </c>
      <c r="AB93" s="13" t="str">
        <f t="shared" si="32"/>
        <v/>
      </c>
      <c r="AC93" s="13" t="str">
        <f t="shared" si="32"/>
        <v/>
      </c>
      <c r="AD93" s="13" t="str">
        <f t="shared" si="32"/>
        <v/>
      </c>
      <c r="AE93" s="13" t="str">
        <f t="shared" si="32"/>
        <v/>
      </c>
      <c r="AF93" s="13" t="str">
        <f t="shared" si="32"/>
        <v/>
      </c>
      <c r="AG93" s="13" t="str">
        <f t="shared" si="32"/>
        <v/>
      </c>
      <c r="AH93" s="13" t="str">
        <f t="shared" si="32"/>
        <v/>
      </c>
      <c r="AI93" s="13" t="str">
        <f t="shared" si="32"/>
        <v/>
      </c>
      <c r="AJ93" s="13" t="str">
        <f t="shared" si="32"/>
        <v/>
      </c>
      <c r="AK93" s="13" t="str">
        <f t="shared" si="32"/>
        <v/>
      </c>
      <c r="AL93" s="13" t="str">
        <f t="shared" si="32"/>
        <v/>
      </c>
      <c r="AM93" s="13" t="str">
        <f t="shared" si="32"/>
        <v/>
      </c>
      <c r="AN93" s="13" t="str">
        <f t="shared" si="32"/>
        <v/>
      </c>
      <c r="AO93" s="13" t="str">
        <f t="shared" si="32"/>
        <v/>
      </c>
      <c r="AP93" s="13" t="str">
        <f t="shared" si="32"/>
        <v/>
      </c>
      <c r="AQ93" s="13" t="str">
        <f t="shared" si="32"/>
        <v/>
      </c>
      <c r="AR93" s="13" t="str">
        <f t="shared" si="32"/>
        <v/>
      </c>
      <c r="AS93" s="13" t="str">
        <f t="shared" si="32"/>
        <v/>
      </c>
      <c r="AT93" s="13" t="str">
        <f t="shared" si="32"/>
        <v/>
      </c>
      <c r="AU93" s="13" t="str">
        <f t="shared" si="32"/>
        <v/>
      </c>
      <c r="AV93" s="13" t="str">
        <f t="shared" si="32"/>
        <v/>
      </c>
      <c r="AW93" s="13" t="str">
        <f t="shared" si="32"/>
        <v/>
      </c>
      <c r="AX93" s="13" t="str">
        <f t="shared" si="32"/>
        <v/>
      </c>
      <c r="AY93" s="13" t="str">
        <f t="shared" si="32"/>
        <v/>
      </c>
      <c r="AZ93" s="13" t="str">
        <f t="shared" si="32"/>
        <v/>
      </c>
      <c r="BA93" s="13" t="str">
        <f t="shared" si="32"/>
        <v/>
      </c>
      <c r="BB93" s="13" t="str">
        <f t="shared" si="32"/>
        <v/>
      </c>
      <c r="BC93" s="13" t="str">
        <f t="shared" si="32"/>
        <v/>
      </c>
      <c r="BD93" s="13" t="str">
        <f t="shared" si="32"/>
        <v/>
      </c>
      <c r="BE93" s="13" t="str">
        <f t="shared" si="32"/>
        <v/>
      </c>
      <c r="BF93" s="13" t="str">
        <f t="shared" si="32"/>
        <v/>
      </c>
      <c r="BG93" s="13" t="str">
        <f t="shared" si="32"/>
        <v/>
      </c>
      <c r="BH93" s="13" t="str">
        <f t="shared" si="32"/>
        <v/>
      </c>
      <c r="BI93" s="13" t="str">
        <f t="shared" si="32"/>
        <v/>
      </c>
      <c r="BJ93" s="13" t="str">
        <f t="shared" si="32"/>
        <v/>
      </c>
      <c r="BK93" s="13" t="str">
        <f t="shared" si="32"/>
        <v/>
      </c>
      <c r="BL93" s="13" t="str">
        <f t="shared" si="32"/>
        <v/>
      </c>
      <c r="BM93" s="13" t="str">
        <f t="shared" si="32"/>
        <v/>
      </c>
      <c r="BN93" s="13" t="str">
        <f t="shared" si="32"/>
        <v/>
      </c>
      <c r="BO93" s="13" t="str">
        <f t="shared" si="32"/>
        <v/>
      </c>
      <c r="BP93" s="13" t="str">
        <f t="shared" si="32"/>
        <v/>
      </c>
      <c r="BQ93" s="13" t="str">
        <f t="shared" si="32"/>
        <v/>
      </c>
      <c r="BR93" s="13" t="str">
        <f t="shared" ref="BR93:BZ93" si="33">IF(BR42&gt;0,IF(BR42&lt;5,"secret",""),"")</f>
        <v/>
      </c>
      <c r="BS93" s="13" t="str">
        <f t="shared" si="33"/>
        <v/>
      </c>
      <c r="BT93" s="13" t="str">
        <f t="shared" si="33"/>
        <v/>
      </c>
      <c r="BU93" s="13" t="str">
        <f t="shared" si="33"/>
        <v/>
      </c>
      <c r="BV93" s="13" t="str">
        <f t="shared" si="33"/>
        <v/>
      </c>
      <c r="BW93" s="13" t="str">
        <f t="shared" si="33"/>
        <v/>
      </c>
      <c r="BX93" s="13" t="str">
        <f t="shared" si="33"/>
        <v/>
      </c>
      <c r="BY93" s="13" t="str">
        <f t="shared" si="33"/>
        <v/>
      </c>
      <c r="BZ93" s="13" t="str">
        <f t="shared" si="33"/>
        <v/>
      </c>
      <c r="CA93" s="13" t="str">
        <f t="shared" si="9"/>
        <v/>
      </c>
      <c r="CB93" s="13" t="str">
        <f t="shared" si="9"/>
        <v/>
      </c>
      <c r="CC93" s="13" t="str">
        <f t="shared" si="9"/>
        <v/>
      </c>
    </row>
    <row r="94" spans="5:81" hidden="1" x14ac:dyDescent="0.25">
      <c r="E94" s="13" t="str">
        <f t="shared" si="10"/>
        <v/>
      </c>
      <c r="F94" s="13" t="str">
        <f t="shared" ref="F94:BQ94" si="34">IF(F43&gt;0,IF(F43&lt;5,"secret",""),"")</f>
        <v/>
      </c>
      <c r="G94" s="13" t="str">
        <f t="shared" si="34"/>
        <v/>
      </c>
      <c r="H94" s="13" t="str">
        <f t="shared" si="34"/>
        <v/>
      </c>
      <c r="I94" s="13" t="str">
        <f t="shared" si="34"/>
        <v/>
      </c>
      <c r="J94" s="13" t="str">
        <f t="shared" si="34"/>
        <v/>
      </c>
      <c r="K94" s="13" t="str">
        <f t="shared" si="34"/>
        <v/>
      </c>
      <c r="L94" s="13" t="str">
        <f t="shared" si="34"/>
        <v/>
      </c>
      <c r="M94" s="13" t="str">
        <f t="shared" si="34"/>
        <v/>
      </c>
      <c r="N94" s="13" t="str">
        <f t="shared" si="34"/>
        <v/>
      </c>
      <c r="O94" s="13" t="str">
        <f t="shared" si="34"/>
        <v/>
      </c>
      <c r="P94" s="13" t="str">
        <f t="shared" si="34"/>
        <v/>
      </c>
      <c r="Q94" s="13" t="str">
        <f t="shared" si="34"/>
        <v/>
      </c>
      <c r="R94" s="13" t="str">
        <f t="shared" si="34"/>
        <v/>
      </c>
      <c r="S94" s="13" t="str">
        <f t="shared" si="34"/>
        <v/>
      </c>
      <c r="T94" s="13" t="str">
        <f t="shared" si="34"/>
        <v/>
      </c>
      <c r="U94" s="13" t="str">
        <f t="shared" si="34"/>
        <v/>
      </c>
      <c r="V94" s="13" t="str">
        <f t="shared" si="34"/>
        <v/>
      </c>
      <c r="W94" s="13" t="str">
        <f t="shared" si="34"/>
        <v/>
      </c>
      <c r="X94" s="13" t="str">
        <f t="shared" si="34"/>
        <v/>
      </c>
      <c r="Y94" s="13" t="str">
        <f t="shared" si="34"/>
        <v/>
      </c>
      <c r="Z94" s="13" t="str">
        <f t="shared" si="34"/>
        <v/>
      </c>
      <c r="AA94" s="13" t="str">
        <f t="shared" si="34"/>
        <v/>
      </c>
      <c r="AB94" s="13" t="str">
        <f t="shared" si="34"/>
        <v/>
      </c>
      <c r="AC94" s="13" t="str">
        <f t="shared" si="34"/>
        <v/>
      </c>
      <c r="AD94" s="13" t="str">
        <f t="shared" si="34"/>
        <v/>
      </c>
      <c r="AE94" s="13" t="str">
        <f t="shared" si="34"/>
        <v/>
      </c>
      <c r="AF94" s="13" t="str">
        <f t="shared" si="34"/>
        <v/>
      </c>
      <c r="AG94" s="13" t="str">
        <f t="shared" si="34"/>
        <v/>
      </c>
      <c r="AH94" s="13" t="str">
        <f t="shared" si="34"/>
        <v/>
      </c>
      <c r="AI94" s="13" t="str">
        <f t="shared" si="34"/>
        <v/>
      </c>
      <c r="AJ94" s="13" t="str">
        <f t="shared" si="34"/>
        <v/>
      </c>
      <c r="AK94" s="13" t="str">
        <f t="shared" si="34"/>
        <v/>
      </c>
      <c r="AL94" s="13" t="str">
        <f t="shared" si="34"/>
        <v/>
      </c>
      <c r="AM94" s="13" t="str">
        <f t="shared" si="34"/>
        <v/>
      </c>
      <c r="AN94" s="13" t="str">
        <f t="shared" si="34"/>
        <v/>
      </c>
      <c r="AO94" s="13" t="str">
        <f t="shared" si="34"/>
        <v/>
      </c>
      <c r="AP94" s="13" t="str">
        <f t="shared" si="34"/>
        <v/>
      </c>
      <c r="AQ94" s="13" t="str">
        <f t="shared" si="34"/>
        <v/>
      </c>
      <c r="AR94" s="13" t="str">
        <f t="shared" si="34"/>
        <v/>
      </c>
      <c r="AS94" s="13" t="str">
        <f t="shared" si="34"/>
        <v/>
      </c>
      <c r="AT94" s="13" t="str">
        <f t="shared" si="34"/>
        <v/>
      </c>
      <c r="AU94" s="13" t="str">
        <f t="shared" si="34"/>
        <v/>
      </c>
      <c r="AV94" s="13" t="str">
        <f t="shared" si="34"/>
        <v/>
      </c>
      <c r="AW94" s="13" t="str">
        <f t="shared" si="34"/>
        <v/>
      </c>
      <c r="AX94" s="13" t="str">
        <f t="shared" si="34"/>
        <v/>
      </c>
      <c r="AY94" s="13" t="str">
        <f t="shared" si="34"/>
        <v/>
      </c>
      <c r="AZ94" s="13" t="str">
        <f t="shared" si="34"/>
        <v/>
      </c>
      <c r="BA94" s="13" t="str">
        <f t="shared" si="34"/>
        <v/>
      </c>
      <c r="BB94" s="13" t="str">
        <f t="shared" si="34"/>
        <v/>
      </c>
      <c r="BC94" s="13" t="str">
        <f t="shared" si="34"/>
        <v/>
      </c>
      <c r="BD94" s="13" t="str">
        <f t="shared" si="34"/>
        <v/>
      </c>
      <c r="BE94" s="13" t="str">
        <f t="shared" si="34"/>
        <v/>
      </c>
      <c r="BF94" s="13" t="str">
        <f t="shared" si="34"/>
        <v/>
      </c>
      <c r="BG94" s="13" t="str">
        <f t="shared" si="34"/>
        <v/>
      </c>
      <c r="BH94" s="13" t="str">
        <f t="shared" si="34"/>
        <v/>
      </c>
      <c r="BI94" s="13" t="str">
        <f t="shared" si="34"/>
        <v/>
      </c>
      <c r="BJ94" s="13" t="str">
        <f t="shared" si="34"/>
        <v/>
      </c>
      <c r="BK94" s="13" t="str">
        <f t="shared" si="34"/>
        <v/>
      </c>
      <c r="BL94" s="13" t="str">
        <f t="shared" si="34"/>
        <v/>
      </c>
      <c r="BM94" s="13" t="str">
        <f t="shared" si="34"/>
        <v/>
      </c>
      <c r="BN94" s="13" t="str">
        <f t="shared" si="34"/>
        <v/>
      </c>
      <c r="BO94" s="13" t="str">
        <f t="shared" si="34"/>
        <v/>
      </c>
      <c r="BP94" s="13" t="str">
        <f t="shared" si="34"/>
        <v/>
      </c>
      <c r="BQ94" s="13" t="str">
        <f t="shared" si="34"/>
        <v/>
      </c>
      <c r="BR94" s="13" t="str">
        <f t="shared" ref="BR94:BZ94" si="35">IF(BR43&gt;0,IF(BR43&lt;5,"secret",""),"")</f>
        <v/>
      </c>
      <c r="BS94" s="13" t="str">
        <f t="shared" si="35"/>
        <v/>
      </c>
      <c r="BT94" s="13" t="str">
        <f t="shared" si="35"/>
        <v/>
      </c>
      <c r="BU94" s="13" t="str">
        <f t="shared" si="35"/>
        <v/>
      </c>
      <c r="BV94" s="13" t="str">
        <f t="shared" si="35"/>
        <v/>
      </c>
      <c r="BW94" s="13" t="str">
        <f t="shared" si="35"/>
        <v/>
      </c>
      <c r="BX94" s="13" t="str">
        <f t="shared" si="35"/>
        <v/>
      </c>
      <c r="BY94" s="13" t="str">
        <f t="shared" si="35"/>
        <v/>
      </c>
      <c r="BZ94" s="13" t="str">
        <f t="shared" si="35"/>
        <v/>
      </c>
      <c r="CA94" s="13" t="str">
        <f t="shared" si="9"/>
        <v/>
      </c>
      <c r="CB94" s="13" t="str">
        <f t="shared" si="9"/>
        <v/>
      </c>
      <c r="CC94" s="13" t="str">
        <f t="shared" si="9"/>
        <v/>
      </c>
    </row>
    <row r="95" spans="5:81" hidden="1" x14ac:dyDescent="0.25">
      <c r="E95" s="13" t="str">
        <f>IF(E44&gt;0,IF(E44&lt;5,"secret",""),"")</f>
        <v/>
      </c>
      <c r="F95" s="13" t="str">
        <f t="shared" ref="F95:BQ95" si="36">IF(F44&gt;0,IF(F44&lt;5,"secret",""),"")</f>
        <v/>
      </c>
      <c r="G95" s="13" t="str">
        <f t="shared" si="36"/>
        <v/>
      </c>
      <c r="H95" s="13" t="str">
        <f t="shared" si="36"/>
        <v/>
      </c>
      <c r="I95" s="13" t="str">
        <f t="shared" si="36"/>
        <v/>
      </c>
      <c r="J95" s="13" t="str">
        <f t="shared" si="36"/>
        <v/>
      </c>
      <c r="K95" s="13" t="str">
        <f t="shared" si="36"/>
        <v/>
      </c>
      <c r="L95" s="13" t="str">
        <f t="shared" si="36"/>
        <v/>
      </c>
      <c r="M95" s="13" t="str">
        <f t="shared" si="36"/>
        <v/>
      </c>
      <c r="N95" s="13" t="str">
        <f t="shared" si="36"/>
        <v/>
      </c>
      <c r="O95" s="13" t="str">
        <f t="shared" si="36"/>
        <v/>
      </c>
      <c r="P95" s="13" t="str">
        <f t="shared" si="36"/>
        <v/>
      </c>
      <c r="Q95" s="13" t="str">
        <f t="shared" si="36"/>
        <v/>
      </c>
      <c r="R95" s="13" t="str">
        <f t="shared" si="36"/>
        <v/>
      </c>
      <c r="S95" s="13" t="str">
        <f t="shared" si="36"/>
        <v/>
      </c>
      <c r="T95" s="13" t="str">
        <f t="shared" si="36"/>
        <v/>
      </c>
      <c r="U95" s="13" t="str">
        <f t="shared" si="36"/>
        <v/>
      </c>
      <c r="V95" s="13" t="str">
        <f t="shared" si="36"/>
        <v/>
      </c>
      <c r="W95" s="13" t="str">
        <f t="shared" si="36"/>
        <v/>
      </c>
      <c r="X95" s="13" t="str">
        <f t="shared" si="36"/>
        <v/>
      </c>
      <c r="Y95" s="13" t="str">
        <f t="shared" si="36"/>
        <v/>
      </c>
      <c r="Z95" s="13" t="str">
        <f t="shared" si="36"/>
        <v/>
      </c>
      <c r="AA95" s="13" t="str">
        <f t="shared" si="36"/>
        <v/>
      </c>
      <c r="AB95" s="13" t="str">
        <f t="shared" si="36"/>
        <v/>
      </c>
      <c r="AC95" s="13" t="str">
        <f t="shared" si="36"/>
        <v/>
      </c>
      <c r="AD95" s="13" t="str">
        <f t="shared" si="36"/>
        <v/>
      </c>
      <c r="AE95" s="13" t="str">
        <f t="shared" si="36"/>
        <v/>
      </c>
      <c r="AF95" s="13" t="str">
        <f t="shared" si="36"/>
        <v/>
      </c>
      <c r="AG95" s="13" t="str">
        <f t="shared" si="36"/>
        <v/>
      </c>
      <c r="AH95" s="13" t="str">
        <f t="shared" si="36"/>
        <v/>
      </c>
      <c r="AI95" s="13" t="str">
        <f t="shared" si="36"/>
        <v/>
      </c>
      <c r="AJ95" s="13" t="str">
        <f t="shared" si="36"/>
        <v/>
      </c>
      <c r="AK95" s="13" t="str">
        <f t="shared" si="36"/>
        <v/>
      </c>
      <c r="AL95" s="13" t="str">
        <f t="shared" si="36"/>
        <v/>
      </c>
      <c r="AM95" s="13" t="str">
        <f t="shared" si="36"/>
        <v/>
      </c>
      <c r="AN95" s="13" t="str">
        <f t="shared" si="36"/>
        <v/>
      </c>
      <c r="AO95" s="13" t="str">
        <f t="shared" si="36"/>
        <v/>
      </c>
      <c r="AP95" s="13" t="str">
        <f t="shared" si="36"/>
        <v/>
      </c>
      <c r="AQ95" s="13" t="str">
        <f t="shared" si="36"/>
        <v/>
      </c>
      <c r="AR95" s="13" t="str">
        <f t="shared" si="36"/>
        <v/>
      </c>
      <c r="AS95" s="13" t="str">
        <f t="shared" si="36"/>
        <v/>
      </c>
      <c r="AT95" s="13" t="str">
        <f t="shared" si="36"/>
        <v/>
      </c>
      <c r="AU95" s="13" t="str">
        <f t="shared" si="36"/>
        <v/>
      </c>
      <c r="AV95" s="13" t="str">
        <f t="shared" si="36"/>
        <v/>
      </c>
      <c r="AW95" s="13" t="str">
        <f t="shared" si="36"/>
        <v/>
      </c>
      <c r="AX95" s="13" t="str">
        <f t="shared" si="36"/>
        <v/>
      </c>
      <c r="AY95" s="13" t="str">
        <f t="shared" si="36"/>
        <v/>
      </c>
      <c r="AZ95" s="13" t="str">
        <f t="shared" si="36"/>
        <v/>
      </c>
      <c r="BA95" s="13" t="str">
        <f t="shared" si="36"/>
        <v/>
      </c>
      <c r="BB95" s="13" t="str">
        <f t="shared" si="36"/>
        <v/>
      </c>
      <c r="BC95" s="13" t="str">
        <f t="shared" si="36"/>
        <v/>
      </c>
      <c r="BD95" s="13" t="str">
        <f t="shared" si="36"/>
        <v/>
      </c>
      <c r="BE95" s="13" t="str">
        <f t="shared" si="36"/>
        <v/>
      </c>
      <c r="BF95" s="13" t="str">
        <f t="shared" si="36"/>
        <v/>
      </c>
      <c r="BG95" s="13" t="str">
        <f t="shared" si="36"/>
        <v/>
      </c>
      <c r="BH95" s="13" t="str">
        <f t="shared" si="36"/>
        <v/>
      </c>
      <c r="BI95" s="13" t="str">
        <f t="shared" si="36"/>
        <v/>
      </c>
      <c r="BJ95" s="13" t="str">
        <f t="shared" si="36"/>
        <v/>
      </c>
      <c r="BK95" s="13" t="str">
        <f t="shared" si="36"/>
        <v/>
      </c>
      <c r="BL95" s="13" t="str">
        <f t="shared" si="36"/>
        <v/>
      </c>
      <c r="BM95" s="13" t="str">
        <f t="shared" si="36"/>
        <v/>
      </c>
      <c r="BN95" s="13" t="str">
        <f t="shared" si="36"/>
        <v/>
      </c>
      <c r="BO95" s="13" t="str">
        <f t="shared" si="36"/>
        <v/>
      </c>
      <c r="BP95" s="13" t="str">
        <f t="shared" si="36"/>
        <v/>
      </c>
      <c r="BQ95" s="13" t="str">
        <f t="shared" si="36"/>
        <v/>
      </c>
      <c r="BR95" s="13" t="str">
        <f t="shared" ref="BR95:BZ95" si="37">IF(BR44&gt;0,IF(BR44&lt;5,"secret",""),"")</f>
        <v/>
      </c>
      <c r="BS95" s="13" t="str">
        <f t="shared" si="37"/>
        <v/>
      </c>
      <c r="BT95" s="13" t="str">
        <f t="shared" si="37"/>
        <v/>
      </c>
      <c r="BU95" s="13" t="str">
        <f t="shared" si="37"/>
        <v/>
      </c>
      <c r="BV95" s="13" t="str">
        <f t="shared" si="37"/>
        <v/>
      </c>
      <c r="BW95" s="13" t="str">
        <f t="shared" si="37"/>
        <v/>
      </c>
      <c r="BX95" s="13" t="str">
        <f t="shared" si="37"/>
        <v/>
      </c>
      <c r="BY95" s="13" t="str">
        <f t="shared" si="37"/>
        <v/>
      </c>
      <c r="BZ95" s="13" t="str">
        <f t="shared" si="37"/>
        <v/>
      </c>
      <c r="CA95" s="13" t="str">
        <f t="shared" si="9"/>
        <v/>
      </c>
      <c r="CB95" s="13" t="str">
        <f t="shared" si="9"/>
        <v/>
      </c>
      <c r="CC95" s="13" t="str">
        <f t="shared" si="9"/>
        <v/>
      </c>
    </row>
    <row r="96" spans="5:81" hidden="1" x14ac:dyDescent="0.25">
      <c r="E96" s="13" t="str">
        <f t="shared" ref="E96:E97" si="38">IF(E45&gt;0,IF(E45&lt;5,"secret",""),"")</f>
        <v/>
      </c>
      <c r="F96" s="13" t="str">
        <f t="shared" ref="F96:BQ96" si="39">IF(F45&gt;0,IF(F45&lt;5,"secret",""),"")</f>
        <v/>
      </c>
      <c r="G96" s="13" t="str">
        <f t="shared" si="39"/>
        <v/>
      </c>
      <c r="H96" s="13" t="str">
        <f t="shared" si="39"/>
        <v/>
      </c>
      <c r="I96" s="13" t="str">
        <f t="shared" si="39"/>
        <v/>
      </c>
      <c r="J96" s="13" t="str">
        <f t="shared" si="39"/>
        <v/>
      </c>
      <c r="K96" s="13" t="str">
        <f t="shared" si="39"/>
        <v/>
      </c>
      <c r="L96" s="13" t="str">
        <f t="shared" si="39"/>
        <v/>
      </c>
      <c r="M96" s="13" t="str">
        <f t="shared" si="39"/>
        <v/>
      </c>
      <c r="N96" s="13" t="str">
        <f t="shared" si="39"/>
        <v/>
      </c>
      <c r="O96" s="13" t="str">
        <f t="shared" si="39"/>
        <v/>
      </c>
      <c r="P96" s="13" t="str">
        <f t="shared" si="39"/>
        <v/>
      </c>
      <c r="Q96" s="13" t="str">
        <f t="shared" si="39"/>
        <v/>
      </c>
      <c r="R96" s="13" t="str">
        <f t="shared" si="39"/>
        <v/>
      </c>
      <c r="S96" s="13" t="str">
        <f t="shared" si="39"/>
        <v/>
      </c>
      <c r="T96" s="13" t="str">
        <f t="shared" si="39"/>
        <v/>
      </c>
      <c r="U96" s="13" t="str">
        <f t="shared" si="39"/>
        <v/>
      </c>
      <c r="V96" s="13" t="str">
        <f t="shared" si="39"/>
        <v/>
      </c>
      <c r="W96" s="13" t="str">
        <f t="shared" si="39"/>
        <v/>
      </c>
      <c r="X96" s="13" t="str">
        <f t="shared" si="39"/>
        <v/>
      </c>
      <c r="Y96" s="13" t="str">
        <f t="shared" si="39"/>
        <v/>
      </c>
      <c r="Z96" s="13" t="str">
        <f t="shared" si="39"/>
        <v/>
      </c>
      <c r="AA96" s="13" t="str">
        <f t="shared" si="39"/>
        <v/>
      </c>
      <c r="AB96" s="13" t="str">
        <f t="shared" si="39"/>
        <v/>
      </c>
      <c r="AC96" s="13" t="str">
        <f t="shared" si="39"/>
        <v/>
      </c>
      <c r="AD96" s="13" t="str">
        <f t="shared" si="39"/>
        <v/>
      </c>
      <c r="AE96" s="13" t="str">
        <f t="shared" si="39"/>
        <v/>
      </c>
      <c r="AF96" s="13" t="str">
        <f t="shared" si="39"/>
        <v/>
      </c>
      <c r="AG96" s="13" t="str">
        <f t="shared" si="39"/>
        <v/>
      </c>
      <c r="AH96" s="13" t="str">
        <f t="shared" si="39"/>
        <v/>
      </c>
      <c r="AI96" s="13" t="str">
        <f t="shared" si="39"/>
        <v/>
      </c>
      <c r="AJ96" s="13" t="str">
        <f t="shared" si="39"/>
        <v/>
      </c>
      <c r="AK96" s="13" t="str">
        <f t="shared" si="39"/>
        <v/>
      </c>
      <c r="AL96" s="13" t="str">
        <f t="shared" si="39"/>
        <v/>
      </c>
      <c r="AM96" s="13" t="str">
        <f t="shared" si="39"/>
        <v/>
      </c>
      <c r="AN96" s="13" t="str">
        <f t="shared" si="39"/>
        <v/>
      </c>
      <c r="AO96" s="13" t="str">
        <f t="shared" si="39"/>
        <v/>
      </c>
      <c r="AP96" s="13" t="str">
        <f t="shared" si="39"/>
        <v/>
      </c>
      <c r="AQ96" s="13" t="str">
        <f t="shared" si="39"/>
        <v/>
      </c>
      <c r="AR96" s="13" t="str">
        <f t="shared" si="39"/>
        <v/>
      </c>
      <c r="AS96" s="13" t="str">
        <f t="shared" si="39"/>
        <v/>
      </c>
      <c r="AT96" s="13" t="str">
        <f t="shared" si="39"/>
        <v/>
      </c>
      <c r="AU96" s="13" t="str">
        <f t="shared" si="39"/>
        <v/>
      </c>
      <c r="AV96" s="13" t="str">
        <f t="shared" si="39"/>
        <v/>
      </c>
      <c r="AW96" s="13" t="str">
        <f t="shared" si="39"/>
        <v/>
      </c>
      <c r="AX96" s="13" t="str">
        <f t="shared" si="39"/>
        <v/>
      </c>
      <c r="AY96" s="13" t="str">
        <f t="shared" si="39"/>
        <v/>
      </c>
      <c r="AZ96" s="13" t="str">
        <f t="shared" si="39"/>
        <v/>
      </c>
      <c r="BA96" s="13" t="str">
        <f t="shared" si="39"/>
        <v/>
      </c>
      <c r="BB96" s="13" t="str">
        <f t="shared" si="39"/>
        <v/>
      </c>
      <c r="BC96" s="13" t="str">
        <f t="shared" si="39"/>
        <v/>
      </c>
      <c r="BD96" s="13" t="str">
        <f t="shared" si="39"/>
        <v/>
      </c>
      <c r="BE96" s="13" t="str">
        <f t="shared" si="39"/>
        <v/>
      </c>
      <c r="BF96" s="13" t="str">
        <f t="shared" si="39"/>
        <v/>
      </c>
      <c r="BG96" s="13" t="str">
        <f t="shared" si="39"/>
        <v/>
      </c>
      <c r="BH96" s="13" t="str">
        <f t="shared" si="39"/>
        <v/>
      </c>
      <c r="BI96" s="13" t="str">
        <f t="shared" si="39"/>
        <v/>
      </c>
      <c r="BJ96" s="13" t="str">
        <f t="shared" si="39"/>
        <v/>
      </c>
      <c r="BK96" s="13" t="str">
        <f t="shared" si="39"/>
        <v/>
      </c>
      <c r="BL96" s="13" t="str">
        <f t="shared" si="39"/>
        <v/>
      </c>
      <c r="BM96" s="13" t="str">
        <f t="shared" si="39"/>
        <v/>
      </c>
      <c r="BN96" s="13" t="str">
        <f t="shared" si="39"/>
        <v/>
      </c>
      <c r="BO96" s="13" t="str">
        <f t="shared" si="39"/>
        <v/>
      </c>
      <c r="BP96" s="13" t="str">
        <f t="shared" si="39"/>
        <v/>
      </c>
      <c r="BQ96" s="13" t="str">
        <f t="shared" si="39"/>
        <v/>
      </c>
      <c r="BR96" s="13" t="str">
        <f t="shared" ref="BR96:BZ96" si="40">IF(BR45&gt;0,IF(BR45&lt;5,"secret",""),"")</f>
        <v/>
      </c>
      <c r="BS96" s="13" t="str">
        <f t="shared" si="40"/>
        <v/>
      </c>
      <c r="BT96" s="13" t="str">
        <f t="shared" si="40"/>
        <v/>
      </c>
      <c r="BU96" s="13" t="str">
        <f t="shared" si="40"/>
        <v/>
      </c>
      <c r="BV96" s="13" t="str">
        <f t="shared" si="40"/>
        <v/>
      </c>
      <c r="BW96" s="13" t="str">
        <f t="shared" si="40"/>
        <v/>
      </c>
      <c r="BX96" s="13" t="str">
        <f t="shared" si="40"/>
        <v/>
      </c>
      <c r="BY96" s="13" t="str">
        <f t="shared" si="40"/>
        <v/>
      </c>
      <c r="BZ96" s="13" t="str">
        <f t="shared" si="40"/>
        <v/>
      </c>
      <c r="CA96" s="13" t="str">
        <f t="shared" si="9"/>
        <v/>
      </c>
      <c r="CB96" s="13" t="str">
        <f t="shared" si="9"/>
        <v/>
      </c>
      <c r="CC96" s="13" t="str">
        <f t="shared" si="9"/>
        <v/>
      </c>
    </row>
    <row r="97" spans="5:81" hidden="1" x14ac:dyDescent="0.25">
      <c r="E97" s="13" t="str">
        <f t="shared" si="38"/>
        <v/>
      </c>
      <c r="F97" s="13" t="str">
        <f t="shared" ref="F97:BQ97" si="41">IF(F46&gt;0,IF(F46&lt;5,"secret",""),"")</f>
        <v/>
      </c>
      <c r="G97" s="13" t="str">
        <f t="shared" si="41"/>
        <v/>
      </c>
      <c r="H97" s="13" t="str">
        <f t="shared" si="41"/>
        <v/>
      </c>
      <c r="I97" s="13" t="str">
        <f t="shared" si="41"/>
        <v/>
      </c>
      <c r="J97" s="13" t="str">
        <f t="shared" si="41"/>
        <v/>
      </c>
      <c r="K97" s="13" t="str">
        <f t="shared" si="41"/>
        <v/>
      </c>
      <c r="L97" s="13" t="str">
        <f t="shared" si="41"/>
        <v/>
      </c>
      <c r="M97" s="13" t="str">
        <f t="shared" si="41"/>
        <v/>
      </c>
      <c r="N97" s="13" t="str">
        <f t="shared" si="41"/>
        <v/>
      </c>
      <c r="O97" s="13" t="str">
        <f t="shared" si="41"/>
        <v/>
      </c>
      <c r="P97" s="13" t="str">
        <f t="shared" si="41"/>
        <v/>
      </c>
      <c r="Q97" s="13" t="str">
        <f t="shared" si="41"/>
        <v/>
      </c>
      <c r="R97" s="13" t="str">
        <f t="shared" si="41"/>
        <v/>
      </c>
      <c r="S97" s="13" t="str">
        <f t="shared" si="41"/>
        <v/>
      </c>
      <c r="T97" s="13" t="str">
        <f t="shared" si="41"/>
        <v/>
      </c>
      <c r="U97" s="13" t="str">
        <f t="shared" si="41"/>
        <v/>
      </c>
      <c r="V97" s="13" t="str">
        <f t="shared" si="41"/>
        <v/>
      </c>
      <c r="W97" s="13" t="str">
        <f t="shared" si="41"/>
        <v/>
      </c>
      <c r="X97" s="13" t="str">
        <f t="shared" si="41"/>
        <v/>
      </c>
      <c r="Y97" s="13" t="str">
        <f t="shared" si="41"/>
        <v/>
      </c>
      <c r="Z97" s="13" t="str">
        <f t="shared" si="41"/>
        <v/>
      </c>
      <c r="AA97" s="13" t="str">
        <f t="shared" si="41"/>
        <v/>
      </c>
      <c r="AB97" s="13" t="str">
        <f t="shared" si="41"/>
        <v/>
      </c>
      <c r="AC97" s="13" t="str">
        <f t="shared" si="41"/>
        <v/>
      </c>
      <c r="AD97" s="13" t="str">
        <f t="shared" si="41"/>
        <v/>
      </c>
      <c r="AE97" s="13" t="str">
        <f t="shared" si="41"/>
        <v/>
      </c>
      <c r="AF97" s="13" t="str">
        <f t="shared" si="41"/>
        <v/>
      </c>
      <c r="AG97" s="13" t="str">
        <f t="shared" si="41"/>
        <v/>
      </c>
      <c r="AH97" s="13" t="str">
        <f t="shared" si="41"/>
        <v/>
      </c>
      <c r="AI97" s="13" t="str">
        <f t="shared" si="41"/>
        <v/>
      </c>
      <c r="AJ97" s="13" t="str">
        <f t="shared" si="41"/>
        <v/>
      </c>
      <c r="AK97" s="13" t="str">
        <f t="shared" si="41"/>
        <v/>
      </c>
      <c r="AL97" s="13" t="str">
        <f t="shared" si="41"/>
        <v/>
      </c>
      <c r="AM97" s="13" t="str">
        <f t="shared" si="41"/>
        <v/>
      </c>
      <c r="AN97" s="13" t="str">
        <f t="shared" si="41"/>
        <v/>
      </c>
      <c r="AO97" s="13" t="str">
        <f t="shared" si="41"/>
        <v/>
      </c>
      <c r="AP97" s="13" t="str">
        <f t="shared" si="41"/>
        <v/>
      </c>
      <c r="AQ97" s="13" t="str">
        <f t="shared" si="41"/>
        <v/>
      </c>
      <c r="AR97" s="13" t="str">
        <f t="shared" si="41"/>
        <v/>
      </c>
      <c r="AS97" s="13" t="str">
        <f t="shared" si="41"/>
        <v/>
      </c>
      <c r="AT97" s="13" t="str">
        <f t="shared" si="41"/>
        <v/>
      </c>
      <c r="AU97" s="13" t="str">
        <f t="shared" si="41"/>
        <v/>
      </c>
      <c r="AV97" s="13" t="str">
        <f t="shared" si="41"/>
        <v/>
      </c>
      <c r="AW97" s="13" t="str">
        <f t="shared" si="41"/>
        <v/>
      </c>
      <c r="AX97" s="13" t="str">
        <f t="shared" si="41"/>
        <v/>
      </c>
      <c r="AY97" s="13" t="str">
        <f t="shared" si="41"/>
        <v/>
      </c>
      <c r="AZ97" s="13" t="str">
        <f t="shared" si="41"/>
        <v/>
      </c>
      <c r="BA97" s="13" t="str">
        <f t="shared" si="41"/>
        <v/>
      </c>
      <c r="BB97" s="13" t="str">
        <f t="shared" si="41"/>
        <v/>
      </c>
      <c r="BC97" s="13" t="str">
        <f t="shared" si="41"/>
        <v/>
      </c>
      <c r="BD97" s="13" t="str">
        <f t="shared" si="41"/>
        <v/>
      </c>
      <c r="BE97" s="13" t="str">
        <f t="shared" si="41"/>
        <v/>
      </c>
      <c r="BF97" s="13" t="str">
        <f t="shared" si="41"/>
        <v/>
      </c>
      <c r="BG97" s="13" t="str">
        <f t="shared" si="41"/>
        <v/>
      </c>
      <c r="BH97" s="13" t="str">
        <f t="shared" si="41"/>
        <v/>
      </c>
      <c r="BI97" s="13" t="str">
        <f t="shared" si="41"/>
        <v/>
      </c>
      <c r="BJ97" s="13" t="str">
        <f t="shared" si="41"/>
        <v/>
      </c>
      <c r="BK97" s="13" t="str">
        <f t="shared" si="41"/>
        <v/>
      </c>
      <c r="BL97" s="13" t="str">
        <f t="shared" si="41"/>
        <v/>
      </c>
      <c r="BM97" s="13" t="str">
        <f t="shared" si="41"/>
        <v/>
      </c>
      <c r="BN97" s="13" t="str">
        <f t="shared" si="41"/>
        <v/>
      </c>
      <c r="BO97" s="13" t="str">
        <f t="shared" si="41"/>
        <v/>
      </c>
      <c r="BP97" s="13" t="str">
        <f t="shared" si="41"/>
        <v/>
      </c>
      <c r="BQ97" s="13" t="str">
        <f t="shared" si="41"/>
        <v/>
      </c>
      <c r="BR97" s="13" t="str">
        <f t="shared" ref="BR97:BZ97" si="42">IF(BR46&gt;0,IF(BR46&lt;5,"secret",""),"")</f>
        <v/>
      </c>
      <c r="BS97" s="13" t="str">
        <f t="shared" si="42"/>
        <v/>
      </c>
      <c r="BT97" s="13" t="str">
        <f t="shared" si="42"/>
        <v/>
      </c>
      <c r="BU97" s="13" t="str">
        <f t="shared" si="42"/>
        <v/>
      </c>
      <c r="BV97" s="13" t="str">
        <f t="shared" si="42"/>
        <v/>
      </c>
      <c r="BW97" s="13" t="str">
        <f t="shared" si="42"/>
        <v/>
      </c>
      <c r="BX97" s="13" t="str">
        <f t="shared" si="42"/>
        <v/>
      </c>
      <c r="BY97" s="13" t="str">
        <f t="shared" si="42"/>
        <v/>
      </c>
      <c r="BZ97" s="13" t="str">
        <f t="shared" si="42"/>
        <v/>
      </c>
      <c r="CA97" s="13" t="str">
        <f t="shared" si="9"/>
        <v/>
      </c>
      <c r="CB97" s="13" t="str">
        <f t="shared" si="9"/>
        <v/>
      </c>
      <c r="CC97" s="13" t="str">
        <f t="shared" si="9"/>
        <v/>
      </c>
    </row>
    <row r="98" spans="5:81" hidden="1" x14ac:dyDescent="0.25">
      <c r="E98" s="13" t="str">
        <f>IF(E47&gt;0,IF(E47&lt;5,"secret",""),"")</f>
        <v/>
      </c>
      <c r="F98" s="13" t="str">
        <f t="shared" ref="F98:BQ98" si="43">IF(F47&gt;0,IF(F47&lt;5,"secret",""),"")</f>
        <v/>
      </c>
      <c r="G98" s="13" t="str">
        <f t="shared" si="43"/>
        <v/>
      </c>
      <c r="H98" s="13" t="str">
        <f t="shared" si="43"/>
        <v/>
      </c>
      <c r="I98" s="13" t="str">
        <f t="shared" si="43"/>
        <v/>
      </c>
      <c r="J98" s="13" t="str">
        <f t="shared" si="43"/>
        <v/>
      </c>
      <c r="K98" s="13" t="str">
        <f t="shared" si="43"/>
        <v/>
      </c>
      <c r="L98" s="13" t="str">
        <f t="shared" si="43"/>
        <v/>
      </c>
      <c r="M98" s="13" t="str">
        <f t="shared" si="43"/>
        <v/>
      </c>
      <c r="N98" s="13" t="str">
        <f t="shared" si="43"/>
        <v/>
      </c>
      <c r="O98" s="13" t="str">
        <f>IF(O47&gt;0,IF(O47&lt;5,"secret",""),"")</f>
        <v/>
      </c>
      <c r="P98" s="13" t="str">
        <f t="shared" si="43"/>
        <v/>
      </c>
      <c r="Q98" s="13" t="str">
        <f t="shared" si="43"/>
        <v/>
      </c>
      <c r="R98" s="13" t="str">
        <f t="shared" si="43"/>
        <v/>
      </c>
      <c r="S98" s="13" t="str">
        <f t="shared" si="43"/>
        <v/>
      </c>
      <c r="T98" s="13" t="str">
        <f t="shared" si="43"/>
        <v/>
      </c>
      <c r="U98" s="13" t="str">
        <f t="shared" si="43"/>
        <v/>
      </c>
      <c r="V98" s="13" t="str">
        <f t="shared" si="43"/>
        <v/>
      </c>
      <c r="W98" s="13" t="str">
        <f t="shared" si="43"/>
        <v/>
      </c>
      <c r="X98" s="13" t="str">
        <f t="shared" si="43"/>
        <v/>
      </c>
      <c r="Y98" s="13" t="str">
        <f t="shared" si="43"/>
        <v/>
      </c>
      <c r="Z98" s="13" t="str">
        <f t="shared" si="43"/>
        <v/>
      </c>
      <c r="AA98" s="13" t="str">
        <f t="shared" si="43"/>
        <v/>
      </c>
      <c r="AB98" s="13" t="str">
        <f t="shared" si="43"/>
        <v/>
      </c>
      <c r="AC98" s="13" t="str">
        <f t="shared" si="43"/>
        <v/>
      </c>
      <c r="AD98" s="13" t="str">
        <f t="shared" si="43"/>
        <v/>
      </c>
      <c r="AE98" s="13" t="str">
        <f t="shared" si="43"/>
        <v/>
      </c>
      <c r="AF98" s="13" t="str">
        <f t="shared" si="43"/>
        <v/>
      </c>
      <c r="AG98" s="13" t="str">
        <f t="shared" si="43"/>
        <v/>
      </c>
      <c r="AH98" s="13" t="str">
        <f t="shared" si="43"/>
        <v/>
      </c>
      <c r="AI98" s="13" t="str">
        <f t="shared" si="43"/>
        <v/>
      </c>
      <c r="AJ98" s="13" t="str">
        <f t="shared" si="43"/>
        <v/>
      </c>
      <c r="AK98" s="13" t="str">
        <f t="shared" si="43"/>
        <v/>
      </c>
      <c r="AL98" s="13" t="str">
        <f t="shared" si="43"/>
        <v/>
      </c>
      <c r="AM98" s="13" t="str">
        <f t="shared" si="43"/>
        <v/>
      </c>
      <c r="AN98" s="13" t="str">
        <f t="shared" si="43"/>
        <v/>
      </c>
      <c r="AO98" s="13" t="str">
        <f t="shared" si="43"/>
        <v/>
      </c>
      <c r="AP98" s="13" t="str">
        <f t="shared" si="43"/>
        <v/>
      </c>
      <c r="AQ98" s="13" t="str">
        <f t="shared" si="43"/>
        <v/>
      </c>
      <c r="AR98" s="13" t="str">
        <f t="shared" si="43"/>
        <v/>
      </c>
      <c r="AS98" s="13" t="str">
        <f t="shared" si="43"/>
        <v/>
      </c>
      <c r="AT98" s="13" t="str">
        <f t="shared" si="43"/>
        <v/>
      </c>
      <c r="AU98" s="13" t="str">
        <f t="shared" si="43"/>
        <v/>
      </c>
      <c r="AV98" s="13" t="str">
        <f t="shared" si="43"/>
        <v/>
      </c>
      <c r="AW98" s="13" t="str">
        <f t="shared" si="43"/>
        <v/>
      </c>
      <c r="AX98" s="13" t="str">
        <f t="shared" si="43"/>
        <v/>
      </c>
      <c r="AY98" s="13" t="str">
        <f t="shared" si="43"/>
        <v/>
      </c>
      <c r="AZ98" s="13" t="str">
        <f t="shared" si="43"/>
        <v/>
      </c>
      <c r="BA98" s="13" t="str">
        <f t="shared" si="43"/>
        <v/>
      </c>
      <c r="BB98" s="13" t="str">
        <f t="shared" si="43"/>
        <v/>
      </c>
      <c r="BC98" s="13" t="str">
        <f t="shared" si="43"/>
        <v/>
      </c>
      <c r="BD98" s="13" t="str">
        <f t="shared" si="43"/>
        <v/>
      </c>
      <c r="BE98" s="13" t="str">
        <f t="shared" si="43"/>
        <v/>
      </c>
      <c r="BF98" s="13" t="str">
        <f t="shared" si="43"/>
        <v/>
      </c>
      <c r="BG98" s="13" t="str">
        <f t="shared" si="43"/>
        <v/>
      </c>
      <c r="BH98" s="13" t="str">
        <f t="shared" si="43"/>
        <v/>
      </c>
      <c r="BI98" s="13" t="str">
        <f t="shared" si="43"/>
        <v/>
      </c>
      <c r="BJ98" s="13" t="str">
        <f t="shared" si="43"/>
        <v/>
      </c>
      <c r="BK98" s="13" t="str">
        <f t="shared" si="43"/>
        <v/>
      </c>
      <c r="BL98" s="13" t="str">
        <f t="shared" si="43"/>
        <v/>
      </c>
      <c r="BM98" s="13" t="str">
        <f t="shared" si="43"/>
        <v/>
      </c>
      <c r="BN98" s="13" t="str">
        <f t="shared" si="43"/>
        <v/>
      </c>
      <c r="BO98" s="13" t="str">
        <f t="shared" si="43"/>
        <v/>
      </c>
      <c r="BP98" s="13" t="str">
        <f t="shared" si="43"/>
        <v/>
      </c>
      <c r="BQ98" s="13" t="str">
        <f t="shared" si="43"/>
        <v/>
      </c>
      <c r="BR98" s="13" t="str">
        <f t="shared" ref="BR98:BZ98" si="44">IF(BR47&gt;0,IF(BR47&lt;5,"secret",""),"")</f>
        <v/>
      </c>
      <c r="BS98" s="13" t="str">
        <f t="shared" si="44"/>
        <v/>
      </c>
      <c r="BT98" s="13" t="str">
        <f t="shared" si="44"/>
        <v/>
      </c>
      <c r="BU98" s="13" t="str">
        <f t="shared" si="44"/>
        <v/>
      </c>
      <c r="BV98" s="13" t="str">
        <f t="shared" si="44"/>
        <v/>
      </c>
      <c r="BW98" s="13" t="str">
        <f t="shared" si="44"/>
        <v/>
      </c>
      <c r="BX98" s="13" t="str">
        <f t="shared" si="44"/>
        <v/>
      </c>
      <c r="BY98" s="13" t="str">
        <f t="shared" si="44"/>
        <v/>
      </c>
      <c r="BZ98" s="13" t="str">
        <f t="shared" si="44"/>
        <v/>
      </c>
      <c r="CA98" s="13" t="str">
        <f t="shared" ref="CA98:CB98" si="45">IF(CA47&gt;0,IF(CA47&lt;5,"secret",""),"")</f>
        <v/>
      </c>
      <c r="CB98" s="13" t="str">
        <f t="shared" si="45"/>
        <v/>
      </c>
      <c r="CC98" s="13" t="str">
        <f t="shared" ref="CC98" si="46">IF(CC47&gt;0,IF(CC47&lt;5,"secret",""),"")</f>
        <v/>
      </c>
    </row>
    <row r="99" spans="5:81" hidden="1" x14ac:dyDescent="0.25"/>
    <row r="100" spans="5:81" hidden="1" x14ac:dyDescent="0.2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O100"/>
  <sheetViews>
    <sheetView zoomScaleNormal="100" workbookViewId="0">
      <selection activeCell="A29" sqref="A29"/>
    </sheetView>
  </sheetViews>
  <sheetFormatPr baseColWidth="10" defaultColWidth="10.85546875" defaultRowHeight="15" x14ac:dyDescent="0.25"/>
  <cols>
    <col min="1" max="2" width="5.85546875" style="76" customWidth="1"/>
    <col min="3" max="3" width="10.85546875" style="13"/>
    <col min="4" max="4" width="60.7109375" style="13" customWidth="1"/>
    <col min="5" max="16384" width="10.85546875" style="13"/>
  </cols>
  <sheetData>
    <row r="1" spans="1:79" ht="28.5" x14ac:dyDescent="0.45">
      <c r="A1" s="76" t="s">
        <v>122</v>
      </c>
      <c r="C1" s="46" t="s">
        <v>123</v>
      </c>
      <c r="D1" s="47"/>
      <c r="E1" s="48"/>
      <c r="F1" s="48"/>
      <c r="G1" s="48"/>
      <c r="H1" s="48"/>
      <c r="I1" s="48"/>
      <c r="J1" s="48"/>
      <c r="K1" s="48"/>
      <c r="L1" s="48"/>
      <c r="M1" s="48"/>
      <c r="N1" s="48"/>
      <c r="O1" s="48"/>
      <c r="P1" s="48"/>
      <c r="Q1" s="48"/>
      <c r="R1" s="48"/>
      <c r="S1" s="48"/>
      <c r="T1" s="48"/>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row>
    <row r="2" spans="1:79" x14ac:dyDescent="0.25">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row>
    <row r="3" spans="1:79" x14ac:dyDescent="0.25">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row>
    <row r="4" spans="1:79" ht="14.45" customHeight="1" x14ac:dyDescent="0.3">
      <c r="C4" s="51" t="s">
        <v>325</v>
      </c>
      <c r="D4" s="2"/>
      <c r="E4" s="3"/>
      <c r="F4" s="3"/>
      <c r="G4" s="3"/>
      <c r="H4" s="3"/>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row>
    <row r="5" spans="1:79" ht="15.75" x14ac:dyDescent="0.25">
      <c r="A5" s="76" t="s">
        <v>268</v>
      </c>
      <c r="B5" s="76" t="s">
        <v>269</v>
      </c>
      <c r="C5" s="52"/>
      <c r="D5" s="53"/>
      <c r="E5" s="54"/>
      <c r="F5" s="54"/>
      <c r="G5" s="54"/>
      <c r="H5" s="54"/>
      <c r="I5" s="55">
        <v>2022</v>
      </c>
      <c r="J5" s="55">
        <v>2023</v>
      </c>
      <c r="K5" s="56" t="s">
        <v>2</v>
      </c>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row>
    <row r="6" spans="1:79" ht="15.75" x14ac:dyDescent="0.25">
      <c r="C6" s="57" t="s">
        <v>3</v>
      </c>
      <c r="D6" s="58"/>
      <c r="E6" s="59"/>
      <c r="F6" s="59"/>
      <c r="G6" s="59"/>
      <c r="H6" s="59"/>
      <c r="I6" s="84">
        <v>26.47</v>
      </c>
      <c r="J6" s="84">
        <v>32.9</v>
      </c>
      <c r="K6" s="61">
        <v>0.24291650925576125</v>
      </c>
      <c r="L6" s="7"/>
      <c r="M6" s="7"/>
      <c r="N6" s="7"/>
      <c r="O6" s="7"/>
      <c r="P6" s="7"/>
      <c r="Q6" s="7"/>
      <c r="R6" s="7"/>
      <c r="S6" s="7"/>
      <c r="T6" s="7"/>
      <c r="U6" s="7"/>
      <c r="V6" s="7"/>
      <c r="W6" s="7"/>
      <c r="X6" s="7"/>
      <c r="Y6" s="7"/>
      <c r="Z6" s="7"/>
      <c r="AA6" s="7"/>
      <c r="AB6" s="7"/>
      <c r="AC6" s="7" t="str">
        <f>IF(I6&lt;5,IF(I6&gt;0,"s",""),"")</f>
        <v/>
      </c>
      <c r="AD6" s="7" t="str">
        <f t="shared" ref="AD6:AD23" si="0">IF(J6&lt;5,IF(J6&gt;0,"s",""),"")</f>
        <v/>
      </c>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row>
    <row r="7" spans="1:79" ht="15.75" x14ac:dyDescent="0.25">
      <c r="C7" s="57" t="s">
        <v>4</v>
      </c>
      <c r="D7" s="58"/>
      <c r="E7" s="59"/>
      <c r="F7" s="59"/>
      <c r="G7" s="59"/>
      <c r="H7" s="59"/>
      <c r="I7" s="84">
        <v>334.8</v>
      </c>
      <c r="J7" s="84">
        <v>307.79000000000002</v>
      </c>
      <c r="K7" s="61">
        <v>-8.0675029868578219E-2</v>
      </c>
      <c r="L7" s="7"/>
      <c r="M7" s="7"/>
      <c r="N7" s="7"/>
      <c r="O7" s="7"/>
      <c r="P7" s="7"/>
      <c r="Q7" s="7"/>
      <c r="R7" s="7"/>
      <c r="S7" s="7"/>
      <c r="T7" s="7"/>
      <c r="U7" s="7"/>
      <c r="V7" s="7"/>
      <c r="W7" s="7"/>
      <c r="X7" s="7"/>
      <c r="Y7" s="7"/>
      <c r="Z7" s="7"/>
      <c r="AA7" s="7"/>
      <c r="AB7" s="7"/>
      <c r="AC7" s="7" t="str">
        <f t="shared" ref="AC7:AC23" si="1">IF(I7&lt;5,IF(I7&gt;0,"s",""),"")</f>
        <v/>
      </c>
      <c r="AD7" s="7" t="str">
        <f t="shared" si="0"/>
        <v/>
      </c>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row>
    <row r="8" spans="1:79" ht="15.75" x14ac:dyDescent="0.25">
      <c r="C8" s="57" t="s">
        <v>5</v>
      </c>
      <c r="D8" s="58"/>
      <c r="E8" s="59"/>
      <c r="F8" s="59"/>
      <c r="G8" s="59"/>
      <c r="H8" s="59"/>
      <c r="I8" s="84" t="s">
        <v>316</v>
      </c>
      <c r="J8" s="84" t="s">
        <v>316</v>
      </c>
      <c r="K8" s="61" t="s">
        <v>316</v>
      </c>
      <c r="L8" s="7"/>
      <c r="M8" s="7"/>
      <c r="N8" s="7"/>
      <c r="O8" s="7"/>
      <c r="P8" s="7"/>
      <c r="Q8" s="7"/>
      <c r="R8" s="7"/>
      <c r="S8" s="7"/>
      <c r="T8" s="7"/>
      <c r="U8" s="7"/>
      <c r="V8" s="7"/>
      <c r="W8" s="7"/>
      <c r="X8" s="7"/>
      <c r="Y8" s="7"/>
      <c r="Z8" s="7"/>
      <c r="AA8" s="7"/>
      <c r="AB8" s="7"/>
      <c r="AC8" s="7" t="str">
        <f t="shared" si="1"/>
        <v/>
      </c>
      <c r="AD8" s="7" t="str">
        <f t="shared" si="0"/>
        <v/>
      </c>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row>
    <row r="9" spans="1:79" ht="15.75" x14ac:dyDescent="0.25">
      <c r="C9" s="57" t="s">
        <v>6</v>
      </c>
      <c r="D9" s="58"/>
      <c r="E9" s="59"/>
      <c r="F9" s="59"/>
      <c r="G9" s="59"/>
      <c r="H9" s="59"/>
      <c r="I9" s="84">
        <v>219.37</v>
      </c>
      <c r="J9" s="84">
        <v>190.73</v>
      </c>
      <c r="K9" s="61">
        <v>-0.1305556821807905</v>
      </c>
      <c r="L9" s="7"/>
      <c r="M9" s="7"/>
      <c r="N9" s="7"/>
      <c r="O9" s="7"/>
      <c r="P9" s="7"/>
      <c r="Q9" s="7"/>
      <c r="R9" s="7"/>
      <c r="S9" s="7"/>
      <c r="T9" s="7"/>
      <c r="U9" s="7"/>
      <c r="V9" s="7"/>
      <c r="W9" s="7"/>
      <c r="X9" s="7"/>
      <c r="Y9" s="7"/>
      <c r="Z9" s="7"/>
      <c r="AA9" s="7"/>
      <c r="AB9" s="7"/>
      <c r="AC9" s="7" t="str">
        <f t="shared" si="1"/>
        <v/>
      </c>
      <c r="AD9" s="7" t="str">
        <f t="shared" si="0"/>
        <v/>
      </c>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row>
    <row r="10" spans="1:79" ht="15.75" x14ac:dyDescent="0.25">
      <c r="C10" s="57" t="s">
        <v>7</v>
      </c>
      <c r="D10" s="58"/>
      <c r="E10" s="59"/>
      <c r="F10" s="59"/>
      <c r="G10" s="59"/>
      <c r="H10" s="59"/>
      <c r="I10" s="84">
        <v>93.44</v>
      </c>
      <c r="J10" s="84">
        <v>120.32</v>
      </c>
      <c r="K10" s="61">
        <v>0.28767123287671237</v>
      </c>
      <c r="L10" s="7"/>
      <c r="M10" s="7"/>
      <c r="N10" s="7"/>
      <c r="O10" s="7"/>
      <c r="P10" s="7"/>
      <c r="Q10" s="7"/>
      <c r="R10" s="7"/>
      <c r="S10" s="7"/>
      <c r="T10" s="7"/>
      <c r="U10" s="7"/>
      <c r="V10" s="7"/>
      <c r="W10" s="7"/>
      <c r="X10" s="7"/>
      <c r="Y10" s="7"/>
      <c r="Z10" s="7"/>
      <c r="AA10" s="7"/>
      <c r="AB10" s="7"/>
      <c r="AC10" s="7" t="str">
        <f t="shared" si="1"/>
        <v/>
      </c>
      <c r="AD10" s="7" t="str">
        <f t="shared" si="0"/>
        <v/>
      </c>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row>
    <row r="11" spans="1:79" ht="15.75" x14ac:dyDescent="0.25">
      <c r="C11" s="57" t="s">
        <v>8</v>
      </c>
      <c r="D11" s="58"/>
      <c r="E11" s="59"/>
      <c r="F11" s="59"/>
      <c r="G11" s="59"/>
      <c r="H11" s="59"/>
      <c r="I11" s="84">
        <v>1077.95</v>
      </c>
      <c r="J11" s="84">
        <v>1094.56</v>
      </c>
      <c r="K11" s="61">
        <v>1.5408877962799661E-2</v>
      </c>
      <c r="L11" s="7"/>
      <c r="M11" s="7"/>
      <c r="N11" s="7"/>
      <c r="O11" s="7"/>
      <c r="P11" s="7"/>
      <c r="Q11" s="7"/>
      <c r="R11" s="7"/>
      <c r="S11" s="7"/>
      <c r="T11" s="7"/>
      <c r="U11" s="7"/>
      <c r="V11" s="7"/>
      <c r="W11" s="7"/>
      <c r="X11" s="7"/>
      <c r="Y11" s="7"/>
      <c r="Z11" s="7"/>
      <c r="AA11" s="7"/>
      <c r="AB11" s="7"/>
      <c r="AC11" s="7" t="str">
        <f t="shared" si="1"/>
        <v/>
      </c>
      <c r="AD11" s="7" t="str">
        <f t="shared" si="0"/>
        <v/>
      </c>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row>
    <row r="12" spans="1:79" ht="15.75" x14ac:dyDescent="0.25">
      <c r="C12" s="57" t="s">
        <v>9</v>
      </c>
      <c r="D12" s="58"/>
      <c r="E12" s="59"/>
      <c r="F12" s="59"/>
      <c r="G12" s="59"/>
      <c r="H12" s="59"/>
      <c r="I12" s="84">
        <v>78.099999999999994</v>
      </c>
      <c r="J12" s="84">
        <v>65.42</v>
      </c>
      <c r="K12" s="61">
        <v>-0.16235595390524959</v>
      </c>
      <c r="L12" s="7"/>
      <c r="M12" s="7"/>
      <c r="N12" s="7"/>
      <c r="O12" s="7"/>
      <c r="P12" s="7"/>
      <c r="Q12" s="7"/>
      <c r="R12" s="7"/>
      <c r="S12" s="7"/>
      <c r="T12" s="7"/>
      <c r="U12" s="7"/>
      <c r="V12" s="7"/>
      <c r="W12" s="7"/>
      <c r="X12" s="7"/>
      <c r="Y12" s="7"/>
      <c r="Z12" s="7"/>
      <c r="AA12" s="7"/>
      <c r="AB12" s="7"/>
      <c r="AC12" s="7" t="str">
        <f t="shared" si="1"/>
        <v/>
      </c>
      <c r="AD12" s="7" t="str">
        <f t="shared" si="0"/>
        <v/>
      </c>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row>
    <row r="13" spans="1:79" ht="15.75" x14ac:dyDescent="0.25">
      <c r="C13" s="57" t="s">
        <v>10</v>
      </c>
      <c r="D13" s="58"/>
      <c r="E13" s="59"/>
      <c r="F13" s="59"/>
      <c r="G13" s="59"/>
      <c r="H13" s="59"/>
      <c r="I13" s="84">
        <v>544.78</v>
      </c>
      <c r="J13" s="84">
        <v>517.74</v>
      </c>
      <c r="K13" s="61">
        <v>-4.9634714930797741E-2</v>
      </c>
      <c r="L13" s="7"/>
      <c r="M13" s="7"/>
      <c r="N13" s="7"/>
      <c r="O13" s="7"/>
      <c r="P13" s="7"/>
      <c r="Q13" s="7"/>
      <c r="R13" s="7"/>
      <c r="S13" s="7"/>
      <c r="T13" s="7"/>
      <c r="U13" s="7"/>
      <c r="V13" s="7"/>
      <c r="W13" s="7"/>
      <c r="X13" s="7"/>
      <c r="Y13" s="7"/>
      <c r="Z13" s="7"/>
      <c r="AA13" s="7"/>
      <c r="AB13" s="7"/>
      <c r="AC13" s="7" t="str">
        <f t="shared" si="1"/>
        <v/>
      </c>
      <c r="AD13" s="7" t="str">
        <f t="shared" si="0"/>
        <v/>
      </c>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row>
    <row r="14" spans="1:79" ht="15.75" x14ac:dyDescent="0.25">
      <c r="C14" s="57" t="s">
        <v>11</v>
      </c>
      <c r="D14" s="58"/>
      <c r="E14" s="59"/>
      <c r="F14" s="59"/>
      <c r="G14" s="59"/>
      <c r="H14" s="59"/>
      <c r="I14" s="84">
        <v>317.39999999999998</v>
      </c>
      <c r="J14" s="84">
        <v>268</v>
      </c>
      <c r="K14" s="61">
        <v>-0.15563957151858843</v>
      </c>
      <c r="L14" s="7"/>
      <c r="M14" s="7"/>
      <c r="N14" s="7"/>
      <c r="O14" s="7"/>
      <c r="P14" s="7"/>
      <c r="Q14" s="7"/>
      <c r="R14" s="7"/>
      <c r="S14" s="7"/>
      <c r="T14" s="7"/>
      <c r="U14" s="7"/>
      <c r="V14" s="7"/>
      <c r="W14" s="7"/>
      <c r="X14" s="7"/>
      <c r="Y14" s="7"/>
      <c r="Z14" s="7"/>
      <c r="AA14" s="7"/>
      <c r="AB14" s="7"/>
      <c r="AC14" s="7" t="str">
        <f t="shared" si="1"/>
        <v/>
      </c>
      <c r="AD14" s="7" t="str">
        <f t="shared" si="0"/>
        <v/>
      </c>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row>
    <row r="15" spans="1:79" ht="15.75" x14ac:dyDescent="0.25">
      <c r="C15" s="57" t="s">
        <v>12</v>
      </c>
      <c r="D15" s="58"/>
      <c r="E15" s="59"/>
      <c r="F15" s="59"/>
      <c r="G15" s="59"/>
      <c r="H15" s="59"/>
      <c r="I15" s="84">
        <v>310.99</v>
      </c>
      <c r="J15" s="84">
        <v>288.52</v>
      </c>
      <c r="K15" s="61">
        <v>-7.2253127110196602E-2</v>
      </c>
      <c r="L15" s="7"/>
      <c r="M15" s="7"/>
      <c r="N15" s="7"/>
      <c r="O15" s="7"/>
      <c r="P15" s="7"/>
      <c r="Q15" s="7"/>
      <c r="R15" s="7"/>
      <c r="S15" s="7"/>
      <c r="T15" s="7"/>
      <c r="U15" s="7"/>
      <c r="V15" s="7"/>
      <c r="W15" s="7"/>
      <c r="X15" s="7"/>
      <c r="Y15" s="7"/>
      <c r="Z15" s="7"/>
      <c r="AA15" s="7"/>
      <c r="AB15" s="7"/>
      <c r="AC15" s="7" t="str">
        <f t="shared" si="1"/>
        <v/>
      </c>
      <c r="AD15" s="7" t="str">
        <f t="shared" si="0"/>
        <v/>
      </c>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row>
    <row r="16" spans="1:79" ht="15.75" x14ac:dyDescent="0.25">
      <c r="C16" s="57" t="s">
        <v>13</v>
      </c>
      <c r="D16" s="58"/>
      <c r="E16" s="59"/>
      <c r="F16" s="59"/>
      <c r="G16" s="59"/>
      <c r="H16" s="59"/>
      <c r="I16" s="84">
        <v>61.29</v>
      </c>
      <c r="J16" s="84">
        <v>67.239999999999995</v>
      </c>
      <c r="K16" s="61">
        <v>9.7079458312938405E-2</v>
      </c>
      <c r="L16" s="7"/>
      <c r="M16" s="7"/>
      <c r="N16" s="7"/>
      <c r="O16" s="7"/>
      <c r="P16" s="7"/>
      <c r="Q16" s="7"/>
      <c r="R16" s="7"/>
      <c r="S16" s="7"/>
      <c r="T16" s="7"/>
      <c r="U16" s="7"/>
      <c r="V16" s="7"/>
      <c r="W16" s="7"/>
      <c r="X16" s="7"/>
      <c r="Y16" s="7"/>
      <c r="Z16" s="7"/>
      <c r="AA16" s="7"/>
      <c r="AB16" s="7"/>
      <c r="AC16" s="7" t="str">
        <f t="shared" si="1"/>
        <v/>
      </c>
      <c r="AD16" s="7" t="str">
        <f t="shared" si="0"/>
        <v/>
      </c>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row>
    <row r="17" spans="1:93" ht="15.75" x14ac:dyDescent="0.25">
      <c r="C17" s="57" t="s">
        <v>14</v>
      </c>
      <c r="D17" s="58"/>
      <c r="E17" s="59"/>
      <c r="F17" s="59"/>
      <c r="G17" s="59"/>
      <c r="H17" s="59"/>
      <c r="I17" s="84" t="s">
        <v>316</v>
      </c>
      <c r="J17" s="84" t="s">
        <v>316</v>
      </c>
      <c r="K17" s="61" t="s">
        <v>316</v>
      </c>
      <c r="L17" s="7"/>
      <c r="M17" s="7"/>
      <c r="N17" s="7"/>
      <c r="O17" s="7"/>
      <c r="P17" s="7"/>
      <c r="Q17" s="7"/>
      <c r="R17" s="7"/>
      <c r="S17" s="7"/>
      <c r="T17" s="7"/>
      <c r="U17" s="7"/>
      <c r="V17" s="7"/>
      <c r="W17" s="7"/>
      <c r="X17" s="7"/>
      <c r="Y17" s="7"/>
      <c r="Z17" s="7"/>
      <c r="AA17" s="7"/>
      <c r="AB17" s="7"/>
      <c r="AC17" s="7" t="str">
        <f t="shared" si="1"/>
        <v/>
      </c>
      <c r="AD17" s="7" t="str">
        <f t="shared" si="0"/>
        <v/>
      </c>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row>
    <row r="18" spans="1:93" ht="15.75" x14ac:dyDescent="0.25">
      <c r="C18" s="57" t="s">
        <v>15</v>
      </c>
      <c r="D18" s="58"/>
      <c r="E18" s="59"/>
      <c r="F18" s="59"/>
      <c r="G18" s="59"/>
      <c r="H18" s="59"/>
      <c r="I18" s="84">
        <v>18.28</v>
      </c>
      <c r="J18" s="84">
        <v>17.59</v>
      </c>
      <c r="K18" s="61">
        <v>-3.7746170678337077E-2</v>
      </c>
      <c r="L18" s="7"/>
      <c r="M18" s="7"/>
      <c r="N18" s="7"/>
      <c r="O18" s="7"/>
      <c r="P18" s="7"/>
      <c r="Q18" s="7"/>
      <c r="R18" s="7"/>
      <c r="S18" s="7"/>
      <c r="T18" s="7"/>
      <c r="U18" s="7"/>
      <c r="V18" s="7"/>
      <c r="W18" s="7"/>
      <c r="X18" s="7"/>
      <c r="Y18" s="7"/>
      <c r="Z18" s="7"/>
      <c r="AA18" s="7"/>
      <c r="AB18" s="7"/>
      <c r="AC18" s="7" t="str">
        <f t="shared" si="1"/>
        <v/>
      </c>
      <c r="AD18" s="7" t="str">
        <f t="shared" si="0"/>
        <v/>
      </c>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row>
    <row r="19" spans="1:93" ht="15.75" x14ac:dyDescent="0.25">
      <c r="C19" s="57" t="s">
        <v>16</v>
      </c>
      <c r="D19" s="58"/>
      <c r="E19" s="59"/>
      <c r="F19" s="59"/>
      <c r="G19" s="59"/>
      <c r="H19" s="59"/>
      <c r="I19" s="84">
        <v>24.83</v>
      </c>
      <c r="J19" s="84">
        <v>17.350000000000001</v>
      </c>
      <c r="K19" s="61">
        <v>-0.30124848973016505</v>
      </c>
      <c r="L19" s="7"/>
      <c r="M19" s="7"/>
      <c r="N19" s="7"/>
      <c r="O19" s="7"/>
      <c r="P19" s="7"/>
      <c r="Q19" s="7"/>
      <c r="R19" s="7"/>
      <c r="S19" s="7"/>
      <c r="T19" s="7"/>
      <c r="U19" s="7"/>
      <c r="V19" s="7"/>
      <c r="W19" s="7"/>
      <c r="X19" s="7"/>
      <c r="Y19" s="7"/>
      <c r="Z19" s="7"/>
      <c r="AA19" s="7"/>
      <c r="AB19" s="7"/>
      <c r="AC19" s="7" t="str">
        <f t="shared" si="1"/>
        <v/>
      </c>
      <c r="AD19" s="7" t="str">
        <f t="shared" si="0"/>
        <v/>
      </c>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row>
    <row r="20" spans="1:93" ht="15.75" x14ac:dyDescent="0.25">
      <c r="C20" s="57" t="s">
        <v>17</v>
      </c>
      <c r="D20" s="58"/>
      <c r="E20" s="59"/>
      <c r="F20" s="59"/>
      <c r="G20" s="59"/>
      <c r="H20" s="59"/>
      <c r="I20" s="84">
        <v>401.45</v>
      </c>
      <c r="J20" s="84">
        <v>407.48</v>
      </c>
      <c r="K20" s="61">
        <v>1.5020550504421637E-2</v>
      </c>
      <c r="L20" s="7"/>
      <c r="M20" s="7"/>
      <c r="N20" s="7"/>
      <c r="O20" s="7"/>
      <c r="P20" s="7"/>
      <c r="Q20" s="7"/>
      <c r="R20" s="7"/>
      <c r="S20" s="7"/>
      <c r="T20" s="7"/>
      <c r="U20" s="7"/>
      <c r="V20" s="7"/>
      <c r="W20" s="7"/>
      <c r="X20" s="7"/>
      <c r="Y20" s="7"/>
      <c r="Z20" s="7"/>
      <c r="AA20" s="7"/>
      <c r="AB20" s="7"/>
      <c r="AC20" s="7" t="str">
        <f t="shared" si="1"/>
        <v/>
      </c>
      <c r="AD20" s="7" t="str">
        <f t="shared" si="0"/>
        <v/>
      </c>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row>
    <row r="21" spans="1:93" ht="15.75" x14ac:dyDescent="0.25">
      <c r="C21" s="57" t="s">
        <v>18</v>
      </c>
      <c r="D21" s="58"/>
      <c r="E21" s="59"/>
      <c r="F21" s="59"/>
      <c r="G21" s="59"/>
      <c r="H21" s="59"/>
      <c r="I21" s="84">
        <v>126.01</v>
      </c>
      <c r="J21" s="84">
        <v>110.05</v>
      </c>
      <c r="K21" s="61">
        <v>-0.12665661455440047</v>
      </c>
      <c r="L21" s="7"/>
      <c r="M21" s="7"/>
      <c r="N21" s="7"/>
      <c r="O21" s="7"/>
      <c r="P21" s="7"/>
      <c r="Q21" s="7"/>
      <c r="R21" s="7"/>
      <c r="S21" s="7"/>
      <c r="T21" s="7"/>
      <c r="U21" s="7"/>
      <c r="V21" s="7"/>
      <c r="W21" s="7"/>
      <c r="X21" s="7"/>
      <c r="Y21" s="7"/>
      <c r="Z21" s="7"/>
      <c r="AA21" s="7"/>
      <c r="AB21" s="7"/>
      <c r="AC21" s="7" t="str">
        <f t="shared" si="1"/>
        <v/>
      </c>
      <c r="AD21" s="7" t="str">
        <f t="shared" si="0"/>
        <v/>
      </c>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row>
    <row r="22" spans="1:93" ht="15.75" x14ac:dyDescent="0.25">
      <c r="C22" s="57" t="s">
        <v>19</v>
      </c>
      <c r="D22" s="58"/>
      <c r="E22" s="59"/>
      <c r="F22" s="59"/>
      <c r="G22" s="59"/>
      <c r="H22" s="59"/>
      <c r="I22" s="84">
        <v>134.49</v>
      </c>
      <c r="J22" s="84">
        <v>144.87</v>
      </c>
      <c r="K22" s="61">
        <v>7.7180459513718436E-2</v>
      </c>
      <c r="L22" s="7"/>
      <c r="M22" s="7"/>
      <c r="N22" s="7"/>
      <c r="O22" s="7"/>
      <c r="P22" s="7"/>
      <c r="Q22" s="7"/>
      <c r="R22" s="7"/>
      <c r="S22" s="7"/>
      <c r="T22" s="7"/>
      <c r="U22" s="7"/>
      <c r="V22" s="7"/>
      <c r="W22" s="7"/>
      <c r="X22" s="7"/>
      <c r="Y22" s="7"/>
      <c r="Z22" s="7"/>
      <c r="AA22" s="7"/>
      <c r="AB22" s="7"/>
      <c r="AC22" s="7" t="str">
        <f t="shared" si="1"/>
        <v/>
      </c>
      <c r="AD22" s="7" t="str">
        <f t="shared" si="0"/>
        <v/>
      </c>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row>
    <row r="23" spans="1:93" ht="15.75" x14ac:dyDescent="0.25">
      <c r="C23" s="62" t="s">
        <v>211</v>
      </c>
      <c r="D23" s="63"/>
      <c r="E23" s="64"/>
      <c r="F23" s="64"/>
      <c r="G23" s="64"/>
      <c r="H23" s="64"/>
      <c r="I23" s="65">
        <v>3771.0300000000007</v>
      </c>
      <c r="J23" s="65">
        <v>3652.22</v>
      </c>
      <c r="K23" s="66">
        <v>-3.1505981124520632E-2</v>
      </c>
      <c r="L23" s="7"/>
      <c r="M23" s="7"/>
      <c r="N23" s="7"/>
      <c r="O23" s="7"/>
      <c r="P23" s="7"/>
      <c r="Q23" s="7"/>
      <c r="R23" s="7"/>
      <c r="S23" s="7"/>
      <c r="T23" s="7"/>
      <c r="U23" s="7"/>
      <c r="V23" s="7"/>
      <c r="W23" s="7"/>
      <c r="X23" s="7"/>
      <c r="Y23" s="7"/>
      <c r="Z23" s="7"/>
      <c r="AA23" s="7"/>
      <c r="AB23" s="7"/>
      <c r="AC23" s="7" t="str">
        <f t="shared" si="1"/>
        <v/>
      </c>
      <c r="AD23" s="7" t="str">
        <f t="shared" si="0"/>
        <v/>
      </c>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row>
    <row r="24" spans="1:93" x14ac:dyDescent="0.25">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row>
    <row r="25" spans="1:93" x14ac:dyDescent="0.25">
      <c r="C25" s="4" t="s">
        <v>209</v>
      </c>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row>
    <row r="26" spans="1:93" x14ac:dyDescent="0.25">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row>
    <row r="27" spans="1:93" ht="18.75" x14ac:dyDescent="0.3">
      <c r="C27" s="67" t="s">
        <v>283</v>
      </c>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row>
    <row r="28" spans="1:93" x14ac:dyDescent="0.25">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row>
    <row r="29" spans="1:93" x14ac:dyDescent="0.25">
      <c r="A29" s="76" t="s">
        <v>122</v>
      </c>
      <c r="C29" s="7"/>
      <c r="D29" s="7"/>
      <c r="E29" s="76" t="str">
        <f>IF(E30 &lt;&gt; "",MID(E30,4,4)&amp;"-T"&amp;MID(E30,9,1),"")</f>
        <v>2005-T1</v>
      </c>
      <c r="F29" s="76" t="str">
        <f t="shared" ref="F29:BQ29" si="2">IF(F30 &lt;&gt; "",MID(F30,4,4)&amp;"-T"&amp;MID(F30,9,1),"")</f>
        <v>2005-T2</v>
      </c>
      <c r="G29" s="76" t="str">
        <f>IF(G30 &lt;&gt; "",MID(G30,4,4)&amp;"-T"&amp;MID(G30,9,1),"")</f>
        <v>2005-T3</v>
      </c>
      <c r="H29" s="76" t="str">
        <f t="shared" si="2"/>
        <v>2005-T4</v>
      </c>
      <c r="I29" s="76" t="str">
        <f t="shared" si="2"/>
        <v>2006-T1</v>
      </c>
      <c r="J29" s="76" t="str">
        <f t="shared" si="2"/>
        <v>2006-T2</v>
      </c>
      <c r="K29" s="76" t="str">
        <f t="shared" si="2"/>
        <v>2006-T3</v>
      </c>
      <c r="L29" s="76" t="str">
        <f t="shared" si="2"/>
        <v>2006-T4</v>
      </c>
      <c r="M29" s="76" t="str">
        <f t="shared" si="2"/>
        <v>2007-T1</v>
      </c>
      <c r="N29" s="76" t="str">
        <f t="shared" si="2"/>
        <v>2007-T2</v>
      </c>
      <c r="O29" s="76" t="str">
        <f t="shared" si="2"/>
        <v>2007-T3</v>
      </c>
      <c r="P29" s="76" t="str">
        <f t="shared" si="2"/>
        <v>2007-T4</v>
      </c>
      <c r="Q29" s="76" t="str">
        <f t="shared" si="2"/>
        <v>2008-T1</v>
      </c>
      <c r="R29" s="76" t="str">
        <f t="shared" si="2"/>
        <v>2008-T2</v>
      </c>
      <c r="S29" s="76" t="str">
        <f t="shared" si="2"/>
        <v>2008-T3</v>
      </c>
      <c r="T29" s="76" t="str">
        <f t="shared" si="2"/>
        <v>2008-T4</v>
      </c>
      <c r="U29" s="76" t="str">
        <f t="shared" si="2"/>
        <v>2009-T1</v>
      </c>
      <c r="V29" s="76" t="str">
        <f t="shared" si="2"/>
        <v>2009-T2</v>
      </c>
      <c r="W29" s="76" t="str">
        <f t="shared" si="2"/>
        <v>2009-T3</v>
      </c>
      <c r="X29" s="76" t="str">
        <f t="shared" si="2"/>
        <v>2009-T4</v>
      </c>
      <c r="Y29" s="76" t="str">
        <f t="shared" si="2"/>
        <v>2010-T1</v>
      </c>
      <c r="Z29" s="76" t="str">
        <f t="shared" si="2"/>
        <v>2010-T2</v>
      </c>
      <c r="AA29" s="76" t="str">
        <f t="shared" si="2"/>
        <v>2010-T3</v>
      </c>
      <c r="AB29" s="76" t="str">
        <f t="shared" si="2"/>
        <v>2010-T4</v>
      </c>
      <c r="AC29" s="76" t="str">
        <f t="shared" si="2"/>
        <v>2011-T1</v>
      </c>
      <c r="AD29" s="76" t="str">
        <f t="shared" si="2"/>
        <v>2011-T2</v>
      </c>
      <c r="AE29" s="76" t="str">
        <f t="shared" si="2"/>
        <v>2011-T3</v>
      </c>
      <c r="AF29" s="76" t="str">
        <f t="shared" si="2"/>
        <v>2011-T4</v>
      </c>
      <c r="AG29" s="76" t="str">
        <f t="shared" si="2"/>
        <v>2012-T1</v>
      </c>
      <c r="AH29" s="76" t="str">
        <f t="shared" si="2"/>
        <v>2012-T2</v>
      </c>
      <c r="AI29" s="76" t="str">
        <f t="shared" si="2"/>
        <v>2012-T3</v>
      </c>
      <c r="AJ29" s="76" t="str">
        <f t="shared" si="2"/>
        <v>2012-T4</v>
      </c>
      <c r="AK29" s="76" t="str">
        <f t="shared" si="2"/>
        <v>2013-T1</v>
      </c>
      <c r="AL29" s="76" t="str">
        <f t="shared" si="2"/>
        <v>2013-T2</v>
      </c>
      <c r="AM29" s="76" t="str">
        <f t="shared" si="2"/>
        <v>2013-T3</v>
      </c>
      <c r="AN29" s="76" t="str">
        <f t="shared" si="2"/>
        <v>2013-T4</v>
      </c>
      <c r="AO29" s="76" t="str">
        <f t="shared" si="2"/>
        <v>2014-T1</v>
      </c>
      <c r="AP29" s="76" t="str">
        <f t="shared" si="2"/>
        <v>2014-T2</v>
      </c>
      <c r="AQ29" s="76" t="str">
        <f t="shared" si="2"/>
        <v>2014-T3</v>
      </c>
      <c r="AR29" s="76" t="str">
        <f t="shared" si="2"/>
        <v>2014-T4</v>
      </c>
      <c r="AS29" s="76" t="str">
        <f t="shared" si="2"/>
        <v>2015-T1</v>
      </c>
      <c r="AT29" s="76" t="str">
        <f t="shared" si="2"/>
        <v>2015-T2</v>
      </c>
      <c r="AU29" s="76" t="str">
        <f t="shared" si="2"/>
        <v>2015-T3</v>
      </c>
      <c r="AV29" s="76" t="str">
        <f t="shared" si="2"/>
        <v>2015-T4</v>
      </c>
      <c r="AW29" s="76" t="str">
        <f t="shared" si="2"/>
        <v>2016-T1</v>
      </c>
      <c r="AX29" s="76" t="str">
        <f t="shared" si="2"/>
        <v>2016-T2</v>
      </c>
      <c r="AY29" s="76" t="str">
        <f t="shared" si="2"/>
        <v>2016-T3</v>
      </c>
      <c r="AZ29" s="76" t="str">
        <f t="shared" si="2"/>
        <v>2016-T4</v>
      </c>
      <c r="BA29" s="76" t="str">
        <f t="shared" si="2"/>
        <v>2017-T1</v>
      </c>
      <c r="BB29" s="76" t="str">
        <f t="shared" si="2"/>
        <v>2017-T2</v>
      </c>
      <c r="BC29" s="76" t="str">
        <f t="shared" si="2"/>
        <v>2017-T3</v>
      </c>
      <c r="BD29" s="76" t="str">
        <f t="shared" si="2"/>
        <v>2017-T4</v>
      </c>
      <c r="BE29" s="76" t="str">
        <f t="shared" si="2"/>
        <v>2018-T1</v>
      </c>
      <c r="BF29" s="76" t="str">
        <f t="shared" si="2"/>
        <v>2018-T2</v>
      </c>
      <c r="BG29" s="76" t="str">
        <f t="shared" si="2"/>
        <v>2018-T3</v>
      </c>
      <c r="BH29" s="76" t="str">
        <f t="shared" si="2"/>
        <v>2018-T4</v>
      </c>
      <c r="BI29" s="76" t="str">
        <f t="shared" si="2"/>
        <v>2019-T1</v>
      </c>
      <c r="BJ29" s="76" t="str">
        <f t="shared" si="2"/>
        <v>2019-T2</v>
      </c>
      <c r="BK29" s="76" t="str">
        <f t="shared" si="2"/>
        <v>2019-T3</v>
      </c>
      <c r="BL29" s="76" t="str">
        <f t="shared" si="2"/>
        <v>2019-T4</v>
      </c>
      <c r="BM29" s="76" t="str">
        <f t="shared" si="2"/>
        <v>2020-T1</v>
      </c>
      <c r="BN29" s="76" t="str">
        <f t="shared" si="2"/>
        <v>2020-T2</v>
      </c>
      <c r="BO29" s="76" t="str">
        <f t="shared" si="2"/>
        <v>2020-T3</v>
      </c>
      <c r="BP29" s="76" t="str">
        <f t="shared" si="2"/>
        <v>2020-T4</v>
      </c>
      <c r="BQ29" s="76" t="str">
        <f t="shared" si="2"/>
        <v>2021-T1</v>
      </c>
      <c r="BR29" s="76" t="str">
        <f t="shared" ref="BR29:CO29" si="3">IF(BR30 &lt;&gt; "",MID(BR30,4,4)&amp;"-T"&amp;MID(BR30,9,1),"")</f>
        <v>2021-T2</v>
      </c>
      <c r="BS29" s="76" t="str">
        <f t="shared" si="3"/>
        <v>2021-T3</v>
      </c>
      <c r="BT29" s="76" t="str">
        <f t="shared" si="3"/>
        <v>2021-T4</v>
      </c>
      <c r="BU29" s="76" t="str">
        <f t="shared" si="3"/>
        <v>2022-T1</v>
      </c>
      <c r="BV29" s="76" t="str">
        <f t="shared" si="3"/>
        <v>2022-T2</v>
      </c>
      <c r="BW29" s="76" t="str">
        <f t="shared" si="3"/>
        <v>2022-T3</v>
      </c>
      <c r="BX29" s="76" t="str">
        <f t="shared" si="3"/>
        <v>2022-T4</v>
      </c>
      <c r="BY29" s="76" t="str">
        <f t="shared" si="3"/>
        <v>2023-T1</v>
      </c>
      <c r="BZ29" s="76" t="str">
        <f t="shared" si="3"/>
        <v>2023-T2</v>
      </c>
      <c r="CA29" s="76" t="str">
        <f t="shared" si="3"/>
        <v>2023-T3</v>
      </c>
      <c r="CB29" s="76" t="str">
        <f t="shared" si="3"/>
        <v>2023-T4</v>
      </c>
      <c r="CC29" s="76" t="str">
        <f t="shared" si="3"/>
        <v/>
      </c>
      <c r="CD29" s="76" t="str">
        <f t="shared" si="3"/>
        <v/>
      </c>
      <c r="CE29" s="76" t="str">
        <f t="shared" si="3"/>
        <v/>
      </c>
      <c r="CF29" s="76" t="str">
        <f t="shared" si="3"/>
        <v/>
      </c>
      <c r="CG29" s="76" t="str">
        <f t="shared" si="3"/>
        <v/>
      </c>
      <c r="CH29" s="76" t="str">
        <f t="shared" si="3"/>
        <v/>
      </c>
      <c r="CI29" s="76" t="str">
        <f t="shared" si="3"/>
        <v/>
      </c>
      <c r="CJ29" s="76" t="str">
        <f t="shared" si="3"/>
        <v/>
      </c>
      <c r="CK29" s="76" t="str">
        <f t="shared" si="3"/>
        <v/>
      </c>
      <c r="CL29" s="76" t="str">
        <f t="shared" si="3"/>
        <v/>
      </c>
      <c r="CM29" s="76" t="str">
        <f t="shared" si="3"/>
        <v/>
      </c>
      <c r="CN29" s="76" t="str">
        <f t="shared" si="3"/>
        <v/>
      </c>
      <c r="CO29" s="76" t="str">
        <f t="shared" si="3"/>
        <v/>
      </c>
    </row>
    <row r="30" spans="1:93" x14ac:dyDescent="0.25">
      <c r="C30" s="68" t="s">
        <v>21</v>
      </c>
      <c r="D30" s="68" t="s">
        <v>22</v>
      </c>
      <c r="E30" s="68" t="s">
        <v>23</v>
      </c>
      <c r="F30" s="68" t="s">
        <v>24</v>
      </c>
      <c r="G30" s="68" t="s">
        <v>25</v>
      </c>
      <c r="H30" s="68" t="s">
        <v>26</v>
      </c>
      <c r="I30" s="68" t="s">
        <v>27</v>
      </c>
      <c r="J30" s="68" t="s">
        <v>28</v>
      </c>
      <c r="K30" s="68" t="s">
        <v>29</v>
      </c>
      <c r="L30" s="68" t="s">
        <v>30</v>
      </c>
      <c r="M30" s="68" t="s">
        <v>31</v>
      </c>
      <c r="N30" s="68" t="s">
        <v>32</v>
      </c>
      <c r="O30" s="68" t="s">
        <v>33</v>
      </c>
      <c r="P30" s="68" t="s">
        <v>34</v>
      </c>
      <c r="Q30" s="68" t="s">
        <v>35</v>
      </c>
      <c r="R30" s="68" t="s">
        <v>36</v>
      </c>
      <c r="S30" s="68" t="s">
        <v>37</v>
      </c>
      <c r="T30" s="68" t="s">
        <v>38</v>
      </c>
      <c r="U30" s="68" t="s">
        <v>39</v>
      </c>
      <c r="V30" s="68" t="s">
        <v>40</v>
      </c>
      <c r="W30" s="68" t="s">
        <v>41</v>
      </c>
      <c r="X30" s="68" t="s">
        <v>42</v>
      </c>
      <c r="Y30" s="68" t="s">
        <v>43</v>
      </c>
      <c r="Z30" s="68" t="s">
        <v>44</v>
      </c>
      <c r="AA30" s="68" t="s">
        <v>45</v>
      </c>
      <c r="AB30" s="68" t="s">
        <v>46</v>
      </c>
      <c r="AC30" s="68" t="s">
        <v>47</v>
      </c>
      <c r="AD30" s="68" t="s">
        <v>48</v>
      </c>
      <c r="AE30" s="68" t="s">
        <v>49</v>
      </c>
      <c r="AF30" s="68" t="s">
        <v>50</v>
      </c>
      <c r="AG30" s="68" t="s">
        <v>51</v>
      </c>
      <c r="AH30" s="68" t="s">
        <v>52</v>
      </c>
      <c r="AI30" s="68" t="s">
        <v>53</v>
      </c>
      <c r="AJ30" s="68" t="s">
        <v>54</v>
      </c>
      <c r="AK30" s="68" t="s">
        <v>55</v>
      </c>
      <c r="AL30" s="68" t="s">
        <v>56</v>
      </c>
      <c r="AM30" s="68" t="s">
        <v>57</v>
      </c>
      <c r="AN30" s="68" t="s">
        <v>58</v>
      </c>
      <c r="AO30" s="68" t="s">
        <v>59</v>
      </c>
      <c r="AP30" s="68" t="s">
        <v>60</v>
      </c>
      <c r="AQ30" s="68" t="s">
        <v>61</v>
      </c>
      <c r="AR30" s="68" t="s">
        <v>62</v>
      </c>
      <c r="AS30" s="68" t="s">
        <v>63</v>
      </c>
      <c r="AT30" s="68" t="s">
        <v>64</v>
      </c>
      <c r="AU30" s="68" t="s">
        <v>65</v>
      </c>
      <c r="AV30" s="68" t="s">
        <v>66</v>
      </c>
      <c r="AW30" s="68" t="s">
        <v>67</v>
      </c>
      <c r="AX30" s="68" t="s">
        <v>68</v>
      </c>
      <c r="AY30" s="68" t="s">
        <v>69</v>
      </c>
      <c r="AZ30" s="68" t="s">
        <v>70</v>
      </c>
      <c r="BA30" s="68" t="s">
        <v>71</v>
      </c>
      <c r="BB30" s="68" t="s">
        <v>72</v>
      </c>
      <c r="BC30" s="68" t="s">
        <v>73</v>
      </c>
      <c r="BD30" s="68" t="s">
        <v>74</v>
      </c>
      <c r="BE30" s="68" t="s">
        <v>75</v>
      </c>
      <c r="BF30" s="68" t="s">
        <v>76</v>
      </c>
      <c r="BG30" s="68" t="s">
        <v>77</v>
      </c>
      <c r="BH30" s="68" t="s">
        <v>78</v>
      </c>
      <c r="BI30" s="68" t="s">
        <v>79</v>
      </c>
      <c r="BJ30" s="68" t="s">
        <v>80</v>
      </c>
      <c r="BK30" s="68" t="s">
        <v>81</v>
      </c>
      <c r="BL30" s="68" t="s">
        <v>82</v>
      </c>
      <c r="BM30" s="68" t="s">
        <v>83</v>
      </c>
      <c r="BN30" s="68" t="s">
        <v>84</v>
      </c>
      <c r="BO30" s="68" t="s">
        <v>85</v>
      </c>
      <c r="BP30" s="68" t="s">
        <v>86</v>
      </c>
      <c r="BQ30" s="68" t="s">
        <v>87</v>
      </c>
      <c r="BR30" s="68" t="s">
        <v>88</v>
      </c>
      <c r="BS30" s="68" t="s">
        <v>89</v>
      </c>
      <c r="BT30" s="68" t="s">
        <v>90</v>
      </c>
      <c r="BU30" s="68" t="s">
        <v>91</v>
      </c>
      <c r="BV30" s="68" t="s">
        <v>92</v>
      </c>
      <c r="BW30" s="68" t="s">
        <v>93</v>
      </c>
      <c r="BX30" s="68" t="s">
        <v>285</v>
      </c>
      <c r="BY30" s="68" t="s">
        <v>313</v>
      </c>
      <c r="BZ30" s="68" t="s">
        <v>317</v>
      </c>
      <c r="CA30" s="68" t="s">
        <v>320</v>
      </c>
      <c r="CB30" s="68" t="s">
        <v>323</v>
      </c>
    </row>
    <row r="31" spans="1:93" x14ac:dyDescent="0.25">
      <c r="C31" s="69" t="s">
        <v>94</v>
      </c>
      <c r="D31" s="69" t="s">
        <v>95</v>
      </c>
      <c r="E31" s="70">
        <v>101.231781404397</v>
      </c>
      <c r="F31" s="70">
        <v>89.065769354097597</v>
      </c>
      <c r="G31" s="70">
        <v>54.619742430056199</v>
      </c>
      <c r="H31" s="70">
        <v>53.340827519967597</v>
      </c>
      <c r="I31" s="70">
        <v>47.5685581637564</v>
      </c>
      <c r="J31" s="70">
        <v>70.256454575114105</v>
      </c>
      <c r="K31" s="70">
        <v>47.429249650481097</v>
      </c>
      <c r="L31" s="70">
        <v>73.191219530358396</v>
      </c>
      <c r="M31" s="70">
        <v>50.9966900172248</v>
      </c>
      <c r="N31" s="70">
        <v>99.045906574329805</v>
      </c>
      <c r="O31" s="70">
        <v>98.791974858719797</v>
      </c>
      <c r="P31" s="70">
        <v>50.263159687993898</v>
      </c>
      <c r="Q31" s="70">
        <v>39.117627474803903</v>
      </c>
      <c r="R31" s="70">
        <v>32.444593528607399</v>
      </c>
      <c r="S31" s="70">
        <v>26.873009230244001</v>
      </c>
      <c r="T31" s="70">
        <v>43.339130712515399</v>
      </c>
      <c r="U31" s="70">
        <v>49.1695705397482</v>
      </c>
      <c r="V31" s="70">
        <v>42.647178594674799</v>
      </c>
      <c r="W31" s="70">
        <v>39.373761954682301</v>
      </c>
      <c r="X31" s="70">
        <v>35.782774125677101</v>
      </c>
      <c r="Y31" s="70">
        <v>40.681855422667397</v>
      </c>
      <c r="Z31" s="70">
        <v>34.511669912991501</v>
      </c>
      <c r="AA31" s="70">
        <v>26.1672467199054</v>
      </c>
      <c r="AB31" s="70">
        <v>28.532813733740799</v>
      </c>
      <c r="AC31" s="70">
        <v>26.774376715411499</v>
      </c>
      <c r="AD31" s="70">
        <v>31.552152104008201</v>
      </c>
      <c r="AE31" s="70">
        <v>38.218931710520799</v>
      </c>
      <c r="AF31" s="70">
        <v>38.1648144471893</v>
      </c>
      <c r="AG31" s="70">
        <v>32.389226241223597</v>
      </c>
      <c r="AH31" s="70">
        <v>39.469226993137099</v>
      </c>
      <c r="AI31" s="70">
        <v>36.533351262259004</v>
      </c>
      <c r="AJ31" s="70">
        <v>39.230117444840701</v>
      </c>
      <c r="AK31" s="70">
        <v>32.413356553386002</v>
      </c>
      <c r="AL31" s="70">
        <v>37.369096294372497</v>
      </c>
      <c r="AM31" s="70">
        <v>35.049749410859</v>
      </c>
      <c r="AN31" s="70">
        <v>33.321559605775803</v>
      </c>
      <c r="AO31" s="70">
        <v>33.826524155551603</v>
      </c>
      <c r="AP31" s="70">
        <v>31.823041551978498</v>
      </c>
      <c r="AQ31" s="70">
        <v>32.013921784322001</v>
      </c>
      <c r="AR31" s="70">
        <v>28.049478408819201</v>
      </c>
      <c r="AS31" s="70">
        <v>27.5073085139428</v>
      </c>
      <c r="AT31" s="70">
        <v>34.800526491067401</v>
      </c>
      <c r="AU31" s="70">
        <v>34.112828745806297</v>
      </c>
      <c r="AV31" s="70">
        <v>42.367035533716702</v>
      </c>
      <c r="AW31" s="70">
        <v>36.416974105360197</v>
      </c>
      <c r="AX31" s="70">
        <v>30.097561033206201</v>
      </c>
      <c r="AY31" s="70">
        <v>42.269310203340403</v>
      </c>
      <c r="AZ31" s="70">
        <v>45.163620202090598</v>
      </c>
      <c r="BA31" s="70">
        <v>41.346670033950097</v>
      </c>
      <c r="BB31" s="70">
        <v>32.467150889219802</v>
      </c>
      <c r="BC31" s="70">
        <v>29.293279980233201</v>
      </c>
      <c r="BD31" s="70">
        <v>22.632665665166201</v>
      </c>
      <c r="BE31" s="70">
        <v>20.774540048642901</v>
      </c>
      <c r="BF31" s="70">
        <v>27.382083004542299</v>
      </c>
      <c r="BG31" s="70">
        <v>26.073537812203501</v>
      </c>
      <c r="BH31" s="70">
        <v>24.441058767600001</v>
      </c>
      <c r="BI31" s="70">
        <v>27.293235632154001</v>
      </c>
      <c r="BJ31" s="70">
        <v>28.988530980274898</v>
      </c>
      <c r="BK31" s="70">
        <v>27.0841307957383</v>
      </c>
      <c r="BL31" s="70">
        <v>27.223016497259199</v>
      </c>
      <c r="BM31" s="70">
        <v>23.139517158148699</v>
      </c>
      <c r="BN31" s="70">
        <v>21.8248428963607</v>
      </c>
      <c r="BO31" s="70">
        <v>27.9813876831968</v>
      </c>
      <c r="BP31" s="70">
        <v>28.297926620137201</v>
      </c>
      <c r="BQ31" s="70">
        <v>25.592717276402698</v>
      </c>
      <c r="BR31" s="70">
        <v>28.625275358105601</v>
      </c>
      <c r="BS31" s="70">
        <v>24.504097749969201</v>
      </c>
      <c r="BT31" s="70">
        <v>22.484779594211599</v>
      </c>
      <c r="BU31" s="70">
        <v>27.820426562505801</v>
      </c>
      <c r="BV31" s="70">
        <v>24.154385859201401</v>
      </c>
      <c r="BW31" s="70">
        <v>27.5219103057557</v>
      </c>
      <c r="BX31" s="70">
        <v>26.3157301362689</v>
      </c>
      <c r="BY31" s="70">
        <v>28.2195808817584</v>
      </c>
      <c r="BZ31" s="70">
        <v>31.9660307399926</v>
      </c>
      <c r="CA31" s="70">
        <v>35.421869125377299</v>
      </c>
      <c r="CB31" s="70">
        <v>36.093516102157103</v>
      </c>
    </row>
    <row r="32" spans="1:93" x14ac:dyDescent="0.25">
      <c r="C32" s="69" t="s">
        <v>96</v>
      </c>
      <c r="D32" s="69" t="s">
        <v>97</v>
      </c>
      <c r="E32" s="70">
        <v>280.74061645008697</v>
      </c>
      <c r="F32" s="70">
        <v>373.04763956156</v>
      </c>
      <c r="G32" s="70">
        <v>417.038225749346</v>
      </c>
      <c r="H32" s="70">
        <v>329.70620285139597</v>
      </c>
      <c r="I32" s="70">
        <v>278.16396825853201</v>
      </c>
      <c r="J32" s="70">
        <v>260.88521095913302</v>
      </c>
      <c r="K32" s="70">
        <v>313.47885590846403</v>
      </c>
      <c r="L32" s="70">
        <v>315.10931829136501</v>
      </c>
      <c r="M32" s="70">
        <v>334.13258969591402</v>
      </c>
      <c r="N32" s="70">
        <v>403.81838798220599</v>
      </c>
      <c r="O32" s="70">
        <v>398.66641858431598</v>
      </c>
      <c r="P32" s="70">
        <v>402.41584371732898</v>
      </c>
      <c r="Q32" s="70">
        <v>420.55162662306901</v>
      </c>
      <c r="R32" s="70">
        <v>397.673061951911</v>
      </c>
      <c r="S32" s="70">
        <v>393.13268046332797</v>
      </c>
      <c r="T32" s="70">
        <v>331.82582121332803</v>
      </c>
      <c r="U32" s="70">
        <v>339.54019620331098</v>
      </c>
      <c r="V32" s="70">
        <v>292.02307508067099</v>
      </c>
      <c r="W32" s="70">
        <v>286.49810208395098</v>
      </c>
      <c r="X32" s="70">
        <v>280.29807764986703</v>
      </c>
      <c r="Y32" s="70">
        <v>284.98879982354703</v>
      </c>
      <c r="Z32" s="70">
        <v>330.23722242096898</v>
      </c>
      <c r="AA32" s="70">
        <v>290.35779464273298</v>
      </c>
      <c r="AB32" s="70">
        <v>307.93644562877199</v>
      </c>
      <c r="AC32" s="70">
        <v>269.49241194392101</v>
      </c>
      <c r="AD32" s="70">
        <v>256.29441201553999</v>
      </c>
      <c r="AE32" s="70">
        <v>294.81346766227898</v>
      </c>
      <c r="AF32" s="70">
        <v>292.42658663215798</v>
      </c>
      <c r="AG32" s="70">
        <v>260.32022261974902</v>
      </c>
      <c r="AH32" s="70">
        <v>259.409220122357</v>
      </c>
      <c r="AI32" s="70">
        <v>233.039734919832</v>
      </c>
      <c r="AJ32" s="70">
        <v>225.84516215411301</v>
      </c>
      <c r="AK32" s="70">
        <v>221.19441105453399</v>
      </c>
      <c r="AL32" s="70">
        <v>164.46515430073001</v>
      </c>
      <c r="AM32" s="70">
        <v>158.27459359049499</v>
      </c>
      <c r="AN32" s="70">
        <v>154.31814801892699</v>
      </c>
      <c r="AO32" s="70">
        <v>156.12769407410599</v>
      </c>
      <c r="AP32" s="70">
        <v>172.55764416536499</v>
      </c>
      <c r="AQ32" s="70">
        <v>180.75683650705801</v>
      </c>
      <c r="AR32" s="70">
        <v>173.79765490805499</v>
      </c>
      <c r="AS32" s="70">
        <v>181.843913961363</v>
      </c>
      <c r="AT32" s="70">
        <v>191.63366953492601</v>
      </c>
      <c r="AU32" s="70">
        <v>204.32012788784101</v>
      </c>
      <c r="AV32" s="70">
        <v>221.01883227549899</v>
      </c>
      <c r="AW32" s="70">
        <v>216.83592419707199</v>
      </c>
      <c r="AX32" s="70">
        <v>231.69265142897899</v>
      </c>
      <c r="AY32" s="70">
        <v>246.241309231797</v>
      </c>
      <c r="AZ32" s="70">
        <v>250.58788229255501</v>
      </c>
      <c r="BA32" s="70">
        <v>231.281397702031</v>
      </c>
      <c r="BB32" s="70">
        <v>267.26885422005199</v>
      </c>
      <c r="BC32" s="70">
        <v>274.64588858026298</v>
      </c>
      <c r="BD32" s="70">
        <v>282.75727640963402</v>
      </c>
      <c r="BE32" s="70">
        <v>271.75231483821301</v>
      </c>
      <c r="BF32" s="70">
        <v>254.943825007366</v>
      </c>
      <c r="BG32" s="70">
        <v>244.50055848272299</v>
      </c>
      <c r="BH32" s="70">
        <v>221.37071405064401</v>
      </c>
      <c r="BI32" s="70">
        <v>212.64771519086599</v>
      </c>
      <c r="BJ32" s="70">
        <v>263.852651490803</v>
      </c>
      <c r="BK32" s="70">
        <v>236.61742264958099</v>
      </c>
      <c r="BL32" s="70">
        <v>245.1417105587</v>
      </c>
      <c r="BM32" s="70">
        <v>272.097033771719</v>
      </c>
      <c r="BN32" s="70">
        <v>223.140455673753</v>
      </c>
      <c r="BO32" s="70">
        <v>251.39543564760001</v>
      </c>
      <c r="BP32" s="70">
        <v>253.76774109899301</v>
      </c>
      <c r="BQ32" s="70">
        <v>237.80938878144499</v>
      </c>
      <c r="BR32" s="70">
        <v>249.137949152993</v>
      </c>
      <c r="BS32" s="70">
        <v>289.45793002134502</v>
      </c>
      <c r="BT32" s="70">
        <v>322.53858649360598</v>
      </c>
      <c r="BU32" s="70">
        <v>333.55125941926099</v>
      </c>
      <c r="BV32" s="70">
        <v>330.32728263087301</v>
      </c>
      <c r="BW32" s="70">
        <v>344.25444407941598</v>
      </c>
      <c r="BX32" s="70">
        <v>332.12995984812301</v>
      </c>
      <c r="BY32" s="70">
        <v>330.53852283429001</v>
      </c>
      <c r="BZ32" s="70">
        <v>315.06497442139499</v>
      </c>
      <c r="CA32" s="70">
        <v>294.88541020203297</v>
      </c>
      <c r="CB32" s="70">
        <v>291.27352825634</v>
      </c>
    </row>
    <row r="33" spans="3:80" x14ac:dyDescent="0.25">
      <c r="C33" s="69" t="s">
        <v>98</v>
      </c>
      <c r="D33" s="69" t="s">
        <v>99</v>
      </c>
      <c r="E33" s="70">
        <v>121.143152977669</v>
      </c>
      <c r="F33" s="70">
        <v>119.31935581621801</v>
      </c>
      <c r="G33" s="70">
        <v>130.62657901116799</v>
      </c>
      <c r="H33" s="70">
        <v>124.33498100678401</v>
      </c>
      <c r="I33" s="70">
        <v>134.42448175387</v>
      </c>
      <c r="J33" s="70">
        <v>159.014120700056</v>
      </c>
      <c r="K33" s="70">
        <v>150.83608719277399</v>
      </c>
      <c r="L33" s="70">
        <v>147.68312141561901</v>
      </c>
      <c r="M33" s="70">
        <v>152.861168812589</v>
      </c>
      <c r="N33" s="70">
        <v>142.470391886052</v>
      </c>
      <c r="O33" s="70">
        <v>137.96692674704499</v>
      </c>
      <c r="P33" s="70">
        <v>108.957475319631</v>
      </c>
      <c r="Q33" s="70">
        <v>113.645323182713</v>
      </c>
      <c r="R33" s="70">
        <v>110.998270208598</v>
      </c>
      <c r="S33" s="70">
        <v>120.50463390973501</v>
      </c>
      <c r="T33" s="70">
        <v>107.260099099413</v>
      </c>
      <c r="U33" s="70">
        <v>98.091117319709596</v>
      </c>
      <c r="V33" s="70">
        <v>95.2940083435915</v>
      </c>
      <c r="W33" s="70">
        <v>93.485327117466497</v>
      </c>
      <c r="X33" s="70">
        <v>81.049303836439705</v>
      </c>
      <c r="Y33" s="70">
        <v>88.069300206118598</v>
      </c>
      <c r="Z33" s="70">
        <v>97.029903036757105</v>
      </c>
      <c r="AA33" s="70">
        <v>101.300849586071</v>
      </c>
      <c r="AB33" s="70">
        <v>117.386391050105</v>
      </c>
      <c r="AC33" s="70">
        <v>125.472200918461</v>
      </c>
      <c r="AD33" s="70">
        <v>109.41838216831199</v>
      </c>
      <c r="AE33" s="70">
        <v>105.862093407693</v>
      </c>
      <c r="AF33" s="70">
        <v>110.297171331805</v>
      </c>
      <c r="AG33" s="70">
        <v>104.14201936335201</v>
      </c>
      <c r="AH33" s="70">
        <v>103.924853527602</v>
      </c>
      <c r="AI33" s="70">
        <v>101.32393941390499</v>
      </c>
      <c r="AJ33" s="70">
        <v>80.817828287753002</v>
      </c>
      <c r="AK33" s="70">
        <v>77.325569056411098</v>
      </c>
      <c r="AL33" s="70">
        <v>82.415061052171097</v>
      </c>
      <c r="AM33" s="70">
        <v>76.678442984215494</v>
      </c>
      <c r="AN33" s="70">
        <v>71.691657891134199</v>
      </c>
      <c r="AO33" s="70">
        <v>71.3177144359246</v>
      </c>
      <c r="AP33" s="70">
        <v>67.319449562040901</v>
      </c>
      <c r="AQ33" s="70">
        <v>67.528731960642602</v>
      </c>
      <c r="AR33" s="70">
        <v>67.065191394299106</v>
      </c>
      <c r="AS33" s="70">
        <v>69.844593812388297</v>
      </c>
      <c r="AT33" s="70">
        <v>78.797452737207706</v>
      </c>
      <c r="AU33" s="70">
        <v>64.980881998026902</v>
      </c>
      <c r="AV33" s="70">
        <v>78.655543660601793</v>
      </c>
      <c r="AW33" s="70">
        <v>77.661811705054404</v>
      </c>
      <c r="AX33" s="70">
        <v>81.022041806112796</v>
      </c>
      <c r="AY33" s="70">
        <v>95.331496008860896</v>
      </c>
      <c r="AZ33" s="70">
        <v>86.039499477421401</v>
      </c>
      <c r="BA33" s="70">
        <v>71.741176182259494</v>
      </c>
      <c r="BB33" s="70">
        <v>84.489061900694395</v>
      </c>
      <c r="BC33" s="70">
        <v>74.7650232404186</v>
      </c>
      <c r="BD33" s="70">
        <v>64.293026976507605</v>
      </c>
      <c r="BE33" s="70">
        <v>63.074658322484801</v>
      </c>
      <c r="BF33" s="70">
        <v>61.571749504893198</v>
      </c>
      <c r="BG33" s="70">
        <v>69.969439713158195</v>
      </c>
      <c r="BH33" s="70">
        <v>78.305657321861005</v>
      </c>
      <c r="BI33" s="70">
        <v>83.628349342247901</v>
      </c>
      <c r="BJ33" s="70">
        <v>108.611929171745</v>
      </c>
      <c r="BK33" s="70">
        <v>131.401898961135</v>
      </c>
      <c r="BL33" s="70">
        <v>144.085722606084</v>
      </c>
      <c r="BM33" s="70">
        <v>128.262165517131</v>
      </c>
      <c r="BN33" s="70">
        <v>49.5221064544425</v>
      </c>
      <c r="BO33" s="70">
        <v>77.870857303110498</v>
      </c>
      <c r="BP33" s="70">
        <v>82.614585381326805</v>
      </c>
      <c r="BQ33" s="70">
        <v>117.007584301875</v>
      </c>
      <c r="BR33" s="70">
        <v>99.423045554556595</v>
      </c>
      <c r="BS33" s="70">
        <v>81.254385369548899</v>
      </c>
      <c r="BT33" s="70">
        <v>89.944080350643105</v>
      </c>
      <c r="BU33" s="70">
        <v>73.978116274284702</v>
      </c>
      <c r="BV33" s="70">
        <v>82.110618773668605</v>
      </c>
      <c r="BW33" s="70">
        <v>84.221956112908799</v>
      </c>
      <c r="BX33" s="70">
        <v>68.453073085805997</v>
      </c>
      <c r="BY33" s="70">
        <v>64.104252261102999</v>
      </c>
      <c r="BZ33" s="70">
        <v>60.318418957248198</v>
      </c>
      <c r="CA33" s="70">
        <v>63.3620803078271</v>
      </c>
      <c r="CB33" s="70">
        <v>74.857400969664297</v>
      </c>
    </row>
    <row r="34" spans="3:80" x14ac:dyDescent="0.25">
      <c r="C34" s="69" t="s">
        <v>100</v>
      </c>
      <c r="D34" s="69" t="s">
        <v>101</v>
      </c>
      <c r="E34" s="70">
        <v>161.31145932784099</v>
      </c>
      <c r="F34" s="70">
        <v>156.357871032281</v>
      </c>
      <c r="G34" s="70">
        <v>286.74155650077398</v>
      </c>
      <c r="H34" s="70">
        <v>570.28618896401804</v>
      </c>
      <c r="I34" s="70">
        <v>513.47012310193702</v>
      </c>
      <c r="J34" s="70">
        <v>423.721629797155</v>
      </c>
      <c r="K34" s="70">
        <v>433.56277196941397</v>
      </c>
      <c r="L34" s="70">
        <v>462.35007974587597</v>
      </c>
      <c r="M34" s="70">
        <v>443.25931835550801</v>
      </c>
      <c r="N34" s="70">
        <v>490.136376672533</v>
      </c>
      <c r="O34" s="70">
        <v>463.55988777290702</v>
      </c>
      <c r="P34" s="70">
        <v>573.53597909217899</v>
      </c>
      <c r="Q34" s="70">
        <v>592.66579053937596</v>
      </c>
      <c r="R34" s="70">
        <v>582.30842584302104</v>
      </c>
      <c r="S34" s="70">
        <v>496.84997349573001</v>
      </c>
      <c r="T34" s="70">
        <v>379.220272772935</v>
      </c>
      <c r="U34" s="70">
        <v>280.84417135173197</v>
      </c>
      <c r="V34" s="70">
        <v>206.31824818598901</v>
      </c>
      <c r="W34" s="70">
        <v>160.42960466602599</v>
      </c>
      <c r="X34" s="70">
        <v>145.78584958673599</v>
      </c>
      <c r="Y34" s="70">
        <v>134.027349054138</v>
      </c>
      <c r="Z34" s="70">
        <v>125.131856544743</v>
      </c>
      <c r="AA34" s="70">
        <v>138.974040045979</v>
      </c>
      <c r="AB34" s="70">
        <v>173.55278227805499</v>
      </c>
      <c r="AC34" s="70">
        <v>151.89316275998701</v>
      </c>
      <c r="AD34" s="70">
        <v>189.002046586446</v>
      </c>
      <c r="AE34" s="70">
        <v>206.876426450308</v>
      </c>
      <c r="AF34" s="70">
        <v>193.328570409945</v>
      </c>
      <c r="AG34" s="70">
        <v>172.01407497211201</v>
      </c>
      <c r="AH34" s="70">
        <v>149.176490193034</v>
      </c>
      <c r="AI34" s="70">
        <v>135.70694744498601</v>
      </c>
      <c r="AJ34" s="70">
        <v>121.117970253161</v>
      </c>
      <c r="AK34" s="70">
        <v>140.932385907266</v>
      </c>
      <c r="AL34" s="70">
        <v>162.545194463136</v>
      </c>
      <c r="AM34" s="70">
        <v>205.456628366876</v>
      </c>
      <c r="AN34" s="70">
        <v>250.45286485697099</v>
      </c>
      <c r="AO34" s="70">
        <v>251.13923348268</v>
      </c>
      <c r="AP34" s="70">
        <v>256.00409526358902</v>
      </c>
      <c r="AQ34" s="70">
        <v>233.49912017399299</v>
      </c>
      <c r="AR34" s="70">
        <v>220.398785852374</v>
      </c>
      <c r="AS34" s="70">
        <v>190.82589269369399</v>
      </c>
      <c r="AT34" s="70">
        <v>210.72274612897201</v>
      </c>
      <c r="AU34" s="70">
        <v>215.492631189506</v>
      </c>
      <c r="AV34" s="70">
        <v>210.207899168441</v>
      </c>
      <c r="AW34" s="70">
        <v>243.67290133127099</v>
      </c>
      <c r="AX34" s="70">
        <v>257.134257766666</v>
      </c>
      <c r="AY34" s="70">
        <v>270.53182306943501</v>
      </c>
      <c r="AZ34" s="70">
        <v>284.08234551359402</v>
      </c>
      <c r="BA34" s="70">
        <v>271.13047891013503</v>
      </c>
      <c r="BB34" s="70">
        <v>288.36336825907699</v>
      </c>
      <c r="BC34" s="70">
        <v>298.26601277727298</v>
      </c>
      <c r="BD34" s="70">
        <v>311.54554050220099</v>
      </c>
      <c r="BE34" s="70">
        <v>326.24800036762099</v>
      </c>
      <c r="BF34" s="70">
        <v>338.144390421482</v>
      </c>
      <c r="BG34" s="70">
        <v>373.71760966598799</v>
      </c>
      <c r="BH34" s="70">
        <v>386.78422623037801</v>
      </c>
      <c r="BI34" s="70">
        <v>327.14817972157999</v>
      </c>
      <c r="BJ34" s="70">
        <v>301.03856945375799</v>
      </c>
      <c r="BK34" s="70">
        <v>240.32810702678699</v>
      </c>
      <c r="BL34" s="70">
        <v>206.905276614271</v>
      </c>
      <c r="BM34" s="70">
        <v>220.01064094010201</v>
      </c>
      <c r="BN34" s="70">
        <v>141.98427329725601</v>
      </c>
      <c r="BO34" s="70">
        <v>177.12989876604399</v>
      </c>
      <c r="BP34" s="70">
        <v>188.298292683082</v>
      </c>
      <c r="BQ34" s="70">
        <v>188.27838947095299</v>
      </c>
      <c r="BR34" s="70">
        <v>195.20087107126301</v>
      </c>
      <c r="BS34" s="70">
        <v>202.63510471697899</v>
      </c>
      <c r="BT34" s="70">
        <v>227.73042014126901</v>
      </c>
      <c r="BU34" s="70">
        <v>239.84789163576301</v>
      </c>
      <c r="BV34" s="70">
        <v>226.815614070659</v>
      </c>
      <c r="BW34" s="70">
        <v>196.872279036387</v>
      </c>
      <c r="BX34" s="70">
        <v>200.92143554418499</v>
      </c>
      <c r="BY34" s="70">
        <v>197.39647750290899</v>
      </c>
      <c r="BZ34" s="70">
        <v>187.166687664741</v>
      </c>
      <c r="CA34" s="70">
        <v>192.271433579335</v>
      </c>
      <c r="CB34" s="70">
        <v>184.660242308086</v>
      </c>
    </row>
    <row r="35" spans="3:80" x14ac:dyDescent="0.25">
      <c r="C35" s="69" t="s">
        <v>102</v>
      </c>
      <c r="D35" s="69" t="s">
        <v>103</v>
      </c>
      <c r="E35" s="70">
        <v>382.29536758666097</v>
      </c>
      <c r="F35" s="70">
        <v>281.76287334912502</v>
      </c>
      <c r="G35" s="70">
        <v>208.271944877186</v>
      </c>
      <c r="H35" s="70">
        <v>133.50161744558099</v>
      </c>
      <c r="I35" s="70">
        <v>100.934477191879</v>
      </c>
      <c r="J35" s="70">
        <v>110.39088444079999</v>
      </c>
      <c r="K35" s="70">
        <v>81.472564646172202</v>
      </c>
      <c r="L35" s="70">
        <v>133.32135207946001</v>
      </c>
      <c r="M35" s="70">
        <v>146.61568845693699</v>
      </c>
      <c r="N35" s="70">
        <v>160.79837213706099</v>
      </c>
      <c r="O35" s="70">
        <v>165.26360225400299</v>
      </c>
      <c r="P35" s="70">
        <v>102.57723287009701</v>
      </c>
      <c r="Q35" s="70">
        <v>114.62278107124099</v>
      </c>
      <c r="R35" s="70">
        <v>92.641012879218295</v>
      </c>
      <c r="S35" s="70">
        <v>58.491190313802399</v>
      </c>
      <c r="T35" s="70">
        <v>52.280331226671102</v>
      </c>
      <c r="U35" s="70">
        <v>54.037984908412298</v>
      </c>
      <c r="V35" s="70">
        <v>52.338119323978098</v>
      </c>
      <c r="W35" s="70">
        <v>34.690878189931098</v>
      </c>
      <c r="X35" s="70">
        <v>57.079004129024497</v>
      </c>
      <c r="Y35" s="70">
        <v>60.059765829866599</v>
      </c>
      <c r="Z35" s="70">
        <v>50.529945317948901</v>
      </c>
      <c r="AA35" s="70">
        <v>52.545837909021699</v>
      </c>
      <c r="AB35" s="70">
        <v>38.987652751797697</v>
      </c>
      <c r="AC35" s="70">
        <v>33.992930654636403</v>
      </c>
      <c r="AD35" s="70">
        <v>34.698386916102798</v>
      </c>
      <c r="AE35" s="70">
        <v>24.927937828316502</v>
      </c>
      <c r="AF35" s="70">
        <v>38.089049457049001</v>
      </c>
      <c r="AG35" s="70">
        <v>38.850668281869197</v>
      </c>
      <c r="AH35" s="70">
        <v>62.274763037809798</v>
      </c>
      <c r="AI35" s="70">
        <v>67.727974087576101</v>
      </c>
      <c r="AJ35" s="70">
        <v>44.398650089374399</v>
      </c>
      <c r="AK35" s="70">
        <v>33.0402506111161</v>
      </c>
      <c r="AL35" s="70">
        <v>33.357225578910899</v>
      </c>
      <c r="AM35" s="70">
        <v>29.224667263906099</v>
      </c>
      <c r="AN35" s="70">
        <v>29.305715600993999</v>
      </c>
      <c r="AO35" s="70">
        <v>36.441375463637897</v>
      </c>
      <c r="AP35" s="70">
        <v>34.922595030096502</v>
      </c>
      <c r="AQ35" s="70">
        <v>53.924035339084298</v>
      </c>
      <c r="AR35" s="70">
        <v>54.5678968363815</v>
      </c>
      <c r="AS35" s="70">
        <v>61.467524073181004</v>
      </c>
      <c r="AT35" s="70">
        <v>54.884083043623903</v>
      </c>
      <c r="AU35" s="70">
        <v>48.259113537639202</v>
      </c>
      <c r="AV35" s="70">
        <v>69.545582671264995</v>
      </c>
      <c r="AW35" s="70">
        <v>65.151905836120406</v>
      </c>
      <c r="AX35" s="70">
        <v>119.313043020694</v>
      </c>
      <c r="AY35" s="70">
        <v>145.42642007900099</v>
      </c>
      <c r="AZ35" s="70">
        <v>158.93052273866101</v>
      </c>
      <c r="BA35" s="70">
        <v>140.95729592449399</v>
      </c>
      <c r="BB35" s="70">
        <v>152.95937289088101</v>
      </c>
      <c r="BC35" s="70">
        <v>158.317731418731</v>
      </c>
      <c r="BD35" s="70">
        <v>149.497845682654</v>
      </c>
      <c r="BE35" s="70">
        <v>139.42166095980701</v>
      </c>
      <c r="BF35" s="70">
        <v>141.742216559502</v>
      </c>
      <c r="BG35" s="70">
        <v>148.212085657583</v>
      </c>
      <c r="BH35" s="70">
        <v>128.381373171776</v>
      </c>
      <c r="BI35" s="70">
        <v>148.39659799955501</v>
      </c>
      <c r="BJ35" s="70">
        <v>138.71867186157399</v>
      </c>
      <c r="BK35" s="70">
        <v>102.71175815763</v>
      </c>
      <c r="BL35" s="70">
        <v>102.117227175612</v>
      </c>
      <c r="BM35" s="70">
        <v>102.47584139769199</v>
      </c>
      <c r="BN35" s="70">
        <v>25.3064391627106</v>
      </c>
      <c r="BO35" s="70">
        <v>84.616215990222997</v>
      </c>
      <c r="BP35" s="70">
        <v>138.01786984390799</v>
      </c>
      <c r="BQ35" s="70">
        <v>147.79664117041099</v>
      </c>
      <c r="BR35" s="70">
        <v>127.39841865839099</v>
      </c>
      <c r="BS35" s="70">
        <v>102.52663871654499</v>
      </c>
      <c r="BT35" s="70">
        <v>114.459868578037</v>
      </c>
      <c r="BU35" s="70">
        <v>100.33643840089699</v>
      </c>
      <c r="BV35" s="70">
        <v>84.1441578990392</v>
      </c>
      <c r="BW35" s="70">
        <v>100.787038074018</v>
      </c>
      <c r="BX35" s="70">
        <v>88.092562838486998</v>
      </c>
      <c r="BY35" s="70">
        <v>91.888494555546004</v>
      </c>
      <c r="BZ35" s="70">
        <v>131.22140322763801</v>
      </c>
      <c r="CA35" s="70">
        <v>131.86193833071701</v>
      </c>
      <c r="CB35" s="70">
        <v>122.043606453641</v>
      </c>
    </row>
    <row r="36" spans="3:80" x14ac:dyDescent="0.25">
      <c r="C36" s="69" t="s">
        <v>104</v>
      </c>
      <c r="D36" s="69" t="s">
        <v>8</v>
      </c>
      <c r="E36" s="70">
        <v>1542.6543851286999</v>
      </c>
      <c r="F36" s="70">
        <v>1532.40094745071</v>
      </c>
      <c r="G36" s="70">
        <v>1504.59231677344</v>
      </c>
      <c r="H36" s="70">
        <v>1292.89511671174</v>
      </c>
      <c r="I36" s="70">
        <v>1421.5546540150699</v>
      </c>
      <c r="J36" s="70">
        <v>1377.8724312896099</v>
      </c>
      <c r="K36" s="70">
        <v>1332.3157804370801</v>
      </c>
      <c r="L36" s="70">
        <v>1294.9642284535</v>
      </c>
      <c r="M36" s="70">
        <v>1346.10301256046</v>
      </c>
      <c r="N36" s="70">
        <v>1249.9815543018401</v>
      </c>
      <c r="O36" s="70">
        <v>1281.7771744961501</v>
      </c>
      <c r="P36" s="70">
        <v>1370.5658797506401</v>
      </c>
      <c r="Q36" s="70">
        <v>1536.66633704844</v>
      </c>
      <c r="R36" s="70">
        <v>1436.3115030680599</v>
      </c>
      <c r="S36" s="70">
        <v>1187.8614630050399</v>
      </c>
      <c r="T36" s="70">
        <v>983.87866875620796</v>
      </c>
      <c r="U36" s="70">
        <v>726.28516777532104</v>
      </c>
      <c r="V36" s="70">
        <v>520.72480821490001</v>
      </c>
      <c r="W36" s="70">
        <v>585.03258638959699</v>
      </c>
      <c r="X36" s="70">
        <v>645.09775994065603</v>
      </c>
      <c r="Y36" s="70">
        <v>716.72432355817602</v>
      </c>
      <c r="Z36" s="70">
        <v>740.13157435260905</v>
      </c>
      <c r="AA36" s="70">
        <v>851.89408118577705</v>
      </c>
      <c r="AB36" s="70">
        <v>998.98984077008004</v>
      </c>
      <c r="AC36" s="70">
        <v>1033.5738275778899</v>
      </c>
      <c r="AD36" s="70">
        <v>1158.7297494668401</v>
      </c>
      <c r="AE36" s="70">
        <v>1101.5893905042101</v>
      </c>
      <c r="AF36" s="70">
        <v>1063.8624060447601</v>
      </c>
      <c r="AG36" s="70">
        <v>1059.1576549987701</v>
      </c>
      <c r="AH36" s="70">
        <v>914.72038498588995</v>
      </c>
      <c r="AI36" s="70">
        <v>831.38831328355502</v>
      </c>
      <c r="AJ36" s="70">
        <v>650.37007243411097</v>
      </c>
      <c r="AK36" s="70">
        <v>563.97558028988703</v>
      </c>
      <c r="AL36" s="70">
        <v>610.58334712986505</v>
      </c>
      <c r="AM36" s="70">
        <v>614.009509023698</v>
      </c>
      <c r="AN36" s="70">
        <v>660.24555540490803</v>
      </c>
      <c r="AO36" s="70">
        <v>711.62967720778499</v>
      </c>
      <c r="AP36" s="70">
        <v>716.67920862318999</v>
      </c>
      <c r="AQ36" s="70">
        <v>736.85414655141005</v>
      </c>
      <c r="AR36" s="70">
        <v>781.68238135210197</v>
      </c>
      <c r="AS36" s="70">
        <v>720.32433639067301</v>
      </c>
      <c r="AT36" s="70">
        <v>751.54224188517799</v>
      </c>
      <c r="AU36" s="70">
        <v>773.34922856665798</v>
      </c>
      <c r="AV36" s="70">
        <v>822.960804037103</v>
      </c>
      <c r="AW36" s="70">
        <v>868.95028363362803</v>
      </c>
      <c r="AX36" s="70">
        <v>967.08399330762495</v>
      </c>
      <c r="AY36" s="70">
        <v>960.68688980334696</v>
      </c>
      <c r="AZ36" s="70">
        <v>1013.88440278476</v>
      </c>
      <c r="BA36" s="70">
        <v>1107.6679083673</v>
      </c>
      <c r="BB36" s="70">
        <v>1179.82709822022</v>
      </c>
      <c r="BC36" s="70">
        <v>1141.87597572964</v>
      </c>
      <c r="BD36" s="70">
        <v>1160.6749279181199</v>
      </c>
      <c r="BE36" s="70">
        <v>1182.83644050155</v>
      </c>
      <c r="BF36" s="70">
        <v>1198.9716564504699</v>
      </c>
      <c r="BG36" s="70">
        <v>1184.72128539612</v>
      </c>
      <c r="BH36" s="70">
        <v>1121.9090197338001</v>
      </c>
      <c r="BI36" s="70">
        <v>1100.0039949688</v>
      </c>
      <c r="BJ36" s="70">
        <v>1058.57061552552</v>
      </c>
      <c r="BK36" s="70">
        <v>1067.2546827303599</v>
      </c>
      <c r="BL36" s="70">
        <v>999.22611041259802</v>
      </c>
      <c r="BM36" s="70">
        <v>904.72194200246201</v>
      </c>
      <c r="BN36" s="70">
        <v>463.73604814180999</v>
      </c>
      <c r="BO36" s="70">
        <v>758.55654033654196</v>
      </c>
      <c r="BP36" s="70">
        <v>857.862960406365</v>
      </c>
      <c r="BQ36" s="70">
        <v>856.27801371871897</v>
      </c>
      <c r="BR36" s="70">
        <v>875.40975824617794</v>
      </c>
      <c r="BS36" s="70">
        <v>929.24513120889696</v>
      </c>
      <c r="BT36" s="70">
        <v>969.64118031251303</v>
      </c>
      <c r="BU36" s="70">
        <v>1049.79259864305</v>
      </c>
      <c r="BV36" s="70">
        <v>1071.5271656648399</v>
      </c>
      <c r="BW36" s="70">
        <v>1086.60836282337</v>
      </c>
      <c r="BX36" s="70">
        <v>1111.64557931526</v>
      </c>
      <c r="BY36" s="70">
        <v>1113.5640718817101</v>
      </c>
      <c r="BZ36" s="70">
        <v>1099.07677459451</v>
      </c>
      <c r="CA36" s="70">
        <v>1073.98924371259</v>
      </c>
      <c r="CB36" s="70">
        <v>1090.5062980002001</v>
      </c>
    </row>
    <row r="37" spans="3:80" x14ac:dyDescent="0.25">
      <c r="C37" s="69" t="s">
        <v>105</v>
      </c>
      <c r="D37" s="69" t="s">
        <v>10</v>
      </c>
      <c r="E37" s="70">
        <v>540.84914496700401</v>
      </c>
      <c r="F37" s="70">
        <v>584.62929155114705</v>
      </c>
      <c r="G37" s="70">
        <v>584.90430493198699</v>
      </c>
      <c r="H37" s="70">
        <v>520.33409726942102</v>
      </c>
      <c r="I37" s="70">
        <v>545.71488001919295</v>
      </c>
      <c r="J37" s="70">
        <v>567.602136625105</v>
      </c>
      <c r="K37" s="70">
        <v>559.22000331351705</v>
      </c>
      <c r="L37" s="70">
        <v>554.90699718897201</v>
      </c>
      <c r="M37" s="70">
        <v>526.61223792981298</v>
      </c>
      <c r="N37" s="70">
        <v>492.57767501648698</v>
      </c>
      <c r="O37" s="70">
        <v>546.67248650283102</v>
      </c>
      <c r="P37" s="70">
        <v>620.415402137397</v>
      </c>
      <c r="Q37" s="70">
        <v>706.99119826957701</v>
      </c>
      <c r="R37" s="70">
        <v>632.04521772677697</v>
      </c>
      <c r="S37" s="70">
        <v>573.21770182382897</v>
      </c>
      <c r="T37" s="70">
        <v>517.693392650546</v>
      </c>
      <c r="U37" s="70">
        <v>545.08703625505598</v>
      </c>
      <c r="V37" s="70">
        <v>508.23327298440802</v>
      </c>
      <c r="W37" s="70">
        <v>510.51741181226703</v>
      </c>
      <c r="X37" s="70">
        <v>489.00173123121903</v>
      </c>
      <c r="Y37" s="70">
        <v>447.76399867034701</v>
      </c>
      <c r="Z37" s="70">
        <v>451.67505251515502</v>
      </c>
      <c r="AA37" s="70">
        <v>483.18570057093302</v>
      </c>
      <c r="AB37" s="70">
        <v>514.040738269396</v>
      </c>
      <c r="AC37" s="70">
        <v>460.32947864183899</v>
      </c>
      <c r="AD37" s="70">
        <v>428.25024186142502</v>
      </c>
      <c r="AE37" s="70">
        <v>388.51901588971202</v>
      </c>
      <c r="AF37" s="70">
        <v>429.95017228460102</v>
      </c>
      <c r="AG37" s="70">
        <v>427.44940676108803</v>
      </c>
      <c r="AH37" s="70">
        <v>468.74476984264902</v>
      </c>
      <c r="AI37" s="70">
        <v>433.541428547245</v>
      </c>
      <c r="AJ37" s="70">
        <v>411.77792476392602</v>
      </c>
      <c r="AK37" s="70">
        <v>426.00970297659097</v>
      </c>
      <c r="AL37" s="70">
        <v>432.97725731411202</v>
      </c>
      <c r="AM37" s="70">
        <v>497.11484965403503</v>
      </c>
      <c r="AN37" s="70">
        <v>447.87763691017602</v>
      </c>
      <c r="AO37" s="70">
        <v>429.59513120723699</v>
      </c>
      <c r="AP37" s="70">
        <v>435.47552520237701</v>
      </c>
      <c r="AQ37" s="70">
        <v>398.12456931438197</v>
      </c>
      <c r="AR37" s="70">
        <v>371.921906983268</v>
      </c>
      <c r="AS37" s="70">
        <v>356.12627351986799</v>
      </c>
      <c r="AT37" s="70">
        <v>334.32816382065101</v>
      </c>
      <c r="AU37" s="70">
        <v>399.37734464729499</v>
      </c>
      <c r="AV37" s="70">
        <v>398.37000030958501</v>
      </c>
      <c r="AW37" s="70">
        <v>409.17824578945101</v>
      </c>
      <c r="AX37" s="70">
        <v>431.98295380467499</v>
      </c>
      <c r="AY37" s="70">
        <v>480.65851614259202</v>
      </c>
      <c r="AZ37" s="70">
        <v>544.83667016062702</v>
      </c>
      <c r="BA37" s="70">
        <v>491.06703449286601</v>
      </c>
      <c r="BB37" s="70">
        <v>557.61412313555195</v>
      </c>
      <c r="BC37" s="70">
        <v>530.64035441381702</v>
      </c>
      <c r="BD37" s="70">
        <v>567.89293421827995</v>
      </c>
      <c r="BE37" s="70">
        <v>526.98363885633796</v>
      </c>
      <c r="BF37" s="70">
        <v>474.80719387294499</v>
      </c>
      <c r="BG37" s="70">
        <v>507.58077974383002</v>
      </c>
      <c r="BH37" s="70">
        <v>533.96349825187804</v>
      </c>
      <c r="BI37" s="70">
        <v>560.92310670473898</v>
      </c>
      <c r="BJ37" s="70">
        <v>564.08589289401198</v>
      </c>
      <c r="BK37" s="70">
        <v>590.28936634111005</v>
      </c>
      <c r="BL37" s="70">
        <v>593.27138407997995</v>
      </c>
      <c r="BM37" s="70">
        <v>473.848063402322</v>
      </c>
      <c r="BN37" s="70">
        <v>198.73677656298699</v>
      </c>
      <c r="BO37" s="70">
        <v>468.59986070800602</v>
      </c>
      <c r="BP37" s="70">
        <v>496.77709001223099</v>
      </c>
      <c r="BQ37" s="70">
        <v>545.46119179221603</v>
      </c>
      <c r="BR37" s="70">
        <v>540.29796701197699</v>
      </c>
      <c r="BS37" s="70">
        <v>558.14576635137803</v>
      </c>
      <c r="BT37" s="70">
        <v>571.02055435248803</v>
      </c>
      <c r="BU37" s="70">
        <v>567.51066656315004</v>
      </c>
      <c r="BV37" s="70">
        <v>545.52404378917004</v>
      </c>
      <c r="BW37" s="70">
        <v>535.12364712822</v>
      </c>
      <c r="BX37" s="70">
        <v>537.47708120254003</v>
      </c>
      <c r="BY37" s="70">
        <v>556.94494878187595</v>
      </c>
      <c r="BZ37" s="70">
        <v>521.33304624281504</v>
      </c>
      <c r="CA37" s="70">
        <v>488.89978107553401</v>
      </c>
      <c r="CB37" s="70">
        <v>503.76944221122199</v>
      </c>
    </row>
    <row r="38" spans="3:80" x14ac:dyDescent="0.25">
      <c r="C38" s="69" t="s">
        <v>106</v>
      </c>
      <c r="D38" s="69" t="s">
        <v>107</v>
      </c>
      <c r="E38" s="70">
        <v>202.43457475055499</v>
      </c>
      <c r="F38" s="70">
        <v>185.304570421297</v>
      </c>
      <c r="G38" s="70">
        <v>218.13727089968901</v>
      </c>
      <c r="H38" s="70">
        <v>191.26351102702401</v>
      </c>
      <c r="I38" s="70">
        <v>195.93345247858801</v>
      </c>
      <c r="J38" s="70">
        <v>134.66876394959499</v>
      </c>
      <c r="K38" s="70">
        <v>146.42064363364801</v>
      </c>
      <c r="L38" s="70">
        <v>162.224510574871</v>
      </c>
      <c r="M38" s="70">
        <v>152.640213989296</v>
      </c>
      <c r="N38" s="70">
        <v>144.936923509628</v>
      </c>
      <c r="O38" s="70">
        <v>155.127529836919</v>
      </c>
      <c r="P38" s="70">
        <v>128.94799174798001</v>
      </c>
      <c r="Q38" s="70">
        <v>132.973317246421</v>
      </c>
      <c r="R38" s="70">
        <v>138.858582663042</v>
      </c>
      <c r="S38" s="70">
        <v>116.085127345971</v>
      </c>
      <c r="T38" s="70">
        <v>113.38895044755201</v>
      </c>
      <c r="U38" s="70">
        <v>122.35410312638901</v>
      </c>
      <c r="V38" s="70">
        <v>120.61330820610701</v>
      </c>
      <c r="W38" s="70">
        <v>128.12750886742799</v>
      </c>
      <c r="X38" s="70">
        <v>152.39577366143601</v>
      </c>
      <c r="Y38" s="70">
        <v>143.368201867376</v>
      </c>
      <c r="Z38" s="70">
        <v>139.98548624492199</v>
      </c>
      <c r="AA38" s="70">
        <v>122.30774581866601</v>
      </c>
      <c r="AB38" s="70">
        <v>138.048465267887</v>
      </c>
      <c r="AC38" s="70">
        <v>128.439382775121</v>
      </c>
      <c r="AD38" s="70">
        <v>125.16186916863199</v>
      </c>
      <c r="AE38" s="70">
        <v>110.20164102343</v>
      </c>
      <c r="AF38" s="70">
        <v>133.36824178936499</v>
      </c>
      <c r="AG38" s="70">
        <v>120.71666547737399</v>
      </c>
      <c r="AH38" s="70">
        <v>127.42216526330699</v>
      </c>
      <c r="AI38" s="70">
        <v>131.849907686736</v>
      </c>
      <c r="AJ38" s="70">
        <v>142.88381300738001</v>
      </c>
      <c r="AK38" s="70">
        <v>166.126017366849</v>
      </c>
      <c r="AL38" s="70">
        <v>158.76742379420699</v>
      </c>
      <c r="AM38" s="70">
        <v>189.77384755032699</v>
      </c>
      <c r="AN38" s="70">
        <v>198.10970743095501</v>
      </c>
      <c r="AO38" s="70">
        <v>204.55674008251</v>
      </c>
      <c r="AP38" s="70">
        <v>225.284755107146</v>
      </c>
      <c r="AQ38" s="70">
        <v>233.99900670879799</v>
      </c>
      <c r="AR38" s="70">
        <v>237.28450046965401</v>
      </c>
      <c r="AS38" s="70">
        <v>258.17553167135299</v>
      </c>
      <c r="AT38" s="70">
        <v>276.00840387449699</v>
      </c>
      <c r="AU38" s="70">
        <v>276.39154647887801</v>
      </c>
      <c r="AV38" s="70">
        <v>234.11924251255101</v>
      </c>
      <c r="AW38" s="70">
        <v>234.33038047789199</v>
      </c>
      <c r="AX38" s="70">
        <v>226.414880902291</v>
      </c>
      <c r="AY38" s="70">
        <v>235.45400436048399</v>
      </c>
      <c r="AZ38" s="70">
        <v>248.48251065922099</v>
      </c>
      <c r="BA38" s="70">
        <v>254.43129165744</v>
      </c>
      <c r="BB38" s="70">
        <v>312.75843485814499</v>
      </c>
      <c r="BC38" s="70">
        <v>286.30514035052499</v>
      </c>
      <c r="BD38" s="70">
        <v>263.30321418924001</v>
      </c>
      <c r="BE38" s="70">
        <v>268.18127316246898</v>
      </c>
      <c r="BF38" s="70">
        <v>265.18875758337998</v>
      </c>
      <c r="BG38" s="70">
        <v>259.798475184827</v>
      </c>
      <c r="BH38" s="70">
        <v>280.58979743512299</v>
      </c>
      <c r="BI38" s="70">
        <v>277.24906837700303</v>
      </c>
      <c r="BJ38" s="70">
        <v>287.34777413548397</v>
      </c>
      <c r="BK38" s="70">
        <v>260.269728850592</v>
      </c>
      <c r="BL38" s="70">
        <v>263.850776092172</v>
      </c>
      <c r="BM38" s="70">
        <v>225.39311893098599</v>
      </c>
      <c r="BN38" s="70">
        <v>162.34792708216699</v>
      </c>
      <c r="BO38" s="70">
        <v>257.36966381658698</v>
      </c>
      <c r="BP38" s="70">
        <v>237.103295787527</v>
      </c>
      <c r="BQ38" s="70">
        <v>265.70791422302102</v>
      </c>
      <c r="BR38" s="70">
        <v>261.50378395747401</v>
      </c>
      <c r="BS38" s="70">
        <v>291.17055091368098</v>
      </c>
      <c r="BT38" s="70">
        <v>322.69444706512598</v>
      </c>
      <c r="BU38" s="70">
        <v>334.088276846746</v>
      </c>
      <c r="BV38" s="70">
        <v>311.763718279508</v>
      </c>
      <c r="BW38" s="70">
        <v>311.979148196989</v>
      </c>
      <c r="BX38" s="70">
        <v>311.90645278046799</v>
      </c>
      <c r="BY38" s="70">
        <v>282.789938757068</v>
      </c>
      <c r="BZ38" s="70">
        <v>275.903296343931</v>
      </c>
      <c r="CA38" s="70">
        <v>256.37198578692602</v>
      </c>
      <c r="CB38" s="70">
        <v>259.56299219518303</v>
      </c>
    </row>
    <row r="39" spans="3:80" x14ac:dyDescent="0.25">
      <c r="C39" s="69" t="s">
        <v>108</v>
      </c>
      <c r="D39" s="69" t="s">
        <v>12</v>
      </c>
      <c r="E39" s="70">
        <v>86.085010865306401</v>
      </c>
      <c r="F39" s="70">
        <v>100.327583777825</v>
      </c>
      <c r="G39" s="70">
        <v>110.321931920976</v>
      </c>
      <c r="H39" s="70">
        <v>111.96651595603601</v>
      </c>
      <c r="I39" s="70">
        <v>131.49686366628299</v>
      </c>
      <c r="J39" s="70">
        <v>119.37031689832</v>
      </c>
      <c r="K39" s="70">
        <v>123.953309499978</v>
      </c>
      <c r="L39" s="70">
        <v>132.75992034140901</v>
      </c>
      <c r="M39" s="70">
        <v>151.21897958290799</v>
      </c>
      <c r="N39" s="70">
        <v>134.21976480306799</v>
      </c>
      <c r="O39" s="70">
        <v>121.77518283045001</v>
      </c>
      <c r="P39" s="70">
        <v>120.004960616896</v>
      </c>
      <c r="Q39" s="70">
        <v>109.261037370221</v>
      </c>
      <c r="R39" s="70">
        <v>107.05179686881</v>
      </c>
      <c r="S39" s="70">
        <v>115.007477356064</v>
      </c>
      <c r="T39" s="70">
        <v>97.965575121652407</v>
      </c>
      <c r="U39" s="70">
        <v>96.273650846362202</v>
      </c>
      <c r="V39" s="70">
        <v>79.635392981848199</v>
      </c>
      <c r="W39" s="70">
        <v>82.256949038447502</v>
      </c>
      <c r="X39" s="70">
        <v>96.066025258767397</v>
      </c>
      <c r="Y39" s="70">
        <v>107.708809360367</v>
      </c>
      <c r="Z39" s="70">
        <v>97.871991959214299</v>
      </c>
      <c r="AA39" s="70">
        <v>98.251668320327596</v>
      </c>
      <c r="AB39" s="70">
        <v>124.093092426033</v>
      </c>
      <c r="AC39" s="70">
        <v>131.362307090516</v>
      </c>
      <c r="AD39" s="70">
        <v>135.09875406520001</v>
      </c>
      <c r="AE39" s="70">
        <v>120.37960644643501</v>
      </c>
      <c r="AF39" s="70">
        <v>109.442885729531</v>
      </c>
      <c r="AG39" s="70">
        <v>112.19497887617</v>
      </c>
      <c r="AH39" s="70">
        <v>139.525585395696</v>
      </c>
      <c r="AI39" s="70">
        <v>171.008202895121</v>
      </c>
      <c r="AJ39" s="70">
        <v>181.92739220699599</v>
      </c>
      <c r="AK39" s="70">
        <v>211.558473290607</v>
      </c>
      <c r="AL39" s="70">
        <v>195.72188516142</v>
      </c>
      <c r="AM39" s="70">
        <v>169.97200463596701</v>
      </c>
      <c r="AN39" s="70">
        <v>187.07602766107499</v>
      </c>
      <c r="AO39" s="70">
        <v>191.92211746823699</v>
      </c>
      <c r="AP39" s="70">
        <v>200.58074839338599</v>
      </c>
      <c r="AQ39" s="70">
        <v>203.08877334489301</v>
      </c>
      <c r="AR39" s="70">
        <v>178.04019853081201</v>
      </c>
      <c r="AS39" s="70">
        <v>202.544630897231</v>
      </c>
      <c r="AT39" s="70">
        <v>215.094109648987</v>
      </c>
      <c r="AU39" s="70">
        <v>210.53885165600599</v>
      </c>
      <c r="AV39" s="70">
        <v>163.39493194369899</v>
      </c>
      <c r="AW39" s="70">
        <v>170.783611654916</v>
      </c>
      <c r="AX39" s="70">
        <v>201.17747312127699</v>
      </c>
      <c r="AY39" s="70">
        <v>225.81100219204001</v>
      </c>
      <c r="AZ39" s="70">
        <v>224.272015825571</v>
      </c>
      <c r="BA39" s="70">
        <v>224.16905580135199</v>
      </c>
      <c r="BB39" s="70">
        <v>264.838948119431</v>
      </c>
      <c r="BC39" s="70">
        <v>292.536722645851</v>
      </c>
      <c r="BD39" s="70">
        <v>299.93797468268701</v>
      </c>
      <c r="BE39" s="70">
        <v>294.76534681495201</v>
      </c>
      <c r="BF39" s="70">
        <v>302.21945434172397</v>
      </c>
      <c r="BG39" s="70">
        <v>298.693041405104</v>
      </c>
      <c r="BH39" s="70">
        <v>295.086721750322</v>
      </c>
      <c r="BI39" s="70">
        <v>272.43417238466498</v>
      </c>
      <c r="BJ39" s="70">
        <v>240.69873599993099</v>
      </c>
      <c r="BK39" s="70">
        <v>222.20521079370599</v>
      </c>
      <c r="BL39" s="70">
        <v>221.026600291845</v>
      </c>
      <c r="BM39" s="70">
        <v>193.50657814796401</v>
      </c>
      <c r="BN39" s="70">
        <v>192.727425185182</v>
      </c>
      <c r="BO39" s="70">
        <v>323.04301213112501</v>
      </c>
      <c r="BP39" s="70">
        <v>292.64844074005299</v>
      </c>
      <c r="BQ39" s="70">
        <v>319.15176714807399</v>
      </c>
      <c r="BR39" s="70">
        <v>305.64164976282802</v>
      </c>
      <c r="BS39" s="70">
        <v>292.49446311496598</v>
      </c>
      <c r="BT39" s="70">
        <v>306.42386628327102</v>
      </c>
      <c r="BU39" s="70">
        <v>316.61030742064798</v>
      </c>
      <c r="BV39" s="70">
        <v>306.31416939252898</v>
      </c>
      <c r="BW39" s="70">
        <v>292.922899390417</v>
      </c>
      <c r="BX39" s="70">
        <v>328.767574424222</v>
      </c>
      <c r="BY39" s="70">
        <v>296.275179412238</v>
      </c>
      <c r="BZ39" s="70">
        <v>268.27635666464897</v>
      </c>
      <c r="CA39" s="70">
        <v>302.56741797283502</v>
      </c>
      <c r="CB39" s="70">
        <v>285.89535155813797</v>
      </c>
    </row>
    <row r="40" spans="3:80" x14ac:dyDescent="0.25">
      <c r="C40" s="69" t="s">
        <v>109</v>
      </c>
      <c r="D40" s="69" t="s">
        <v>13</v>
      </c>
      <c r="E40" s="70">
        <v>19.461324277157399</v>
      </c>
      <c r="F40" s="70">
        <v>21.780041871035198</v>
      </c>
      <c r="G40" s="70">
        <v>19.110961950037101</v>
      </c>
      <c r="H40" s="70">
        <v>14.4823018123151</v>
      </c>
      <c r="I40" s="70">
        <v>16.542720334295201</v>
      </c>
      <c r="J40" s="70">
        <v>14.299052029456201</v>
      </c>
      <c r="K40" s="70">
        <v>27.819616657159798</v>
      </c>
      <c r="L40" s="70">
        <v>26.110555198752401</v>
      </c>
      <c r="M40" s="70">
        <v>20.1416212260431</v>
      </c>
      <c r="N40" s="70">
        <v>26.857822480180001</v>
      </c>
      <c r="O40" s="70">
        <v>30.754573052430299</v>
      </c>
      <c r="P40" s="70">
        <v>26.3492733809714</v>
      </c>
      <c r="Q40" s="70">
        <v>40.2751279914321</v>
      </c>
      <c r="R40" s="70">
        <v>34.214922353461098</v>
      </c>
      <c r="S40" s="70">
        <v>27.377459581634501</v>
      </c>
      <c r="T40" s="70">
        <v>25.690474425887899</v>
      </c>
      <c r="U40" s="70">
        <v>22.2680868191256</v>
      </c>
      <c r="V40" s="70">
        <v>25.282530504534201</v>
      </c>
      <c r="W40" s="70">
        <v>28.488878996846399</v>
      </c>
      <c r="X40" s="70">
        <v>29.5872757750234</v>
      </c>
      <c r="Y40" s="70">
        <v>31.109094419178401</v>
      </c>
      <c r="Z40" s="70">
        <v>28.5407440508632</v>
      </c>
      <c r="AA40" s="70">
        <v>31.9405374301599</v>
      </c>
      <c r="AB40" s="70">
        <v>25.5698905252966</v>
      </c>
      <c r="AC40" s="70">
        <v>23.807548818339001</v>
      </c>
      <c r="AD40" s="70">
        <v>28.753239282458601</v>
      </c>
      <c r="AE40" s="70">
        <v>28.645366700291401</v>
      </c>
      <c r="AF40" s="70">
        <v>24.851722308006899</v>
      </c>
      <c r="AG40" s="70">
        <v>21.8668398369065</v>
      </c>
      <c r="AH40" s="70">
        <v>20.454656804445602</v>
      </c>
      <c r="AI40" s="70">
        <v>18.412574949136999</v>
      </c>
      <c r="AJ40" s="70">
        <v>21.656478420002699</v>
      </c>
      <c r="AK40" s="70">
        <v>22.672222062341099</v>
      </c>
      <c r="AL40" s="70">
        <v>17.977811405319301</v>
      </c>
      <c r="AM40" s="70">
        <v>18.0722502867876</v>
      </c>
      <c r="AN40" s="70">
        <v>24.493261418370199</v>
      </c>
      <c r="AO40" s="70">
        <v>26.1786668679011</v>
      </c>
      <c r="AP40" s="70">
        <v>23.7706232696742</v>
      </c>
      <c r="AQ40" s="70">
        <v>39.228248946389897</v>
      </c>
      <c r="AR40" s="70">
        <v>39.8911926055439</v>
      </c>
      <c r="AS40" s="70">
        <v>29.6190533437079</v>
      </c>
      <c r="AT40" s="70">
        <v>30.482842405032599</v>
      </c>
      <c r="AU40" s="70">
        <v>24.971907783164799</v>
      </c>
      <c r="AV40" s="70">
        <v>21.3437235799516</v>
      </c>
      <c r="AW40" s="70">
        <v>26.127755132986</v>
      </c>
      <c r="AX40" s="70">
        <v>28.8100800982156</v>
      </c>
      <c r="AY40" s="70">
        <v>27.524029113237201</v>
      </c>
      <c r="AZ40" s="70">
        <v>27.915753127676201</v>
      </c>
      <c r="BA40" s="70">
        <v>32.409633198755998</v>
      </c>
      <c r="BB40" s="70">
        <v>39.798821096073603</v>
      </c>
      <c r="BC40" s="70">
        <v>32.776851156239701</v>
      </c>
      <c r="BD40" s="70">
        <v>32.323374909960897</v>
      </c>
      <c r="BE40" s="70">
        <v>40.097470411261398</v>
      </c>
      <c r="BF40" s="70">
        <v>39.389001327058402</v>
      </c>
      <c r="BG40" s="70">
        <v>48.201696453602104</v>
      </c>
      <c r="BH40" s="70">
        <v>45.672792634612499</v>
      </c>
      <c r="BI40" s="70">
        <v>49.217875559673203</v>
      </c>
      <c r="BJ40" s="70">
        <v>43.932715679781097</v>
      </c>
      <c r="BK40" s="70">
        <v>29.940207024037399</v>
      </c>
      <c r="BL40" s="70">
        <v>43.352325247224101</v>
      </c>
      <c r="BM40" s="70">
        <v>34.481438667766</v>
      </c>
      <c r="BN40" s="70">
        <v>6.7934211656345598</v>
      </c>
      <c r="BO40" s="70">
        <v>28.114244784475002</v>
      </c>
      <c r="BP40" s="70">
        <v>22.785409032306902</v>
      </c>
      <c r="BQ40" s="70">
        <v>36.273490394161499</v>
      </c>
      <c r="BR40" s="70">
        <v>26.932124987902</v>
      </c>
      <c r="BS40" s="70">
        <v>54.632044467418901</v>
      </c>
      <c r="BT40" s="70">
        <v>58.8674924296391</v>
      </c>
      <c r="BU40" s="70">
        <v>51.126795698237203</v>
      </c>
      <c r="BV40" s="70">
        <v>63.919828645171798</v>
      </c>
      <c r="BW40" s="70">
        <v>63.626389819508297</v>
      </c>
      <c r="BX40" s="70">
        <v>66.397735867219197</v>
      </c>
      <c r="BY40" s="70">
        <v>63.4286071296155</v>
      </c>
      <c r="BZ40" s="70">
        <v>72.275747238416599</v>
      </c>
      <c r="CA40" s="70">
        <v>71.886047080144806</v>
      </c>
      <c r="CB40" s="70">
        <v>60.884748043647697</v>
      </c>
    </row>
    <row r="41" spans="3:80" x14ac:dyDescent="0.25">
      <c r="C41" s="69" t="s">
        <v>110</v>
      </c>
      <c r="D41" s="69" t="s">
        <v>14</v>
      </c>
      <c r="E41" s="85" t="s">
        <v>316</v>
      </c>
      <c r="F41" s="85" t="s">
        <v>316</v>
      </c>
      <c r="G41" s="85" t="s">
        <v>316</v>
      </c>
      <c r="H41" s="85" t="s">
        <v>316</v>
      </c>
      <c r="I41" s="85" t="s">
        <v>316</v>
      </c>
      <c r="J41" s="85" t="s">
        <v>316</v>
      </c>
      <c r="K41" s="85" t="s">
        <v>316</v>
      </c>
      <c r="L41" s="85" t="s">
        <v>316</v>
      </c>
      <c r="M41" s="85" t="s">
        <v>316</v>
      </c>
      <c r="N41" s="85" t="s">
        <v>316</v>
      </c>
      <c r="O41" s="85" t="s">
        <v>316</v>
      </c>
      <c r="P41" s="85" t="s">
        <v>316</v>
      </c>
      <c r="Q41" s="85" t="s">
        <v>316</v>
      </c>
      <c r="R41" s="85" t="s">
        <v>316</v>
      </c>
      <c r="S41" s="85" t="s">
        <v>316</v>
      </c>
      <c r="T41" s="85" t="s">
        <v>316</v>
      </c>
      <c r="U41" s="85" t="s">
        <v>316</v>
      </c>
      <c r="V41" s="85" t="s">
        <v>316</v>
      </c>
      <c r="W41" s="85" t="s">
        <v>316</v>
      </c>
      <c r="X41" s="85" t="s">
        <v>316</v>
      </c>
      <c r="Y41" s="85" t="s">
        <v>316</v>
      </c>
      <c r="Z41" s="85" t="s">
        <v>316</v>
      </c>
      <c r="AA41" s="85" t="s">
        <v>316</v>
      </c>
      <c r="AB41" s="85" t="s">
        <v>316</v>
      </c>
      <c r="AC41" s="85" t="s">
        <v>316</v>
      </c>
      <c r="AD41" s="85" t="s">
        <v>316</v>
      </c>
      <c r="AE41" s="85" t="s">
        <v>316</v>
      </c>
      <c r="AF41" s="85" t="s">
        <v>316</v>
      </c>
      <c r="AG41" s="85" t="s">
        <v>316</v>
      </c>
      <c r="AH41" s="85" t="s">
        <v>316</v>
      </c>
      <c r="AI41" s="85" t="s">
        <v>316</v>
      </c>
      <c r="AJ41" s="85" t="s">
        <v>316</v>
      </c>
      <c r="AK41" s="85" t="s">
        <v>316</v>
      </c>
      <c r="AL41" s="85" t="s">
        <v>316</v>
      </c>
      <c r="AM41" s="85" t="s">
        <v>316</v>
      </c>
      <c r="AN41" s="85" t="s">
        <v>316</v>
      </c>
      <c r="AO41" s="85" t="s">
        <v>316</v>
      </c>
      <c r="AP41" s="85" t="s">
        <v>316</v>
      </c>
      <c r="AQ41" s="85" t="s">
        <v>316</v>
      </c>
      <c r="AR41" s="85" t="s">
        <v>316</v>
      </c>
      <c r="AS41" s="85" t="s">
        <v>316</v>
      </c>
      <c r="AT41" s="85" t="s">
        <v>316</v>
      </c>
      <c r="AU41" s="85" t="s">
        <v>316</v>
      </c>
      <c r="AV41" s="85" t="s">
        <v>316</v>
      </c>
      <c r="AW41" s="85" t="s">
        <v>316</v>
      </c>
      <c r="AX41" s="85" t="s">
        <v>316</v>
      </c>
      <c r="AY41" s="85" t="s">
        <v>316</v>
      </c>
      <c r="AZ41" s="85" t="s">
        <v>316</v>
      </c>
      <c r="BA41" s="85" t="s">
        <v>316</v>
      </c>
      <c r="BB41" s="85" t="s">
        <v>316</v>
      </c>
      <c r="BC41" s="85" t="s">
        <v>316</v>
      </c>
      <c r="BD41" s="85" t="s">
        <v>316</v>
      </c>
      <c r="BE41" s="85" t="s">
        <v>316</v>
      </c>
      <c r="BF41" s="85" t="s">
        <v>316</v>
      </c>
      <c r="BG41" s="85" t="s">
        <v>316</v>
      </c>
      <c r="BH41" s="85" t="s">
        <v>316</v>
      </c>
      <c r="BI41" s="85" t="s">
        <v>316</v>
      </c>
      <c r="BJ41" s="85" t="s">
        <v>316</v>
      </c>
      <c r="BK41" s="85" t="s">
        <v>316</v>
      </c>
      <c r="BL41" s="85" t="s">
        <v>316</v>
      </c>
      <c r="BM41" s="85" t="s">
        <v>316</v>
      </c>
      <c r="BN41" s="85" t="s">
        <v>316</v>
      </c>
      <c r="BO41" s="85" t="s">
        <v>316</v>
      </c>
      <c r="BP41" s="85" t="s">
        <v>316</v>
      </c>
      <c r="BQ41" s="85" t="s">
        <v>316</v>
      </c>
      <c r="BR41" s="85" t="s">
        <v>316</v>
      </c>
      <c r="BS41" s="85" t="s">
        <v>316</v>
      </c>
      <c r="BT41" s="85" t="s">
        <v>316</v>
      </c>
      <c r="BU41" s="85" t="s">
        <v>316</v>
      </c>
      <c r="BV41" s="85" t="s">
        <v>316</v>
      </c>
      <c r="BW41" s="85" t="s">
        <v>316</v>
      </c>
      <c r="BX41" s="85" t="s">
        <v>316</v>
      </c>
      <c r="BY41" s="85" t="s">
        <v>316</v>
      </c>
      <c r="BZ41" s="85" t="s">
        <v>316</v>
      </c>
      <c r="CA41" s="85" t="s">
        <v>316</v>
      </c>
      <c r="CB41" s="85" t="s">
        <v>316</v>
      </c>
    </row>
    <row r="42" spans="3:80" x14ac:dyDescent="0.25">
      <c r="C42" s="69" t="s">
        <v>111</v>
      </c>
      <c r="D42" s="69" t="s">
        <v>112</v>
      </c>
      <c r="E42" s="85">
        <v>19.190392998623601</v>
      </c>
      <c r="F42" s="85">
        <v>24.005261419991701</v>
      </c>
      <c r="G42" s="85">
        <v>19.620295663382102</v>
      </c>
      <c r="H42" s="85">
        <v>23.4217220744187</v>
      </c>
      <c r="I42" s="85">
        <v>24.720335659566199</v>
      </c>
      <c r="J42" s="85">
        <v>17.536180872945401</v>
      </c>
      <c r="K42" s="85">
        <v>26.159581280262501</v>
      </c>
      <c r="L42" s="85">
        <v>11.9977240006389</v>
      </c>
      <c r="M42" s="85">
        <v>11.480348732742</v>
      </c>
      <c r="N42" s="85">
        <v>13.392198360168299</v>
      </c>
      <c r="O42" s="85">
        <v>21.8697549906463</v>
      </c>
      <c r="P42" s="85">
        <v>18.6123284279589</v>
      </c>
      <c r="Q42" s="85">
        <v>18.345890360611499</v>
      </c>
      <c r="R42" s="85">
        <v>19.085626988000001</v>
      </c>
      <c r="S42" s="85">
        <v>16.668992193726002</v>
      </c>
      <c r="T42" s="85">
        <v>17.492220425115502</v>
      </c>
      <c r="U42" s="85">
        <v>19.246007708656101</v>
      </c>
      <c r="V42" s="85">
        <v>20.6095887491288</v>
      </c>
      <c r="W42" s="85">
        <v>21.7436362430755</v>
      </c>
      <c r="X42" s="85">
        <v>26.5639179743205</v>
      </c>
      <c r="Y42" s="85">
        <v>21.015431059889799</v>
      </c>
      <c r="Z42" s="85">
        <v>18.692813572118201</v>
      </c>
      <c r="AA42" s="85">
        <v>19.338441930466299</v>
      </c>
      <c r="AB42" s="85">
        <v>17.879379209355299</v>
      </c>
      <c r="AC42" s="85">
        <v>25.1431288070238</v>
      </c>
      <c r="AD42" s="85">
        <v>19.5651433615642</v>
      </c>
      <c r="AE42" s="85">
        <v>13.2988383097744</v>
      </c>
      <c r="AF42" s="85">
        <v>16.940492338841999</v>
      </c>
      <c r="AG42" s="85">
        <v>13.1111085441</v>
      </c>
      <c r="AH42" s="85">
        <v>15.486572169943299</v>
      </c>
      <c r="AI42" s="85">
        <v>14.752952320863001</v>
      </c>
      <c r="AJ42" s="85">
        <v>13.2154106881068</v>
      </c>
      <c r="AK42" s="85">
        <v>13.0707809232866</v>
      </c>
      <c r="AL42" s="85">
        <v>16.0747035772083</v>
      </c>
      <c r="AM42" s="85">
        <v>15.123973805719</v>
      </c>
      <c r="AN42" s="85">
        <v>20.0808341122112</v>
      </c>
      <c r="AO42" s="85">
        <v>21.313241081990402</v>
      </c>
      <c r="AP42" s="85">
        <v>24.740675853868801</v>
      </c>
      <c r="AQ42" s="85">
        <v>18.258603170648399</v>
      </c>
      <c r="AR42" s="85">
        <v>19.247241879766499</v>
      </c>
      <c r="AS42" s="85">
        <v>16.567177738265201</v>
      </c>
      <c r="AT42" s="85">
        <v>20.075106509875098</v>
      </c>
      <c r="AU42" s="85">
        <v>18.5980420864602</v>
      </c>
      <c r="AV42" s="85">
        <v>18.953001859543502</v>
      </c>
      <c r="AW42" s="85">
        <v>22.161619126976699</v>
      </c>
      <c r="AX42" s="85">
        <v>21.6916582364608</v>
      </c>
      <c r="AY42" s="85">
        <v>18.957997269781298</v>
      </c>
      <c r="AZ42" s="85">
        <v>20.105710137026101</v>
      </c>
      <c r="BA42" s="85">
        <v>21.538555185427398</v>
      </c>
      <c r="BB42" s="85">
        <v>18.8665723304244</v>
      </c>
      <c r="BC42" s="85">
        <v>19.807788546086702</v>
      </c>
      <c r="BD42" s="85">
        <v>20.295761438548201</v>
      </c>
      <c r="BE42" s="85">
        <v>23.076008331575402</v>
      </c>
      <c r="BF42" s="85">
        <v>26.1238974307776</v>
      </c>
      <c r="BG42" s="85">
        <v>25.802289325217401</v>
      </c>
      <c r="BH42" s="85">
        <v>87.845965644424197</v>
      </c>
      <c r="BI42" s="85">
        <v>15.9329114272041</v>
      </c>
      <c r="BJ42" s="85">
        <v>16.8546201155247</v>
      </c>
      <c r="BK42" s="85">
        <v>22.998428473667399</v>
      </c>
      <c r="BL42" s="85">
        <v>22.292903018204299</v>
      </c>
      <c r="BM42" s="85">
        <v>19.069106097270399</v>
      </c>
      <c r="BN42" s="85">
        <v>13.039741932062199</v>
      </c>
      <c r="BO42" s="85">
        <v>19.449179369956401</v>
      </c>
      <c r="BP42" s="85">
        <v>16.6490135987938</v>
      </c>
      <c r="BQ42" s="85">
        <v>12.3447456738303</v>
      </c>
      <c r="BR42" s="85">
        <v>13.1095632832684</v>
      </c>
      <c r="BS42" s="85">
        <v>11.677892413957601</v>
      </c>
      <c r="BT42" s="85">
        <v>11.606797021718</v>
      </c>
      <c r="BU42" s="85">
        <v>17.110658106964099</v>
      </c>
      <c r="BV42" s="85">
        <v>17.201330662933898</v>
      </c>
      <c r="BW42" s="85">
        <v>20.0815781646454</v>
      </c>
      <c r="BX42" s="85">
        <v>18.960732080928601</v>
      </c>
      <c r="BY42" s="85">
        <v>21.767488596032798</v>
      </c>
      <c r="BZ42" s="85">
        <v>19.801855515183799</v>
      </c>
      <c r="CA42" s="85">
        <v>13.659731813276199</v>
      </c>
      <c r="CB42" s="85">
        <v>15.018360433199501</v>
      </c>
    </row>
    <row r="43" spans="3:80" x14ac:dyDescent="0.25">
      <c r="C43" s="69" t="s">
        <v>113</v>
      </c>
      <c r="D43" s="69" t="s">
        <v>114</v>
      </c>
      <c r="E43" s="85" t="s">
        <v>316</v>
      </c>
      <c r="F43" s="85" t="s">
        <v>316</v>
      </c>
      <c r="G43" s="85" t="s">
        <v>316</v>
      </c>
      <c r="H43" s="85" t="s">
        <v>316</v>
      </c>
      <c r="I43" s="85" t="s">
        <v>316</v>
      </c>
      <c r="J43" s="85" t="s">
        <v>316</v>
      </c>
      <c r="K43" s="85" t="s">
        <v>316</v>
      </c>
      <c r="L43" s="85" t="s">
        <v>316</v>
      </c>
      <c r="M43" s="85" t="s">
        <v>316</v>
      </c>
      <c r="N43" s="85" t="s">
        <v>316</v>
      </c>
      <c r="O43" s="85" t="s">
        <v>316</v>
      </c>
      <c r="P43" s="85" t="s">
        <v>316</v>
      </c>
      <c r="Q43" s="85" t="s">
        <v>316</v>
      </c>
      <c r="R43" s="85" t="s">
        <v>316</v>
      </c>
      <c r="S43" s="85" t="s">
        <v>316</v>
      </c>
      <c r="T43" s="85" t="s">
        <v>316</v>
      </c>
      <c r="U43" s="85" t="s">
        <v>316</v>
      </c>
      <c r="V43" s="85" t="s">
        <v>316</v>
      </c>
      <c r="W43" s="85" t="s">
        <v>316</v>
      </c>
      <c r="X43" s="85" t="s">
        <v>316</v>
      </c>
      <c r="Y43" s="85" t="s">
        <v>316</v>
      </c>
      <c r="Z43" s="85" t="s">
        <v>316</v>
      </c>
      <c r="AA43" s="85" t="s">
        <v>316</v>
      </c>
      <c r="AB43" s="85" t="s">
        <v>316</v>
      </c>
      <c r="AC43" s="85" t="s">
        <v>316</v>
      </c>
      <c r="AD43" s="85" t="s">
        <v>316</v>
      </c>
      <c r="AE43" s="85" t="s">
        <v>316</v>
      </c>
      <c r="AF43" s="85" t="s">
        <v>316</v>
      </c>
      <c r="AG43" s="85" t="s">
        <v>316</v>
      </c>
      <c r="AH43" s="85" t="s">
        <v>316</v>
      </c>
      <c r="AI43" s="85" t="s">
        <v>316</v>
      </c>
      <c r="AJ43" s="85" t="s">
        <v>316</v>
      </c>
      <c r="AK43" s="85" t="s">
        <v>316</v>
      </c>
      <c r="AL43" s="85" t="s">
        <v>316</v>
      </c>
      <c r="AM43" s="85" t="s">
        <v>316</v>
      </c>
      <c r="AN43" s="85" t="s">
        <v>316</v>
      </c>
      <c r="AO43" s="85" t="s">
        <v>316</v>
      </c>
      <c r="AP43" s="85" t="s">
        <v>316</v>
      </c>
      <c r="AQ43" s="85" t="s">
        <v>316</v>
      </c>
      <c r="AR43" s="85" t="s">
        <v>316</v>
      </c>
      <c r="AS43" s="85" t="s">
        <v>316</v>
      </c>
      <c r="AT43" s="85" t="s">
        <v>316</v>
      </c>
      <c r="AU43" s="85" t="s">
        <v>316</v>
      </c>
      <c r="AV43" s="85" t="s">
        <v>316</v>
      </c>
      <c r="AW43" s="85" t="s">
        <v>316</v>
      </c>
      <c r="AX43" s="85" t="s">
        <v>316</v>
      </c>
      <c r="AY43" s="85" t="s">
        <v>316</v>
      </c>
      <c r="AZ43" s="85" t="s">
        <v>316</v>
      </c>
      <c r="BA43" s="85" t="s">
        <v>316</v>
      </c>
      <c r="BB43" s="85" t="s">
        <v>316</v>
      </c>
      <c r="BC43" s="85" t="s">
        <v>316</v>
      </c>
      <c r="BD43" s="85" t="s">
        <v>316</v>
      </c>
      <c r="BE43" s="85" t="s">
        <v>316</v>
      </c>
      <c r="BF43" s="85" t="s">
        <v>316</v>
      </c>
      <c r="BG43" s="85" t="s">
        <v>316</v>
      </c>
      <c r="BH43" s="85" t="s">
        <v>316</v>
      </c>
      <c r="BI43" s="85" t="s">
        <v>316</v>
      </c>
      <c r="BJ43" s="85" t="s">
        <v>316</v>
      </c>
      <c r="BK43" s="85" t="s">
        <v>316</v>
      </c>
      <c r="BL43" s="85" t="s">
        <v>316</v>
      </c>
      <c r="BM43" s="85" t="s">
        <v>316</v>
      </c>
      <c r="BN43" s="85" t="s">
        <v>316</v>
      </c>
      <c r="BO43" s="85" t="s">
        <v>316</v>
      </c>
      <c r="BP43" s="85" t="s">
        <v>316</v>
      </c>
      <c r="BQ43" s="85" t="s">
        <v>316</v>
      </c>
      <c r="BR43" s="85" t="s">
        <v>316</v>
      </c>
      <c r="BS43" s="85" t="s">
        <v>316</v>
      </c>
      <c r="BT43" s="85" t="s">
        <v>316</v>
      </c>
      <c r="BU43" s="85" t="s">
        <v>316</v>
      </c>
      <c r="BV43" s="85" t="s">
        <v>316</v>
      </c>
      <c r="BW43" s="85" t="s">
        <v>316</v>
      </c>
      <c r="BX43" s="85" t="s">
        <v>316</v>
      </c>
      <c r="BY43" s="85" t="s">
        <v>316</v>
      </c>
      <c r="BZ43" s="85" t="s">
        <v>316</v>
      </c>
      <c r="CA43" s="85" t="s">
        <v>316</v>
      </c>
      <c r="CB43" s="85" t="s">
        <v>316</v>
      </c>
    </row>
    <row r="44" spans="3:80" x14ac:dyDescent="0.25">
      <c r="C44" s="69" t="s">
        <v>115</v>
      </c>
      <c r="D44" s="69" t="s">
        <v>17</v>
      </c>
      <c r="E44" s="85">
        <v>268.10774974300801</v>
      </c>
      <c r="F44" s="85">
        <v>309.72380114973799</v>
      </c>
      <c r="G44" s="85">
        <v>336.65857800428898</v>
      </c>
      <c r="H44" s="85">
        <v>323.43851528907999</v>
      </c>
      <c r="I44" s="85">
        <v>252.934586622056</v>
      </c>
      <c r="J44" s="85">
        <v>321.51512224679902</v>
      </c>
      <c r="K44" s="85">
        <v>263.257063167365</v>
      </c>
      <c r="L44" s="85">
        <v>256.75041347188602</v>
      </c>
      <c r="M44" s="85">
        <v>233.470461368814</v>
      </c>
      <c r="N44" s="85">
        <v>221.74782313758999</v>
      </c>
      <c r="O44" s="85">
        <v>215.27654966393001</v>
      </c>
      <c r="P44" s="85">
        <v>231.48209904906901</v>
      </c>
      <c r="Q44" s="85">
        <v>216.63323266716401</v>
      </c>
      <c r="R44" s="85">
        <v>181.78969647817601</v>
      </c>
      <c r="S44" s="85">
        <v>181.12182925781201</v>
      </c>
      <c r="T44" s="85">
        <v>175.24307314511</v>
      </c>
      <c r="U44" s="85">
        <v>167.358116092572</v>
      </c>
      <c r="V44" s="85">
        <v>147.81202936901701</v>
      </c>
      <c r="W44" s="85">
        <v>155.054440747098</v>
      </c>
      <c r="X44" s="85">
        <v>153.76250372425901</v>
      </c>
      <c r="Y44" s="85">
        <v>144.07078982182099</v>
      </c>
      <c r="Z44" s="85">
        <v>133.34029003314399</v>
      </c>
      <c r="AA44" s="85">
        <v>134.91008220547599</v>
      </c>
      <c r="AB44" s="85">
        <v>140.680327658669</v>
      </c>
      <c r="AC44" s="85">
        <v>171.95097370674</v>
      </c>
      <c r="AD44" s="85">
        <v>154.439711161525</v>
      </c>
      <c r="AE44" s="85">
        <v>123.323966862916</v>
      </c>
      <c r="AF44" s="85">
        <v>116.81868572325401</v>
      </c>
      <c r="AG44" s="85">
        <v>104.34820959275601</v>
      </c>
      <c r="AH44" s="85">
        <v>84.636344509647103</v>
      </c>
      <c r="AI44" s="85">
        <v>74.980873225121002</v>
      </c>
      <c r="AJ44" s="85">
        <v>58.792239921981</v>
      </c>
      <c r="AK44" s="85">
        <v>56.7825770308066</v>
      </c>
      <c r="AL44" s="85">
        <v>59.413838785888899</v>
      </c>
      <c r="AM44" s="85">
        <v>59.854507242325397</v>
      </c>
      <c r="AN44" s="85">
        <v>54.632925627453197</v>
      </c>
      <c r="AO44" s="85">
        <v>59.766020614021699</v>
      </c>
      <c r="AP44" s="85">
        <v>78.284311287177701</v>
      </c>
      <c r="AQ44" s="85">
        <v>76.951540706384307</v>
      </c>
      <c r="AR44" s="85">
        <v>75.959433334512099</v>
      </c>
      <c r="AS44" s="85">
        <v>75.522222241089494</v>
      </c>
      <c r="AT44" s="85">
        <v>83.200248865922802</v>
      </c>
      <c r="AU44" s="85">
        <v>91.659266732895304</v>
      </c>
      <c r="AV44" s="85">
        <v>105.51044510134</v>
      </c>
      <c r="AW44" s="85">
        <v>89.790992115612298</v>
      </c>
      <c r="AX44" s="85">
        <v>103.39671323003201</v>
      </c>
      <c r="AY44" s="85">
        <v>110.72999530646401</v>
      </c>
      <c r="AZ44" s="85">
        <v>128.81885617846899</v>
      </c>
      <c r="BA44" s="85">
        <v>182.69713473073199</v>
      </c>
      <c r="BB44" s="85">
        <v>161.114543312774</v>
      </c>
      <c r="BC44" s="85">
        <v>162.72751815968499</v>
      </c>
      <c r="BD44" s="85">
        <v>177.35641851595599</v>
      </c>
      <c r="BE44" s="85">
        <v>219.71118487944801</v>
      </c>
      <c r="BF44" s="85">
        <v>226.42120875691501</v>
      </c>
      <c r="BG44" s="85">
        <v>236.53349179066001</v>
      </c>
      <c r="BH44" s="85">
        <v>241.48733435719399</v>
      </c>
      <c r="BI44" s="85">
        <v>248.73793124299101</v>
      </c>
      <c r="BJ44" s="85">
        <v>262.48343156394998</v>
      </c>
      <c r="BK44" s="85">
        <v>303.37745549090801</v>
      </c>
      <c r="BL44" s="85">
        <v>309.66135426772797</v>
      </c>
      <c r="BM44" s="85">
        <v>311.79069025990799</v>
      </c>
      <c r="BN44" s="85">
        <v>282.56438951686698</v>
      </c>
      <c r="BO44" s="85">
        <v>283.483758248752</v>
      </c>
      <c r="BP44" s="85">
        <v>282.69961254598201</v>
      </c>
      <c r="BQ44" s="85">
        <v>300.88669985159299</v>
      </c>
      <c r="BR44" s="85">
        <v>341.15597227058799</v>
      </c>
      <c r="BS44" s="85">
        <v>332.4325551586</v>
      </c>
      <c r="BT44" s="85">
        <v>365.223191205185</v>
      </c>
      <c r="BU44" s="85">
        <v>375.54912873823997</v>
      </c>
      <c r="BV44" s="85">
        <v>414.42120455007898</v>
      </c>
      <c r="BW44" s="85">
        <v>416.21238990145798</v>
      </c>
      <c r="BX44" s="85">
        <v>398.89183009610798</v>
      </c>
      <c r="BY44" s="85">
        <v>402.241094850016</v>
      </c>
      <c r="BZ44" s="85">
        <v>394.47446222514498</v>
      </c>
      <c r="CA44" s="85">
        <v>404.50232906132197</v>
      </c>
      <c r="CB44" s="85">
        <v>428.08839239911902</v>
      </c>
    </row>
    <row r="45" spans="3:80" x14ac:dyDescent="0.25">
      <c r="C45" s="69" t="s">
        <v>116</v>
      </c>
      <c r="D45" s="69" t="s">
        <v>117</v>
      </c>
      <c r="E45" s="85">
        <v>56.574573178161003</v>
      </c>
      <c r="F45" s="85">
        <v>53.434165371062399</v>
      </c>
      <c r="G45" s="85">
        <v>129.83623575332601</v>
      </c>
      <c r="H45" s="85">
        <v>45.9541531752579</v>
      </c>
      <c r="I45" s="85">
        <v>40.013498479783202</v>
      </c>
      <c r="J45" s="85">
        <v>40.882914915547097</v>
      </c>
      <c r="K45" s="85">
        <v>43.897954531106301</v>
      </c>
      <c r="L45" s="85">
        <v>23.858964005264301</v>
      </c>
      <c r="M45" s="85">
        <v>20.634883612101799</v>
      </c>
      <c r="N45" s="85">
        <v>18.0968963168696</v>
      </c>
      <c r="O45" s="85">
        <v>21.600305006337098</v>
      </c>
      <c r="P45" s="85">
        <v>21.6186390362042</v>
      </c>
      <c r="Q45" s="85">
        <v>25.407537096199601</v>
      </c>
      <c r="R45" s="85">
        <v>27.395008494684099</v>
      </c>
      <c r="S45" s="85">
        <v>24.794320941626001</v>
      </c>
      <c r="T45" s="85">
        <v>28.306190203888502</v>
      </c>
      <c r="U45" s="85">
        <v>24.672191245605902</v>
      </c>
      <c r="V45" s="85">
        <v>23.178262340365201</v>
      </c>
      <c r="W45" s="85">
        <v>19.059865667717499</v>
      </c>
      <c r="X45" s="85">
        <v>18.716057876251401</v>
      </c>
      <c r="Y45" s="85">
        <v>31.571132161369199</v>
      </c>
      <c r="Z45" s="85">
        <v>32.449053259278202</v>
      </c>
      <c r="AA45" s="85">
        <v>32.6359890683038</v>
      </c>
      <c r="AB45" s="85">
        <v>39.101606294261401</v>
      </c>
      <c r="AC45" s="85">
        <v>43.324930855091203</v>
      </c>
      <c r="AD45" s="85">
        <v>41.276883698848799</v>
      </c>
      <c r="AE45" s="85">
        <v>44.150117953704097</v>
      </c>
      <c r="AF45" s="85">
        <v>50.196560571543998</v>
      </c>
      <c r="AG45" s="85">
        <v>38.074176731940099</v>
      </c>
      <c r="AH45" s="85">
        <v>35.936799039886999</v>
      </c>
      <c r="AI45" s="85">
        <v>37.370386718675199</v>
      </c>
      <c r="AJ45" s="85">
        <v>41.657554506146901</v>
      </c>
      <c r="AK45" s="85">
        <v>40.8594329124018</v>
      </c>
      <c r="AL45" s="85">
        <v>38.232704386864903</v>
      </c>
      <c r="AM45" s="85">
        <v>35.692261152430802</v>
      </c>
      <c r="AN45" s="85">
        <v>28.269797807269502</v>
      </c>
      <c r="AO45" s="85">
        <v>27.7986031722794</v>
      </c>
      <c r="AP45" s="85">
        <v>28.076254173882301</v>
      </c>
      <c r="AQ45" s="85">
        <v>30.656128625052801</v>
      </c>
      <c r="AR45" s="85">
        <v>28.9782261046442</v>
      </c>
      <c r="AS45" s="85">
        <v>29.258280050505</v>
      </c>
      <c r="AT45" s="85">
        <v>29.142713451174899</v>
      </c>
      <c r="AU45" s="85">
        <v>30.961494028084299</v>
      </c>
      <c r="AV45" s="85">
        <v>24.982720257440999</v>
      </c>
      <c r="AW45" s="85">
        <v>30.257804532466299</v>
      </c>
      <c r="AX45" s="85">
        <v>32.352875318523203</v>
      </c>
      <c r="AY45" s="85">
        <v>35.914097062826698</v>
      </c>
      <c r="AZ45" s="85">
        <v>40.279468044679902</v>
      </c>
      <c r="BA45" s="85">
        <v>50.489471806894798</v>
      </c>
      <c r="BB45" s="85">
        <v>52.440768901599199</v>
      </c>
      <c r="BC45" s="85">
        <v>58.943067607655401</v>
      </c>
      <c r="BD45" s="85">
        <v>54.436344165973303</v>
      </c>
      <c r="BE45" s="85">
        <v>57.4336538368756</v>
      </c>
      <c r="BF45" s="85">
        <v>64.715330357981799</v>
      </c>
      <c r="BG45" s="85">
        <v>49.864776223706002</v>
      </c>
      <c r="BH45" s="85">
        <v>56.395107903116397</v>
      </c>
      <c r="BI45" s="85">
        <v>58.2806352522678</v>
      </c>
      <c r="BJ45" s="85">
        <v>63.879797292017599</v>
      </c>
      <c r="BK45" s="85">
        <v>73.334521067031602</v>
      </c>
      <c r="BL45" s="85">
        <v>75.563869354169796</v>
      </c>
      <c r="BM45" s="85">
        <v>75.295190640555006</v>
      </c>
      <c r="BN45" s="85">
        <v>62.370482216833999</v>
      </c>
      <c r="BO45" s="85">
        <v>77.475189522854507</v>
      </c>
      <c r="BP45" s="85">
        <v>100.93186107566601</v>
      </c>
      <c r="BQ45" s="85">
        <v>103.671164240016</v>
      </c>
      <c r="BR45" s="85">
        <v>113.98533795871801</v>
      </c>
      <c r="BS45" s="85">
        <v>128.64016088181901</v>
      </c>
      <c r="BT45" s="85">
        <v>134.83652163597301</v>
      </c>
      <c r="BU45" s="85">
        <v>137.49392524427199</v>
      </c>
      <c r="BV45" s="85">
        <v>129.426707515625</v>
      </c>
      <c r="BW45" s="85">
        <v>127.953551553841</v>
      </c>
      <c r="BX45" s="85">
        <v>111.58355213471501</v>
      </c>
      <c r="BY45" s="85">
        <v>109.433277813557</v>
      </c>
      <c r="BZ45" s="85">
        <v>106.101052264589</v>
      </c>
      <c r="CA45" s="85">
        <v>115.078895191781</v>
      </c>
      <c r="CB45" s="85">
        <v>110.828435440864</v>
      </c>
    </row>
    <row r="46" spans="3:80" x14ac:dyDescent="0.25">
      <c r="C46" s="69" t="s">
        <v>118</v>
      </c>
      <c r="D46" s="69" t="s">
        <v>119</v>
      </c>
      <c r="E46" s="85">
        <v>46.470858978540399</v>
      </c>
      <c r="F46" s="85">
        <v>46.1202360027578</v>
      </c>
      <c r="G46" s="85">
        <v>49.650828692773999</v>
      </c>
      <c r="H46" s="85">
        <v>52.8393061262949</v>
      </c>
      <c r="I46" s="85">
        <v>53.508353222660098</v>
      </c>
      <c r="J46" s="85">
        <v>52.975313869232401</v>
      </c>
      <c r="K46" s="85">
        <v>52.4372181122462</v>
      </c>
      <c r="L46" s="85">
        <v>43.7553559374633</v>
      </c>
      <c r="M46" s="85">
        <v>51.138960108083502</v>
      </c>
      <c r="N46" s="85">
        <v>43.058278907675501</v>
      </c>
      <c r="O46" s="85">
        <v>43.175237755069098</v>
      </c>
      <c r="P46" s="85">
        <v>43.157427653501102</v>
      </c>
      <c r="Q46" s="85">
        <v>41.222785332520303</v>
      </c>
      <c r="R46" s="85">
        <v>60.539175492126901</v>
      </c>
      <c r="S46" s="85">
        <v>75.921695204858906</v>
      </c>
      <c r="T46" s="85">
        <v>75.873470388144398</v>
      </c>
      <c r="U46" s="85">
        <v>44.620861530827199</v>
      </c>
      <c r="V46" s="85">
        <v>39.057129457348502</v>
      </c>
      <c r="W46" s="85">
        <v>35.143177970204597</v>
      </c>
      <c r="X46" s="85">
        <v>41.703245133633303</v>
      </c>
      <c r="Y46" s="85">
        <v>48.540371246703799</v>
      </c>
      <c r="Z46" s="85">
        <v>46.1250480143256</v>
      </c>
      <c r="AA46" s="85">
        <v>43.120789211675401</v>
      </c>
      <c r="AB46" s="85">
        <v>49.741758802382599</v>
      </c>
      <c r="AC46" s="85">
        <v>45.108818249603303</v>
      </c>
      <c r="AD46" s="85">
        <v>43.347511354648198</v>
      </c>
      <c r="AE46" s="85">
        <v>53.731006816238498</v>
      </c>
      <c r="AF46" s="85">
        <v>42.947699264322999</v>
      </c>
      <c r="AG46" s="85">
        <v>42.285340343526499</v>
      </c>
      <c r="AH46" s="85">
        <v>52.261124352978598</v>
      </c>
      <c r="AI46" s="85">
        <v>59.113495820535398</v>
      </c>
      <c r="AJ46" s="85">
        <v>47.147972831249596</v>
      </c>
      <c r="AK46" s="85">
        <v>46.274052016464097</v>
      </c>
      <c r="AL46" s="85">
        <v>46.225399246139197</v>
      </c>
      <c r="AM46" s="85">
        <v>31.545096032232198</v>
      </c>
      <c r="AN46" s="85">
        <v>30.0642436242759</v>
      </c>
      <c r="AO46" s="85">
        <v>32.800063626355097</v>
      </c>
      <c r="AP46" s="85">
        <v>39.311691905413802</v>
      </c>
      <c r="AQ46" s="85">
        <v>51.055769234684398</v>
      </c>
      <c r="AR46" s="85">
        <v>48.7791360367221</v>
      </c>
      <c r="AS46" s="85">
        <v>53.932843498446303</v>
      </c>
      <c r="AT46" s="85">
        <v>58.583954496938198</v>
      </c>
      <c r="AU46" s="85">
        <v>60.929132110730301</v>
      </c>
      <c r="AV46" s="85">
        <v>71.022873566413494</v>
      </c>
      <c r="AW46" s="85">
        <v>60.336829198943903</v>
      </c>
      <c r="AX46" s="85">
        <v>64.963220935909902</v>
      </c>
      <c r="AY46" s="85">
        <v>78.016069672482601</v>
      </c>
      <c r="AZ46" s="85">
        <v>85.941384973431894</v>
      </c>
      <c r="BA46" s="85">
        <v>683.62118265161996</v>
      </c>
      <c r="BB46" s="85">
        <v>61.644642619574697</v>
      </c>
      <c r="BC46" s="85">
        <v>51.546446379202102</v>
      </c>
      <c r="BD46" s="85">
        <v>61.074764060170203</v>
      </c>
      <c r="BE46" s="85">
        <v>67.961975416900998</v>
      </c>
      <c r="BF46" s="85">
        <v>76.298278474238003</v>
      </c>
      <c r="BG46" s="85">
        <v>58.694020018003002</v>
      </c>
      <c r="BH46" s="85">
        <v>75.764139964359899</v>
      </c>
      <c r="BI46" s="85">
        <v>137.85039655331599</v>
      </c>
      <c r="BJ46" s="85">
        <v>102.58325219467</v>
      </c>
      <c r="BK46" s="85">
        <v>102.599822069482</v>
      </c>
      <c r="BL46" s="85">
        <v>101.50197882873699</v>
      </c>
      <c r="BM46" s="85">
        <v>94.206009360512496</v>
      </c>
      <c r="BN46" s="85">
        <v>52.443201608311199</v>
      </c>
      <c r="BO46" s="85">
        <v>124.972912895115</v>
      </c>
      <c r="BP46" s="85">
        <v>137.18417120555901</v>
      </c>
      <c r="BQ46" s="85">
        <v>107.959972544552</v>
      </c>
      <c r="BR46" s="85">
        <v>112.303336257212</v>
      </c>
      <c r="BS46" s="85">
        <v>138.45688831275899</v>
      </c>
      <c r="BT46" s="85">
        <v>136.10511175109201</v>
      </c>
      <c r="BU46" s="85">
        <v>146.827569740185</v>
      </c>
      <c r="BV46" s="85">
        <v>129.85225957972401</v>
      </c>
      <c r="BW46" s="85">
        <v>125.389487873436</v>
      </c>
      <c r="BX46" s="85">
        <v>137.64266776509299</v>
      </c>
      <c r="BY46" s="85">
        <v>147.28626458134801</v>
      </c>
      <c r="BZ46" s="85">
        <v>153.732792192083</v>
      </c>
      <c r="CA46" s="85">
        <v>136.03639074059501</v>
      </c>
      <c r="CB46" s="85">
        <v>144.801190651582</v>
      </c>
    </row>
    <row r="47" spans="3:80" x14ac:dyDescent="0.25">
      <c r="C47" s="71" t="s">
        <v>120</v>
      </c>
      <c r="D47" s="71" t="s">
        <v>120</v>
      </c>
      <c r="E47" s="72">
        <v>3841.5026254190834</v>
      </c>
      <c r="F47" s="72">
        <v>3891.0313704346886</v>
      </c>
      <c r="G47" s="72">
        <v>4086.5172560807309</v>
      </c>
      <c r="H47" s="72">
        <v>3801.2304221232303</v>
      </c>
      <c r="I47" s="72">
        <v>3768.6418776537816</v>
      </c>
      <c r="J47" s="72">
        <v>3696.3538917892843</v>
      </c>
      <c r="K47" s="72">
        <v>3616.168905158414</v>
      </c>
      <c r="L47" s="72">
        <v>3650.9733140355038</v>
      </c>
      <c r="M47" s="72">
        <v>3652.5087907795037</v>
      </c>
      <c r="N47" s="72">
        <v>3645.796101568586</v>
      </c>
      <c r="O47" s="72">
        <v>3710.1935095069257</v>
      </c>
      <c r="P47" s="72">
        <v>3823.9384097150064</v>
      </c>
      <c r="Q47" s="72">
        <v>4113.7350669487096</v>
      </c>
      <c r="R47" s="72">
        <v>3860.4251508281277</v>
      </c>
      <c r="S47" s="72">
        <v>3426.4219619472142</v>
      </c>
      <c r="T47" s="72">
        <v>2962.7014805842846</v>
      </c>
      <c r="U47" s="72">
        <v>2603.7085896743424</v>
      </c>
      <c r="V47" s="72">
        <v>2191.24299480134</v>
      </c>
      <c r="W47" s="72">
        <v>2198.9318804823279</v>
      </c>
      <c r="X47" s="72">
        <v>2267.0879388887429</v>
      </c>
      <c r="Y47" s="72">
        <v>2309.9031264880828</v>
      </c>
      <c r="Z47" s="72">
        <v>2336.2839562953068</v>
      </c>
      <c r="AA47" s="72">
        <v>2435.5408807015083</v>
      </c>
      <c r="AB47" s="72">
        <v>2726.6189359714849</v>
      </c>
      <c r="AC47" s="72">
        <v>2679.2591595879512</v>
      </c>
      <c r="AD47" s="72">
        <v>2762.9475283050583</v>
      </c>
      <c r="AE47" s="72">
        <v>2658.658131765942</v>
      </c>
      <c r="AF47" s="72">
        <v>2670.975215418574</v>
      </c>
      <c r="AG47" s="72">
        <v>2555.837844587571</v>
      </c>
      <c r="AH47" s="72">
        <v>2481.8852695825676</v>
      </c>
      <c r="AI47" s="72">
        <v>2362.6767687326405</v>
      </c>
      <c r="AJ47" s="72">
        <v>2091.8702319058434</v>
      </c>
      <c r="AK47" s="72">
        <v>2063.2645519194721</v>
      </c>
      <c r="AL47" s="72">
        <v>2078.9685188978747</v>
      </c>
      <c r="AM47" s="72">
        <v>2142.5087052509252</v>
      </c>
      <c r="AN47" s="72">
        <v>2195.1337495710163</v>
      </c>
      <c r="AO47" s="72">
        <v>2266.1763329513751</v>
      </c>
      <c r="AP47" s="72">
        <v>2342.20051478394</v>
      </c>
      <c r="AQ47" s="72">
        <v>2364.5823847653464</v>
      </c>
      <c r="AR47" s="72">
        <v>2331.8084195101901</v>
      </c>
      <c r="AS47" s="72">
        <v>2280.8822239370625</v>
      </c>
      <c r="AT47" s="72">
        <v>2378.7417830513209</v>
      </c>
      <c r="AU47" s="72">
        <v>2470.6023522796127</v>
      </c>
      <c r="AV47" s="72">
        <v>2495.9179618307639</v>
      </c>
      <c r="AW47" s="72">
        <v>2569.5693727497651</v>
      </c>
      <c r="AX47" s="72">
        <v>2817.6466644639581</v>
      </c>
      <c r="AY47" s="72">
        <v>2997.4465063342682</v>
      </c>
      <c r="AZ47" s="72">
        <v>3177.9810870480037</v>
      </c>
      <c r="BA47" s="72">
        <v>3848.8825387571401</v>
      </c>
      <c r="BB47" s="72">
        <v>3497.9835515539189</v>
      </c>
      <c r="BC47" s="72">
        <v>3442.3582005822768</v>
      </c>
      <c r="BD47" s="72">
        <v>3492.8091156188584</v>
      </c>
      <c r="BE47" s="72">
        <v>3520.9412324018326</v>
      </c>
      <c r="BF47" s="72">
        <v>3514.1682617434872</v>
      </c>
      <c r="BG47" s="72">
        <v>3556.9953061905621</v>
      </c>
      <c r="BH47" s="72">
        <v>3600.773905522165</v>
      </c>
      <c r="BI47" s="72">
        <v>3544.5726809184994</v>
      </c>
      <c r="BJ47" s="72">
        <v>3501.6062611996722</v>
      </c>
      <c r="BK47" s="72">
        <v>3437.7608295440764</v>
      </c>
      <c r="BL47" s="72">
        <v>3387.0905179915885</v>
      </c>
      <c r="BM47" s="72">
        <v>3097.1765536948451</v>
      </c>
      <c r="BN47" s="72">
        <v>1911.4900160485058</v>
      </c>
      <c r="BO47" s="72">
        <v>2983.8136900460327</v>
      </c>
      <c r="BP47" s="72">
        <v>3157.5392557856408</v>
      </c>
      <c r="BQ47" s="72">
        <v>3279.6854964620829</v>
      </c>
      <c r="BR47" s="72">
        <v>3309.924437344243</v>
      </c>
      <c r="BS47" s="72">
        <v>3473.0724551352409</v>
      </c>
      <c r="BT47" s="72">
        <v>3673.8917321342215</v>
      </c>
      <c r="BU47" s="72">
        <v>3659.1954238643984</v>
      </c>
      <c r="BV47" s="72">
        <v>3768.078429104185</v>
      </c>
      <c r="BW47" s="72">
        <v>3753.3687569789449</v>
      </c>
      <c r="BX47" s="72">
        <v>3754.4066236405361</v>
      </c>
      <c r="BY47" s="72">
        <v>3720.7203768134782</v>
      </c>
      <c r="BZ47" s="72">
        <v>3659.1954238643984</v>
      </c>
      <c r="CA47" s="72">
        <v>3599.5639058814081</v>
      </c>
      <c r="CB47" s="72">
        <v>3627.9663097269899</v>
      </c>
    </row>
    <row r="48" spans="3:80" x14ac:dyDescent="0.25">
      <c r="C48" s="7" t="s">
        <v>282</v>
      </c>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row>
    <row r="49" spans="3:79" x14ac:dyDescent="0.25">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row>
    <row r="50" spans="3:79" x14ac:dyDescent="0.25">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row>
    <row r="51" spans="3:79" x14ac:dyDescent="0.25">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row>
    <row r="52" spans="3:79" x14ac:dyDescent="0.25">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row>
    <row r="53" spans="3:79" x14ac:dyDescent="0.25">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row>
    <row r="54" spans="3:79" x14ac:dyDescent="0.25">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row>
    <row r="55" spans="3:79" x14ac:dyDescent="0.25">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row>
    <row r="56" spans="3:79" x14ac:dyDescent="0.25">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row>
    <row r="57" spans="3:79" x14ac:dyDescent="0.25">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row>
    <row r="58" spans="3:79" x14ac:dyDescent="0.25">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row>
    <row r="59" spans="3:79" x14ac:dyDescent="0.25">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row>
    <row r="60" spans="3:79" x14ac:dyDescent="0.25">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row>
    <row r="61" spans="3:79" x14ac:dyDescent="0.25">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row>
    <row r="62" spans="3:79" x14ac:dyDescent="0.25">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row>
    <row r="63" spans="3:79" x14ac:dyDescent="0.25">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row>
    <row r="64" spans="3:79" x14ac:dyDescent="0.25">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row>
    <row r="65" spans="1:79" x14ac:dyDescent="0.25">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row>
    <row r="66" spans="1:79" x14ac:dyDescent="0.25">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row>
    <row r="67" spans="1:79" x14ac:dyDescent="0.25">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row>
    <row r="68" spans="1:79" x14ac:dyDescent="0.25">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row>
    <row r="69" spans="1:79" x14ac:dyDescent="0.25">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row>
    <row r="70" spans="1:79" x14ac:dyDescent="0.25">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row>
    <row r="71" spans="1:79" x14ac:dyDescent="0.25">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row>
    <row r="72" spans="1:79" x14ac:dyDescent="0.25">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row>
    <row r="73" spans="1:79" x14ac:dyDescent="0.25">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row>
    <row r="74" spans="1:79" x14ac:dyDescent="0.25">
      <c r="C74" s="4"/>
      <c r="D74" s="4"/>
    </row>
    <row r="80" spans="1:79" s="9" customFormat="1" x14ac:dyDescent="0.25">
      <c r="A80" s="76"/>
      <c r="B80" s="76"/>
      <c r="E80" s="9" t="str">
        <f>IF(E31&lt;5,IF(E31&gt;0,"s",),"")</f>
        <v/>
      </c>
      <c r="F80" s="9" t="str">
        <f t="shared" ref="F80:BQ81" si="4">IF(F31&lt;5,IF(F31&gt;0,"s",),"")</f>
        <v/>
      </c>
      <c r="G80" s="9" t="str">
        <f t="shared" si="4"/>
        <v/>
      </c>
      <c r="H80" s="9" t="str">
        <f t="shared" si="4"/>
        <v/>
      </c>
      <c r="I80" s="9" t="str">
        <f t="shared" si="4"/>
        <v/>
      </c>
      <c r="J80" s="9" t="str">
        <f t="shared" si="4"/>
        <v/>
      </c>
      <c r="K80" s="9" t="str">
        <f t="shared" si="4"/>
        <v/>
      </c>
      <c r="L80" s="9" t="str">
        <f t="shared" si="4"/>
        <v/>
      </c>
      <c r="M80" s="9" t="str">
        <f t="shared" si="4"/>
        <v/>
      </c>
      <c r="N80" s="9" t="str">
        <f t="shared" si="4"/>
        <v/>
      </c>
      <c r="O80" s="9" t="str">
        <f t="shared" si="4"/>
        <v/>
      </c>
      <c r="P80" s="9" t="str">
        <f t="shared" si="4"/>
        <v/>
      </c>
      <c r="Q80" s="9" t="str">
        <f t="shared" si="4"/>
        <v/>
      </c>
      <c r="R80" s="9" t="str">
        <f t="shared" si="4"/>
        <v/>
      </c>
      <c r="S80" s="9" t="str">
        <f t="shared" si="4"/>
        <v/>
      </c>
      <c r="T80" s="9" t="str">
        <f t="shared" si="4"/>
        <v/>
      </c>
      <c r="U80" s="9" t="str">
        <f t="shared" si="4"/>
        <v/>
      </c>
      <c r="V80" s="9" t="str">
        <f t="shared" si="4"/>
        <v/>
      </c>
      <c r="W80" s="9" t="str">
        <f t="shared" si="4"/>
        <v/>
      </c>
      <c r="X80" s="9" t="str">
        <f t="shared" si="4"/>
        <v/>
      </c>
      <c r="Y80" s="9" t="str">
        <f t="shared" si="4"/>
        <v/>
      </c>
      <c r="Z80" s="9" t="str">
        <f t="shared" si="4"/>
        <v/>
      </c>
      <c r="AA80" s="9" t="str">
        <f t="shared" si="4"/>
        <v/>
      </c>
      <c r="AB80" s="9" t="str">
        <f t="shared" si="4"/>
        <v/>
      </c>
      <c r="AC80" s="9" t="str">
        <f t="shared" si="4"/>
        <v/>
      </c>
      <c r="AD80" s="9" t="str">
        <f t="shared" si="4"/>
        <v/>
      </c>
      <c r="AE80" s="9" t="str">
        <f t="shared" si="4"/>
        <v/>
      </c>
      <c r="AF80" s="9" t="str">
        <f t="shared" si="4"/>
        <v/>
      </c>
      <c r="AG80" s="9" t="str">
        <f t="shared" si="4"/>
        <v/>
      </c>
      <c r="AH80" s="9" t="str">
        <f t="shared" si="4"/>
        <v/>
      </c>
      <c r="AI80" s="9" t="str">
        <f t="shared" si="4"/>
        <v/>
      </c>
      <c r="AJ80" s="9" t="str">
        <f t="shared" si="4"/>
        <v/>
      </c>
      <c r="AK80" s="9" t="str">
        <f t="shared" si="4"/>
        <v/>
      </c>
      <c r="AL80" s="9" t="str">
        <f t="shared" si="4"/>
        <v/>
      </c>
      <c r="AM80" s="9" t="str">
        <f t="shared" si="4"/>
        <v/>
      </c>
      <c r="AN80" s="9" t="str">
        <f t="shared" si="4"/>
        <v/>
      </c>
      <c r="AO80" s="9" t="str">
        <f t="shared" si="4"/>
        <v/>
      </c>
      <c r="AP80" s="9" t="str">
        <f t="shared" si="4"/>
        <v/>
      </c>
      <c r="AQ80" s="9" t="str">
        <f t="shared" si="4"/>
        <v/>
      </c>
      <c r="AR80" s="9" t="str">
        <f t="shared" si="4"/>
        <v/>
      </c>
      <c r="AS80" s="9" t="str">
        <f t="shared" si="4"/>
        <v/>
      </c>
      <c r="AT80" s="9" t="str">
        <f t="shared" si="4"/>
        <v/>
      </c>
      <c r="AU80" s="9" t="str">
        <f t="shared" si="4"/>
        <v/>
      </c>
      <c r="AV80" s="9" t="str">
        <f t="shared" si="4"/>
        <v/>
      </c>
      <c r="AW80" s="9" t="str">
        <f t="shared" si="4"/>
        <v/>
      </c>
      <c r="AX80" s="9" t="str">
        <f t="shared" si="4"/>
        <v/>
      </c>
      <c r="AY80" s="9" t="str">
        <f t="shared" si="4"/>
        <v/>
      </c>
      <c r="AZ80" s="9" t="str">
        <f t="shared" si="4"/>
        <v/>
      </c>
      <c r="BA80" s="9" t="str">
        <f t="shared" si="4"/>
        <v/>
      </c>
      <c r="BB80" s="9" t="str">
        <f t="shared" si="4"/>
        <v/>
      </c>
      <c r="BC80" s="9" t="str">
        <f t="shared" si="4"/>
        <v/>
      </c>
      <c r="BD80" s="9" t="str">
        <f t="shared" si="4"/>
        <v/>
      </c>
      <c r="BE80" s="9" t="str">
        <f t="shared" si="4"/>
        <v/>
      </c>
      <c r="BF80" s="9" t="str">
        <f t="shared" si="4"/>
        <v/>
      </c>
      <c r="BG80" s="9" t="str">
        <f t="shared" si="4"/>
        <v/>
      </c>
      <c r="BH80" s="9" t="str">
        <f t="shared" si="4"/>
        <v/>
      </c>
      <c r="BI80" s="9" t="str">
        <f t="shared" si="4"/>
        <v/>
      </c>
      <c r="BJ80" s="9" t="str">
        <f t="shared" si="4"/>
        <v/>
      </c>
      <c r="BK80" s="9" t="str">
        <f t="shared" si="4"/>
        <v/>
      </c>
      <c r="BL80" s="9" t="str">
        <f t="shared" si="4"/>
        <v/>
      </c>
      <c r="BM80" s="9" t="str">
        <f t="shared" si="4"/>
        <v/>
      </c>
      <c r="BN80" s="9" t="str">
        <f t="shared" si="4"/>
        <v/>
      </c>
      <c r="BO80" s="9" t="str">
        <f t="shared" si="4"/>
        <v/>
      </c>
      <c r="BP80" s="9" t="str">
        <f t="shared" si="4"/>
        <v/>
      </c>
      <c r="BQ80" s="9" t="str">
        <f t="shared" si="4"/>
        <v/>
      </c>
      <c r="BR80" s="9" t="str">
        <f t="shared" ref="BR80:BX81" si="5">IF(BR31&lt;5,IF(BR31&gt;0,"s",),"")</f>
        <v/>
      </c>
      <c r="BS80" s="9" t="str">
        <f t="shared" si="5"/>
        <v/>
      </c>
      <c r="BT80" s="9" t="str">
        <f t="shared" si="5"/>
        <v/>
      </c>
      <c r="BU80" s="9" t="str">
        <f t="shared" si="5"/>
        <v/>
      </c>
      <c r="BV80" s="9" t="str">
        <f t="shared" si="5"/>
        <v/>
      </c>
      <c r="BW80" s="9" t="str">
        <f t="shared" si="5"/>
        <v/>
      </c>
      <c r="BX80" s="9" t="str">
        <f t="shared" si="5"/>
        <v/>
      </c>
    </row>
    <row r="81" spans="1:81" s="9" customFormat="1" x14ac:dyDescent="0.25">
      <c r="A81" s="76"/>
      <c r="B81" s="76"/>
      <c r="E81" s="9" t="str">
        <f t="shared" ref="E81:T81" si="6">IF(E32&lt;5,IF(E32&gt;0,"s",),"")</f>
        <v/>
      </c>
      <c r="F81" s="9" t="str">
        <f t="shared" si="6"/>
        <v/>
      </c>
      <c r="G81" s="9" t="str">
        <f t="shared" si="6"/>
        <v/>
      </c>
      <c r="H81" s="9" t="str">
        <f t="shared" si="6"/>
        <v/>
      </c>
      <c r="I81" s="9" t="str">
        <f t="shared" si="6"/>
        <v/>
      </c>
      <c r="J81" s="9" t="str">
        <f t="shared" si="6"/>
        <v/>
      </c>
      <c r="K81" s="9" t="str">
        <f t="shared" si="6"/>
        <v/>
      </c>
      <c r="L81" s="9" t="str">
        <f t="shared" si="6"/>
        <v/>
      </c>
      <c r="M81" s="9" t="str">
        <f t="shared" si="6"/>
        <v/>
      </c>
      <c r="N81" s="9" t="str">
        <f t="shared" si="6"/>
        <v/>
      </c>
      <c r="O81" s="9" t="str">
        <f t="shared" si="6"/>
        <v/>
      </c>
      <c r="P81" s="9" t="str">
        <f t="shared" si="6"/>
        <v/>
      </c>
      <c r="Q81" s="9" t="str">
        <f t="shared" si="6"/>
        <v/>
      </c>
      <c r="R81" s="9" t="str">
        <f t="shared" si="6"/>
        <v/>
      </c>
      <c r="S81" s="9" t="str">
        <f t="shared" si="6"/>
        <v/>
      </c>
      <c r="T81" s="9" t="str">
        <f t="shared" si="6"/>
        <v/>
      </c>
      <c r="U81" s="9" t="str">
        <f t="shared" si="4"/>
        <v/>
      </c>
      <c r="V81" s="9" t="str">
        <f t="shared" si="4"/>
        <v/>
      </c>
      <c r="W81" s="9" t="str">
        <f t="shared" si="4"/>
        <v/>
      </c>
      <c r="X81" s="9" t="str">
        <f t="shared" si="4"/>
        <v/>
      </c>
      <c r="Y81" s="9" t="str">
        <f t="shared" si="4"/>
        <v/>
      </c>
      <c r="Z81" s="9" t="str">
        <f t="shared" si="4"/>
        <v/>
      </c>
      <c r="AA81" s="9" t="str">
        <f t="shared" si="4"/>
        <v/>
      </c>
      <c r="AB81" s="9" t="str">
        <f t="shared" si="4"/>
        <v/>
      </c>
      <c r="AC81" s="9" t="str">
        <f t="shared" si="4"/>
        <v/>
      </c>
      <c r="AD81" s="9" t="str">
        <f t="shared" si="4"/>
        <v/>
      </c>
      <c r="AE81" s="9" t="str">
        <f t="shared" si="4"/>
        <v/>
      </c>
      <c r="AF81" s="9" t="str">
        <f t="shared" si="4"/>
        <v/>
      </c>
      <c r="AG81" s="9" t="str">
        <f t="shared" si="4"/>
        <v/>
      </c>
      <c r="AH81" s="9" t="str">
        <f t="shared" si="4"/>
        <v/>
      </c>
      <c r="AI81" s="9" t="str">
        <f t="shared" si="4"/>
        <v/>
      </c>
      <c r="AJ81" s="9" t="str">
        <f t="shared" si="4"/>
        <v/>
      </c>
      <c r="AK81" s="9" t="str">
        <f t="shared" si="4"/>
        <v/>
      </c>
      <c r="AL81" s="9" t="str">
        <f t="shared" si="4"/>
        <v/>
      </c>
      <c r="AM81" s="9" t="str">
        <f t="shared" si="4"/>
        <v/>
      </c>
      <c r="AN81" s="9" t="str">
        <f t="shared" si="4"/>
        <v/>
      </c>
      <c r="AO81" s="9" t="str">
        <f t="shared" si="4"/>
        <v/>
      </c>
      <c r="AP81" s="9" t="str">
        <f t="shared" si="4"/>
        <v/>
      </c>
      <c r="AQ81" s="9" t="str">
        <f t="shared" si="4"/>
        <v/>
      </c>
      <c r="AR81" s="9" t="str">
        <f t="shared" si="4"/>
        <v/>
      </c>
      <c r="AS81" s="9" t="str">
        <f t="shared" si="4"/>
        <v/>
      </c>
      <c r="AT81" s="9" t="str">
        <f t="shared" si="4"/>
        <v/>
      </c>
      <c r="AU81" s="9" t="str">
        <f t="shared" si="4"/>
        <v/>
      </c>
      <c r="AV81" s="9" t="str">
        <f t="shared" si="4"/>
        <v/>
      </c>
      <c r="AW81" s="9" t="str">
        <f t="shared" si="4"/>
        <v/>
      </c>
      <c r="AX81" s="9" t="str">
        <f t="shared" si="4"/>
        <v/>
      </c>
      <c r="AY81" s="9" t="str">
        <f t="shared" si="4"/>
        <v/>
      </c>
      <c r="AZ81" s="9" t="str">
        <f t="shared" si="4"/>
        <v/>
      </c>
      <c r="BA81" s="9" t="str">
        <f t="shared" si="4"/>
        <v/>
      </c>
      <c r="BB81" s="9" t="str">
        <f t="shared" si="4"/>
        <v/>
      </c>
      <c r="BC81" s="9" t="str">
        <f t="shared" si="4"/>
        <v/>
      </c>
      <c r="BD81" s="9" t="str">
        <f t="shared" si="4"/>
        <v/>
      </c>
      <c r="BE81" s="9" t="str">
        <f t="shared" si="4"/>
        <v/>
      </c>
      <c r="BF81" s="9" t="str">
        <f t="shared" si="4"/>
        <v/>
      </c>
      <c r="BG81" s="9" t="str">
        <f t="shared" si="4"/>
        <v/>
      </c>
      <c r="BH81" s="9" t="str">
        <f t="shared" si="4"/>
        <v/>
      </c>
      <c r="BI81" s="9" t="str">
        <f t="shared" si="4"/>
        <v/>
      </c>
      <c r="BJ81" s="9" t="str">
        <f t="shared" si="4"/>
        <v/>
      </c>
      <c r="BK81" s="9" t="str">
        <f t="shared" si="4"/>
        <v/>
      </c>
      <c r="BL81" s="9" t="str">
        <f t="shared" si="4"/>
        <v/>
      </c>
      <c r="BM81" s="9" t="str">
        <f t="shared" si="4"/>
        <v/>
      </c>
      <c r="BN81" s="9" t="str">
        <f t="shared" si="4"/>
        <v/>
      </c>
      <c r="BO81" s="9" t="str">
        <f t="shared" si="4"/>
        <v/>
      </c>
      <c r="BP81" s="9" t="str">
        <f t="shared" si="4"/>
        <v/>
      </c>
      <c r="BQ81" s="9" t="str">
        <f t="shared" si="4"/>
        <v/>
      </c>
      <c r="BR81" s="9" t="str">
        <f t="shared" si="5"/>
        <v/>
      </c>
      <c r="BS81" s="9" t="str">
        <f t="shared" si="5"/>
        <v/>
      </c>
      <c r="BT81" s="9" t="str">
        <f t="shared" si="5"/>
        <v/>
      </c>
      <c r="BU81" s="9" t="str">
        <f t="shared" si="5"/>
        <v/>
      </c>
      <c r="BV81" s="9" t="str">
        <f t="shared" si="5"/>
        <v/>
      </c>
      <c r="BW81" s="9" t="str">
        <f t="shared" si="5"/>
        <v/>
      </c>
      <c r="BX81" s="9" t="str">
        <f t="shared" si="5"/>
        <v/>
      </c>
    </row>
    <row r="82" spans="1:81" x14ac:dyDescent="0.25">
      <c r="D82" s="13" t="s">
        <v>315</v>
      </c>
      <c r="E82" s="13" t="str">
        <f>IF(E31&gt;0,IF(E31&lt;5,"secret",""),"")</f>
        <v/>
      </c>
      <c r="F82" s="13" t="str">
        <f t="shared" ref="F82:BQ85" si="7">IF(F31&gt;0,IF(F31&lt;5,"secret",""),"")</f>
        <v/>
      </c>
      <c r="G82" s="13" t="str">
        <f t="shared" si="7"/>
        <v/>
      </c>
      <c r="H82" s="13" t="str">
        <f t="shared" si="7"/>
        <v/>
      </c>
      <c r="I82" s="13" t="str">
        <f t="shared" si="7"/>
        <v/>
      </c>
      <c r="J82" s="13" t="str">
        <f t="shared" si="7"/>
        <v/>
      </c>
      <c r="K82" s="13" t="str">
        <f t="shared" si="7"/>
        <v/>
      </c>
      <c r="L82" s="13" t="str">
        <f t="shared" si="7"/>
        <v/>
      </c>
      <c r="M82" s="13" t="str">
        <f t="shared" si="7"/>
        <v/>
      </c>
      <c r="N82" s="13" t="str">
        <f t="shared" si="7"/>
        <v/>
      </c>
      <c r="O82" s="13" t="str">
        <f t="shared" si="7"/>
        <v/>
      </c>
      <c r="P82" s="13" t="str">
        <f t="shared" si="7"/>
        <v/>
      </c>
      <c r="Q82" s="13" t="str">
        <f t="shared" si="7"/>
        <v/>
      </c>
      <c r="R82" s="13" t="str">
        <f t="shared" si="7"/>
        <v/>
      </c>
      <c r="S82" s="13" t="str">
        <f t="shared" si="7"/>
        <v/>
      </c>
      <c r="T82" s="13" t="str">
        <f t="shared" si="7"/>
        <v/>
      </c>
      <c r="U82" s="13" t="str">
        <f t="shared" si="7"/>
        <v/>
      </c>
      <c r="V82" s="13" t="str">
        <f t="shared" si="7"/>
        <v/>
      </c>
      <c r="W82" s="13" t="str">
        <f t="shared" si="7"/>
        <v/>
      </c>
      <c r="X82" s="13" t="str">
        <f t="shared" si="7"/>
        <v/>
      </c>
      <c r="Y82" s="13" t="str">
        <f t="shared" si="7"/>
        <v/>
      </c>
      <c r="Z82" s="13" t="str">
        <f t="shared" si="7"/>
        <v/>
      </c>
      <c r="AA82" s="13" t="str">
        <f t="shared" si="7"/>
        <v/>
      </c>
      <c r="AB82" s="13" t="str">
        <f t="shared" si="7"/>
        <v/>
      </c>
      <c r="AC82" s="13" t="str">
        <f t="shared" si="7"/>
        <v/>
      </c>
      <c r="AD82" s="13" t="str">
        <f t="shared" si="7"/>
        <v/>
      </c>
      <c r="AE82" s="13" t="str">
        <f t="shared" si="7"/>
        <v/>
      </c>
      <c r="AF82" s="13" t="str">
        <f t="shared" si="7"/>
        <v/>
      </c>
      <c r="AG82" s="13" t="str">
        <f t="shared" si="7"/>
        <v/>
      </c>
      <c r="AH82" s="13" t="str">
        <f t="shared" si="7"/>
        <v/>
      </c>
      <c r="AI82" s="13" t="str">
        <f t="shared" si="7"/>
        <v/>
      </c>
      <c r="AJ82" s="13" t="str">
        <f t="shared" si="7"/>
        <v/>
      </c>
      <c r="AK82" s="13" t="str">
        <f t="shared" si="7"/>
        <v/>
      </c>
      <c r="AL82" s="13" t="str">
        <f t="shared" si="7"/>
        <v/>
      </c>
      <c r="AM82" s="13" t="str">
        <f t="shared" si="7"/>
        <v/>
      </c>
      <c r="AN82" s="13" t="str">
        <f t="shared" si="7"/>
        <v/>
      </c>
      <c r="AO82" s="13" t="str">
        <f t="shared" si="7"/>
        <v/>
      </c>
      <c r="AP82" s="13" t="str">
        <f t="shared" si="7"/>
        <v/>
      </c>
      <c r="AQ82" s="13" t="str">
        <f t="shared" si="7"/>
        <v/>
      </c>
      <c r="AR82" s="13" t="str">
        <f t="shared" si="7"/>
        <v/>
      </c>
      <c r="AS82" s="13" t="str">
        <f t="shared" si="7"/>
        <v/>
      </c>
      <c r="AT82" s="13" t="str">
        <f t="shared" si="7"/>
        <v/>
      </c>
      <c r="AU82" s="13" t="str">
        <f t="shared" si="7"/>
        <v/>
      </c>
      <c r="AV82" s="13" t="str">
        <f t="shared" si="7"/>
        <v/>
      </c>
      <c r="AW82" s="13" t="str">
        <f t="shared" si="7"/>
        <v/>
      </c>
      <c r="AX82" s="13" t="str">
        <f t="shared" si="7"/>
        <v/>
      </c>
      <c r="AY82" s="13" t="str">
        <f t="shared" si="7"/>
        <v/>
      </c>
      <c r="AZ82" s="13" t="str">
        <f t="shared" si="7"/>
        <v/>
      </c>
      <c r="BA82" s="13" t="str">
        <f t="shared" si="7"/>
        <v/>
      </c>
      <c r="BB82" s="13" t="str">
        <f t="shared" si="7"/>
        <v/>
      </c>
      <c r="BC82" s="13" t="str">
        <f t="shared" si="7"/>
        <v/>
      </c>
      <c r="BD82" s="13" t="str">
        <f t="shared" si="7"/>
        <v/>
      </c>
      <c r="BE82" s="13" t="str">
        <f t="shared" si="7"/>
        <v/>
      </c>
      <c r="BF82" s="13" t="str">
        <f t="shared" si="7"/>
        <v/>
      </c>
      <c r="BG82" s="13" t="str">
        <f t="shared" si="7"/>
        <v/>
      </c>
      <c r="BH82" s="13" t="str">
        <f t="shared" si="7"/>
        <v/>
      </c>
      <c r="BI82" s="13" t="str">
        <f t="shared" si="7"/>
        <v/>
      </c>
      <c r="BJ82" s="13" t="str">
        <f t="shared" si="7"/>
        <v/>
      </c>
      <c r="BK82" s="13" t="str">
        <f t="shared" si="7"/>
        <v/>
      </c>
      <c r="BL82" s="13" t="str">
        <f t="shared" si="7"/>
        <v/>
      </c>
      <c r="BM82" s="13" t="str">
        <f t="shared" si="7"/>
        <v/>
      </c>
      <c r="BN82" s="13" t="str">
        <f t="shared" si="7"/>
        <v/>
      </c>
      <c r="BO82" s="13" t="str">
        <f t="shared" si="7"/>
        <v/>
      </c>
      <c r="BP82" s="13" t="str">
        <f t="shared" si="7"/>
        <v/>
      </c>
      <c r="BQ82" s="13" t="str">
        <f t="shared" si="7"/>
        <v/>
      </c>
      <c r="BR82" s="13" t="str">
        <f t="shared" ref="BR82:CC97" si="8">IF(BR31&gt;0,IF(BR31&lt;5,"secret",""),"")</f>
        <v/>
      </c>
      <c r="BS82" s="13" t="str">
        <f t="shared" si="8"/>
        <v/>
      </c>
      <c r="BT82" s="13" t="str">
        <f t="shared" si="8"/>
        <v/>
      </c>
      <c r="BU82" s="13" t="str">
        <f t="shared" si="8"/>
        <v/>
      </c>
      <c r="BV82" s="13" t="str">
        <f t="shared" si="8"/>
        <v/>
      </c>
      <c r="BW82" s="13" t="str">
        <f t="shared" si="8"/>
        <v/>
      </c>
      <c r="BX82" s="13" t="str">
        <f t="shared" si="8"/>
        <v/>
      </c>
      <c r="BY82" s="13" t="str">
        <f t="shared" si="8"/>
        <v/>
      </c>
      <c r="BZ82" s="13" t="str">
        <f t="shared" si="8"/>
        <v/>
      </c>
      <c r="CA82" s="13" t="str">
        <f t="shared" si="8"/>
        <v/>
      </c>
      <c r="CB82" s="13" t="str">
        <f t="shared" si="8"/>
        <v/>
      </c>
      <c r="CC82" s="13" t="str">
        <f t="shared" si="8"/>
        <v/>
      </c>
    </row>
    <row r="83" spans="1:81" x14ac:dyDescent="0.25">
      <c r="E83" s="13" t="str">
        <f t="shared" ref="E83:T98" si="9">IF(E32&gt;0,IF(E32&lt;5,"secret",""),"")</f>
        <v/>
      </c>
      <c r="F83" s="13" t="str">
        <f t="shared" si="7"/>
        <v/>
      </c>
      <c r="G83" s="13" t="str">
        <f t="shared" si="7"/>
        <v/>
      </c>
      <c r="H83" s="13" t="str">
        <f t="shared" si="7"/>
        <v/>
      </c>
      <c r="I83" s="13" t="str">
        <f t="shared" si="7"/>
        <v/>
      </c>
      <c r="J83" s="13" t="str">
        <f t="shared" si="7"/>
        <v/>
      </c>
      <c r="K83" s="13" t="str">
        <f t="shared" si="7"/>
        <v/>
      </c>
      <c r="L83" s="13" t="str">
        <f t="shared" si="7"/>
        <v/>
      </c>
      <c r="M83" s="13" t="str">
        <f t="shared" si="7"/>
        <v/>
      </c>
      <c r="N83" s="13" t="str">
        <f t="shared" si="7"/>
        <v/>
      </c>
      <c r="O83" s="13" t="str">
        <f t="shared" si="7"/>
        <v/>
      </c>
      <c r="P83" s="13" t="str">
        <f t="shared" si="7"/>
        <v/>
      </c>
      <c r="Q83" s="13" t="str">
        <f t="shared" si="7"/>
        <v/>
      </c>
      <c r="R83" s="13" t="str">
        <f t="shared" si="7"/>
        <v/>
      </c>
      <c r="S83" s="13" t="str">
        <f t="shared" si="7"/>
        <v/>
      </c>
      <c r="T83" s="13" t="str">
        <f t="shared" si="7"/>
        <v/>
      </c>
      <c r="U83" s="13" t="str">
        <f t="shared" si="7"/>
        <v/>
      </c>
      <c r="V83" s="13" t="str">
        <f t="shared" si="7"/>
        <v/>
      </c>
      <c r="W83" s="13" t="str">
        <f t="shared" si="7"/>
        <v/>
      </c>
      <c r="X83" s="13" t="str">
        <f t="shared" si="7"/>
        <v/>
      </c>
      <c r="Y83" s="13" t="str">
        <f t="shared" si="7"/>
        <v/>
      </c>
      <c r="Z83" s="13" t="str">
        <f t="shared" si="7"/>
        <v/>
      </c>
      <c r="AA83" s="13" t="str">
        <f t="shared" si="7"/>
        <v/>
      </c>
      <c r="AB83" s="13" t="str">
        <f t="shared" si="7"/>
        <v/>
      </c>
      <c r="AC83" s="13" t="str">
        <f t="shared" si="7"/>
        <v/>
      </c>
      <c r="AD83" s="13" t="str">
        <f t="shared" si="7"/>
        <v/>
      </c>
      <c r="AE83" s="13" t="str">
        <f t="shared" si="7"/>
        <v/>
      </c>
      <c r="AF83" s="13" t="str">
        <f t="shared" si="7"/>
        <v/>
      </c>
      <c r="AG83" s="13" t="str">
        <f t="shared" si="7"/>
        <v/>
      </c>
      <c r="AH83" s="13" t="str">
        <f t="shared" si="7"/>
        <v/>
      </c>
      <c r="AI83" s="13" t="str">
        <f t="shared" si="7"/>
        <v/>
      </c>
      <c r="AJ83" s="13" t="str">
        <f t="shared" si="7"/>
        <v/>
      </c>
      <c r="AK83" s="13" t="str">
        <f t="shared" si="7"/>
        <v/>
      </c>
      <c r="AL83" s="13" t="str">
        <f t="shared" si="7"/>
        <v/>
      </c>
      <c r="AM83" s="13" t="str">
        <f t="shared" si="7"/>
        <v/>
      </c>
      <c r="AN83" s="13" t="str">
        <f t="shared" si="7"/>
        <v/>
      </c>
      <c r="AO83" s="13" t="str">
        <f t="shared" si="7"/>
        <v/>
      </c>
      <c r="AP83" s="13" t="str">
        <f t="shared" si="7"/>
        <v/>
      </c>
      <c r="AQ83" s="13" t="str">
        <f t="shared" si="7"/>
        <v/>
      </c>
      <c r="AR83" s="13" t="str">
        <f t="shared" si="7"/>
        <v/>
      </c>
      <c r="AS83" s="13" t="str">
        <f t="shared" si="7"/>
        <v/>
      </c>
      <c r="AT83" s="13" t="str">
        <f t="shared" si="7"/>
        <v/>
      </c>
      <c r="AU83" s="13" t="str">
        <f t="shared" si="7"/>
        <v/>
      </c>
      <c r="AV83" s="13" t="str">
        <f t="shared" si="7"/>
        <v/>
      </c>
      <c r="AW83" s="13" t="str">
        <f t="shared" si="7"/>
        <v/>
      </c>
      <c r="AX83" s="13" t="str">
        <f t="shared" si="7"/>
        <v/>
      </c>
      <c r="AY83" s="13" t="str">
        <f t="shared" si="7"/>
        <v/>
      </c>
      <c r="AZ83" s="13" t="str">
        <f t="shared" si="7"/>
        <v/>
      </c>
      <c r="BA83" s="13" t="str">
        <f t="shared" si="7"/>
        <v/>
      </c>
      <c r="BB83" s="13" t="str">
        <f t="shared" si="7"/>
        <v/>
      </c>
      <c r="BC83" s="13" t="str">
        <f t="shared" si="7"/>
        <v/>
      </c>
      <c r="BD83" s="13" t="str">
        <f t="shared" si="7"/>
        <v/>
      </c>
      <c r="BE83" s="13" t="str">
        <f t="shared" si="7"/>
        <v/>
      </c>
      <c r="BF83" s="13" t="str">
        <f t="shared" si="7"/>
        <v/>
      </c>
      <c r="BG83" s="13" t="str">
        <f t="shared" si="7"/>
        <v/>
      </c>
      <c r="BH83" s="13" t="str">
        <f t="shared" si="7"/>
        <v/>
      </c>
      <c r="BI83" s="13" t="str">
        <f t="shared" si="7"/>
        <v/>
      </c>
      <c r="BJ83" s="13" t="str">
        <f t="shared" si="7"/>
        <v/>
      </c>
      <c r="BK83" s="13" t="str">
        <f t="shared" si="7"/>
        <v/>
      </c>
      <c r="BL83" s="13" t="str">
        <f t="shared" si="7"/>
        <v/>
      </c>
      <c r="BM83" s="13" t="str">
        <f t="shared" si="7"/>
        <v/>
      </c>
      <c r="BN83" s="13" t="str">
        <f t="shared" si="7"/>
        <v/>
      </c>
      <c r="BO83" s="13" t="str">
        <f t="shared" si="7"/>
        <v/>
      </c>
      <c r="BP83" s="13" t="str">
        <f t="shared" si="7"/>
        <v/>
      </c>
      <c r="BQ83" s="13" t="str">
        <f t="shared" si="7"/>
        <v/>
      </c>
      <c r="BR83" s="13" t="str">
        <f t="shared" si="8"/>
        <v/>
      </c>
      <c r="BS83" s="13" t="str">
        <f t="shared" si="8"/>
        <v/>
      </c>
      <c r="BT83" s="13" t="str">
        <f t="shared" si="8"/>
        <v/>
      </c>
      <c r="BU83" s="13" t="str">
        <f t="shared" si="8"/>
        <v/>
      </c>
      <c r="BV83" s="13" t="str">
        <f t="shared" si="8"/>
        <v/>
      </c>
      <c r="BW83" s="13" t="str">
        <f t="shared" si="8"/>
        <v/>
      </c>
      <c r="BX83" s="13" t="str">
        <f t="shared" si="8"/>
        <v/>
      </c>
      <c r="BY83" s="13" t="str">
        <f t="shared" si="8"/>
        <v/>
      </c>
      <c r="BZ83" s="13" t="str">
        <f t="shared" si="8"/>
        <v/>
      </c>
      <c r="CA83" s="13" t="str">
        <f t="shared" si="8"/>
        <v/>
      </c>
      <c r="CB83" s="13" t="str">
        <f t="shared" si="8"/>
        <v/>
      </c>
      <c r="CC83" s="13" t="str">
        <f t="shared" si="8"/>
        <v/>
      </c>
    </row>
    <row r="84" spans="1:81" hidden="1" x14ac:dyDescent="0.25">
      <c r="E84" s="13" t="str">
        <f t="shared" si="9"/>
        <v/>
      </c>
      <c r="F84" s="13" t="str">
        <f t="shared" si="7"/>
        <v/>
      </c>
      <c r="G84" s="13" t="str">
        <f t="shared" si="7"/>
        <v/>
      </c>
      <c r="H84" s="13" t="str">
        <f t="shared" si="7"/>
        <v/>
      </c>
      <c r="I84" s="13" t="str">
        <f t="shared" si="7"/>
        <v/>
      </c>
      <c r="J84" s="13" t="str">
        <f t="shared" si="7"/>
        <v/>
      </c>
      <c r="K84" s="13" t="str">
        <f t="shared" si="7"/>
        <v/>
      </c>
      <c r="L84" s="13" t="str">
        <f t="shared" si="7"/>
        <v/>
      </c>
      <c r="M84" s="13" t="str">
        <f t="shared" si="7"/>
        <v/>
      </c>
      <c r="N84" s="13" t="str">
        <f t="shared" si="7"/>
        <v/>
      </c>
      <c r="O84" s="13" t="str">
        <f t="shared" si="7"/>
        <v/>
      </c>
      <c r="P84" s="13" t="str">
        <f t="shared" si="7"/>
        <v/>
      </c>
      <c r="Q84" s="13" t="str">
        <f t="shared" si="7"/>
        <v/>
      </c>
      <c r="R84" s="13" t="str">
        <f t="shared" si="7"/>
        <v/>
      </c>
      <c r="S84" s="13" t="str">
        <f t="shared" si="7"/>
        <v/>
      </c>
      <c r="T84" s="13" t="str">
        <f t="shared" si="7"/>
        <v/>
      </c>
      <c r="U84" s="13" t="str">
        <f t="shared" si="7"/>
        <v/>
      </c>
      <c r="V84" s="13" t="str">
        <f t="shared" si="7"/>
        <v/>
      </c>
      <c r="W84" s="13" t="str">
        <f t="shared" si="7"/>
        <v/>
      </c>
      <c r="X84" s="13" t="str">
        <f t="shared" si="7"/>
        <v/>
      </c>
      <c r="Y84" s="13" t="str">
        <f t="shared" si="7"/>
        <v/>
      </c>
      <c r="Z84" s="13" t="str">
        <f t="shared" si="7"/>
        <v/>
      </c>
      <c r="AA84" s="13" t="str">
        <f t="shared" si="7"/>
        <v/>
      </c>
      <c r="AB84" s="13" t="str">
        <f t="shared" si="7"/>
        <v/>
      </c>
      <c r="AC84" s="13" t="str">
        <f t="shared" si="7"/>
        <v/>
      </c>
      <c r="AD84" s="13" t="str">
        <f t="shared" si="7"/>
        <v/>
      </c>
      <c r="AE84" s="13" t="str">
        <f t="shared" si="7"/>
        <v/>
      </c>
      <c r="AF84" s="13" t="str">
        <f t="shared" si="7"/>
        <v/>
      </c>
      <c r="AG84" s="13" t="str">
        <f t="shared" si="7"/>
        <v/>
      </c>
      <c r="AH84" s="13" t="str">
        <f t="shared" si="7"/>
        <v/>
      </c>
      <c r="AI84" s="13" t="str">
        <f t="shared" si="7"/>
        <v/>
      </c>
      <c r="AJ84" s="13" t="str">
        <f t="shared" si="7"/>
        <v/>
      </c>
      <c r="AK84" s="13" t="str">
        <f t="shared" si="7"/>
        <v/>
      </c>
      <c r="AL84" s="13" t="str">
        <f t="shared" si="7"/>
        <v/>
      </c>
      <c r="AM84" s="13" t="str">
        <f t="shared" si="7"/>
        <v/>
      </c>
      <c r="AN84" s="13" t="str">
        <f t="shared" si="7"/>
        <v/>
      </c>
      <c r="AO84" s="13" t="str">
        <f t="shared" si="7"/>
        <v/>
      </c>
      <c r="AP84" s="13" t="str">
        <f t="shared" si="7"/>
        <v/>
      </c>
      <c r="AQ84" s="13" t="str">
        <f t="shared" si="7"/>
        <v/>
      </c>
      <c r="AR84" s="13" t="str">
        <f t="shared" si="7"/>
        <v/>
      </c>
      <c r="AS84" s="13" t="str">
        <f t="shared" si="7"/>
        <v/>
      </c>
      <c r="AT84" s="13" t="str">
        <f t="shared" si="7"/>
        <v/>
      </c>
      <c r="AU84" s="13" t="str">
        <f t="shared" si="7"/>
        <v/>
      </c>
      <c r="AV84" s="13" t="str">
        <f t="shared" si="7"/>
        <v/>
      </c>
      <c r="AW84" s="13" t="str">
        <f t="shared" si="7"/>
        <v/>
      </c>
      <c r="AX84" s="13" t="str">
        <f t="shared" si="7"/>
        <v/>
      </c>
      <c r="AY84" s="13" t="str">
        <f t="shared" si="7"/>
        <v/>
      </c>
      <c r="AZ84" s="13" t="str">
        <f t="shared" si="7"/>
        <v/>
      </c>
      <c r="BA84" s="13" t="str">
        <f t="shared" si="7"/>
        <v/>
      </c>
      <c r="BB84" s="13" t="str">
        <f t="shared" si="7"/>
        <v/>
      </c>
      <c r="BC84" s="13" t="str">
        <f t="shared" si="7"/>
        <v/>
      </c>
      <c r="BD84" s="13" t="str">
        <f t="shared" si="7"/>
        <v/>
      </c>
      <c r="BE84" s="13" t="str">
        <f t="shared" si="7"/>
        <v/>
      </c>
      <c r="BF84" s="13" t="str">
        <f t="shared" si="7"/>
        <v/>
      </c>
      <c r="BG84" s="13" t="str">
        <f t="shared" si="7"/>
        <v/>
      </c>
      <c r="BH84" s="13" t="str">
        <f t="shared" si="7"/>
        <v/>
      </c>
      <c r="BI84" s="13" t="str">
        <f t="shared" si="7"/>
        <v/>
      </c>
      <c r="BJ84" s="13" t="str">
        <f t="shared" si="7"/>
        <v/>
      </c>
      <c r="BK84" s="13" t="str">
        <f t="shared" si="7"/>
        <v/>
      </c>
      <c r="BL84" s="13" t="str">
        <f t="shared" si="7"/>
        <v/>
      </c>
      <c r="BM84" s="13" t="str">
        <f t="shared" si="7"/>
        <v/>
      </c>
      <c r="BN84" s="13" t="str">
        <f t="shared" si="7"/>
        <v/>
      </c>
      <c r="BO84" s="13" t="str">
        <f t="shared" si="7"/>
        <v/>
      </c>
      <c r="BP84" s="13" t="str">
        <f t="shared" si="7"/>
        <v/>
      </c>
      <c r="BQ84" s="13" t="str">
        <f t="shared" si="7"/>
        <v/>
      </c>
      <c r="BR84" s="13" t="str">
        <f t="shared" si="8"/>
        <v/>
      </c>
      <c r="BS84" s="13" t="str">
        <f t="shared" si="8"/>
        <v/>
      </c>
      <c r="BT84" s="13" t="str">
        <f t="shared" si="8"/>
        <v/>
      </c>
      <c r="BU84" s="13" t="str">
        <f t="shared" si="8"/>
        <v/>
      </c>
      <c r="BV84" s="13" t="str">
        <f t="shared" si="8"/>
        <v/>
      </c>
      <c r="BW84" s="13" t="str">
        <f t="shared" si="8"/>
        <v/>
      </c>
      <c r="BX84" s="13" t="str">
        <f t="shared" si="8"/>
        <v/>
      </c>
      <c r="BY84" s="13" t="str">
        <f t="shared" si="8"/>
        <v/>
      </c>
      <c r="BZ84" s="13" t="str">
        <f t="shared" si="8"/>
        <v/>
      </c>
      <c r="CA84" s="13" t="str">
        <f t="shared" si="8"/>
        <v/>
      </c>
      <c r="CB84" s="13" t="str">
        <f t="shared" si="8"/>
        <v/>
      </c>
      <c r="CC84" s="13" t="str">
        <f t="shared" si="8"/>
        <v/>
      </c>
    </row>
    <row r="85" spans="1:81" hidden="1" x14ac:dyDescent="0.25">
      <c r="E85" s="13" t="str">
        <f t="shared" si="9"/>
        <v/>
      </c>
      <c r="F85" s="13" t="str">
        <f t="shared" si="7"/>
        <v/>
      </c>
      <c r="G85" s="13" t="str">
        <f t="shared" si="7"/>
        <v/>
      </c>
      <c r="H85" s="13" t="str">
        <f t="shared" si="7"/>
        <v/>
      </c>
      <c r="I85" s="13" t="str">
        <f t="shared" si="7"/>
        <v/>
      </c>
      <c r="J85" s="13" t="str">
        <f t="shared" si="7"/>
        <v/>
      </c>
      <c r="K85" s="13" t="str">
        <f t="shared" si="7"/>
        <v/>
      </c>
      <c r="L85" s="13" t="str">
        <f t="shared" si="7"/>
        <v/>
      </c>
      <c r="M85" s="13" t="str">
        <f t="shared" si="7"/>
        <v/>
      </c>
      <c r="N85" s="13" t="str">
        <f t="shared" si="7"/>
        <v/>
      </c>
      <c r="O85" s="13" t="str">
        <f t="shared" si="7"/>
        <v/>
      </c>
      <c r="P85" s="13" t="str">
        <f t="shared" si="7"/>
        <v/>
      </c>
      <c r="Q85" s="13" t="str">
        <f t="shared" si="7"/>
        <v/>
      </c>
      <c r="R85" s="13" t="str">
        <f t="shared" si="7"/>
        <v/>
      </c>
      <c r="S85" s="13" t="str">
        <f t="shared" si="7"/>
        <v/>
      </c>
      <c r="T85" s="13" t="str">
        <f t="shared" si="7"/>
        <v/>
      </c>
      <c r="U85" s="13" t="str">
        <f t="shared" si="7"/>
        <v/>
      </c>
      <c r="V85" s="13" t="str">
        <f t="shared" si="7"/>
        <v/>
      </c>
      <c r="W85" s="13" t="str">
        <f t="shared" si="7"/>
        <v/>
      </c>
      <c r="X85" s="13" t="str">
        <f t="shared" si="7"/>
        <v/>
      </c>
      <c r="Y85" s="13" t="str">
        <f t="shared" si="7"/>
        <v/>
      </c>
      <c r="Z85" s="13" t="str">
        <f t="shared" si="7"/>
        <v/>
      </c>
      <c r="AA85" s="13" t="str">
        <f t="shared" si="7"/>
        <v/>
      </c>
      <c r="AB85" s="13" t="str">
        <f t="shared" si="7"/>
        <v/>
      </c>
      <c r="AC85" s="13" t="str">
        <f t="shared" si="7"/>
        <v/>
      </c>
      <c r="AD85" s="13" t="str">
        <f t="shared" si="7"/>
        <v/>
      </c>
      <c r="AE85" s="13" t="str">
        <f t="shared" si="7"/>
        <v/>
      </c>
      <c r="AF85" s="13" t="str">
        <f t="shared" si="7"/>
        <v/>
      </c>
      <c r="AG85" s="13" t="str">
        <f t="shared" si="7"/>
        <v/>
      </c>
      <c r="AH85" s="13" t="str">
        <f t="shared" si="7"/>
        <v/>
      </c>
      <c r="AI85" s="13" t="str">
        <f t="shared" si="7"/>
        <v/>
      </c>
      <c r="AJ85" s="13" t="str">
        <f t="shared" si="7"/>
        <v/>
      </c>
      <c r="AK85" s="13" t="str">
        <f t="shared" si="7"/>
        <v/>
      </c>
      <c r="AL85" s="13" t="str">
        <f t="shared" si="7"/>
        <v/>
      </c>
      <c r="AM85" s="13" t="str">
        <f t="shared" si="7"/>
        <v/>
      </c>
      <c r="AN85" s="13" t="str">
        <f t="shared" si="7"/>
        <v/>
      </c>
      <c r="AO85" s="13" t="str">
        <f t="shared" si="7"/>
        <v/>
      </c>
      <c r="AP85" s="13" t="str">
        <f t="shared" si="7"/>
        <v/>
      </c>
      <c r="AQ85" s="13" t="str">
        <f t="shared" si="7"/>
        <v/>
      </c>
      <c r="AR85" s="13" t="str">
        <f t="shared" si="7"/>
        <v/>
      </c>
      <c r="AS85" s="13" t="str">
        <f t="shared" si="7"/>
        <v/>
      </c>
      <c r="AT85" s="13" t="str">
        <f t="shared" si="7"/>
        <v/>
      </c>
      <c r="AU85" s="13" t="str">
        <f t="shared" si="7"/>
        <v/>
      </c>
      <c r="AV85" s="13" t="str">
        <f t="shared" si="7"/>
        <v/>
      </c>
      <c r="AW85" s="13" t="str">
        <f t="shared" si="7"/>
        <v/>
      </c>
      <c r="AX85" s="13" t="str">
        <f t="shared" si="7"/>
        <v/>
      </c>
      <c r="AY85" s="13" t="str">
        <f t="shared" si="7"/>
        <v/>
      </c>
      <c r="AZ85" s="13" t="str">
        <f t="shared" si="7"/>
        <v/>
      </c>
      <c r="BA85" s="13" t="str">
        <f t="shared" si="7"/>
        <v/>
      </c>
      <c r="BB85" s="13" t="str">
        <f t="shared" si="7"/>
        <v/>
      </c>
      <c r="BC85" s="13" t="str">
        <f t="shared" si="7"/>
        <v/>
      </c>
      <c r="BD85" s="13" t="str">
        <f t="shared" si="7"/>
        <v/>
      </c>
      <c r="BE85" s="13" t="str">
        <f t="shared" si="7"/>
        <v/>
      </c>
      <c r="BF85" s="13" t="str">
        <f t="shared" si="7"/>
        <v/>
      </c>
      <c r="BG85" s="13" t="str">
        <f t="shared" si="7"/>
        <v/>
      </c>
      <c r="BH85" s="13" t="str">
        <f t="shared" si="7"/>
        <v/>
      </c>
      <c r="BI85" s="13" t="str">
        <f t="shared" si="7"/>
        <v/>
      </c>
      <c r="BJ85" s="13" t="str">
        <f t="shared" si="7"/>
        <v/>
      </c>
      <c r="BK85" s="13" t="str">
        <f t="shared" si="7"/>
        <v/>
      </c>
      <c r="BL85" s="13" t="str">
        <f t="shared" si="7"/>
        <v/>
      </c>
      <c r="BM85" s="13" t="str">
        <f t="shared" si="7"/>
        <v/>
      </c>
      <c r="BN85" s="13" t="str">
        <f t="shared" si="7"/>
        <v/>
      </c>
      <c r="BO85" s="13" t="str">
        <f t="shared" si="7"/>
        <v/>
      </c>
      <c r="BP85" s="13" t="str">
        <f t="shared" si="7"/>
        <v/>
      </c>
      <c r="BQ85" s="13" t="str">
        <f t="shared" ref="BQ85" si="10">IF(BQ34&gt;0,IF(BQ34&lt;5,"secret",""),"")</f>
        <v/>
      </c>
      <c r="BR85" s="13" t="str">
        <f t="shared" si="8"/>
        <v/>
      </c>
      <c r="BS85" s="13" t="str">
        <f t="shared" si="8"/>
        <v/>
      </c>
      <c r="BT85" s="13" t="str">
        <f t="shared" si="8"/>
        <v/>
      </c>
      <c r="BU85" s="13" t="str">
        <f t="shared" si="8"/>
        <v/>
      </c>
      <c r="BV85" s="13" t="str">
        <f t="shared" si="8"/>
        <v/>
      </c>
      <c r="BW85" s="13" t="str">
        <f t="shared" si="8"/>
        <v/>
      </c>
      <c r="BX85" s="13" t="str">
        <f t="shared" si="8"/>
        <v/>
      </c>
      <c r="BY85" s="13" t="str">
        <f t="shared" si="8"/>
        <v/>
      </c>
      <c r="BZ85" s="13" t="str">
        <f t="shared" si="8"/>
        <v/>
      </c>
      <c r="CA85" s="13" t="str">
        <f t="shared" si="8"/>
        <v/>
      </c>
      <c r="CB85" s="13" t="str">
        <f t="shared" si="8"/>
        <v/>
      </c>
      <c r="CC85" s="13" t="str">
        <f t="shared" si="8"/>
        <v/>
      </c>
    </row>
    <row r="86" spans="1:81" hidden="1" x14ac:dyDescent="0.25">
      <c r="E86" s="13" t="str">
        <f t="shared" si="9"/>
        <v/>
      </c>
      <c r="F86" s="13" t="str">
        <f t="shared" si="9"/>
        <v/>
      </c>
      <c r="G86" s="13" t="str">
        <f t="shared" si="9"/>
        <v/>
      </c>
      <c r="H86" s="13" t="str">
        <f t="shared" si="9"/>
        <v/>
      </c>
      <c r="I86" s="13" t="str">
        <f t="shared" si="9"/>
        <v/>
      </c>
      <c r="J86" s="13" t="str">
        <f t="shared" si="9"/>
        <v/>
      </c>
      <c r="K86" s="13" t="str">
        <f t="shared" si="9"/>
        <v/>
      </c>
      <c r="L86" s="13" t="str">
        <f t="shared" si="9"/>
        <v/>
      </c>
      <c r="M86" s="13" t="str">
        <f t="shared" si="9"/>
        <v/>
      </c>
      <c r="N86" s="13" t="str">
        <f t="shared" si="9"/>
        <v/>
      </c>
      <c r="O86" s="13" t="str">
        <f t="shared" si="9"/>
        <v/>
      </c>
      <c r="P86" s="13" t="str">
        <f t="shared" si="9"/>
        <v/>
      </c>
      <c r="Q86" s="13" t="str">
        <f t="shared" si="9"/>
        <v/>
      </c>
      <c r="R86" s="13" t="str">
        <f t="shared" si="9"/>
        <v/>
      </c>
      <c r="S86" s="13" t="str">
        <f t="shared" si="9"/>
        <v/>
      </c>
      <c r="T86" s="13" t="str">
        <f t="shared" si="9"/>
        <v/>
      </c>
      <c r="U86" s="13" t="str">
        <f t="shared" ref="U86:BQ91" si="11">IF(U35&gt;0,IF(U35&lt;5,"secret",""),"")</f>
        <v/>
      </c>
      <c r="V86" s="13" t="str">
        <f t="shared" si="11"/>
        <v/>
      </c>
      <c r="W86" s="13" t="str">
        <f t="shared" si="11"/>
        <v/>
      </c>
      <c r="X86" s="13" t="str">
        <f t="shared" si="11"/>
        <v/>
      </c>
      <c r="Y86" s="13" t="str">
        <f t="shared" si="11"/>
        <v/>
      </c>
      <c r="Z86" s="13" t="str">
        <f t="shared" si="11"/>
        <v/>
      </c>
      <c r="AA86" s="13" t="str">
        <f t="shared" si="11"/>
        <v/>
      </c>
      <c r="AB86" s="13" t="str">
        <f t="shared" si="11"/>
        <v/>
      </c>
      <c r="AC86" s="13" t="str">
        <f t="shared" si="11"/>
        <v/>
      </c>
      <c r="AD86" s="13" t="str">
        <f t="shared" si="11"/>
        <v/>
      </c>
      <c r="AE86" s="13" t="str">
        <f t="shared" si="11"/>
        <v/>
      </c>
      <c r="AF86" s="13" t="str">
        <f t="shared" si="11"/>
        <v/>
      </c>
      <c r="AG86" s="13" t="str">
        <f t="shared" si="11"/>
        <v/>
      </c>
      <c r="AH86" s="13" t="str">
        <f t="shared" si="11"/>
        <v/>
      </c>
      <c r="AI86" s="13" t="str">
        <f t="shared" si="11"/>
        <v/>
      </c>
      <c r="AJ86" s="13" t="str">
        <f t="shared" si="11"/>
        <v/>
      </c>
      <c r="AK86" s="13" t="str">
        <f t="shared" si="11"/>
        <v/>
      </c>
      <c r="AL86" s="13" t="str">
        <f t="shared" si="11"/>
        <v/>
      </c>
      <c r="AM86" s="13" t="str">
        <f t="shared" si="11"/>
        <v/>
      </c>
      <c r="AN86" s="13" t="str">
        <f t="shared" si="11"/>
        <v/>
      </c>
      <c r="AO86" s="13" t="str">
        <f t="shared" si="11"/>
        <v/>
      </c>
      <c r="AP86" s="13" t="str">
        <f t="shared" si="11"/>
        <v/>
      </c>
      <c r="AQ86" s="13" t="str">
        <f t="shared" si="11"/>
        <v/>
      </c>
      <c r="AR86" s="13" t="str">
        <f t="shared" si="11"/>
        <v/>
      </c>
      <c r="AS86" s="13" t="str">
        <f t="shared" si="11"/>
        <v/>
      </c>
      <c r="AT86" s="13" t="str">
        <f t="shared" si="11"/>
        <v/>
      </c>
      <c r="AU86" s="13" t="str">
        <f t="shared" si="11"/>
        <v/>
      </c>
      <c r="AV86" s="13" t="str">
        <f t="shared" si="11"/>
        <v/>
      </c>
      <c r="AW86" s="13" t="str">
        <f t="shared" si="11"/>
        <v/>
      </c>
      <c r="AX86" s="13" t="str">
        <f t="shared" si="11"/>
        <v/>
      </c>
      <c r="AY86" s="13" t="str">
        <f t="shared" si="11"/>
        <v/>
      </c>
      <c r="AZ86" s="13" t="str">
        <f t="shared" si="11"/>
        <v/>
      </c>
      <c r="BA86" s="13" t="str">
        <f t="shared" si="11"/>
        <v/>
      </c>
      <c r="BB86" s="13" t="str">
        <f t="shared" si="11"/>
        <v/>
      </c>
      <c r="BC86" s="13" t="str">
        <f t="shared" si="11"/>
        <v/>
      </c>
      <c r="BD86" s="13" t="str">
        <f t="shared" si="11"/>
        <v/>
      </c>
      <c r="BE86" s="13" t="str">
        <f t="shared" si="11"/>
        <v/>
      </c>
      <c r="BF86" s="13" t="str">
        <f t="shared" si="11"/>
        <v/>
      </c>
      <c r="BG86" s="13" t="str">
        <f t="shared" si="11"/>
        <v/>
      </c>
      <c r="BH86" s="13" t="str">
        <f t="shared" si="11"/>
        <v/>
      </c>
      <c r="BI86" s="13" t="str">
        <f t="shared" si="11"/>
        <v/>
      </c>
      <c r="BJ86" s="13" t="str">
        <f t="shared" si="11"/>
        <v/>
      </c>
      <c r="BK86" s="13" t="str">
        <f t="shared" si="11"/>
        <v/>
      </c>
      <c r="BL86" s="13" t="str">
        <f t="shared" si="11"/>
        <v/>
      </c>
      <c r="BM86" s="13" t="str">
        <f t="shared" si="11"/>
        <v/>
      </c>
      <c r="BN86" s="13" t="str">
        <f t="shared" si="11"/>
        <v/>
      </c>
      <c r="BO86" s="13" t="str">
        <f t="shared" si="11"/>
        <v/>
      </c>
      <c r="BP86" s="13" t="str">
        <f t="shared" si="11"/>
        <v/>
      </c>
      <c r="BQ86" s="13" t="str">
        <f t="shared" si="11"/>
        <v/>
      </c>
      <c r="BR86" s="13" t="str">
        <f t="shared" si="8"/>
        <v/>
      </c>
      <c r="BS86" s="13" t="str">
        <f t="shared" si="8"/>
        <v/>
      </c>
      <c r="BT86" s="13" t="str">
        <f t="shared" si="8"/>
        <v/>
      </c>
      <c r="BU86" s="13" t="str">
        <f t="shared" si="8"/>
        <v/>
      </c>
      <c r="BV86" s="13" t="str">
        <f t="shared" si="8"/>
        <v/>
      </c>
      <c r="BW86" s="13" t="str">
        <f t="shared" si="8"/>
        <v/>
      </c>
      <c r="BX86" s="13" t="str">
        <f t="shared" si="8"/>
        <v/>
      </c>
      <c r="BY86" s="13" t="str">
        <f t="shared" si="8"/>
        <v/>
      </c>
      <c r="BZ86" s="13" t="str">
        <f t="shared" si="8"/>
        <v/>
      </c>
      <c r="CA86" s="13" t="str">
        <f t="shared" si="8"/>
        <v/>
      </c>
      <c r="CB86" s="13" t="str">
        <f t="shared" si="8"/>
        <v/>
      </c>
      <c r="CC86" s="13" t="str">
        <f t="shared" si="8"/>
        <v/>
      </c>
    </row>
    <row r="87" spans="1:81" hidden="1" x14ac:dyDescent="0.25">
      <c r="E87" s="13" t="str">
        <f t="shared" si="9"/>
        <v/>
      </c>
      <c r="F87" s="13" t="str">
        <f t="shared" si="9"/>
        <v/>
      </c>
      <c r="G87" s="13" t="str">
        <f t="shared" si="9"/>
        <v/>
      </c>
      <c r="H87" s="13" t="str">
        <f t="shared" si="9"/>
        <v/>
      </c>
      <c r="I87" s="13" t="str">
        <f t="shared" si="9"/>
        <v/>
      </c>
      <c r="J87" s="13" t="str">
        <f t="shared" si="9"/>
        <v/>
      </c>
      <c r="K87" s="13" t="str">
        <f t="shared" si="9"/>
        <v/>
      </c>
      <c r="L87" s="13" t="str">
        <f t="shared" si="9"/>
        <v/>
      </c>
      <c r="M87" s="13" t="str">
        <f t="shared" si="9"/>
        <v/>
      </c>
      <c r="N87" s="13" t="str">
        <f t="shared" si="9"/>
        <v/>
      </c>
      <c r="O87" s="13" t="str">
        <f t="shared" si="9"/>
        <v/>
      </c>
      <c r="P87" s="13" t="str">
        <f t="shared" si="9"/>
        <v/>
      </c>
      <c r="Q87" s="13" t="str">
        <f t="shared" si="9"/>
        <v/>
      </c>
      <c r="R87" s="13" t="str">
        <f t="shared" si="9"/>
        <v/>
      </c>
      <c r="S87" s="13" t="str">
        <f t="shared" si="9"/>
        <v/>
      </c>
      <c r="T87" s="13" t="str">
        <f t="shared" si="9"/>
        <v/>
      </c>
      <c r="U87" s="13" t="str">
        <f t="shared" si="11"/>
        <v/>
      </c>
      <c r="V87" s="13" t="str">
        <f t="shared" si="11"/>
        <v/>
      </c>
      <c r="W87" s="13" t="str">
        <f t="shared" si="11"/>
        <v/>
      </c>
      <c r="X87" s="13" t="str">
        <f t="shared" si="11"/>
        <v/>
      </c>
      <c r="Y87" s="13" t="str">
        <f t="shared" si="11"/>
        <v/>
      </c>
      <c r="Z87" s="13" t="str">
        <f t="shared" si="11"/>
        <v/>
      </c>
      <c r="AA87" s="13" t="str">
        <f t="shared" si="11"/>
        <v/>
      </c>
      <c r="AB87" s="13" t="str">
        <f t="shared" si="11"/>
        <v/>
      </c>
      <c r="AC87" s="13" t="str">
        <f t="shared" si="11"/>
        <v/>
      </c>
      <c r="AD87" s="13" t="str">
        <f t="shared" si="11"/>
        <v/>
      </c>
      <c r="AE87" s="13" t="str">
        <f t="shared" si="11"/>
        <v/>
      </c>
      <c r="AF87" s="13" t="str">
        <f t="shared" si="11"/>
        <v/>
      </c>
      <c r="AG87" s="13" t="str">
        <f t="shared" si="11"/>
        <v/>
      </c>
      <c r="AH87" s="13" t="str">
        <f t="shared" si="11"/>
        <v/>
      </c>
      <c r="AI87" s="13" t="str">
        <f t="shared" si="11"/>
        <v/>
      </c>
      <c r="AJ87" s="13" t="str">
        <f t="shared" si="11"/>
        <v/>
      </c>
      <c r="AK87" s="13" t="str">
        <f t="shared" si="11"/>
        <v/>
      </c>
      <c r="AL87" s="13" t="str">
        <f t="shared" si="11"/>
        <v/>
      </c>
      <c r="AM87" s="13" t="str">
        <f t="shared" si="11"/>
        <v/>
      </c>
      <c r="AN87" s="13" t="str">
        <f t="shared" si="11"/>
        <v/>
      </c>
      <c r="AO87" s="13" t="str">
        <f t="shared" si="11"/>
        <v/>
      </c>
      <c r="AP87" s="13" t="str">
        <f t="shared" si="11"/>
        <v/>
      </c>
      <c r="AQ87" s="13" t="str">
        <f t="shared" si="11"/>
        <v/>
      </c>
      <c r="AR87" s="13" t="str">
        <f t="shared" si="11"/>
        <v/>
      </c>
      <c r="AS87" s="13" t="str">
        <f t="shared" si="11"/>
        <v/>
      </c>
      <c r="AT87" s="13" t="str">
        <f t="shared" si="11"/>
        <v/>
      </c>
      <c r="AU87" s="13" t="str">
        <f t="shared" si="11"/>
        <v/>
      </c>
      <c r="AV87" s="13" t="str">
        <f t="shared" si="11"/>
        <v/>
      </c>
      <c r="AW87" s="13" t="str">
        <f t="shared" si="11"/>
        <v/>
      </c>
      <c r="AX87" s="13" t="str">
        <f t="shared" si="11"/>
        <v/>
      </c>
      <c r="AY87" s="13" t="str">
        <f t="shared" si="11"/>
        <v/>
      </c>
      <c r="AZ87" s="13" t="str">
        <f t="shared" si="11"/>
        <v/>
      </c>
      <c r="BA87" s="13" t="str">
        <f t="shared" si="11"/>
        <v/>
      </c>
      <c r="BB87" s="13" t="str">
        <f t="shared" si="11"/>
        <v/>
      </c>
      <c r="BC87" s="13" t="str">
        <f t="shared" si="11"/>
        <v/>
      </c>
      <c r="BD87" s="13" t="str">
        <f t="shared" si="11"/>
        <v/>
      </c>
      <c r="BE87" s="13" t="str">
        <f t="shared" si="11"/>
        <v/>
      </c>
      <c r="BF87" s="13" t="str">
        <f t="shared" si="11"/>
        <v/>
      </c>
      <c r="BG87" s="13" t="str">
        <f t="shared" si="11"/>
        <v/>
      </c>
      <c r="BH87" s="13" t="str">
        <f t="shared" si="11"/>
        <v/>
      </c>
      <c r="BI87" s="13" t="str">
        <f t="shared" si="11"/>
        <v/>
      </c>
      <c r="BJ87" s="13" t="str">
        <f t="shared" si="11"/>
        <v/>
      </c>
      <c r="BK87" s="13" t="str">
        <f t="shared" si="11"/>
        <v/>
      </c>
      <c r="BL87" s="13" t="str">
        <f t="shared" si="11"/>
        <v/>
      </c>
      <c r="BM87" s="13" t="str">
        <f t="shared" si="11"/>
        <v/>
      </c>
      <c r="BN87" s="13" t="str">
        <f t="shared" si="11"/>
        <v/>
      </c>
      <c r="BO87" s="13" t="str">
        <f t="shared" si="11"/>
        <v/>
      </c>
      <c r="BP87" s="13" t="str">
        <f t="shared" si="11"/>
        <v/>
      </c>
      <c r="BQ87" s="13" t="str">
        <f t="shared" si="11"/>
        <v/>
      </c>
      <c r="BR87" s="13" t="str">
        <f t="shared" si="8"/>
        <v/>
      </c>
      <c r="BS87" s="13" t="str">
        <f t="shared" si="8"/>
        <v/>
      </c>
      <c r="BT87" s="13" t="str">
        <f t="shared" si="8"/>
        <v/>
      </c>
      <c r="BU87" s="13" t="str">
        <f t="shared" si="8"/>
        <v/>
      </c>
      <c r="BV87" s="13" t="str">
        <f t="shared" si="8"/>
        <v/>
      </c>
      <c r="BW87" s="13" t="str">
        <f t="shared" si="8"/>
        <v/>
      </c>
      <c r="BX87" s="13" t="str">
        <f t="shared" si="8"/>
        <v/>
      </c>
      <c r="BY87" s="13" t="str">
        <f t="shared" si="8"/>
        <v/>
      </c>
      <c r="BZ87" s="13" t="str">
        <f t="shared" si="8"/>
        <v/>
      </c>
      <c r="CA87" s="13" t="str">
        <f t="shared" si="8"/>
        <v/>
      </c>
      <c r="CB87" s="13" t="str">
        <f t="shared" si="8"/>
        <v/>
      </c>
      <c r="CC87" s="13" t="str">
        <f t="shared" si="8"/>
        <v/>
      </c>
    </row>
    <row r="88" spans="1:81" hidden="1" x14ac:dyDescent="0.25">
      <c r="E88" s="13" t="str">
        <f t="shared" si="9"/>
        <v/>
      </c>
      <c r="F88" s="13" t="str">
        <f t="shared" si="9"/>
        <v/>
      </c>
      <c r="G88" s="13" t="str">
        <f t="shared" si="9"/>
        <v/>
      </c>
      <c r="H88" s="13" t="str">
        <f t="shared" si="9"/>
        <v/>
      </c>
      <c r="I88" s="13" t="str">
        <f t="shared" si="9"/>
        <v/>
      </c>
      <c r="J88" s="13" t="str">
        <f t="shared" si="9"/>
        <v/>
      </c>
      <c r="K88" s="13" t="str">
        <f t="shared" si="9"/>
        <v/>
      </c>
      <c r="L88" s="13" t="str">
        <f t="shared" si="9"/>
        <v/>
      </c>
      <c r="M88" s="13" t="str">
        <f t="shared" si="9"/>
        <v/>
      </c>
      <c r="N88" s="13" t="str">
        <f t="shared" si="9"/>
        <v/>
      </c>
      <c r="O88" s="13" t="str">
        <f t="shared" si="9"/>
        <v/>
      </c>
      <c r="P88" s="13" t="str">
        <f t="shared" si="9"/>
        <v/>
      </c>
      <c r="Q88" s="13" t="str">
        <f t="shared" si="9"/>
        <v/>
      </c>
      <c r="R88" s="13" t="str">
        <f t="shared" si="9"/>
        <v/>
      </c>
      <c r="S88" s="13" t="str">
        <f t="shared" si="9"/>
        <v/>
      </c>
      <c r="T88" s="13" t="str">
        <f t="shared" si="9"/>
        <v/>
      </c>
      <c r="U88" s="13" t="str">
        <f t="shared" si="11"/>
        <v/>
      </c>
      <c r="V88" s="13" t="str">
        <f t="shared" si="11"/>
        <v/>
      </c>
      <c r="W88" s="13" t="str">
        <f t="shared" si="11"/>
        <v/>
      </c>
      <c r="X88" s="13" t="str">
        <f t="shared" si="11"/>
        <v/>
      </c>
      <c r="Y88" s="13" t="str">
        <f t="shared" si="11"/>
        <v/>
      </c>
      <c r="Z88" s="13" t="str">
        <f t="shared" si="11"/>
        <v/>
      </c>
      <c r="AA88" s="13" t="str">
        <f t="shared" si="11"/>
        <v/>
      </c>
      <c r="AB88" s="13" t="str">
        <f t="shared" si="11"/>
        <v/>
      </c>
      <c r="AC88" s="13" t="str">
        <f t="shared" si="11"/>
        <v/>
      </c>
      <c r="AD88" s="13" t="str">
        <f t="shared" si="11"/>
        <v/>
      </c>
      <c r="AE88" s="13" t="str">
        <f t="shared" si="11"/>
        <v/>
      </c>
      <c r="AF88" s="13" t="str">
        <f t="shared" si="11"/>
        <v/>
      </c>
      <c r="AG88" s="13" t="str">
        <f t="shared" si="11"/>
        <v/>
      </c>
      <c r="AH88" s="13" t="str">
        <f t="shared" si="11"/>
        <v/>
      </c>
      <c r="AI88" s="13" t="str">
        <f t="shared" si="11"/>
        <v/>
      </c>
      <c r="AJ88" s="13" t="str">
        <f t="shared" si="11"/>
        <v/>
      </c>
      <c r="AK88" s="13" t="str">
        <f t="shared" si="11"/>
        <v/>
      </c>
      <c r="AL88" s="13" t="str">
        <f t="shared" si="11"/>
        <v/>
      </c>
      <c r="AM88" s="13" t="str">
        <f t="shared" si="11"/>
        <v/>
      </c>
      <c r="AN88" s="13" t="str">
        <f t="shared" si="11"/>
        <v/>
      </c>
      <c r="AO88" s="13" t="str">
        <f t="shared" si="11"/>
        <v/>
      </c>
      <c r="AP88" s="13" t="str">
        <f t="shared" si="11"/>
        <v/>
      </c>
      <c r="AQ88" s="13" t="str">
        <f t="shared" si="11"/>
        <v/>
      </c>
      <c r="AR88" s="13" t="str">
        <f t="shared" si="11"/>
        <v/>
      </c>
      <c r="AS88" s="13" t="str">
        <f t="shared" si="11"/>
        <v/>
      </c>
      <c r="AT88" s="13" t="str">
        <f t="shared" si="11"/>
        <v/>
      </c>
      <c r="AU88" s="13" t="str">
        <f t="shared" si="11"/>
        <v/>
      </c>
      <c r="AV88" s="13" t="str">
        <f t="shared" si="11"/>
        <v/>
      </c>
      <c r="AW88" s="13" t="str">
        <f t="shared" si="11"/>
        <v/>
      </c>
      <c r="AX88" s="13" t="str">
        <f t="shared" si="11"/>
        <v/>
      </c>
      <c r="AY88" s="13" t="str">
        <f t="shared" si="11"/>
        <v/>
      </c>
      <c r="AZ88" s="13" t="str">
        <f t="shared" si="11"/>
        <v/>
      </c>
      <c r="BA88" s="13" t="str">
        <f t="shared" si="11"/>
        <v/>
      </c>
      <c r="BB88" s="13" t="str">
        <f t="shared" si="11"/>
        <v/>
      </c>
      <c r="BC88" s="13" t="str">
        <f t="shared" si="11"/>
        <v/>
      </c>
      <c r="BD88" s="13" t="str">
        <f t="shared" si="11"/>
        <v/>
      </c>
      <c r="BE88" s="13" t="str">
        <f t="shared" si="11"/>
        <v/>
      </c>
      <c r="BF88" s="13" t="str">
        <f t="shared" si="11"/>
        <v/>
      </c>
      <c r="BG88" s="13" t="str">
        <f t="shared" si="11"/>
        <v/>
      </c>
      <c r="BH88" s="13" t="str">
        <f t="shared" si="11"/>
        <v/>
      </c>
      <c r="BI88" s="13" t="str">
        <f t="shared" si="11"/>
        <v/>
      </c>
      <c r="BJ88" s="13" t="str">
        <f t="shared" si="11"/>
        <v/>
      </c>
      <c r="BK88" s="13" t="str">
        <f t="shared" si="11"/>
        <v/>
      </c>
      <c r="BL88" s="13" t="str">
        <f t="shared" si="11"/>
        <v/>
      </c>
      <c r="BM88" s="13" t="str">
        <f t="shared" si="11"/>
        <v/>
      </c>
      <c r="BN88" s="13" t="str">
        <f t="shared" si="11"/>
        <v/>
      </c>
      <c r="BO88" s="13" t="str">
        <f t="shared" si="11"/>
        <v/>
      </c>
      <c r="BP88" s="13" t="str">
        <f t="shared" si="11"/>
        <v/>
      </c>
      <c r="BQ88" s="13" t="str">
        <f t="shared" si="11"/>
        <v/>
      </c>
      <c r="BR88" s="13" t="str">
        <f t="shared" si="8"/>
        <v/>
      </c>
      <c r="BS88" s="13" t="str">
        <f t="shared" si="8"/>
        <v/>
      </c>
      <c r="BT88" s="13" t="str">
        <f t="shared" si="8"/>
        <v/>
      </c>
      <c r="BU88" s="13" t="str">
        <f t="shared" si="8"/>
        <v/>
      </c>
      <c r="BV88" s="13" t="str">
        <f t="shared" si="8"/>
        <v/>
      </c>
      <c r="BW88" s="13" t="str">
        <f t="shared" si="8"/>
        <v/>
      </c>
      <c r="BX88" s="13" t="str">
        <f t="shared" si="8"/>
        <v/>
      </c>
      <c r="BY88" s="13" t="str">
        <f t="shared" si="8"/>
        <v/>
      </c>
      <c r="BZ88" s="13" t="str">
        <f t="shared" si="8"/>
        <v/>
      </c>
      <c r="CA88" s="13" t="str">
        <f t="shared" si="8"/>
        <v/>
      </c>
      <c r="CB88" s="13" t="str">
        <f t="shared" si="8"/>
        <v/>
      </c>
      <c r="CC88" s="13" t="str">
        <f t="shared" si="8"/>
        <v/>
      </c>
    </row>
    <row r="89" spans="1:81" hidden="1" x14ac:dyDescent="0.25">
      <c r="E89" s="13" t="str">
        <f t="shared" si="9"/>
        <v/>
      </c>
      <c r="F89" s="13" t="str">
        <f t="shared" si="9"/>
        <v/>
      </c>
      <c r="G89" s="13" t="str">
        <f t="shared" si="9"/>
        <v/>
      </c>
      <c r="H89" s="13" t="str">
        <f t="shared" si="9"/>
        <v/>
      </c>
      <c r="I89" s="13" t="str">
        <f t="shared" si="9"/>
        <v/>
      </c>
      <c r="J89" s="13" t="str">
        <f t="shared" si="9"/>
        <v/>
      </c>
      <c r="K89" s="13" t="str">
        <f t="shared" si="9"/>
        <v/>
      </c>
      <c r="L89" s="13" t="str">
        <f t="shared" si="9"/>
        <v/>
      </c>
      <c r="M89" s="13" t="str">
        <f t="shared" si="9"/>
        <v/>
      </c>
      <c r="N89" s="13" t="str">
        <f t="shared" si="9"/>
        <v/>
      </c>
      <c r="O89" s="13" t="str">
        <f t="shared" si="9"/>
        <v/>
      </c>
      <c r="P89" s="13" t="str">
        <f t="shared" si="9"/>
        <v/>
      </c>
      <c r="Q89" s="13" t="str">
        <f t="shared" si="9"/>
        <v/>
      </c>
      <c r="R89" s="13" t="str">
        <f t="shared" si="9"/>
        <v/>
      </c>
      <c r="S89" s="13" t="str">
        <f t="shared" si="9"/>
        <v/>
      </c>
      <c r="T89" s="13" t="str">
        <f t="shared" si="9"/>
        <v/>
      </c>
      <c r="U89" s="13" t="str">
        <f t="shared" si="11"/>
        <v/>
      </c>
      <c r="V89" s="13" t="str">
        <f t="shared" si="11"/>
        <v/>
      </c>
      <c r="W89" s="13" t="str">
        <f t="shared" si="11"/>
        <v/>
      </c>
      <c r="X89" s="13" t="str">
        <f t="shared" si="11"/>
        <v/>
      </c>
      <c r="Y89" s="13" t="str">
        <f t="shared" si="11"/>
        <v/>
      </c>
      <c r="Z89" s="13" t="str">
        <f t="shared" si="11"/>
        <v/>
      </c>
      <c r="AA89" s="13" t="str">
        <f t="shared" si="11"/>
        <v/>
      </c>
      <c r="AB89" s="13" t="str">
        <f t="shared" si="11"/>
        <v/>
      </c>
      <c r="AC89" s="13" t="str">
        <f t="shared" si="11"/>
        <v/>
      </c>
      <c r="AD89" s="13" t="str">
        <f t="shared" si="11"/>
        <v/>
      </c>
      <c r="AE89" s="13" t="str">
        <f t="shared" si="11"/>
        <v/>
      </c>
      <c r="AF89" s="13" t="str">
        <f t="shared" si="11"/>
        <v/>
      </c>
      <c r="AG89" s="13" t="str">
        <f t="shared" si="11"/>
        <v/>
      </c>
      <c r="AH89" s="13" t="str">
        <f t="shared" si="11"/>
        <v/>
      </c>
      <c r="AI89" s="13" t="str">
        <f t="shared" si="11"/>
        <v/>
      </c>
      <c r="AJ89" s="13" t="str">
        <f t="shared" si="11"/>
        <v/>
      </c>
      <c r="AK89" s="13" t="str">
        <f t="shared" si="11"/>
        <v/>
      </c>
      <c r="AL89" s="13" t="str">
        <f t="shared" si="11"/>
        <v/>
      </c>
      <c r="AM89" s="13" t="str">
        <f t="shared" si="11"/>
        <v/>
      </c>
      <c r="AN89" s="13" t="str">
        <f t="shared" si="11"/>
        <v/>
      </c>
      <c r="AO89" s="13" t="str">
        <f t="shared" si="11"/>
        <v/>
      </c>
      <c r="AP89" s="13" t="str">
        <f t="shared" si="11"/>
        <v/>
      </c>
      <c r="AQ89" s="13" t="str">
        <f t="shared" si="11"/>
        <v/>
      </c>
      <c r="AR89" s="13" t="str">
        <f t="shared" si="11"/>
        <v/>
      </c>
      <c r="AS89" s="13" t="str">
        <f t="shared" si="11"/>
        <v/>
      </c>
      <c r="AT89" s="13" t="str">
        <f t="shared" si="11"/>
        <v/>
      </c>
      <c r="AU89" s="13" t="str">
        <f t="shared" si="11"/>
        <v/>
      </c>
      <c r="AV89" s="13" t="str">
        <f t="shared" si="11"/>
        <v/>
      </c>
      <c r="AW89" s="13" t="str">
        <f t="shared" si="11"/>
        <v/>
      </c>
      <c r="AX89" s="13" t="str">
        <f t="shared" si="11"/>
        <v/>
      </c>
      <c r="AY89" s="13" t="str">
        <f t="shared" si="11"/>
        <v/>
      </c>
      <c r="AZ89" s="13" t="str">
        <f t="shared" si="11"/>
        <v/>
      </c>
      <c r="BA89" s="13" t="str">
        <f t="shared" si="11"/>
        <v/>
      </c>
      <c r="BB89" s="13" t="str">
        <f t="shared" si="11"/>
        <v/>
      </c>
      <c r="BC89" s="13" t="str">
        <f t="shared" si="11"/>
        <v/>
      </c>
      <c r="BD89" s="13" t="str">
        <f t="shared" si="11"/>
        <v/>
      </c>
      <c r="BE89" s="13" t="str">
        <f t="shared" si="11"/>
        <v/>
      </c>
      <c r="BF89" s="13" t="str">
        <f t="shared" si="11"/>
        <v/>
      </c>
      <c r="BG89" s="13" t="str">
        <f t="shared" si="11"/>
        <v/>
      </c>
      <c r="BH89" s="13" t="str">
        <f t="shared" si="11"/>
        <v/>
      </c>
      <c r="BI89" s="13" t="str">
        <f t="shared" si="11"/>
        <v/>
      </c>
      <c r="BJ89" s="13" t="str">
        <f t="shared" si="11"/>
        <v/>
      </c>
      <c r="BK89" s="13" t="str">
        <f t="shared" si="11"/>
        <v/>
      </c>
      <c r="BL89" s="13" t="str">
        <f t="shared" si="11"/>
        <v/>
      </c>
      <c r="BM89" s="13" t="str">
        <f t="shared" si="11"/>
        <v/>
      </c>
      <c r="BN89" s="13" t="str">
        <f t="shared" si="11"/>
        <v/>
      </c>
      <c r="BO89" s="13" t="str">
        <f t="shared" si="11"/>
        <v/>
      </c>
      <c r="BP89" s="13" t="str">
        <f t="shared" si="11"/>
        <v/>
      </c>
      <c r="BQ89" s="13" t="str">
        <f t="shared" si="11"/>
        <v/>
      </c>
      <c r="BR89" s="13" t="str">
        <f t="shared" si="8"/>
        <v/>
      </c>
      <c r="BS89" s="13" t="str">
        <f t="shared" si="8"/>
        <v/>
      </c>
      <c r="BT89" s="13" t="str">
        <f t="shared" si="8"/>
        <v/>
      </c>
      <c r="BU89" s="13" t="str">
        <f t="shared" si="8"/>
        <v/>
      </c>
      <c r="BV89" s="13" t="str">
        <f t="shared" si="8"/>
        <v/>
      </c>
      <c r="BW89" s="13" t="str">
        <f t="shared" si="8"/>
        <v/>
      </c>
      <c r="BX89" s="13" t="str">
        <f t="shared" si="8"/>
        <v/>
      </c>
      <c r="BY89" s="13" t="str">
        <f t="shared" si="8"/>
        <v/>
      </c>
      <c r="BZ89" s="13" t="str">
        <f t="shared" si="8"/>
        <v/>
      </c>
      <c r="CA89" s="13" t="str">
        <f t="shared" si="8"/>
        <v/>
      </c>
      <c r="CB89" s="13" t="str">
        <f t="shared" si="8"/>
        <v/>
      </c>
      <c r="CC89" s="13" t="str">
        <f t="shared" si="8"/>
        <v/>
      </c>
    </row>
    <row r="90" spans="1:81" hidden="1" x14ac:dyDescent="0.25">
      <c r="E90" s="13" t="str">
        <f t="shared" si="9"/>
        <v/>
      </c>
      <c r="F90" s="13" t="str">
        <f t="shared" si="9"/>
        <v/>
      </c>
      <c r="G90" s="13" t="str">
        <f t="shared" si="9"/>
        <v/>
      </c>
      <c r="H90" s="13" t="str">
        <f t="shared" si="9"/>
        <v/>
      </c>
      <c r="I90" s="13" t="str">
        <f t="shared" si="9"/>
        <v/>
      </c>
      <c r="J90" s="13" t="str">
        <f t="shared" si="9"/>
        <v/>
      </c>
      <c r="K90" s="13" t="str">
        <f t="shared" si="9"/>
        <v/>
      </c>
      <c r="L90" s="13" t="str">
        <f t="shared" si="9"/>
        <v/>
      </c>
      <c r="M90" s="13" t="str">
        <f t="shared" si="9"/>
        <v/>
      </c>
      <c r="N90" s="13" t="str">
        <f t="shared" si="9"/>
        <v/>
      </c>
      <c r="O90" s="13" t="str">
        <f t="shared" si="9"/>
        <v/>
      </c>
      <c r="P90" s="13" t="str">
        <f t="shared" si="9"/>
        <v/>
      </c>
      <c r="Q90" s="13" t="str">
        <f t="shared" si="9"/>
        <v/>
      </c>
      <c r="R90" s="13" t="str">
        <f t="shared" si="9"/>
        <v/>
      </c>
      <c r="S90" s="13" t="str">
        <f t="shared" si="9"/>
        <v/>
      </c>
      <c r="T90" s="13" t="str">
        <f t="shared" si="9"/>
        <v/>
      </c>
      <c r="U90" s="13" t="str">
        <f t="shared" si="11"/>
        <v/>
      </c>
      <c r="V90" s="13" t="str">
        <f t="shared" si="11"/>
        <v/>
      </c>
      <c r="W90" s="13" t="str">
        <f t="shared" si="11"/>
        <v/>
      </c>
      <c r="X90" s="13" t="str">
        <f t="shared" si="11"/>
        <v/>
      </c>
      <c r="Y90" s="13" t="str">
        <f t="shared" si="11"/>
        <v/>
      </c>
      <c r="Z90" s="13" t="str">
        <f t="shared" si="11"/>
        <v/>
      </c>
      <c r="AA90" s="13" t="str">
        <f t="shared" si="11"/>
        <v/>
      </c>
      <c r="AB90" s="13" t="str">
        <f t="shared" si="11"/>
        <v/>
      </c>
      <c r="AC90" s="13" t="str">
        <f t="shared" si="11"/>
        <v/>
      </c>
      <c r="AD90" s="13" t="str">
        <f t="shared" si="11"/>
        <v/>
      </c>
      <c r="AE90" s="13" t="str">
        <f t="shared" si="11"/>
        <v/>
      </c>
      <c r="AF90" s="13" t="str">
        <f t="shared" si="11"/>
        <v/>
      </c>
      <c r="AG90" s="13" t="str">
        <f t="shared" si="11"/>
        <v/>
      </c>
      <c r="AH90" s="13" t="str">
        <f t="shared" si="11"/>
        <v/>
      </c>
      <c r="AI90" s="13" t="str">
        <f t="shared" si="11"/>
        <v/>
      </c>
      <c r="AJ90" s="13" t="str">
        <f t="shared" si="11"/>
        <v/>
      </c>
      <c r="AK90" s="13" t="str">
        <f t="shared" si="11"/>
        <v/>
      </c>
      <c r="AL90" s="13" t="str">
        <f t="shared" si="11"/>
        <v/>
      </c>
      <c r="AM90" s="13" t="str">
        <f t="shared" si="11"/>
        <v/>
      </c>
      <c r="AN90" s="13" t="str">
        <f t="shared" si="11"/>
        <v/>
      </c>
      <c r="AO90" s="13" t="str">
        <f t="shared" si="11"/>
        <v/>
      </c>
      <c r="AP90" s="13" t="str">
        <f t="shared" si="11"/>
        <v/>
      </c>
      <c r="AQ90" s="13" t="str">
        <f t="shared" si="11"/>
        <v/>
      </c>
      <c r="AR90" s="13" t="str">
        <f t="shared" si="11"/>
        <v/>
      </c>
      <c r="AS90" s="13" t="str">
        <f t="shared" si="11"/>
        <v/>
      </c>
      <c r="AT90" s="13" t="str">
        <f t="shared" si="11"/>
        <v/>
      </c>
      <c r="AU90" s="13" t="str">
        <f t="shared" si="11"/>
        <v/>
      </c>
      <c r="AV90" s="13" t="str">
        <f t="shared" si="11"/>
        <v/>
      </c>
      <c r="AW90" s="13" t="str">
        <f t="shared" si="11"/>
        <v/>
      </c>
      <c r="AX90" s="13" t="str">
        <f t="shared" si="11"/>
        <v/>
      </c>
      <c r="AY90" s="13" t="str">
        <f t="shared" si="11"/>
        <v/>
      </c>
      <c r="AZ90" s="13" t="str">
        <f t="shared" si="11"/>
        <v/>
      </c>
      <c r="BA90" s="13" t="str">
        <f t="shared" si="11"/>
        <v/>
      </c>
      <c r="BB90" s="13" t="str">
        <f t="shared" si="11"/>
        <v/>
      </c>
      <c r="BC90" s="13" t="str">
        <f t="shared" si="11"/>
        <v/>
      </c>
      <c r="BD90" s="13" t="str">
        <f t="shared" si="11"/>
        <v/>
      </c>
      <c r="BE90" s="13" t="str">
        <f t="shared" si="11"/>
        <v/>
      </c>
      <c r="BF90" s="13" t="str">
        <f t="shared" si="11"/>
        <v/>
      </c>
      <c r="BG90" s="13" t="str">
        <f t="shared" si="11"/>
        <v/>
      </c>
      <c r="BH90" s="13" t="str">
        <f t="shared" si="11"/>
        <v/>
      </c>
      <c r="BI90" s="13" t="str">
        <f t="shared" si="11"/>
        <v/>
      </c>
      <c r="BJ90" s="13" t="str">
        <f t="shared" si="11"/>
        <v/>
      </c>
      <c r="BK90" s="13" t="str">
        <f t="shared" si="11"/>
        <v/>
      </c>
      <c r="BL90" s="13" t="str">
        <f t="shared" si="11"/>
        <v/>
      </c>
      <c r="BM90" s="13" t="str">
        <f t="shared" si="11"/>
        <v/>
      </c>
      <c r="BN90" s="13" t="str">
        <f t="shared" si="11"/>
        <v/>
      </c>
      <c r="BO90" s="13" t="str">
        <f t="shared" si="11"/>
        <v/>
      </c>
      <c r="BP90" s="13" t="str">
        <f t="shared" si="11"/>
        <v/>
      </c>
      <c r="BQ90" s="13" t="str">
        <f t="shared" si="11"/>
        <v/>
      </c>
      <c r="BR90" s="13" t="str">
        <f t="shared" si="8"/>
        <v/>
      </c>
      <c r="BS90" s="13" t="str">
        <f t="shared" si="8"/>
        <v/>
      </c>
      <c r="BT90" s="13" t="str">
        <f t="shared" si="8"/>
        <v/>
      </c>
      <c r="BU90" s="13" t="str">
        <f t="shared" si="8"/>
        <v/>
      </c>
      <c r="BV90" s="13" t="str">
        <f t="shared" si="8"/>
        <v/>
      </c>
      <c r="BW90" s="13" t="str">
        <f t="shared" si="8"/>
        <v/>
      </c>
      <c r="BX90" s="13" t="str">
        <f t="shared" si="8"/>
        <v/>
      </c>
      <c r="BY90" s="13" t="str">
        <f t="shared" si="8"/>
        <v/>
      </c>
      <c r="BZ90" s="13" t="str">
        <f t="shared" si="8"/>
        <v/>
      </c>
      <c r="CA90" s="13" t="str">
        <f t="shared" si="8"/>
        <v/>
      </c>
      <c r="CB90" s="13" t="str">
        <f t="shared" si="8"/>
        <v/>
      </c>
      <c r="CC90" s="13" t="str">
        <f t="shared" si="8"/>
        <v/>
      </c>
    </row>
    <row r="91" spans="1:81" hidden="1" x14ac:dyDescent="0.25">
      <c r="E91" s="13" t="str">
        <f t="shared" si="9"/>
        <v/>
      </c>
      <c r="F91" s="13" t="str">
        <f t="shared" si="9"/>
        <v/>
      </c>
      <c r="G91" s="13" t="str">
        <f t="shared" si="9"/>
        <v/>
      </c>
      <c r="H91" s="13" t="str">
        <f t="shared" si="9"/>
        <v/>
      </c>
      <c r="I91" s="13" t="str">
        <f t="shared" si="9"/>
        <v/>
      </c>
      <c r="J91" s="13" t="str">
        <f t="shared" si="9"/>
        <v/>
      </c>
      <c r="K91" s="13" t="str">
        <f t="shared" si="9"/>
        <v/>
      </c>
      <c r="L91" s="13" t="str">
        <f t="shared" si="9"/>
        <v/>
      </c>
      <c r="M91" s="13" t="str">
        <f t="shared" si="9"/>
        <v/>
      </c>
      <c r="N91" s="13" t="str">
        <f t="shared" si="9"/>
        <v/>
      </c>
      <c r="O91" s="13" t="str">
        <f t="shared" si="9"/>
        <v/>
      </c>
      <c r="P91" s="13" t="str">
        <f t="shared" si="9"/>
        <v/>
      </c>
      <c r="Q91" s="13" t="str">
        <f t="shared" si="9"/>
        <v/>
      </c>
      <c r="R91" s="13" t="str">
        <f t="shared" si="9"/>
        <v/>
      </c>
      <c r="S91" s="13" t="str">
        <f t="shared" si="9"/>
        <v/>
      </c>
      <c r="T91" s="13" t="str">
        <f t="shared" si="9"/>
        <v/>
      </c>
      <c r="U91" s="13" t="str">
        <f t="shared" si="11"/>
        <v/>
      </c>
      <c r="V91" s="13" t="str">
        <f t="shared" si="11"/>
        <v/>
      </c>
      <c r="W91" s="13" t="str">
        <f t="shared" si="11"/>
        <v/>
      </c>
      <c r="X91" s="13" t="str">
        <f t="shared" si="11"/>
        <v/>
      </c>
      <c r="Y91" s="13" t="str">
        <f t="shared" si="11"/>
        <v/>
      </c>
      <c r="Z91" s="13" t="str">
        <f t="shared" si="11"/>
        <v/>
      </c>
      <c r="AA91" s="13" t="str">
        <f t="shared" si="11"/>
        <v/>
      </c>
      <c r="AB91" s="13" t="str">
        <f t="shared" si="11"/>
        <v/>
      </c>
      <c r="AC91" s="13" t="str">
        <f t="shared" si="11"/>
        <v/>
      </c>
      <c r="AD91" s="13" t="str">
        <f t="shared" si="11"/>
        <v/>
      </c>
      <c r="AE91" s="13" t="str">
        <f t="shared" ref="AE91:BQ91" si="12">IF(AE40&gt;0,IF(AE40&lt;5,"secret",""),"")</f>
        <v/>
      </c>
      <c r="AF91" s="13" t="str">
        <f t="shared" si="12"/>
        <v/>
      </c>
      <c r="AG91" s="13" t="str">
        <f t="shared" si="12"/>
        <v/>
      </c>
      <c r="AH91" s="13" t="str">
        <f t="shared" si="12"/>
        <v/>
      </c>
      <c r="AI91" s="13" t="str">
        <f t="shared" si="12"/>
        <v/>
      </c>
      <c r="AJ91" s="13" t="str">
        <f t="shared" si="12"/>
        <v/>
      </c>
      <c r="AK91" s="13" t="str">
        <f t="shared" si="12"/>
        <v/>
      </c>
      <c r="AL91" s="13" t="str">
        <f t="shared" si="12"/>
        <v/>
      </c>
      <c r="AM91" s="13" t="str">
        <f t="shared" si="12"/>
        <v/>
      </c>
      <c r="AN91" s="13" t="str">
        <f t="shared" si="12"/>
        <v/>
      </c>
      <c r="AO91" s="13" t="str">
        <f t="shared" si="12"/>
        <v/>
      </c>
      <c r="AP91" s="13" t="str">
        <f t="shared" si="12"/>
        <v/>
      </c>
      <c r="AQ91" s="13" t="str">
        <f t="shared" si="12"/>
        <v/>
      </c>
      <c r="AR91" s="13" t="str">
        <f t="shared" si="12"/>
        <v/>
      </c>
      <c r="AS91" s="13" t="str">
        <f t="shared" si="12"/>
        <v/>
      </c>
      <c r="AT91" s="13" t="str">
        <f t="shared" si="12"/>
        <v/>
      </c>
      <c r="AU91" s="13" t="str">
        <f t="shared" si="12"/>
        <v/>
      </c>
      <c r="AV91" s="13" t="str">
        <f t="shared" si="12"/>
        <v/>
      </c>
      <c r="AW91" s="13" t="str">
        <f t="shared" si="12"/>
        <v/>
      </c>
      <c r="AX91" s="13" t="str">
        <f t="shared" si="12"/>
        <v/>
      </c>
      <c r="AY91" s="13" t="str">
        <f t="shared" si="12"/>
        <v/>
      </c>
      <c r="AZ91" s="13" t="str">
        <f t="shared" si="12"/>
        <v/>
      </c>
      <c r="BA91" s="13" t="str">
        <f t="shared" si="12"/>
        <v/>
      </c>
      <c r="BB91" s="13" t="str">
        <f t="shared" si="12"/>
        <v/>
      </c>
      <c r="BC91" s="13" t="str">
        <f t="shared" si="12"/>
        <v/>
      </c>
      <c r="BD91" s="13" t="str">
        <f t="shared" si="12"/>
        <v/>
      </c>
      <c r="BE91" s="13" t="str">
        <f t="shared" si="12"/>
        <v/>
      </c>
      <c r="BF91" s="13" t="str">
        <f t="shared" si="12"/>
        <v/>
      </c>
      <c r="BG91" s="13" t="str">
        <f t="shared" si="12"/>
        <v/>
      </c>
      <c r="BH91" s="13" t="str">
        <f t="shared" si="12"/>
        <v/>
      </c>
      <c r="BI91" s="13" t="str">
        <f t="shared" si="12"/>
        <v/>
      </c>
      <c r="BJ91" s="13" t="str">
        <f t="shared" si="12"/>
        <v/>
      </c>
      <c r="BK91" s="13" t="str">
        <f t="shared" si="12"/>
        <v/>
      </c>
      <c r="BL91" s="13" t="str">
        <f t="shared" si="12"/>
        <v/>
      </c>
      <c r="BM91" s="13" t="str">
        <f t="shared" si="12"/>
        <v/>
      </c>
      <c r="BN91" s="13" t="str">
        <f t="shared" si="12"/>
        <v/>
      </c>
      <c r="BO91" s="13" t="str">
        <f t="shared" si="12"/>
        <v/>
      </c>
      <c r="BP91" s="13" t="str">
        <f t="shared" si="12"/>
        <v/>
      </c>
      <c r="BQ91" s="13" t="str">
        <f t="shared" si="12"/>
        <v/>
      </c>
      <c r="BR91" s="13" t="str">
        <f t="shared" si="8"/>
        <v/>
      </c>
      <c r="BS91" s="13" t="str">
        <f t="shared" si="8"/>
        <v/>
      </c>
      <c r="BT91" s="13" t="str">
        <f t="shared" si="8"/>
        <v/>
      </c>
      <c r="BU91" s="13" t="str">
        <f t="shared" si="8"/>
        <v/>
      </c>
      <c r="BV91" s="13" t="str">
        <f t="shared" si="8"/>
        <v/>
      </c>
      <c r="BW91" s="13" t="str">
        <f t="shared" si="8"/>
        <v/>
      </c>
      <c r="BX91" s="13" t="str">
        <f t="shared" si="8"/>
        <v/>
      </c>
      <c r="BY91" s="13" t="str">
        <f t="shared" si="8"/>
        <v/>
      </c>
      <c r="BZ91" s="13" t="str">
        <f t="shared" si="8"/>
        <v/>
      </c>
      <c r="CA91" s="13" t="str">
        <f t="shared" si="8"/>
        <v/>
      </c>
      <c r="CB91" s="13" t="str">
        <f t="shared" si="8"/>
        <v/>
      </c>
      <c r="CC91" s="13" t="str">
        <f t="shared" si="8"/>
        <v/>
      </c>
    </row>
    <row r="92" spans="1:81" hidden="1" x14ac:dyDescent="0.25">
      <c r="E92" s="13" t="str">
        <f>IF(E41&gt;0,IF(E41&lt;5,"secret",""),"")</f>
        <v/>
      </c>
      <c r="F92" s="13" t="str">
        <f t="shared" si="9"/>
        <v/>
      </c>
      <c r="G92" s="13" t="str">
        <f t="shared" si="9"/>
        <v/>
      </c>
      <c r="H92" s="13" t="str">
        <f t="shared" si="9"/>
        <v/>
      </c>
      <c r="I92" s="13" t="str">
        <f t="shared" si="9"/>
        <v/>
      </c>
      <c r="J92" s="13" t="str">
        <f t="shared" si="9"/>
        <v/>
      </c>
      <c r="K92" s="13" t="str">
        <f t="shared" si="9"/>
        <v/>
      </c>
      <c r="L92" s="13" t="str">
        <f t="shared" si="9"/>
        <v/>
      </c>
      <c r="M92" s="13" t="str">
        <f t="shared" si="9"/>
        <v/>
      </c>
      <c r="N92" s="13" t="str">
        <f t="shared" si="9"/>
        <v/>
      </c>
      <c r="O92" s="13" t="str">
        <f t="shared" si="9"/>
        <v/>
      </c>
      <c r="P92" s="13" t="str">
        <f t="shared" si="9"/>
        <v/>
      </c>
      <c r="Q92" s="13" t="str">
        <f t="shared" si="9"/>
        <v/>
      </c>
      <c r="R92" s="13" t="str">
        <f t="shared" si="9"/>
        <v/>
      </c>
      <c r="S92" s="13" t="str">
        <f t="shared" si="9"/>
        <v/>
      </c>
      <c r="T92" s="13" t="str">
        <f t="shared" si="9"/>
        <v/>
      </c>
      <c r="U92" s="13" t="str">
        <f t="shared" ref="U92:BQ97" si="13">IF(U41&gt;0,IF(U41&lt;5,"secret",""),"")</f>
        <v/>
      </c>
      <c r="V92" s="13" t="str">
        <f t="shared" si="13"/>
        <v/>
      </c>
      <c r="W92" s="13" t="str">
        <f t="shared" si="13"/>
        <v/>
      </c>
      <c r="X92" s="13" t="str">
        <f t="shared" si="13"/>
        <v/>
      </c>
      <c r="Y92" s="13" t="str">
        <f t="shared" si="13"/>
        <v/>
      </c>
      <c r="Z92" s="13" t="str">
        <f t="shared" si="13"/>
        <v/>
      </c>
      <c r="AA92" s="13" t="str">
        <f t="shared" si="13"/>
        <v/>
      </c>
      <c r="AB92" s="13" t="str">
        <f t="shared" si="13"/>
        <v/>
      </c>
      <c r="AC92" s="13" t="str">
        <f t="shared" si="13"/>
        <v/>
      </c>
      <c r="AD92" s="13" t="str">
        <f t="shared" si="13"/>
        <v/>
      </c>
      <c r="AE92" s="13" t="str">
        <f t="shared" si="13"/>
        <v/>
      </c>
      <c r="AF92" s="13" t="str">
        <f t="shared" si="13"/>
        <v/>
      </c>
      <c r="AG92" s="13" t="str">
        <f t="shared" si="13"/>
        <v/>
      </c>
      <c r="AH92" s="13" t="str">
        <f t="shared" si="13"/>
        <v/>
      </c>
      <c r="AI92" s="13" t="str">
        <f t="shared" si="13"/>
        <v/>
      </c>
      <c r="AJ92" s="13" t="str">
        <f t="shared" si="13"/>
        <v/>
      </c>
      <c r="AK92" s="13" t="str">
        <f t="shared" si="13"/>
        <v/>
      </c>
      <c r="AL92" s="13" t="str">
        <f t="shared" si="13"/>
        <v/>
      </c>
      <c r="AM92" s="13" t="str">
        <f t="shared" si="13"/>
        <v/>
      </c>
      <c r="AN92" s="13" t="str">
        <f t="shared" si="13"/>
        <v/>
      </c>
      <c r="AO92" s="13" t="str">
        <f t="shared" si="13"/>
        <v/>
      </c>
      <c r="AP92" s="13" t="str">
        <f t="shared" si="13"/>
        <v/>
      </c>
      <c r="AQ92" s="13" t="str">
        <f t="shared" si="13"/>
        <v/>
      </c>
      <c r="AR92" s="13" t="str">
        <f t="shared" si="13"/>
        <v/>
      </c>
      <c r="AS92" s="13" t="str">
        <f t="shared" si="13"/>
        <v/>
      </c>
      <c r="AT92" s="13" t="str">
        <f t="shared" si="13"/>
        <v/>
      </c>
      <c r="AU92" s="13" t="str">
        <f t="shared" si="13"/>
        <v/>
      </c>
      <c r="AV92" s="13" t="str">
        <f t="shared" si="13"/>
        <v/>
      </c>
      <c r="AW92" s="13" t="str">
        <f t="shared" si="13"/>
        <v/>
      </c>
      <c r="AX92" s="13" t="str">
        <f t="shared" si="13"/>
        <v/>
      </c>
      <c r="AY92" s="13" t="str">
        <f t="shared" si="13"/>
        <v/>
      </c>
      <c r="AZ92" s="13" t="str">
        <f t="shared" si="13"/>
        <v/>
      </c>
      <c r="BA92" s="13" t="str">
        <f t="shared" si="13"/>
        <v/>
      </c>
      <c r="BB92" s="13" t="str">
        <f t="shared" si="13"/>
        <v/>
      </c>
      <c r="BC92" s="13" t="str">
        <f t="shared" si="13"/>
        <v/>
      </c>
      <c r="BD92" s="13" t="str">
        <f t="shared" si="13"/>
        <v/>
      </c>
      <c r="BE92" s="13" t="str">
        <f t="shared" si="13"/>
        <v/>
      </c>
      <c r="BF92" s="13" t="str">
        <f t="shared" si="13"/>
        <v/>
      </c>
      <c r="BG92" s="13" t="str">
        <f t="shared" si="13"/>
        <v/>
      </c>
      <c r="BH92" s="13" t="str">
        <f t="shared" si="13"/>
        <v/>
      </c>
      <c r="BI92" s="13" t="str">
        <f t="shared" si="13"/>
        <v/>
      </c>
      <c r="BJ92" s="13" t="str">
        <f t="shared" si="13"/>
        <v/>
      </c>
      <c r="BK92" s="13" t="str">
        <f t="shared" si="13"/>
        <v/>
      </c>
      <c r="BL92" s="13" t="str">
        <f t="shared" si="13"/>
        <v/>
      </c>
      <c r="BM92" s="13" t="str">
        <f t="shared" si="13"/>
        <v/>
      </c>
      <c r="BN92" s="13" t="str">
        <f t="shared" si="13"/>
        <v/>
      </c>
      <c r="BO92" s="13" t="str">
        <f t="shared" si="13"/>
        <v/>
      </c>
      <c r="BP92" s="13" t="str">
        <f t="shared" si="13"/>
        <v/>
      </c>
      <c r="BQ92" s="13" t="str">
        <f t="shared" si="13"/>
        <v/>
      </c>
      <c r="BR92" s="13" t="str">
        <f t="shared" si="8"/>
        <v/>
      </c>
      <c r="BS92" s="13" t="str">
        <f t="shared" si="8"/>
        <v/>
      </c>
      <c r="BT92" s="13" t="str">
        <f t="shared" si="8"/>
        <v/>
      </c>
      <c r="BU92" s="13" t="str">
        <f t="shared" si="8"/>
        <v/>
      </c>
      <c r="BV92" s="13" t="str">
        <f t="shared" si="8"/>
        <v/>
      </c>
      <c r="BW92" s="13" t="str">
        <f t="shared" si="8"/>
        <v/>
      </c>
      <c r="BX92" s="13" t="str">
        <f t="shared" si="8"/>
        <v/>
      </c>
      <c r="BY92" s="13" t="str">
        <f t="shared" si="8"/>
        <v/>
      </c>
      <c r="BZ92" s="13" t="str">
        <f t="shared" si="8"/>
        <v/>
      </c>
      <c r="CA92" s="13" t="str">
        <f t="shared" si="8"/>
        <v/>
      </c>
      <c r="CB92" s="13" t="str">
        <f t="shared" si="8"/>
        <v/>
      </c>
      <c r="CC92" s="13" t="str">
        <f t="shared" si="8"/>
        <v/>
      </c>
    </row>
    <row r="93" spans="1:81" hidden="1" x14ac:dyDescent="0.25">
      <c r="E93" s="13" t="str">
        <f t="shared" si="9"/>
        <v/>
      </c>
      <c r="F93" s="13" t="str">
        <f t="shared" si="9"/>
        <v/>
      </c>
      <c r="G93" s="13" t="str">
        <f t="shared" si="9"/>
        <v/>
      </c>
      <c r="H93" s="13" t="str">
        <f t="shared" si="9"/>
        <v/>
      </c>
      <c r="I93" s="13" t="str">
        <f t="shared" si="9"/>
        <v/>
      </c>
      <c r="J93" s="13" t="str">
        <f t="shared" si="9"/>
        <v/>
      </c>
      <c r="K93" s="13" t="str">
        <f t="shared" si="9"/>
        <v/>
      </c>
      <c r="L93" s="13" t="str">
        <f t="shared" si="9"/>
        <v/>
      </c>
      <c r="M93" s="13" t="str">
        <f t="shared" si="9"/>
        <v/>
      </c>
      <c r="N93" s="13" t="str">
        <f t="shared" si="9"/>
        <v/>
      </c>
      <c r="O93" s="13" t="str">
        <f t="shared" si="9"/>
        <v/>
      </c>
      <c r="P93" s="13" t="str">
        <f t="shared" si="9"/>
        <v/>
      </c>
      <c r="Q93" s="13" t="str">
        <f t="shared" si="9"/>
        <v/>
      </c>
      <c r="R93" s="13" t="str">
        <f t="shared" si="9"/>
        <v/>
      </c>
      <c r="S93" s="13" t="str">
        <f t="shared" si="9"/>
        <v/>
      </c>
      <c r="T93" s="13" t="str">
        <f t="shared" si="9"/>
        <v/>
      </c>
      <c r="U93" s="13" t="str">
        <f t="shared" si="13"/>
        <v/>
      </c>
      <c r="V93" s="13" t="str">
        <f t="shared" si="13"/>
        <v/>
      </c>
      <c r="W93" s="13" t="str">
        <f t="shared" si="13"/>
        <v/>
      </c>
      <c r="X93" s="13" t="str">
        <f t="shared" si="13"/>
        <v/>
      </c>
      <c r="Y93" s="13" t="str">
        <f t="shared" si="13"/>
        <v/>
      </c>
      <c r="Z93" s="13" t="str">
        <f t="shared" si="13"/>
        <v/>
      </c>
      <c r="AA93" s="13" t="str">
        <f t="shared" si="13"/>
        <v/>
      </c>
      <c r="AB93" s="13" t="str">
        <f t="shared" si="13"/>
        <v/>
      </c>
      <c r="AC93" s="13" t="str">
        <f t="shared" si="13"/>
        <v/>
      </c>
      <c r="AD93" s="13" t="str">
        <f t="shared" si="13"/>
        <v/>
      </c>
      <c r="AE93" s="13" t="str">
        <f t="shared" si="13"/>
        <v/>
      </c>
      <c r="AF93" s="13" t="str">
        <f t="shared" si="13"/>
        <v/>
      </c>
      <c r="AG93" s="13" t="str">
        <f t="shared" si="13"/>
        <v/>
      </c>
      <c r="AH93" s="13" t="str">
        <f t="shared" si="13"/>
        <v/>
      </c>
      <c r="AI93" s="13" t="str">
        <f t="shared" si="13"/>
        <v/>
      </c>
      <c r="AJ93" s="13" t="str">
        <f t="shared" si="13"/>
        <v/>
      </c>
      <c r="AK93" s="13" t="str">
        <f t="shared" si="13"/>
        <v/>
      </c>
      <c r="AL93" s="13" t="str">
        <f t="shared" si="13"/>
        <v/>
      </c>
      <c r="AM93" s="13" t="str">
        <f t="shared" si="13"/>
        <v/>
      </c>
      <c r="AN93" s="13" t="str">
        <f t="shared" si="13"/>
        <v/>
      </c>
      <c r="AO93" s="13" t="str">
        <f t="shared" si="13"/>
        <v/>
      </c>
      <c r="AP93" s="13" t="str">
        <f t="shared" si="13"/>
        <v/>
      </c>
      <c r="AQ93" s="13" t="str">
        <f t="shared" si="13"/>
        <v/>
      </c>
      <c r="AR93" s="13" t="str">
        <f t="shared" si="13"/>
        <v/>
      </c>
      <c r="AS93" s="13" t="str">
        <f t="shared" si="13"/>
        <v/>
      </c>
      <c r="AT93" s="13" t="str">
        <f t="shared" si="13"/>
        <v/>
      </c>
      <c r="AU93" s="13" t="str">
        <f t="shared" si="13"/>
        <v/>
      </c>
      <c r="AV93" s="13" t="str">
        <f t="shared" si="13"/>
        <v/>
      </c>
      <c r="AW93" s="13" t="str">
        <f t="shared" si="13"/>
        <v/>
      </c>
      <c r="AX93" s="13" t="str">
        <f t="shared" si="13"/>
        <v/>
      </c>
      <c r="AY93" s="13" t="str">
        <f t="shared" si="13"/>
        <v/>
      </c>
      <c r="AZ93" s="13" t="str">
        <f t="shared" si="13"/>
        <v/>
      </c>
      <c r="BA93" s="13" t="str">
        <f t="shared" si="13"/>
        <v/>
      </c>
      <c r="BB93" s="13" t="str">
        <f t="shared" si="13"/>
        <v/>
      </c>
      <c r="BC93" s="13" t="str">
        <f t="shared" si="13"/>
        <v/>
      </c>
      <c r="BD93" s="13" t="str">
        <f t="shared" si="13"/>
        <v/>
      </c>
      <c r="BE93" s="13" t="str">
        <f t="shared" si="13"/>
        <v/>
      </c>
      <c r="BF93" s="13" t="str">
        <f t="shared" si="13"/>
        <v/>
      </c>
      <c r="BG93" s="13" t="str">
        <f t="shared" si="13"/>
        <v/>
      </c>
      <c r="BH93" s="13" t="str">
        <f t="shared" si="13"/>
        <v/>
      </c>
      <c r="BI93" s="13" t="str">
        <f t="shared" si="13"/>
        <v/>
      </c>
      <c r="BJ93" s="13" t="str">
        <f t="shared" si="13"/>
        <v/>
      </c>
      <c r="BK93" s="13" t="str">
        <f t="shared" si="13"/>
        <v/>
      </c>
      <c r="BL93" s="13" t="str">
        <f t="shared" si="13"/>
        <v/>
      </c>
      <c r="BM93" s="13" t="str">
        <f t="shared" si="13"/>
        <v/>
      </c>
      <c r="BN93" s="13" t="str">
        <f t="shared" si="13"/>
        <v/>
      </c>
      <c r="BO93" s="13" t="str">
        <f t="shared" si="13"/>
        <v/>
      </c>
      <c r="BP93" s="13" t="str">
        <f t="shared" si="13"/>
        <v/>
      </c>
      <c r="BQ93" s="13" t="str">
        <f t="shared" si="13"/>
        <v/>
      </c>
      <c r="BR93" s="13" t="str">
        <f t="shared" si="8"/>
        <v/>
      </c>
      <c r="BS93" s="13" t="str">
        <f t="shared" si="8"/>
        <v/>
      </c>
      <c r="BT93" s="13" t="str">
        <f t="shared" si="8"/>
        <v/>
      </c>
      <c r="BU93" s="13" t="str">
        <f t="shared" si="8"/>
        <v/>
      </c>
      <c r="BV93" s="13" t="str">
        <f t="shared" si="8"/>
        <v/>
      </c>
      <c r="BW93" s="13" t="str">
        <f t="shared" si="8"/>
        <v/>
      </c>
      <c r="BX93" s="13" t="str">
        <f t="shared" si="8"/>
        <v/>
      </c>
      <c r="BY93" s="13" t="str">
        <f t="shared" si="8"/>
        <v/>
      </c>
      <c r="BZ93" s="13" t="str">
        <f t="shared" si="8"/>
        <v/>
      </c>
      <c r="CA93" s="13" t="str">
        <f t="shared" si="8"/>
        <v/>
      </c>
      <c r="CB93" s="13" t="str">
        <f t="shared" si="8"/>
        <v/>
      </c>
      <c r="CC93" s="13" t="str">
        <f t="shared" si="8"/>
        <v/>
      </c>
    </row>
    <row r="94" spans="1:81" hidden="1" x14ac:dyDescent="0.25">
      <c r="E94" s="13" t="str">
        <f t="shared" si="9"/>
        <v/>
      </c>
      <c r="F94" s="13" t="str">
        <f t="shared" si="9"/>
        <v/>
      </c>
      <c r="G94" s="13" t="str">
        <f t="shared" si="9"/>
        <v/>
      </c>
      <c r="H94" s="13" t="str">
        <f t="shared" si="9"/>
        <v/>
      </c>
      <c r="I94" s="13" t="str">
        <f t="shared" si="9"/>
        <v/>
      </c>
      <c r="J94" s="13" t="str">
        <f t="shared" si="9"/>
        <v/>
      </c>
      <c r="K94" s="13" t="str">
        <f t="shared" si="9"/>
        <v/>
      </c>
      <c r="L94" s="13" t="str">
        <f t="shared" si="9"/>
        <v/>
      </c>
      <c r="M94" s="13" t="str">
        <f t="shared" si="9"/>
        <v/>
      </c>
      <c r="N94" s="13" t="str">
        <f>IF(N43&gt;0,IF(N43&lt;5,"secret",""),"")</f>
        <v/>
      </c>
      <c r="O94" s="13" t="str">
        <f t="shared" si="9"/>
        <v/>
      </c>
      <c r="P94" s="13" t="str">
        <f t="shared" si="9"/>
        <v/>
      </c>
      <c r="Q94" s="13" t="str">
        <f t="shared" si="9"/>
        <v/>
      </c>
      <c r="R94" s="13" t="str">
        <f t="shared" si="9"/>
        <v/>
      </c>
      <c r="S94" s="13" t="str">
        <f t="shared" si="9"/>
        <v/>
      </c>
      <c r="T94" s="13" t="str">
        <f t="shared" si="9"/>
        <v/>
      </c>
      <c r="U94" s="13" t="str">
        <f t="shared" si="13"/>
        <v/>
      </c>
      <c r="V94" s="13" t="str">
        <f t="shared" si="13"/>
        <v/>
      </c>
      <c r="W94" s="13" t="str">
        <f t="shared" si="13"/>
        <v/>
      </c>
      <c r="X94" s="13" t="str">
        <f t="shared" si="13"/>
        <v/>
      </c>
      <c r="Y94" s="13" t="str">
        <f t="shared" si="13"/>
        <v/>
      </c>
      <c r="Z94" s="13" t="str">
        <f t="shared" si="13"/>
        <v/>
      </c>
      <c r="AA94" s="13" t="str">
        <f t="shared" si="13"/>
        <v/>
      </c>
      <c r="AB94" s="13" t="str">
        <f t="shared" si="13"/>
        <v/>
      </c>
      <c r="AC94" s="13" t="str">
        <f t="shared" si="13"/>
        <v/>
      </c>
      <c r="AD94" s="13" t="str">
        <f t="shared" si="13"/>
        <v/>
      </c>
      <c r="AE94" s="13" t="str">
        <f t="shared" si="13"/>
        <v/>
      </c>
      <c r="AF94" s="13" t="str">
        <f t="shared" si="13"/>
        <v/>
      </c>
      <c r="AG94" s="13" t="str">
        <f t="shared" si="13"/>
        <v/>
      </c>
      <c r="AH94" s="13" t="str">
        <f t="shared" si="13"/>
        <v/>
      </c>
      <c r="AI94" s="13" t="str">
        <f t="shared" si="13"/>
        <v/>
      </c>
      <c r="AJ94" s="13" t="str">
        <f t="shared" si="13"/>
        <v/>
      </c>
      <c r="AK94" s="13" t="str">
        <f t="shared" si="13"/>
        <v/>
      </c>
      <c r="AL94" s="13" t="str">
        <f t="shared" si="13"/>
        <v/>
      </c>
      <c r="AM94" s="13" t="str">
        <f t="shared" si="13"/>
        <v/>
      </c>
      <c r="AN94" s="13" t="str">
        <f t="shared" si="13"/>
        <v/>
      </c>
      <c r="AO94" s="13" t="str">
        <f t="shared" si="13"/>
        <v/>
      </c>
      <c r="AP94" s="13" t="str">
        <f t="shared" si="13"/>
        <v/>
      </c>
      <c r="AQ94" s="13" t="str">
        <f t="shared" si="13"/>
        <v/>
      </c>
      <c r="AR94" s="13" t="str">
        <f t="shared" si="13"/>
        <v/>
      </c>
      <c r="AS94" s="13" t="str">
        <f t="shared" si="13"/>
        <v/>
      </c>
      <c r="AT94" s="13" t="str">
        <f t="shared" si="13"/>
        <v/>
      </c>
      <c r="AU94" s="13" t="str">
        <f t="shared" si="13"/>
        <v/>
      </c>
      <c r="AV94" s="13" t="str">
        <f t="shared" si="13"/>
        <v/>
      </c>
      <c r="AW94" s="13" t="str">
        <f t="shared" si="13"/>
        <v/>
      </c>
      <c r="AX94" s="13" t="str">
        <f t="shared" si="13"/>
        <v/>
      </c>
      <c r="AY94" s="13" t="str">
        <f t="shared" si="13"/>
        <v/>
      </c>
      <c r="AZ94" s="13" t="str">
        <f t="shared" si="13"/>
        <v/>
      </c>
      <c r="BA94" s="13" t="str">
        <f t="shared" si="13"/>
        <v/>
      </c>
      <c r="BB94" s="13" t="str">
        <f t="shared" si="13"/>
        <v/>
      </c>
      <c r="BC94" s="13" t="str">
        <f t="shared" si="13"/>
        <v/>
      </c>
      <c r="BD94" s="13" t="str">
        <f t="shared" si="13"/>
        <v/>
      </c>
      <c r="BE94" s="13" t="str">
        <f t="shared" si="13"/>
        <v/>
      </c>
      <c r="BF94" s="13" t="str">
        <f t="shared" si="13"/>
        <v/>
      </c>
      <c r="BG94" s="13" t="str">
        <f t="shared" si="13"/>
        <v/>
      </c>
      <c r="BH94" s="13" t="str">
        <f t="shared" si="13"/>
        <v/>
      </c>
      <c r="BI94" s="13" t="str">
        <f t="shared" si="13"/>
        <v/>
      </c>
      <c r="BJ94" s="13" t="str">
        <f t="shared" si="13"/>
        <v/>
      </c>
      <c r="BK94" s="13" t="str">
        <f t="shared" si="13"/>
        <v/>
      </c>
      <c r="BL94" s="13" t="str">
        <f t="shared" si="13"/>
        <v/>
      </c>
      <c r="BM94" s="13" t="str">
        <f t="shared" si="13"/>
        <v/>
      </c>
      <c r="BN94" s="13" t="str">
        <f t="shared" si="13"/>
        <v/>
      </c>
      <c r="BO94" s="13" t="str">
        <f t="shared" si="13"/>
        <v/>
      </c>
      <c r="BP94" s="13" t="str">
        <f t="shared" si="13"/>
        <v/>
      </c>
      <c r="BQ94" s="13" t="str">
        <f t="shared" si="13"/>
        <v/>
      </c>
      <c r="BR94" s="13" t="str">
        <f t="shared" si="8"/>
        <v/>
      </c>
      <c r="BS94" s="13" t="str">
        <f t="shared" si="8"/>
        <v/>
      </c>
      <c r="BT94" s="13" t="str">
        <f t="shared" si="8"/>
        <v/>
      </c>
      <c r="BU94" s="13" t="str">
        <f t="shared" si="8"/>
        <v/>
      </c>
      <c r="BV94" s="13" t="str">
        <f t="shared" si="8"/>
        <v/>
      </c>
      <c r="BW94" s="13" t="str">
        <f t="shared" si="8"/>
        <v/>
      </c>
      <c r="BX94" s="13" t="str">
        <f t="shared" si="8"/>
        <v/>
      </c>
      <c r="BY94" s="13" t="str">
        <f t="shared" si="8"/>
        <v/>
      </c>
      <c r="BZ94" s="13" t="str">
        <f t="shared" si="8"/>
        <v/>
      </c>
      <c r="CA94" s="13" t="str">
        <f t="shared" si="8"/>
        <v/>
      </c>
      <c r="CB94" s="13" t="str">
        <f t="shared" si="8"/>
        <v/>
      </c>
      <c r="CC94" s="13" t="str">
        <f t="shared" si="8"/>
        <v/>
      </c>
    </row>
    <row r="95" spans="1:81" hidden="1" x14ac:dyDescent="0.25">
      <c r="E95" s="13" t="str">
        <f>IF(E44&gt;0,IF(E44&lt;5,"secret",""),"")</f>
        <v/>
      </c>
      <c r="F95" s="13" t="str">
        <f t="shared" si="9"/>
        <v/>
      </c>
      <c r="G95" s="13" t="str">
        <f t="shared" si="9"/>
        <v/>
      </c>
      <c r="H95" s="13" t="str">
        <f t="shared" si="9"/>
        <v/>
      </c>
      <c r="I95" s="13" t="str">
        <f t="shared" si="9"/>
        <v/>
      </c>
      <c r="J95" s="13" t="str">
        <f t="shared" si="9"/>
        <v/>
      </c>
      <c r="K95" s="13" t="str">
        <f t="shared" si="9"/>
        <v/>
      </c>
      <c r="L95" s="13" t="str">
        <f t="shared" si="9"/>
        <v/>
      </c>
      <c r="M95" s="13" t="str">
        <f t="shared" si="9"/>
        <v/>
      </c>
      <c r="N95" s="13" t="str">
        <f t="shared" si="9"/>
        <v/>
      </c>
      <c r="O95" s="13" t="str">
        <f t="shared" si="9"/>
        <v/>
      </c>
      <c r="P95" s="13" t="str">
        <f t="shared" si="9"/>
        <v/>
      </c>
      <c r="Q95" s="13" t="str">
        <f t="shared" si="9"/>
        <v/>
      </c>
      <c r="R95" s="13" t="str">
        <f t="shared" si="9"/>
        <v/>
      </c>
      <c r="S95" s="13" t="str">
        <f t="shared" si="9"/>
        <v/>
      </c>
      <c r="T95" s="13" t="str">
        <f t="shared" si="9"/>
        <v/>
      </c>
      <c r="U95" s="13" t="str">
        <f t="shared" si="13"/>
        <v/>
      </c>
      <c r="V95" s="13" t="str">
        <f t="shared" si="13"/>
        <v/>
      </c>
      <c r="W95" s="13" t="str">
        <f t="shared" si="13"/>
        <v/>
      </c>
      <c r="X95" s="13" t="str">
        <f t="shared" si="13"/>
        <v/>
      </c>
      <c r="Y95" s="13" t="str">
        <f t="shared" si="13"/>
        <v/>
      </c>
      <c r="Z95" s="13" t="str">
        <f t="shared" si="13"/>
        <v/>
      </c>
      <c r="AA95" s="13" t="str">
        <f t="shared" si="13"/>
        <v/>
      </c>
      <c r="AB95" s="13" t="str">
        <f t="shared" si="13"/>
        <v/>
      </c>
      <c r="AC95" s="13" t="str">
        <f t="shared" si="13"/>
        <v/>
      </c>
      <c r="AD95" s="13" t="str">
        <f t="shared" si="13"/>
        <v/>
      </c>
      <c r="AE95" s="13" t="str">
        <f t="shared" si="13"/>
        <v/>
      </c>
      <c r="AF95" s="13" t="str">
        <f t="shared" si="13"/>
        <v/>
      </c>
      <c r="AG95" s="13" t="str">
        <f t="shared" si="13"/>
        <v/>
      </c>
      <c r="AH95" s="13" t="str">
        <f t="shared" si="13"/>
        <v/>
      </c>
      <c r="AI95" s="13" t="str">
        <f t="shared" si="13"/>
        <v/>
      </c>
      <c r="AJ95" s="13" t="str">
        <f t="shared" si="13"/>
        <v/>
      </c>
      <c r="AK95" s="13" t="str">
        <f t="shared" si="13"/>
        <v/>
      </c>
      <c r="AL95" s="13" t="str">
        <f t="shared" si="13"/>
        <v/>
      </c>
      <c r="AM95" s="13" t="str">
        <f t="shared" si="13"/>
        <v/>
      </c>
      <c r="AN95" s="13" t="str">
        <f t="shared" si="13"/>
        <v/>
      </c>
      <c r="AO95" s="13" t="str">
        <f t="shared" si="13"/>
        <v/>
      </c>
      <c r="AP95" s="13" t="str">
        <f t="shared" si="13"/>
        <v/>
      </c>
      <c r="AQ95" s="13" t="str">
        <f t="shared" si="13"/>
        <v/>
      </c>
      <c r="AR95" s="13" t="str">
        <f t="shared" si="13"/>
        <v/>
      </c>
      <c r="AS95" s="13" t="str">
        <f t="shared" si="13"/>
        <v/>
      </c>
      <c r="AT95" s="13" t="str">
        <f t="shared" si="13"/>
        <v/>
      </c>
      <c r="AU95" s="13" t="str">
        <f t="shared" si="13"/>
        <v/>
      </c>
      <c r="AV95" s="13" t="str">
        <f t="shared" si="13"/>
        <v/>
      </c>
      <c r="AW95" s="13" t="str">
        <f t="shared" si="13"/>
        <v/>
      </c>
      <c r="AX95" s="13" t="str">
        <f t="shared" si="13"/>
        <v/>
      </c>
      <c r="AY95" s="13" t="str">
        <f t="shared" si="13"/>
        <v/>
      </c>
      <c r="AZ95" s="13" t="str">
        <f t="shared" si="13"/>
        <v/>
      </c>
      <c r="BA95" s="13" t="str">
        <f t="shared" si="13"/>
        <v/>
      </c>
      <c r="BB95" s="13" t="str">
        <f t="shared" si="13"/>
        <v/>
      </c>
      <c r="BC95" s="13" t="str">
        <f t="shared" si="13"/>
        <v/>
      </c>
      <c r="BD95" s="13" t="str">
        <f t="shared" si="13"/>
        <v/>
      </c>
      <c r="BE95" s="13" t="str">
        <f t="shared" si="13"/>
        <v/>
      </c>
      <c r="BF95" s="13" t="str">
        <f t="shared" si="13"/>
        <v/>
      </c>
      <c r="BG95" s="13" t="str">
        <f t="shared" si="13"/>
        <v/>
      </c>
      <c r="BH95" s="13" t="str">
        <f t="shared" si="13"/>
        <v/>
      </c>
      <c r="BI95" s="13" t="str">
        <f t="shared" si="13"/>
        <v/>
      </c>
      <c r="BJ95" s="13" t="str">
        <f t="shared" si="13"/>
        <v/>
      </c>
      <c r="BK95" s="13" t="str">
        <f t="shared" si="13"/>
        <v/>
      </c>
      <c r="BL95" s="13" t="str">
        <f t="shared" si="13"/>
        <v/>
      </c>
      <c r="BM95" s="13" t="str">
        <f t="shared" si="13"/>
        <v/>
      </c>
      <c r="BN95" s="13" t="str">
        <f t="shared" si="13"/>
        <v/>
      </c>
      <c r="BO95" s="13" t="str">
        <f t="shared" si="13"/>
        <v/>
      </c>
      <c r="BP95" s="13" t="str">
        <f t="shared" si="13"/>
        <v/>
      </c>
      <c r="BQ95" s="13" t="str">
        <f t="shared" si="13"/>
        <v/>
      </c>
      <c r="BR95" s="13" t="str">
        <f t="shared" si="8"/>
        <v/>
      </c>
      <c r="BS95" s="13" t="str">
        <f t="shared" si="8"/>
        <v/>
      </c>
      <c r="BT95" s="13" t="str">
        <f t="shared" si="8"/>
        <v/>
      </c>
      <c r="BU95" s="13" t="str">
        <f t="shared" si="8"/>
        <v/>
      </c>
      <c r="BV95" s="13" t="str">
        <f t="shared" si="8"/>
        <v/>
      </c>
      <c r="BW95" s="13" t="str">
        <f t="shared" si="8"/>
        <v/>
      </c>
      <c r="BX95" s="13" t="str">
        <f t="shared" si="8"/>
        <v/>
      </c>
      <c r="BY95" s="13" t="str">
        <f t="shared" si="8"/>
        <v/>
      </c>
      <c r="BZ95" s="13" t="str">
        <f t="shared" si="8"/>
        <v/>
      </c>
      <c r="CA95" s="13" t="str">
        <f t="shared" si="8"/>
        <v/>
      </c>
      <c r="CB95" s="13" t="str">
        <f t="shared" si="8"/>
        <v/>
      </c>
      <c r="CC95" s="13" t="str">
        <f t="shared" si="8"/>
        <v/>
      </c>
    </row>
    <row r="96" spans="1:81" hidden="1" x14ac:dyDescent="0.25">
      <c r="E96" s="13" t="str">
        <f t="shared" ref="E96:E97" si="14">IF(E45&gt;0,IF(E45&lt;5,"secret",""),"")</f>
        <v/>
      </c>
      <c r="F96" s="13" t="str">
        <f t="shared" si="9"/>
        <v/>
      </c>
      <c r="G96" s="13" t="str">
        <f t="shared" si="9"/>
        <v/>
      </c>
      <c r="H96" s="13" t="str">
        <f t="shared" si="9"/>
        <v/>
      </c>
      <c r="I96" s="13" t="str">
        <f t="shared" si="9"/>
        <v/>
      </c>
      <c r="J96" s="13" t="str">
        <f t="shared" si="9"/>
        <v/>
      </c>
      <c r="K96" s="13" t="str">
        <f t="shared" si="9"/>
        <v/>
      </c>
      <c r="L96" s="13" t="str">
        <f t="shared" si="9"/>
        <v/>
      </c>
      <c r="M96" s="13" t="str">
        <f t="shared" si="9"/>
        <v/>
      </c>
      <c r="N96" s="13" t="str">
        <f t="shared" si="9"/>
        <v/>
      </c>
      <c r="O96" s="13" t="str">
        <f t="shared" si="9"/>
        <v/>
      </c>
      <c r="P96" s="13" t="str">
        <f t="shared" si="9"/>
        <v/>
      </c>
      <c r="Q96" s="13" t="str">
        <f t="shared" si="9"/>
        <v/>
      </c>
      <c r="R96" s="13" t="str">
        <f t="shared" si="9"/>
        <v/>
      </c>
      <c r="S96" s="13" t="str">
        <f t="shared" si="9"/>
        <v/>
      </c>
      <c r="T96" s="13" t="str">
        <f t="shared" si="9"/>
        <v/>
      </c>
      <c r="U96" s="13" t="str">
        <f t="shared" si="13"/>
        <v/>
      </c>
      <c r="V96" s="13" t="str">
        <f t="shared" si="13"/>
        <v/>
      </c>
      <c r="W96" s="13" t="str">
        <f t="shared" si="13"/>
        <v/>
      </c>
      <c r="X96" s="13" t="str">
        <f t="shared" si="13"/>
        <v/>
      </c>
      <c r="Y96" s="13" t="str">
        <f t="shared" si="13"/>
        <v/>
      </c>
      <c r="Z96" s="13" t="str">
        <f t="shared" si="13"/>
        <v/>
      </c>
      <c r="AA96" s="13" t="str">
        <f t="shared" si="13"/>
        <v/>
      </c>
      <c r="AB96" s="13" t="str">
        <f t="shared" si="13"/>
        <v/>
      </c>
      <c r="AC96" s="13" t="str">
        <f t="shared" si="13"/>
        <v/>
      </c>
      <c r="AD96" s="13" t="str">
        <f t="shared" si="13"/>
        <v/>
      </c>
      <c r="AE96" s="13" t="str">
        <f t="shared" si="13"/>
        <v/>
      </c>
      <c r="AF96" s="13" t="str">
        <f t="shared" si="13"/>
        <v/>
      </c>
      <c r="AG96" s="13" t="str">
        <f t="shared" si="13"/>
        <v/>
      </c>
      <c r="AH96" s="13" t="str">
        <f t="shared" si="13"/>
        <v/>
      </c>
      <c r="AI96" s="13" t="str">
        <f t="shared" si="13"/>
        <v/>
      </c>
      <c r="AJ96" s="13" t="str">
        <f t="shared" si="13"/>
        <v/>
      </c>
      <c r="AK96" s="13" t="str">
        <f t="shared" si="13"/>
        <v/>
      </c>
      <c r="AL96" s="13" t="str">
        <f t="shared" si="13"/>
        <v/>
      </c>
      <c r="AM96" s="13" t="str">
        <f t="shared" si="13"/>
        <v/>
      </c>
      <c r="AN96" s="13" t="str">
        <f t="shared" si="13"/>
        <v/>
      </c>
      <c r="AO96" s="13" t="str">
        <f t="shared" si="13"/>
        <v/>
      </c>
      <c r="AP96" s="13" t="str">
        <f t="shared" si="13"/>
        <v/>
      </c>
      <c r="AQ96" s="13" t="str">
        <f t="shared" si="13"/>
        <v/>
      </c>
      <c r="AR96" s="13" t="str">
        <f t="shared" si="13"/>
        <v/>
      </c>
      <c r="AS96" s="13" t="str">
        <f t="shared" si="13"/>
        <v/>
      </c>
      <c r="AT96" s="13" t="str">
        <f t="shared" si="13"/>
        <v/>
      </c>
      <c r="AU96" s="13" t="str">
        <f t="shared" si="13"/>
        <v/>
      </c>
      <c r="AV96" s="13" t="str">
        <f t="shared" si="13"/>
        <v/>
      </c>
      <c r="AW96" s="13" t="str">
        <f t="shared" si="13"/>
        <v/>
      </c>
      <c r="AX96" s="13" t="str">
        <f t="shared" si="13"/>
        <v/>
      </c>
      <c r="AY96" s="13" t="str">
        <f t="shared" si="13"/>
        <v/>
      </c>
      <c r="AZ96" s="13" t="str">
        <f t="shared" si="13"/>
        <v/>
      </c>
      <c r="BA96" s="13" t="str">
        <f t="shared" si="13"/>
        <v/>
      </c>
      <c r="BB96" s="13" t="str">
        <f t="shared" si="13"/>
        <v/>
      </c>
      <c r="BC96" s="13" t="str">
        <f t="shared" si="13"/>
        <v/>
      </c>
      <c r="BD96" s="13" t="str">
        <f t="shared" si="13"/>
        <v/>
      </c>
      <c r="BE96" s="13" t="str">
        <f t="shared" si="13"/>
        <v/>
      </c>
      <c r="BF96" s="13" t="str">
        <f t="shared" si="13"/>
        <v/>
      </c>
      <c r="BG96" s="13" t="str">
        <f t="shared" si="13"/>
        <v/>
      </c>
      <c r="BH96" s="13" t="str">
        <f t="shared" si="13"/>
        <v/>
      </c>
      <c r="BI96" s="13" t="str">
        <f t="shared" si="13"/>
        <v/>
      </c>
      <c r="BJ96" s="13" t="str">
        <f t="shared" si="13"/>
        <v/>
      </c>
      <c r="BK96" s="13" t="str">
        <f t="shared" si="13"/>
        <v/>
      </c>
      <c r="BL96" s="13" t="str">
        <f t="shared" si="13"/>
        <v/>
      </c>
      <c r="BM96" s="13" t="str">
        <f t="shared" si="13"/>
        <v/>
      </c>
      <c r="BN96" s="13" t="str">
        <f t="shared" si="13"/>
        <v/>
      </c>
      <c r="BO96" s="13" t="str">
        <f t="shared" si="13"/>
        <v/>
      </c>
      <c r="BP96" s="13" t="str">
        <f t="shared" si="13"/>
        <v/>
      </c>
      <c r="BQ96" s="13" t="str">
        <f t="shared" si="13"/>
        <v/>
      </c>
      <c r="BR96" s="13" t="str">
        <f t="shared" si="8"/>
        <v/>
      </c>
      <c r="BS96" s="13" t="str">
        <f t="shared" si="8"/>
        <v/>
      </c>
      <c r="BT96" s="13" t="str">
        <f t="shared" si="8"/>
        <v/>
      </c>
      <c r="BU96" s="13" t="str">
        <f t="shared" si="8"/>
        <v/>
      </c>
      <c r="BV96" s="13" t="str">
        <f t="shared" si="8"/>
        <v/>
      </c>
      <c r="BW96" s="13" t="str">
        <f t="shared" si="8"/>
        <v/>
      </c>
      <c r="BX96" s="13" t="str">
        <f t="shared" si="8"/>
        <v/>
      </c>
      <c r="BY96" s="13" t="str">
        <f t="shared" si="8"/>
        <v/>
      </c>
      <c r="BZ96" s="13" t="str">
        <f t="shared" si="8"/>
        <v/>
      </c>
      <c r="CA96" s="13" t="str">
        <f t="shared" si="8"/>
        <v/>
      </c>
      <c r="CB96" s="13" t="str">
        <f t="shared" si="8"/>
        <v/>
      </c>
      <c r="CC96" s="13" t="str">
        <f t="shared" si="8"/>
        <v/>
      </c>
    </row>
    <row r="97" spans="5:81" hidden="1" x14ac:dyDescent="0.25">
      <c r="E97" s="13" t="str">
        <f t="shared" si="14"/>
        <v/>
      </c>
      <c r="F97" s="13" t="str">
        <f t="shared" si="9"/>
        <v/>
      </c>
      <c r="G97" s="13" t="str">
        <f t="shared" si="9"/>
        <v/>
      </c>
      <c r="H97" s="13" t="str">
        <f t="shared" si="9"/>
        <v/>
      </c>
      <c r="I97" s="13" t="str">
        <f t="shared" si="9"/>
        <v/>
      </c>
      <c r="J97" s="13" t="str">
        <f t="shared" si="9"/>
        <v/>
      </c>
      <c r="K97" s="13" t="str">
        <f t="shared" si="9"/>
        <v/>
      </c>
      <c r="L97" s="13" t="str">
        <f t="shared" si="9"/>
        <v/>
      </c>
      <c r="M97" s="13" t="str">
        <f t="shared" si="9"/>
        <v/>
      </c>
      <c r="N97" s="13" t="str">
        <f t="shared" si="9"/>
        <v/>
      </c>
      <c r="O97" s="13" t="str">
        <f t="shared" si="9"/>
        <v/>
      </c>
      <c r="P97" s="13" t="str">
        <f t="shared" si="9"/>
        <v/>
      </c>
      <c r="Q97" s="13" t="str">
        <f t="shared" si="9"/>
        <v/>
      </c>
      <c r="R97" s="13" t="str">
        <f t="shared" si="9"/>
        <v/>
      </c>
      <c r="S97" s="13" t="str">
        <f t="shared" si="9"/>
        <v/>
      </c>
      <c r="T97" s="13" t="str">
        <f t="shared" si="9"/>
        <v/>
      </c>
      <c r="U97" s="13" t="str">
        <f t="shared" si="13"/>
        <v/>
      </c>
      <c r="V97" s="13" t="str">
        <f t="shared" si="13"/>
        <v/>
      </c>
      <c r="W97" s="13" t="str">
        <f t="shared" si="13"/>
        <v/>
      </c>
      <c r="X97" s="13" t="str">
        <f t="shared" si="13"/>
        <v/>
      </c>
      <c r="Y97" s="13" t="str">
        <f t="shared" si="13"/>
        <v/>
      </c>
      <c r="Z97" s="13" t="str">
        <f t="shared" si="13"/>
        <v/>
      </c>
      <c r="AA97" s="13" t="str">
        <f t="shared" si="13"/>
        <v/>
      </c>
      <c r="AB97" s="13" t="str">
        <f t="shared" si="13"/>
        <v/>
      </c>
      <c r="AC97" s="13" t="str">
        <f t="shared" si="13"/>
        <v/>
      </c>
      <c r="AD97" s="13" t="str">
        <f t="shared" si="13"/>
        <v/>
      </c>
      <c r="AE97" s="13" t="str">
        <f t="shared" ref="AE97:BQ97" si="15">IF(AE46&gt;0,IF(AE46&lt;5,"secret",""),"")</f>
        <v/>
      </c>
      <c r="AF97" s="13" t="str">
        <f t="shared" si="15"/>
        <v/>
      </c>
      <c r="AG97" s="13" t="str">
        <f t="shared" si="15"/>
        <v/>
      </c>
      <c r="AH97" s="13" t="str">
        <f t="shared" si="15"/>
        <v/>
      </c>
      <c r="AI97" s="13" t="str">
        <f t="shared" si="15"/>
        <v/>
      </c>
      <c r="AJ97" s="13" t="str">
        <f t="shared" si="15"/>
        <v/>
      </c>
      <c r="AK97" s="13" t="str">
        <f t="shared" si="15"/>
        <v/>
      </c>
      <c r="AL97" s="13" t="str">
        <f t="shared" si="15"/>
        <v/>
      </c>
      <c r="AM97" s="13" t="str">
        <f t="shared" si="15"/>
        <v/>
      </c>
      <c r="AN97" s="13" t="str">
        <f t="shared" si="15"/>
        <v/>
      </c>
      <c r="AO97" s="13" t="str">
        <f t="shared" si="15"/>
        <v/>
      </c>
      <c r="AP97" s="13" t="str">
        <f t="shared" si="15"/>
        <v/>
      </c>
      <c r="AQ97" s="13" t="str">
        <f t="shared" si="15"/>
        <v/>
      </c>
      <c r="AR97" s="13" t="str">
        <f t="shared" si="15"/>
        <v/>
      </c>
      <c r="AS97" s="13" t="str">
        <f t="shared" si="15"/>
        <v/>
      </c>
      <c r="AT97" s="13" t="str">
        <f t="shared" si="15"/>
        <v/>
      </c>
      <c r="AU97" s="13" t="str">
        <f t="shared" si="15"/>
        <v/>
      </c>
      <c r="AV97" s="13" t="str">
        <f t="shared" si="15"/>
        <v/>
      </c>
      <c r="AW97" s="13" t="str">
        <f t="shared" si="15"/>
        <v/>
      </c>
      <c r="AX97" s="13" t="str">
        <f t="shared" si="15"/>
        <v/>
      </c>
      <c r="AY97" s="13" t="str">
        <f t="shared" si="15"/>
        <v/>
      </c>
      <c r="AZ97" s="13" t="str">
        <f t="shared" si="15"/>
        <v/>
      </c>
      <c r="BA97" s="13" t="str">
        <f t="shared" si="15"/>
        <v/>
      </c>
      <c r="BB97" s="13" t="str">
        <f t="shared" si="15"/>
        <v/>
      </c>
      <c r="BC97" s="13" t="str">
        <f t="shared" si="15"/>
        <v/>
      </c>
      <c r="BD97" s="13" t="str">
        <f t="shared" si="15"/>
        <v/>
      </c>
      <c r="BE97" s="13" t="str">
        <f t="shared" si="15"/>
        <v/>
      </c>
      <c r="BF97" s="13" t="str">
        <f t="shared" si="15"/>
        <v/>
      </c>
      <c r="BG97" s="13" t="str">
        <f t="shared" si="15"/>
        <v/>
      </c>
      <c r="BH97" s="13" t="str">
        <f t="shared" si="15"/>
        <v/>
      </c>
      <c r="BI97" s="13" t="str">
        <f t="shared" si="15"/>
        <v/>
      </c>
      <c r="BJ97" s="13" t="str">
        <f t="shared" si="15"/>
        <v/>
      </c>
      <c r="BK97" s="13" t="str">
        <f t="shared" si="15"/>
        <v/>
      </c>
      <c r="BL97" s="13" t="str">
        <f t="shared" si="15"/>
        <v/>
      </c>
      <c r="BM97" s="13" t="str">
        <f t="shared" si="15"/>
        <v/>
      </c>
      <c r="BN97" s="13" t="str">
        <f t="shared" si="15"/>
        <v/>
      </c>
      <c r="BO97" s="13" t="str">
        <f t="shared" si="15"/>
        <v/>
      </c>
      <c r="BP97" s="13" t="str">
        <f t="shared" si="15"/>
        <v/>
      </c>
      <c r="BQ97" s="13" t="str">
        <f t="shared" si="15"/>
        <v/>
      </c>
      <c r="BR97" s="13" t="str">
        <f t="shared" si="8"/>
        <v/>
      </c>
      <c r="BS97" s="13" t="str">
        <f t="shared" si="8"/>
        <v/>
      </c>
      <c r="BT97" s="13" t="str">
        <f t="shared" si="8"/>
        <v/>
      </c>
      <c r="BU97" s="13" t="str">
        <f t="shared" si="8"/>
        <v/>
      </c>
      <c r="BV97" s="13" t="str">
        <f t="shared" si="8"/>
        <v/>
      </c>
      <c r="BW97" s="13" t="str">
        <f t="shared" si="8"/>
        <v/>
      </c>
      <c r="BX97" s="13" t="str">
        <f t="shared" si="8"/>
        <v/>
      </c>
      <c r="BY97" s="13" t="str">
        <f t="shared" si="8"/>
        <v/>
      </c>
      <c r="BZ97" s="13" t="str">
        <f t="shared" si="8"/>
        <v/>
      </c>
      <c r="CA97" s="13" t="str">
        <f t="shared" si="8"/>
        <v/>
      </c>
      <c r="CB97" s="13" t="str">
        <f t="shared" si="8"/>
        <v/>
      </c>
      <c r="CC97" s="13" t="str">
        <f t="shared" si="8"/>
        <v/>
      </c>
    </row>
    <row r="98" spans="5:81" hidden="1" x14ac:dyDescent="0.25">
      <c r="E98" s="13" t="str">
        <f>IF(E47&gt;0,IF(E47&lt;5,"secret",""),"")</f>
        <v/>
      </c>
      <c r="F98" s="13" t="str">
        <f t="shared" si="9"/>
        <v/>
      </c>
      <c r="G98" s="13" t="str">
        <f t="shared" si="9"/>
        <v/>
      </c>
      <c r="H98" s="13" t="str">
        <f t="shared" si="9"/>
        <v/>
      </c>
      <c r="I98" s="13" t="str">
        <f t="shared" si="9"/>
        <v/>
      </c>
      <c r="J98" s="13" t="str">
        <f t="shared" si="9"/>
        <v/>
      </c>
      <c r="K98" s="13" t="str">
        <f t="shared" si="9"/>
        <v/>
      </c>
      <c r="L98" s="13" t="str">
        <f t="shared" si="9"/>
        <v/>
      </c>
      <c r="M98" s="13" t="str">
        <f t="shared" si="9"/>
        <v/>
      </c>
      <c r="N98" s="13" t="str">
        <f t="shared" si="9"/>
        <v/>
      </c>
      <c r="O98" s="13" t="str">
        <f>IF(O47&gt;0,IF(O47&lt;5,"secret",""),"")</f>
        <v/>
      </c>
      <c r="P98" s="13" t="str">
        <f t="shared" si="9"/>
        <v/>
      </c>
      <c r="Q98" s="13" t="str">
        <f t="shared" si="9"/>
        <v/>
      </c>
      <c r="R98" s="13" t="str">
        <f t="shared" si="9"/>
        <v/>
      </c>
      <c r="S98" s="13" t="str">
        <f t="shared" si="9"/>
        <v/>
      </c>
      <c r="T98" s="13" t="str">
        <f t="shared" si="9"/>
        <v/>
      </c>
      <c r="U98" s="13" t="str">
        <f t="shared" ref="U98:CC98" si="16">IF(U47&gt;0,IF(U47&lt;5,"secret",""),"")</f>
        <v/>
      </c>
      <c r="V98" s="13" t="str">
        <f t="shared" si="16"/>
        <v/>
      </c>
      <c r="W98" s="13" t="str">
        <f t="shared" si="16"/>
        <v/>
      </c>
      <c r="X98" s="13" t="str">
        <f t="shared" si="16"/>
        <v/>
      </c>
      <c r="Y98" s="13" t="str">
        <f t="shared" si="16"/>
        <v/>
      </c>
      <c r="Z98" s="13" t="str">
        <f t="shared" si="16"/>
        <v/>
      </c>
      <c r="AA98" s="13" t="str">
        <f t="shared" si="16"/>
        <v/>
      </c>
      <c r="AB98" s="13" t="str">
        <f t="shared" si="16"/>
        <v/>
      </c>
      <c r="AC98" s="13" t="str">
        <f t="shared" si="16"/>
        <v/>
      </c>
      <c r="AD98" s="13" t="str">
        <f t="shared" si="16"/>
        <v/>
      </c>
      <c r="AE98" s="13" t="str">
        <f t="shared" si="16"/>
        <v/>
      </c>
      <c r="AF98" s="13" t="str">
        <f t="shared" si="16"/>
        <v/>
      </c>
      <c r="AG98" s="13" t="str">
        <f t="shared" si="16"/>
        <v/>
      </c>
      <c r="AH98" s="13" t="str">
        <f t="shared" si="16"/>
        <v/>
      </c>
      <c r="AI98" s="13" t="str">
        <f t="shared" si="16"/>
        <v/>
      </c>
      <c r="AJ98" s="13" t="str">
        <f t="shared" si="16"/>
        <v/>
      </c>
      <c r="AK98" s="13" t="str">
        <f t="shared" si="16"/>
        <v/>
      </c>
      <c r="AL98" s="13" t="str">
        <f t="shared" si="16"/>
        <v/>
      </c>
      <c r="AM98" s="13" t="str">
        <f t="shared" si="16"/>
        <v/>
      </c>
      <c r="AN98" s="13" t="str">
        <f t="shared" si="16"/>
        <v/>
      </c>
      <c r="AO98" s="13" t="str">
        <f t="shared" si="16"/>
        <v/>
      </c>
      <c r="AP98" s="13" t="str">
        <f t="shared" si="16"/>
        <v/>
      </c>
      <c r="AQ98" s="13" t="str">
        <f t="shared" si="16"/>
        <v/>
      </c>
      <c r="AR98" s="13" t="str">
        <f t="shared" si="16"/>
        <v/>
      </c>
      <c r="AS98" s="13" t="str">
        <f t="shared" si="16"/>
        <v/>
      </c>
      <c r="AT98" s="13" t="str">
        <f t="shared" si="16"/>
        <v/>
      </c>
      <c r="AU98" s="13" t="str">
        <f t="shared" si="16"/>
        <v/>
      </c>
      <c r="AV98" s="13" t="str">
        <f t="shared" si="16"/>
        <v/>
      </c>
      <c r="AW98" s="13" t="str">
        <f t="shared" si="16"/>
        <v/>
      </c>
      <c r="AX98" s="13" t="str">
        <f t="shared" si="16"/>
        <v/>
      </c>
      <c r="AY98" s="13" t="str">
        <f t="shared" si="16"/>
        <v/>
      </c>
      <c r="AZ98" s="13" t="str">
        <f t="shared" si="16"/>
        <v/>
      </c>
      <c r="BA98" s="13" t="str">
        <f t="shared" si="16"/>
        <v/>
      </c>
      <c r="BB98" s="13" t="str">
        <f t="shared" si="16"/>
        <v/>
      </c>
      <c r="BC98" s="13" t="str">
        <f t="shared" si="16"/>
        <v/>
      </c>
      <c r="BD98" s="13" t="str">
        <f t="shared" si="16"/>
        <v/>
      </c>
      <c r="BE98" s="13" t="str">
        <f t="shared" si="16"/>
        <v/>
      </c>
      <c r="BF98" s="13" t="str">
        <f t="shared" si="16"/>
        <v/>
      </c>
      <c r="BG98" s="13" t="str">
        <f t="shared" si="16"/>
        <v/>
      </c>
      <c r="BH98" s="13" t="str">
        <f t="shared" si="16"/>
        <v/>
      </c>
      <c r="BI98" s="13" t="str">
        <f t="shared" si="16"/>
        <v/>
      </c>
      <c r="BJ98" s="13" t="str">
        <f t="shared" si="16"/>
        <v/>
      </c>
      <c r="BK98" s="13" t="str">
        <f t="shared" si="16"/>
        <v/>
      </c>
      <c r="BL98" s="13" t="str">
        <f t="shared" si="16"/>
        <v/>
      </c>
      <c r="BM98" s="13" t="str">
        <f t="shared" si="16"/>
        <v/>
      </c>
      <c r="BN98" s="13" t="str">
        <f t="shared" si="16"/>
        <v/>
      </c>
      <c r="BO98" s="13" t="str">
        <f t="shared" si="16"/>
        <v/>
      </c>
      <c r="BP98" s="13" t="str">
        <f t="shared" si="16"/>
        <v/>
      </c>
      <c r="BQ98" s="13" t="str">
        <f t="shared" si="16"/>
        <v/>
      </c>
      <c r="BR98" s="13" t="str">
        <f t="shared" si="16"/>
        <v/>
      </c>
      <c r="BS98" s="13" t="str">
        <f t="shared" si="16"/>
        <v/>
      </c>
      <c r="BT98" s="13" t="str">
        <f t="shared" si="16"/>
        <v/>
      </c>
      <c r="BU98" s="13" t="str">
        <f t="shared" si="16"/>
        <v/>
      </c>
      <c r="BV98" s="13" t="str">
        <f t="shared" si="16"/>
        <v/>
      </c>
      <c r="BW98" s="13" t="str">
        <f t="shared" si="16"/>
        <v/>
      </c>
      <c r="BX98" s="13" t="str">
        <f t="shared" si="16"/>
        <v/>
      </c>
      <c r="BY98" s="13" t="str">
        <f t="shared" si="16"/>
        <v/>
      </c>
      <c r="BZ98" s="13" t="str">
        <f t="shared" si="16"/>
        <v/>
      </c>
      <c r="CA98" s="13" t="str">
        <f t="shared" si="16"/>
        <v/>
      </c>
      <c r="CB98" s="13" t="str">
        <f t="shared" si="16"/>
        <v/>
      </c>
      <c r="CC98" s="13" t="str">
        <f t="shared" si="16"/>
        <v/>
      </c>
    </row>
    <row r="99" spans="5:81" hidden="1" x14ac:dyDescent="0.25"/>
    <row r="100" spans="5:81" hidden="1" x14ac:dyDescent="0.25"/>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O100"/>
  <sheetViews>
    <sheetView zoomScaleNormal="100" zoomScaleSheetLayoutView="50" workbookViewId="0">
      <selection activeCell="A29" sqref="A29"/>
    </sheetView>
  </sheetViews>
  <sheetFormatPr baseColWidth="10" defaultColWidth="10.85546875" defaultRowHeight="15" x14ac:dyDescent="0.25"/>
  <cols>
    <col min="1" max="2" width="5.85546875" style="76" customWidth="1"/>
    <col min="3" max="3" width="10.85546875" style="13"/>
    <col min="4" max="4" width="58" style="13" customWidth="1"/>
    <col min="5" max="16384" width="10.85546875" style="13"/>
  </cols>
  <sheetData>
    <row r="1" spans="1:79" ht="28.5" x14ac:dyDescent="0.45">
      <c r="A1" s="76" t="s">
        <v>124</v>
      </c>
      <c r="C1" s="73" t="s">
        <v>125</v>
      </c>
      <c r="D1" s="8"/>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row>
    <row r="2" spans="1:79" x14ac:dyDescent="0.25">
      <c r="C2" s="4"/>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row>
    <row r="3" spans="1:79" x14ac:dyDescent="0.25">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row>
    <row r="4" spans="1:79" ht="14.45" customHeight="1" x14ac:dyDescent="0.3">
      <c r="C4" s="51" t="s">
        <v>325</v>
      </c>
      <c r="D4" s="2"/>
      <c r="E4" s="3"/>
      <c r="F4" s="3"/>
      <c r="G4" s="3"/>
      <c r="H4" s="3"/>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row>
    <row r="5" spans="1:79" ht="15.75" x14ac:dyDescent="0.25">
      <c r="A5" s="76" t="s">
        <v>270</v>
      </c>
      <c r="B5" s="76" t="s">
        <v>271</v>
      </c>
      <c r="C5" s="52"/>
      <c r="D5" s="53"/>
      <c r="E5" s="54"/>
      <c r="F5" s="54"/>
      <c r="G5" s="54"/>
      <c r="H5" s="54"/>
      <c r="I5" s="55">
        <v>2022</v>
      </c>
      <c r="J5" s="55">
        <v>2023</v>
      </c>
      <c r="K5" s="56" t="s">
        <v>2</v>
      </c>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row>
    <row r="6" spans="1:79" ht="15.75" x14ac:dyDescent="0.25">
      <c r="C6" s="57" t="s">
        <v>3</v>
      </c>
      <c r="D6" s="58"/>
      <c r="E6" s="59"/>
      <c r="F6" s="59"/>
      <c r="G6" s="59"/>
      <c r="H6" s="59"/>
      <c r="I6" s="84" t="s">
        <v>316</v>
      </c>
      <c r="J6" s="84" t="s">
        <v>316</v>
      </c>
      <c r="K6" s="61" t="s">
        <v>316</v>
      </c>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row>
    <row r="7" spans="1:79" ht="15.75" x14ac:dyDescent="0.25">
      <c r="C7" s="57" t="s">
        <v>4</v>
      </c>
      <c r="D7" s="58"/>
      <c r="E7" s="59"/>
      <c r="F7" s="59"/>
      <c r="G7" s="59"/>
      <c r="H7" s="59"/>
      <c r="I7" s="84">
        <v>252.84</v>
      </c>
      <c r="J7" s="84">
        <v>273.97000000000003</v>
      </c>
      <c r="K7" s="61">
        <v>8.3570637557348615E-2</v>
      </c>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row>
    <row r="8" spans="1:79" ht="15.75" x14ac:dyDescent="0.25">
      <c r="C8" s="57" t="s">
        <v>5</v>
      </c>
      <c r="D8" s="58"/>
      <c r="E8" s="59"/>
      <c r="F8" s="59"/>
      <c r="G8" s="59"/>
      <c r="H8" s="59"/>
      <c r="I8" s="84">
        <v>0</v>
      </c>
      <c r="J8" s="84">
        <v>0</v>
      </c>
      <c r="K8" s="61" t="s">
        <v>267</v>
      </c>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row>
    <row r="9" spans="1:79" ht="15.75" x14ac:dyDescent="0.25">
      <c r="C9" s="57" t="s">
        <v>6</v>
      </c>
      <c r="D9" s="58"/>
      <c r="E9" s="59"/>
      <c r="F9" s="59"/>
      <c r="G9" s="59"/>
      <c r="H9" s="59"/>
      <c r="I9" s="84">
        <v>141.36000000000001</v>
      </c>
      <c r="J9" s="84">
        <v>127.64</v>
      </c>
      <c r="K9" s="61">
        <v>-9.7057159026598838E-2</v>
      </c>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row>
    <row r="10" spans="1:79" ht="15.75" x14ac:dyDescent="0.25">
      <c r="C10" s="57" t="s">
        <v>7</v>
      </c>
      <c r="D10" s="58"/>
      <c r="E10" s="59"/>
      <c r="F10" s="59"/>
      <c r="G10" s="59"/>
      <c r="H10" s="59"/>
      <c r="I10" s="84">
        <v>526.33000000000004</v>
      </c>
      <c r="J10" s="84">
        <v>530.82000000000005</v>
      </c>
      <c r="K10" s="61">
        <v>8.5307696692189516E-3</v>
      </c>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row>
    <row r="11" spans="1:79" ht="15.75" x14ac:dyDescent="0.25">
      <c r="C11" s="57" t="s">
        <v>8</v>
      </c>
      <c r="D11" s="58"/>
      <c r="E11" s="59"/>
      <c r="F11" s="59"/>
      <c r="G11" s="59"/>
      <c r="H11" s="59"/>
      <c r="I11" s="84">
        <v>672.41</v>
      </c>
      <c r="J11" s="84">
        <v>607.04999999999995</v>
      </c>
      <c r="K11" s="61">
        <v>-9.7202599604408024E-2</v>
      </c>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row>
    <row r="12" spans="1:79" ht="15.75" x14ac:dyDescent="0.25">
      <c r="C12" s="57" t="s">
        <v>9</v>
      </c>
      <c r="D12" s="58"/>
      <c r="E12" s="59"/>
      <c r="F12" s="59"/>
      <c r="G12" s="59"/>
      <c r="H12" s="59"/>
      <c r="I12" s="84">
        <v>25.66</v>
      </c>
      <c r="J12" s="84">
        <v>24.68</v>
      </c>
      <c r="K12" s="61">
        <v>-3.8191738113795837E-2</v>
      </c>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row>
    <row r="13" spans="1:79" ht="15.75" x14ac:dyDescent="0.25">
      <c r="C13" s="57" t="s">
        <v>10</v>
      </c>
      <c r="D13" s="58"/>
      <c r="E13" s="59"/>
      <c r="F13" s="59"/>
      <c r="G13" s="59"/>
      <c r="H13" s="59"/>
      <c r="I13" s="84">
        <v>372.11</v>
      </c>
      <c r="J13" s="84">
        <v>355.55</v>
      </c>
      <c r="K13" s="61">
        <v>-4.450296955201416E-2</v>
      </c>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row>
    <row r="14" spans="1:79" ht="15.75" x14ac:dyDescent="0.25">
      <c r="C14" s="57" t="s">
        <v>11</v>
      </c>
      <c r="D14" s="58"/>
      <c r="E14" s="59"/>
      <c r="F14" s="59"/>
      <c r="G14" s="59"/>
      <c r="H14" s="59"/>
      <c r="I14" s="84">
        <v>209.01</v>
      </c>
      <c r="J14" s="84">
        <v>163.77000000000001</v>
      </c>
      <c r="K14" s="61">
        <v>-0.21644897373331407</v>
      </c>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row>
    <row r="15" spans="1:79" ht="15.75" x14ac:dyDescent="0.25">
      <c r="C15" s="57" t="s">
        <v>12</v>
      </c>
      <c r="D15" s="58"/>
      <c r="E15" s="59"/>
      <c r="F15" s="59"/>
      <c r="G15" s="59"/>
      <c r="H15" s="59"/>
      <c r="I15" s="84">
        <v>138.24</v>
      </c>
      <c r="J15" s="84">
        <v>142.86000000000001</v>
      </c>
      <c r="K15" s="61">
        <v>3.342013888888884E-2</v>
      </c>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row>
    <row r="16" spans="1:79" ht="15.75" x14ac:dyDescent="0.25">
      <c r="C16" s="57" t="s">
        <v>13</v>
      </c>
      <c r="D16" s="58"/>
      <c r="E16" s="59"/>
      <c r="F16" s="59"/>
      <c r="G16" s="59"/>
      <c r="H16" s="59"/>
      <c r="I16" s="84">
        <v>31.02</v>
      </c>
      <c r="J16" s="84">
        <v>36.020000000000003</v>
      </c>
      <c r="K16" s="61">
        <v>0.16118633139909755</v>
      </c>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row>
    <row r="17" spans="1:93" ht="15.75" x14ac:dyDescent="0.25">
      <c r="C17" s="57" t="s">
        <v>14</v>
      </c>
      <c r="D17" s="58"/>
      <c r="E17" s="59"/>
      <c r="F17" s="59"/>
      <c r="G17" s="59"/>
      <c r="H17" s="59"/>
      <c r="I17" s="84">
        <v>0.47</v>
      </c>
      <c r="J17" s="84">
        <v>0.37</v>
      </c>
      <c r="K17" s="61">
        <v>-0.21276595744680848</v>
      </c>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row>
    <row r="18" spans="1:93" ht="15.75" x14ac:dyDescent="0.25">
      <c r="C18" s="57" t="s">
        <v>15</v>
      </c>
      <c r="D18" s="58"/>
      <c r="E18" s="59"/>
      <c r="F18" s="59"/>
      <c r="G18" s="59"/>
      <c r="H18" s="59"/>
      <c r="I18" s="84">
        <v>8.25</v>
      </c>
      <c r="J18" s="84">
        <v>13.24</v>
      </c>
      <c r="K18" s="61">
        <v>0.60484848484848497</v>
      </c>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row>
    <row r="19" spans="1:93" ht="15.75" x14ac:dyDescent="0.25">
      <c r="C19" s="57" t="s">
        <v>16</v>
      </c>
      <c r="D19" s="58"/>
      <c r="E19" s="59"/>
      <c r="F19" s="59"/>
      <c r="G19" s="59"/>
      <c r="H19" s="59"/>
      <c r="I19" s="84" t="s">
        <v>316</v>
      </c>
      <c r="J19" s="84" t="s">
        <v>316</v>
      </c>
      <c r="K19" s="61" t="s">
        <v>316</v>
      </c>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row>
    <row r="20" spans="1:93" ht="15.75" x14ac:dyDescent="0.25">
      <c r="C20" s="57" t="s">
        <v>17</v>
      </c>
      <c r="D20" s="58"/>
      <c r="E20" s="59"/>
      <c r="F20" s="59"/>
      <c r="G20" s="59"/>
      <c r="H20" s="59"/>
      <c r="I20" s="84">
        <v>277.64</v>
      </c>
      <c r="J20" s="84">
        <v>252.35</v>
      </c>
      <c r="K20" s="61">
        <v>-9.1089180233395739E-2</v>
      </c>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row>
    <row r="21" spans="1:93" ht="15.75" x14ac:dyDescent="0.25">
      <c r="C21" s="57" t="s">
        <v>18</v>
      </c>
      <c r="D21" s="58"/>
      <c r="E21" s="59"/>
      <c r="F21" s="59"/>
      <c r="G21" s="59"/>
      <c r="H21" s="59"/>
      <c r="I21" s="84">
        <v>153.07</v>
      </c>
      <c r="J21" s="84">
        <v>146.51</v>
      </c>
      <c r="K21" s="61">
        <v>-4.2856209577317617E-2</v>
      </c>
      <c r="L21" s="7"/>
      <c r="M21" s="7"/>
      <c r="N21" s="7"/>
      <c r="O21" s="7"/>
      <c r="P21" s="7"/>
      <c r="Q21" s="7"/>
      <c r="R21" s="7"/>
      <c r="S21" s="7"/>
      <c r="T21" s="7"/>
      <c r="U21" s="7"/>
      <c r="V21" s="7"/>
      <c r="W21" s="7"/>
      <c r="X21" s="7"/>
      <c r="Y21" s="7"/>
      <c r="Z21" s="7"/>
      <c r="AA21" s="7"/>
      <c r="AB21" s="7"/>
      <c r="AC21" s="7" t="str">
        <f t="shared" ref="AC21:AC23" si="0">IF(I21&lt;5,IF(I21&gt;0,"s",""),"")</f>
        <v/>
      </c>
      <c r="AD21" s="7" t="str">
        <f t="shared" ref="AD21:AD23" si="1">IF(J21&lt;5,IF(J21&gt;0,"s",""),"")</f>
        <v/>
      </c>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row>
    <row r="22" spans="1:93" ht="15.75" x14ac:dyDescent="0.25">
      <c r="C22" s="57" t="s">
        <v>19</v>
      </c>
      <c r="D22" s="58"/>
      <c r="E22" s="59"/>
      <c r="F22" s="59"/>
      <c r="G22" s="59"/>
      <c r="H22" s="59"/>
      <c r="I22" s="84">
        <v>15.07</v>
      </c>
      <c r="J22" s="84">
        <v>14.58</v>
      </c>
      <c r="K22" s="61">
        <v>-3.2514930325149294E-2</v>
      </c>
      <c r="L22" s="7"/>
      <c r="M22" s="7"/>
      <c r="N22" s="7"/>
      <c r="O22" s="7"/>
      <c r="P22" s="7"/>
      <c r="Q22" s="7"/>
      <c r="R22" s="7"/>
      <c r="S22" s="7"/>
      <c r="T22" s="7"/>
      <c r="U22" s="7"/>
      <c r="V22" s="7"/>
      <c r="W22" s="7"/>
      <c r="X22" s="7"/>
      <c r="Y22" s="7"/>
      <c r="Z22" s="7"/>
      <c r="AA22" s="7"/>
      <c r="AB22" s="7"/>
      <c r="AC22" s="7" t="str">
        <f t="shared" si="0"/>
        <v/>
      </c>
      <c r="AD22" s="7" t="str">
        <f t="shared" si="1"/>
        <v/>
      </c>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row>
    <row r="23" spans="1:93" ht="15.75" x14ac:dyDescent="0.25">
      <c r="C23" s="62" t="s">
        <v>211</v>
      </c>
      <c r="D23" s="63"/>
      <c r="E23" s="64"/>
      <c r="F23" s="64"/>
      <c r="G23" s="64"/>
      <c r="H23" s="64"/>
      <c r="I23" s="65">
        <v>2831.11</v>
      </c>
      <c r="J23" s="65">
        <v>2694.5099999999993</v>
      </c>
      <c r="K23" s="66">
        <v>-4.8249626471596252E-2</v>
      </c>
      <c r="L23" s="7"/>
      <c r="M23" s="7"/>
      <c r="N23" s="7"/>
      <c r="O23" s="7"/>
      <c r="P23" s="7"/>
      <c r="Q23" s="7"/>
      <c r="R23" s="7"/>
      <c r="S23" s="7"/>
      <c r="T23" s="7"/>
      <c r="U23" s="7"/>
      <c r="V23" s="7"/>
      <c r="W23" s="7"/>
      <c r="X23" s="7"/>
      <c r="Y23" s="7"/>
      <c r="Z23" s="7"/>
      <c r="AA23" s="7"/>
      <c r="AB23" s="7"/>
      <c r="AC23" s="7" t="str">
        <f t="shared" si="0"/>
        <v/>
      </c>
      <c r="AD23" s="7" t="str">
        <f t="shared" si="1"/>
        <v/>
      </c>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row>
    <row r="24" spans="1:93" x14ac:dyDescent="0.25">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row>
    <row r="25" spans="1:93" x14ac:dyDescent="0.25">
      <c r="C25" s="4" t="s">
        <v>209</v>
      </c>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row>
    <row r="26" spans="1:93" x14ac:dyDescent="0.25">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row>
    <row r="27" spans="1:93" ht="18.75" x14ac:dyDescent="0.3">
      <c r="C27" s="67" t="s">
        <v>283</v>
      </c>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row>
    <row r="28" spans="1:93" x14ac:dyDescent="0.25">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row>
    <row r="29" spans="1:93" x14ac:dyDescent="0.25">
      <c r="A29" s="76" t="s">
        <v>124</v>
      </c>
      <c r="C29" s="7"/>
      <c r="D29" s="7"/>
      <c r="E29" s="76" t="str">
        <f>IF(E30 &lt;&gt; "",MID(E30,4,4)&amp;"-T"&amp;MID(E30,9,1),"")</f>
        <v>2005-T1</v>
      </c>
      <c r="F29" s="76" t="str">
        <f t="shared" ref="F29:BQ29" si="2">IF(F30 &lt;&gt; "",MID(F30,4,4)&amp;"-T"&amp;MID(F30,9,1),"")</f>
        <v>2005-T2</v>
      </c>
      <c r="G29" s="76" t="str">
        <f>IF(G30 &lt;&gt; "",MID(G30,4,4)&amp;"-T"&amp;MID(G30,9,1),"")</f>
        <v>2005-T3</v>
      </c>
      <c r="H29" s="76" t="str">
        <f t="shared" si="2"/>
        <v>2005-T4</v>
      </c>
      <c r="I29" s="76" t="str">
        <f t="shared" si="2"/>
        <v>2006-T1</v>
      </c>
      <c r="J29" s="76" t="str">
        <f t="shared" si="2"/>
        <v>2006-T2</v>
      </c>
      <c r="K29" s="76" t="str">
        <f t="shared" si="2"/>
        <v>2006-T3</v>
      </c>
      <c r="L29" s="76" t="str">
        <f t="shared" si="2"/>
        <v>2006-T4</v>
      </c>
      <c r="M29" s="76" t="str">
        <f t="shared" si="2"/>
        <v>2007-T1</v>
      </c>
      <c r="N29" s="76" t="str">
        <f t="shared" si="2"/>
        <v>2007-T2</v>
      </c>
      <c r="O29" s="76" t="str">
        <f t="shared" si="2"/>
        <v>2007-T3</v>
      </c>
      <c r="P29" s="76" t="str">
        <f t="shared" si="2"/>
        <v>2007-T4</v>
      </c>
      <c r="Q29" s="76" t="str">
        <f t="shared" si="2"/>
        <v>2008-T1</v>
      </c>
      <c r="R29" s="76" t="str">
        <f t="shared" si="2"/>
        <v>2008-T2</v>
      </c>
      <c r="S29" s="76" t="str">
        <f t="shared" si="2"/>
        <v>2008-T3</v>
      </c>
      <c r="T29" s="76" t="str">
        <f t="shared" si="2"/>
        <v>2008-T4</v>
      </c>
      <c r="U29" s="76" t="str">
        <f t="shared" si="2"/>
        <v>2009-T1</v>
      </c>
      <c r="V29" s="76" t="str">
        <f t="shared" si="2"/>
        <v>2009-T2</v>
      </c>
      <c r="W29" s="76" t="str">
        <f t="shared" si="2"/>
        <v>2009-T3</v>
      </c>
      <c r="X29" s="76" t="str">
        <f t="shared" si="2"/>
        <v>2009-T4</v>
      </c>
      <c r="Y29" s="76" t="str">
        <f t="shared" si="2"/>
        <v>2010-T1</v>
      </c>
      <c r="Z29" s="76" t="str">
        <f t="shared" si="2"/>
        <v>2010-T2</v>
      </c>
      <c r="AA29" s="76" t="str">
        <f t="shared" si="2"/>
        <v>2010-T3</v>
      </c>
      <c r="AB29" s="76" t="str">
        <f t="shared" si="2"/>
        <v>2010-T4</v>
      </c>
      <c r="AC29" s="76" t="str">
        <f t="shared" si="2"/>
        <v>2011-T1</v>
      </c>
      <c r="AD29" s="76" t="str">
        <f t="shared" si="2"/>
        <v>2011-T2</v>
      </c>
      <c r="AE29" s="76" t="str">
        <f t="shared" si="2"/>
        <v>2011-T3</v>
      </c>
      <c r="AF29" s="76" t="str">
        <f t="shared" si="2"/>
        <v>2011-T4</v>
      </c>
      <c r="AG29" s="76" t="str">
        <f t="shared" si="2"/>
        <v>2012-T1</v>
      </c>
      <c r="AH29" s="76" t="str">
        <f t="shared" si="2"/>
        <v>2012-T2</v>
      </c>
      <c r="AI29" s="76" t="str">
        <f t="shared" si="2"/>
        <v>2012-T3</v>
      </c>
      <c r="AJ29" s="76" t="str">
        <f t="shared" si="2"/>
        <v>2012-T4</v>
      </c>
      <c r="AK29" s="76" t="str">
        <f t="shared" si="2"/>
        <v>2013-T1</v>
      </c>
      <c r="AL29" s="76" t="str">
        <f t="shared" si="2"/>
        <v>2013-T2</v>
      </c>
      <c r="AM29" s="76" t="str">
        <f t="shared" si="2"/>
        <v>2013-T3</v>
      </c>
      <c r="AN29" s="76" t="str">
        <f t="shared" si="2"/>
        <v>2013-T4</v>
      </c>
      <c r="AO29" s="76" t="str">
        <f t="shared" si="2"/>
        <v>2014-T1</v>
      </c>
      <c r="AP29" s="76" t="str">
        <f t="shared" si="2"/>
        <v>2014-T2</v>
      </c>
      <c r="AQ29" s="76" t="str">
        <f t="shared" si="2"/>
        <v>2014-T3</v>
      </c>
      <c r="AR29" s="76" t="str">
        <f t="shared" si="2"/>
        <v>2014-T4</v>
      </c>
      <c r="AS29" s="76" t="str">
        <f t="shared" si="2"/>
        <v>2015-T1</v>
      </c>
      <c r="AT29" s="76" t="str">
        <f t="shared" si="2"/>
        <v>2015-T2</v>
      </c>
      <c r="AU29" s="76" t="str">
        <f t="shared" si="2"/>
        <v>2015-T3</v>
      </c>
      <c r="AV29" s="76" t="str">
        <f t="shared" si="2"/>
        <v>2015-T4</v>
      </c>
      <c r="AW29" s="76" t="str">
        <f t="shared" si="2"/>
        <v>2016-T1</v>
      </c>
      <c r="AX29" s="76" t="str">
        <f t="shared" si="2"/>
        <v>2016-T2</v>
      </c>
      <c r="AY29" s="76" t="str">
        <f t="shared" si="2"/>
        <v>2016-T3</v>
      </c>
      <c r="AZ29" s="76" t="str">
        <f t="shared" si="2"/>
        <v>2016-T4</v>
      </c>
      <c r="BA29" s="76" t="str">
        <f t="shared" si="2"/>
        <v>2017-T1</v>
      </c>
      <c r="BB29" s="76" t="str">
        <f t="shared" si="2"/>
        <v>2017-T2</v>
      </c>
      <c r="BC29" s="76" t="str">
        <f t="shared" si="2"/>
        <v>2017-T3</v>
      </c>
      <c r="BD29" s="76" t="str">
        <f t="shared" si="2"/>
        <v>2017-T4</v>
      </c>
      <c r="BE29" s="76" t="str">
        <f t="shared" si="2"/>
        <v>2018-T1</v>
      </c>
      <c r="BF29" s="76" t="str">
        <f t="shared" si="2"/>
        <v>2018-T2</v>
      </c>
      <c r="BG29" s="76" t="str">
        <f t="shared" si="2"/>
        <v>2018-T3</v>
      </c>
      <c r="BH29" s="76" t="str">
        <f t="shared" si="2"/>
        <v>2018-T4</v>
      </c>
      <c r="BI29" s="76" t="str">
        <f t="shared" si="2"/>
        <v>2019-T1</v>
      </c>
      <c r="BJ29" s="76" t="str">
        <f t="shared" si="2"/>
        <v>2019-T2</v>
      </c>
      <c r="BK29" s="76" t="str">
        <f t="shared" si="2"/>
        <v>2019-T3</v>
      </c>
      <c r="BL29" s="76" t="str">
        <f t="shared" si="2"/>
        <v>2019-T4</v>
      </c>
      <c r="BM29" s="76" t="str">
        <f t="shared" si="2"/>
        <v>2020-T1</v>
      </c>
      <c r="BN29" s="76" t="str">
        <f t="shared" si="2"/>
        <v>2020-T2</v>
      </c>
      <c r="BO29" s="76" t="str">
        <f t="shared" si="2"/>
        <v>2020-T3</v>
      </c>
      <c r="BP29" s="76" t="str">
        <f t="shared" si="2"/>
        <v>2020-T4</v>
      </c>
      <c r="BQ29" s="76" t="str">
        <f t="shared" si="2"/>
        <v>2021-T1</v>
      </c>
      <c r="BR29" s="76" t="str">
        <f t="shared" ref="BR29:CO29" si="3">IF(BR30 &lt;&gt; "",MID(BR30,4,4)&amp;"-T"&amp;MID(BR30,9,1),"")</f>
        <v>2021-T2</v>
      </c>
      <c r="BS29" s="76" t="str">
        <f t="shared" si="3"/>
        <v>2021-T3</v>
      </c>
      <c r="BT29" s="76" t="str">
        <f t="shared" si="3"/>
        <v>2021-T4</v>
      </c>
      <c r="BU29" s="76" t="str">
        <f t="shared" si="3"/>
        <v>2022-T1</v>
      </c>
      <c r="BV29" s="76" t="str">
        <f t="shared" si="3"/>
        <v>2022-T2</v>
      </c>
      <c r="BW29" s="76" t="str">
        <f t="shared" si="3"/>
        <v>2022-T3</v>
      </c>
      <c r="BX29" s="76" t="str">
        <f t="shared" si="3"/>
        <v>2022-T4</v>
      </c>
      <c r="BY29" s="76" t="str">
        <f t="shared" si="3"/>
        <v>2023-T1</v>
      </c>
      <c r="BZ29" s="76" t="str">
        <f t="shared" si="3"/>
        <v>2023-T2</v>
      </c>
      <c r="CA29" s="76" t="str">
        <f t="shared" si="3"/>
        <v>2023-T3</v>
      </c>
      <c r="CB29" s="76" t="str">
        <f t="shared" si="3"/>
        <v>2023-T4</v>
      </c>
      <c r="CC29" s="76" t="str">
        <f t="shared" si="3"/>
        <v/>
      </c>
      <c r="CD29" s="76" t="str">
        <f t="shared" si="3"/>
        <v/>
      </c>
      <c r="CE29" s="76" t="str">
        <f t="shared" si="3"/>
        <v/>
      </c>
      <c r="CF29" s="76" t="str">
        <f t="shared" si="3"/>
        <v/>
      </c>
      <c r="CG29" s="76" t="str">
        <f t="shared" si="3"/>
        <v/>
      </c>
      <c r="CH29" s="76" t="str">
        <f t="shared" si="3"/>
        <v/>
      </c>
      <c r="CI29" s="76" t="str">
        <f t="shared" si="3"/>
        <v/>
      </c>
      <c r="CJ29" s="76" t="str">
        <f t="shared" si="3"/>
        <v/>
      </c>
      <c r="CK29" s="76" t="str">
        <f t="shared" si="3"/>
        <v/>
      </c>
      <c r="CL29" s="76" t="str">
        <f t="shared" si="3"/>
        <v/>
      </c>
      <c r="CM29" s="76" t="str">
        <f t="shared" si="3"/>
        <v/>
      </c>
      <c r="CN29" s="76" t="str">
        <f t="shared" si="3"/>
        <v/>
      </c>
      <c r="CO29" s="76" t="str">
        <f t="shared" si="3"/>
        <v/>
      </c>
    </row>
    <row r="30" spans="1:93" x14ac:dyDescent="0.25">
      <c r="C30" s="68" t="s">
        <v>21</v>
      </c>
      <c r="D30" s="68" t="s">
        <v>22</v>
      </c>
      <c r="E30" s="68" t="s">
        <v>23</v>
      </c>
      <c r="F30" s="68" t="s">
        <v>24</v>
      </c>
      <c r="G30" s="68" t="s">
        <v>25</v>
      </c>
      <c r="H30" s="68" t="s">
        <v>26</v>
      </c>
      <c r="I30" s="68" t="s">
        <v>27</v>
      </c>
      <c r="J30" s="68" t="s">
        <v>28</v>
      </c>
      <c r="K30" s="68" t="s">
        <v>29</v>
      </c>
      <c r="L30" s="68" t="s">
        <v>30</v>
      </c>
      <c r="M30" s="68" t="s">
        <v>31</v>
      </c>
      <c r="N30" s="68" t="s">
        <v>32</v>
      </c>
      <c r="O30" s="68" t="s">
        <v>33</v>
      </c>
      <c r="P30" s="68" t="s">
        <v>34</v>
      </c>
      <c r="Q30" s="68" t="s">
        <v>35</v>
      </c>
      <c r="R30" s="68" t="s">
        <v>36</v>
      </c>
      <c r="S30" s="68" t="s">
        <v>37</v>
      </c>
      <c r="T30" s="68" t="s">
        <v>38</v>
      </c>
      <c r="U30" s="68" t="s">
        <v>39</v>
      </c>
      <c r="V30" s="68" t="s">
        <v>40</v>
      </c>
      <c r="W30" s="68" t="s">
        <v>41</v>
      </c>
      <c r="X30" s="68" t="s">
        <v>42</v>
      </c>
      <c r="Y30" s="68" t="s">
        <v>43</v>
      </c>
      <c r="Z30" s="68" t="s">
        <v>44</v>
      </c>
      <c r="AA30" s="68" t="s">
        <v>45</v>
      </c>
      <c r="AB30" s="68" t="s">
        <v>46</v>
      </c>
      <c r="AC30" s="68" t="s">
        <v>47</v>
      </c>
      <c r="AD30" s="68" t="s">
        <v>48</v>
      </c>
      <c r="AE30" s="68" t="s">
        <v>49</v>
      </c>
      <c r="AF30" s="68" t="s">
        <v>50</v>
      </c>
      <c r="AG30" s="68" t="s">
        <v>51</v>
      </c>
      <c r="AH30" s="68" t="s">
        <v>52</v>
      </c>
      <c r="AI30" s="68" t="s">
        <v>53</v>
      </c>
      <c r="AJ30" s="68" t="s">
        <v>54</v>
      </c>
      <c r="AK30" s="68" t="s">
        <v>55</v>
      </c>
      <c r="AL30" s="68" t="s">
        <v>56</v>
      </c>
      <c r="AM30" s="68" t="s">
        <v>57</v>
      </c>
      <c r="AN30" s="68" t="s">
        <v>58</v>
      </c>
      <c r="AO30" s="68" t="s">
        <v>59</v>
      </c>
      <c r="AP30" s="68" t="s">
        <v>60</v>
      </c>
      <c r="AQ30" s="68" t="s">
        <v>61</v>
      </c>
      <c r="AR30" s="68" t="s">
        <v>62</v>
      </c>
      <c r="AS30" s="68" t="s">
        <v>63</v>
      </c>
      <c r="AT30" s="68" t="s">
        <v>64</v>
      </c>
      <c r="AU30" s="68" t="s">
        <v>65</v>
      </c>
      <c r="AV30" s="68" t="s">
        <v>66</v>
      </c>
      <c r="AW30" s="68" t="s">
        <v>67</v>
      </c>
      <c r="AX30" s="68" t="s">
        <v>68</v>
      </c>
      <c r="AY30" s="68" t="s">
        <v>69</v>
      </c>
      <c r="AZ30" s="68" t="s">
        <v>70</v>
      </c>
      <c r="BA30" s="68" t="s">
        <v>71</v>
      </c>
      <c r="BB30" s="68" t="s">
        <v>72</v>
      </c>
      <c r="BC30" s="68" t="s">
        <v>73</v>
      </c>
      <c r="BD30" s="68" t="s">
        <v>74</v>
      </c>
      <c r="BE30" s="68" t="s">
        <v>75</v>
      </c>
      <c r="BF30" s="68" t="s">
        <v>76</v>
      </c>
      <c r="BG30" s="68" t="s">
        <v>77</v>
      </c>
      <c r="BH30" s="68" t="s">
        <v>78</v>
      </c>
      <c r="BI30" s="68" t="s">
        <v>79</v>
      </c>
      <c r="BJ30" s="68" t="s">
        <v>80</v>
      </c>
      <c r="BK30" s="68" t="s">
        <v>81</v>
      </c>
      <c r="BL30" s="68" t="s">
        <v>82</v>
      </c>
      <c r="BM30" s="68" t="s">
        <v>83</v>
      </c>
      <c r="BN30" s="68" t="s">
        <v>84</v>
      </c>
      <c r="BO30" s="68" t="s">
        <v>85</v>
      </c>
      <c r="BP30" s="68" t="s">
        <v>86</v>
      </c>
      <c r="BQ30" s="68" t="s">
        <v>87</v>
      </c>
      <c r="BR30" s="68" t="s">
        <v>88</v>
      </c>
      <c r="BS30" s="68" t="s">
        <v>89</v>
      </c>
      <c r="BT30" s="68" t="s">
        <v>90</v>
      </c>
      <c r="BU30" s="68" t="s">
        <v>91</v>
      </c>
      <c r="BV30" s="68" t="s">
        <v>92</v>
      </c>
      <c r="BW30" s="68" t="s">
        <v>93</v>
      </c>
      <c r="BX30" s="68" t="s">
        <v>285</v>
      </c>
      <c r="BY30" s="68" t="s">
        <v>313</v>
      </c>
      <c r="BZ30" s="68" t="s">
        <v>317</v>
      </c>
      <c r="CA30" s="68" t="s">
        <v>320</v>
      </c>
      <c r="CB30" s="68" t="s">
        <v>323</v>
      </c>
    </row>
    <row r="31" spans="1:93" x14ac:dyDescent="0.25">
      <c r="C31" s="69" t="s">
        <v>94</v>
      </c>
      <c r="D31" s="69" t="s">
        <v>95</v>
      </c>
      <c r="E31" s="85" t="s">
        <v>316</v>
      </c>
      <c r="F31" s="85" t="s">
        <v>316</v>
      </c>
      <c r="G31" s="85" t="s">
        <v>316</v>
      </c>
      <c r="H31" s="85" t="s">
        <v>316</v>
      </c>
      <c r="I31" s="85" t="s">
        <v>316</v>
      </c>
      <c r="J31" s="85" t="s">
        <v>316</v>
      </c>
      <c r="K31" s="85" t="s">
        <v>316</v>
      </c>
      <c r="L31" s="85" t="s">
        <v>316</v>
      </c>
      <c r="M31" s="85" t="s">
        <v>316</v>
      </c>
      <c r="N31" s="85" t="s">
        <v>316</v>
      </c>
      <c r="O31" s="85" t="s">
        <v>316</v>
      </c>
      <c r="P31" s="85" t="s">
        <v>316</v>
      </c>
      <c r="Q31" s="85" t="s">
        <v>316</v>
      </c>
      <c r="R31" s="85" t="s">
        <v>316</v>
      </c>
      <c r="S31" s="85" t="s">
        <v>316</v>
      </c>
      <c r="T31" s="85" t="s">
        <v>316</v>
      </c>
      <c r="U31" s="85" t="s">
        <v>316</v>
      </c>
      <c r="V31" s="85" t="s">
        <v>316</v>
      </c>
      <c r="W31" s="85" t="s">
        <v>316</v>
      </c>
      <c r="X31" s="85" t="s">
        <v>316</v>
      </c>
      <c r="Y31" s="85" t="s">
        <v>316</v>
      </c>
      <c r="Z31" s="85" t="s">
        <v>316</v>
      </c>
      <c r="AA31" s="85" t="s">
        <v>316</v>
      </c>
      <c r="AB31" s="85" t="s">
        <v>316</v>
      </c>
      <c r="AC31" s="85" t="s">
        <v>316</v>
      </c>
      <c r="AD31" s="85" t="s">
        <v>316</v>
      </c>
      <c r="AE31" s="85" t="s">
        <v>316</v>
      </c>
      <c r="AF31" s="85" t="s">
        <v>316</v>
      </c>
      <c r="AG31" s="85" t="s">
        <v>316</v>
      </c>
      <c r="AH31" s="85" t="s">
        <v>316</v>
      </c>
      <c r="AI31" s="85" t="s">
        <v>316</v>
      </c>
      <c r="AJ31" s="85" t="s">
        <v>316</v>
      </c>
      <c r="AK31" s="85" t="s">
        <v>316</v>
      </c>
      <c r="AL31" s="85" t="s">
        <v>316</v>
      </c>
      <c r="AM31" s="85" t="s">
        <v>316</v>
      </c>
      <c r="AN31" s="85" t="s">
        <v>316</v>
      </c>
      <c r="AO31" s="85" t="s">
        <v>316</v>
      </c>
      <c r="AP31" s="85" t="s">
        <v>316</v>
      </c>
      <c r="AQ31" s="85" t="s">
        <v>316</v>
      </c>
      <c r="AR31" s="85" t="s">
        <v>316</v>
      </c>
      <c r="AS31" s="85" t="s">
        <v>316</v>
      </c>
      <c r="AT31" s="85" t="s">
        <v>316</v>
      </c>
      <c r="AU31" s="85" t="s">
        <v>316</v>
      </c>
      <c r="AV31" s="85" t="s">
        <v>316</v>
      </c>
      <c r="AW31" s="85" t="s">
        <v>316</v>
      </c>
      <c r="AX31" s="85" t="s">
        <v>316</v>
      </c>
      <c r="AY31" s="85" t="s">
        <v>316</v>
      </c>
      <c r="AZ31" s="85" t="s">
        <v>316</v>
      </c>
      <c r="BA31" s="85" t="s">
        <v>316</v>
      </c>
      <c r="BB31" s="85" t="s">
        <v>316</v>
      </c>
      <c r="BC31" s="85" t="s">
        <v>316</v>
      </c>
      <c r="BD31" s="85" t="s">
        <v>316</v>
      </c>
      <c r="BE31" s="85" t="s">
        <v>316</v>
      </c>
      <c r="BF31" s="85" t="s">
        <v>316</v>
      </c>
      <c r="BG31" s="85" t="s">
        <v>316</v>
      </c>
      <c r="BH31" s="85" t="s">
        <v>316</v>
      </c>
      <c r="BI31" s="85" t="s">
        <v>316</v>
      </c>
      <c r="BJ31" s="85" t="s">
        <v>316</v>
      </c>
      <c r="BK31" s="85" t="s">
        <v>316</v>
      </c>
      <c r="BL31" s="85" t="s">
        <v>316</v>
      </c>
      <c r="BM31" s="85" t="s">
        <v>316</v>
      </c>
      <c r="BN31" s="85" t="s">
        <v>316</v>
      </c>
      <c r="BO31" s="85" t="s">
        <v>316</v>
      </c>
      <c r="BP31" s="85" t="s">
        <v>316</v>
      </c>
      <c r="BQ31" s="85" t="s">
        <v>316</v>
      </c>
      <c r="BR31" s="85" t="s">
        <v>316</v>
      </c>
      <c r="BS31" s="85" t="s">
        <v>316</v>
      </c>
      <c r="BT31" s="85" t="s">
        <v>316</v>
      </c>
      <c r="BU31" s="85" t="s">
        <v>316</v>
      </c>
      <c r="BV31" s="85" t="s">
        <v>316</v>
      </c>
      <c r="BW31" s="85" t="s">
        <v>316</v>
      </c>
      <c r="BX31" s="85" t="s">
        <v>316</v>
      </c>
      <c r="BY31" s="85" t="s">
        <v>316</v>
      </c>
      <c r="BZ31" s="85" t="s">
        <v>316</v>
      </c>
      <c r="CA31" s="85" t="s">
        <v>316</v>
      </c>
      <c r="CB31" s="85" t="s">
        <v>316</v>
      </c>
    </row>
    <row r="32" spans="1:93" x14ac:dyDescent="0.25">
      <c r="C32" s="69" t="s">
        <v>96</v>
      </c>
      <c r="D32" s="69" t="s">
        <v>97</v>
      </c>
      <c r="E32" s="85">
        <v>168.56982277529599</v>
      </c>
      <c r="F32" s="85">
        <v>155.77294695098001</v>
      </c>
      <c r="G32" s="85">
        <v>171.594751357966</v>
      </c>
      <c r="H32" s="85">
        <v>166.27617462870501</v>
      </c>
      <c r="I32" s="85">
        <v>143.50707824085299</v>
      </c>
      <c r="J32" s="85">
        <v>127.398908255286</v>
      </c>
      <c r="K32" s="85">
        <v>189.293677881755</v>
      </c>
      <c r="L32" s="85">
        <v>245.67222590037301</v>
      </c>
      <c r="M32" s="85">
        <v>235.40767155876</v>
      </c>
      <c r="N32" s="85">
        <v>237.597844990428</v>
      </c>
      <c r="O32" s="85">
        <v>216.60034733765301</v>
      </c>
      <c r="P32" s="85">
        <v>228.186302189581</v>
      </c>
      <c r="Q32" s="85">
        <v>222.124732886039</v>
      </c>
      <c r="R32" s="85">
        <v>203.15076982299601</v>
      </c>
      <c r="S32" s="85">
        <v>212.75005441436201</v>
      </c>
      <c r="T32" s="85">
        <v>190.445108741844</v>
      </c>
      <c r="U32" s="85">
        <v>190.910801597795</v>
      </c>
      <c r="V32" s="85">
        <v>176.808544706954</v>
      </c>
      <c r="W32" s="85">
        <v>179.35690248869599</v>
      </c>
      <c r="X32" s="85">
        <v>174.413816412752</v>
      </c>
      <c r="Y32" s="85">
        <v>188.582231859628</v>
      </c>
      <c r="Z32" s="85">
        <v>212.692570806703</v>
      </c>
      <c r="AA32" s="85">
        <v>199.172940381964</v>
      </c>
      <c r="AB32" s="85">
        <v>228.678347860217</v>
      </c>
      <c r="AC32" s="85">
        <v>217.21524335642499</v>
      </c>
      <c r="AD32" s="85">
        <v>230.035939092093</v>
      </c>
      <c r="AE32" s="85">
        <v>219.10516827259801</v>
      </c>
      <c r="AF32" s="85">
        <v>179.09033793565601</v>
      </c>
      <c r="AG32" s="85">
        <v>135.50131416285501</v>
      </c>
      <c r="AH32" s="85">
        <v>154.68224472581201</v>
      </c>
      <c r="AI32" s="85">
        <v>157.25972663614201</v>
      </c>
      <c r="AJ32" s="85">
        <v>135.27421176055699</v>
      </c>
      <c r="AK32" s="85">
        <v>142.245445328606</v>
      </c>
      <c r="AL32" s="85">
        <v>138.493886354355</v>
      </c>
      <c r="AM32" s="85">
        <v>145.70935612027199</v>
      </c>
      <c r="AN32" s="85">
        <v>165.54355117350801</v>
      </c>
      <c r="AO32" s="85">
        <v>153.54087192169001</v>
      </c>
      <c r="AP32" s="85">
        <v>138.44048898988399</v>
      </c>
      <c r="AQ32" s="85">
        <v>145.80852512782201</v>
      </c>
      <c r="AR32" s="85">
        <v>171.42455624439299</v>
      </c>
      <c r="AS32" s="85">
        <v>170.82984811011801</v>
      </c>
      <c r="AT32" s="85">
        <v>182.013089455113</v>
      </c>
      <c r="AU32" s="85">
        <v>167.28495093275399</v>
      </c>
      <c r="AV32" s="85">
        <v>190.113553427623</v>
      </c>
      <c r="AW32" s="85">
        <v>182.777021437549</v>
      </c>
      <c r="AX32" s="85">
        <v>205.400220072797</v>
      </c>
      <c r="AY32" s="85">
        <v>221.95129294878501</v>
      </c>
      <c r="AZ32" s="85">
        <v>202.94544735407499</v>
      </c>
      <c r="BA32" s="85">
        <v>214.23742288792701</v>
      </c>
      <c r="BB32" s="85">
        <v>201.56903487335501</v>
      </c>
      <c r="BC32" s="85">
        <v>220.72211196534101</v>
      </c>
      <c r="BD32" s="85">
        <v>234.083025701949</v>
      </c>
      <c r="BE32" s="85">
        <v>255.46021695554299</v>
      </c>
      <c r="BF32" s="85">
        <v>255.274342431299</v>
      </c>
      <c r="BG32" s="85">
        <v>247.30494453841601</v>
      </c>
      <c r="BH32" s="85">
        <v>225.10174964390899</v>
      </c>
      <c r="BI32" s="85">
        <v>229.48327898921599</v>
      </c>
      <c r="BJ32" s="85">
        <v>244.74987964702899</v>
      </c>
      <c r="BK32" s="85">
        <v>261.81702691921799</v>
      </c>
      <c r="BL32" s="85">
        <v>244.13828706554099</v>
      </c>
      <c r="BM32" s="85">
        <v>256.07287866388202</v>
      </c>
      <c r="BN32" s="85">
        <v>240.66556606624999</v>
      </c>
      <c r="BO32" s="85">
        <v>257.61028374652301</v>
      </c>
      <c r="BP32" s="85">
        <v>271.36232944084799</v>
      </c>
      <c r="BQ32" s="85">
        <v>278.72674655074002</v>
      </c>
      <c r="BR32" s="85">
        <v>306.417607145202</v>
      </c>
      <c r="BS32" s="85">
        <v>288.39735638326601</v>
      </c>
      <c r="BT32" s="85">
        <v>276.41136690278398</v>
      </c>
      <c r="BU32" s="85">
        <v>264.97698667373299</v>
      </c>
      <c r="BV32" s="85">
        <v>239.03417595933399</v>
      </c>
      <c r="BW32" s="85">
        <v>248.91592734039401</v>
      </c>
      <c r="BX32" s="85">
        <v>256.962292216344</v>
      </c>
      <c r="BY32" s="85">
        <v>259.18288053975903</v>
      </c>
      <c r="BZ32" s="85">
        <v>257.02834421429901</v>
      </c>
      <c r="CA32" s="85">
        <v>274.185365071955</v>
      </c>
      <c r="CB32" s="85">
        <v>304.39717383358402</v>
      </c>
    </row>
    <row r="33" spans="3:80" x14ac:dyDescent="0.25">
      <c r="C33" s="69" t="s">
        <v>98</v>
      </c>
      <c r="D33" s="69" t="s">
        <v>99</v>
      </c>
      <c r="E33" s="85">
        <v>40.741709440564499</v>
      </c>
      <c r="F33" s="85">
        <v>47.567909878746804</v>
      </c>
      <c r="G33" s="85">
        <v>43.093967250387202</v>
      </c>
      <c r="H33" s="85">
        <v>43.540112907926897</v>
      </c>
      <c r="I33" s="85">
        <v>36.169788454199498</v>
      </c>
      <c r="J33" s="85">
        <v>44.775838165389104</v>
      </c>
      <c r="K33" s="85">
        <v>49.297202778644902</v>
      </c>
      <c r="L33" s="85">
        <v>52.234706672869898</v>
      </c>
      <c r="M33" s="85">
        <v>50.560463357324998</v>
      </c>
      <c r="N33" s="85">
        <v>48.321457336368802</v>
      </c>
      <c r="O33" s="85">
        <v>42.785788195576998</v>
      </c>
      <c r="P33" s="85">
        <v>39.234180508419698</v>
      </c>
      <c r="Q33" s="85">
        <v>38.275929032578198</v>
      </c>
      <c r="R33" s="85">
        <v>39.989448368883799</v>
      </c>
      <c r="S33" s="85">
        <v>34.800795561523302</v>
      </c>
      <c r="T33" s="85">
        <v>37.634969033676803</v>
      </c>
      <c r="U33" s="85">
        <v>37.600074652758501</v>
      </c>
      <c r="V33" s="85">
        <v>34.054303036282199</v>
      </c>
      <c r="W33" s="85">
        <v>35.558656720025198</v>
      </c>
      <c r="X33" s="85">
        <v>39.865100314109398</v>
      </c>
      <c r="Y33" s="85">
        <v>37.389258650032801</v>
      </c>
      <c r="Z33" s="85">
        <v>32.583774015513903</v>
      </c>
      <c r="AA33" s="85">
        <v>30.740065821490301</v>
      </c>
      <c r="AB33" s="85">
        <v>32.927091749864502</v>
      </c>
      <c r="AC33" s="85">
        <v>31.235188549871101</v>
      </c>
      <c r="AD33" s="85">
        <v>28.814944316693101</v>
      </c>
      <c r="AE33" s="85">
        <v>25.109996957682501</v>
      </c>
      <c r="AF33" s="85">
        <v>25.241389767821602</v>
      </c>
      <c r="AG33" s="85">
        <v>22.284411363344699</v>
      </c>
      <c r="AH33" s="85">
        <v>23.669868552041699</v>
      </c>
      <c r="AI33" s="85">
        <v>18.710541423719398</v>
      </c>
      <c r="AJ33" s="85">
        <v>17.168371201556301</v>
      </c>
      <c r="AK33" s="85">
        <v>19.132443042033799</v>
      </c>
      <c r="AL33" s="85">
        <v>19.597291685508999</v>
      </c>
      <c r="AM33" s="85">
        <v>26.345803697321401</v>
      </c>
      <c r="AN33" s="85">
        <v>27.051358606346</v>
      </c>
      <c r="AO33" s="85">
        <v>25.519701048710498</v>
      </c>
      <c r="AP33" s="85">
        <v>28.3706881021605</v>
      </c>
      <c r="AQ33" s="85">
        <v>25.172788766760199</v>
      </c>
      <c r="AR33" s="85">
        <v>17.338597305613501</v>
      </c>
      <c r="AS33" s="85">
        <v>18.1754724645971</v>
      </c>
      <c r="AT33" s="85">
        <v>16.580477476911501</v>
      </c>
      <c r="AU33" s="85">
        <v>16.178350615122199</v>
      </c>
      <c r="AV33" s="85">
        <v>16.877818579674901</v>
      </c>
      <c r="AW33" s="85">
        <v>16.738301784094698</v>
      </c>
      <c r="AX33" s="85">
        <v>28.919122425545101</v>
      </c>
      <c r="AY33" s="85">
        <v>36.068131220509699</v>
      </c>
      <c r="AZ33" s="85">
        <v>34.371097718855196</v>
      </c>
      <c r="BA33" s="85">
        <v>33.828933276122498</v>
      </c>
      <c r="BB33" s="85">
        <v>32.408725573586203</v>
      </c>
      <c r="BC33" s="85">
        <v>32.8852808367104</v>
      </c>
      <c r="BD33" s="85">
        <v>32.0780844654726</v>
      </c>
      <c r="BE33" s="85">
        <v>31.560680881726899</v>
      </c>
      <c r="BF33" s="85">
        <v>29.988173304571902</v>
      </c>
      <c r="BG33" s="85">
        <v>35.646310918800602</v>
      </c>
      <c r="BH33" s="85">
        <v>37.425979266036002</v>
      </c>
      <c r="BI33" s="85">
        <v>35.211983039778502</v>
      </c>
      <c r="BJ33" s="85">
        <v>31.227604260333699</v>
      </c>
      <c r="BK33" s="85">
        <v>29.500117995996799</v>
      </c>
      <c r="BL33" s="85">
        <v>31.990518897537399</v>
      </c>
      <c r="BM33" s="85">
        <v>29.100703364168499</v>
      </c>
      <c r="BN33" s="85">
        <v>21.383536193243302</v>
      </c>
      <c r="BO33" s="85">
        <v>31.139646214138001</v>
      </c>
      <c r="BP33" s="85">
        <v>24.767223332766399</v>
      </c>
      <c r="BQ33" s="85">
        <v>23.7732347068991</v>
      </c>
      <c r="BR33" s="85">
        <v>21.383430901617999</v>
      </c>
      <c r="BS33" s="85">
        <v>23.2829431327905</v>
      </c>
      <c r="BT33" s="85">
        <v>28.6582238771866</v>
      </c>
      <c r="BU33" s="85">
        <v>26.920708232992801</v>
      </c>
      <c r="BV33" s="85">
        <v>26.939230972683401</v>
      </c>
      <c r="BW33" s="85">
        <v>26.481189347710401</v>
      </c>
      <c r="BX33" s="85">
        <v>26.181601748216501</v>
      </c>
      <c r="BY33" s="85">
        <v>30.472329771620501</v>
      </c>
      <c r="BZ33" s="85">
        <v>26.3836796222967</v>
      </c>
      <c r="CA33" s="85">
        <v>20.214915037040001</v>
      </c>
      <c r="CB33" s="85">
        <v>22.063832650287502</v>
      </c>
    </row>
    <row r="34" spans="3:80" x14ac:dyDescent="0.25">
      <c r="C34" s="69" t="s">
        <v>100</v>
      </c>
      <c r="D34" s="69" t="s">
        <v>101</v>
      </c>
      <c r="E34" s="85">
        <v>182.45187520073799</v>
      </c>
      <c r="F34" s="85">
        <v>191.58790525671901</v>
      </c>
      <c r="G34" s="85">
        <v>195.003223169731</v>
      </c>
      <c r="H34" s="85">
        <v>211.85531477317701</v>
      </c>
      <c r="I34" s="85">
        <v>259.09852720162303</v>
      </c>
      <c r="J34" s="85">
        <v>287.15893130064001</v>
      </c>
      <c r="K34" s="85">
        <v>225.17733487906301</v>
      </c>
      <c r="L34" s="85">
        <v>283.09873906063899</v>
      </c>
      <c r="M34" s="85">
        <v>324.08966269337702</v>
      </c>
      <c r="N34" s="85">
        <v>269.72039572559498</v>
      </c>
      <c r="O34" s="85">
        <v>251.817802202373</v>
      </c>
      <c r="P34" s="85">
        <v>194.77462269058199</v>
      </c>
      <c r="Q34" s="85">
        <v>240.73703149841899</v>
      </c>
      <c r="R34" s="85">
        <v>301.80863856496302</v>
      </c>
      <c r="S34" s="85">
        <v>310.17912310800898</v>
      </c>
      <c r="T34" s="85">
        <v>220.125637652797</v>
      </c>
      <c r="U34" s="85">
        <v>131.302712386839</v>
      </c>
      <c r="V34" s="85">
        <v>116.713513606544</v>
      </c>
      <c r="W34" s="85">
        <v>164.88201992763501</v>
      </c>
      <c r="X34" s="85">
        <v>191.10946411759801</v>
      </c>
      <c r="Y34" s="85">
        <v>228.98025518747301</v>
      </c>
      <c r="Z34" s="85">
        <v>252.395468650141</v>
      </c>
      <c r="AA34" s="85">
        <v>230.65565388475301</v>
      </c>
      <c r="AB34" s="85">
        <v>254.28270709354601</v>
      </c>
      <c r="AC34" s="85">
        <v>326.99262400373101</v>
      </c>
      <c r="AD34" s="85">
        <v>380.81518401391799</v>
      </c>
      <c r="AE34" s="85">
        <v>326.73267838532598</v>
      </c>
      <c r="AF34" s="85">
        <v>477.77266639196699</v>
      </c>
      <c r="AG34" s="85">
        <v>370.34213868023301</v>
      </c>
      <c r="AH34" s="85">
        <v>285.20872379346798</v>
      </c>
      <c r="AI34" s="85">
        <v>294.25731025034401</v>
      </c>
      <c r="AJ34" s="85">
        <v>293.95840982256499</v>
      </c>
      <c r="AK34" s="85">
        <v>298.185466088966</v>
      </c>
      <c r="AL34" s="85">
        <v>339.15200121136297</v>
      </c>
      <c r="AM34" s="85">
        <v>349.370721698198</v>
      </c>
      <c r="AN34" s="85">
        <v>393.505323200953</v>
      </c>
      <c r="AO34" s="85">
        <v>252.95620812933799</v>
      </c>
      <c r="AP34" s="85">
        <v>405.66321637726702</v>
      </c>
      <c r="AQ34" s="85">
        <v>481.32413006355102</v>
      </c>
      <c r="AR34" s="85">
        <v>451.125950301324</v>
      </c>
      <c r="AS34" s="85">
        <v>510.76513218570898</v>
      </c>
      <c r="AT34" s="85">
        <v>475.040970937189</v>
      </c>
      <c r="AU34" s="85">
        <v>487.48835332265401</v>
      </c>
      <c r="AV34" s="85">
        <v>456.64648188050501</v>
      </c>
      <c r="AW34" s="85">
        <v>419.64561617192197</v>
      </c>
      <c r="AX34" s="85">
        <v>375.94409966402202</v>
      </c>
      <c r="AY34" s="85">
        <v>382.26662452882499</v>
      </c>
      <c r="AZ34" s="85">
        <v>271.757125599907</v>
      </c>
      <c r="BA34" s="85">
        <v>105.59911329261701</v>
      </c>
      <c r="BB34" s="85">
        <v>117.730709671623</v>
      </c>
      <c r="BC34" s="85">
        <v>124.946160344356</v>
      </c>
      <c r="BD34" s="85">
        <v>160.506214243454</v>
      </c>
      <c r="BE34" s="85">
        <v>157.682394256794</v>
      </c>
      <c r="BF34" s="85">
        <v>157.09939113200099</v>
      </c>
      <c r="BG34" s="85">
        <v>172.38135379051701</v>
      </c>
      <c r="BH34" s="85">
        <v>170.0383601394</v>
      </c>
      <c r="BI34" s="85">
        <v>200.782011254125</v>
      </c>
      <c r="BJ34" s="85">
        <v>194.25251634021799</v>
      </c>
      <c r="BK34" s="85">
        <v>142.57337791980601</v>
      </c>
      <c r="BL34" s="85">
        <v>145.16881585350799</v>
      </c>
      <c r="BM34" s="85">
        <v>122.43085447018299</v>
      </c>
      <c r="BN34" s="85">
        <v>65.696409175749096</v>
      </c>
      <c r="BO34" s="85">
        <v>116.01056575702501</v>
      </c>
      <c r="BP34" s="85">
        <v>100.686292864381</v>
      </c>
      <c r="BQ34" s="85">
        <v>97.572559581081293</v>
      </c>
      <c r="BR34" s="85">
        <v>103.133155909408</v>
      </c>
      <c r="BS34" s="85">
        <v>119.45203302287599</v>
      </c>
      <c r="BT34" s="85">
        <v>140.980817032586</v>
      </c>
      <c r="BU34" s="85">
        <v>156.789497994003</v>
      </c>
      <c r="BV34" s="85">
        <v>140.661605164039</v>
      </c>
      <c r="BW34" s="85">
        <v>126.32936017016701</v>
      </c>
      <c r="BX34" s="85">
        <v>142.33914425260599</v>
      </c>
      <c r="BY34" s="85">
        <v>142.26606315555199</v>
      </c>
      <c r="BZ34" s="85">
        <v>125.679673130414</v>
      </c>
      <c r="CA34" s="85">
        <v>112.66135350817</v>
      </c>
      <c r="CB34" s="85">
        <v>129.82227164578001</v>
      </c>
    </row>
    <row r="35" spans="3:80" x14ac:dyDescent="0.25">
      <c r="C35" s="69" t="s">
        <v>102</v>
      </c>
      <c r="D35" s="69" t="s">
        <v>103</v>
      </c>
      <c r="E35" s="85">
        <v>479.523161433236</v>
      </c>
      <c r="F35" s="85">
        <v>559.62620567859699</v>
      </c>
      <c r="G35" s="85">
        <v>481.97414779300999</v>
      </c>
      <c r="H35" s="85">
        <v>390.44174560936801</v>
      </c>
      <c r="I35" s="85">
        <v>423.868311188495</v>
      </c>
      <c r="J35" s="85">
        <v>323.537212629159</v>
      </c>
      <c r="K35" s="85">
        <v>315.18388033984598</v>
      </c>
      <c r="L35" s="85">
        <v>317.952655358968</v>
      </c>
      <c r="M35" s="85">
        <v>467.28905774100599</v>
      </c>
      <c r="N35" s="85">
        <v>429.42047921223798</v>
      </c>
      <c r="O35" s="85">
        <v>438.40624395468598</v>
      </c>
      <c r="P35" s="85">
        <v>521.86413997605803</v>
      </c>
      <c r="Q35" s="85">
        <v>464.46785897389401</v>
      </c>
      <c r="R35" s="85">
        <v>297.12703745002102</v>
      </c>
      <c r="S35" s="85">
        <v>262.80466886725901</v>
      </c>
      <c r="T35" s="85">
        <v>183.045863097092</v>
      </c>
      <c r="U35" s="85">
        <v>69.865083544080505</v>
      </c>
      <c r="V35" s="85">
        <v>78.771732013568695</v>
      </c>
      <c r="W35" s="85">
        <v>144.701847823517</v>
      </c>
      <c r="X35" s="85">
        <v>126.51342705815701</v>
      </c>
      <c r="Y35" s="85">
        <v>214.14879396009201</v>
      </c>
      <c r="Z35" s="85">
        <v>264.686444253064</v>
      </c>
      <c r="AA35" s="85">
        <v>273.934445373789</v>
      </c>
      <c r="AB35" s="85">
        <v>309.06067637384399</v>
      </c>
      <c r="AC35" s="85">
        <v>323.82407194817</v>
      </c>
      <c r="AD35" s="85">
        <v>344.34178850317102</v>
      </c>
      <c r="AE35" s="85">
        <v>354.62307143185899</v>
      </c>
      <c r="AF35" s="85">
        <v>453.541447302927</v>
      </c>
      <c r="AG35" s="85">
        <v>372.50180351007998</v>
      </c>
      <c r="AH35" s="85">
        <v>308.97968084871002</v>
      </c>
      <c r="AI35" s="85">
        <v>294.638611567525</v>
      </c>
      <c r="AJ35" s="85">
        <v>287.06965723235601</v>
      </c>
      <c r="AK35" s="85">
        <v>401.865206433433</v>
      </c>
      <c r="AL35" s="85">
        <v>437.333335585984</v>
      </c>
      <c r="AM35" s="85">
        <v>372.68141421816102</v>
      </c>
      <c r="AN35" s="85">
        <v>419.14002415201099</v>
      </c>
      <c r="AO35" s="85">
        <v>197.743878279114</v>
      </c>
      <c r="AP35" s="85">
        <v>490.31721235634302</v>
      </c>
      <c r="AQ35" s="85">
        <v>767.72291806403803</v>
      </c>
      <c r="AR35" s="85">
        <v>800.56764796027096</v>
      </c>
      <c r="AS35" s="85">
        <v>720.97791775785902</v>
      </c>
      <c r="AT35" s="85">
        <v>667.60416158082899</v>
      </c>
      <c r="AU35" s="85">
        <v>562.34995674488903</v>
      </c>
      <c r="AV35" s="85">
        <v>522.45961021183496</v>
      </c>
      <c r="AW35" s="85">
        <v>433.748205434395</v>
      </c>
      <c r="AX35" s="85">
        <v>398.67417313596701</v>
      </c>
      <c r="AY35" s="85">
        <v>432.27806759842503</v>
      </c>
      <c r="AZ35" s="85">
        <v>387.49974737728797</v>
      </c>
      <c r="BA35" s="85">
        <v>809.72048587967697</v>
      </c>
      <c r="BB35" s="85">
        <v>751.74343293971901</v>
      </c>
      <c r="BC35" s="85">
        <v>794.02430081959801</v>
      </c>
      <c r="BD35" s="85">
        <v>777.068035287008</v>
      </c>
      <c r="BE35" s="85">
        <v>675.28372418631204</v>
      </c>
      <c r="BF35" s="85">
        <v>699.32578000969204</v>
      </c>
      <c r="BG35" s="85">
        <v>637.67418976688998</v>
      </c>
      <c r="BH35" s="85">
        <v>610.13418184759905</v>
      </c>
      <c r="BI35" s="85">
        <v>630.40472969872201</v>
      </c>
      <c r="BJ35" s="85">
        <v>704.84844806215096</v>
      </c>
      <c r="BK35" s="85">
        <v>708.72010638684503</v>
      </c>
      <c r="BL35" s="85">
        <v>657.59604329558704</v>
      </c>
      <c r="BM35" s="85">
        <v>617.17946513719801</v>
      </c>
      <c r="BN35" s="85">
        <v>383.91899936840798</v>
      </c>
      <c r="BO35" s="85">
        <v>482.78050788768701</v>
      </c>
      <c r="BP35" s="85">
        <v>487.88028774571899</v>
      </c>
      <c r="BQ35" s="85">
        <v>472.74557965473502</v>
      </c>
      <c r="BR35" s="85">
        <v>435.27403634238601</v>
      </c>
      <c r="BS35" s="85">
        <v>429.56507764799397</v>
      </c>
      <c r="BT35" s="85">
        <v>463.49296634065502</v>
      </c>
      <c r="BU35" s="85">
        <v>515.274974359721</v>
      </c>
      <c r="BV35" s="85">
        <v>502.835746861958</v>
      </c>
      <c r="BW35" s="85">
        <v>520.21039680789602</v>
      </c>
      <c r="BX35" s="85">
        <v>567.36582779635296</v>
      </c>
      <c r="BY35" s="85">
        <v>561.33503624638297</v>
      </c>
      <c r="BZ35" s="85">
        <v>548.267112436768</v>
      </c>
      <c r="CA35" s="85">
        <v>496.68595859785597</v>
      </c>
      <c r="CB35" s="85">
        <v>515.54085475817703</v>
      </c>
    </row>
    <row r="36" spans="3:80" x14ac:dyDescent="0.25">
      <c r="C36" s="69" t="s">
        <v>104</v>
      </c>
      <c r="D36" s="69" t="s">
        <v>8</v>
      </c>
      <c r="E36" s="85">
        <v>641.12925243790005</v>
      </c>
      <c r="F36" s="85">
        <v>564.92659707408302</v>
      </c>
      <c r="G36" s="85">
        <v>563.93220824892603</v>
      </c>
      <c r="H36" s="85">
        <v>523.10019221600305</v>
      </c>
      <c r="I36" s="85">
        <v>559.80641886401895</v>
      </c>
      <c r="J36" s="85">
        <v>631.68612535659599</v>
      </c>
      <c r="K36" s="85">
        <v>643.59255650872205</v>
      </c>
      <c r="L36" s="85">
        <v>741.43263606467997</v>
      </c>
      <c r="M36" s="85">
        <v>736.65522285446798</v>
      </c>
      <c r="N36" s="85">
        <v>748.84264884684103</v>
      </c>
      <c r="O36" s="85">
        <v>788.00335964276701</v>
      </c>
      <c r="P36" s="85">
        <v>835.61445258070501</v>
      </c>
      <c r="Q36" s="85">
        <v>908.73562700497803</v>
      </c>
      <c r="R36" s="85">
        <v>829.97603222616897</v>
      </c>
      <c r="S36" s="85">
        <v>711.64453784546697</v>
      </c>
      <c r="T36" s="85">
        <v>512.45525339317498</v>
      </c>
      <c r="U36" s="85">
        <v>372.653107541412</v>
      </c>
      <c r="V36" s="85">
        <v>380.99493472240403</v>
      </c>
      <c r="W36" s="85">
        <v>406.05481793644299</v>
      </c>
      <c r="X36" s="85">
        <v>477.39833536035201</v>
      </c>
      <c r="Y36" s="85">
        <v>500.80014292945901</v>
      </c>
      <c r="Z36" s="85">
        <v>571.53014351087199</v>
      </c>
      <c r="AA36" s="85">
        <v>633.807682443261</v>
      </c>
      <c r="AB36" s="85">
        <v>619.41827131135994</v>
      </c>
      <c r="AC36" s="85">
        <v>731.64530080108796</v>
      </c>
      <c r="AD36" s="85">
        <v>684.06064895327097</v>
      </c>
      <c r="AE36" s="85">
        <v>587.37614028725204</v>
      </c>
      <c r="AF36" s="85">
        <v>569.06359583616597</v>
      </c>
      <c r="AG36" s="85">
        <v>515.47188587009202</v>
      </c>
      <c r="AH36" s="85">
        <v>506.20665612496902</v>
      </c>
      <c r="AI36" s="85">
        <v>562.40630960712394</v>
      </c>
      <c r="AJ36" s="85">
        <v>502.79400797235201</v>
      </c>
      <c r="AK36" s="85">
        <v>479.183863940592</v>
      </c>
      <c r="AL36" s="85">
        <v>522.13542525366802</v>
      </c>
      <c r="AM36" s="85">
        <v>538.90068311179095</v>
      </c>
      <c r="AN36" s="85">
        <v>533.23536303636001</v>
      </c>
      <c r="AO36" s="85">
        <v>555.79554288352097</v>
      </c>
      <c r="AP36" s="85">
        <v>518.58441265394697</v>
      </c>
      <c r="AQ36" s="85">
        <v>517.43473579076795</v>
      </c>
      <c r="AR36" s="85">
        <v>521.66565328774902</v>
      </c>
      <c r="AS36" s="85">
        <v>497.41399047213002</v>
      </c>
      <c r="AT36" s="85">
        <v>552.29499594236597</v>
      </c>
      <c r="AU36" s="85">
        <v>489.70182701374699</v>
      </c>
      <c r="AV36" s="85">
        <v>519.27934485366097</v>
      </c>
      <c r="AW36" s="85">
        <v>496.57393396843503</v>
      </c>
      <c r="AX36" s="85">
        <v>549.54179690821798</v>
      </c>
      <c r="AY36" s="85">
        <v>561.04456564255202</v>
      </c>
      <c r="AZ36" s="85">
        <v>623.70626614381001</v>
      </c>
      <c r="BA36" s="85">
        <v>621.91931805600905</v>
      </c>
      <c r="BB36" s="85">
        <v>653.44324958467803</v>
      </c>
      <c r="BC36" s="85">
        <v>694.10824892388098</v>
      </c>
      <c r="BD36" s="85">
        <v>703.37936474240405</v>
      </c>
      <c r="BE36" s="85">
        <v>743.13840807961105</v>
      </c>
      <c r="BF36" s="85">
        <v>704.45528074289803</v>
      </c>
      <c r="BG36" s="85">
        <v>705.61435819204405</v>
      </c>
      <c r="BH36" s="85">
        <v>743.52503313937996</v>
      </c>
      <c r="BI36" s="85">
        <v>751.04504924535695</v>
      </c>
      <c r="BJ36" s="85">
        <v>667.33764549876196</v>
      </c>
      <c r="BK36" s="85">
        <v>688.98978568148698</v>
      </c>
      <c r="BL36" s="85">
        <v>660.50743098453904</v>
      </c>
      <c r="BM36" s="85">
        <v>656.84894622206798</v>
      </c>
      <c r="BN36" s="85">
        <v>567.05260058157501</v>
      </c>
      <c r="BO36" s="85">
        <v>583.51302646695399</v>
      </c>
      <c r="BP36" s="85">
        <v>621.60908872426205</v>
      </c>
      <c r="BQ36" s="85">
        <v>635.90494412567</v>
      </c>
      <c r="BR36" s="85">
        <v>641.82031542440404</v>
      </c>
      <c r="BS36" s="85">
        <v>656.93603549954503</v>
      </c>
      <c r="BT36" s="85">
        <v>645.21935523232901</v>
      </c>
      <c r="BU36" s="85">
        <v>737.42051845362596</v>
      </c>
      <c r="BV36" s="85">
        <v>651.156435450907</v>
      </c>
      <c r="BW36" s="85">
        <v>643.09975103719898</v>
      </c>
      <c r="BX36" s="85">
        <v>655.49692650752695</v>
      </c>
      <c r="BY36" s="85">
        <v>610.48052343524898</v>
      </c>
      <c r="BZ36" s="85">
        <v>611.64644913280097</v>
      </c>
      <c r="CA36" s="85">
        <v>591.62887721560105</v>
      </c>
      <c r="CB36" s="85">
        <v>612.17638858816804</v>
      </c>
    </row>
    <row r="37" spans="3:80" x14ac:dyDescent="0.25">
      <c r="C37" s="69" t="s">
        <v>105</v>
      </c>
      <c r="D37" s="69" t="s">
        <v>10</v>
      </c>
      <c r="E37" s="85">
        <v>425.234378407164</v>
      </c>
      <c r="F37" s="85">
        <v>425.29694372160998</v>
      </c>
      <c r="G37" s="85">
        <v>453.23028276891102</v>
      </c>
      <c r="H37" s="85">
        <v>423.16572960662</v>
      </c>
      <c r="I37" s="85">
        <v>426.09369353465598</v>
      </c>
      <c r="J37" s="85">
        <v>473.22501945802901</v>
      </c>
      <c r="K37" s="85">
        <v>422.01458112371</v>
      </c>
      <c r="L37" s="85">
        <v>421.52958218552902</v>
      </c>
      <c r="M37" s="85">
        <v>489.10103466863399</v>
      </c>
      <c r="N37" s="85">
        <v>476.94418878725401</v>
      </c>
      <c r="O37" s="85">
        <v>486.31511082731902</v>
      </c>
      <c r="P37" s="85">
        <v>478.77276104593699</v>
      </c>
      <c r="Q37" s="85">
        <v>510.41203627578</v>
      </c>
      <c r="R37" s="85">
        <v>419.05772130540998</v>
      </c>
      <c r="S37" s="85">
        <v>385.866146236519</v>
      </c>
      <c r="T37" s="85">
        <v>373.40150344743199</v>
      </c>
      <c r="U37" s="85">
        <v>304.61617887101198</v>
      </c>
      <c r="V37" s="85">
        <v>335.84327037403</v>
      </c>
      <c r="W37" s="85">
        <v>338.22712854033199</v>
      </c>
      <c r="X37" s="85">
        <v>349.80054195716502</v>
      </c>
      <c r="Y37" s="85">
        <v>365.14875212097502</v>
      </c>
      <c r="Z37" s="85">
        <v>421.72822203511799</v>
      </c>
      <c r="AA37" s="85">
        <v>406.63982117214402</v>
      </c>
      <c r="AB37" s="85">
        <v>414.131282182007</v>
      </c>
      <c r="AC37" s="85">
        <v>437.52854591424801</v>
      </c>
      <c r="AD37" s="85">
        <v>417.028910845197</v>
      </c>
      <c r="AE37" s="85">
        <v>397.57774080698101</v>
      </c>
      <c r="AF37" s="85">
        <v>393.10508012536098</v>
      </c>
      <c r="AG37" s="85">
        <v>393.25883397137102</v>
      </c>
      <c r="AH37" s="85">
        <v>400.93720410292502</v>
      </c>
      <c r="AI37" s="85">
        <v>406.97565536800198</v>
      </c>
      <c r="AJ37" s="85">
        <v>438.67781995043401</v>
      </c>
      <c r="AK37" s="85">
        <v>414.39932006253798</v>
      </c>
      <c r="AL37" s="85">
        <v>407.84880207126702</v>
      </c>
      <c r="AM37" s="85">
        <v>392.42017644048701</v>
      </c>
      <c r="AN37" s="85">
        <v>396.30061775750403</v>
      </c>
      <c r="AO37" s="85">
        <v>367.777259779622</v>
      </c>
      <c r="AP37" s="85">
        <v>377.36341070631602</v>
      </c>
      <c r="AQ37" s="85">
        <v>377.639346350685</v>
      </c>
      <c r="AR37" s="85">
        <v>326.41077801374303</v>
      </c>
      <c r="AS37" s="85">
        <v>310.38688074893798</v>
      </c>
      <c r="AT37" s="85">
        <v>322.75361197472603</v>
      </c>
      <c r="AU37" s="85">
        <v>347.16538559748699</v>
      </c>
      <c r="AV37" s="85">
        <v>347.90587275075802</v>
      </c>
      <c r="AW37" s="85">
        <v>334.99298796898501</v>
      </c>
      <c r="AX37" s="85">
        <v>314.04039809008998</v>
      </c>
      <c r="AY37" s="85">
        <v>352.97849628647998</v>
      </c>
      <c r="AZ37" s="85">
        <v>373.79777852744502</v>
      </c>
      <c r="BA37" s="85">
        <v>382.01857389788302</v>
      </c>
      <c r="BB37" s="85">
        <v>412.74614154229403</v>
      </c>
      <c r="BC37" s="85">
        <v>390.35085155876197</v>
      </c>
      <c r="BD37" s="85">
        <v>405.697808740818</v>
      </c>
      <c r="BE37" s="85">
        <v>366.17694327083399</v>
      </c>
      <c r="BF37" s="85">
        <v>357.30846320158702</v>
      </c>
      <c r="BG37" s="85">
        <v>379.196482727057</v>
      </c>
      <c r="BH37" s="85">
        <v>399.58042489951799</v>
      </c>
      <c r="BI37" s="85">
        <v>439.613978583635</v>
      </c>
      <c r="BJ37" s="85">
        <v>466.58307142881398</v>
      </c>
      <c r="BK37" s="85">
        <v>469.90751041588601</v>
      </c>
      <c r="BL37" s="85">
        <v>482.90190251221202</v>
      </c>
      <c r="BM37" s="85">
        <v>443.009524701271</v>
      </c>
      <c r="BN37" s="85">
        <v>144.168851086133</v>
      </c>
      <c r="BO37" s="85">
        <v>361.16589220089298</v>
      </c>
      <c r="BP37" s="85">
        <v>376.20632708298899</v>
      </c>
      <c r="BQ37" s="85">
        <v>400.34091902218302</v>
      </c>
      <c r="BR37" s="85">
        <v>370.53507160355002</v>
      </c>
      <c r="BS37" s="85">
        <v>351.775516555747</v>
      </c>
      <c r="BT37" s="85">
        <v>359.78812331974001</v>
      </c>
      <c r="BU37" s="85">
        <v>348.815646972011</v>
      </c>
      <c r="BV37" s="85">
        <v>350.975027425787</v>
      </c>
      <c r="BW37" s="85">
        <v>378.04527240174798</v>
      </c>
      <c r="BX37" s="85">
        <v>409.97599683963398</v>
      </c>
      <c r="BY37" s="85">
        <v>379.294337936543</v>
      </c>
      <c r="BZ37" s="85">
        <v>368.59401370722702</v>
      </c>
      <c r="CA37" s="85">
        <v>334.37750361285299</v>
      </c>
      <c r="CB37" s="85">
        <v>337.81064366409601</v>
      </c>
    </row>
    <row r="38" spans="3:80" x14ac:dyDescent="0.25">
      <c r="C38" s="69" t="s">
        <v>106</v>
      </c>
      <c r="D38" s="69" t="s">
        <v>107</v>
      </c>
      <c r="E38" s="85">
        <v>110.02243418430901</v>
      </c>
      <c r="F38" s="85">
        <v>93.223378504393594</v>
      </c>
      <c r="G38" s="85">
        <v>100.741738889091</v>
      </c>
      <c r="H38" s="85">
        <v>97.2293300701036</v>
      </c>
      <c r="I38" s="85">
        <v>88.894459076277897</v>
      </c>
      <c r="J38" s="85">
        <v>106.899991180849</v>
      </c>
      <c r="K38" s="85">
        <v>112.244833415551</v>
      </c>
      <c r="L38" s="85">
        <v>113.873276244262</v>
      </c>
      <c r="M38" s="85">
        <v>106.14758724540999</v>
      </c>
      <c r="N38" s="85">
        <v>97.459803688765405</v>
      </c>
      <c r="O38" s="85">
        <v>85.496055318093696</v>
      </c>
      <c r="P38" s="85">
        <v>94.938245483167705</v>
      </c>
      <c r="Q38" s="85">
        <v>105.451068845975</v>
      </c>
      <c r="R38" s="85">
        <v>111.85359519153501</v>
      </c>
      <c r="S38" s="85">
        <v>111.549259151256</v>
      </c>
      <c r="T38" s="85">
        <v>95.208756160882899</v>
      </c>
      <c r="U38" s="85">
        <v>92.167792329912899</v>
      </c>
      <c r="V38" s="85">
        <v>89.277046795830898</v>
      </c>
      <c r="W38" s="85">
        <v>121.331956236712</v>
      </c>
      <c r="X38" s="85">
        <v>125.26619392693701</v>
      </c>
      <c r="Y38" s="85">
        <v>107.25926264557501</v>
      </c>
      <c r="Z38" s="85">
        <v>121.52156385233801</v>
      </c>
      <c r="AA38" s="85">
        <v>117.03751584674799</v>
      </c>
      <c r="AB38" s="85">
        <v>134.88257730625901</v>
      </c>
      <c r="AC38" s="85">
        <v>123.279196156721</v>
      </c>
      <c r="AD38" s="85">
        <v>127.673747614959</v>
      </c>
      <c r="AE38" s="85">
        <v>121.02838008110901</v>
      </c>
      <c r="AF38" s="85">
        <v>111.617500741551</v>
      </c>
      <c r="AG38" s="85">
        <v>133.82331733016599</v>
      </c>
      <c r="AH38" s="85">
        <v>132.353096389656</v>
      </c>
      <c r="AI38" s="85">
        <v>121.765233490265</v>
      </c>
      <c r="AJ38" s="85">
        <v>127.78212446173499</v>
      </c>
      <c r="AK38" s="85">
        <v>118.71920906309801</v>
      </c>
      <c r="AL38" s="85">
        <v>94.662255967462499</v>
      </c>
      <c r="AM38" s="85">
        <v>109.31592567452</v>
      </c>
      <c r="AN38" s="85">
        <v>127.667125651201</v>
      </c>
      <c r="AO38" s="85">
        <v>117.837228086566</v>
      </c>
      <c r="AP38" s="85">
        <v>120.8104686833</v>
      </c>
      <c r="AQ38" s="85">
        <v>119.74966622109299</v>
      </c>
      <c r="AR38" s="85">
        <v>133.85977292998601</v>
      </c>
      <c r="AS38" s="85">
        <v>145.80474150405001</v>
      </c>
      <c r="AT38" s="85">
        <v>175.03506761233899</v>
      </c>
      <c r="AU38" s="85">
        <v>180.48353024734701</v>
      </c>
      <c r="AV38" s="85">
        <v>180.069345086981</v>
      </c>
      <c r="AW38" s="85">
        <v>200.70015457278001</v>
      </c>
      <c r="AX38" s="85">
        <v>218.477433951715</v>
      </c>
      <c r="AY38" s="85">
        <v>204.99245956382799</v>
      </c>
      <c r="AZ38" s="85">
        <v>213.54149334561899</v>
      </c>
      <c r="BA38" s="85">
        <v>219.18500621905201</v>
      </c>
      <c r="BB38" s="85">
        <v>220.68358802802899</v>
      </c>
      <c r="BC38" s="85">
        <v>217.95593180406601</v>
      </c>
      <c r="BD38" s="85">
        <v>230.52138759044999</v>
      </c>
      <c r="BE38" s="85">
        <v>211.48630989658699</v>
      </c>
      <c r="BF38" s="85">
        <v>196.13968337882801</v>
      </c>
      <c r="BG38" s="85">
        <v>187.23620421191299</v>
      </c>
      <c r="BH38" s="85">
        <v>176.43006132581101</v>
      </c>
      <c r="BI38" s="85">
        <v>183.76122092794401</v>
      </c>
      <c r="BJ38" s="85">
        <v>173.46936385848301</v>
      </c>
      <c r="BK38" s="85">
        <v>202.089103777312</v>
      </c>
      <c r="BL38" s="85">
        <v>191.65537186620199</v>
      </c>
      <c r="BM38" s="85">
        <v>190.042218889639</v>
      </c>
      <c r="BN38" s="85">
        <v>131.96682561643999</v>
      </c>
      <c r="BO38" s="85">
        <v>194.501527052429</v>
      </c>
      <c r="BP38" s="85">
        <v>168.20211175639699</v>
      </c>
      <c r="BQ38" s="85">
        <v>181.94069781119299</v>
      </c>
      <c r="BR38" s="85">
        <v>195.30053430411601</v>
      </c>
      <c r="BS38" s="85">
        <v>194.111554678251</v>
      </c>
      <c r="BT38" s="85">
        <v>205.27144370085699</v>
      </c>
      <c r="BU38" s="85">
        <v>218.160702671015</v>
      </c>
      <c r="BV38" s="85">
        <v>214.506126312704</v>
      </c>
      <c r="BW38" s="85">
        <v>205.336582294961</v>
      </c>
      <c r="BX38" s="85">
        <v>197.16415995386001</v>
      </c>
      <c r="BY38" s="85">
        <v>178.49086837978101</v>
      </c>
      <c r="BZ38" s="85">
        <v>162.26585905510399</v>
      </c>
      <c r="CA38" s="85">
        <v>161.94552210991699</v>
      </c>
      <c r="CB38" s="85">
        <v>151.28433812587201</v>
      </c>
    </row>
    <row r="39" spans="3:80" x14ac:dyDescent="0.25">
      <c r="C39" s="69" t="s">
        <v>108</v>
      </c>
      <c r="D39" s="69" t="s">
        <v>12</v>
      </c>
      <c r="E39" s="85">
        <v>90.511734752273</v>
      </c>
      <c r="F39" s="85">
        <v>85.007497899232803</v>
      </c>
      <c r="G39" s="85">
        <v>83.277534440449699</v>
      </c>
      <c r="H39" s="85">
        <v>72.053622999676406</v>
      </c>
      <c r="I39" s="85">
        <v>54.254461823701803</v>
      </c>
      <c r="J39" s="85">
        <v>61.913706178219499</v>
      </c>
      <c r="K39" s="85">
        <v>67.521572919577693</v>
      </c>
      <c r="L39" s="85">
        <v>72.262599308952105</v>
      </c>
      <c r="M39" s="85">
        <v>86.195184187729396</v>
      </c>
      <c r="N39" s="85">
        <v>97.292401686112996</v>
      </c>
      <c r="O39" s="85">
        <v>93.277200979155594</v>
      </c>
      <c r="P39" s="85">
        <v>102.792337429783</v>
      </c>
      <c r="Q39" s="85">
        <v>112.569443751143</v>
      </c>
      <c r="R39" s="85">
        <v>114.789172927283</v>
      </c>
      <c r="S39" s="85">
        <v>124.39789260150501</v>
      </c>
      <c r="T39" s="85">
        <v>105.02023978898499</v>
      </c>
      <c r="U39" s="85">
        <v>96.602211905247898</v>
      </c>
      <c r="V39" s="85">
        <v>101.052057434066</v>
      </c>
      <c r="W39" s="85">
        <v>93.4447167692487</v>
      </c>
      <c r="X39" s="85">
        <v>106.862319566796</v>
      </c>
      <c r="Y39" s="85">
        <v>125.863634132055</v>
      </c>
      <c r="Z39" s="85">
        <v>119.39802925019301</v>
      </c>
      <c r="AA39" s="85">
        <v>117.837029443571</v>
      </c>
      <c r="AB39" s="85">
        <v>118.44179336616</v>
      </c>
      <c r="AC39" s="85">
        <v>103.464075569513</v>
      </c>
      <c r="AD39" s="85">
        <v>105.00489904927601</v>
      </c>
      <c r="AE39" s="85">
        <v>103.952394170061</v>
      </c>
      <c r="AF39" s="85">
        <v>101.391574970619</v>
      </c>
      <c r="AG39" s="85">
        <v>79.176669837537702</v>
      </c>
      <c r="AH39" s="85">
        <v>75.199662788668306</v>
      </c>
      <c r="AI39" s="85">
        <v>76.201213237790896</v>
      </c>
      <c r="AJ39" s="85">
        <v>62.788729531824501</v>
      </c>
      <c r="AK39" s="85">
        <v>68.724604083589398</v>
      </c>
      <c r="AL39" s="85">
        <v>72.903842731985094</v>
      </c>
      <c r="AM39" s="85">
        <v>75.293744442155997</v>
      </c>
      <c r="AN39" s="85">
        <v>87.060930718772397</v>
      </c>
      <c r="AO39" s="85">
        <v>83.682125794627794</v>
      </c>
      <c r="AP39" s="85">
        <v>75.821106154933105</v>
      </c>
      <c r="AQ39" s="85">
        <v>67.257767087605401</v>
      </c>
      <c r="AR39" s="85">
        <v>67.619765702968294</v>
      </c>
      <c r="AS39" s="85">
        <v>84.994425050632401</v>
      </c>
      <c r="AT39" s="85">
        <v>97.123187489025497</v>
      </c>
      <c r="AU39" s="85">
        <v>98.353907494059897</v>
      </c>
      <c r="AV39" s="85">
        <v>87.291478299994296</v>
      </c>
      <c r="AW39" s="85">
        <v>75.124972780515094</v>
      </c>
      <c r="AX39" s="85">
        <v>80.231598475738096</v>
      </c>
      <c r="AY39" s="85">
        <v>72.666820695261293</v>
      </c>
      <c r="AZ39" s="85">
        <v>85.421337494358596</v>
      </c>
      <c r="BA39" s="85">
        <v>91.3075342403082</v>
      </c>
      <c r="BB39" s="85">
        <v>91.794173932035704</v>
      </c>
      <c r="BC39" s="85">
        <v>105.068512222225</v>
      </c>
      <c r="BD39" s="85">
        <v>96.276689899373196</v>
      </c>
      <c r="BE39" s="85">
        <v>115.748236940997</v>
      </c>
      <c r="BF39" s="85">
        <v>104.381636233045</v>
      </c>
      <c r="BG39" s="85">
        <v>105.94277219169599</v>
      </c>
      <c r="BH39" s="85">
        <v>89.7313445005924</v>
      </c>
      <c r="BI39" s="85">
        <v>96.431743142933996</v>
      </c>
      <c r="BJ39" s="85">
        <v>92.704204429526499</v>
      </c>
      <c r="BK39" s="85">
        <v>88.730147523097202</v>
      </c>
      <c r="BL39" s="85">
        <v>103.57609505138799</v>
      </c>
      <c r="BM39" s="85">
        <v>87.014553291300402</v>
      </c>
      <c r="BN39" s="85">
        <v>53.253653741003099</v>
      </c>
      <c r="BO39" s="85">
        <v>96.720364652815206</v>
      </c>
      <c r="BP39" s="85">
        <v>108.231795382065</v>
      </c>
      <c r="BQ39" s="85">
        <v>106.66940656030501</v>
      </c>
      <c r="BR39" s="85">
        <v>117.503980777615</v>
      </c>
      <c r="BS39" s="85">
        <v>98.662347011981197</v>
      </c>
      <c r="BT39" s="85">
        <v>113.45919198755399</v>
      </c>
      <c r="BU39" s="85">
        <v>130.08795318792701</v>
      </c>
      <c r="BV39" s="85">
        <v>139.85056362614301</v>
      </c>
      <c r="BW39" s="85">
        <v>142.758509758538</v>
      </c>
      <c r="BX39" s="85">
        <v>139.48709376597799</v>
      </c>
      <c r="BY39" s="85">
        <v>132.33826052485901</v>
      </c>
      <c r="BZ39" s="85">
        <v>138.88103446913701</v>
      </c>
      <c r="CA39" s="85">
        <v>158.55767366560801</v>
      </c>
      <c r="CB39" s="85">
        <v>141.202473263429</v>
      </c>
    </row>
    <row r="40" spans="3:80" x14ac:dyDescent="0.25">
      <c r="C40" s="69" t="s">
        <v>109</v>
      </c>
      <c r="D40" s="69" t="s">
        <v>13</v>
      </c>
      <c r="E40" s="85">
        <v>20.896230660746198</v>
      </c>
      <c r="F40" s="85">
        <v>20.310937356305399</v>
      </c>
      <c r="G40" s="85">
        <v>16.614211910305599</v>
      </c>
      <c r="H40" s="85">
        <v>20.947789673378299</v>
      </c>
      <c r="I40" s="85">
        <v>20.331948662704701</v>
      </c>
      <c r="J40" s="85">
        <v>33.699292720698701</v>
      </c>
      <c r="K40" s="85">
        <v>22.393908385253798</v>
      </c>
      <c r="L40" s="85">
        <v>21.694302676773201</v>
      </c>
      <c r="M40" s="85">
        <v>27.574668739181998</v>
      </c>
      <c r="N40" s="85">
        <v>26.834516991392299</v>
      </c>
      <c r="O40" s="85">
        <v>23.7148449520855</v>
      </c>
      <c r="P40" s="85">
        <v>23.884573623826402</v>
      </c>
      <c r="Q40" s="85">
        <v>15.239396769527501</v>
      </c>
      <c r="R40" s="85">
        <v>17.453121337323999</v>
      </c>
      <c r="S40" s="85">
        <v>18.702143539333001</v>
      </c>
      <c r="T40" s="85">
        <v>13.696657459492799</v>
      </c>
      <c r="U40" s="85">
        <v>11.9504149985795</v>
      </c>
      <c r="V40" s="85">
        <v>12.84485523623</v>
      </c>
      <c r="W40" s="85">
        <v>10.916465706795099</v>
      </c>
      <c r="X40" s="85">
        <v>16.8809942510319</v>
      </c>
      <c r="Y40" s="85">
        <v>16.439179620028</v>
      </c>
      <c r="Z40" s="85">
        <v>24.847400303378102</v>
      </c>
      <c r="AA40" s="85">
        <v>31.216113716129399</v>
      </c>
      <c r="AB40" s="85">
        <v>11.0639974307533</v>
      </c>
      <c r="AC40" s="85">
        <v>12.2152572001342</v>
      </c>
      <c r="AD40" s="85">
        <v>14.490927456183799</v>
      </c>
      <c r="AE40" s="85">
        <v>14.2475146029971</v>
      </c>
      <c r="AF40" s="85">
        <v>13.453957007666901</v>
      </c>
      <c r="AG40" s="85">
        <v>16.4081819342031</v>
      </c>
      <c r="AH40" s="85">
        <v>12.9760473720224</v>
      </c>
      <c r="AI40" s="85">
        <v>12.548653770256101</v>
      </c>
      <c r="AJ40" s="85">
        <v>16.725732840450998</v>
      </c>
      <c r="AK40" s="85">
        <v>16.6989772493638</v>
      </c>
      <c r="AL40" s="85">
        <v>18.528608210217801</v>
      </c>
      <c r="AM40" s="85">
        <v>15.136316760754999</v>
      </c>
      <c r="AN40" s="85">
        <v>19.062878461014598</v>
      </c>
      <c r="AO40" s="85">
        <v>19.477692309630701</v>
      </c>
      <c r="AP40" s="85">
        <v>20.710512245327202</v>
      </c>
      <c r="AQ40" s="85">
        <v>17.106413620666299</v>
      </c>
      <c r="AR40" s="85">
        <v>19.604942884196699</v>
      </c>
      <c r="AS40" s="85">
        <v>19.151595719207801</v>
      </c>
      <c r="AT40" s="85">
        <v>19.9255038561781</v>
      </c>
      <c r="AU40" s="85">
        <v>24.881457379416599</v>
      </c>
      <c r="AV40" s="85">
        <v>17.834251666890701</v>
      </c>
      <c r="AW40" s="85">
        <v>22.684283264858401</v>
      </c>
      <c r="AX40" s="85">
        <v>29.171477681185301</v>
      </c>
      <c r="AY40" s="85">
        <v>32.389078971621203</v>
      </c>
      <c r="AZ40" s="85">
        <v>22.2845259174563</v>
      </c>
      <c r="BA40" s="85">
        <v>26.5668718911204</v>
      </c>
      <c r="BB40" s="85">
        <v>36.0030812854259</v>
      </c>
      <c r="BC40" s="85">
        <v>28.426973342034501</v>
      </c>
      <c r="BD40" s="85">
        <v>28.143219755447198</v>
      </c>
      <c r="BE40" s="85">
        <v>34.209050943612503</v>
      </c>
      <c r="BF40" s="85">
        <v>30.220748099158602</v>
      </c>
      <c r="BG40" s="85">
        <v>27.9219704724213</v>
      </c>
      <c r="BH40" s="85">
        <v>34.124236893264303</v>
      </c>
      <c r="BI40" s="85">
        <v>26.5079262777918</v>
      </c>
      <c r="BJ40" s="85">
        <v>26.982380862332899</v>
      </c>
      <c r="BK40" s="85">
        <v>28.7977412308589</v>
      </c>
      <c r="BL40" s="85">
        <v>30.060317875596098</v>
      </c>
      <c r="BM40" s="85">
        <v>27.938264784773999</v>
      </c>
      <c r="BN40" s="85" t="s">
        <v>316</v>
      </c>
      <c r="BO40" s="85">
        <v>20.2873341529946</v>
      </c>
      <c r="BP40" s="85">
        <v>17.7524541682122</v>
      </c>
      <c r="BQ40" s="85">
        <v>20.7205142211237</v>
      </c>
      <c r="BR40" s="85">
        <v>20.492200526070299</v>
      </c>
      <c r="BS40" s="85">
        <v>29.599409614429501</v>
      </c>
      <c r="BT40" s="85">
        <v>31.081279065344201</v>
      </c>
      <c r="BU40" s="85">
        <v>31.7148229103063</v>
      </c>
      <c r="BV40" s="85">
        <v>30.707258783623399</v>
      </c>
      <c r="BW40" s="85">
        <v>27.175538706951698</v>
      </c>
      <c r="BX40" s="85">
        <v>39.118045213933797</v>
      </c>
      <c r="BY40" s="85">
        <v>40.213841213135602</v>
      </c>
      <c r="BZ40" s="85">
        <v>39.415686242146499</v>
      </c>
      <c r="CA40" s="85">
        <v>32.384730320623703</v>
      </c>
      <c r="CB40" s="85">
        <v>32.571133854092899</v>
      </c>
    </row>
    <row r="41" spans="3:80" x14ac:dyDescent="0.25">
      <c r="C41" s="69" t="s">
        <v>110</v>
      </c>
      <c r="D41" s="69" t="s">
        <v>14</v>
      </c>
      <c r="E41" s="85" t="s">
        <v>316</v>
      </c>
      <c r="F41" s="85" t="s">
        <v>316</v>
      </c>
      <c r="G41" s="85" t="s">
        <v>316</v>
      </c>
      <c r="H41" s="85" t="s">
        <v>316</v>
      </c>
      <c r="I41" s="85" t="s">
        <v>316</v>
      </c>
      <c r="J41" s="85" t="s">
        <v>316</v>
      </c>
      <c r="K41" s="85" t="s">
        <v>316</v>
      </c>
      <c r="L41" s="85" t="s">
        <v>316</v>
      </c>
      <c r="M41" s="85" t="s">
        <v>316</v>
      </c>
      <c r="N41" s="85" t="s">
        <v>316</v>
      </c>
      <c r="O41" s="85" t="s">
        <v>316</v>
      </c>
      <c r="P41" s="85" t="s">
        <v>316</v>
      </c>
      <c r="Q41" s="85" t="s">
        <v>316</v>
      </c>
      <c r="R41" s="85" t="s">
        <v>316</v>
      </c>
      <c r="S41" s="85" t="s">
        <v>316</v>
      </c>
      <c r="T41" s="85" t="s">
        <v>316</v>
      </c>
      <c r="U41" s="85" t="s">
        <v>316</v>
      </c>
      <c r="V41" s="85" t="s">
        <v>316</v>
      </c>
      <c r="W41" s="85" t="s">
        <v>316</v>
      </c>
      <c r="X41" s="85" t="s">
        <v>316</v>
      </c>
      <c r="Y41" s="85" t="s">
        <v>316</v>
      </c>
      <c r="Z41" s="85" t="s">
        <v>316</v>
      </c>
      <c r="AA41" s="85" t="s">
        <v>316</v>
      </c>
      <c r="AB41" s="85" t="s">
        <v>316</v>
      </c>
      <c r="AC41" s="85" t="s">
        <v>316</v>
      </c>
      <c r="AD41" s="85" t="s">
        <v>316</v>
      </c>
      <c r="AE41" s="85" t="s">
        <v>316</v>
      </c>
      <c r="AF41" s="85" t="s">
        <v>316</v>
      </c>
      <c r="AG41" s="85" t="s">
        <v>316</v>
      </c>
      <c r="AH41" s="85" t="s">
        <v>316</v>
      </c>
      <c r="AI41" s="85" t="s">
        <v>316</v>
      </c>
      <c r="AJ41" s="85" t="s">
        <v>316</v>
      </c>
      <c r="AK41" s="85" t="s">
        <v>316</v>
      </c>
      <c r="AL41" s="85" t="s">
        <v>316</v>
      </c>
      <c r="AM41" s="85" t="s">
        <v>316</v>
      </c>
      <c r="AN41" s="85" t="s">
        <v>316</v>
      </c>
      <c r="AO41" s="85" t="s">
        <v>316</v>
      </c>
      <c r="AP41" s="85" t="s">
        <v>316</v>
      </c>
      <c r="AQ41" s="85" t="s">
        <v>316</v>
      </c>
      <c r="AR41" s="85" t="s">
        <v>316</v>
      </c>
      <c r="AS41" s="85" t="s">
        <v>316</v>
      </c>
      <c r="AT41" s="85" t="s">
        <v>316</v>
      </c>
      <c r="AU41" s="85" t="s">
        <v>316</v>
      </c>
      <c r="AV41" s="85" t="s">
        <v>316</v>
      </c>
      <c r="AW41" s="85" t="s">
        <v>316</v>
      </c>
      <c r="AX41" s="85" t="s">
        <v>316</v>
      </c>
      <c r="AY41" s="85" t="s">
        <v>316</v>
      </c>
      <c r="AZ41" s="85" t="s">
        <v>316</v>
      </c>
      <c r="BA41" s="85" t="s">
        <v>316</v>
      </c>
      <c r="BB41" s="85" t="s">
        <v>316</v>
      </c>
      <c r="BC41" s="85" t="s">
        <v>316</v>
      </c>
      <c r="BD41" s="85" t="s">
        <v>316</v>
      </c>
      <c r="BE41" s="85" t="s">
        <v>316</v>
      </c>
      <c r="BF41" s="85" t="s">
        <v>316</v>
      </c>
      <c r="BG41" s="85" t="s">
        <v>316</v>
      </c>
      <c r="BH41" s="85" t="s">
        <v>316</v>
      </c>
      <c r="BI41" s="85" t="s">
        <v>316</v>
      </c>
      <c r="BJ41" s="85" t="s">
        <v>316</v>
      </c>
      <c r="BK41" s="85" t="s">
        <v>316</v>
      </c>
      <c r="BL41" s="85" t="s">
        <v>316</v>
      </c>
      <c r="BM41" s="85" t="s">
        <v>316</v>
      </c>
      <c r="BN41" s="85" t="s">
        <v>316</v>
      </c>
      <c r="BO41" s="85" t="s">
        <v>316</v>
      </c>
      <c r="BP41" s="85" t="s">
        <v>316</v>
      </c>
      <c r="BQ41" s="85" t="s">
        <v>316</v>
      </c>
      <c r="BR41" s="85" t="s">
        <v>316</v>
      </c>
      <c r="BS41" s="85" t="s">
        <v>316</v>
      </c>
      <c r="BT41" s="85" t="s">
        <v>316</v>
      </c>
      <c r="BU41" s="85" t="s">
        <v>316</v>
      </c>
      <c r="BV41" s="85" t="s">
        <v>316</v>
      </c>
      <c r="BW41" s="85" t="s">
        <v>316</v>
      </c>
      <c r="BX41" s="85" t="s">
        <v>316</v>
      </c>
      <c r="BY41" s="85" t="s">
        <v>316</v>
      </c>
      <c r="BZ41" s="85" t="s">
        <v>316</v>
      </c>
      <c r="CA41" s="85" t="s">
        <v>316</v>
      </c>
      <c r="CB41" s="85" t="s">
        <v>316</v>
      </c>
    </row>
    <row r="42" spans="3:80" x14ac:dyDescent="0.25">
      <c r="C42" s="69" t="s">
        <v>111</v>
      </c>
      <c r="D42" s="69" t="s">
        <v>112</v>
      </c>
      <c r="E42" s="85">
        <v>8.0973169428312701</v>
      </c>
      <c r="F42" s="85">
        <v>6.6623919275746504</v>
      </c>
      <c r="G42" s="85">
        <v>6.5689669420698298</v>
      </c>
      <c r="H42" s="85" t="s">
        <v>316</v>
      </c>
      <c r="I42" s="85">
        <v>9.7673612146575497</v>
      </c>
      <c r="J42" s="85">
        <v>6.52931605467196</v>
      </c>
      <c r="K42" s="85" t="s">
        <v>316</v>
      </c>
      <c r="L42" s="85">
        <v>9.5300113306703995</v>
      </c>
      <c r="M42" s="85">
        <v>8.3306970669688791</v>
      </c>
      <c r="N42" s="85">
        <v>6.1928987404990199</v>
      </c>
      <c r="O42" s="85" t="s">
        <v>316</v>
      </c>
      <c r="P42" s="85" t="s">
        <v>316</v>
      </c>
      <c r="Q42" s="85">
        <v>8.12310132708323</v>
      </c>
      <c r="R42" s="85">
        <v>12.2753298259367</v>
      </c>
      <c r="S42" s="85">
        <v>12.501715364968</v>
      </c>
      <c r="T42" s="85">
        <v>11.0622811272604</v>
      </c>
      <c r="U42" s="85">
        <v>7.5625547930053099</v>
      </c>
      <c r="V42" s="85">
        <v>6.1232421187417003</v>
      </c>
      <c r="W42" s="85" t="s">
        <v>316</v>
      </c>
      <c r="X42" s="85">
        <v>7.6457176414777699</v>
      </c>
      <c r="Y42" s="85">
        <v>5.45949398639761</v>
      </c>
      <c r="Z42" s="85">
        <v>10.8770670362844</v>
      </c>
      <c r="AA42" s="85">
        <v>11.5793325172911</v>
      </c>
      <c r="AB42" s="85">
        <v>12.6544960184945</v>
      </c>
      <c r="AC42" s="85">
        <v>10.495087863597099</v>
      </c>
      <c r="AD42" s="85">
        <v>11.365357175410599</v>
      </c>
      <c r="AE42" s="85">
        <v>15.395524955932499</v>
      </c>
      <c r="AF42" s="85">
        <v>11.238478729066699</v>
      </c>
      <c r="AG42" s="85">
        <v>13.1562065788164</v>
      </c>
      <c r="AH42" s="85">
        <v>12.1678004328701</v>
      </c>
      <c r="AI42" s="85">
        <v>13.1692575808712</v>
      </c>
      <c r="AJ42" s="85">
        <v>12.91799792744</v>
      </c>
      <c r="AK42" s="85">
        <v>17.9788510070249</v>
      </c>
      <c r="AL42" s="85">
        <v>24.094022747374101</v>
      </c>
      <c r="AM42" s="85">
        <v>19.829748035536799</v>
      </c>
      <c r="AN42" s="85">
        <v>19.1053842878806</v>
      </c>
      <c r="AO42" s="85">
        <v>13.034398139376201</v>
      </c>
      <c r="AP42" s="85">
        <v>13.884020893175601</v>
      </c>
      <c r="AQ42" s="85">
        <v>14.118072246522299</v>
      </c>
      <c r="AR42" s="85">
        <v>17.544448892914801</v>
      </c>
      <c r="AS42" s="85">
        <v>17.078894564795501</v>
      </c>
      <c r="AT42" s="85">
        <v>11.9060809918053</v>
      </c>
      <c r="AU42" s="85">
        <v>14.264073200946401</v>
      </c>
      <c r="AV42" s="85">
        <v>14.5014504121672</v>
      </c>
      <c r="AW42" s="85">
        <v>17.680087314196999</v>
      </c>
      <c r="AX42" s="85">
        <v>15.9257617950407</v>
      </c>
      <c r="AY42" s="85">
        <v>13.55787429063</v>
      </c>
      <c r="AZ42" s="85">
        <v>14.7390990208358</v>
      </c>
      <c r="BA42" s="85">
        <v>12.882662146902801</v>
      </c>
      <c r="BB42" s="85">
        <v>59.273197150768603</v>
      </c>
      <c r="BC42" s="85">
        <v>14.350183074865701</v>
      </c>
      <c r="BD42" s="85">
        <v>16.938655420225398</v>
      </c>
      <c r="BE42" s="85">
        <v>12.562766495438799</v>
      </c>
      <c r="BF42" s="85">
        <v>13.451478355290099</v>
      </c>
      <c r="BG42" s="85">
        <v>14.4887510311725</v>
      </c>
      <c r="BH42" s="85">
        <v>29.966643772477699</v>
      </c>
      <c r="BI42" s="85">
        <v>18.991520052591301</v>
      </c>
      <c r="BJ42" s="85">
        <v>22.483252939923599</v>
      </c>
      <c r="BK42" s="85">
        <v>20.9538510202431</v>
      </c>
      <c r="BL42" s="85">
        <v>20.5117821585307</v>
      </c>
      <c r="BM42" s="85">
        <v>23.367269047862301</v>
      </c>
      <c r="BN42" s="85">
        <v>16.235555538972299</v>
      </c>
      <c r="BO42" s="85">
        <v>17.459360629429401</v>
      </c>
      <c r="BP42" s="85">
        <v>10.0324863274933</v>
      </c>
      <c r="BQ42" s="85">
        <v>13.131366392966701</v>
      </c>
      <c r="BR42" s="85">
        <v>14.115620337490901</v>
      </c>
      <c r="BS42" s="85">
        <v>7.2014565828552799</v>
      </c>
      <c r="BT42" s="85">
        <v>10.7581500296582</v>
      </c>
      <c r="BU42" s="85">
        <v>8.4438298759815904</v>
      </c>
      <c r="BV42" s="85">
        <v>6.2123828109080801</v>
      </c>
      <c r="BW42" s="85">
        <v>10.0303839919548</v>
      </c>
      <c r="BX42" s="85">
        <v>7.8300098565728797</v>
      </c>
      <c r="BY42" s="85">
        <v>10.125849297539499</v>
      </c>
      <c r="BZ42" s="85">
        <v>12.940833021195401</v>
      </c>
      <c r="CA42" s="85">
        <v>14.7264163374294</v>
      </c>
      <c r="CB42" s="85">
        <v>13.7724111382741</v>
      </c>
    </row>
    <row r="43" spans="3:80" x14ac:dyDescent="0.25">
      <c r="C43" s="69" t="s">
        <v>113</v>
      </c>
      <c r="D43" s="69" t="s">
        <v>114</v>
      </c>
      <c r="E43" s="85" t="s">
        <v>316</v>
      </c>
      <c r="F43" s="85" t="s">
        <v>316</v>
      </c>
      <c r="G43" s="85" t="s">
        <v>316</v>
      </c>
      <c r="H43" s="85" t="s">
        <v>316</v>
      </c>
      <c r="I43" s="85" t="s">
        <v>316</v>
      </c>
      <c r="J43" s="85" t="s">
        <v>316</v>
      </c>
      <c r="K43" s="85" t="s">
        <v>316</v>
      </c>
      <c r="L43" s="85" t="s">
        <v>316</v>
      </c>
      <c r="M43" s="85" t="s">
        <v>316</v>
      </c>
      <c r="N43" s="85" t="s">
        <v>316</v>
      </c>
      <c r="O43" s="85" t="s">
        <v>316</v>
      </c>
      <c r="P43" s="85" t="s">
        <v>316</v>
      </c>
      <c r="Q43" s="85" t="s">
        <v>316</v>
      </c>
      <c r="R43" s="85" t="s">
        <v>316</v>
      </c>
      <c r="S43" s="85" t="s">
        <v>316</v>
      </c>
      <c r="T43" s="85" t="s">
        <v>316</v>
      </c>
      <c r="U43" s="85" t="s">
        <v>316</v>
      </c>
      <c r="V43" s="85" t="s">
        <v>316</v>
      </c>
      <c r="W43" s="85" t="s">
        <v>316</v>
      </c>
      <c r="X43" s="85" t="s">
        <v>316</v>
      </c>
      <c r="Y43" s="85" t="s">
        <v>316</v>
      </c>
      <c r="Z43" s="85" t="s">
        <v>316</v>
      </c>
      <c r="AA43" s="85" t="s">
        <v>316</v>
      </c>
      <c r="AB43" s="85" t="s">
        <v>316</v>
      </c>
      <c r="AC43" s="85" t="s">
        <v>316</v>
      </c>
      <c r="AD43" s="85" t="s">
        <v>316</v>
      </c>
      <c r="AE43" s="85" t="s">
        <v>316</v>
      </c>
      <c r="AF43" s="85" t="s">
        <v>316</v>
      </c>
      <c r="AG43" s="85" t="s">
        <v>316</v>
      </c>
      <c r="AH43" s="85" t="s">
        <v>316</v>
      </c>
      <c r="AI43" s="85" t="s">
        <v>316</v>
      </c>
      <c r="AJ43" s="85" t="s">
        <v>316</v>
      </c>
      <c r="AK43" s="85" t="s">
        <v>316</v>
      </c>
      <c r="AL43" s="85" t="s">
        <v>316</v>
      </c>
      <c r="AM43" s="85" t="s">
        <v>316</v>
      </c>
      <c r="AN43" s="85" t="s">
        <v>316</v>
      </c>
      <c r="AO43" s="85" t="s">
        <v>316</v>
      </c>
      <c r="AP43" s="85" t="s">
        <v>316</v>
      </c>
      <c r="AQ43" s="85" t="s">
        <v>316</v>
      </c>
      <c r="AR43" s="85" t="s">
        <v>316</v>
      </c>
      <c r="AS43" s="85" t="s">
        <v>316</v>
      </c>
      <c r="AT43" s="85" t="s">
        <v>316</v>
      </c>
      <c r="AU43" s="85" t="s">
        <v>316</v>
      </c>
      <c r="AV43" s="85" t="s">
        <v>316</v>
      </c>
      <c r="AW43" s="85" t="s">
        <v>316</v>
      </c>
      <c r="AX43" s="85" t="s">
        <v>316</v>
      </c>
      <c r="AY43" s="85" t="s">
        <v>316</v>
      </c>
      <c r="AZ43" s="85" t="s">
        <v>316</v>
      </c>
      <c r="BA43" s="85" t="s">
        <v>316</v>
      </c>
      <c r="BB43" s="85" t="s">
        <v>316</v>
      </c>
      <c r="BC43" s="85" t="s">
        <v>316</v>
      </c>
      <c r="BD43" s="85" t="s">
        <v>316</v>
      </c>
      <c r="BE43" s="85" t="s">
        <v>316</v>
      </c>
      <c r="BF43" s="85" t="s">
        <v>316</v>
      </c>
      <c r="BG43" s="85" t="s">
        <v>316</v>
      </c>
      <c r="BH43" s="85" t="s">
        <v>316</v>
      </c>
      <c r="BI43" s="85" t="s">
        <v>316</v>
      </c>
      <c r="BJ43" s="85" t="s">
        <v>316</v>
      </c>
      <c r="BK43" s="85" t="s">
        <v>316</v>
      </c>
      <c r="BL43" s="85" t="s">
        <v>316</v>
      </c>
      <c r="BM43" s="85" t="s">
        <v>316</v>
      </c>
      <c r="BN43" s="85" t="s">
        <v>316</v>
      </c>
      <c r="BO43" s="85" t="s">
        <v>316</v>
      </c>
      <c r="BP43" s="85" t="s">
        <v>316</v>
      </c>
      <c r="BQ43" s="85" t="s">
        <v>316</v>
      </c>
      <c r="BR43" s="85" t="s">
        <v>316</v>
      </c>
      <c r="BS43" s="85" t="s">
        <v>316</v>
      </c>
      <c r="BT43" s="85" t="s">
        <v>316</v>
      </c>
      <c r="BU43" s="85" t="s">
        <v>316</v>
      </c>
      <c r="BV43" s="85" t="s">
        <v>316</v>
      </c>
      <c r="BW43" s="85" t="s">
        <v>316</v>
      </c>
      <c r="BX43" s="85" t="s">
        <v>316</v>
      </c>
      <c r="BY43" s="85" t="s">
        <v>316</v>
      </c>
      <c r="BZ43" s="85" t="s">
        <v>316</v>
      </c>
      <c r="CA43" s="85" t="s">
        <v>316</v>
      </c>
      <c r="CB43" s="85" t="s">
        <v>316</v>
      </c>
    </row>
    <row r="44" spans="3:80" x14ac:dyDescent="0.25">
      <c r="C44" s="69" t="s">
        <v>115</v>
      </c>
      <c r="D44" s="69" t="s">
        <v>17</v>
      </c>
      <c r="E44" s="85">
        <v>55.032888973045097</v>
      </c>
      <c r="F44" s="85">
        <v>52.2852073987655</v>
      </c>
      <c r="G44" s="85">
        <v>34.542007643269201</v>
      </c>
      <c r="H44" s="85">
        <v>43.571967956763402</v>
      </c>
      <c r="I44" s="85">
        <v>60.223142881498497</v>
      </c>
      <c r="J44" s="85">
        <v>55.322099055617102</v>
      </c>
      <c r="K44" s="85">
        <v>55.435087441793499</v>
      </c>
      <c r="L44" s="85">
        <v>46.712037861643303</v>
      </c>
      <c r="M44" s="85">
        <v>40.170608918609602</v>
      </c>
      <c r="N44" s="85">
        <v>52.485825526462698</v>
      </c>
      <c r="O44" s="85">
        <v>61.068979495731398</v>
      </c>
      <c r="P44" s="85">
        <v>69.972091246053097</v>
      </c>
      <c r="Q44" s="85">
        <v>74.733232173221097</v>
      </c>
      <c r="R44" s="85">
        <v>67.669576168584499</v>
      </c>
      <c r="S44" s="85">
        <v>76.214373185571006</v>
      </c>
      <c r="T44" s="85">
        <v>77.094779064276807</v>
      </c>
      <c r="U44" s="85">
        <v>65.802751428439706</v>
      </c>
      <c r="V44" s="85">
        <v>74.764653936039394</v>
      </c>
      <c r="W44" s="85">
        <v>77.058531029436907</v>
      </c>
      <c r="X44" s="85">
        <v>94.495355787290293</v>
      </c>
      <c r="Y44" s="85">
        <v>79.504643912251495</v>
      </c>
      <c r="Z44" s="85">
        <v>55.276000030676002</v>
      </c>
      <c r="AA44" s="85">
        <v>67.191908859861798</v>
      </c>
      <c r="AB44" s="85">
        <v>70.858073286461604</v>
      </c>
      <c r="AC44" s="85">
        <v>71.015853301662304</v>
      </c>
      <c r="AD44" s="85">
        <v>90.392861119692199</v>
      </c>
      <c r="AE44" s="85">
        <v>94.530243463260504</v>
      </c>
      <c r="AF44" s="85">
        <v>101.664839247068</v>
      </c>
      <c r="AG44" s="85">
        <v>103.49086659022601</v>
      </c>
      <c r="AH44" s="85">
        <v>64.280353287309893</v>
      </c>
      <c r="AI44" s="85">
        <v>73.003819939990805</v>
      </c>
      <c r="AJ44" s="85">
        <v>64.166033004600393</v>
      </c>
      <c r="AK44" s="85">
        <v>81.130673344886603</v>
      </c>
      <c r="AL44" s="85">
        <v>67.386431975495697</v>
      </c>
      <c r="AM44" s="85">
        <v>70.888941604704499</v>
      </c>
      <c r="AN44" s="85">
        <v>81.531649242001095</v>
      </c>
      <c r="AO44" s="85">
        <v>77.569886338658804</v>
      </c>
      <c r="AP44" s="85">
        <v>60.321171391622798</v>
      </c>
      <c r="AQ44" s="85">
        <v>49.7748769854811</v>
      </c>
      <c r="AR44" s="85">
        <v>52.654285873962998</v>
      </c>
      <c r="AS44" s="85">
        <v>58.810035117278602</v>
      </c>
      <c r="AT44" s="85">
        <v>74.571971624456197</v>
      </c>
      <c r="AU44" s="85">
        <v>50.403963175398196</v>
      </c>
      <c r="AV44" s="85">
        <v>53.702323205652803</v>
      </c>
      <c r="AW44" s="85">
        <v>61.983205919456601</v>
      </c>
      <c r="AX44" s="85">
        <v>65.640891296948993</v>
      </c>
      <c r="AY44" s="85">
        <v>75.423117253998896</v>
      </c>
      <c r="AZ44" s="85">
        <v>93.410885348675805</v>
      </c>
      <c r="BA44" s="85">
        <v>97.687982821273707</v>
      </c>
      <c r="BB44" s="85">
        <v>109.62562636329601</v>
      </c>
      <c r="BC44" s="85">
        <v>139.60762203675</v>
      </c>
      <c r="BD44" s="85">
        <v>155.06150281754299</v>
      </c>
      <c r="BE44" s="85">
        <v>177.90928038931801</v>
      </c>
      <c r="BF44" s="85">
        <v>183.24213741462401</v>
      </c>
      <c r="BG44" s="85">
        <v>185.96640987280301</v>
      </c>
      <c r="BH44" s="85">
        <v>195.64263543514701</v>
      </c>
      <c r="BI44" s="85">
        <v>186.37586482907199</v>
      </c>
      <c r="BJ44" s="85">
        <v>199.62482760728699</v>
      </c>
      <c r="BK44" s="85">
        <v>225.666632409996</v>
      </c>
      <c r="BL44" s="85">
        <v>252.990880536519</v>
      </c>
      <c r="BM44" s="85">
        <v>269.98939741184</v>
      </c>
      <c r="BN44" s="85">
        <v>250.32546832980401</v>
      </c>
      <c r="BO44" s="85">
        <v>262.83607383418001</v>
      </c>
      <c r="BP44" s="85">
        <v>259.94507301493297</v>
      </c>
      <c r="BQ44" s="85">
        <v>261.712262323061</v>
      </c>
      <c r="BR44" s="85">
        <v>272.809762204685</v>
      </c>
      <c r="BS44" s="85">
        <v>279.56224737711898</v>
      </c>
      <c r="BT44" s="85">
        <v>265.14104600456102</v>
      </c>
      <c r="BU44" s="85">
        <v>289.42679794893598</v>
      </c>
      <c r="BV44" s="85">
        <v>295.16384967159098</v>
      </c>
      <c r="BW44" s="85">
        <v>267.245142137524</v>
      </c>
      <c r="BX44" s="85">
        <v>262.86605607914601</v>
      </c>
      <c r="BY44" s="85">
        <v>252.60292343158699</v>
      </c>
      <c r="BZ44" s="85">
        <v>251.03141547800101</v>
      </c>
      <c r="CA44" s="85">
        <v>258.935923059792</v>
      </c>
      <c r="CB44" s="85">
        <v>249.674240718014</v>
      </c>
    </row>
    <row r="45" spans="3:80" x14ac:dyDescent="0.25">
      <c r="C45" s="69" t="s">
        <v>116</v>
      </c>
      <c r="D45" s="69" t="s">
        <v>117</v>
      </c>
      <c r="E45" s="85">
        <v>35.725702993570998</v>
      </c>
      <c r="F45" s="85">
        <v>33.868115893254398</v>
      </c>
      <c r="G45" s="85">
        <v>39.796019547251703</v>
      </c>
      <c r="H45" s="85">
        <v>45.029033959333297</v>
      </c>
      <c r="I45" s="85">
        <v>45.095283783173699</v>
      </c>
      <c r="J45" s="85">
        <v>50.615337555746002</v>
      </c>
      <c r="K45" s="85">
        <v>44.690597590557701</v>
      </c>
      <c r="L45" s="85">
        <v>36.015170694946903</v>
      </c>
      <c r="M45" s="85">
        <v>39.466077288413601</v>
      </c>
      <c r="N45" s="85">
        <v>31.2061303821629</v>
      </c>
      <c r="O45" s="85">
        <v>31.120666483932801</v>
      </c>
      <c r="P45" s="85">
        <v>35.909665840437803</v>
      </c>
      <c r="Q45" s="85">
        <v>31.329731333753699</v>
      </c>
      <c r="R45" s="85">
        <v>44.573278115683699</v>
      </c>
      <c r="S45" s="85">
        <v>42.653439966001201</v>
      </c>
      <c r="T45" s="85">
        <v>45.596056644475603</v>
      </c>
      <c r="U45" s="85">
        <v>40.942830444785898</v>
      </c>
      <c r="V45" s="85">
        <v>40.927601488732698</v>
      </c>
      <c r="W45" s="85">
        <v>39.835910652790602</v>
      </c>
      <c r="X45" s="85">
        <v>42.764778768090402</v>
      </c>
      <c r="Y45" s="85">
        <v>58.408474179302701</v>
      </c>
      <c r="Z45" s="85">
        <v>54.334382224947902</v>
      </c>
      <c r="AA45" s="85">
        <v>54.174460715191501</v>
      </c>
      <c r="AB45" s="85">
        <v>64.657817304085796</v>
      </c>
      <c r="AC45" s="85">
        <v>60.4039020426085</v>
      </c>
      <c r="AD45" s="85">
        <v>61.282394912211899</v>
      </c>
      <c r="AE45" s="85">
        <v>64.038057758013196</v>
      </c>
      <c r="AF45" s="85">
        <v>65.393431091584105</v>
      </c>
      <c r="AG45" s="85">
        <v>55.877109728777398</v>
      </c>
      <c r="AH45" s="85">
        <v>60.940163363821199</v>
      </c>
      <c r="AI45" s="85">
        <v>51.877345455268099</v>
      </c>
      <c r="AJ45" s="85">
        <v>35.724203353970303</v>
      </c>
      <c r="AK45" s="85">
        <v>26.124073045991299</v>
      </c>
      <c r="AL45" s="85">
        <v>24.7951294332929</v>
      </c>
      <c r="AM45" s="85">
        <v>25.465532842801</v>
      </c>
      <c r="AN45" s="85">
        <v>26.424567561225199</v>
      </c>
      <c r="AO45" s="85">
        <v>33.141335402449499</v>
      </c>
      <c r="AP45" s="85">
        <v>29.979150063094998</v>
      </c>
      <c r="AQ45" s="85">
        <v>22.127751602799201</v>
      </c>
      <c r="AR45" s="85">
        <v>21.553946293432901</v>
      </c>
      <c r="AS45" s="85">
        <v>19.1319386249173</v>
      </c>
      <c r="AT45" s="85">
        <v>26.453902075788399</v>
      </c>
      <c r="AU45" s="85">
        <v>23.192118728176901</v>
      </c>
      <c r="AV45" s="85">
        <v>21.233252915044599</v>
      </c>
      <c r="AW45" s="85">
        <v>22.557631844351601</v>
      </c>
      <c r="AX45" s="85">
        <v>17.4386534115819</v>
      </c>
      <c r="AY45" s="85">
        <v>19.508511786482</v>
      </c>
      <c r="AZ45" s="85">
        <v>26.907509081535402</v>
      </c>
      <c r="BA45" s="85">
        <v>27.3018837988493</v>
      </c>
      <c r="BB45" s="85">
        <v>29.972142322716198</v>
      </c>
      <c r="BC45" s="85">
        <v>32.430101071868002</v>
      </c>
      <c r="BD45" s="85">
        <v>31.804073822815099</v>
      </c>
      <c r="BE45" s="85">
        <v>40.253761564727697</v>
      </c>
      <c r="BF45" s="85">
        <v>97.192014546078099</v>
      </c>
      <c r="BG45" s="85">
        <v>130.005477756907</v>
      </c>
      <c r="BH45" s="85">
        <v>141.465396686009</v>
      </c>
      <c r="BI45" s="85">
        <v>151.93104116078101</v>
      </c>
      <c r="BJ45" s="85">
        <v>154.27452338251399</v>
      </c>
      <c r="BK45" s="85">
        <v>165.78302517732601</v>
      </c>
      <c r="BL45" s="85">
        <v>166.83483615960401</v>
      </c>
      <c r="BM45" s="85">
        <v>181.76896807325301</v>
      </c>
      <c r="BN45" s="85">
        <v>161.33181709108001</v>
      </c>
      <c r="BO45" s="85">
        <v>170.93874332824399</v>
      </c>
      <c r="BP45" s="85">
        <v>145.96246570061601</v>
      </c>
      <c r="BQ45" s="85">
        <v>148.56279882707801</v>
      </c>
      <c r="BR45" s="85">
        <v>137.688681417071</v>
      </c>
      <c r="BS45" s="85">
        <v>138.171848106168</v>
      </c>
      <c r="BT45" s="85">
        <v>163.952869319916</v>
      </c>
      <c r="BU45" s="85">
        <v>162.78979943219201</v>
      </c>
      <c r="BV45" s="85">
        <v>153.631959708952</v>
      </c>
      <c r="BW45" s="85">
        <v>146.39584561183901</v>
      </c>
      <c r="BX45" s="85">
        <v>149.41675729027699</v>
      </c>
      <c r="BY45" s="85">
        <v>147.10748831103399</v>
      </c>
      <c r="BZ45" s="85">
        <v>150.95702635204199</v>
      </c>
      <c r="CA45" s="85">
        <v>142.69050188138499</v>
      </c>
      <c r="CB45" s="85">
        <v>145.32133984200399</v>
      </c>
    </row>
    <row r="46" spans="3:80" x14ac:dyDescent="0.25">
      <c r="C46" s="69" t="s">
        <v>118</v>
      </c>
      <c r="D46" s="69" t="s">
        <v>119</v>
      </c>
      <c r="E46" s="85" t="s">
        <v>316</v>
      </c>
      <c r="F46" s="85" t="s">
        <v>316</v>
      </c>
      <c r="G46" s="85" t="s">
        <v>316</v>
      </c>
      <c r="H46" s="85" t="s">
        <v>316</v>
      </c>
      <c r="I46" s="85" t="s">
        <v>316</v>
      </c>
      <c r="J46" s="85" t="s">
        <v>316</v>
      </c>
      <c r="K46" s="85" t="s">
        <v>316</v>
      </c>
      <c r="L46" s="85" t="s">
        <v>316</v>
      </c>
      <c r="M46" s="85" t="s">
        <v>316</v>
      </c>
      <c r="N46" s="85" t="s">
        <v>316</v>
      </c>
      <c r="O46" s="85" t="s">
        <v>316</v>
      </c>
      <c r="P46" s="85" t="s">
        <v>316</v>
      </c>
      <c r="Q46" s="85" t="s">
        <v>316</v>
      </c>
      <c r="R46" s="85" t="s">
        <v>316</v>
      </c>
      <c r="S46" s="85" t="s">
        <v>316</v>
      </c>
      <c r="T46" s="85" t="s">
        <v>316</v>
      </c>
      <c r="U46" s="85" t="s">
        <v>316</v>
      </c>
      <c r="V46" s="85" t="s">
        <v>316</v>
      </c>
      <c r="W46" s="85" t="s">
        <v>316</v>
      </c>
      <c r="X46" s="85" t="s">
        <v>316</v>
      </c>
      <c r="Y46" s="85" t="s">
        <v>316</v>
      </c>
      <c r="Z46" s="85" t="s">
        <v>316</v>
      </c>
      <c r="AA46" s="85" t="s">
        <v>316</v>
      </c>
      <c r="AB46" s="85" t="s">
        <v>316</v>
      </c>
      <c r="AC46" s="85" t="s">
        <v>316</v>
      </c>
      <c r="AD46" s="85" t="s">
        <v>316</v>
      </c>
      <c r="AE46" s="85" t="s">
        <v>316</v>
      </c>
      <c r="AF46" s="85" t="s">
        <v>316</v>
      </c>
      <c r="AG46" s="85" t="s">
        <v>316</v>
      </c>
      <c r="AH46" s="85" t="s">
        <v>316</v>
      </c>
      <c r="AI46" s="85" t="s">
        <v>316</v>
      </c>
      <c r="AJ46" s="85" t="s">
        <v>316</v>
      </c>
      <c r="AK46" s="85" t="s">
        <v>316</v>
      </c>
      <c r="AL46" s="85" t="s">
        <v>316</v>
      </c>
      <c r="AM46" s="85" t="s">
        <v>316</v>
      </c>
      <c r="AN46" s="85" t="s">
        <v>316</v>
      </c>
      <c r="AO46" s="85" t="s">
        <v>316</v>
      </c>
      <c r="AP46" s="85" t="s">
        <v>316</v>
      </c>
      <c r="AQ46" s="85" t="s">
        <v>316</v>
      </c>
      <c r="AR46" s="85" t="s">
        <v>316</v>
      </c>
      <c r="AS46" s="85" t="s">
        <v>316</v>
      </c>
      <c r="AT46" s="85" t="s">
        <v>316</v>
      </c>
      <c r="AU46" s="85" t="s">
        <v>316</v>
      </c>
      <c r="AV46" s="85" t="s">
        <v>316</v>
      </c>
      <c r="AW46" s="85" t="s">
        <v>316</v>
      </c>
      <c r="AX46" s="85" t="s">
        <v>316</v>
      </c>
      <c r="AY46" s="85" t="s">
        <v>316</v>
      </c>
      <c r="AZ46" s="85" t="s">
        <v>316</v>
      </c>
      <c r="BA46" s="85" t="s">
        <v>316</v>
      </c>
      <c r="BB46" s="85" t="s">
        <v>316</v>
      </c>
      <c r="BC46" s="85" t="s">
        <v>316</v>
      </c>
      <c r="BD46" s="85" t="s">
        <v>316</v>
      </c>
      <c r="BE46" s="85" t="s">
        <v>316</v>
      </c>
      <c r="BF46" s="85" t="s">
        <v>316</v>
      </c>
      <c r="BG46" s="85" t="s">
        <v>316</v>
      </c>
      <c r="BH46" s="85" t="s">
        <v>316</v>
      </c>
      <c r="BI46" s="85" t="s">
        <v>316</v>
      </c>
      <c r="BJ46" s="85" t="s">
        <v>316</v>
      </c>
      <c r="BK46" s="85" t="s">
        <v>316</v>
      </c>
      <c r="BL46" s="85" t="s">
        <v>316</v>
      </c>
      <c r="BM46" s="85" t="s">
        <v>316</v>
      </c>
      <c r="BN46" s="85" t="s">
        <v>316</v>
      </c>
      <c r="BO46" s="85" t="s">
        <v>316</v>
      </c>
      <c r="BP46" s="85" t="s">
        <v>316</v>
      </c>
      <c r="BQ46" s="85" t="s">
        <v>316</v>
      </c>
      <c r="BR46" s="85" t="s">
        <v>316</v>
      </c>
      <c r="BS46" s="85" t="s">
        <v>316</v>
      </c>
      <c r="BT46" s="85" t="s">
        <v>316</v>
      </c>
      <c r="BU46" s="85" t="s">
        <v>316</v>
      </c>
      <c r="BV46" s="85" t="s">
        <v>316</v>
      </c>
      <c r="BW46" s="85" t="s">
        <v>316</v>
      </c>
      <c r="BX46" s="85" t="s">
        <v>316</v>
      </c>
      <c r="BY46" s="85" t="s">
        <v>316</v>
      </c>
      <c r="BZ46" s="85" t="s">
        <v>316</v>
      </c>
      <c r="CA46" s="85" t="s">
        <v>316</v>
      </c>
      <c r="CB46" s="85" t="s">
        <v>316</v>
      </c>
    </row>
    <row r="47" spans="3:80" x14ac:dyDescent="0.25">
      <c r="C47" s="71" t="s">
        <v>120</v>
      </c>
      <c r="D47" s="71" t="s">
        <v>120</v>
      </c>
      <c r="E47" s="88">
        <v>2283.6176165793249</v>
      </c>
      <c r="F47" s="88">
        <v>2275.1231883458672</v>
      </c>
      <c r="G47" s="88">
        <v>2221.1430941844146</v>
      </c>
      <c r="H47" s="88">
        <v>2068.0651517236238</v>
      </c>
      <c r="I47" s="88">
        <v>2165.8246649136486</v>
      </c>
      <c r="J47" s="88">
        <v>2224.1015940003413</v>
      </c>
      <c r="K47" s="88">
        <v>2182.6225703531327</v>
      </c>
      <c r="L47" s="88">
        <v>2399.3707563534713</v>
      </c>
      <c r="M47" s="88">
        <v>2639.8382582695349</v>
      </c>
      <c r="N47" s="88">
        <v>2553.1459505227399</v>
      </c>
      <c r="O47" s="88">
        <v>2547.8493937058252</v>
      </c>
      <c r="P47" s="88">
        <v>2660.3467927973452</v>
      </c>
      <c r="Q47" s="88">
        <v>2764.8373576940326</v>
      </c>
      <c r="R47" s="88">
        <v>2492.7711738295766</v>
      </c>
      <c r="S47" s="88">
        <v>2334.2096718311832</v>
      </c>
      <c r="T47" s="88">
        <v>1899.0925169905647</v>
      </c>
      <c r="U47" s="88">
        <v>1448.8755981539502</v>
      </c>
      <c r="V47" s="88">
        <v>1474.9645270317362</v>
      </c>
      <c r="W47" s="88">
        <v>1641.3045468302209</v>
      </c>
      <c r="X47" s="88">
        <v>1775.1370721719268</v>
      </c>
      <c r="Y47" s="88">
        <v>1956.715714627145</v>
      </c>
      <c r="Z47" s="88">
        <v>2172.0602366816179</v>
      </c>
      <c r="AA47" s="88">
        <v>2203.2528778178053</v>
      </c>
      <c r="AB47" s="88">
        <v>2303.8101103142194</v>
      </c>
      <c r="AC47" s="88">
        <v>2480.9410352362779</v>
      </c>
      <c r="AD47" s="88">
        <v>2524.3019467974927</v>
      </c>
      <c r="AE47" s="88">
        <v>2349.1799085041803</v>
      </c>
      <c r="AF47" s="88">
        <v>2530.5452252298605</v>
      </c>
      <c r="AG47" s="88">
        <v>2242.0483557266384</v>
      </c>
      <c r="AH47" s="88">
        <v>2067.7184467407019</v>
      </c>
      <c r="AI47" s="88">
        <v>2136.4049251608708</v>
      </c>
      <c r="AJ47" s="88">
        <v>2077.6651088335952</v>
      </c>
      <c r="AK47" s="88">
        <v>2102.8578184329203</v>
      </c>
      <c r="AL47" s="88">
        <v>2189.4564381161231</v>
      </c>
      <c r="AM47" s="88">
        <v>2166.1354301514502</v>
      </c>
      <c r="AN47" s="88">
        <v>2320.0695637083454</v>
      </c>
      <c r="AO47" s="88">
        <v>1920.4033438778765</v>
      </c>
      <c r="AP47" s="88">
        <v>2309.2279782588726</v>
      </c>
      <c r="AQ47" s="88">
        <v>2626.7800122940907</v>
      </c>
      <c r="AR47" s="88">
        <v>2627.5220712075293</v>
      </c>
      <c r="AS47" s="88">
        <v>2599.3768731016676</v>
      </c>
      <c r="AT47" s="88">
        <v>2654.1262480376995</v>
      </c>
      <c r="AU47" s="88">
        <v>2490.5764924499877</v>
      </c>
      <c r="AV47" s="88">
        <v>2456.4003489656916</v>
      </c>
      <c r="AW47" s="88">
        <v>2312.9092497742308</v>
      </c>
      <c r="AX47" s="88">
        <v>2328.733184727228</v>
      </c>
      <c r="AY47" s="88">
        <v>2439.1587118533384</v>
      </c>
      <c r="AZ47" s="88">
        <v>2389.6064066477556</v>
      </c>
      <c r="BA47" s="88">
        <v>2674.2219310573164</v>
      </c>
      <c r="BB47" s="88">
        <v>2754.2645658021215</v>
      </c>
      <c r="BC47" s="88">
        <v>2831.2230204650009</v>
      </c>
      <c r="BD47" s="88">
        <v>2905.1937264625394</v>
      </c>
      <c r="BE47" s="88">
        <v>2852.6015535174351</v>
      </c>
      <c r="BF47" s="88">
        <v>2864.6816977160634</v>
      </c>
      <c r="BG47" s="88">
        <v>2867.6632478601591</v>
      </c>
      <c r="BH47" s="88">
        <v>2888.9174011624777</v>
      </c>
      <c r="BI47" s="88">
        <v>2991.591626032081</v>
      </c>
      <c r="BJ47" s="88">
        <v>3012.4059383346894</v>
      </c>
      <c r="BK47" s="88">
        <v>3067.1176635579286</v>
      </c>
      <c r="BL47" s="88">
        <v>3016.4466724898011</v>
      </c>
      <c r="BM47" s="88">
        <v>2932.1188167687083</v>
      </c>
      <c r="BN47" s="88">
        <v>2064.3528639083288</v>
      </c>
      <c r="BO47" s="88">
        <v>2625.5814236262095</v>
      </c>
      <c r="BP47" s="88">
        <v>2624.8349603584124</v>
      </c>
      <c r="BQ47" s="88">
        <v>2673.6458484429763</v>
      </c>
      <c r="BR47" s="88">
        <v>2669.3369894455268</v>
      </c>
      <c r="BS47" s="88">
        <v>2646.2443749968479</v>
      </c>
      <c r="BT47" s="88">
        <v>2728.4506441918948</v>
      </c>
      <c r="BU47" s="88">
        <v>2715.4780031682349</v>
      </c>
      <c r="BV47" s="88">
        <v>2775.3780679526353</v>
      </c>
      <c r="BW47" s="88">
        <v>2764.8686352869227</v>
      </c>
      <c r="BX47" s="88">
        <v>2879.3011777134916</v>
      </c>
      <c r="BY47" s="88">
        <v>2765.5027603104018</v>
      </c>
      <c r="BZ47" s="88">
        <v>2715.4780031682349</v>
      </c>
      <c r="CA47" s="88">
        <v>2620.421161445689</v>
      </c>
      <c r="CB47" s="88">
        <v>2674.0444840473792</v>
      </c>
    </row>
    <row r="48" spans="3:80" x14ac:dyDescent="0.25">
      <c r="C48" s="7" t="s">
        <v>282</v>
      </c>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row>
    <row r="49" spans="3:79" x14ac:dyDescent="0.25">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row>
    <row r="50" spans="3:79" x14ac:dyDescent="0.25">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row>
    <row r="51" spans="3:79" x14ac:dyDescent="0.25">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row>
    <row r="52" spans="3:79" x14ac:dyDescent="0.25">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row>
    <row r="53" spans="3:79" x14ac:dyDescent="0.25">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row>
    <row r="54" spans="3:79" x14ac:dyDescent="0.25">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row>
    <row r="55" spans="3:79" x14ac:dyDescent="0.25">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row>
    <row r="56" spans="3:79" x14ac:dyDescent="0.25">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row>
    <row r="57" spans="3:79" x14ac:dyDescent="0.25">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row>
    <row r="58" spans="3:79" x14ac:dyDescent="0.25">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row>
    <row r="59" spans="3:79" x14ac:dyDescent="0.25">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row>
    <row r="60" spans="3:79" x14ac:dyDescent="0.25">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row>
    <row r="61" spans="3:79" x14ac:dyDescent="0.25">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row>
    <row r="62" spans="3:79" x14ac:dyDescent="0.25">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row>
    <row r="63" spans="3:79" x14ac:dyDescent="0.25">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row>
    <row r="64" spans="3:79" x14ac:dyDescent="0.25">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row>
    <row r="65" spans="3:79" x14ac:dyDescent="0.25">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row>
    <row r="66" spans="3:79" x14ac:dyDescent="0.25">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row>
    <row r="67" spans="3:79" x14ac:dyDescent="0.25">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row>
    <row r="68" spans="3:79" x14ac:dyDescent="0.25">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row>
    <row r="69" spans="3:79" x14ac:dyDescent="0.25">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row>
    <row r="70" spans="3:79" x14ac:dyDescent="0.25">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row>
    <row r="71" spans="3:79" x14ac:dyDescent="0.25">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row>
    <row r="72" spans="3:79" x14ac:dyDescent="0.25">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row>
    <row r="73" spans="3:79" x14ac:dyDescent="0.25">
      <c r="C73" s="4"/>
    </row>
    <row r="82" spans="4:81" x14ac:dyDescent="0.25">
      <c r="D82" s="13" t="s">
        <v>315</v>
      </c>
      <c r="E82" s="13" t="str">
        <f>IF(E31&gt;0,IF(E31&lt;5,"secret",""),"")</f>
        <v/>
      </c>
      <c r="F82" s="13" t="str">
        <f t="shared" ref="F82:BQ85" si="4">IF(F31&gt;0,IF(F31&lt;5,"secret",""),"")</f>
        <v/>
      </c>
      <c r="G82" s="13" t="str">
        <f t="shared" si="4"/>
        <v/>
      </c>
      <c r="H82" s="13" t="str">
        <f t="shared" si="4"/>
        <v/>
      </c>
      <c r="I82" s="13" t="str">
        <f t="shared" si="4"/>
        <v/>
      </c>
      <c r="J82" s="13" t="str">
        <f t="shared" si="4"/>
        <v/>
      </c>
      <c r="K82" s="13" t="str">
        <f t="shared" si="4"/>
        <v/>
      </c>
      <c r="L82" s="13" t="str">
        <f t="shared" si="4"/>
        <v/>
      </c>
      <c r="M82" s="13" t="str">
        <f t="shared" si="4"/>
        <v/>
      </c>
      <c r="N82" s="13" t="str">
        <f t="shared" si="4"/>
        <v/>
      </c>
      <c r="O82" s="13" t="str">
        <f t="shared" si="4"/>
        <v/>
      </c>
      <c r="P82" s="13" t="str">
        <f t="shared" si="4"/>
        <v/>
      </c>
      <c r="Q82" s="13" t="str">
        <f t="shared" si="4"/>
        <v/>
      </c>
      <c r="R82" s="13" t="str">
        <f t="shared" si="4"/>
        <v/>
      </c>
      <c r="S82" s="13" t="str">
        <f t="shared" si="4"/>
        <v/>
      </c>
      <c r="T82" s="13" t="str">
        <f t="shared" si="4"/>
        <v/>
      </c>
      <c r="U82" s="13" t="str">
        <f t="shared" si="4"/>
        <v/>
      </c>
      <c r="V82" s="13" t="str">
        <f t="shared" si="4"/>
        <v/>
      </c>
      <c r="W82" s="13" t="str">
        <f t="shared" si="4"/>
        <v/>
      </c>
      <c r="X82" s="13" t="str">
        <f t="shared" si="4"/>
        <v/>
      </c>
      <c r="Y82" s="13" t="str">
        <f t="shared" si="4"/>
        <v/>
      </c>
      <c r="Z82" s="13" t="str">
        <f t="shared" si="4"/>
        <v/>
      </c>
      <c r="AA82" s="13" t="str">
        <f t="shared" si="4"/>
        <v/>
      </c>
      <c r="AB82" s="13" t="str">
        <f t="shared" si="4"/>
        <v/>
      </c>
      <c r="AC82" s="13" t="str">
        <f t="shared" si="4"/>
        <v/>
      </c>
      <c r="AD82" s="13" t="str">
        <f t="shared" si="4"/>
        <v/>
      </c>
      <c r="AE82" s="13" t="str">
        <f t="shared" si="4"/>
        <v/>
      </c>
      <c r="AF82" s="13" t="str">
        <f t="shared" si="4"/>
        <v/>
      </c>
      <c r="AG82" s="13" t="str">
        <f t="shared" si="4"/>
        <v/>
      </c>
      <c r="AH82" s="13" t="str">
        <f t="shared" si="4"/>
        <v/>
      </c>
      <c r="AI82" s="13" t="str">
        <f t="shared" si="4"/>
        <v/>
      </c>
      <c r="AJ82" s="13" t="str">
        <f t="shared" si="4"/>
        <v/>
      </c>
      <c r="AK82" s="13" t="str">
        <f t="shared" si="4"/>
        <v/>
      </c>
      <c r="AL82" s="13" t="str">
        <f t="shared" si="4"/>
        <v/>
      </c>
      <c r="AM82" s="13" t="str">
        <f t="shared" si="4"/>
        <v/>
      </c>
      <c r="AN82" s="13" t="str">
        <f t="shared" si="4"/>
        <v/>
      </c>
      <c r="AO82" s="13" t="str">
        <f t="shared" si="4"/>
        <v/>
      </c>
      <c r="AP82" s="13" t="str">
        <f t="shared" si="4"/>
        <v/>
      </c>
      <c r="AQ82" s="13" t="str">
        <f t="shared" si="4"/>
        <v/>
      </c>
      <c r="AR82" s="13" t="str">
        <f t="shared" si="4"/>
        <v/>
      </c>
      <c r="AS82" s="13" t="str">
        <f t="shared" si="4"/>
        <v/>
      </c>
      <c r="AT82" s="13" t="str">
        <f t="shared" si="4"/>
        <v/>
      </c>
      <c r="AU82" s="13" t="str">
        <f t="shared" si="4"/>
        <v/>
      </c>
      <c r="AV82" s="13" t="str">
        <f t="shared" si="4"/>
        <v/>
      </c>
      <c r="AW82" s="13" t="str">
        <f t="shared" si="4"/>
        <v/>
      </c>
      <c r="AX82" s="13" t="str">
        <f t="shared" si="4"/>
        <v/>
      </c>
      <c r="AY82" s="13" t="str">
        <f t="shared" si="4"/>
        <v/>
      </c>
      <c r="AZ82" s="13" t="str">
        <f t="shared" si="4"/>
        <v/>
      </c>
      <c r="BA82" s="13" t="str">
        <f t="shared" si="4"/>
        <v/>
      </c>
      <c r="BB82" s="13" t="str">
        <f t="shared" si="4"/>
        <v/>
      </c>
      <c r="BC82" s="13" t="str">
        <f t="shared" si="4"/>
        <v/>
      </c>
      <c r="BD82" s="13" t="str">
        <f t="shared" si="4"/>
        <v/>
      </c>
      <c r="BE82" s="13" t="str">
        <f t="shared" si="4"/>
        <v/>
      </c>
      <c r="BF82" s="13" t="str">
        <f t="shared" si="4"/>
        <v/>
      </c>
      <c r="BG82" s="13" t="str">
        <f t="shared" si="4"/>
        <v/>
      </c>
      <c r="BH82" s="13" t="str">
        <f t="shared" si="4"/>
        <v/>
      </c>
      <c r="BI82" s="13" t="str">
        <f t="shared" si="4"/>
        <v/>
      </c>
      <c r="BJ82" s="13" t="str">
        <f t="shared" si="4"/>
        <v/>
      </c>
      <c r="BK82" s="13" t="str">
        <f t="shared" si="4"/>
        <v/>
      </c>
      <c r="BL82" s="13" t="str">
        <f t="shared" si="4"/>
        <v/>
      </c>
      <c r="BM82" s="13" t="str">
        <f t="shared" si="4"/>
        <v/>
      </c>
      <c r="BN82" s="13" t="str">
        <f t="shared" si="4"/>
        <v/>
      </c>
      <c r="BO82" s="13" t="str">
        <f t="shared" si="4"/>
        <v/>
      </c>
      <c r="BP82" s="13" t="str">
        <f t="shared" si="4"/>
        <v/>
      </c>
      <c r="BQ82" s="13" t="str">
        <f t="shared" si="4"/>
        <v/>
      </c>
      <c r="BR82" s="13" t="str">
        <f t="shared" ref="BR82:CC97" si="5">IF(BR31&gt;0,IF(BR31&lt;5,"secret",""),"")</f>
        <v/>
      </c>
      <c r="BS82" s="13" t="str">
        <f t="shared" si="5"/>
        <v/>
      </c>
      <c r="BT82" s="13" t="str">
        <f t="shared" si="5"/>
        <v/>
      </c>
      <c r="BU82" s="13" t="str">
        <f t="shared" si="5"/>
        <v/>
      </c>
      <c r="BV82" s="13" t="str">
        <f t="shared" si="5"/>
        <v/>
      </c>
      <c r="BW82" s="13" t="str">
        <f t="shared" si="5"/>
        <v/>
      </c>
      <c r="BX82" s="13" t="str">
        <f t="shared" si="5"/>
        <v/>
      </c>
      <c r="BY82" s="13" t="str">
        <f t="shared" si="5"/>
        <v/>
      </c>
      <c r="BZ82" s="13" t="str">
        <f t="shared" si="5"/>
        <v/>
      </c>
      <c r="CA82" s="13" t="str">
        <f t="shared" si="5"/>
        <v/>
      </c>
      <c r="CB82" s="13" t="str">
        <f t="shared" si="5"/>
        <v/>
      </c>
      <c r="CC82" s="13" t="str">
        <f t="shared" si="5"/>
        <v/>
      </c>
    </row>
    <row r="83" spans="4:81" x14ac:dyDescent="0.25">
      <c r="E83" s="13" t="str">
        <f t="shared" ref="E83:T98" si="6">IF(E32&gt;0,IF(E32&lt;5,"secret",""),"")</f>
        <v/>
      </c>
      <c r="F83" s="13" t="str">
        <f t="shared" si="4"/>
        <v/>
      </c>
      <c r="G83" s="13" t="str">
        <f t="shared" si="4"/>
        <v/>
      </c>
      <c r="H83" s="13" t="str">
        <f t="shared" si="4"/>
        <v/>
      </c>
      <c r="I83" s="13" t="str">
        <f t="shared" si="4"/>
        <v/>
      </c>
      <c r="J83" s="13" t="str">
        <f t="shared" si="4"/>
        <v/>
      </c>
      <c r="K83" s="13" t="str">
        <f t="shared" si="4"/>
        <v/>
      </c>
      <c r="L83" s="13" t="str">
        <f t="shared" si="4"/>
        <v/>
      </c>
      <c r="M83" s="13" t="str">
        <f t="shared" si="4"/>
        <v/>
      </c>
      <c r="N83" s="13" t="str">
        <f t="shared" si="4"/>
        <v/>
      </c>
      <c r="O83" s="13" t="str">
        <f t="shared" si="4"/>
        <v/>
      </c>
      <c r="P83" s="13" t="str">
        <f t="shared" si="4"/>
        <v/>
      </c>
      <c r="Q83" s="13" t="str">
        <f t="shared" si="4"/>
        <v/>
      </c>
      <c r="R83" s="13" t="str">
        <f t="shared" si="4"/>
        <v/>
      </c>
      <c r="S83" s="13" t="str">
        <f t="shared" si="4"/>
        <v/>
      </c>
      <c r="T83" s="13" t="str">
        <f t="shared" si="4"/>
        <v/>
      </c>
      <c r="U83" s="13" t="str">
        <f t="shared" si="4"/>
        <v/>
      </c>
      <c r="V83" s="13" t="str">
        <f t="shared" si="4"/>
        <v/>
      </c>
      <c r="W83" s="13" t="str">
        <f t="shared" si="4"/>
        <v/>
      </c>
      <c r="X83" s="13" t="str">
        <f t="shared" si="4"/>
        <v/>
      </c>
      <c r="Y83" s="13" t="str">
        <f t="shared" si="4"/>
        <v/>
      </c>
      <c r="Z83" s="13" t="str">
        <f t="shared" si="4"/>
        <v/>
      </c>
      <c r="AA83" s="13" t="str">
        <f t="shared" si="4"/>
        <v/>
      </c>
      <c r="AB83" s="13" t="str">
        <f t="shared" si="4"/>
        <v/>
      </c>
      <c r="AC83" s="13" t="str">
        <f t="shared" si="4"/>
        <v/>
      </c>
      <c r="AD83" s="13" t="str">
        <f t="shared" si="4"/>
        <v/>
      </c>
      <c r="AE83" s="13" t="str">
        <f t="shared" si="4"/>
        <v/>
      </c>
      <c r="AF83" s="13" t="str">
        <f t="shared" si="4"/>
        <v/>
      </c>
      <c r="AG83" s="13" t="str">
        <f t="shared" si="4"/>
        <v/>
      </c>
      <c r="AH83" s="13" t="str">
        <f t="shared" si="4"/>
        <v/>
      </c>
      <c r="AI83" s="13" t="str">
        <f t="shared" si="4"/>
        <v/>
      </c>
      <c r="AJ83" s="13" t="str">
        <f t="shared" si="4"/>
        <v/>
      </c>
      <c r="AK83" s="13" t="str">
        <f t="shared" si="4"/>
        <v/>
      </c>
      <c r="AL83" s="13" t="str">
        <f t="shared" si="4"/>
        <v/>
      </c>
      <c r="AM83" s="13" t="str">
        <f t="shared" si="4"/>
        <v/>
      </c>
      <c r="AN83" s="13" t="str">
        <f t="shared" si="4"/>
        <v/>
      </c>
      <c r="AO83" s="13" t="str">
        <f t="shared" si="4"/>
        <v/>
      </c>
      <c r="AP83" s="13" t="str">
        <f t="shared" si="4"/>
        <v/>
      </c>
      <c r="AQ83" s="13" t="str">
        <f t="shared" si="4"/>
        <v/>
      </c>
      <c r="AR83" s="13" t="str">
        <f t="shared" si="4"/>
        <v/>
      </c>
      <c r="AS83" s="13" t="str">
        <f t="shared" si="4"/>
        <v/>
      </c>
      <c r="AT83" s="13" t="str">
        <f t="shared" si="4"/>
        <v/>
      </c>
      <c r="AU83" s="13" t="str">
        <f t="shared" si="4"/>
        <v/>
      </c>
      <c r="AV83" s="13" t="str">
        <f t="shared" si="4"/>
        <v/>
      </c>
      <c r="AW83" s="13" t="str">
        <f t="shared" si="4"/>
        <v/>
      </c>
      <c r="AX83" s="13" t="str">
        <f t="shared" si="4"/>
        <v/>
      </c>
      <c r="AY83" s="13" t="str">
        <f t="shared" si="4"/>
        <v/>
      </c>
      <c r="AZ83" s="13" t="str">
        <f t="shared" si="4"/>
        <v/>
      </c>
      <c r="BA83" s="13" t="str">
        <f t="shared" si="4"/>
        <v/>
      </c>
      <c r="BB83" s="13" t="str">
        <f t="shared" si="4"/>
        <v/>
      </c>
      <c r="BC83" s="13" t="str">
        <f t="shared" si="4"/>
        <v/>
      </c>
      <c r="BD83" s="13" t="str">
        <f t="shared" si="4"/>
        <v/>
      </c>
      <c r="BE83" s="13" t="str">
        <f t="shared" si="4"/>
        <v/>
      </c>
      <c r="BF83" s="13" t="str">
        <f t="shared" si="4"/>
        <v/>
      </c>
      <c r="BG83" s="13" t="str">
        <f t="shared" si="4"/>
        <v/>
      </c>
      <c r="BH83" s="13" t="str">
        <f t="shared" si="4"/>
        <v/>
      </c>
      <c r="BI83" s="13" t="str">
        <f t="shared" si="4"/>
        <v/>
      </c>
      <c r="BJ83" s="13" t="str">
        <f t="shared" si="4"/>
        <v/>
      </c>
      <c r="BK83" s="13" t="str">
        <f t="shared" si="4"/>
        <v/>
      </c>
      <c r="BL83" s="13" t="str">
        <f t="shared" si="4"/>
        <v/>
      </c>
      <c r="BM83" s="13" t="str">
        <f t="shared" si="4"/>
        <v/>
      </c>
      <c r="BN83" s="13" t="str">
        <f t="shared" si="4"/>
        <v/>
      </c>
      <c r="BO83" s="13" t="str">
        <f t="shared" si="4"/>
        <v/>
      </c>
      <c r="BP83" s="13" t="str">
        <f t="shared" si="4"/>
        <v/>
      </c>
      <c r="BQ83" s="13" t="str">
        <f t="shared" si="4"/>
        <v/>
      </c>
      <c r="BR83" s="13" t="str">
        <f t="shared" si="5"/>
        <v/>
      </c>
      <c r="BS83" s="13" t="str">
        <f t="shared" si="5"/>
        <v/>
      </c>
      <c r="BT83" s="13" t="str">
        <f t="shared" si="5"/>
        <v/>
      </c>
      <c r="BU83" s="13" t="str">
        <f t="shared" si="5"/>
        <v/>
      </c>
      <c r="BV83" s="13" t="str">
        <f t="shared" si="5"/>
        <v/>
      </c>
      <c r="BW83" s="13" t="str">
        <f t="shared" si="5"/>
        <v/>
      </c>
      <c r="BX83" s="13" t="str">
        <f t="shared" si="5"/>
        <v/>
      </c>
      <c r="BY83" s="13" t="str">
        <f t="shared" si="5"/>
        <v/>
      </c>
      <c r="BZ83" s="13" t="str">
        <f t="shared" si="5"/>
        <v/>
      </c>
      <c r="CA83" s="13" t="str">
        <f t="shared" si="5"/>
        <v/>
      </c>
      <c r="CB83" s="13" t="str">
        <f t="shared" si="5"/>
        <v/>
      </c>
      <c r="CC83" s="13" t="str">
        <f t="shared" si="5"/>
        <v/>
      </c>
    </row>
    <row r="84" spans="4:81" hidden="1" x14ac:dyDescent="0.25">
      <c r="E84" s="13" t="str">
        <f t="shared" si="6"/>
        <v/>
      </c>
      <c r="F84" s="13" t="str">
        <f t="shared" si="4"/>
        <v/>
      </c>
      <c r="G84" s="13" t="str">
        <f t="shared" si="4"/>
        <v/>
      </c>
      <c r="H84" s="13" t="str">
        <f t="shared" si="4"/>
        <v/>
      </c>
      <c r="I84" s="13" t="str">
        <f t="shared" si="4"/>
        <v/>
      </c>
      <c r="J84" s="13" t="str">
        <f t="shared" si="4"/>
        <v/>
      </c>
      <c r="K84" s="13" t="str">
        <f t="shared" si="4"/>
        <v/>
      </c>
      <c r="L84" s="13" t="str">
        <f t="shared" si="4"/>
        <v/>
      </c>
      <c r="M84" s="13" t="str">
        <f t="shared" si="4"/>
        <v/>
      </c>
      <c r="N84" s="13" t="str">
        <f t="shared" si="4"/>
        <v/>
      </c>
      <c r="O84" s="13" t="str">
        <f t="shared" si="4"/>
        <v/>
      </c>
      <c r="P84" s="13" t="str">
        <f t="shared" si="4"/>
        <v/>
      </c>
      <c r="Q84" s="13" t="str">
        <f t="shared" si="4"/>
        <v/>
      </c>
      <c r="R84" s="13" t="str">
        <f t="shared" si="4"/>
        <v/>
      </c>
      <c r="S84" s="13" t="str">
        <f t="shared" si="4"/>
        <v/>
      </c>
      <c r="T84" s="13" t="str">
        <f t="shared" si="4"/>
        <v/>
      </c>
      <c r="U84" s="13" t="str">
        <f t="shared" si="4"/>
        <v/>
      </c>
      <c r="V84" s="13" t="str">
        <f t="shared" si="4"/>
        <v/>
      </c>
      <c r="W84" s="13" t="str">
        <f t="shared" si="4"/>
        <v/>
      </c>
      <c r="X84" s="13" t="str">
        <f t="shared" si="4"/>
        <v/>
      </c>
      <c r="Y84" s="13" t="str">
        <f t="shared" si="4"/>
        <v/>
      </c>
      <c r="Z84" s="13" t="str">
        <f t="shared" si="4"/>
        <v/>
      </c>
      <c r="AA84" s="13" t="str">
        <f t="shared" si="4"/>
        <v/>
      </c>
      <c r="AB84" s="13" t="str">
        <f t="shared" si="4"/>
        <v/>
      </c>
      <c r="AC84" s="13" t="str">
        <f t="shared" si="4"/>
        <v/>
      </c>
      <c r="AD84" s="13" t="str">
        <f t="shared" si="4"/>
        <v/>
      </c>
      <c r="AE84" s="13" t="str">
        <f t="shared" si="4"/>
        <v/>
      </c>
      <c r="AF84" s="13" t="str">
        <f t="shared" si="4"/>
        <v/>
      </c>
      <c r="AG84" s="13" t="str">
        <f t="shared" si="4"/>
        <v/>
      </c>
      <c r="AH84" s="13" t="str">
        <f t="shared" si="4"/>
        <v/>
      </c>
      <c r="AI84" s="13" t="str">
        <f t="shared" si="4"/>
        <v/>
      </c>
      <c r="AJ84" s="13" t="str">
        <f t="shared" si="4"/>
        <v/>
      </c>
      <c r="AK84" s="13" t="str">
        <f t="shared" si="4"/>
        <v/>
      </c>
      <c r="AL84" s="13" t="str">
        <f t="shared" si="4"/>
        <v/>
      </c>
      <c r="AM84" s="13" t="str">
        <f t="shared" si="4"/>
        <v/>
      </c>
      <c r="AN84" s="13" t="str">
        <f t="shared" si="4"/>
        <v/>
      </c>
      <c r="AO84" s="13" t="str">
        <f t="shared" si="4"/>
        <v/>
      </c>
      <c r="AP84" s="13" t="str">
        <f t="shared" si="4"/>
        <v/>
      </c>
      <c r="AQ84" s="13" t="str">
        <f t="shared" si="4"/>
        <v/>
      </c>
      <c r="AR84" s="13" t="str">
        <f t="shared" si="4"/>
        <v/>
      </c>
      <c r="AS84" s="13" t="str">
        <f t="shared" si="4"/>
        <v/>
      </c>
      <c r="AT84" s="13" t="str">
        <f t="shared" si="4"/>
        <v/>
      </c>
      <c r="AU84" s="13" t="str">
        <f t="shared" si="4"/>
        <v/>
      </c>
      <c r="AV84" s="13" t="str">
        <f t="shared" si="4"/>
        <v/>
      </c>
      <c r="AW84" s="13" t="str">
        <f t="shared" si="4"/>
        <v/>
      </c>
      <c r="AX84" s="13" t="str">
        <f t="shared" si="4"/>
        <v/>
      </c>
      <c r="AY84" s="13" t="str">
        <f t="shared" si="4"/>
        <v/>
      </c>
      <c r="AZ84" s="13" t="str">
        <f t="shared" si="4"/>
        <v/>
      </c>
      <c r="BA84" s="13" t="str">
        <f t="shared" si="4"/>
        <v/>
      </c>
      <c r="BB84" s="13" t="str">
        <f t="shared" si="4"/>
        <v/>
      </c>
      <c r="BC84" s="13" t="str">
        <f t="shared" si="4"/>
        <v/>
      </c>
      <c r="BD84" s="13" t="str">
        <f t="shared" si="4"/>
        <v/>
      </c>
      <c r="BE84" s="13" t="str">
        <f t="shared" si="4"/>
        <v/>
      </c>
      <c r="BF84" s="13" t="str">
        <f t="shared" si="4"/>
        <v/>
      </c>
      <c r="BG84" s="13" t="str">
        <f t="shared" si="4"/>
        <v/>
      </c>
      <c r="BH84" s="13" t="str">
        <f t="shared" si="4"/>
        <v/>
      </c>
      <c r="BI84" s="13" t="str">
        <f t="shared" si="4"/>
        <v/>
      </c>
      <c r="BJ84" s="13" t="str">
        <f t="shared" si="4"/>
        <v/>
      </c>
      <c r="BK84" s="13" t="str">
        <f t="shared" si="4"/>
        <v/>
      </c>
      <c r="BL84" s="13" t="str">
        <f t="shared" si="4"/>
        <v/>
      </c>
      <c r="BM84" s="13" t="str">
        <f t="shared" si="4"/>
        <v/>
      </c>
      <c r="BN84" s="13" t="str">
        <f t="shared" si="4"/>
        <v/>
      </c>
      <c r="BO84" s="13" t="str">
        <f t="shared" si="4"/>
        <v/>
      </c>
      <c r="BP84" s="13" t="str">
        <f t="shared" si="4"/>
        <v/>
      </c>
      <c r="BQ84" s="13" t="str">
        <f t="shared" si="4"/>
        <v/>
      </c>
      <c r="BR84" s="13" t="str">
        <f t="shared" si="5"/>
        <v/>
      </c>
      <c r="BS84" s="13" t="str">
        <f t="shared" si="5"/>
        <v/>
      </c>
      <c r="BT84" s="13" t="str">
        <f t="shared" si="5"/>
        <v/>
      </c>
      <c r="BU84" s="13" t="str">
        <f t="shared" si="5"/>
        <v/>
      </c>
      <c r="BV84" s="13" t="str">
        <f t="shared" si="5"/>
        <v/>
      </c>
      <c r="BW84" s="13" t="str">
        <f t="shared" si="5"/>
        <v/>
      </c>
      <c r="BX84" s="13" t="str">
        <f t="shared" si="5"/>
        <v/>
      </c>
      <c r="BY84" s="13" t="str">
        <f t="shared" si="5"/>
        <v/>
      </c>
      <c r="BZ84" s="13" t="str">
        <f t="shared" si="5"/>
        <v/>
      </c>
      <c r="CA84" s="13" t="str">
        <f t="shared" si="5"/>
        <v/>
      </c>
      <c r="CB84" s="13" t="str">
        <f t="shared" si="5"/>
        <v/>
      </c>
      <c r="CC84" s="13" t="str">
        <f t="shared" si="5"/>
        <v/>
      </c>
    </row>
    <row r="85" spans="4:81" hidden="1" x14ac:dyDescent="0.25">
      <c r="E85" s="13" t="str">
        <f t="shared" si="6"/>
        <v/>
      </c>
      <c r="F85" s="13" t="str">
        <f t="shared" si="4"/>
        <v/>
      </c>
      <c r="G85" s="13" t="str">
        <f t="shared" si="4"/>
        <v/>
      </c>
      <c r="H85" s="13" t="str">
        <f t="shared" si="4"/>
        <v/>
      </c>
      <c r="I85" s="13" t="str">
        <f t="shared" si="4"/>
        <v/>
      </c>
      <c r="J85" s="13" t="str">
        <f t="shared" si="4"/>
        <v/>
      </c>
      <c r="K85" s="13" t="str">
        <f t="shared" si="4"/>
        <v/>
      </c>
      <c r="L85" s="13" t="str">
        <f t="shared" si="4"/>
        <v/>
      </c>
      <c r="M85" s="13" t="str">
        <f t="shared" si="4"/>
        <v/>
      </c>
      <c r="N85" s="13" t="str">
        <f t="shared" si="4"/>
        <v/>
      </c>
      <c r="O85" s="13" t="str">
        <f t="shared" si="4"/>
        <v/>
      </c>
      <c r="P85" s="13" t="str">
        <f t="shared" si="4"/>
        <v/>
      </c>
      <c r="Q85" s="13" t="str">
        <f t="shared" si="4"/>
        <v/>
      </c>
      <c r="R85" s="13" t="str">
        <f t="shared" si="4"/>
        <v/>
      </c>
      <c r="S85" s="13" t="str">
        <f t="shared" si="4"/>
        <v/>
      </c>
      <c r="T85" s="13" t="str">
        <f t="shared" si="4"/>
        <v/>
      </c>
      <c r="U85" s="13" t="str">
        <f t="shared" si="4"/>
        <v/>
      </c>
      <c r="V85" s="13" t="str">
        <f t="shared" si="4"/>
        <v/>
      </c>
      <c r="W85" s="13" t="str">
        <f t="shared" si="4"/>
        <v/>
      </c>
      <c r="X85" s="13" t="str">
        <f t="shared" si="4"/>
        <v/>
      </c>
      <c r="Y85" s="13" t="str">
        <f t="shared" si="4"/>
        <v/>
      </c>
      <c r="Z85" s="13" t="str">
        <f t="shared" si="4"/>
        <v/>
      </c>
      <c r="AA85" s="13" t="str">
        <f t="shared" si="4"/>
        <v/>
      </c>
      <c r="AB85" s="13" t="str">
        <f t="shared" si="4"/>
        <v/>
      </c>
      <c r="AC85" s="13" t="str">
        <f t="shared" si="4"/>
        <v/>
      </c>
      <c r="AD85" s="13" t="str">
        <f t="shared" si="4"/>
        <v/>
      </c>
      <c r="AE85" s="13" t="str">
        <f t="shared" si="4"/>
        <v/>
      </c>
      <c r="AF85" s="13" t="str">
        <f t="shared" si="4"/>
        <v/>
      </c>
      <c r="AG85" s="13" t="str">
        <f t="shared" si="4"/>
        <v/>
      </c>
      <c r="AH85" s="13" t="str">
        <f t="shared" si="4"/>
        <v/>
      </c>
      <c r="AI85" s="13" t="str">
        <f t="shared" si="4"/>
        <v/>
      </c>
      <c r="AJ85" s="13" t="str">
        <f t="shared" si="4"/>
        <v/>
      </c>
      <c r="AK85" s="13" t="str">
        <f t="shared" si="4"/>
        <v/>
      </c>
      <c r="AL85" s="13" t="str">
        <f t="shared" si="4"/>
        <v/>
      </c>
      <c r="AM85" s="13" t="str">
        <f t="shared" si="4"/>
        <v/>
      </c>
      <c r="AN85" s="13" t="str">
        <f t="shared" si="4"/>
        <v/>
      </c>
      <c r="AO85" s="13" t="str">
        <f t="shared" si="4"/>
        <v/>
      </c>
      <c r="AP85" s="13" t="str">
        <f t="shared" si="4"/>
        <v/>
      </c>
      <c r="AQ85" s="13" t="str">
        <f t="shared" si="4"/>
        <v/>
      </c>
      <c r="AR85" s="13" t="str">
        <f t="shared" si="4"/>
        <v/>
      </c>
      <c r="AS85" s="13" t="str">
        <f t="shared" si="4"/>
        <v/>
      </c>
      <c r="AT85" s="13" t="str">
        <f t="shared" si="4"/>
        <v/>
      </c>
      <c r="AU85" s="13" t="str">
        <f t="shared" si="4"/>
        <v/>
      </c>
      <c r="AV85" s="13" t="str">
        <f t="shared" si="4"/>
        <v/>
      </c>
      <c r="AW85" s="13" t="str">
        <f t="shared" si="4"/>
        <v/>
      </c>
      <c r="AX85" s="13" t="str">
        <f t="shared" si="4"/>
        <v/>
      </c>
      <c r="AY85" s="13" t="str">
        <f t="shared" si="4"/>
        <v/>
      </c>
      <c r="AZ85" s="13" t="str">
        <f t="shared" si="4"/>
        <v/>
      </c>
      <c r="BA85" s="13" t="str">
        <f t="shared" si="4"/>
        <v/>
      </c>
      <c r="BB85" s="13" t="str">
        <f t="shared" si="4"/>
        <v/>
      </c>
      <c r="BC85" s="13" t="str">
        <f t="shared" si="4"/>
        <v/>
      </c>
      <c r="BD85" s="13" t="str">
        <f t="shared" si="4"/>
        <v/>
      </c>
      <c r="BE85" s="13" t="str">
        <f t="shared" si="4"/>
        <v/>
      </c>
      <c r="BF85" s="13" t="str">
        <f t="shared" si="4"/>
        <v/>
      </c>
      <c r="BG85" s="13" t="str">
        <f t="shared" si="4"/>
        <v/>
      </c>
      <c r="BH85" s="13" t="str">
        <f t="shared" si="4"/>
        <v/>
      </c>
      <c r="BI85" s="13" t="str">
        <f t="shared" si="4"/>
        <v/>
      </c>
      <c r="BJ85" s="13" t="str">
        <f t="shared" si="4"/>
        <v/>
      </c>
      <c r="BK85" s="13" t="str">
        <f t="shared" si="4"/>
        <v/>
      </c>
      <c r="BL85" s="13" t="str">
        <f t="shared" si="4"/>
        <v/>
      </c>
      <c r="BM85" s="13" t="str">
        <f t="shared" si="4"/>
        <v/>
      </c>
      <c r="BN85" s="13" t="str">
        <f t="shared" si="4"/>
        <v/>
      </c>
      <c r="BO85" s="13" t="str">
        <f t="shared" si="4"/>
        <v/>
      </c>
      <c r="BP85" s="13" t="str">
        <f t="shared" si="4"/>
        <v/>
      </c>
      <c r="BQ85" s="13" t="str">
        <f t="shared" ref="BQ85" si="7">IF(BQ34&gt;0,IF(BQ34&lt;5,"secret",""),"")</f>
        <v/>
      </c>
      <c r="BR85" s="13" t="str">
        <f t="shared" si="5"/>
        <v/>
      </c>
      <c r="BS85" s="13" t="str">
        <f t="shared" si="5"/>
        <v/>
      </c>
      <c r="BT85" s="13" t="str">
        <f t="shared" si="5"/>
        <v/>
      </c>
      <c r="BU85" s="13" t="str">
        <f t="shared" si="5"/>
        <v/>
      </c>
      <c r="BV85" s="13" t="str">
        <f t="shared" si="5"/>
        <v/>
      </c>
      <c r="BW85" s="13" t="str">
        <f t="shared" si="5"/>
        <v/>
      </c>
      <c r="BX85" s="13" t="str">
        <f t="shared" si="5"/>
        <v/>
      </c>
      <c r="BY85" s="13" t="str">
        <f t="shared" si="5"/>
        <v/>
      </c>
      <c r="BZ85" s="13" t="str">
        <f t="shared" si="5"/>
        <v/>
      </c>
      <c r="CA85" s="13" t="str">
        <f t="shared" si="5"/>
        <v/>
      </c>
      <c r="CB85" s="13" t="str">
        <f t="shared" si="5"/>
        <v/>
      </c>
      <c r="CC85" s="13" t="str">
        <f t="shared" si="5"/>
        <v/>
      </c>
    </row>
    <row r="86" spans="4:81" hidden="1" x14ac:dyDescent="0.25">
      <c r="E86" s="13" t="str">
        <f t="shared" si="6"/>
        <v/>
      </c>
      <c r="F86" s="13" t="str">
        <f t="shared" si="6"/>
        <v/>
      </c>
      <c r="G86" s="13" t="str">
        <f t="shared" si="6"/>
        <v/>
      </c>
      <c r="H86" s="13" t="str">
        <f t="shared" si="6"/>
        <v/>
      </c>
      <c r="I86" s="13" t="str">
        <f t="shared" si="6"/>
        <v/>
      </c>
      <c r="J86" s="13" t="str">
        <f t="shared" si="6"/>
        <v/>
      </c>
      <c r="K86" s="13" t="str">
        <f t="shared" si="6"/>
        <v/>
      </c>
      <c r="L86" s="13" t="str">
        <f t="shared" si="6"/>
        <v/>
      </c>
      <c r="M86" s="13" t="str">
        <f t="shared" si="6"/>
        <v/>
      </c>
      <c r="N86" s="13" t="str">
        <f t="shared" si="6"/>
        <v/>
      </c>
      <c r="O86" s="13" t="str">
        <f t="shared" si="6"/>
        <v/>
      </c>
      <c r="P86" s="13" t="str">
        <f t="shared" si="6"/>
        <v/>
      </c>
      <c r="Q86" s="13" t="str">
        <f t="shared" si="6"/>
        <v/>
      </c>
      <c r="R86" s="13" t="str">
        <f t="shared" si="6"/>
        <v/>
      </c>
      <c r="S86" s="13" t="str">
        <f t="shared" si="6"/>
        <v/>
      </c>
      <c r="T86" s="13" t="str">
        <f t="shared" si="6"/>
        <v/>
      </c>
      <c r="U86" s="13" t="str">
        <f t="shared" ref="U86:BQ91" si="8">IF(U35&gt;0,IF(U35&lt;5,"secret",""),"")</f>
        <v/>
      </c>
      <c r="V86" s="13" t="str">
        <f t="shared" si="8"/>
        <v/>
      </c>
      <c r="W86" s="13" t="str">
        <f t="shared" si="8"/>
        <v/>
      </c>
      <c r="X86" s="13" t="str">
        <f t="shared" si="8"/>
        <v/>
      </c>
      <c r="Y86" s="13" t="str">
        <f t="shared" si="8"/>
        <v/>
      </c>
      <c r="Z86" s="13" t="str">
        <f t="shared" si="8"/>
        <v/>
      </c>
      <c r="AA86" s="13" t="str">
        <f t="shared" si="8"/>
        <v/>
      </c>
      <c r="AB86" s="13" t="str">
        <f t="shared" si="8"/>
        <v/>
      </c>
      <c r="AC86" s="13" t="str">
        <f t="shared" si="8"/>
        <v/>
      </c>
      <c r="AD86" s="13" t="str">
        <f t="shared" si="8"/>
        <v/>
      </c>
      <c r="AE86" s="13" t="str">
        <f t="shared" si="8"/>
        <v/>
      </c>
      <c r="AF86" s="13" t="str">
        <f t="shared" si="8"/>
        <v/>
      </c>
      <c r="AG86" s="13" t="str">
        <f t="shared" si="8"/>
        <v/>
      </c>
      <c r="AH86" s="13" t="str">
        <f t="shared" si="8"/>
        <v/>
      </c>
      <c r="AI86" s="13" t="str">
        <f t="shared" si="8"/>
        <v/>
      </c>
      <c r="AJ86" s="13" t="str">
        <f t="shared" si="8"/>
        <v/>
      </c>
      <c r="AK86" s="13" t="str">
        <f t="shared" si="8"/>
        <v/>
      </c>
      <c r="AL86" s="13" t="str">
        <f t="shared" si="8"/>
        <v/>
      </c>
      <c r="AM86" s="13" t="str">
        <f t="shared" si="8"/>
        <v/>
      </c>
      <c r="AN86" s="13" t="str">
        <f t="shared" si="8"/>
        <v/>
      </c>
      <c r="AO86" s="13" t="str">
        <f t="shared" si="8"/>
        <v/>
      </c>
      <c r="AP86" s="13" t="str">
        <f t="shared" si="8"/>
        <v/>
      </c>
      <c r="AQ86" s="13" t="str">
        <f t="shared" si="8"/>
        <v/>
      </c>
      <c r="AR86" s="13" t="str">
        <f t="shared" si="8"/>
        <v/>
      </c>
      <c r="AS86" s="13" t="str">
        <f t="shared" si="8"/>
        <v/>
      </c>
      <c r="AT86" s="13" t="str">
        <f t="shared" si="8"/>
        <v/>
      </c>
      <c r="AU86" s="13" t="str">
        <f t="shared" si="8"/>
        <v/>
      </c>
      <c r="AV86" s="13" t="str">
        <f t="shared" si="8"/>
        <v/>
      </c>
      <c r="AW86" s="13" t="str">
        <f t="shared" si="8"/>
        <v/>
      </c>
      <c r="AX86" s="13" t="str">
        <f t="shared" si="8"/>
        <v/>
      </c>
      <c r="AY86" s="13" t="str">
        <f t="shared" si="8"/>
        <v/>
      </c>
      <c r="AZ86" s="13" t="str">
        <f t="shared" si="8"/>
        <v/>
      </c>
      <c r="BA86" s="13" t="str">
        <f t="shared" si="8"/>
        <v/>
      </c>
      <c r="BB86" s="13" t="str">
        <f t="shared" si="8"/>
        <v/>
      </c>
      <c r="BC86" s="13" t="str">
        <f t="shared" si="8"/>
        <v/>
      </c>
      <c r="BD86" s="13" t="str">
        <f t="shared" si="8"/>
        <v/>
      </c>
      <c r="BE86" s="13" t="str">
        <f t="shared" si="8"/>
        <v/>
      </c>
      <c r="BF86" s="13" t="str">
        <f t="shared" si="8"/>
        <v/>
      </c>
      <c r="BG86" s="13" t="str">
        <f t="shared" si="8"/>
        <v/>
      </c>
      <c r="BH86" s="13" t="str">
        <f t="shared" si="8"/>
        <v/>
      </c>
      <c r="BI86" s="13" t="str">
        <f t="shared" si="8"/>
        <v/>
      </c>
      <c r="BJ86" s="13" t="str">
        <f t="shared" si="8"/>
        <v/>
      </c>
      <c r="BK86" s="13" t="str">
        <f t="shared" si="8"/>
        <v/>
      </c>
      <c r="BL86" s="13" t="str">
        <f t="shared" si="8"/>
        <v/>
      </c>
      <c r="BM86" s="13" t="str">
        <f t="shared" si="8"/>
        <v/>
      </c>
      <c r="BN86" s="13" t="str">
        <f t="shared" si="8"/>
        <v/>
      </c>
      <c r="BO86" s="13" t="str">
        <f t="shared" si="8"/>
        <v/>
      </c>
      <c r="BP86" s="13" t="str">
        <f t="shared" si="8"/>
        <v/>
      </c>
      <c r="BQ86" s="13" t="str">
        <f t="shared" si="8"/>
        <v/>
      </c>
      <c r="BR86" s="13" t="str">
        <f t="shared" si="5"/>
        <v/>
      </c>
      <c r="BS86" s="13" t="str">
        <f t="shared" si="5"/>
        <v/>
      </c>
      <c r="BT86" s="13" t="str">
        <f t="shared" si="5"/>
        <v/>
      </c>
      <c r="BU86" s="13" t="str">
        <f t="shared" si="5"/>
        <v/>
      </c>
      <c r="BV86" s="13" t="str">
        <f t="shared" si="5"/>
        <v/>
      </c>
      <c r="BW86" s="13" t="str">
        <f t="shared" si="5"/>
        <v/>
      </c>
      <c r="BX86" s="13" t="str">
        <f t="shared" si="5"/>
        <v/>
      </c>
      <c r="BY86" s="13" t="str">
        <f t="shared" si="5"/>
        <v/>
      </c>
      <c r="BZ86" s="13" t="str">
        <f t="shared" si="5"/>
        <v/>
      </c>
      <c r="CA86" s="13" t="str">
        <f t="shared" si="5"/>
        <v/>
      </c>
      <c r="CB86" s="13" t="str">
        <f t="shared" si="5"/>
        <v/>
      </c>
      <c r="CC86" s="13" t="str">
        <f t="shared" si="5"/>
        <v/>
      </c>
    </row>
    <row r="87" spans="4:81" hidden="1" x14ac:dyDescent="0.25">
      <c r="E87" s="13" t="str">
        <f t="shared" si="6"/>
        <v/>
      </c>
      <c r="F87" s="13" t="str">
        <f t="shared" si="6"/>
        <v/>
      </c>
      <c r="G87" s="13" t="str">
        <f t="shared" si="6"/>
        <v/>
      </c>
      <c r="H87" s="13" t="str">
        <f t="shared" si="6"/>
        <v/>
      </c>
      <c r="I87" s="13" t="str">
        <f t="shared" si="6"/>
        <v/>
      </c>
      <c r="J87" s="13" t="str">
        <f t="shared" si="6"/>
        <v/>
      </c>
      <c r="K87" s="13" t="str">
        <f t="shared" si="6"/>
        <v/>
      </c>
      <c r="L87" s="13" t="str">
        <f t="shared" si="6"/>
        <v/>
      </c>
      <c r="M87" s="13" t="str">
        <f t="shared" si="6"/>
        <v/>
      </c>
      <c r="N87" s="13" t="str">
        <f t="shared" si="6"/>
        <v/>
      </c>
      <c r="O87" s="13" t="str">
        <f t="shared" si="6"/>
        <v/>
      </c>
      <c r="P87" s="13" t="str">
        <f t="shared" si="6"/>
        <v/>
      </c>
      <c r="Q87" s="13" t="str">
        <f t="shared" si="6"/>
        <v/>
      </c>
      <c r="R87" s="13" t="str">
        <f t="shared" si="6"/>
        <v/>
      </c>
      <c r="S87" s="13" t="str">
        <f t="shared" si="6"/>
        <v/>
      </c>
      <c r="T87" s="13" t="str">
        <f t="shared" si="6"/>
        <v/>
      </c>
      <c r="U87" s="13" t="str">
        <f t="shared" si="8"/>
        <v/>
      </c>
      <c r="V87" s="13" t="str">
        <f t="shared" si="8"/>
        <v/>
      </c>
      <c r="W87" s="13" t="str">
        <f t="shared" si="8"/>
        <v/>
      </c>
      <c r="X87" s="13" t="str">
        <f t="shared" si="8"/>
        <v/>
      </c>
      <c r="Y87" s="13" t="str">
        <f t="shared" si="8"/>
        <v/>
      </c>
      <c r="Z87" s="13" t="str">
        <f t="shared" si="8"/>
        <v/>
      </c>
      <c r="AA87" s="13" t="str">
        <f t="shared" si="8"/>
        <v/>
      </c>
      <c r="AB87" s="13" t="str">
        <f t="shared" si="8"/>
        <v/>
      </c>
      <c r="AC87" s="13" t="str">
        <f t="shared" si="8"/>
        <v/>
      </c>
      <c r="AD87" s="13" t="str">
        <f t="shared" si="8"/>
        <v/>
      </c>
      <c r="AE87" s="13" t="str">
        <f t="shared" si="8"/>
        <v/>
      </c>
      <c r="AF87" s="13" t="str">
        <f t="shared" si="8"/>
        <v/>
      </c>
      <c r="AG87" s="13" t="str">
        <f t="shared" si="8"/>
        <v/>
      </c>
      <c r="AH87" s="13" t="str">
        <f t="shared" si="8"/>
        <v/>
      </c>
      <c r="AI87" s="13" t="str">
        <f t="shared" si="8"/>
        <v/>
      </c>
      <c r="AJ87" s="13" t="str">
        <f t="shared" si="8"/>
        <v/>
      </c>
      <c r="AK87" s="13" t="str">
        <f t="shared" si="8"/>
        <v/>
      </c>
      <c r="AL87" s="13" t="str">
        <f t="shared" si="8"/>
        <v/>
      </c>
      <c r="AM87" s="13" t="str">
        <f t="shared" si="8"/>
        <v/>
      </c>
      <c r="AN87" s="13" t="str">
        <f t="shared" si="8"/>
        <v/>
      </c>
      <c r="AO87" s="13" t="str">
        <f t="shared" si="8"/>
        <v/>
      </c>
      <c r="AP87" s="13" t="str">
        <f t="shared" si="8"/>
        <v/>
      </c>
      <c r="AQ87" s="13" t="str">
        <f t="shared" si="8"/>
        <v/>
      </c>
      <c r="AR87" s="13" t="str">
        <f t="shared" si="8"/>
        <v/>
      </c>
      <c r="AS87" s="13" t="str">
        <f t="shared" si="8"/>
        <v/>
      </c>
      <c r="AT87" s="13" t="str">
        <f t="shared" si="8"/>
        <v/>
      </c>
      <c r="AU87" s="13" t="str">
        <f t="shared" si="8"/>
        <v/>
      </c>
      <c r="AV87" s="13" t="str">
        <f t="shared" si="8"/>
        <v/>
      </c>
      <c r="AW87" s="13" t="str">
        <f t="shared" si="8"/>
        <v/>
      </c>
      <c r="AX87" s="13" t="str">
        <f t="shared" si="8"/>
        <v/>
      </c>
      <c r="AY87" s="13" t="str">
        <f t="shared" si="8"/>
        <v/>
      </c>
      <c r="AZ87" s="13" t="str">
        <f t="shared" si="8"/>
        <v/>
      </c>
      <c r="BA87" s="13" t="str">
        <f t="shared" si="8"/>
        <v/>
      </c>
      <c r="BB87" s="13" t="str">
        <f t="shared" si="8"/>
        <v/>
      </c>
      <c r="BC87" s="13" t="str">
        <f t="shared" si="8"/>
        <v/>
      </c>
      <c r="BD87" s="13" t="str">
        <f t="shared" si="8"/>
        <v/>
      </c>
      <c r="BE87" s="13" t="str">
        <f t="shared" si="8"/>
        <v/>
      </c>
      <c r="BF87" s="13" t="str">
        <f t="shared" si="8"/>
        <v/>
      </c>
      <c r="BG87" s="13" t="str">
        <f t="shared" si="8"/>
        <v/>
      </c>
      <c r="BH87" s="13" t="str">
        <f t="shared" si="8"/>
        <v/>
      </c>
      <c r="BI87" s="13" t="str">
        <f t="shared" si="8"/>
        <v/>
      </c>
      <c r="BJ87" s="13" t="str">
        <f t="shared" si="8"/>
        <v/>
      </c>
      <c r="BK87" s="13" t="str">
        <f t="shared" si="8"/>
        <v/>
      </c>
      <c r="BL87" s="13" t="str">
        <f t="shared" si="8"/>
        <v/>
      </c>
      <c r="BM87" s="13" t="str">
        <f t="shared" si="8"/>
        <v/>
      </c>
      <c r="BN87" s="13" t="str">
        <f t="shared" si="8"/>
        <v/>
      </c>
      <c r="BO87" s="13" t="str">
        <f t="shared" si="8"/>
        <v/>
      </c>
      <c r="BP87" s="13" t="str">
        <f t="shared" si="8"/>
        <v/>
      </c>
      <c r="BQ87" s="13" t="str">
        <f t="shared" si="8"/>
        <v/>
      </c>
      <c r="BR87" s="13" t="str">
        <f t="shared" si="5"/>
        <v/>
      </c>
      <c r="BS87" s="13" t="str">
        <f t="shared" si="5"/>
        <v/>
      </c>
      <c r="BT87" s="13" t="str">
        <f t="shared" si="5"/>
        <v/>
      </c>
      <c r="BU87" s="13" t="str">
        <f t="shared" si="5"/>
        <v/>
      </c>
      <c r="BV87" s="13" t="str">
        <f t="shared" si="5"/>
        <v/>
      </c>
      <c r="BW87" s="13" t="str">
        <f t="shared" si="5"/>
        <v/>
      </c>
      <c r="BX87" s="13" t="str">
        <f t="shared" si="5"/>
        <v/>
      </c>
      <c r="BY87" s="13" t="str">
        <f t="shared" si="5"/>
        <v/>
      </c>
      <c r="BZ87" s="13" t="str">
        <f t="shared" si="5"/>
        <v/>
      </c>
      <c r="CA87" s="13" t="str">
        <f t="shared" si="5"/>
        <v/>
      </c>
      <c r="CB87" s="13" t="str">
        <f t="shared" si="5"/>
        <v/>
      </c>
      <c r="CC87" s="13" t="str">
        <f t="shared" si="5"/>
        <v/>
      </c>
    </row>
    <row r="88" spans="4:81" hidden="1" x14ac:dyDescent="0.25">
      <c r="E88" s="13" t="str">
        <f t="shared" si="6"/>
        <v/>
      </c>
      <c r="F88" s="13" t="str">
        <f t="shared" si="6"/>
        <v/>
      </c>
      <c r="G88" s="13" t="str">
        <f t="shared" si="6"/>
        <v/>
      </c>
      <c r="H88" s="13" t="str">
        <f t="shared" si="6"/>
        <v/>
      </c>
      <c r="I88" s="13" t="str">
        <f t="shared" si="6"/>
        <v/>
      </c>
      <c r="J88" s="13" t="str">
        <f t="shared" si="6"/>
        <v/>
      </c>
      <c r="K88" s="13" t="str">
        <f t="shared" si="6"/>
        <v/>
      </c>
      <c r="L88" s="13" t="str">
        <f t="shared" si="6"/>
        <v/>
      </c>
      <c r="M88" s="13" t="str">
        <f t="shared" si="6"/>
        <v/>
      </c>
      <c r="N88" s="13" t="str">
        <f t="shared" si="6"/>
        <v/>
      </c>
      <c r="O88" s="13" t="str">
        <f t="shared" si="6"/>
        <v/>
      </c>
      <c r="P88" s="13" t="str">
        <f t="shared" si="6"/>
        <v/>
      </c>
      <c r="Q88" s="13" t="str">
        <f t="shared" si="6"/>
        <v/>
      </c>
      <c r="R88" s="13" t="str">
        <f t="shared" si="6"/>
        <v/>
      </c>
      <c r="S88" s="13" t="str">
        <f t="shared" si="6"/>
        <v/>
      </c>
      <c r="T88" s="13" t="str">
        <f t="shared" si="6"/>
        <v/>
      </c>
      <c r="U88" s="13" t="str">
        <f t="shared" si="8"/>
        <v/>
      </c>
      <c r="V88" s="13" t="str">
        <f t="shared" si="8"/>
        <v/>
      </c>
      <c r="W88" s="13" t="str">
        <f t="shared" si="8"/>
        <v/>
      </c>
      <c r="X88" s="13" t="str">
        <f t="shared" si="8"/>
        <v/>
      </c>
      <c r="Y88" s="13" t="str">
        <f t="shared" si="8"/>
        <v/>
      </c>
      <c r="Z88" s="13" t="str">
        <f t="shared" si="8"/>
        <v/>
      </c>
      <c r="AA88" s="13" t="str">
        <f t="shared" si="8"/>
        <v/>
      </c>
      <c r="AB88" s="13" t="str">
        <f t="shared" si="8"/>
        <v/>
      </c>
      <c r="AC88" s="13" t="str">
        <f t="shared" si="8"/>
        <v/>
      </c>
      <c r="AD88" s="13" t="str">
        <f t="shared" si="8"/>
        <v/>
      </c>
      <c r="AE88" s="13" t="str">
        <f t="shared" si="8"/>
        <v/>
      </c>
      <c r="AF88" s="13" t="str">
        <f t="shared" si="8"/>
        <v/>
      </c>
      <c r="AG88" s="13" t="str">
        <f t="shared" si="8"/>
        <v/>
      </c>
      <c r="AH88" s="13" t="str">
        <f t="shared" si="8"/>
        <v/>
      </c>
      <c r="AI88" s="13" t="str">
        <f t="shared" si="8"/>
        <v/>
      </c>
      <c r="AJ88" s="13" t="str">
        <f t="shared" si="8"/>
        <v/>
      </c>
      <c r="AK88" s="13" t="str">
        <f t="shared" si="8"/>
        <v/>
      </c>
      <c r="AL88" s="13" t="str">
        <f t="shared" si="8"/>
        <v/>
      </c>
      <c r="AM88" s="13" t="str">
        <f t="shared" si="8"/>
        <v/>
      </c>
      <c r="AN88" s="13" t="str">
        <f t="shared" si="8"/>
        <v/>
      </c>
      <c r="AO88" s="13" t="str">
        <f t="shared" si="8"/>
        <v/>
      </c>
      <c r="AP88" s="13" t="str">
        <f t="shared" si="8"/>
        <v/>
      </c>
      <c r="AQ88" s="13" t="str">
        <f t="shared" si="8"/>
        <v/>
      </c>
      <c r="AR88" s="13" t="str">
        <f t="shared" si="8"/>
        <v/>
      </c>
      <c r="AS88" s="13" t="str">
        <f t="shared" si="8"/>
        <v/>
      </c>
      <c r="AT88" s="13" t="str">
        <f t="shared" si="8"/>
        <v/>
      </c>
      <c r="AU88" s="13" t="str">
        <f t="shared" si="8"/>
        <v/>
      </c>
      <c r="AV88" s="13" t="str">
        <f t="shared" si="8"/>
        <v/>
      </c>
      <c r="AW88" s="13" t="str">
        <f t="shared" si="8"/>
        <v/>
      </c>
      <c r="AX88" s="13" t="str">
        <f t="shared" si="8"/>
        <v/>
      </c>
      <c r="AY88" s="13" t="str">
        <f t="shared" si="8"/>
        <v/>
      </c>
      <c r="AZ88" s="13" t="str">
        <f t="shared" si="8"/>
        <v/>
      </c>
      <c r="BA88" s="13" t="str">
        <f t="shared" si="8"/>
        <v/>
      </c>
      <c r="BB88" s="13" t="str">
        <f t="shared" si="8"/>
        <v/>
      </c>
      <c r="BC88" s="13" t="str">
        <f t="shared" si="8"/>
        <v/>
      </c>
      <c r="BD88" s="13" t="str">
        <f t="shared" si="8"/>
        <v/>
      </c>
      <c r="BE88" s="13" t="str">
        <f t="shared" si="8"/>
        <v/>
      </c>
      <c r="BF88" s="13" t="str">
        <f t="shared" si="8"/>
        <v/>
      </c>
      <c r="BG88" s="13" t="str">
        <f t="shared" si="8"/>
        <v/>
      </c>
      <c r="BH88" s="13" t="str">
        <f t="shared" si="8"/>
        <v/>
      </c>
      <c r="BI88" s="13" t="str">
        <f t="shared" si="8"/>
        <v/>
      </c>
      <c r="BJ88" s="13" t="str">
        <f t="shared" si="8"/>
        <v/>
      </c>
      <c r="BK88" s="13" t="str">
        <f t="shared" si="8"/>
        <v/>
      </c>
      <c r="BL88" s="13" t="str">
        <f t="shared" si="8"/>
        <v/>
      </c>
      <c r="BM88" s="13" t="str">
        <f t="shared" si="8"/>
        <v/>
      </c>
      <c r="BN88" s="13" t="str">
        <f t="shared" si="8"/>
        <v/>
      </c>
      <c r="BO88" s="13" t="str">
        <f t="shared" si="8"/>
        <v/>
      </c>
      <c r="BP88" s="13" t="str">
        <f t="shared" si="8"/>
        <v/>
      </c>
      <c r="BQ88" s="13" t="str">
        <f t="shared" si="8"/>
        <v/>
      </c>
      <c r="BR88" s="13" t="str">
        <f t="shared" si="5"/>
        <v/>
      </c>
      <c r="BS88" s="13" t="str">
        <f t="shared" si="5"/>
        <v/>
      </c>
      <c r="BT88" s="13" t="str">
        <f t="shared" si="5"/>
        <v/>
      </c>
      <c r="BU88" s="13" t="str">
        <f t="shared" si="5"/>
        <v/>
      </c>
      <c r="BV88" s="13" t="str">
        <f t="shared" si="5"/>
        <v/>
      </c>
      <c r="BW88" s="13" t="str">
        <f t="shared" si="5"/>
        <v/>
      </c>
      <c r="BX88" s="13" t="str">
        <f t="shared" si="5"/>
        <v/>
      </c>
      <c r="BY88" s="13" t="str">
        <f t="shared" si="5"/>
        <v/>
      </c>
      <c r="BZ88" s="13" t="str">
        <f t="shared" si="5"/>
        <v/>
      </c>
      <c r="CA88" s="13" t="str">
        <f t="shared" si="5"/>
        <v/>
      </c>
      <c r="CB88" s="13" t="str">
        <f t="shared" si="5"/>
        <v/>
      </c>
      <c r="CC88" s="13" t="str">
        <f t="shared" si="5"/>
        <v/>
      </c>
    </row>
    <row r="89" spans="4:81" hidden="1" x14ac:dyDescent="0.25">
      <c r="E89" s="13" t="str">
        <f t="shared" si="6"/>
        <v/>
      </c>
      <c r="F89" s="13" t="str">
        <f t="shared" si="6"/>
        <v/>
      </c>
      <c r="G89" s="13" t="str">
        <f t="shared" si="6"/>
        <v/>
      </c>
      <c r="H89" s="13" t="str">
        <f t="shared" si="6"/>
        <v/>
      </c>
      <c r="I89" s="13" t="str">
        <f t="shared" si="6"/>
        <v/>
      </c>
      <c r="J89" s="13" t="str">
        <f t="shared" si="6"/>
        <v/>
      </c>
      <c r="K89" s="13" t="str">
        <f t="shared" si="6"/>
        <v/>
      </c>
      <c r="L89" s="13" t="str">
        <f t="shared" si="6"/>
        <v/>
      </c>
      <c r="M89" s="13" t="str">
        <f t="shared" si="6"/>
        <v/>
      </c>
      <c r="N89" s="13" t="str">
        <f t="shared" si="6"/>
        <v/>
      </c>
      <c r="O89" s="13" t="str">
        <f t="shared" si="6"/>
        <v/>
      </c>
      <c r="P89" s="13" t="str">
        <f t="shared" si="6"/>
        <v/>
      </c>
      <c r="Q89" s="13" t="str">
        <f t="shared" si="6"/>
        <v/>
      </c>
      <c r="R89" s="13" t="str">
        <f t="shared" si="6"/>
        <v/>
      </c>
      <c r="S89" s="13" t="str">
        <f t="shared" si="6"/>
        <v/>
      </c>
      <c r="T89" s="13" t="str">
        <f t="shared" si="6"/>
        <v/>
      </c>
      <c r="U89" s="13" t="str">
        <f t="shared" si="8"/>
        <v/>
      </c>
      <c r="V89" s="13" t="str">
        <f t="shared" si="8"/>
        <v/>
      </c>
      <c r="W89" s="13" t="str">
        <f t="shared" si="8"/>
        <v/>
      </c>
      <c r="X89" s="13" t="str">
        <f t="shared" si="8"/>
        <v/>
      </c>
      <c r="Y89" s="13" t="str">
        <f t="shared" si="8"/>
        <v/>
      </c>
      <c r="Z89" s="13" t="str">
        <f t="shared" si="8"/>
        <v/>
      </c>
      <c r="AA89" s="13" t="str">
        <f t="shared" si="8"/>
        <v/>
      </c>
      <c r="AB89" s="13" t="str">
        <f t="shared" si="8"/>
        <v/>
      </c>
      <c r="AC89" s="13" t="str">
        <f t="shared" si="8"/>
        <v/>
      </c>
      <c r="AD89" s="13" t="str">
        <f t="shared" si="8"/>
        <v/>
      </c>
      <c r="AE89" s="13" t="str">
        <f t="shared" si="8"/>
        <v/>
      </c>
      <c r="AF89" s="13" t="str">
        <f t="shared" si="8"/>
        <v/>
      </c>
      <c r="AG89" s="13" t="str">
        <f t="shared" si="8"/>
        <v/>
      </c>
      <c r="AH89" s="13" t="str">
        <f t="shared" si="8"/>
        <v/>
      </c>
      <c r="AI89" s="13" t="str">
        <f t="shared" si="8"/>
        <v/>
      </c>
      <c r="AJ89" s="13" t="str">
        <f t="shared" si="8"/>
        <v/>
      </c>
      <c r="AK89" s="13" t="str">
        <f t="shared" si="8"/>
        <v/>
      </c>
      <c r="AL89" s="13" t="str">
        <f t="shared" si="8"/>
        <v/>
      </c>
      <c r="AM89" s="13" t="str">
        <f t="shared" si="8"/>
        <v/>
      </c>
      <c r="AN89" s="13" t="str">
        <f t="shared" si="8"/>
        <v/>
      </c>
      <c r="AO89" s="13" t="str">
        <f t="shared" si="8"/>
        <v/>
      </c>
      <c r="AP89" s="13" t="str">
        <f t="shared" si="8"/>
        <v/>
      </c>
      <c r="AQ89" s="13" t="str">
        <f t="shared" si="8"/>
        <v/>
      </c>
      <c r="AR89" s="13" t="str">
        <f t="shared" si="8"/>
        <v/>
      </c>
      <c r="AS89" s="13" t="str">
        <f t="shared" si="8"/>
        <v/>
      </c>
      <c r="AT89" s="13" t="str">
        <f t="shared" si="8"/>
        <v/>
      </c>
      <c r="AU89" s="13" t="str">
        <f t="shared" si="8"/>
        <v/>
      </c>
      <c r="AV89" s="13" t="str">
        <f t="shared" si="8"/>
        <v/>
      </c>
      <c r="AW89" s="13" t="str">
        <f t="shared" si="8"/>
        <v/>
      </c>
      <c r="AX89" s="13" t="str">
        <f t="shared" si="8"/>
        <v/>
      </c>
      <c r="AY89" s="13" t="str">
        <f t="shared" si="8"/>
        <v/>
      </c>
      <c r="AZ89" s="13" t="str">
        <f t="shared" si="8"/>
        <v/>
      </c>
      <c r="BA89" s="13" t="str">
        <f t="shared" si="8"/>
        <v/>
      </c>
      <c r="BB89" s="13" t="str">
        <f t="shared" si="8"/>
        <v/>
      </c>
      <c r="BC89" s="13" t="str">
        <f t="shared" si="8"/>
        <v/>
      </c>
      <c r="BD89" s="13" t="str">
        <f t="shared" si="8"/>
        <v/>
      </c>
      <c r="BE89" s="13" t="str">
        <f t="shared" si="8"/>
        <v/>
      </c>
      <c r="BF89" s="13" t="str">
        <f t="shared" si="8"/>
        <v/>
      </c>
      <c r="BG89" s="13" t="str">
        <f t="shared" si="8"/>
        <v/>
      </c>
      <c r="BH89" s="13" t="str">
        <f t="shared" si="8"/>
        <v/>
      </c>
      <c r="BI89" s="13" t="str">
        <f t="shared" si="8"/>
        <v/>
      </c>
      <c r="BJ89" s="13" t="str">
        <f t="shared" si="8"/>
        <v/>
      </c>
      <c r="BK89" s="13" t="str">
        <f t="shared" si="8"/>
        <v/>
      </c>
      <c r="BL89" s="13" t="str">
        <f t="shared" si="8"/>
        <v/>
      </c>
      <c r="BM89" s="13" t="str">
        <f t="shared" si="8"/>
        <v/>
      </c>
      <c r="BN89" s="13" t="str">
        <f t="shared" si="8"/>
        <v/>
      </c>
      <c r="BO89" s="13" t="str">
        <f t="shared" si="8"/>
        <v/>
      </c>
      <c r="BP89" s="13" t="str">
        <f t="shared" si="8"/>
        <v/>
      </c>
      <c r="BQ89" s="13" t="str">
        <f t="shared" si="8"/>
        <v/>
      </c>
      <c r="BR89" s="13" t="str">
        <f t="shared" si="5"/>
        <v/>
      </c>
      <c r="BS89" s="13" t="str">
        <f t="shared" si="5"/>
        <v/>
      </c>
      <c r="BT89" s="13" t="str">
        <f t="shared" si="5"/>
        <v/>
      </c>
      <c r="BU89" s="13" t="str">
        <f t="shared" si="5"/>
        <v/>
      </c>
      <c r="BV89" s="13" t="str">
        <f t="shared" si="5"/>
        <v/>
      </c>
      <c r="BW89" s="13" t="str">
        <f t="shared" si="5"/>
        <v/>
      </c>
      <c r="BX89" s="13" t="str">
        <f t="shared" si="5"/>
        <v/>
      </c>
      <c r="BY89" s="13" t="str">
        <f t="shared" si="5"/>
        <v/>
      </c>
      <c r="BZ89" s="13" t="str">
        <f t="shared" si="5"/>
        <v/>
      </c>
      <c r="CA89" s="13" t="str">
        <f t="shared" si="5"/>
        <v/>
      </c>
      <c r="CB89" s="13" t="str">
        <f t="shared" si="5"/>
        <v/>
      </c>
      <c r="CC89" s="13" t="str">
        <f t="shared" si="5"/>
        <v/>
      </c>
    </row>
    <row r="90" spans="4:81" hidden="1" x14ac:dyDescent="0.25">
      <c r="E90" s="13" t="str">
        <f t="shared" si="6"/>
        <v/>
      </c>
      <c r="F90" s="13" t="str">
        <f t="shared" si="6"/>
        <v/>
      </c>
      <c r="G90" s="13" t="str">
        <f t="shared" si="6"/>
        <v/>
      </c>
      <c r="H90" s="13" t="str">
        <f t="shared" si="6"/>
        <v/>
      </c>
      <c r="I90" s="13" t="str">
        <f t="shared" si="6"/>
        <v/>
      </c>
      <c r="J90" s="13" t="str">
        <f t="shared" si="6"/>
        <v/>
      </c>
      <c r="K90" s="13" t="str">
        <f t="shared" si="6"/>
        <v/>
      </c>
      <c r="L90" s="13" t="str">
        <f t="shared" si="6"/>
        <v/>
      </c>
      <c r="M90" s="13" t="str">
        <f t="shared" si="6"/>
        <v/>
      </c>
      <c r="N90" s="13" t="str">
        <f t="shared" si="6"/>
        <v/>
      </c>
      <c r="O90" s="13" t="str">
        <f t="shared" si="6"/>
        <v/>
      </c>
      <c r="P90" s="13" t="str">
        <f t="shared" si="6"/>
        <v/>
      </c>
      <c r="Q90" s="13" t="str">
        <f t="shared" si="6"/>
        <v/>
      </c>
      <c r="R90" s="13" t="str">
        <f t="shared" si="6"/>
        <v/>
      </c>
      <c r="S90" s="13" t="str">
        <f t="shared" si="6"/>
        <v/>
      </c>
      <c r="T90" s="13" t="str">
        <f t="shared" si="6"/>
        <v/>
      </c>
      <c r="U90" s="13" t="str">
        <f t="shared" si="8"/>
        <v/>
      </c>
      <c r="V90" s="13" t="str">
        <f t="shared" si="8"/>
        <v/>
      </c>
      <c r="W90" s="13" t="str">
        <f t="shared" si="8"/>
        <v/>
      </c>
      <c r="X90" s="13" t="str">
        <f t="shared" si="8"/>
        <v/>
      </c>
      <c r="Y90" s="13" t="str">
        <f t="shared" si="8"/>
        <v/>
      </c>
      <c r="Z90" s="13" t="str">
        <f t="shared" si="8"/>
        <v/>
      </c>
      <c r="AA90" s="13" t="str">
        <f t="shared" si="8"/>
        <v/>
      </c>
      <c r="AB90" s="13" t="str">
        <f t="shared" si="8"/>
        <v/>
      </c>
      <c r="AC90" s="13" t="str">
        <f t="shared" si="8"/>
        <v/>
      </c>
      <c r="AD90" s="13" t="str">
        <f t="shared" si="8"/>
        <v/>
      </c>
      <c r="AE90" s="13" t="str">
        <f t="shared" si="8"/>
        <v/>
      </c>
      <c r="AF90" s="13" t="str">
        <f t="shared" si="8"/>
        <v/>
      </c>
      <c r="AG90" s="13" t="str">
        <f t="shared" si="8"/>
        <v/>
      </c>
      <c r="AH90" s="13" t="str">
        <f t="shared" si="8"/>
        <v/>
      </c>
      <c r="AI90" s="13" t="str">
        <f t="shared" si="8"/>
        <v/>
      </c>
      <c r="AJ90" s="13" t="str">
        <f t="shared" si="8"/>
        <v/>
      </c>
      <c r="AK90" s="13" t="str">
        <f t="shared" si="8"/>
        <v/>
      </c>
      <c r="AL90" s="13" t="str">
        <f t="shared" si="8"/>
        <v/>
      </c>
      <c r="AM90" s="13" t="str">
        <f t="shared" si="8"/>
        <v/>
      </c>
      <c r="AN90" s="13" t="str">
        <f t="shared" si="8"/>
        <v/>
      </c>
      <c r="AO90" s="13" t="str">
        <f t="shared" si="8"/>
        <v/>
      </c>
      <c r="AP90" s="13" t="str">
        <f t="shared" si="8"/>
        <v/>
      </c>
      <c r="AQ90" s="13" t="str">
        <f t="shared" si="8"/>
        <v/>
      </c>
      <c r="AR90" s="13" t="str">
        <f t="shared" si="8"/>
        <v/>
      </c>
      <c r="AS90" s="13" t="str">
        <f t="shared" si="8"/>
        <v/>
      </c>
      <c r="AT90" s="13" t="str">
        <f t="shared" si="8"/>
        <v/>
      </c>
      <c r="AU90" s="13" t="str">
        <f t="shared" si="8"/>
        <v/>
      </c>
      <c r="AV90" s="13" t="str">
        <f t="shared" si="8"/>
        <v/>
      </c>
      <c r="AW90" s="13" t="str">
        <f t="shared" si="8"/>
        <v/>
      </c>
      <c r="AX90" s="13" t="str">
        <f t="shared" si="8"/>
        <v/>
      </c>
      <c r="AY90" s="13" t="str">
        <f t="shared" si="8"/>
        <v/>
      </c>
      <c r="AZ90" s="13" t="str">
        <f t="shared" si="8"/>
        <v/>
      </c>
      <c r="BA90" s="13" t="str">
        <f t="shared" si="8"/>
        <v/>
      </c>
      <c r="BB90" s="13" t="str">
        <f t="shared" si="8"/>
        <v/>
      </c>
      <c r="BC90" s="13" t="str">
        <f t="shared" si="8"/>
        <v/>
      </c>
      <c r="BD90" s="13" t="str">
        <f t="shared" si="8"/>
        <v/>
      </c>
      <c r="BE90" s="13" t="str">
        <f t="shared" si="8"/>
        <v/>
      </c>
      <c r="BF90" s="13" t="str">
        <f t="shared" si="8"/>
        <v/>
      </c>
      <c r="BG90" s="13" t="str">
        <f t="shared" si="8"/>
        <v/>
      </c>
      <c r="BH90" s="13" t="str">
        <f t="shared" si="8"/>
        <v/>
      </c>
      <c r="BI90" s="13" t="str">
        <f t="shared" si="8"/>
        <v/>
      </c>
      <c r="BJ90" s="13" t="str">
        <f t="shared" si="8"/>
        <v/>
      </c>
      <c r="BK90" s="13" t="str">
        <f t="shared" si="8"/>
        <v/>
      </c>
      <c r="BL90" s="13" t="str">
        <f t="shared" si="8"/>
        <v/>
      </c>
      <c r="BM90" s="13" t="str">
        <f t="shared" si="8"/>
        <v/>
      </c>
      <c r="BN90" s="13" t="str">
        <f t="shared" si="8"/>
        <v/>
      </c>
      <c r="BO90" s="13" t="str">
        <f t="shared" si="8"/>
        <v/>
      </c>
      <c r="BP90" s="13" t="str">
        <f t="shared" si="8"/>
        <v/>
      </c>
      <c r="BQ90" s="13" t="str">
        <f t="shared" si="8"/>
        <v/>
      </c>
      <c r="BR90" s="13" t="str">
        <f t="shared" si="5"/>
        <v/>
      </c>
      <c r="BS90" s="13" t="str">
        <f t="shared" si="5"/>
        <v/>
      </c>
      <c r="BT90" s="13" t="str">
        <f t="shared" si="5"/>
        <v/>
      </c>
      <c r="BU90" s="13" t="str">
        <f t="shared" si="5"/>
        <v/>
      </c>
      <c r="BV90" s="13" t="str">
        <f t="shared" si="5"/>
        <v/>
      </c>
      <c r="BW90" s="13" t="str">
        <f t="shared" si="5"/>
        <v/>
      </c>
      <c r="BX90" s="13" t="str">
        <f t="shared" si="5"/>
        <v/>
      </c>
      <c r="BY90" s="13" t="str">
        <f t="shared" si="5"/>
        <v/>
      </c>
      <c r="BZ90" s="13" t="str">
        <f t="shared" si="5"/>
        <v/>
      </c>
      <c r="CA90" s="13" t="str">
        <f t="shared" si="5"/>
        <v/>
      </c>
      <c r="CB90" s="13" t="str">
        <f t="shared" si="5"/>
        <v/>
      </c>
      <c r="CC90" s="13" t="str">
        <f t="shared" si="5"/>
        <v/>
      </c>
    </row>
    <row r="91" spans="4:81" hidden="1" x14ac:dyDescent="0.25">
      <c r="E91" s="13" t="str">
        <f t="shared" si="6"/>
        <v/>
      </c>
      <c r="F91" s="13" t="str">
        <f t="shared" si="6"/>
        <v/>
      </c>
      <c r="G91" s="13" t="str">
        <f t="shared" si="6"/>
        <v/>
      </c>
      <c r="H91" s="13" t="str">
        <f t="shared" si="6"/>
        <v/>
      </c>
      <c r="I91" s="13" t="str">
        <f t="shared" si="6"/>
        <v/>
      </c>
      <c r="J91" s="13" t="str">
        <f t="shared" si="6"/>
        <v/>
      </c>
      <c r="K91" s="13" t="str">
        <f t="shared" si="6"/>
        <v/>
      </c>
      <c r="L91" s="13" t="str">
        <f t="shared" si="6"/>
        <v/>
      </c>
      <c r="M91" s="13" t="str">
        <f t="shared" si="6"/>
        <v/>
      </c>
      <c r="N91" s="13" t="str">
        <f t="shared" si="6"/>
        <v/>
      </c>
      <c r="O91" s="13" t="str">
        <f t="shared" si="6"/>
        <v/>
      </c>
      <c r="P91" s="13" t="str">
        <f t="shared" si="6"/>
        <v/>
      </c>
      <c r="Q91" s="13" t="str">
        <f t="shared" si="6"/>
        <v/>
      </c>
      <c r="R91" s="13" t="str">
        <f t="shared" si="6"/>
        <v/>
      </c>
      <c r="S91" s="13" t="str">
        <f t="shared" si="6"/>
        <v/>
      </c>
      <c r="T91" s="13" t="str">
        <f t="shared" si="6"/>
        <v/>
      </c>
      <c r="U91" s="13" t="str">
        <f t="shared" si="8"/>
        <v/>
      </c>
      <c r="V91" s="13" t="str">
        <f t="shared" si="8"/>
        <v/>
      </c>
      <c r="W91" s="13" t="str">
        <f t="shared" si="8"/>
        <v/>
      </c>
      <c r="X91" s="13" t="str">
        <f t="shared" si="8"/>
        <v/>
      </c>
      <c r="Y91" s="13" t="str">
        <f t="shared" si="8"/>
        <v/>
      </c>
      <c r="Z91" s="13" t="str">
        <f t="shared" si="8"/>
        <v/>
      </c>
      <c r="AA91" s="13" t="str">
        <f t="shared" si="8"/>
        <v/>
      </c>
      <c r="AB91" s="13" t="str">
        <f t="shared" si="8"/>
        <v/>
      </c>
      <c r="AC91" s="13" t="str">
        <f t="shared" si="8"/>
        <v/>
      </c>
      <c r="AD91" s="13" t="str">
        <f t="shared" si="8"/>
        <v/>
      </c>
      <c r="AE91" s="13" t="str">
        <f t="shared" ref="AE91:BQ91" si="9">IF(AE40&gt;0,IF(AE40&lt;5,"secret",""),"")</f>
        <v/>
      </c>
      <c r="AF91" s="13" t="str">
        <f t="shared" si="9"/>
        <v/>
      </c>
      <c r="AG91" s="13" t="str">
        <f t="shared" si="9"/>
        <v/>
      </c>
      <c r="AH91" s="13" t="str">
        <f t="shared" si="9"/>
        <v/>
      </c>
      <c r="AI91" s="13" t="str">
        <f t="shared" si="9"/>
        <v/>
      </c>
      <c r="AJ91" s="13" t="str">
        <f t="shared" si="9"/>
        <v/>
      </c>
      <c r="AK91" s="13" t="str">
        <f t="shared" si="9"/>
        <v/>
      </c>
      <c r="AL91" s="13" t="str">
        <f t="shared" si="9"/>
        <v/>
      </c>
      <c r="AM91" s="13" t="str">
        <f t="shared" si="9"/>
        <v/>
      </c>
      <c r="AN91" s="13" t="str">
        <f t="shared" si="9"/>
        <v/>
      </c>
      <c r="AO91" s="13" t="str">
        <f t="shared" si="9"/>
        <v/>
      </c>
      <c r="AP91" s="13" t="str">
        <f t="shared" si="9"/>
        <v/>
      </c>
      <c r="AQ91" s="13" t="str">
        <f t="shared" si="9"/>
        <v/>
      </c>
      <c r="AR91" s="13" t="str">
        <f t="shared" si="9"/>
        <v/>
      </c>
      <c r="AS91" s="13" t="str">
        <f t="shared" si="9"/>
        <v/>
      </c>
      <c r="AT91" s="13" t="str">
        <f t="shared" si="9"/>
        <v/>
      </c>
      <c r="AU91" s="13" t="str">
        <f t="shared" si="9"/>
        <v/>
      </c>
      <c r="AV91" s="13" t="str">
        <f t="shared" si="9"/>
        <v/>
      </c>
      <c r="AW91" s="13" t="str">
        <f t="shared" si="9"/>
        <v/>
      </c>
      <c r="AX91" s="13" t="str">
        <f t="shared" si="9"/>
        <v/>
      </c>
      <c r="AY91" s="13" t="str">
        <f t="shared" si="9"/>
        <v/>
      </c>
      <c r="AZ91" s="13" t="str">
        <f t="shared" si="9"/>
        <v/>
      </c>
      <c r="BA91" s="13" t="str">
        <f t="shared" si="9"/>
        <v/>
      </c>
      <c r="BB91" s="13" t="str">
        <f t="shared" si="9"/>
        <v/>
      </c>
      <c r="BC91" s="13" t="str">
        <f t="shared" si="9"/>
        <v/>
      </c>
      <c r="BD91" s="13" t="str">
        <f t="shared" si="9"/>
        <v/>
      </c>
      <c r="BE91" s="13" t="str">
        <f t="shared" si="9"/>
        <v/>
      </c>
      <c r="BF91" s="13" t="str">
        <f t="shared" si="9"/>
        <v/>
      </c>
      <c r="BG91" s="13" t="str">
        <f t="shared" si="9"/>
        <v/>
      </c>
      <c r="BH91" s="13" t="str">
        <f t="shared" si="9"/>
        <v/>
      </c>
      <c r="BI91" s="13" t="str">
        <f t="shared" si="9"/>
        <v/>
      </c>
      <c r="BJ91" s="13" t="str">
        <f t="shared" si="9"/>
        <v/>
      </c>
      <c r="BK91" s="13" t="str">
        <f t="shared" si="9"/>
        <v/>
      </c>
      <c r="BL91" s="13" t="str">
        <f t="shared" si="9"/>
        <v/>
      </c>
      <c r="BM91" s="13" t="str">
        <f t="shared" si="9"/>
        <v/>
      </c>
      <c r="BN91" s="13" t="str">
        <f t="shared" si="9"/>
        <v/>
      </c>
      <c r="BO91" s="13" t="str">
        <f t="shared" si="9"/>
        <v/>
      </c>
      <c r="BP91" s="13" t="str">
        <f t="shared" si="9"/>
        <v/>
      </c>
      <c r="BQ91" s="13" t="str">
        <f t="shared" si="9"/>
        <v/>
      </c>
      <c r="BR91" s="13" t="str">
        <f t="shared" si="5"/>
        <v/>
      </c>
      <c r="BS91" s="13" t="str">
        <f t="shared" si="5"/>
        <v/>
      </c>
      <c r="BT91" s="13" t="str">
        <f t="shared" si="5"/>
        <v/>
      </c>
      <c r="BU91" s="13" t="str">
        <f t="shared" si="5"/>
        <v/>
      </c>
      <c r="BV91" s="13" t="str">
        <f t="shared" si="5"/>
        <v/>
      </c>
      <c r="BW91" s="13" t="str">
        <f t="shared" si="5"/>
        <v/>
      </c>
      <c r="BX91" s="13" t="str">
        <f t="shared" si="5"/>
        <v/>
      </c>
      <c r="BY91" s="13" t="str">
        <f t="shared" si="5"/>
        <v/>
      </c>
      <c r="BZ91" s="13" t="str">
        <f t="shared" si="5"/>
        <v/>
      </c>
      <c r="CA91" s="13" t="str">
        <f t="shared" si="5"/>
        <v/>
      </c>
      <c r="CB91" s="13" t="str">
        <f t="shared" si="5"/>
        <v/>
      </c>
      <c r="CC91" s="13" t="str">
        <f t="shared" si="5"/>
        <v/>
      </c>
    </row>
    <row r="92" spans="4:81" hidden="1" x14ac:dyDescent="0.25">
      <c r="E92" s="13" t="str">
        <f t="shared" si="6"/>
        <v/>
      </c>
      <c r="F92" s="13" t="str">
        <f t="shared" si="6"/>
        <v/>
      </c>
      <c r="G92" s="13" t="str">
        <f t="shared" si="6"/>
        <v/>
      </c>
      <c r="H92" s="13" t="str">
        <f t="shared" si="6"/>
        <v/>
      </c>
      <c r="I92" s="13" t="str">
        <f t="shared" si="6"/>
        <v/>
      </c>
      <c r="J92" s="13" t="str">
        <f t="shared" si="6"/>
        <v/>
      </c>
      <c r="K92" s="13" t="str">
        <f t="shared" si="6"/>
        <v/>
      </c>
      <c r="L92" s="13" t="str">
        <f t="shared" si="6"/>
        <v/>
      </c>
      <c r="M92" s="13" t="str">
        <f t="shared" si="6"/>
        <v/>
      </c>
      <c r="N92" s="13" t="str">
        <f t="shared" si="6"/>
        <v/>
      </c>
      <c r="O92" s="13" t="str">
        <f t="shared" si="6"/>
        <v/>
      </c>
      <c r="P92" s="13" t="str">
        <f t="shared" si="6"/>
        <v/>
      </c>
      <c r="Q92" s="13" t="str">
        <f t="shared" si="6"/>
        <v/>
      </c>
      <c r="R92" s="13" t="str">
        <f t="shared" si="6"/>
        <v/>
      </c>
      <c r="S92" s="13" t="str">
        <f t="shared" si="6"/>
        <v/>
      </c>
      <c r="T92" s="13" t="str">
        <f t="shared" si="6"/>
        <v/>
      </c>
      <c r="U92" s="13" t="str">
        <f t="shared" ref="U92:BQ97" si="10">IF(U41&gt;0,IF(U41&lt;5,"secret",""),"")</f>
        <v/>
      </c>
      <c r="V92" s="13" t="str">
        <f t="shared" si="10"/>
        <v/>
      </c>
      <c r="W92" s="13" t="str">
        <f t="shared" si="10"/>
        <v/>
      </c>
      <c r="X92" s="13" t="str">
        <f t="shared" si="10"/>
        <v/>
      </c>
      <c r="Y92" s="13" t="str">
        <f t="shared" si="10"/>
        <v/>
      </c>
      <c r="Z92" s="13" t="str">
        <f t="shared" si="10"/>
        <v/>
      </c>
      <c r="AA92" s="13" t="str">
        <f t="shared" si="10"/>
        <v/>
      </c>
      <c r="AB92" s="13" t="str">
        <f t="shared" si="10"/>
        <v/>
      </c>
      <c r="AC92" s="13" t="str">
        <f t="shared" si="10"/>
        <v/>
      </c>
      <c r="AD92" s="13" t="str">
        <f t="shared" si="10"/>
        <v/>
      </c>
      <c r="AE92" s="13" t="str">
        <f t="shared" si="10"/>
        <v/>
      </c>
      <c r="AF92" s="13" t="str">
        <f t="shared" si="10"/>
        <v/>
      </c>
      <c r="AG92" s="13" t="str">
        <f t="shared" si="10"/>
        <v/>
      </c>
      <c r="AH92" s="13" t="str">
        <f t="shared" si="10"/>
        <v/>
      </c>
      <c r="AI92" s="13" t="str">
        <f t="shared" si="10"/>
        <v/>
      </c>
      <c r="AJ92" s="13" t="str">
        <f t="shared" si="10"/>
        <v/>
      </c>
      <c r="AK92" s="13" t="str">
        <f t="shared" si="10"/>
        <v/>
      </c>
      <c r="AL92" s="13" t="str">
        <f t="shared" si="10"/>
        <v/>
      </c>
      <c r="AM92" s="13" t="str">
        <f t="shared" si="10"/>
        <v/>
      </c>
      <c r="AN92" s="13" t="str">
        <f t="shared" si="10"/>
        <v/>
      </c>
      <c r="AO92" s="13" t="str">
        <f t="shared" si="10"/>
        <v/>
      </c>
      <c r="AP92" s="13" t="str">
        <f t="shared" si="10"/>
        <v/>
      </c>
      <c r="AQ92" s="13" t="str">
        <f t="shared" si="10"/>
        <v/>
      </c>
      <c r="AR92" s="13" t="str">
        <f t="shared" si="10"/>
        <v/>
      </c>
      <c r="AS92" s="13" t="str">
        <f t="shared" si="10"/>
        <v/>
      </c>
      <c r="AT92" s="13" t="str">
        <f t="shared" si="10"/>
        <v/>
      </c>
      <c r="AU92" s="13" t="str">
        <f t="shared" si="10"/>
        <v/>
      </c>
      <c r="AV92" s="13" t="str">
        <f t="shared" si="10"/>
        <v/>
      </c>
      <c r="AW92" s="13" t="str">
        <f t="shared" si="10"/>
        <v/>
      </c>
      <c r="AX92" s="13" t="str">
        <f t="shared" si="10"/>
        <v/>
      </c>
      <c r="AY92" s="13" t="str">
        <f t="shared" si="10"/>
        <v/>
      </c>
      <c r="AZ92" s="13" t="str">
        <f t="shared" si="10"/>
        <v/>
      </c>
      <c r="BA92" s="13" t="str">
        <f t="shared" si="10"/>
        <v/>
      </c>
      <c r="BB92" s="13" t="str">
        <f t="shared" si="10"/>
        <v/>
      </c>
      <c r="BC92" s="13" t="str">
        <f t="shared" si="10"/>
        <v/>
      </c>
      <c r="BD92" s="13" t="str">
        <f t="shared" si="10"/>
        <v/>
      </c>
      <c r="BE92" s="13" t="str">
        <f t="shared" si="10"/>
        <v/>
      </c>
      <c r="BF92" s="13" t="str">
        <f t="shared" si="10"/>
        <v/>
      </c>
      <c r="BG92" s="13" t="str">
        <f t="shared" si="10"/>
        <v/>
      </c>
      <c r="BH92" s="13" t="str">
        <f t="shared" si="10"/>
        <v/>
      </c>
      <c r="BI92" s="13" t="str">
        <f t="shared" si="10"/>
        <v/>
      </c>
      <c r="BJ92" s="13" t="str">
        <f t="shared" si="10"/>
        <v/>
      </c>
      <c r="BK92" s="13" t="str">
        <f t="shared" si="10"/>
        <v/>
      </c>
      <c r="BL92" s="13" t="str">
        <f t="shared" si="10"/>
        <v/>
      </c>
      <c r="BM92" s="13" t="str">
        <f t="shared" si="10"/>
        <v/>
      </c>
      <c r="BN92" s="13" t="str">
        <f t="shared" si="10"/>
        <v/>
      </c>
      <c r="BO92" s="13" t="str">
        <f t="shared" si="10"/>
        <v/>
      </c>
      <c r="BP92" s="13" t="str">
        <f t="shared" si="10"/>
        <v/>
      </c>
      <c r="BQ92" s="13" t="str">
        <f t="shared" si="10"/>
        <v/>
      </c>
      <c r="BR92" s="13" t="str">
        <f t="shared" si="5"/>
        <v/>
      </c>
      <c r="BS92" s="13" t="str">
        <f t="shared" si="5"/>
        <v/>
      </c>
      <c r="BT92" s="13" t="str">
        <f t="shared" si="5"/>
        <v/>
      </c>
      <c r="BU92" s="13" t="str">
        <f t="shared" si="5"/>
        <v/>
      </c>
      <c r="BV92" s="13" t="str">
        <f t="shared" si="5"/>
        <v/>
      </c>
      <c r="BW92" s="13" t="str">
        <f t="shared" si="5"/>
        <v/>
      </c>
      <c r="BX92" s="13" t="str">
        <f t="shared" si="5"/>
        <v/>
      </c>
      <c r="BY92" s="13" t="str">
        <f t="shared" si="5"/>
        <v/>
      </c>
      <c r="BZ92" s="13" t="str">
        <f t="shared" si="5"/>
        <v/>
      </c>
      <c r="CA92" s="13" t="str">
        <f t="shared" si="5"/>
        <v/>
      </c>
      <c r="CB92" s="13" t="str">
        <f t="shared" si="5"/>
        <v/>
      </c>
      <c r="CC92" s="13" t="str">
        <f t="shared" si="5"/>
        <v/>
      </c>
    </row>
    <row r="93" spans="4:81" hidden="1" x14ac:dyDescent="0.25">
      <c r="E93" s="13" t="str">
        <f t="shared" si="6"/>
        <v/>
      </c>
      <c r="F93" s="13" t="str">
        <f t="shared" si="6"/>
        <v/>
      </c>
      <c r="G93" s="13" t="str">
        <f t="shared" si="6"/>
        <v/>
      </c>
      <c r="H93" s="13" t="str">
        <f t="shared" si="6"/>
        <v/>
      </c>
      <c r="I93" s="13" t="str">
        <f t="shared" si="6"/>
        <v/>
      </c>
      <c r="J93" s="13" t="str">
        <f t="shared" si="6"/>
        <v/>
      </c>
      <c r="K93" s="13" t="str">
        <f t="shared" si="6"/>
        <v/>
      </c>
      <c r="L93" s="13" t="str">
        <f t="shared" si="6"/>
        <v/>
      </c>
      <c r="M93" s="13" t="str">
        <f t="shared" si="6"/>
        <v/>
      </c>
      <c r="N93" s="13" t="str">
        <f t="shared" si="6"/>
        <v/>
      </c>
      <c r="O93" s="13" t="str">
        <f t="shared" si="6"/>
        <v/>
      </c>
      <c r="P93" s="13" t="str">
        <f t="shared" si="6"/>
        <v/>
      </c>
      <c r="Q93" s="13" t="str">
        <f t="shared" si="6"/>
        <v/>
      </c>
      <c r="R93" s="13" t="str">
        <f t="shared" si="6"/>
        <v/>
      </c>
      <c r="S93" s="13" t="str">
        <f t="shared" si="6"/>
        <v/>
      </c>
      <c r="T93" s="13" t="str">
        <f t="shared" si="6"/>
        <v/>
      </c>
      <c r="U93" s="13" t="str">
        <f t="shared" si="10"/>
        <v/>
      </c>
      <c r="V93" s="13" t="str">
        <f t="shared" si="10"/>
        <v/>
      </c>
      <c r="W93" s="13" t="str">
        <f t="shared" si="10"/>
        <v/>
      </c>
      <c r="X93" s="13" t="str">
        <f t="shared" si="10"/>
        <v/>
      </c>
      <c r="Y93" s="13" t="str">
        <f t="shared" si="10"/>
        <v/>
      </c>
      <c r="Z93" s="13" t="str">
        <f t="shared" si="10"/>
        <v/>
      </c>
      <c r="AA93" s="13" t="str">
        <f t="shared" si="10"/>
        <v/>
      </c>
      <c r="AB93" s="13" t="str">
        <f t="shared" si="10"/>
        <v/>
      </c>
      <c r="AC93" s="13" t="str">
        <f t="shared" si="10"/>
        <v/>
      </c>
      <c r="AD93" s="13" t="str">
        <f t="shared" si="10"/>
        <v/>
      </c>
      <c r="AE93" s="13" t="str">
        <f t="shared" si="10"/>
        <v/>
      </c>
      <c r="AF93" s="13" t="str">
        <f t="shared" si="10"/>
        <v/>
      </c>
      <c r="AG93" s="13" t="str">
        <f t="shared" si="10"/>
        <v/>
      </c>
      <c r="AH93" s="13" t="str">
        <f t="shared" si="10"/>
        <v/>
      </c>
      <c r="AI93" s="13" t="str">
        <f t="shared" si="10"/>
        <v/>
      </c>
      <c r="AJ93" s="13" t="str">
        <f t="shared" si="10"/>
        <v/>
      </c>
      <c r="AK93" s="13" t="str">
        <f t="shared" si="10"/>
        <v/>
      </c>
      <c r="AL93" s="13" t="str">
        <f t="shared" si="10"/>
        <v/>
      </c>
      <c r="AM93" s="13" t="str">
        <f t="shared" si="10"/>
        <v/>
      </c>
      <c r="AN93" s="13" t="str">
        <f t="shared" si="10"/>
        <v/>
      </c>
      <c r="AO93" s="13" t="str">
        <f t="shared" si="10"/>
        <v/>
      </c>
      <c r="AP93" s="13" t="str">
        <f t="shared" si="10"/>
        <v/>
      </c>
      <c r="AQ93" s="13" t="str">
        <f t="shared" si="10"/>
        <v/>
      </c>
      <c r="AR93" s="13" t="str">
        <f t="shared" si="10"/>
        <v/>
      </c>
      <c r="AS93" s="13" t="str">
        <f t="shared" si="10"/>
        <v/>
      </c>
      <c r="AT93" s="13" t="str">
        <f t="shared" si="10"/>
        <v/>
      </c>
      <c r="AU93" s="13" t="str">
        <f t="shared" si="10"/>
        <v/>
      </c>
      <c r="AV93" s="13" t="str">
        <f t="shared" si="10"/>
        <v/>
      </c>
      <c r="AW93" s="13" t="str">
        <f t="shared" si="10"/>
        <v/>
      </c>
      <c r="AX93" s="13" t="str">
        <f t="shared" si="10"/>
        <v/>
      </c>
      <c r="AY93" s="13" t="str">
        <f t="shared" si="10"/>
        <v/>
      </c>
      <c r="AZ93" s="13" t="str">
        <f t="shared" si="10"/>
        <v/>
      </c>
      <c r="BA93" s="13" t="str">
        <f t="shared" si="10"/>
        <v/>
      </c>
      <c r="BB93" s="13" t="str">
        <f t="shared" si="10"/>
        <v/>
      </c>
      <c r="BC93" s="13" t="str">
        <f t="shared" si="10"/>
        <v/>
      </c>
      <c r="BD93" s="13" t="str">
        <f t="shared" si="10"/>
        <v/>
      </c>
      <c r="BE93" s="13" t="str">
        <f t="shared" si="10"/>
        <v/>
      </c>
      <c r="BF93" s="13" t="str">
        <f t="shared" si="10"/>
        <v/>
      </c>
      <c r="BG93" s="13" t="str">
        <f t="shared" si="10"/>
        <v/>
      </c>
      <c r="BH93" s="13" t="str">
        <f t="shared" si="10"/>
        <v/>
      </c>
      <c r="BI93" s="13" t="str">
        <f t="shared" si="10"/>
        <v/>
      </c>
      <c r="BJ93" s="13" t="str">
        <f t="shared" si="10"/>
        <v/>
      </c>
      <c r="BK93" s="13" t="str">
        <f t="shared" si="10"/>
        <v/>
      </c>
      <c r="BL93" s="13" t="str">
        <f t="shared" si="10"/>
        <v/>
      </c>
      <c r="BM93" s="13" t="str">
        <f t="shared" si="10"/>
        <v/>
      </c>
      <c r="BN93" s="13" t="str">
        <f t="shared" si="10"/>
        <v/>
      </c>
      <c r="BO93" s="13" t="str">
        <f t="shared" si="10"/>
        <v/>
      </c>
      <c r="BP93" s="13" t="str">
        <f t="shared" si="10"/>
        <v/>
      </c>
      <c r="BQ93" s="13" t="str">
        <f t="shared" si="10"/>
        <v/>
      </c>
      <c r="BR93" s="13" t="str">
        <f t="shared" si="5"/>
        <v/>
      </c>
      <c r="BS93" s="13" t="str">
        <f t="shared" si="5"/>
        <v/>
      </c>
      <c r="BT93" s="13" t="str">
        <f t="shared" si="5"/>
        <v/>
      </c>
      <c r="BU93" s="13" t="str">
        <f t="shared" si="5"/>
        <v/>
      </c>
      <c r="BV93" s="13" t="str">
        <f t="shared" si="5"/>
        <v/>
      </c>
      <c r="BW93" s="13" t="str">
        <f t="shared" si="5"/>
        <v/>
      </c>
      <c r="BX93" s="13" t="str">
        <f t="shared" si="5"/>
        <v/>
      </c>
      <c r="BY93" s="13" t="str">
        <f t="shared" si="5"/>
        <v/>
      </c>
      <c r="BZ93" s="13" t="str">
        <f t="shared" si="5"/>
        <v/>
      </c>
      <c r="CA93" s="13" t="str">
        <f t="shared" si="5"/>
        <v/>
      </c>
      <c r="CB93" s="13" t="str">
        <f t="shared" si="5"/>
        <v/>
      </c>
      <c r="CC93" s="13" t="str">
        <f t="shared" si="5"/>
        <v/>
      </c>
    </row>
    <row r="94" spans="4:81" hidden="1" x14ac:dyDescent="0.25">
      <c r="E94" s="13" t="str">
        <f t="shared" si="6"/>
        <v/>
      </c>
      <c r="F94" s="13" t="str">
        <f t="shared" si="6"/>
        <v/>
      </c>
      <c r="G94" s="13" t="str">
        <f t="shared" si="6"/>
        <v/>
      </c>
      <c r="H94" s="13" t="str">
        <f t="shared" si="6"/>
        <v/>
      </c>
      <c r="I94" s="13" t="str">
        <f t="shared" si="6"/>
        <v/>
      </c>
      <c r="J94" s="13" t="str">
        <f t="shared" si="6"/>
        <v/>
      </c>
      <c r="K94" s="13" t="str">
        <f t="shared" si="6"/>
        <v/>
      </c>
      <c r="L94" s="13" t="str">
        <f t="shared" si="6"/>
        <v/>
      </c>
      <c r="M94" s="13" t="str">
        <f t="shared" si="6"/>
        <v/>
      </c>
      <c r="N94" s="13" t="str">
        <f t="shared" si="6"/>
        <v/>
      </c>
      <c r="O94" s="13" t="str">
        <f t="shared" si="6"/>
        <v/>
      </c>
      <c r="P94" s="13" t="str">
        <f t="shared" si="6"/>
        <v/>
      </c>
      <c r="Q94" s="13" t="str">
        <f t="shared" si="6"/>
        <v/>
      </c>
      <c r="R94" s="13" t="str">
        <f t="shared" si="6"/>
        <v/>
      </c>
      <c r="S94" s="13" t="str">
        <f t="shared" si="6"/>
        <v/>
      </c>
      <c r="T94" s="13" t="str">
        <f t="shared" si="6"/>
        <v/>
      </c>
      <c r="U94" s="13" t="str">
        <f t="shared" si="10"/>
        <v/>
      </c>
      <c r="V94" s="13" t="str">
        <f t="shared" si="10"/>
        <v/>
      </c>
      <c r="W94" s="13" t="str">
        <f t="shared" si="10"/>
        <v/>
      </c>
      <c r="X94" s="13" t="str">
        <f t="shared" si="10"/>
        <v/>
      </c>
      <c r="Y94" s="13" t="str">
        <f t="shared" si="10"/>
        <v/>
      </c>
      <c r="Z94" s="13" t="str">
        <f t="shared" si="10"/>
        <v/>
      </c>
      <c r="AA94" s="13" t="str">
        <f t="shared" si="10"/>
        <v/>
      </c>
      <c r="AB94" s="13" t="str">
        <f t="shared" si="10"/>
        <v/>
      </c>
      <c r="AC94" s="13" t="str">
        <f t="shared" si="10"/>
        <v/>
      </c>
      <c r="AD94" s="13" t="str">
        <f t="shared" si="10"/>
        <v/>
      </c>
      <c r="AE94" s="13" t="str">
        <f t="shared" si="10"/>
        <v/>
      </c>
      <c r="AF94" s="13" t="str">
        <f t="shared" si="10"/>
        <v/>
      </c>
      <c r="AG94" s="13" t="str">
        <f t="shared" si="10"/>
        <v/>
      </c>
      <c r="AH94" s="13" t="str">
        <f t="shared" si="10"/>
        <v/>
      </c>
      <c r="AI94" s="13" t="str">
        <f t="shared" si="10"/>
        <v/>
      </c>
      <c r="AJ94" s="13" t="str">
        <f t="shared" si="10"/>
        <v/>
      </c>
      <c r="AK94" s="13" t="str">
        <f t="shared" si="10"/>
        <v/>
      </c>
      <c r="AL94" s="13" t="str">
        <f t="shared" si="10"/>
        <v/>
      </c>
      <c r="AM94" s="13" t="str">
        <f t="shared" si="10"/>
        <v/>
      </c>
      <c r="AN94" s="13" t="str">
        <f t="shared" si="10"/>
        <v/>
      </c>
      <c r="AO94" s="13" t="str">
        <f t="shared" si="10"/>
        <v/>
      </c>
      <c r="AP94" s="13" t="str">
        <f t="shared" si="10"/>
        <v/>
      </c>
      <c r="AQ94" s="13" t="str">
        <f t="shared" si="10"/>
        <v/>
      </c>
      <c r="AR94" s="13" t="str">
        <f t="shared" si="10"/>
        <v/>
      </c>
      <c r="AS94" s="13" t="str">
        <f t="shared" si="10"/>
        <v/>
      </c>
      <c r="AT94" s="13" t="str">
        <f t="shared" si="10"/>
        <v/>
      </c>
      <c r="AU94" s="13" t="str">
        <f t="shared" si="10"/>
        <v/>
      </c>
      <c r="AV94" s="13" t="str">
        <f t="shared" si="10"/>
        <v/>
      </c>
      <c r="AW94" s="13" t="str">
        <f t="shared" si="10"/>
        <v/>
      </c>
      <c r="AX94" s="13" t="str">
        <f t="shared" si="10"/>
        <v/>
      </c>
      <c r="AY94" s="13" t="str">
        <f t="shared" si="10"/>
        <v/>
      </c>
      <c r="AZ94" s="13" t="str">
        <f t="shared" si="10"/>
        <v/>
      </c>
      <c r="BA94" s="13" t="str">
        <f t="shared" si="10"/>
        <v/>
      </c>
      <c r="BB94" s="13" t="str">
        <f t="shared" si="10"/>
        <v/>
      </c>
      <c r="BC94" s="13" t="str">
        <f t="shared" si="10"/>
        <v/>
      </c>
      <c r="BD94" s="13" t="str">
        <f t="shared" si="10"/>
        <v/>
      </c>
      <c r="BE94" s="13" t="str">
        <f t="shared" si="10"/>
        <v/>
      </c>
      <c r="BF94" s="13" t="str">
        <f t="shared" si="10"/>
        <v/>
      </c>
      <c r="BG94" s="13" t="str">
        <f t="shared" si="10"/>
        <v/>
      </c>
      <c r="BH94" s="13" t="str">
        <f t="shared" si="10"/>
        <v/>
      </c>
      <c r="BI94" s="13" t="str">
        <f t="shared" si="10"/>
        <v/>
      </c>
      <c r="BJ94" s="13" t="str">
        <f t="shared" si="10"/>
        <v/>
      </c>
      <c r="BK94" s="13" t="str">
        <f t="shared" si="10"/>
        <v/>
      </c>
      <c r="BL94" s="13" t="str">
        <f t="shared" si="10"/>
        <v/>
      </c>
      <c r="BM94" s="13" t="str">
        <f t="shared" si="10"/>
        <v/>
      </c>
      <c r="BN94" s="13" t="str">
        <f t="shared" si="10"/>
        <v/>
      </c>
      <c r="BO94" s="13" t="str">
        <f t="shared" si="10"/>
        <v/>
      </c>
      <c r="BP94" s="13" t="str">
        <f t="shared" si="10"/>
        <v/>
      </c>
      <c r="BQ94" s="13" t="str">
        <f t="shared" si="10"/>
        <v/>
      </c>
      <c r="BR94" s="13" t="str">
        <f t="shared" si="5"/>
        <v/>
      </c>
      <c r="BS94" s="13" t="str">
        <f t="shared" si="5"/>
        <v/>
      </c>
      <c r="BT94" s="13" t="str">
        <f t="shared" si="5"/>
        <v/>
      </c>
      <c r="BU94" s="13" t="str">
        <f t="shared" si="5"/>
        <v/>
      </c>
      <c r="BV94" s="13" t="str">
        <f t="shared" si="5"/>
        <v/>
      </c>
      <c r="BW94" s="13" t="str">
        <f t="shared" si="5"/>
        <v/>
      </c>
      <c r="BX94" s="13" t="str">
        <f t="shared" si="5"/>
        <v/>
      </c>
      <c r="BY94" s="13" t="str">
        <f t="shared" si="5"/>
        <v/>
      </c>
      <c r="BZ94" s="13" t="str">
        <f t="shared" si="5"/>
        <v/>
      </c>
      <c r="CA94" s="13" t="str">
        <f t="shared" si="5"/>
        <v/>
      </c>
      <c r="CB94" s="13" t="str">
        <f t="shared" si="5"/>
        <v/>
      </c>
      <c r="CC94" s="13" t="str">
        <f t="shared" si="5"/>
        <v/>
      </c>
    </row>
    <row r="95" spans="4:81" hidden="1" x14ac:dyDescent="0.25">
      <c r="E95" s="13" t="str">
        <f>IF(E44&gt;0,IF(E44&lt;5,"secret",""),"")</f>
        <v/>
      </c>
      <c r="F95" s="13" t="str">
        <f t="shared" si="6"/>
        <v/>
      </c>
      <c r="G95" s="13" t="str">
        <f t="shared" si="6"/>
        <v/>
      </c>
      <c r="H95" s="13" t="str">
        <f t="shared" si="6"/>
        <v/>
      </c>
      <c r="I95" s="13" t="str">
        <f t="shared" si="6"/>
        <v/>
      </c>
      <c r="J95" s="13" t="str">
        <f t="shared" si="6"/>
        <v/>
      </c>
      <c r="K95" s="13" t="str">
        <f t="shared" si="6"/>
        <v/>
      </c>
      <c r="L95" s="13" t="str">
        <f t="shared" si="6"/>
        <v/>
      </c>
      <c r="M95" s="13" t="str">
        <f t="shared" si="6"/>
        <v/>
      </c>
      <c r="N95" s="13" t="str">
        <f t="shared" si="6"/>
        <v/>
      </c>
      <c r="O95" s="13" t="str">
        <f t="shared" si="6"/>
        <v/>
      </c>
      <c r="P95" s="13" t="str">
        <f t="shared" si="6"/>
        <v/>
      </c>
      <c r="Q95" s="13" t="str">
        <f t="shared" si="6"/>
        <v/>
      </c>
      <c r="R95" s="13" t="str">
        <f t="shared" si="6"/>
        <v/>
      </c>
      <c r="S95" s="13" t="str">
        <f t="shared" si="6"/>
        <v/>
      </c>
      <c r="T95" s="13" t="str">
        <f t="shared" si="6"/>
        <v/>
      </c>
      <c r="U95" s="13" t="str">
        <f t="shared" si="10"/>
        <v/>
      </c>
      <c r="V95" s="13" t="str">
        <f t="shared" si="10"/>
        <v/>
      </c>
      <c r="W95" s="13" t="str">
        <f t="shared" si="10"/>
        <v/>
      </c>
      <c r="X95" s="13" t="str">
        <f t="shared" si="10"/>
        <v/>
      </c>
      <c r="Y95" s="13" t="str">
        <f t="shared" si="10"/>
        <v/>
      </c>
      <c r="Z95" s="13" t="str">
        <f t="shared" si="10"/>
        <v/>
      </c>
      <c r="AA95" s="13" t="str">
        <f t="shared" si="10"/>
        <v/>
      </c>
      <c r="AB95" s="13" t="str">
        <f t="shared" si="10"/>
        <v/>
      </c>
      <c r="AC95" s="13" t="str">
        <f t="shared" si="10"/>
        <v/>
      </c>
      <c r="AD95" s="13" t="str">
        <f t="shared" si="10"/>
        <v/>
      </c>
      <c r="AE95" s="13" t="str">
        <f t="shared" si="10"/>
        <v/>
      </c>
      <c r="AF95" s="13" t="str">
        <f t="shared" si="10"/>
        <v/>
      </c>
      <c r="AG95" s="13" t="str">
        <f t="shared" si="10"/>
        <v/>
      </c>
      <c r="AH95" s="13" t="str">
        <f t="shared" si="10"/>
        <v/>
      </c>
      <c r="AI95" s="13" t="str">
        <f t="shared" si="10"/>
        <v/>
      </c>
      <c r="AJ95" s="13" t="str">
        <f t="shared" si="10"/>
        <v/>
      </c>
      <c r="AK95" s="13" t="str">
        <f t="shared" si="10"/>
        <v/>
      </c>
      <c r="AL95" s="13" t="str">
        <f t="shared" si="10"/>
        <v/>
      </c>
      <c r="AM95" s="13" t="str">
        <f t="shared" si="10"/>
        <v/>
      </c>
      <c r="AN95" s="13" t="str">
        <f t="shared" si="10"/>
        <v/>
      </c>
      <c r="AO95" s="13" t="str">
        <f t="shared" si="10"/>
        <v/>
      </c>
      <c r="AP95" s="13" t="str">
        <f t="shared" si="10"/>
        <v/>
      </c>
      <c r="AQ95" s="13" t="str">
        <f t="shared" si="10"/>
        <v/>
      </c>
      <c r="AR95" s="13" t="str">
        <f t="shared" si="10"/>
        <v/>
      </c>
      <c r="AS95" s="13" t="str">
        <f t="shared" si="10"/>
        <v/>
      </c>
      <c r="AT95" s="13" t="str">
        <f t="shared" si="10"/>
        <v/>
      </c>
      <c r="AU95" s="13" t="str">
        <f t="shared" si="10"/>
        <v/>
      </c>
      <c r="AV95" s="13" t="str">
        <f t="shared" si="10"/>
        <v/>
      </c>
      <c r="AW95" s="13" t="str">
        <f t="shared" si="10"/>
        <v/>
      </c>
      <c r="AX95" s="13" t="str">
        <f t="shared" si="10"/>
        <v/>
      </c>
      <c r="AY95" s="13" t="str">
        <f t="shared" si="10"/>
        <v/>
      </c>
      <c r="AZ95" s="13" t="str">
        <f t="shared" si="10"/>
        <v/>
      </c>
      <c r="BA95" s="13" t="str">
        <f t="shared" si="10"/>
        <v/>
      </c>
      <c r="BB95" s="13" t="str">
        <f t="shared" si="10"/>
        <v/>
      </c>
      <c r="BC95" s="13" t="str">
        <f t="shared" si="10"/>
        <v/>
      </c>
      <c r="BD95" s="13" t="str">
        <f t="shared" si="10"/>
        <v/>
      </c>
      <c r="BE95" s="13" t="str">
        <f t="shared" si="10"/>
        <v/>
      </c>
      <c r="BF95" s="13" t="str">
        <f t="shared" si="10"/>
        <v/>
      </c>
      <c r="BG95" s="13" t="str">
        <f t="shared" si="10"/>
        <v/>
      </c>
      <c r="BH95" s="13" t="str">
        <f t="shared" si="10"/>
        <v/>
      </c>
      <c r="BI95" s="13" t="str">
        <f t="shared" si="10"/>
        <v/>
      </c>
      <c r="BJ95" s="13" t="str">
        <f t="shared" si="10"/>
        <v/>
      </c>
      <c r="BK95" s="13" t="str">
        <f t="shared" si="10"/>
        <v/>
      </c>
      <c r="BL95" s="13" t="str">
        <f t="shared" si="10"/>
        <v/>
      </c>
      <c r="BM95" s="13" t="str">
        <f t="shared" si="10"/>
        <v/>
      </c>
      <c r="BN95" s="13" t="str">
        <f t="shared" si="10"/>
        <v/>
      </c>
      <c r="BO95" s="13" t="str">
        <f t="shared" si="10"/>
        <v/>
      </c>
      <c r="BP95" s="13" t="str">
        <f t="shared" si="10"/>
        <v/>
      </c>
      <c r="BQ95" s="13" t="str">
        <f t="shared" si="10"/>
        <v/>
      </c>
      <c r="BR95" s="13" t="str">
        <f t="shared" si="5"/>
        <v/>
      </c>
      <c r="BS95" s="13" t="str">
        <f t="shared" si="5"/>
        <v/>
      </c>
      <c r="BT95" s="13" t="str">
        <f t="shared" si="5"/>
        <v/>
      </c>
      <c r="BU95" s="13" t="str">
        <f t="shared" si="5"/>
        <v/>
      </c>
      <c r="BV95" s="13" t="str">
        <f t="shared" si="5"/>
        <v/>
      </c>
      <c r="BW95" s="13" t="str">
        <f t="shared" si="5"/>
        <v/>
      </c>
      <c r="BX95" s="13" t="str">
        <f t="shared" si="5"/>
        <v/>
      </c>
      <c r="BY95" s="13" t="str">
        <f t="shared" si="5"/>
        <v/>
      </c>
      <c r="BZ95" s="13" t="str">
        <f t="shared" si="5"/>
        <v/>
      </c>
      <c r="CA95" s="13" t="str">
        <f t="shared" si="5"/>
        <v/>
      </c>
      <c r="CB95" s="13" t="str">
        <f t="shared" si="5"/>
        <v/>
      </c>
      <c r="CC95" s="13" t="str">
        <f t="shared" si="5"/>
        <v/>
      </c>
    </row>
    <row r="96" spans="4:81" hidden="1" x14ac:dyDescent="0.25">
      <c r="E96" s="13" t="str">
        <f t="shared" ref="E96:E97" si="11">IF(E45&gt;0,IF(E45&lt;5,"secret",""),"")</f>
        <v/>
      </c>
      <c r="F96" s="13" t="str">
        <f t="shared" si="6"/>
        <v/>
      </c>
      <c r="G96" s="13" t="str">
        <f t="shared" si="6"/>
        <v/>
      </c>
      <c r="H96" s="13" t="str">
        <f t="shared" si="6"/>
        <v/>
      </c>
      <c r="I96" s="13" t="str">
        <f t="shared" si="6"/>
        <v/>
      </c>
      <c r="J96" s="13" t="str">
        <f t="shared" si="6"/>
        <v/>
      </c>
      <c r="K96" s="13" t="str">
        <f t="shared" si="6"/>
        <v/>
      </c>
      <c r="L96" s="13" t="str">
        <f t="shared" si="6"/>
        <v/>
      </c>
      <c r="M96" s="13" t="str">
        <f t="shared" si="6"/>
        <v/>
      </c>
      <c r="N96" s="13" t="str">
        <f t="shared" si="6"/>
        <v/>
      </c>
      <c r="O96" s="13" t="str">
        <f t="shared" si="6"/>
        <v/>
      </c>
      <c r="P96" s="13" t="str">
        <f t="shared" si="6"/>
        <v/>
      </c>
      <c r="Q96" s="13" t="str">
        <f t="shared" si="6"/>
        <v/>
      </c>
      <c r="R96" s="13" t="str">
        <f t="shared" si="6"/>
        <v/>
      </c>
      <c r="S96" s="13" t="str">
        <f t="shared" si="6"/>
        <v/>
      </c>
      <c r="T96" s="13" t="str">
        <f t="shared" si="6"/>
        <v/>
      </c>
      <c r="U96" s="13" t="str">
        <f t="shared" si="10"/>
        <v/>
      </c>
      <c r="V96" s="13" t="str">
        <f t="shared" si="10"/>
        <v/>
      </c>
      <c r="W96" s="13" t="str">
        <f t="shared" si="10"/>
        <v/>
      </c>
      <c r="X96" s="13" t="str">
        <f t="shared" si="10"/>
        <v/>
      </c>
      <c r="Y96" s="13" t="str">
        <f t="shared" si="10"/>
        <v/>
      </c>
      <c r="Z96" s="13" t="str">
        <f t="shared" si="10"/>
        <v/>
      </c>
      <c r="AA96" s="13" t="str">
        <f t="shared" si="10"/>
        <v/>
      </c>
      <c r="AB96" s="13" t="str">
        <f t="shared" si="10"/>
        <v/>
      </c>
      <c r="AC96" s="13" t="str">
        <f t="shared" si="10"/>
        <v/>
      </c>
      <c r="AD96" s="13" t="str">
        <f t="shared" si="10"/>
        <v/>
      </c>
      <c r="AE96" s="13" t="str">
        <f t="shared" si="10"/>
        <v/>
      </c>
      <c r="AF96" s="13" t="str">
        <f t="shared" si="10"/>
        <v/>
      </c>
      <c r="AG96" s="13" t="str">
        <f t="shared" si="10"/>
        <v/>
      </c>
      <c r="AH96" s="13" t="str">
        <f t="shared" si="10"/>
        <v/>
      </c>
      <c r="AI96" s="13" t="str">
        <f t="shared" si="10"/>
        <v/>
      </c>
      <c r="AJ96" s="13" t="str">
        <f t="shared" si="10"/>
        <v/>
      </c>
      <c r="AK96" s="13" t="str">
        <f t="shared" si="10"/>
        <v/>
      </c>
      <c r="AL96" s="13" t="str">
        <f t="shared" si="10"/>
        <v/>
      </c>
      <c r="AM96" s="13" t="str">
        <f t="shared" si="10"/>
        <v/>
      </c>
      <c r="AN96" s="13" t="str">
        <f t="shared" si="10"/>
        <v/>
      </c>
      <c r="AO96" s="13" t="str">
        <f t="shared" si="10"/>
        <v/>
      </c>
      <c r="AP96" s="13" t="str">
        <f t="shared" si="10"/>
        <v/>
      </c>
      <c r="AQ96" s="13" t="str">
        <f t="shared" si="10"/>
        <v/>
      </c>
      <c r="AR96" s="13" t="str">
        <f t="shared" si="10"/>
        <v/>
      </c>
      <c r="AS96" s="13" t="str">
        <f t="shared" si="10"/>
        <v/>
      </c>
      <c r="AT96" s="13" t="str">
        <f t="shared" si="10"/>
        <v/>
      </c>
      <c r="AU96" s="13" t="str">
        <f t="shared" si="10"/>
        <v/>
      </c>
      <c r="AV96" s="13" t="str">
        <f t="shared" si="10"/>
        <v/>
      </c>
      <c r="AW96" s="13" t="str">
        <f t="shared" si="10"/>
        <v/>
      </c>
      <c r="AX96" s="13" t="str">
        <f t="shared" si="10"/>
        <v/>
      </c>
      <c r="AY96" s="13" t="str">
        <f t="shared" si="10"/>
        <v/>
      </c>
      <c r="AZ96" s="13" t="str">
        <f t="shared" si="10"/>
        <v/>
      </c>
      <c r="BA96" s="13" t="str">
        <f t="shared" si="10"/>
        <v/>
      </c>
      <c r="BB96" s="13" t="str">
        <f t="shared" si="10"/>
        <v/>
      </c>
      <c r="BC96" s="13" t="str">
        <f t="shared" si="10"/>
        <v/>
      </c>
      <c r="BD96" s="13" t="str">
        <f t="shared" si="10"/>
        <v/>
      </c>
      <c r="BE96" s="13" t="str">
        <f t="shared" si="10"/>
        <v/>
      </c>
      <c r="BF96" s="13" t="str">
        <f t="shared" si="10"/>
        <v/>
      </c>
      <c r="BG96" s="13" t="str">
        <f t="shared" si="10"/>
        <v/>
      </c>
      <c r="BH96" s="13" t="str">
        <f t="shared" si="10"/>
        <v/>
      </c>
      <c r="BI96" s="13" t="str">
        <f t="shared" si="10"/>
        <v/>
      </c>
      <c r="BJ96" s="13" t="str">
        <f t="shared" si="10"/>
        <v/>
      </c>
      <c r="BK96" s="13" t="str">
        <f t="shared" si="10"/>
        <v/>
      </c>
      <c r="BL96" s="13" t="str">
        <f t="shared" si="10"/>
        <v/>
      </c>
      <c r="BM96" s="13" t="str">
        <f t="shared" si="10"/>
        <v/>
      </c>
      <c r="BN96" s="13" t="str">
        <f t="shared" si="10"/>
        <v/>
      </c>
      <c r="BO96" s="13" t="str">
        <f t="shared" si="10"/>
        <v/>
      </c>
      <c r="BP96" s="13" t="str">
        <f t="shared" si="10"/>
        <v/>
      </c>
      <c r="BQ96" s="13" t="str">
        <f t="shared" si="10"/>
        <v/>
      </c>
      <c r="BR96" s="13" t="str">
        <f t="shared" si="5"/>
        <v/>
      </c>
      <c r="BS96" s="13" t="str">
        <f t="shared" si="5"/>
        <v/>
      </c>
      <c r="BT96" s="13" t="str">
        <f t="shared" si="5"/>
        <v/>
      </c>
      <c r="BU96" s="13" t="str">
        <f t="shared" si="5"/>
        <v/>
      </c>
      <c r="BV96" s="13" t="str">
        <f t="shared" si="5"/>
        <v/>
      </c>
      <c r="BW96" s="13" t="str">
        <f t="shared" si="5"/>
        <v/>
      </c>
      <c r="BX96" s="13" t="str">
        <f t="shared" si="5"/>
        <v/>
      </c>
      <c r="BY96" s="13" t="str">
        <f t="shared" si="5"/>
        <v/>
      </c>
      <c r="BZ96" s="13" t="str">
        <f t="shared" si="5"/>
        <v/>
      </c>
      <c r="CA96" s="13" t="str">
        <f t="shared" si="5"/>
        <v/>
      </c>
      <c r="CB96" s="13" t="str">
        <f t="shared" si="5"/>
        <v/>
      </c>
      <c r="CC96" s="13" t="str">
        <f t="shared" si="5"/>
        <v/>
      </c>
    </row>
    <row r="97" spans="5:81" hidden="1" x14ac:dyDescent="0.25">
      <c r="E97" s="13" t="str">
        <f t="shared" si="11"/>
        <v/>
      </c>
      <c r="F97" s="13" t="str">
        <f t="shared" si="6"/>
        <v/>
      </c>
      <c r="G97" s="13" t="str">
        <f t="shared" si="6"/>
        <v/>
      </c>
      <c r="H97" s="13" t="str">
        <f t="shared" si="6"/>
        <v/>
      </c>
      <c r="I97" s="13" t="str">
        <f t="shared" si="6"/>
        <v/>
      </c>
      <c r="J97" s="13" t="str">
        <f t="shared" si="6"/>
        <v/>
      </c>
      <c r="K97" s="13" t="str">
        <f t="shared" si="6"/>
        <v/>
      </c>
      <c r="L97" s="13" t="str">
        <f t="shared" si="6"/>
        <v/>
      </c>
      <c r="M97" s="13" t="str">
        <f t="shared" si="6"/>
        <v/>
      </c>
      <c r="N97" s="13" t="str">
        <f t="shared" si="6"/>
        <v/>
      </c>
      <c r="O97" s="13" t="str">
        <f t="shared" si="6"/>
        <v/>
      </c>
      <c r="P97" s="13" t="str">
        <f t="shared" si="6"/>
        <v/>
      </c>
      <c r="Q97" s="13" t="str">
        <f t="shared" si="6"/>
        <v/>
      </c>
      <c r="R97" s="13" t="str">
        <f t="shared" si="6"/>
        <v/>
      </c>
      <c r="S97" s="13" t="str">
        <f t="shared" si="6"/>
        <v/>
      </c>
      <c r="T97" s="13" t="str">
        <f t="shared" si="6"/>
        <v/>
      </c>
      <c r="U97" s="13" t="str">
        <f>IF(U46&gt;0,IF(U46&lt;5,"secret",""),"")</f>
        <v/>
      </c>
      <c r="V97" s="13" t="str">
        <f t="shared" si="10"/>
        <v/>
      </c>
      <c r="W97" s="13" t="str">
        <f t="shared" si="10"/>
        <v/>
      </c>
      <c r="X97" s="13" t="str">
        <f t="shared" si="10"/>
        <v/>
      </c>
      <c r="Y97" s="13" t="str">
        <f t="shared" si="10"/>
        <v/>
      </c>
      <c r="Z97" s="13" t="str">
        <f t="shared" si="10"/>
        <v/>
      </c>
      <c r="AA97" s="13" t="str">
        <f t="shared" si="10"/>
        <v/>
      </c>
      <c r="AB97" s="13" t="str">
        <f t="shared" si="10"/>
        <v/>
      </c>
      <c r="AC97" s="13" t="str">
        <f t="shared" si="10"/>
        <v/>
      </c>
      <c r="AD97" s="13" t="str">
        <f t="shared" si="10"/>
        <v/>
      </c>
      <c r="AE97" s="13" t="str">
        <f t="shared" ref="AE97:BQ97" si="12">IF(AE46&gt;0,IF(AE46&lt;5,"secret",""),"")</f>
        <v/>
      </c>
      <c r="AF97" s="13" t="str">
        <f t="shared" si="12"/>
        <v/>
      </c>
      <c r="AG97" s="13" t="str">
        <f t="shared" si="12"/>
        <v/>
      </c>
      <c r="AH97" s="13" t="str">
        <f t="shared" si="12"/>
        <v/>
      </c>
      <c r="AI97" s="13" t="str">
        <f t="shared" si="12"/>
        <v/>
      </c>
      <c r="AJ97" s="13" t="str">
        <f t="shared" si="12"/>
        <v/>
      </c>
      <c r="AK97" s="13" t="str">
        <f t="shared" si="12"/>
        <v/>
      </c>
      <c r="AL97" s="13" t="str">
        <f t="shared" si="12"/>
        <v/>
      </c>
      <c r="AM97" s="13" t="str">
        <f t="shared" si="12"/>
        <v/>
      </c>
      <c r="AN97" s="13" t="str">
        <f t="shared" si="12"/>
        <v/>
      </c>
      <c r="AO97" s="13" t="str">
        <f t="shared" si="12"/>
        <v/>
      </c>
      <c r="AP97" s="13" t="str">
        <f t="shared" si="12"/>
        <v/>
      </c>
      <c r="AQ97" s="13" t="str">
        <f t="shared" si="12"/>
        <v/>
      </c>
      <c r="AR97" s="13" t="str">
        <f t="shared" si="12"/>
        <v/>
      </c>
      <c r="AS97" s="13" t="str">
        <f t="shared" si="12"/>
        <v/>
      </c>
      <c r="AT97" s="13" t="str">
        <f t="shared" si="12"/>
        <v/>
      </c>
      <c r="AU97" s="13" t="str">
        <f t="shared" si="12"/>
        <v/>
      </c>
      <c r="AV97" s="13" t="str">
        <f t="shared" si="12"/>
        <v/>
      </c>
      <c r="AW97" s="13" t="str">
        <f t="shared" si="12"/>
        <v/>
      </c>
      <c r="AX97" s="13" t="str">
        <f t="shared" si="12"/>
        <v/>
      </c>
      <c r="AY97" s="13" t="str">
        <f t="shared" si="12"/>
        <v/>
      </c>
      <c r="AZ97" s="13" t="str">
        <f t="shared" si="12"/>
        <v/>
      </c>
      <c r="BA97" s="13" t="str">
        <f t="shared" si="12"/>
        <v/>
      </c>
      <c r="BB97" s="13" t="str">
        <f t="shared" si="12"/>
        <v/>
      </c>
      <c r="BC97" s="13" t="str">
        <f t="shared" si="12"/>
        <v/>
      </c>
      <c r="BD97" s="13" t="str">
        <f t="shared" si="12"/>
        <v/>
      </c>
      <c r="BE97" s="13" t="str">
        <f t="shared" si="12"/>
        <v/>
      </c>
      <c r="BF97" s="13" t="str">
        <f t="shared" si="12"/>
        <v/>
      </c>
      <c r="BG97" s="13" t="str">
        <f t="shared" si="12"/>
        <v/>
      </c>
      <c r="BH97" s="13" t="str">
        <f t="shared" si="12"/>
        <v/>
      </c>
      <c r="BI97" s="13" t="str">
        <f t="shared" si="12"/>
        <v/>
      </c>
      <c r="BJ97" s="13" t="str">
        <f t="shared" si="12"/>
        <v/>
      </c>
      <c r="BK97" s="13" t="str">
        <f t="shared" si="12"/>
        <v/>
      </c>
      <c r="BL97" s="13" t="str">
        <f t="shared" si="12"/>
        <v/>
      </c>
      <c r="BM97" s="13" t="str">
        <f t="shared" si="12"/>
        <v/>
      </c>
      <c r="BN97" s="13" t="str">
        <f t="shared" si="12"/>
        <v/>
      </c>
      <c r="BO97" s="13" t="str">
        <f t="shared" si="12"/>
        <v/>
      </c>
      <c r="BP97" s="13" t="str">
        <f t="shared" si="12"/>
        <v/>
      </c>
      <c r="BQ97" s="13" t="str">
        <f t="shared" si="12"/>
        <v/>
      </c>
      <c r="BR97" s="13" t="str">
        <f t="shared" si="5"/>
        <v/>
      </c>
      <c r="BS97" s="13" t="str">
        <f t="shared" si="5"/>
        <v/>
      </c>
      <c r="BT97" s="13" t="str">
        <f t="shared" si="5"/>
        <v/>
      </c>
      <c r="BU97" s="13" t="str">
        <f t="shared" si="5"/>
        <v/>
      </c>
      <c r="BV97" s="13" t="str">
        <f t="shared" si="5"/>
        <v/>
      </c>
      <c r="BW97" s="13" t="str">
        <f t="shared" si="5"/>
        <v/>
      </c>
      <c r="BX97" s="13" t="str">
        <f t="shared" si="5"/>
        <v/>
      </c>
      <c r="BY97" s="13" t="str">
        <f t="shared" si="5"/>
        <v/>
      </c>
      <c r="BZ97" s="13" t="str">
        <f t="shared" si="5"/>
        <v/>
      </c>
      <c r="CA97" s="13" t="str">
        <f t="shared" si="5"/>
        <v/>
      </c>
      <c r="CB97" s="13" t="str">
        <f t="shared" si="5"/>
        <v/>
      </c>
      <c r="CC97" s="13" t="str">
        <f t="shared" si="5"/>
        <v/>
      </c>
    </row>
    <row r="98" spans="5:81" hidden="1" x14ac:dyDescent="0.25">
      <c r="E98" s="13" t="str">
        <f>IF(E47&gt;0,IF(E47&lt;5,"secret",""),"")</f>
        <v/>
      </c>
      <c r="F98" s="13" t="str">
        <f t="shared" si="6"/>
        <v/>
      </c>
      <c r="G98" s="13" t="str">
        <f t="shared" si="6"/>
        <v/>
      </c>
      <c r="H98" s="13" t="str">
        <f t="shared" si="6"/>
        <v/>
      </c>
      <c r="I98" s="13" t="str">
        <f t="shared" si="6"/>
        <v/>
      </c>
      <c r="J98" s="13" t="str">
        <f t="shared" si="6"/>
        <v/>
      </c>
      <c r="K98" s="13" t="str">
        <f t="shared" si="6"/>
        <v/>
      </c>
      <c r="L98" s="13" t="str">
        <f t="shared" si="6"/>
        <v/>
      </c>
      <c r="M98" s="13" t="str">
        <f t="shared" si="6"/>
        <v/>
      </c>
      <c r="N98" s="13" t="str">
        <f t="shared" si="6"/>
        <v/>
      </c>
      <c r="O98" s="13" t="str">
        <f>IF(O47&gt;0,IF(O47&lt;5,"secret",""),"")</f>
        <v/>
      </c>
      <c r="P98" s="13" t="str">
        <f t="shared" si="6"/>
        <v/>
      </c>
      <c r="Q98" s="13" t="str">
        <f t="shared" si="6"/>
        <v/>
      </c>
      <c r="R98" s="13" t="str">
        <f t="shared" si="6"/>
        <v/>
      </c>
      <c r="S98" s="13" t="str">
        <f t="shared" si="6"/>
        <v/>
      </c>
      <c r="T98" s="13" t="str">
        <f t="shared" si="6"/>
        <v/>
      </c>
      <c r="U98" s="13" t="str">
        <f t="shared" ref="U98:CC98" si="13">IF(U47&gt;0,IF(U47&lt;5,"secret",""),"")</f>
        <v/>
      </c>
      <c r="V98" s="13" t="str">
        <f t="shared" si="13"/>
        <v/>
      </c>
      <c r="W98" s="13" t="str">
        <f t="shared" si="13"/>
        <v/>
      </c>
      <c r="X98" s="13" t="str">
        <f t="shared" si="13"/>
        <v/>
      </c>
      <c r="Y98" s="13" t="str">
        <f t="shared" si="13"/>
        <v/>
      </c>
      <c r="Z98" s="13" t="str">
        <f t="shared" si="13"/>
        <v/>
      </c>
      <c r="AA98" s="13" t="str">
        <f t="shared" si="13"/>
        <v/>
      </c>
      <c r="AB98" s="13" t="str">
        <f t="shared" si="13"/>
        <v/>
      </c>
      <c r="AC98" s="13" t="str">
        <f t="shared" si="13"/>
        <v/>
      </c>
      <c r="AD98" s="13" t="str">
        <f t="shared" si="13"/>
        <v/>
      </c>
      <c r="AE98" s="13" t="str">
        <f t="shared" si="13"/>
        <v/>
      </c>
      <c r="AF98" s="13" t="str">
        <f t="shared" si="13"/>
        <v/>
      </c>
      <c r="AG98" s="13" t="str">
        <f t="shared" si="13"/>
        <v/>
      </c>
      <c r="AH98" s="13" t="str">
        <f t="shared" si="13"/>
        <v/>
      </c>
      <c r="AI98" s="13" t="str">
        <f t="shared" si="13"/>
        <v/>
      </c>
      <c r="AJ98" s="13" t="str">
        <f t="shared" si="13"/>
        <v/>
      </c>
      <c r="AK98" s="13" t="str">
        <f t="shared" si="13"/>
        <v/>
      </c>
      <c r="AL98" s="13" t="str">
        <f t="shared" si="13"/>
        <v/>
      </c>
      <c r="AM98" s="13" t="str">
        <f t="shared" si="13"/>
        <v/>
      </c>
      <c r="AN98" s="13" t="str">
        <f t="shared" si="13"/>
        <v/>
      </c>
      <c r="AO98" s="13" t="str">
        <f t="shared" si="13"/>
        <v/>
      </c>
      <c r="AP98" s="13" t="str">
        <f t="shared" si="13"/>
        <v/>
      </c>
      <c r="AQ98" s="13" t="str">
        <f t="shared" si="13"/>
        <v/>
      </c>
      <c r="AR98" s="13" t="str">
        <f t="shared" si="13"/>
        <v/>
      </c>
      <c r="AS98" s="13" t="str">
        <f t="shared" si="13"/>
        <v/>
      </c>
      <c r="AT98" s="13" t="str">
        <f t="shared" si="13"/>
        <v/>
      </c>
      <c r="AU98" s="13" t="str">
        <f t="shared" si="13"/>
        <v/>
      </c>
      <c r="AV98" s="13" t="str">
        <f t="shared" si="13"/>
        <v/>
      </c>
      <c r="AW98" s="13" t="str">
        <f t="shared" si="13"/>
        <v/>
      </c>
      <c r="AX98" s="13" t="str">
        <f t="shared" si="13"/>
        <v/>
      </c>
      <c r="AY98" s="13" t="str">
        <f t="shared" si="13"/>
        <v/>
      </c>
      <c r="AZ98" s="13" t="str">
        <f t="shared" si="13"/>
        <v/>
      </c>
      <c r="BA98" s="13" t="str">
        <f t="shared" si="13"/>
        <v/>
      </c>
      <c r="BB98" s="13" t="str">
        <f t="shared" si="13"/>
        <v/>
      </c>
      <c r="BC98" s="13" t="str">
        <f t="shared" si="13"/>
        <v/>
      </c>
      <c r="BD98" s="13" t="str">
        <f t="shared" si="13"/>
        <v/>
      </c>
      <c r="BE98" s="13" t="str">
        <f t="shared" si="13"/>
        <v/>
      </c>
      <c r="BF98" s="13" t="str">
        <f t="shared" si="13"/>
        <v/>
      </c>
      <c r="BG98" s="13" t="str">
        <f t="shared" si="13"/>
        <v/>
      </c>
      <c r="BH98" s="13" t="str">
        <f t="shared" si="13"/>
        <v/>
      </c>
      <c r="BI98" s="13" t="str">
        <f t="shared" si="13"/>
        <v/>
      </c>
      <c r="BJ98" s="13" t="str">
        <f t="shared" si="13"/>
        <v/>
      </c>
      <c r="BK98" s="13" t="str">
        <f t="shared" si="13"/>
        <v/>
      </c>
      <c r="BL98" s="13" t="str">
        <f t="shared" si="13"/>
        <v/>
      </c>
      <c r="BM98" s="13" t="str">
        <f t="shared" si="13"/>
        <v/>
      </c>
      <c r="BN98" s="13" t="str">
        <f t="shared" si="13"/>
        <v/>
      </c>
      <c r="BO98" s="13" t="str">
        <f t="shared" si="13"/>
        <v/>
      </c>
      <c r="BP98" s="13" t="str">
        <f t="shared" si="13"/>
        <v/>
      </c>
      <c r="BQ98" s="13" t="str">
        <f t="shared" si="13"/>
        <v/>
      </c>
      <c r="BR98" s="13" t="str">
        <f t="shared" si="13"/>
        <v/>
      </c>
      <c r="BS98" s="13" t="str">
        <f t="shared" si="13"/>
        <v/>
      </c>
      <c r="BT98" s="13" t="str">
        <f t="shared" si="13"/>
        <v/>
      </c>
      <c r="BU98" s="13" t="str">
        <f t="shared" si="13"/>
        <v/>
      </c>
      <c r="BV98" s="13" t="str">
        <f t="shared" si="13"/>
        <v/>
      </c>
      <c r="BW98" s="13" t="str">
        <f t="shared" si="13"/>
        <v/>
      </c>
      <c r="BX98" s="13" t="str">
        <f t="shared" si="13"/>
        <v/>
      </c>
      <c r="BY98" s="13" t="str">
        <f t="shared" si="13"/>
        <v/>
      </c>
      <c r="BZ98" s="13" t="str">
        <f t="shared" si="13"/>
        <v/>
      </c>
      <c r="CA98" s="13" t="str">
        <f t="shared" si="13"/>
        <v/>
      </c>
      <c r="CB98" s="13" t="str">
        <f t="shared" si="13"/>
        <v/>
      </c>
      <c r="CC98" s="13" t="str">
        <f t="shared" si="13"/>
        <v/>
      </c>
    </row>
    <row r="99" spans="5:81" hidden="1" x14ac:dyDescent="0.25"/>
    <row r="100" spans="5:81" hidden="1" x14ac:dyDescent="0.25"/>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O100"/>
  <sheetViews>
    <sheetView zoomScaleNormal="100" workbookViewId="0">
      <selection activeCell="A29" sqref="A29"/>
    </sheetView>
  </sheetViews>
  <sheetFormatPr baseColWidth="10" defaultColWidth="10.85546875" defaultRowHeight="15" x14ac:dyDescent="0.25"/>
  <cols>
    <col min="1" max="2" width="5.85546875" style="76" customWidth="1"/>
    <col min="3" max="3" width="10.85546875" style="13"/>
    <col min="4" max="4" width="66.28515625" style="13" customWidth="1"/>
    <col min="5" max="16384" width="10.85546875" style="13"/>
  </cols>
  <sheetData>
    <row r="1" spans="1:79" ht="28.5" x14ac:dyDescent="0.45">
      <c r="A1" s="76" t="s">
        <v>126</v>
      </c>
      <c r="C1" s="73" t="s">
        <v>127</v>
      </c>
      <c r="D1" s="8"/>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row>
    <row r="2" spans="1:79" ht="27.75" customHeight="1" x14ac:dyDescent="0.25">
      <c r="C2" s="99"/>
      <c r="D2" s="99"/>
      <c r="E2" s="99"/>
      <c r="F2" s="99"/>
      <c r="G2" s="99"/>
      <c r="H2" s="74"/>
      <c r="I2" s="74"/>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row>
    <row r="3" spans="1:79" x14ac:dyDescent="0.25">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row>
    <row r="4" spans="1:79" ht="14.45" customHeight="1" x14ac:dyDescent="0.3">
      <c r="C4" s="51" t="s">
        <v>325</v>
      </c>
      <c r="D4" s="2"/>
      <c r="E4" s="3"/>
      <c r="F4" s="3"/>
      <c r="G4" s="3"/>
      <c r="H4" s="3"/>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row>
    <row r="5" spans="1:79" ht="15.75" x14ac:dyDescent="0.25">
      <c r="A5" s="76" t="s">
        <v>272</v>
      </c>
      <c r="B5" s="76" t="s">
        <v>273</v>
      </c>
      <c r="C5" s="52"/>
      <c r="D5" s="53"/>
      <c r="E5" s="54"/>
      <c r="F5" s="54"/>
      <c r="G5" s="54"/>
      <c r="H5" s="54"/>
      <c r="I5" s="55">
        <v>2022</v>
      </c>
      <c r="J5" s="55">
        <v>2023</v>
      </c>
      <c r="K5" s="56" t="s">
        <v>2</v>
      </c>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row>
    <row r="6" spans="1:79" ht="15.75" x14ac:dyDescent="0.25">
      <c r="C6" s="57" t="s">
        <v>3</v>
      </c>
      <c r="D6" s="58"/>
      <c r="E6" s="59"/>
      <c r="F6" s="59"/>
      <c r="G6" s="59"/>
      <c r="H6" s="59"/>
      <c r="I6" s="84">
        <v>9.36</v>
      </c>
      <c r="J6" s="84">
        <v>8.25</v>
      </c>
      <c r="K6" s="61">
        <v>-0.1185897435897435</v>
      </c>
      <c r="L6" s="7"/>
      <c r="M6" s="7"/>
      <c r="N6" s="7"/>
      <c r="O6" s="7"/>
      <c r="P6" s="7"/>
      <c r="Q6" s="7"/>
      <c r="R6" s="7"/>
      <c r="S6" s="7"/>
      <c r="T6" s="7"/>
      <c r="U6" s="7"/>
      <c r="V6" s="7"/>
      <c r="W6" s="7"/>
      <c r="X6" s="7"/>
      <c r="Y6" s="7"/>
      <c r="Z6" s="7"/>
      <c r="AA6" s="7"/>
      <c r="AB6" s="7"/>
      <c r="AC6" s="7" t="str">
        <f>IF(I6&lt;5,IF(I6&gt;0,"s",""),"")</f>
        <v/>
      </c>
      <c r="AD6" s="7" t="str">
        <f t="shared" ref="AD6:AD23" si="0">IF(J6&lt;5,IF(J6&gt;0,"s",""),"")</f>
        <v/>
      </c>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row>
    <row r="7" spans="1:79" ht="15.75" x14ac:dyDescent="0.25">
      <c r="C7" s="57" t="s">
        <v>4</v>
      </c>
      <c r="D7" s="58"/>
      <c r="E7" s="59"/>
      <c r="F7" s="59"/>
      <c r="G7" s="59"/>
      <c r="H7" s="59"/>
      <c r="I7" s="84">
        <v>166.78</v>
      </c>
      <c r="J7" s="84">
        <v>182.41</v>
      </c>
      <c r="K7" s="61">
        <v>9.3716272934404543E-2</v>
      </c>
      <c r="L7" s="7"/>
      <c r="M7" s="7"/>
      <c r="N7" s="7"/>
      <c r="O7" s="7"/>
      <c r="P7" s="7"/>
      <c r="Q7" s="7"/>
      <c r="R7" s="7"/>
      <c r="S7" s="7"/>
      <c r="T7" s="7"/>
      <c r="U7" s="7"/>
      <c r="V7" s="7"/>
      <c r="W7" s="7"/>
      <c r="X7" s="7"/>
      <c r="Y7" s="7"/>
      <c r="Z7" s="7"/>
      <c r="AA7" s="7"/>
      <c r="AB7" s="7"/>
      <c r="AC7" s="7" t="str">
        <f t="shared" ref="AC7:AC23" si="1">IF(I7&lt;5,IF(I7&gt;0,"s",""),"")</f>
        <v/>
      </c>
      <c r="AD7" s="7" t="str">
        <f t="shared" si="0"/>
        <v/>
      </c>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row>
    <row r="8" spans="1:79" ht="15.75" x14ac:dyDescent="0.25">
      <c r="C8" s="57" t="s">
        <v>5</v>
      </c>
      <c r="D8" s="58"/>
      <c r="E8" s="59"/>
      <c r="F8" s="59"/>
      <c r="G8" s="59"/>
      <c r="H8" s="59"/>
      <c r="I8" s="84">
        <v>0</v>
      </c>
      <c r="J8" s="84">
        <v>0</v>
      </c>
      <c r="K8" s="61" t="s">
        <v>267</v>
      </c>
      <c r="L8" s="7"/>
      <c r="M8" s="7"/>
      <c r="N8" s="7"/>
      <c r="O8" s="7"/>
      <c r="P8" s="7"/>
      <c r="Q8" s="7"/>
      <c r="R8" s="7"/>
      <c r="S8" s="7"/>
      <c r="T8" s="7"/>
      <c r="U8" s="7"/>
      <c r="V8" s="7"/>
      <c r="W8" s="7"/>
      <c r="X8" s="7"/>
      <c r="Y8" s="7"/>
      <c r="Z8" s="7"/>
      <c r="AA8" s="7"/>
      <c r="AB8" s="7"/>
      <c r="AC8" s="7" t="str">
        <f t="shared" si="1"/>
        <v/>
      </c>
      <c r="AD8" s="7" t="str">
        <f t="shared" si="0"/>
        <v/>
      </c>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row>
    <row r="9" spans="1:79" ht="15.75" x14ac:dyDescent="0.25">
      <c r="C9" s="57" t="s">
        <v>6</v>
      </c>
      <c r="D9" s="58"/>
      <c r="E9" s="59"/>
      <c r="F9" s="59"/>
      <c r="G9" s="59"/>
      <c r="H9" s="59"/>
      <c r="I9" s="84">
        <v>20.77</v>
      </c>
      <c r="J9" s="84">
        <v>7.04</v>
      </c>
      <c r="K9" s="61">
        <v>-0.66104959075589798</v>
      </c>
      <c r="L9" s="7"/>
      <c r="M9" s="7"/>
      <c r="N9" s="7"/>
      <c r="O9" s="7"/>
      <c r="P9" s="7"/>
      <c r="Q9" s="7"/>
      <c r="R9" s="7"/>
      <c r="S9" s="7"/>
      <c r="T9" s="7"/>
      <c r="U9" s="7"/>
      <c r="V9" s="7"/>
      <c r="W9" s="7"/>
      <c r="X9" s="7"/>
      <c r="Y9" s="7"/>
      <c r="Z9" s="7"/>
      <c r="AA9" s="7"/>
      <c r="AB9" s="7"/>
      <c r="AC9" s="7" t="str">
        <f t="shared" si="1"/>
        <v/>
      </c>
      <c r="AD9" s="7" t="str">
        <f t="shared" si="0"/>
        <v/>
      </c>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row>
    <row r="10" spans="1:79" ht="15.75" x14ac:dyDescent="0.25">
      <c r="C10" s="57" t="s">
        <v>7</v>
      </c>
      <c r="D10" s="58"/>
      <c r="E10" s="59"/>
      <c r="F10" s="59"/>
      <c r="G10" s="59"/>
      <c r="H10" s="59"/>
      <c r="I10" s="84">
        <v>0.23</v>
      </c>
      <c r="J10" s="84">
        <v>0.37</v>
      </c>
      <c r="K10" s="61">
        <v>0.60869565217391286</v>
      </c>
      <c r="L10" s="7"/>
      <c r="M10" s="7"/>
      <c r="N10" s="7"/>
      <c r="O10" s="7"/>
      <c r="P10" s="7"/>
      <c r="Q10" s="7"/>
      <c r="R10" s="7"/>
      <c r="S10" s="7"/>
      <c r="T10" s="7"/>
      <c r="U10" s="7"/>
      <c r="V10" s="7"/>
      <c r="W10" s="7"/>
      <c r="X10" s="7"/>
      <c r="Y10" s="7"/>
      <c r="Z10" s="7"/>
      <c r="AA10" s="7"/>
      <c r="AB10" s="7"/>
      <c r="AC10" s="7" t="str">
        <f t="shared" si="1"/>
        <v>s</v>
      </c>
      <c r="AD10" s="7" t="str">
        <f t="shared" si="0"/>
        <v>s</v>
      </c>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row>
    <row r="11" spans="1:79" ht="15.75" x14ac:dyDescent="0.25">
      <c r="C11" s="57" t="s">
        <v>8</v>
      </c>
      <c r="D11" s="58"/>
      <c r="E11" s="59"/>
      <c r="F11" s="59"/>
      <c r="G11" s="59"/>
      <c r="H11" s="59"/>
      <c r="I11" s="84">
        <v>255.71</v>
      </c>
      <c r="J11" s="84">
        <v>252.3</v>
      </c>
      <c r="K11" s="61">
        <v>-1.3335419029369189E-2</v>
      </c>
      <c r="L11" s="7"/>
      <c r="M11" s="7"/>
      <c r="N11" s="7"/>
      <c r="O11" s="7"/>
      <c r="P11" s="7"/>
      <c r="Q11" s="7"/>
      <c r="R11" s="7"/>
      <c r="S11" s="7"/>
      <c r="T11" s="7"/>
      <c r="U11" s="7"/>
      <c r="V11" s="7"/>
      <c r="W11" s="7"/>
      <c r="X11" s="7"/>
      <c r="Y11" s="7"/>
      <c r="Z11" s="7"/>
      <c r="AA11" s="7"/>
      <c r="AB11" s="7"/>
      <c r="AC11" s="7" t="str">
        <f t="shared" si="1"/>
        <v/>
      </c>
      <c r="AD11" s="7" t="str">
        <f t="shared" si="0"/>
        <v/>
      </c>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row>
    <row r="12" spans="1:79" ht="15.75" x14ac:dyDescent="0.25">
      <c r="C12" s="57" t="s">
        <v>9</v>
      </c>
      <c r="D12" s="58"/>
      <c r="E12" s="59"/>
      <c r="F12" s="59"/>
      <c r="G12" s="59"/>
      <c r="H12" s="59"/>
      <c r="I12" s="84">
        <v>13.35</v>
      </c>
      <c r="J12" s="84">
        <v>10.63</v>
      </c>
      <c r="K12" s="61">
        <v>-0.20374531835205989</v>
      </c>
      <c r="L12" s="7"/>
      <c r="M12" s="7"/>
      <c r="N12" s="7"/>
      <c r="O12" s="7"/>
      <c r="P12" s="7"/>
      <c r="Q12" s="7"/>
      <c r="R12" s="7"/>
      <c r="S12" s="7"/>
      <c r="T12" s="7"/>
      <c r="U12" s="7"/>
      <c r="V12" s="7"/>
      <c r="W12" s="7"/>
      <c r="X12" s="7"/>
      <c r="Y12" s="7"/>
      <c r="Z12" s="7"/>
      <c r="AA12" s="7"/>
      <c r="AB12" s="7"/>
      <c r="AC12" s="7" t="str">
        <f t="shared" si="1"/>
        <v/>
      </c>
      <c r="AD12" s="7" t="str">
        <f t="shared" si="0"/>
        <v/>
      </c>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row>
    <row r="13" spans="1:79" ht="15.75" x14ac:dyDescent="0.25">
      <c r="C13" s="57" t="s">
        <v>10</v>
      </c>
      <c r="D13" s="58"/>
      <c r="E13" s="59"/>
      <c r="F13" s="59"/>
      <c r="G13" s="59"/>
      <c r="H13" s="59"/>
      <c r="I13" s="84">
        <v>226.92</v>
      </c>
      <c r="J13" s="84">
        <v>216.47</v>
      </c>
      <c r="K13" s="61">
        <v>-4.6051471884364537E-2</v>
      </c>
      <c r="L13" s="7"/>
      <c r="M13" s="7"/>
      <c r="N13" s="7"/>
      <c r="O13" s="7"/>
      <c r="P13" s="7"/>
      <c r="Q13" s="7"/>
      <c r="R13" s="7"/>
      <c r="S13" s="7"/>
      <c r="T13" s="7"/>
      <c r="U13" s="7"/>
      <c r="V13" s="7"/>
      <c r="W13" s="7"/>
      <c r="X13" s="7"/>
      <c r="Y13" s="7"/>
      <c r="Z13" s="7"/>
      <c r="AA13" s="7"/>
      <c r="AB13" s="7"/>
      <c r="AC13" s="7" t="str">
        <f t="shared" si="1"/>
        <v/>
      </c>
      <c r="AD13" s="7" t="str">
        <f t="shared" si="0"/>
        <v/>
      </c>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row>
    <row r="14" spans="1:79" ht="15.75" x14ac:dyDescent="0.25">
      <c r="C14" s="57" t="s">
        <v>11</v>
      </c>
      <c r="D14" s="58"/>
      <c r="E14" s="59"/>
      <c r="F14" s="59"/>
      <c r="G14" s="59"/>
      <c r="H14" s="59"/>
      <c r="I14" s="84">
        <v>62.44</v>
      </c>
      <c r="J14" s="84">
        <v>54.71</v>
      </c>
      <c r="K14" s="61">
        <v>-0.12379884689301723</v>
      </c>
      <c r="L14" s="7"/>
      <c r="M14" s="7"/>
      <c r="N14" s="7"/>
      <c r="O14" s="7"/>
      <c r="P14" s="7"/>
      <c r="Q14" s="7"/>
      <c r="R14" s="7"/>
      <c r="S14" s="7"/>
      <c r="T14" s="7"/>
      <c r="U14" s="7"/>
      <c r="V14" s="7"/>
      <c r="W14" s="7"/>
      <c r="X14" s="7"/>
      <c r="Y14" s="7"/>
      <c r="Z14" s="7"/>
      <c r="AA14" s="7"/>
      <c r="AB14" s="7"/>
      <c r="AC14" s="7" t="str">
        <f t="shared" si="1"/>
        <v/>
      </c>
      <c r="AD14" s="7" t="str">
        <f t="shared" si="0"/>
        <v/>
      </c>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row>
    <row r="15" spans="1:79" ht="15.75" x14ac:dyDescent="0.25">
      <c r="C15" s="57" t="s">
        <v>12</v>
      </c>
      <c r="D15" s="58"/>
      <c r="E15" s="59"/>
      <c r="F15" s="59"/>
      <c r="G15" s="59"/>
      <c r="H15" s="59"/>
      <c r="I15" s="84">
        <v>74.22</v>
      </c>
      <c r="J15" s="84">
        <v>60.14</v>
      </c>
      <c r="K15" s="61">
        <v>-0.18970627863109668</v>
      </c>
      <c r="L15" s="7"/>
      <c r="M15" s="7"/>
      <c r="N15" s="7"/>
      <c r="O15" s="7"/>
      <c r="P15" s="7"/>
      <c r="Q15" s="7"/>
      <c r="R15" s="7"/>
      <c r="S15" s="7"/>
      <c r="T15" s="7"/>
      <c r="U15" s="7"/>
      <c r="V15" s="7"/>
      <c r="W15" s="7"/>
      <c r="X15" s="7"/>
      <c r="Y15" s="7"/>
      <c r="Z15" s="7"/>
      <c r="AA15" s="7"/>
      <c r="AB15" s="7"/>
      <c r="AC15" s="7" t="str">
        <f t="shared" si="1"/>
        <v/>
      </c>
      <c r="AD15" s="7" t="str">
        <f t="shared" si="0"/>
        <v/>
      </c>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row>
    <row r="16" spans="1:79" ht="15.75" x14ac:dyDescent="0.25">
      <c r="C16" s="57" t="s">
        <v>13</v>
      </c>
      <c r="D16" s="58"/>
      <c r="E16" s="59"/>
      <c r="F16" s="59"/>
      <c r="G16" s="59"/>
      <c r="H16" s="59"/>
      <c r="I16" s="84">
        <v>17.12</v>
      </c>
      <c r="J16" s="84">
        <v>16.43</v>
      </c>
      <c r="K16" s="61">
        <v>-4.0303738317757132E-2</v>
      </c>
      <c r="L16" s="7"/>
      <c r="M16" s="7"/>
      <c r="N16" s="7"/>
      <c r="O16" s="7"/>
      <c r="P16" s="7"/>
      <c r="Q16" s="7"/>
      <c r="R16" s="7"/>
      <c r="S16" s="7"/>
      <c r="T16" s="7"/>
      <c r="U16" s="7"/>
      <c r="V16" s="7"/>
      <c r="W16" s="7"/>
      <c r="X16" s="7"/>
      <c r="Y16" s="7"/>
      <c r="Z16" s="7"/>
      <c r="AA16" s="7"/>
      <c r="AB16" s="7"/>
      <c r="AC16" s="7" t="str">
        <f t="shared" si="1"/>
        <v/>
      </c>
      <c r="AD16" s="7" t="str">
        <f t="shared" si="0"/>
        <v/>
      </c>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row>
    <row r="17" spans="1:93" ht="15.75" x14ac:dyDescent="0.25">
      <c r="C17" s="57" t="s">
        <v>14</v>
      </c>
      <c r="D17" s="58"/>
      <c r="E17" s="59"/>
      <c r="F17" s="59"/>
      <c r="G17" s="59"/>
      <c r="H17" s="59"/>
      <c r="I17" s="84" t="s">
        <v>316</v>
      </c>
      <c r="J17" s="84" t="s">
        <v>316</v>
      </c>
      <c r="K17" s="61" t="s">
        <v>316</v>
      </c>
      <c r="L17" s="7"/>
      <c r="M17" s="7"/>
      <c r="N17" s="7"/>
      <c r="O17" s="7"/>
      <c r="P17" s="7"/>
      <c r="Q17" s="7"/>
      <c r="R17" s="7"/>
      <c r="S17" s="7"/>
      <c r="T17" s="7"/>
      <c r="U17" s="7"/>
      <c r="V17" s="7"/>
      <c r="W17" s="7"/>
      <c r="X17" s="7"/>
      <c r="Y17" s="7"/>
      <c r="Z17" s="7"/>
      <c r="AA17" s="7"/>
      <c r="AB17" s="7"/>
      <c r="AC17" s="7" t="str">
        <f t="shared" si="1"/>
        <v/>
      </c>
      <c r="AD17" s="7" t="str">
        <f t="shared" si="0"/>
        <v/>
      </c>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row>
    <row r="18" spans="1:93" ht="15.75" x14ac:dyDescent="0.25">
      <c r="C18" s="57" t="s">
        <v>15</v>
      </c>
      <c r="D18" s="58"/>
      <c r="E18" s="59"/>
      <c r="F18" s="59"/>
      <c r="G18" s="59"/>
      <c r="H18" s="59"/>
      <c r="I18" s="84" t="s">
        <v>316</v>
      </c>
      <c r="J18" s="84">
        <v>5.26</v>
      </c>
      <c r="K18" s="61" t="s">
        <v>316</v>
      </c>
      <c r="L18" s="7"/>
      <c r="M18" s="7"/>
      <c r="N18" s="7"/>
      <c r="O18" s="7"/>
      <c r="P18" s="7"/>
      <c r="Q18" s="7"/>
      <c r="R18" s="7"/>
      <c r="S18" s="7"/>
      <c r="T18" s="7"/>
      <c r="U18" s="7"/>
      <c r="V18" s="7"/>
      <c r="W18" s="7"/>
      <c r="X18" s="7"/>
      <c r="Y18" s="7"/>
      <c r="Z18" s="7"/>
      <c r="AA18" s="7"/>
      <c r="AB18" s="7"/>
      <c r="AC18" s="7" t="str">
        <f t="shared" si="1"/>
        <v/>
      </c>
      <c r="AD18" s="7" t="str">
        <f t="shared" si="0"/>
        <v/>
      </c>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row>
    <row r="19" spans="1:93" ht="15.75" x14ac:dyDescent="0.25">
      <c r="C19" s="57" t="s">
        <v>16</v>
      </c>
      <c r="D19" s="58"/>
      <c r="E19" s="59"/>
      <c r="F19" s="59"/>
      <c r="G19" s="59"/>
      <c r="H19" s="59"/>
      <c r="I19" s="84">
        <v>0.24</v>
      </c>
      <c r="J19" s="84">
        <v>0.34</v>
      </c>
      <c r="K19" s="61">
        <v>0.41666666666666674</v>
      </c>
      <c r="L19" s="7"/>
      <c r="M19" s="7"/>
      <c r="N19" s="7"/>
      <c r="O19" s="7"/>
      <c r="P19" s="7"/>
      <c r="Q19" s="7"/>
      <c r="R19" s="7"/>
      <c r="S19" s="7"/>
      <c r="T19" s="7"/>
      <c r="U19" s="7"/>
      <c r="V19" s="7"/>
      <c r="W19" s="7"/>
      <c r="X19" s="7"/>
      <c r="Y19" s="7"/>
      <c r="Z19" s="7"/>
      <c r="AA19" s="7"/>
      <c r="AB19" s="7"/>
      <c r="AC19" s="7" t="str">
        <f t="shared" si="1"/>
        <v>s</v>
      </c>
      <c r="AD19" s="7" t="str">
        <f t="shared" si="0"/>
        <v>s</v>
      </c>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row>
    <row r="20" spans="1:93" ht="15.75" x14ac:dyDescent="0.25">
      <c r="C20" s="57" t="s">
        <v>17</v>
      </c>
      <c r="D20" s="58"/>
      <c r="E20" s="59"/>
      <c r="F20" s="59"/>
      <c r="G20" s="59"/>
      <c r="H20" s="59"/>
      <c r="I20" s="84">
        <v>83.92</v>
      </c>
      <c r="J20" s="84">
        <v>67.27</v>
      </c>
      <c r="K20" s="61">
        <v>-0.19840324118207819</v>
      </c>
      <c r="L20" s="7"/>
      <c r="M20" s="7"/>
      <c r="N20" s="7"/>
      <c r="O20" s="7"/>
      <c r="P20" s="7"/>
      <c r="Q20" s="7"/>
      <c r="R20" s="7"/>
      <c r="S20" s="7"/>
      <c r="T20" s="7"/>
      <c r="U20" s="7"/>
      <c r="V20" s="7"/>
      <c r="W20" s="7"/>
      <c r="X20" s="7"/>
      <c r="Y20" s="7"/>
      <c r="Z20" s="7"/>
      <c r="AA20" s="7"/>
      <c r="AB20" s="7"/>
      <c r="AC20" s="7" t="str">
        <f t="shared" si="1"/>
        <v/>
      </c>
      <c r="AD20" s="7" t="str">
        <f t="shared" si="0"/>
        <v/>
      </c>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row>
    <row r="21" spans="1:93" ht="15.75" x14ac:dyDescent="0.25">
      <c r="C21" s="57" t="s">
        <v>18</v>
      </c>
      <c r="D21" s="58"/>
      <c r="E21" s="59"/>
      <c r="F21" s="59"/>
      <c r="G21" s="59"/>
      <c r="H21" s="59"/>
      <c r="I21" s="84">
        <v>231.15</v>
      </c>
      <c r="J21" s="84">
        <v>129.25</v>
      </c>
      <c r="K21" s="61">
        <v>-0.44083928185161148</v>
      </c>
      <c r="L21" s="7"/>
      <c r="M21" s="7"/>
      <c r="N21" s="7"/>
      <c r="O21" s="7"/>
      <c r="P21" s="7"/>
      <c r="Q21" s="7"/>
      <c r="R21" s="7"/>
      <c r="S21" s="7"/>
      <c r="T21" s="7"/>
      <c r="U21" s="7"/>
      <c r="V21" s="7"/>
      <c r="W21" s="7"/>
      <c r="X21" s="7"/>
      <c r="Y21" s="7"/>
      <c r="Z21" s="7"/>
      <c r="AA21" s="7"/>
      <c r="AB21" s="7"/>
      <c r="AC21" s="7" t="str">
        <f t="shared" si="1"/>
        <v/>
      </c>
      <c r="AD21" s="7" t="str">
        <f t="shared" si="0"/>
        <v/>
      </c>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row>
    <row r="22" spans="1:93" ht="15.75" x14ac:dyDescent="0.25">
      <c r="C22" s="57" t="s">
        <v>19</v>
      </c>
      <c r="D22" s="58"/>
      <c r="E22" s="59"/>
      <c r="F22" s="59"/>
      <c r="G22" s="59"/>
      <c r="H22" s="59"/>
      <c r="I22" s="84">
        <v>10.28</v>
      </c>
      <c r="J22" s="84">
        <v>15.49</v>
      </c>
      <c r="K22" s="61">
        <v>0.50680933852140098</v>
      </c>
      <c r="L22" s="7"/>
      <c r="M22" s="7"/>
      <c r="N22" s="7"/>
      <c r="O22" s="7"/>
      <c r="P22" s="7"/>
      <c r="Q22" s="7"/>
      <c r="R22" s="7"/>
      <c r="S22" s="7"/>
      <c r="T22" s="7"/>
      <c r="U22" s="7"/>
      <c r="V22" s="7"/>
      <c r="W22" s="7"/>
      <c r="X22" s="7"/>
      <c r="Y22" s="7"/>
      <c r="Z22" s="7"/>
      <c r="AA22" s="7"/>
      <c r="AB22" s="7"/>
      <c r="AC22" s="7" t="str">
        <f t="shared" si="1"/>
        <v/>
      </c>
      <c r="AD22" s="7" t="str">
        <f t="shared" si="0"/>
        <v/>
      </c>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row>
    <row r="23" spans="1:93" ht="15.75" x14ac:dyDescent="0.25">
      <c r="C23" s="62" t="s">
        <v>211</v>
      </c>
      <c r="D23" s="63"/>
      <c r="E23" s="64"/>
      <c r="F23" s="64"/>
      <c r="G23" s="64"/>
      <c r="H23" s="64"/>
      <c r="I23" s="65">
        <v>1180.6599999999999</v>
      </c>
      <c r="J23" s="65">
        <v>1028.3999999999999</v>
      </c>
      <c r="K23" s="66">
        <v>-0.12896176714718888</v>
      </c>
      <c r="L23" s="7"/>
      <c r="M23" s="7"/>
      <c r="N23" s="7"/>
      <c r="O23" s="7"/>
      <c r="P23" s="7"/>
      <c r="Q23" s="7"/>
      <c r="R23" s="7"/>
      <c r="S23" s="7"/>
      <c r="T23" s="7"/>
      <c r="U23" s="7"/>
      <c r="V23" s="7"/>
      <c r="W23" s="7"/>
      <c r="X23" s="7"/>
      <c r="Y23" s="7"/>
      <c r="Z23" s="7"/>
      <c r="AA23" s="7"/>
      <c r="AB23" s="7"/>
      <c r="AC23" s="7" t="str">
        <f t="shared" si="1"/>
        <v/>
      </c>
      <c r="AD23" s="7" t="str">
        <f t="shared" si="0"/>
        <v/>
      </c>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row>
    <row r="24" spans="1:93" x14ac:dyDescent="0.25">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row>
    <row r="25" spans="1:93" x14ac:dyDescent="0.25">
      <c r="C25" s="4" t="s">
        <v>209</v>
      </c>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row>
    <row r="26" spans="1:93" x14ac:dyDescent="0.25">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row>
    <row r="27" spans="1:93" ht="18.75" x14ac:dyDescent="0.3">
      <c r="C27" s="67" t="s">
        <v>283</v>
      </c>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row>
    <row r="28" spans="1:93" x14ac:dyDescent="0.25">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row>
    <row r="29" spans="1:93" x14ac:dyDescent="0.25">
      <c r="A29" s="76" t="s">
        <v>126</v>
      </c>
      <c r="C29" s="7"/>
      <c r="D29" s="7"/>
      <c r="E29" s="76" t="str">
        <f>IF(E30 &lt;&gt; "",MID(E30,4,4)&amp;"-T"&amp;MID(E30,9,1),"")</f>
        <v>2005-T1</v>
      </c>
      <c r="F29" s="76" t="str">
        <f t="shared" ref="F29:BQ29" si="2">IF(F30 &lt;&gt; "",MID(F30,4,4)&amp;"-T"&amp;MID(F30,9,1),"")</f>
        <v>2005-T2</v>
      </c>
      <c r="G29" s="76" t="str">
        <f>IF(G30 &lt;&gt; "",MID(G30,4,4)&amp;"-T"&amp;MID(G30,9,1),"")</f>
        <v>2005-T3</v>
      </c>
      <c r="H29" s="76" t="str">
        <f t="shared" si="2"/>
        <v>2005-T4</v>
      </c>
      <c r="I29" s="76" t="str">
        <f t="shared" si="2"/>
        <v>2006-T1</v>
      </c>
      <c r="J29" s="76" t="str">
        <f t="shared" si="2"/>
        <v>2006-T2</v>
      </c>
      <c r="K29" s="76" t="str">
        <f t="shared" si="2"/>
        <v>2006-T3</v>
      </c>
      <c r="L29" s="76" t="str">
        <f t="shared" si="2"/>
        <v>2006-T4</v>
      </c>
      <c r="M29" s="76" t="str">
        <f t="shared" si="2"/>
        <v>2007-T1</v>
      </c>
      <c r="N29" s="76" t="str">
        <f t="shared" si="2"/>
        <v>2007-T2</v>
      </c>
      <c r="O29" s="76" t="str">
        <f t="shared" si="2"/>
        <v>2007-T3</v>
      </c>
      <c r="P29" s="76" t="str">
        <f t="shared" si="2"/>
        <v>2007-T4</v>
      </c>
      <c r="Q29" s="76" t="str">
        <f t="shared" si="2"/>
        <v>2008-T1</v>
      </c>
      <c r="R29" s="76" t="str">
        <f t="shared" si="2"/>
        <v>2008-T2</v>
      </c>
      <c r="S29" s="76" t="str">
        <f t="shared" si="2"/>
        <v>2008-T3</v>
      </c>
      <c r="T29" s="76" t="str">
        <f t="shared" si="2"/>
        <v>2008-T4</v>
      </c>
      <c r="U29" s="76" t="str">
        <f t="shared" si="2"/>
        <v>2009-T1</v>
      </c>
      <c r="V29" s="76" t="str">
        <f t="shared" si="2"/>
        <v>2009-T2</v>
      </c>
      <c r="W29" s="76" t="str">
        <f t="shared" si="2"/>
        <v>2009-T3</v>
      </c>
      <c r="X29" s="76" t="str">
        <f t="shared" si="2"/>
        <v>2009-T4</v>
      </c>
      <c r="Y29" s="76" t="str">
        <f t="shared" si="2"/>
        <v>2010-T1</v>
      </c>
      <c r="Z29" s="76" t="str">
        <f t="shared" si="2"/>
        <v>2010-T2</v>
      </c>
      <c r="AA29" s="76" t="str">
        <f t="shared" si="2"/>
        <v>2010-T3</v>
      </c>
      <c r="AB29" s="76" t="str">
        <f t="shared" si="2"/>
        <v>2010-T4</v>
      </c>
      <c r="AC29" s="76" t="str">
        <f t="shared" si="2"/>
        <v>2011-T1</v>
      </c>
      <c r="AD29" s="76" t="str">
        <f t="shared" si="2"/>
        <v>2011-T2</v>
      </c>
      <c r="AE29" s="76" t="str">
        <f t="shared" si="2"/>
        <v>2011-T3</v>
      </c>
      <c r="AF29" s="76" t="str">
        <f t="shared" si="2"/>
        <v>2011-T4</v>
      </c>
      <c r="AG29" s="76" t="str">
        <f t="shared" si="2"/>
        <v>2012-T1</v>
      </c>
      <c r="AH29" s="76" t="str">
        <f t="shared" si="2"/>
        <v>2012-T2</v>
      </c>
      <c r="AI29" s="76" t="str">
        <f t="shared" si="2"/>
        <v>2012-T3</v>
      </c>
      <c r="AJ29" s="76" t="str">
        <f t="shared" si="2"/>
        <v>2012-T4</v>
      </c>
      <c r="AK29" s="76" t="str">
        <f t="shared" si="2"/>
        <v>2013-T1</v>
      </c>
      <c r="AL29" s="76" t="str">
        <f t="shared" si="2"/>
        <v>2013-T2</v>
      </c>
      <c r="AM29" s="76" t="str">
        <f t="shared" si="2"/>
        <v>2013-T3</v>
      </c>
      <c r="AN29" s="76" t="str">
        <f t="shared" si="2"/>
        <v>2013-T4</v>
      </c>
      <c r="AO29" s="76" t="str">
        <f t="shared" si="2"/>
        <v>2014-T1</v>
      </c>
      <c r="AP29" s="76" t="str">
        <f t="shared" si="2"/>
        <v>2014-T2</v>
      </c>
      <c r="AQ29" s="76" t="str">
        <f t="shared" si="2"/>
        <v>2014-T3</v>
      </c>
      <c r="AR29" s="76" t="str">
        <f t="shared" si="2"/>
        <v>2014-T4</v>
      </c>
      <c r="AS29" s="76" t="str">
        <f t="shared" si="2"/>
        <v>2015-T1</v>
      </c>
      <c r="AT29" s="76" t="str">
        <f t="shared" si="2"/>
        <v>2015-T2</v>
      </c>
      <c r="AU29" s="76" t="str">
        <f t="shared" si="2"/>
        <v>2015-T3</v>
      </c>
      <c r="AV29" s="76" t="str">
        <f t="shared" si="2"/>
        <v>2015-T4</v>
      </c>
      <c r="AW29" s="76" t="str">
        <f t="shared" si="2"/>
        <v>2016-T1</v>
      </c>
      <c r="AX29" s="76" t="str">
        <f t="shared" si="2"/>
        <v>2016-T2</v>
      </c>
      <c r="AY29" s="76" t="str">
        <f t="shared" si="2"/>
        <v>2016-T3</v>
      </c>
      <c r="AZ29" s="76" t="str">
        <f t="shared" si="2"/>
        <v>2016-T4</v>
      </c>
      <c r="BA29" s="76" t="str">
        <f t="shared" si="2"/>
        <v>2017-T1</v>
      </c>
      <c r="BB29" s="76" t="str">
        <f t="shared" si="2"/>
        <v>2017-T2</v>
      </c>
      <c r="BC29" s="76" t="str">
        <f t="shared" si="2"/>
        <v>2017-T3</v>
      </c>
      <c r="BD29" s="76" t="str">
        <f t="shared" si="2"/>
        <v>2017-T4</v>
      </c>
      <c r="BE29" s="76" t="str">
        <f t="shared" si="2"/>
        <v>2018-T1</v>
      </c>
      <c r="BF29" s="76" t="str">
        <f t="shared" si="2"/>
        <v>2018-T2</v>
      </c>
      <c r="BG29" s="76" t="str">
        <f t="shared" si="2"/>
        <v>2018-T3</v>
      </c>
      <c r="BH29" s="76" t="str">
        <f t="shared" si="2"/>
        <v>2018-T4</v>
      </c>
      <c r="BI29" s="76" t="str">
        <f t="shared" si="2"/>
        <v>2019-T1</v>
      </c>
      <c r="BJ29" s="76" t="str">
        <f t="shared" si="2"/>
        <v>2019-T2</v>
      </c>
      <c r="BK29" s="76" t="str">
        <f t="shared" si="2"/>
        <v>2019-T3</v>
      </c>
      <c r="BL29" s="76" t="str">
        <f t="shared" si="2"/>
        <v>2019-T4</v>
      </c>
      <c r="BM29" s="76" t="str">
        <f t="shared" si="2"/>
        <v>2020-T1</v>
      </c>
      <c r="BN29" s="76" t="str">
        <f t="shared" si="2"/>
        <v>2020-T2</v>
      </c>
      <c r="BO29" s="76" t="str">
        <f t="shared" si="2"/>
        <v>2020-T3</v>
      </c>
      <c r="BP29" s="76" t="str">
        <f t="shared" si="2"/>
        <v>2020-T4</v>
      </c>
      <c r="BQ29" s="76" t="str">
        <f t="shared" si="2"/>
        <v>2021-T1</v>
      </c>
      <c r="BR29" s="76" t="str">
        <f t="shared" ref="BR29:CO29" si="3">IF(BR30 &lt;&gt; "",MID(BR30,4,4)&amp;"-T"&amp;MID(BR30,9,1),"")</f>
        <v>2021-T2</v>
      </c>
      <c r="BS29" s="76" t="str">
        <f t="shared" si="3"/>
        <v>2021-T3</v>
      </c>
      <c r="BT29" s="76" t="str">
        <f t="shared" si="3"/>
        <v>2021-T4</v>
      </c>
      <c r="BU29" s="76" t="str">
        <f t="shared" si="3"/>
        <v>2022-T1</v>
      </c>
      <c r="BV29" s="76" t="str">
        <f t="shared" si="3"/>
        <v>2022-T2</v>
      </c>
      <c r="BW29" s="76" t="str">
        <f t="shared" si="3"/>
        <v>2022-T3</v>
      </c>
      <c r="BX29" s="76" t="str">
        <f t="shared" si="3"/>
        <v>2022-T4</v>
      </c>
      <c r="BY29" s="76" t="str">
        <f t="shared" si="3"/>
        <v>2023-T1</v>
      </c>
      <c r="BZ29" s="76" t="str">
        <f t="shared" si="3"/>
        <v>2023-T2</v>
      </c>
      <c r="CA29" s="76" t="str">
        <f t="shared" si="3"/>
        <v>2023-T3</v>
      </c>
      <c r="CB29" s="76" t="str">
        <f t="shared" si="3"/>
        <v>2023-T4</v>
      </c>
      <c r="CC29" s="76" t="str">
        <f t="shared" si="3"/>
        <v/>
      </c>
      <c r="CD29" s="76" t="str">
        <f t="shared" si="3"/>
        <v/>
      </c>
      <c r="CE29" s="76" t="str">
        <f t="shared" si="3"/>
        <v/>
      </c>
      <c r="CF29" s="76" t="str">
        <f t="shared" si="3"/>
        <v/>
      </c>
      <c r="CG29" s="76" t="str">
        <f t="shared" si="3"/>
        <v/>
      </c>
      <c r="CH29" s="76" t="str">
        <f t="shared" si="3"/>
        <v/>
      </c>
      <c r="CI29" s="76" t="str">
        <f t="shared" si="3"/>
        <v/>
      </c>
      <c r="CJ29" s="76" t="str">
        <f t="shared" si="3"/>
        <v/>
      </c>
      <c r="CK29" s="76" t="str">
        <f t="shared" si="3"/>
        <v/>
      </c>
      <c r="CL29" s="76" t="str">
        <f t="shared" si="3"/>
        <v/>
      </c>
      <c r="CM29" s="76" t="str">
        <f t="shared" si="3"/>
        <v/>
      </c>
      <c r="CN29" s="76" t="str">
        <f t="shared" si="3"/>
        <v/>
      </c>
      <c r="CO29" s="76" t="str">
        <f t="shared" si="3"/>
        <v/>
      </c>
    </row>
    <row r="30" spans="1:93" x14ac:dyDescent="0.25">
      <c r="A30" s="7"/>
      <c r="B30" s="7"/>
      <c r="C30" s="68" t="s">
        <v>21</v>
      </c>
      <c r="D30" s="68" t="s">
        <v>22</v>
      </c>
      <c r="E30" s="68" t="s">
        <v>23</v>
      </c>
      <c r="F30" s="68" t="s">
        <v>24</v>
      </c>
      <c r="G30" s="68" t="s">
        <v>25</v>
      </c>
      <c r="H30" s="68" t="s">
        <v>26</v>
      </c>
      <c r="I30" s="68" t="s">
        <v>27</v>
      </c>
      <c r="J30" s="68" t="s">
        <v>28</v>
      </c>
      <c r="K30" s="68" t="s">
        <v>29</v>
      </c>
      <c r="L30" s="68" t="s">
        <v>30</v>
      </c>
      <c r="M30" s="68" t="s">
        <v>31</v>
      </c>
      <c r="N30" s="68" t="s">
        <v>32</v>
      </c>
      <c r="O30" s="68" t="s">
        <v>33</v>
      </c>
      <c r="P30" s="68" t="s">
        <v>34</v>
      </c>
      <c r="Q30" s="68" t="s">
        <v>35</v>
      </c>
      <c r="R30" s="68" t="s">
        <v>36</v>
      </c>
      <c r="S30" s="68" t="s">
        <v>37</v>
      </c>
      <c r="T30" s="68" t="s">
        <v>38</v>
      </c>
      <c r="U30" s="68" t="s">
        <v>39</v>
      </c>
      <c r="V30" s="68" t="s">
        <v>40</v>
      </c>
      <c r="W30" s="68" t="s">
        <v>41</v>
      </c>
      <c r="X30" s="68" t="s">
        <v>42</v>
      </c>
      <c r="Y30" s="68" t="s">
        <v>43</v>
      </c>
      <c r="Z30" s="68" t="s">
        <v>44</v>
      </c>
      <c r="AA30" s="68" t="s">
        <v>45</v>
      </c>
      <c r="AB30" s="68" t="s">
        <v>46</v>
      </c>
      <c r="AC30" s="68" t="s">
        <v>47</v>
      </c>
      <c r="AD30" s="68" t="s">
        <v>48</v>
      </c>
      <c r="AE30" s="68" t="s">
        <v>49</v>
      </c>
      <c r="AF30" s="68" t="s">
        <v>50</v>
      </c>
      <c r="AG30" s="68" t="s">
        <v>51</v>
      </c>
      <c r="AH30" s="68" t="s">
        <v>52</v>
      </c>
      <c r="AI30" s="68" t="s">
        <v>53</v>
      </c>
      <c r="AJ30" s="68" t="s">
        <v>54</v>
      </c>
      <c r="AK30" s="68" t="s">
        <v>55</v>
      </c>
      <c r="AL30" s="68" t="s">
        <v>56</v>
      </c>
      <c r="AM30" s="68" t="s">
        <v>57</v>
      </c>
      <c r="AN30" s="68" t="s">
        <v>58</v>
      </c>
      <c r="AO30" s="68" t="s">
        <v>59</v>
      </c>
      <c r="AP30" s="68" t="s">
        <v>60</v>
      </c>
      <c r="AQ30" s="68" t="s">
        <v>61</v>
      </c>
      <c r="AR30" s="68" t="s">
        <v>62</v>
      </c>
      <c r="AS30" s="68" t="s">
        <v>63</v>
      </c>
      <c r="AT30" s="68" t="s">
        <v>64</v>
      </c>
      <c r="AU30" s="68" t="s">
        <v>65</v>
      </c>
      <c r="AV30" s="68" t="s">
        <v>66</v>
      </c>
      <c r="AW30" s="68" t="s">
        <v>67</v>
      </c>
      <c r="AX30" s="68" t="s">
        <v>68</v>
      </c>
      <c r="AY30" s="68" t="s">
        <v>69</v>
      </c>
      <c r="AZ30" s="68" t="s">
        <v>70</v>
      </c>
      <c r="BA30" s="68" t="s">
        <v>71</v>
      </c>
      <c r="BB30" s="68" t="s">
        <v>72</v>
      </c>
      <c r="BC30" s="68" t="s">
        <v>73</v>
      </c>
      <c r="BD30" s="68" t="s">
        <v>74</v>
      </c>
      <c r="BE30" s="68" t="s">
        <v>75</v>
      </c>
      <c r="BF30" s="68" t="s">
        <v>76</v>
      </c>
      <c r="BG30" s="68" t="s">
        <v>77</v>
      </c>
      <c r="BH30" s="68" t="s">
        <v>78</v>
      </c>
      <c r="BI30" s="68" t="s">
        <v>79</v>
      </c>
      <c r="BJ30" s="68" t="s">
        <v>80</v>
      </c>
      <c r="BK30" s="68" t="s">
        <v>81</v>
      </c>
      <c r="BL30" s="68" t="s">
        <v>82</v>
      </c>
      <c r="BM30" s="68" t="s">
        <v>83</v>
      </c>
      <c r="BN30" s="68" t="s">
        <v>84</v>
      </c>
      <c r="BO30" s="68" t="s">
        <v>85</v>
      </c>
      <c r="BP30" s="68" t="s">
        <v>86</v>
      </c>
      <c r="BQ30" s="68" t="s">
        <v>87</v>
      </c>
      <c r="BR30" s="68" t="s">
        <v>88</v>
      </c>
      <c r="BS30" s="68" t="s">
        <v>89</v>
      </c>
      <c r="BT30" s="68" t="s">
        <v>90</v>
      </c>
      <c r="BU30" s="68" t="s">
        <v>91</v>
      </c>
      <c r="BV30" s="68" t="s">
        <v>92</v>
      </c>
      <c r="BW30" s="68" t="s">
        <v>93</v>
      </c>
      <c r="BX30" s="68" t="s">
        <v>285</v>
      </c>
      <c r="BY30" s="68" t="s">
        <v>313</v>
      </c>
      <c r="BZ30" s="68" t="s">
        <v>317</v>
      </c>
      <c r="CA30" s="68" t="s">
        <v>320</v>
      </c>
      <c r="CB30" s="68" t="s">
        <v>323</v>
      </c>
    </row>
    <row r="31" spans="1:93" x14ac:dyDescent="0.25">
      <c r="A31" s="7"/>
      <c r="B31" s="7"/>
      <c r="C31" s="69" t="s">
        <v>94</v>
      </c>
      <c r="D31" s="69" t="s">
        <v>95</v>
      </c>
      <c r="E31" s="85" t="s">
        <v>316</v>
      </c>
      <c r="F31" s="85" t="s">
        <v>316</v>
      </c>
      <c r="G31" s="85" t="s">
        <v>316</v>
      </c>
      <c r="H31" s="85" t="s">
        <v>316</v>
      </c>
      <c r="I31" s="85" t="s">
        <v>316</v>
      </c>
      <c r="J31" s="85" t="s">
        <v>316</v>
      </c>
      <c r="K31" s="85" t="s">
        <v>316</v>
      </c>
      <c r="L31" s="85" t="s">
        <v>316</v>
      </c>
      <c r="M31" s="85" t="s">
        <v>316</v>
      </c>
      <c r="N31" s="85" t="s">
        <v>316</v>
      </c>
      <c r="O31" s="85" t="s">
        <v>316</v>
      </c>
      <c r="P31" s="85" t="s">
        <v>316</v>
      </c>
      <c r="Q31" s="85" t="s">
        <v>316</v>
      </c>
      <c r="R31" s="85" t="s">
        <v>316</v>
      </c>
      <c r="S31" s="85" t="s">
        <v>316</v>
      </c>
      <c r="T31" s="85" t="s">
        <v>316</v>
      </c>
      <c r="U31" s="85" t="s">
        <v>316</v>
      </c>
      <c r="V31" s="85" t="s">
        <v>316</v>
      </c>
      <c r="W31" s="85" t="s">
        <v>316</v>
      </c>
      <c r="X31" s="85" t="s">
        <v>316</v>
      </c>
      <c r="Y31" s="85" t="s">
        <v>316</v>
      </c>
      <c r="Z31" s="85" t="s">
        <v>316</v>
      </c>
      <c r="AA31" s="85" t="s">
        <v>316</v>
      </c>
      <c r="AB31" s="85" t="s">
        <v>316</v>
      </c>
      <c r="AC31" s="85" t="s">
        <v>316</v>
      </c>
      <c r="AD31" s="85" t="s">
        <v>316</v>
      </c>
      <c r="AE31" s="85" t="s">
        <v>316</v>
      </c>
      <c r="AF31" s="85" t="s">
        <v>316</v>
      </c>
      <c r="AG31" s="85" t="s">
        <v>316</v>
      </c>
      <c r="AH31" s="85" t="s">
        <v>316</v>
      </c>
      <c r="AI31" s="85" t="s">
        <v>316</v>
      </c>
      <c r="AJ31" s="85" t="s">
        <v>316</v>
      </c>
      <c r="AK31" s="85" t="s">
        <v>316</v>
      </c>
      <c r="AL31" s="85" t="s">
        <v>316</v>
      </c>
      <c r="AM31" s="85" t="s">
        <v>316</v>
      </c>
      <c r="AN31" s="85" t="s">
        <v>316</v>
      </c>
      <c r="AO31" s="85" t="s">
        <v>316</v>
      </c>
      <c r="AP31" s="85" t="s">
        <v>316</v>
      </c>
      <c r="AQ31" s="85" t="s">
        <v>316</v>
      </c>
      <c r="AR31" s="85" t="s">
        <v>316</v>
      </c>
      <c r="AS31" s="85" t="s">
        <v>316</v>
      </c>
      <c r="AT31" s="85" t="s">
        <v>316</v>
      </c>
      <c r="AU31" s="85" t="s">
        <v>316</v>
      </c>
      <c r="AV31" s="85" t="s">
        <v>316</v>
      </c>
      <c r="AW31" s="85" t="s">
        <v>316</v>
      </c>
      <c r="AX31" s="85" t="s">
        <v>316</v>
      </c>
      <c r="AY31" s="85" t="s">
        <v>316</v>
      </c>
      <c r="AZ31" s="85" t="s">
        <v>316</v>
      </c>
      <c r="BA31" s="85" t="s">
        <v>316</v>
      </c>
      <c r="BB31" s="85" t="s">
        <v>316</v>
      </c>
      <c r="BC31" s="85" t="s">
        <v>316</v>
      </c>
      <c r="BD31" s="85" t="s">
        <v>316</v>
      </c>
      <c r="BE31" s="85" t="s">
        <v>316</v>
      </c>
      <c r="BF31" s="85" t="s">
        <v>316</v>
      </c>
      <c r="BG31" s="85" t="s">
        <v>316</v>
      </c>
      <c r="BH31" s="85" t="s">
        <v>316</v>
      </c>
      <c r="BI31" s="85" t="s">
        <v>316</v>
      </c>
      <c r="BJ31" s="85" t="s">
        <v>316</v>
      </c>
      <c r="BK31" s="85" t="s">
        <v>316</v>
      </c>
      <c r="BL31" s="85" t="s">
        <v>316</v>
      </c>
      <c r="BM31" s="85" t="s">
        <v>316</v>
      </c>
      <c r="BN31" s="85" t="s">
        <v>316</v>
      </c>
      <c r="BO31" s="85" t="s">
        <v>316</v>
      </c>
      <c r="BP31" s="85" t="s">
        <v>316</v>
      </c>
      <c r="BQ31" s="85" t="s">
        <v>316</v>
      </c>
      <c r="BR31" s="85" t="s">
        <v>316</v>
      </c>
      <c r="BS31" s="85" t="s">
        <v>316</v>
      </c>
      <c r="BT31" s="85" t="s">
        <v>316</v>
      </c>
      <c r="BU31" s="85" t="s">
        <v>316</v>
      </c>
      <c r="BV31" s="85" t="s">
        <v>316</v>
      </c>
      <c r="BW31" s="85" t="s">
        <v>316</v>
      </c>
      <c r="BX31" s="85" t="s">
        <v>316</v>
      </c>
      <c r="BY31" s="85" t="s">
        <v>316</v>
      </c>
      <c r="BZ31" s="85" t="s">
        <v>316</v>
      </c>
      <c r="CA31" s="85" t="s">
        <v>316</v>
      </c>
      <c r="CB31" s="85" t="s">
        <v>316</v>
      </c>
    </row>
    <row r="32" spans="1:93" x14ac:dyDescent="0.25">
      <c r="A32" s="7"/>
      <c r="B32" s="7"/>
      <c r="C32" s="69" t="s">
        <v>96</v>
      </c>
      <c r="D32" s="69" t="s">
        <v>97</v>
      </c>
      <c r="E32" s="85">
        <v>48.7228759818789</v>
      </c>
      <c r="F32" s="85">
        <v>54.199805396699702</v>
      </c>
      <c r="G32" s="85">
        <v>29.909202993492499</v>
      </c>
      <c r="H32" s="85">
        <v>28.3460058364563</v>
      </c>
      <c r="I32" s="85">
        <v>31.151107938628002</v>
      </c>
      <c r="J32" s="85">
        <v>31.2710902139378</v>
      </c>
      <c r="K32" s="85">
        <v>29.350152571827401</v>
      </c>
      <c r="L32" s="85">
        <v>46.304561480066802</v>
      </c>
      <c r="M32" s="85">
        <v>42.865466229766902</v>
      </c>
      <c r="N32" s="85">
        <v>44.160354791035999</v>
      </c>
      <c r="O32" s="85">
        <v>70.484145823882102</v>
      </c>
      <c r="P32" s="85">
        <v>47.453488866793101</v>
      </c>
      <c r="Q32" s="85">
        <v>76.677060390338795</v>
      </c>
      <c r="R32" s="85">
        <v>88.856325090095297</v>
      </c>
      <c r="S32" s="85">
        <v>97.707685507784106</v>
      </c>
      <c r="T32" s="85">
        <v>89.1886301695192</v>
      </c>
      <c r="U32" s="85">
        <v>81.314137421824</v>
      </c>
      <c r="V32" s="85">
        <v>81.027993466176198</v>
      </c>
      <c r="W32" s="85">
        <v>121.955386745116</v>
      </c>
      <c r="X32" s="85">
        <v>77.369525327056493</v>
      </c>
      <c r="Y32" s="85">
        <v>86.295861613222897</v>
      </c>
      <c r="Z32" s="85">
        <v>100.737164094015</v>
      </c>
      <c r="AA32" s="85">
        <v>102.080313763889</v>
      </c>
      <c r="AB32" s="85">
        <v>87.965112081316704</v>
      </c>
      <c r="AC32" s="85">
        <v>78.985385877078102</v>
      </c>
      <c r="AD32" s="85">
        <v>92.751421168996004</v>
      </c>
      <c r="AE32" s="85">
        <v>124.89960852989</v>
      </c>
      <c r="AF32" s="85">
        <v>107.81348870837</v>
      </c>
      <c r="AG32" s="85">
        <v>86.802334501156494</v>
      </c>
      <c r="AH32" s="85">
        <v>60.570311834565302</v>
      </c>
      <c r="AI32" s="85">
        <v>47.188621315630499</v>
      </c>
      <c r="AJ32" s="85">
        <v>60.149913531761399</v>
      </c>
      <c r="AK32" s="85">
        <v>59.865522153169898</v>
      </c>
      <c r="AL32" s="85">
        <v>43.651511062695697</v>
      </c>
      <c r="AM32" s="85">
        <v>36.727062125603901</v>
      </c>
      <c r="AN32" s="85">
        <v>47.344246460882601</v>
      </c>
      <c r="AO32" s="85">
        <v>63.040343791595802</v>
      </c>
      <c r="AP32" s="85">
        <v>61.600789474467199</v>
      </c>
      <c r="AQ32" s="85">
        <v>52.027752617212201</v>
      </c>
      <c r="AR32" s="85">
        <v>58.854019315681001</v>
      </c>
      <c r="AS32" s="85">
        <v>76.882740907692295</v>
      </c>
      <c r="AT32" s="85">
        <v>88.113904383184504</v>
      </c>
      <c r="AU32" s="85">
        <v>88.290831698594204</v>
      </c>
      <c r="AV32" s="85">
        <v>103.33492892154101</v>
      </c>
      <c r="AW32" s="85">
        <v>103.73505562475</v>
      </c>
      <c r="AX32" s="85">
        <v>127.000633137959</v>
      </c>
      <c r="AY32" s="85">
        <v>153.56916660027599</v>
      </c>
      <c r="AZ32" s="85">
        <v>165.277782056967</v>
      </c>
      <c r="BA32" s="85">
        <v>144.168458146711</v>
      </c>
      <c r="BB32" s="85">
        <v>144.54549164194</v>
      </c>
      <c r="BC32" s="85">
        <v>150.43668966226701</v>
      </c>
      <c r="BD32" s="85">
        <v>151.643685071237</v>
      </c>
      <c r="BE32" s="85">
        <v>168.12720678605601</v>
      </c>
      <c r="BF32" s="85">
        <v>173.60511640312299</v>
      </c>
      <c r="BG32" s="85">
        <v>160.30468416432501</v>
      </c>
      <c r="BH32" s="85">
        <v>162.45919150835201</v>
      </c>
      <c r="BI32" s="85">
        <v>154.01518630261799</v>
      </c>
      <c r="BJ32" s="85">
        <v>153.064142318346</v>
      </c>
      <c r="BK32" s="85">
        <v>157.30703698112501</v>
      </c>
      <c r="BL32" s="85">
        <v>148.76817128459899</v>
      </c>
      <c r="BM32" s="85">
        <v>140.41140147180701</v>
      </c>
      <c r="BN32" s="85">
        <v>83.115368356124506</v>
      </c>
      <c r="BO32" s="85">
        <v>106.265291899288</v>
      </c>
      <c r="BP32" s="85">
        <v>93.050455325063396</v>
      </c>
      <c r="BQ32" s="85">
        <v>109.530494693268</v>
      </c>
      <c r="BR32" s="85">
        <v>123.204127928918</v>
      </c>
      <c r="BS32" s="85">
        <v>136.60606078375699</v>
      </c>
      <c r="BT32" s="85">
        <v>144.922747489041</v>
      </c>
      <c r="BU32" s="85">
        <v>151.431097841076</v>
      </c>
      <c r="BV32" s="85">
        <v>159.65399250098901</v>
      </c>
      <c r="BW32" s="85">
        <v>168.11538928437301</v>
      </c>
      <c r="BX32" s="85">
        <v>185.91126022309601</v>
      </c>
      <c r="BY32" s="85">
        <v>178.079299834056</v>
      </c>
      <c r="BZ32" s="85">
        <v>187.07843793556401</v>
      </c>
      <c r="CA32" s="85">
        <v>188.40531464549599</v>
      </c>
      <c r="CB32" s="85">
        <v>173.30440256425001</v>
      </c>
    </row>
    <row r="33" spans="1:80" x14ac:dyDescent="0.25">
      <c r="A33" s="7"/>
      <c r="B33" s="7"/>
      <c r="C33" s="69" t="s">
        <v>98</v>
      </c>
      <c r="D33" s="69" t="s">
        <v>99</v>
      </c>
      <c r="E33" s="85" t="s">
        <v>316</v>
      </c>
      <c r="F33" s="85" t="s">
        <v>316</v>
      </c>
      <c r="G33" s="85" t="s">
        <v>316</v>
      </c>
      <c r="H33" s="85" t="s">
        <v>316</v>
      </c>
      <c r="I33" s="85" t="s">
        <v>316</v>
      </c>
      <c r="J33" s="85" t="s">
        <v>316</v>
      </c>
      <c r="K33" s="85" t="s">
        <v>316</v>
      </c>
      <c r="L33" s="85" t="s">
        <v>316</v>
      </c>
      <c r="M33" s="85" t="s">
        <v>316</v>
      </c>
      <c r="N33" s="85" t="s">
        <v>316</v>
      </c>
      <c r="O33" s="85" t="s">
        <v>316</v>
      </c>
      <c r="P33" s="85" t="s">
        <v>316</v>
      </c>
      <c r="Q33" s="85" t="s">
        <v>316</v>
      </c>
      <c r="R33" s="85" t="s">
        <v>316</v>
      </c>
      <c r="S33" s="85" t="s">
        <v>316</v>
      </c>
      <c r="T33" s="85" t="s">
        <v>316</v>
      </c>
      <c r="U33" s="85" t="s">
        <v>316</v>
      </c>
      <c r="V33" s="85" t="s">
        <v>316</v>
      </c>
      <c r="W33" s="85" t="s">
        <v>316</v>
      </c>
      <c r="X33" s="85" t="s">
        <v>316</v>
      </c>
      <c r="Y33" s="85" t="s">
        <v>316</v>
      </c>
      <c r="Z33" s="85" t="s">
        <v>316</v>
      </c>
      <c r="AA33" s="85" t="s">
        <v>316</v>
      </c>
      <c r="AB33" s="85" t="s">
        <v>316</v>
      </c>
      <c r="AC33" s="85" t="s">
        <v>316</v>
      </c>
      <c r="AD33" s="85" t="s">
        <v>316</v>
      </c>
      <c r="AE33" s="85" t="s">
        <v>316</v>
      </c>
      <c r="AF33" s="85" t="s">
        <v>316</v>
      </c>
      <c r="AG33" s="85" t="s">
        <v>316</v>
      </c>
      <c r="AH33" s="85" t="s">
        <v>316</v>
      </c>
      <c r="AI33" s="85" t="s">
        <v>316</v>
      </c>
      <c r="AJ33" s="85" t="s">
        <v>316</v>
      </c>
      <c r="AK33" s="85" t="s">
        <v>316</v>
      </c>
      <c r="AL33" s="85" t="s">
        <v>316</v>
      </c>
      <c r="AM33" s="85" t="s">
        <v>316</v>
      </c>
      <c r="AN33" s="85" t="s">
        <v>316</v>
      </c>
      <c r="AO33" s="85" t="s">
        <v>316</v>
      </c>
      <c r="AP33" s="85" t="s">
        <v>316</v>
      </c>
      <c r="AQ33" s="85" t="s">
        <v>316</v>
      </c>
      <c r="AR33" s="85" t="s">
        <v>316</v>
      </c>
      <c r="AS33" s="85" t="s">
        <v>316</v>
      </c>
      <c r="AT33" s="85" t="s">
        <v>316</v>
      </c>
      <c r="AU33" s="85" t="s">
        <v>316</v>
      </c>
      <c r="AV33" s="85" t="s">
        <v>316</v>
      </c>
      <c r="AW33" s="85" t="s">
        <v>316</v>
      </c>
      <c r="AX33" s="85" t="s">
        <v>316</v>
      </c>
      <c r="AY33" s="85" t="s">
        <v>316</v>
      </c>
      <c r="AZ33" s="85" t="s">
        <v>316</v>
      </c>
      <c r="BA33" s="85" t="s">
        <v>316</v>
      </c>
      <c r="BB33" s="85" t="s">
        <v>316</v>
      </c>
      <c r="BC33" s="85" t="s">
        <v>316</v>
      </c>
      <c r="BD33" s="85" t="s">
        <v>316</v>
      </c>
      <c r="BE33" s="85" t="s">
        <v>316</v>
      </c>
      <c r="BF33" s="85" t="s">
        <v>316</v>
      </c>
      <c r="BG33" s="85" t="s">
        <v>316</v>
      </c>
      <c r="BH33" s="85" t="s">
        <v>316</v>
      </c>
      <c r="BI33" s="85" t="s">
        <v>316</v>
      </c>
      <c r="BJ33" s="85" t="s">
        <v>316</v>
      </c>
      <c r="BK33" s="85" t="s">
        <v>316</v>
      </c>
      <c r="BL33" s="85" t="s">
        <v>316</v>
      </c>
      <c r="BM33" s="85" t="s">
        <v>316</v>
      </c>
      <c r="BN33" s="85" t="s">
        <v>316</v>
      </c>
      <c r="BO33" s="85" t="s">
        <v>316</v>
      </c>
      <c r="BP33" s="85" t="s">
        <v>316</v>
      </c>
      <c r="BQ33" s="85" t="s">
        <v>316</v>
      </c>
      <c r="BR33" s="85" t="s">
        <v>316</v>
      </c>
      <c r="BS33" s="85" t="s">
        <v>316</v>
      </c>
      <c r="BT33" s="85" t="s">
        <v>316</v>
      </c>
      <c r="BU33" s="85" t="s">
        <v>316</v>
      </c>
      <c r="BV33" s="85" t="s">
        <v>316</v>
      </c>
      <c r="BW33" s="85" t="s">
        <v>316</v>
      </c>
      <c r="BX33" s="85" t="s">
        <v>316</v>
      </c>
      <c r="BY33" s="85" t="s">
        <v>316</v>
      </c>
      <c r="BZ33" s="85" t="s">
        <v>316</v>
      </c>
      <c r="CA33" s="85" t="s">
        <v>316</v>
      </c>
      <c r="CB33" s="85" t="s">
        <v>316</v>
      </c>
    </row>
    <row r="34" spans="1:80" x14ac:dyDescent="0.25">
      <c r="A34" s="7"/>
      <c r="B34" s="7"/>
      <c r="C34" s="69" t="s">
        <v>100</v>
      </c>
      <c r="D34" s="69" t="s">
        <v>101</v>
      </c>
      <c r="E34" s="85" t="s">
        <v>316</v>
      </c>
      <c r="F34" s="85" t="s">
        <v>316</v>
      </c>
      <c r="G34" s="85" t="s">
        <v>316</v>
      </c>
      <c r="H34" s="85" t="s">
        <v>316</v>
      </c>
      <c r="I34" s="85" t="s">
        <v>316</v>
      </c>
      <c r="J34" s="85" t="s">
        <v>316</v>
      </c>
      <c r="K34" s="85" t="s">
        <v>316</v>
      </c>
      <c r="L34" s="85" t="s">
        <v>316</v>
      </c>
      <c r="M34" s="85" t="s">
        <v>316</v>
      </c>
      <c r="N34" s="85" t="s">
        <v>316</v>
      </c>
      <c r="O34" s="85" t="s">
        <v>316</v>
      </c>
      <c r="P34" s="85" t="s">
        <v>316</v>
      </c>
      <c r="Q34" s="85" t="s">
        <v>316</v>
      </c>
      <c r="R34" s="85" t="s">
        <v>316</v>
      </c>
      <c r="S34" s="85" t="s">
        <v>316</v>
      </c>
      <c r="T34" s="85" t="s">
        <v>316</v>
      </c>
      <c r="U34" s="85" t="s">
        <v>316</v>
      </c>
      <c r="V34" s="85" t="s">
        <v>316</v>
      </c>
      <c r="W34" s="85" t="s">
        <v>316</v>
      </c>
      <c r="X34" s="85" t="s">
        <v>316</v>
      </c>
      <c r="Y34" s="85" t="s">
        <v>316</v>
      </c>
      <c r="Z34" s="85" t="s">
        <v>316</v>
      </c>
      <c r="AA34" s="85" t="s">
        <v>316</v>
      </c>
      <c r="AB34" s="85" t="s">
        <v>316</v>
      </c>
      <c r="AC34" s="85" t="s">
        <v>316</v>
      </c>
      <c r="AD34" s="85" t="s">
        <v>316</v>
      </c>
      <c r="AE34" s="85" t="s">
        <v>316</v>
      </c>
      <c r="AF34" s="85" t="s">
        <v>316</v>
      </c>
      <c r="AG34" s="85" t="s">
        <v>316</v>
      </c>
      <c r="AH34" s="85" t="s">
        <v>316</v>
      </c>
      <c r="AI34" s="85" t="s">
        <v>316</v>
      </c>
      <c r="AJ34" s="85" t="s">
        <v>316</v>
      </c>
      <c r="AK34" s="85" t="s">
        <v>316</v>
      </c>
      <c r="AL34" s="85" t="s">
        <v>316</v>
      </c>
      <c r="AM34" s="85" t="s">
        <v>316</v>
      </c>
      <c r="AN34" s="85" t="s">
        <v>316</v>
      </c>
      <c r="AO34" s="85" t="s">
        <v>316</v>
      </c>
      <c r="AP34" s="85" t="s">
        <v>316</v>
      </c>
      <c r="AQ34" s="85" t="s">
        <v>316</v>
      </c>
      <c r="AR34" s="85" t="s">
        <v>316</v>
      </c>
      <c r="AS34" s="85" t="s">
        <v>316</v>
      </c>
      <c r="AT34" s="85" t="s">
        <v>316</v>
      </c>
      <c r="AU34" s="85" t="s">
        <v>316</v>
      </c>
      <c r="AV34" s="85" t="s">
        <v>316</v>
      </c>
      <c r="AW34" s="85" t="s">
        <v>316</v>
      </c>
      <c r="AX34" s="85" t="s">
        <v>316</v>
      </c>
      <c r="AY34" s="85" t="s">
        <v>316</v>
      </c>
      <c r="AZ34" s="85" t="s">
        <v>316</v>
      </c>
      <c r="BA34" s="85" t="s">
        <v>316</v>
      </c>
      <c r="BB34" s="85" t="s">
        <v>316</v>
      </c>
      <c r="BC34" s="85" t="s">
        <v>316</v>
      </c>
      <c r="BD34" s="85" t="s">
        <v>316</v>
      </c>
      <c r="BE34" s="85" t="s">
        <v>316</v>
      </c>
      <c r="BF34" s="85" t="s">
        <v>316</v>
      </c>
      <c r="BG34" s="85" t="s">
        <v>316</v>
      </c>
      <c r="BH34" s="85" t="s">
        <v>316</v>
      </c>
      <c r="BI34" s="85" t="s">
        <v>316</v>
      </c>
      <c r="BJ34" s="85" t="s">
        <v>316</v>
      </c>
      <c r="BK34" s="85" t="s">
        <v>316</v>
      </c>
      <c r="BL34" s="85" t="s">
        <v>316</v>
      </c>
      <c r="BM34" s="85" t="s">
        <v>316</v>
      </c>
      <c r="BN34" s="85" t="s">
        <v>316</v>
      </c>
      <c r="BO34" s="85" t="s">
        <v>316</v>
      </c>
      <c r="BP34" s="85" t="s">
        <v>316</v>
      </c>
      <c r="BQ34" s="85" t="s">
        <v>316</v>
      </c>
      <c r="BR34" s="85" t="s">
        <v>316</v>
      </c>
      <c r="BS34" s="85" t="s">
        <v>316</v>
      </c>
      <c r="BT34" s="85" t="s">
        <v>316</v>
      </c>
      <c r="BU34" s="85" t="s">
        <v>316</v>
      </c>
      <c r="BV34" s="85" t="s">
        <v>316</v>
      </c>
      <c r="BW34" s="85" t="s">
        <v>316</v>
      </c>
      <c r="BX34" s="85" t="s">
        <v>316</v>
      </c>
      <c r="BY34" s="85" t="s">
        <v>316</v>
      </c>
      <c r="BZ34" s="85" t="s">
        <v>316</v>
      </c>
      <c r="CA34" s="85" t="s">
        <v>316</v>
      </c>
      <c r="CB34" s="85" t="s">
        <v>316</v>
      </c>
    </row>
    <row r="35" spans="1:80" x14ac:dyDescent="0.25">
      <c r="A35" s="7"/>
      <c r="B35" s="7"/>
      <c r="C35" s="69" t="s">
        <v>102</v>
      </c>
      <c r="D35" s="69" t="s">
        <v>103</v>
      </c>
      <c r="E35" s="85" t="s">
        <v>316</v>
      </c>
      <c r="F35" s="85" t="s">
        <v>316</v>
      </c>
      <c r="G35" s="85" t="s">
        <v>316</v>
      </c>
      <c r="H35" s="85" t="s">
        <v>316</v>
      </c>
      <c r="I35" s="85" t="s">
        <v>316</v>
      </c>
      <c r="J35" s="85" t="s">
        <v>316</v>
      </c>
      <c r="K35" s="85" t="s">
        <v>316</v>
      </c>
      <c r="L35" s="85" t="s">
        <v>316</v>
      </c>
      <c r="M35" s="85" t="s">
        <v>316</v>
      </c>
      <c r="N35" s="85" t="s">
        <v>316</v>
      </c>
      <c r="O35" s="85" t="s">
        <v>316</v>
      </c>
      <c r="P35" s="85" t="s">
        <v>316</v>
      </c>
      <c r="Q35" s="85" t="s">
        <v>316</v>
      </c>
      <c r="R35" s="85" t="s">
        <v>316</v>
      </c>
      <c r="S35" s="85" t="s">
        <v>316</v>
      </c>
      <c r="T35" s="85" t="s">
        <v>316</v>
      </c>
      <c r="U35" s="85" t="s">
        <v>316</v>
      </c>
      <c r="V35" s="85" t="s">
        <v>316</v>
      </c>
      <c r="W35" s="85" t="s">
        <v>316</v>
      </c>
      <c r="X35" s="85" t="s">
        <v>316</v>
      </c>
      <c r="Y35" s="85" t="s">
        <v>316</v>
      </c>
      <c r="Z35" s="85" t="s">
        <v>316</v>
      </c>
      <c r="AA35" s="85" t="s">
        <v>316</v>
      </c>
      <c r="AB35" s="85" t="s">
        <v>316</v>
      </c>
      <c r="AC35" s="85" t="s">
        <v>316</v>
      </c>
      <c r="AD35" s="85" t="s">
        <v>316</v>
      </c>
      <c r="AE35" s="85" t="s">
        <v>316</v>
      </c>
      <c r="AF35" s="85" t="s">
        <v>316</v>
      </c>
      <c r="AG35" s="85" t="s">
        <v>316</v>
      </c>
      <c r="AH35" s="85" t="s">
        <v>316</v>
      </c>
      <c r="AI35" s="85" t="s">
        <v>316</v>
      </c>
      <c r="AJ35" s="85" t="s">
        <v>316</v>
      </c>
      <c r="AK35" s="85" t="s">
        <v>316</v>
      </c>
      <c r="AL35" s="85" t="s">
        <v>316</v>
      </c>
      <c r="AM35" s="85" t="s">
        <v>316</v>
      </c>
      <c r="AN35" s="85" t="s">
        <v>316</v>
      </c>
      <c r="AO35" s="85" t="s">
        <v>316</v>
      </c>
      <c r="AP35" s="85" t="s">
        <v>316</v>
      </c>
      <c r="AQ35" s="85" t="s">
        <v>316</v>
      </c>
      <c r="AR35" s="85" t="s">
        <v>316</v>
      </c>
      <c r="AS35" s="85" t="s">
        <v>316</v>
      </c>
      <c r="AT35" s="85" t="s">
        <v>316</v>
      </c>
      <c r="AU35" s="85" t="s">
        <v>316</v>
      </c>
      <c r="AV35" s="85" t="s">
        <v>316</v>
      </c>
      <c r="AW35" s="85" t="s">
        <v>316</v>
      </c>
      <c r="AX35" s="85" t="s">
        <v>316</v>
      </c>
      <c r="AY35" s="85" t="s">
        <v>316</v>
      </c>
      <c r="AZ35" s="85" t="s">
        <v>316</v>
      </c>
      <c r="BA35" s="85" t="s">
        <v>316</v>
      </c>
      <c r="BB35" s="85" t="s">
        <v>316</v>
      </c>
      <c r="BC35" s="85" t="s">
        <v>316</v>
      </c>
      <c r="BD35" s="85" t="s">
        <v>316</v>
      </c>
      <c r="BE35" s="85" t="s">
        <v>316</v>
      </c>
      <c r="BF35" s="85" t="s">
        <v>316</v>
      </c>
      <c r="BG35" s="85" t="s">
        <v>316</v>
      </c>
      <c r="BH35" s="85" t="s">
        <v>316</v>
      </c>
      <c r="BI35" s="85" t="s">
        <v>316</v>
      </c>
      <c r="BJ35" s="85" t="s">
        <v>316</v>
      </c>
      <c r="BK35" s="85" t="s">
        <v>316</v>
      </c>
      <c r="BL35" s="85" t="s">
        <v>316</v>
      </c>
      <c r="BM35" s="85" t="s">
        <v>316</v>
      </c>
      <c r="BN35" s="85" t="s">
        <v>316</v>
      </c>
      <c r="BO35" s="85" t="s">
        <v>316</v>
      </c>
      <c r="BP35" s="85" t="s">
        <v>316</v>
      </c>
      <c r="BQ35" s="85" t="s">
        <v>316</v>
      </c>
      <c r="BR35" s="85" t="s">
        <v>316</v>
      </c>
      <c r="BS35" s="85" t="s">
        <v>316</v>
      </c>
      <c r="BT35" s="85" t="s">
        <v>316</v>
      </c>
      <c r="BU35" s="85" t="s">
        <v>316</v>
      </c>
      <c r="BV35" s="85" t="s">
        <v>316</v>
      </c>
      <c r="BW35" s="85" t="s">
        <v>316</v>
      </c>
      <c r="BX35" s="85" t="s">
        <v>316</v>
      </c>
      <c r="BY35" s="85" t="s">
        <v>316</v>
      </c>
      <c r="BZ35" s="85" t="s">
        <v>316</v>
      </c>
      <c r="CA35" s="85" t="s">
        <v>316</v>
      </c>
      <c r="CB35" s="85" t="s">
        <v>316</v>
      </c>
    </row>
    <row r="36" spans="1:80" x14ac:dyDescent="0.25">
      <c r="A36" s="7"/>
      <c r="B36" s="7"/>
      <c r="C36" s="69" t="s">
        <v>104</v>
      </c>
      <c r="D36" s="69" t="s">
        <v>8</v>
      </c>
      <c r="E36" s="85">
        <v>384.45490746698101</v>
      </c>
      <c r="F36" s="85">
        <v>329.59736846998902</v>
      </c>
      <c r="G36" s="85">
        <v>325.69291376806899</v>
      </c>
      <c r="H36" s="85">
        <v>346.295118732807</v>
      </c>
      <c r="I36" s="85">
        <v>291.56801422633998</v>
      </c>
      <c r="J36" s="85">
        <v>252.428470300404</v>
      </c>
      <c r="K36" s="85">
        <v>254.05393634158801</v>
      </c>
      <c r="L36" s="85">
        <v>286.430472813042</v>
      </c>
      <c r="M36" s="85">
        <v>320.72658208042202</v>
      </c>
      <c r="N36" s="85">
        <v>333.04898372727303</v>
      </c>
      <c r="O36" s="85">
        <v>300.68710387543302</v>
      </c>
      <c r="P36" s="85">
        <v>289.95063466449199</v>
      </c>
      <c r="Q36" s="85">
        <v>312.95757029065499</v>
      </c>
      <c r="R36" s="85">
        <v>345.33117864645402</v>
      </c>
      <c r="S36" s="85">
        <v>258.73866502867901</v>
      </c>
      <c r="T36" s="85">
        <v>217.76001624102</v>
      </c>
      <c r="U36" s="85">
        <v>168.38131915851099</v>
      </c>
      <c r="V36" s="85">
        <v>78.555990527523406</v>
      </c>
      <c r="W36" s="85">
        <v>130.56512669295199</v>
      </c>
      <c r="X36" s="85">
        <v>168.54095462360701</v>
      </c>
      <c r="Y36" s="85">
        <v>210.808454784925</v>
      </c>
      <c r="Z36" s="85">
        <v>253.784912717167</v>
      </c>
      <c r="AA36" s="85">
        <v>320.51715831400099</v>
      </c>
      <c r="AB36" s="85">
        <v>426.67911700858798</v>
      </c>
      <c r="AC36" s="85">
        <v>370.515438484713</v>
      </c>
      <c r="AD36" s="85">
        <v>316.50005521130203</v>
      </c>
      <c r="AE36" s="85">
        <v>236.98931405610401</v>
      </c>
      <c r="AF36" s="85">
        <v>184.32466326917</v>
      </c>
      <c r="AG36" s="85">
        <v>215.67042603656199</v>
      </c>
      <c r="AH36" s="85">
        <v>211.04071253034201</v>
      </c>
      <c r="AI36" s="85">
        <v>181.03644085165899</v>
      </c>
      <c r="AJ36" s="85">
        <v>187.146042796296</v>
      </c>
      <c r="AK36" s="85">
        <v>165.79271328824899</v>
      </c>
      <c r="AL36" s="85">
        <v>152.76661845134899</v>
      </c>
      <c r="AM36" s="85">
        <v>185.83695127012899</v>
      </c>
      <c r="AN36" s="85">
        <v>198.221238304162</v>
      </c>
      <c r="AO36" s="85">
        <v>217.229143910305</v>
      </c>
      <c r="AP36" s="85">
        <v>219.533578872747</v>
      </c>
      <c r="AQ36" s="85">
        <v>199.90835947851099</v>
      </c>
      <c r="AR36" s="85">
        <v>171.588181496667</v>
      </c>
      <c r="AS36" s="85">
        <v>180.83511539641901</v>
      </c>
      <c r="AT36" s="85">
        <v>192.73741697827299</v>
      </c>
      <c r="AU36" s="85">
        <v>196.096032159891</v>
      </c>
      <c r="AV36" s="85">
        <v>191.70040326358901</v>
      </c>
      <c r="AW36" s="85">
        <v>184.831582147414</v>
      </c>
      <c r="AX36" s="85">
        <v>200.81162981766599</v>
      </c>
      <c r="AY36" s="85">
        <v>210.39377528065401</v>
      </c>
      <c r="AZ36" s="85">
        <v>201.67445451954001</v>
      </c>
      <c r="BA36" s="85">
        <v>219.83510503172701</v>
      </c>
      <c r="BB36" s="85">
        <v>286.31407421408198</v>
      </c>
      <c r="BC36" s="85">
        <v>290.95499817379402</v>
      </c>
      <c r="BD36" s="85">
        <v>383.22224600791702</v>
      </c>
      <c r="BE36" s="85">
        <v>397.47267452321398</v>
      </c>
      <c r="BF36" s="85">
        <v>355.76368166243299</v>
      </c>
      <c r="BG36" s="85">
        <v>349.992988009035</v>
      </c>
      <c r="BH36" s="85">
        <v>332.76933694914101</v>
      </c>
      <c r="BI36" s="85">
        <v>339.138427942014</v>
      </c>
      <c r="BJ36" s="85">
        <v>301.52817421455001</v>
      </c>
      <c r="BK36" s="85">
        <v>282.609618623622</v>
      </c>
      <c r="BL36" s="85">
        <v>230.98842033996999</v>
      </c>
      <c r="BM36" s="85">
        <v>173.359508798966</v>
      </c>
      <c r="BN36" s="85">
        <v>65.686580475456495</v>
      </c>
      <c r="BO36" s="85">
        <v>153.34730537374099</v>
      </c>
      <c r="BP36" s="85">
        <v>165.42560140632401</v>
      </c>
      <c r="BQ36" s="85">
        <v>188.76958706018399</v>
      </c>
      <c r="BR36" s="85">
        <v>223.963784955546</v>
      </c>
      <c r="BS36" s="85">
        <v>236.08533386012601</v>
      </c>
      <c r="BT36" s="85">
        <v>234.33874922841301</v>
      </c>
      <c r="BU36" s="85">
        <v>255.51033343400999</v>
      </c>
      <c r="BV36" s="85">
        <v>249.75103691619299</v>
      </c>
      <c r="BW36" s="85">
        <v>246.98314261612899</v>
      </c>
      <c r="BX36" s="85">
        <v>270.70177255018899</v>
      </c>
      <c r="BY36" s="85">
        <v>283.19383130750202</v>
      </c>
      <c r="BZ36" s="85">
        <v>270.69606495170501</v>
      </c>
      <c r="CA36" s="85">
        <v>239.970321040855</v>
      </c>
      <c r="CB36" s="85">
        <v>207.60935114152599</v>
      </c>
    </row>
    <row r="37" spans="1:80" x14ac:dyDescent="0.25">
      <c r="A37" s="7"/>
      <c r="B37" s="7"/>
      <c r="C37" s="69" t="s">
        <v>105</v>
      </c>
      <c r="D37" s="69" t="s">
        <v>10</v>
      </c>
      <c r="E37" s="85">
        <v>140.57929117306301</v>
      </c>
      <c r="F37" s="85">
        <v>156.77363142977899</v>
      </c>
      <c r="G37" s="85">
        <v>163.07837975966501</v>
      </c>
      <c r="H37" s="85">
        <v>151.77207470562399</v>
      </c>
      <c r="I37" s="85">
        <v>171.18361928600601</v>
      </c>
      <c r="J37" s="85">
        <v>201.44344058591801</v>
      </c>
      <c r="K37" s="85">
        <v>194.29877130031201</v>
      </c>
      <c r="L37" s="85">
        <v>198.27470566807</v>
      </c>
      <c r="M37" s="85">
        <v>222.69544017492299</v>
      </c>
      <c r="N37" s="85">
        <v>222.956327839663</v>
      </c>
      <c r="O37" s="85">
        <v>196.61388881471001</v>
      </c>
      <c r="P37" s="85">
        <v>209.02530024903299</v>
      </c>
      <c r="Q37" s="85">
        <v>186.28474161274701</v>
      </c>
      <c r="R37" s="85">
        <v>177.735839557503</v>
      </c>
      <c r="S37" s="85">
        <v>190.71158050420399</v>
      </c>
      <c r="T37" s="85">
        <v>174.95207564993299</v>
      </c>
      <c r="U37" s="85">
        <v>180.038516287703</v>
      </c>
      <c r="V37" s="85">
        <v>179.376620553739</v>
      </c>
      <c r="W37" s="85">
        <v>201.14969435523099</v>
      </c>
      <c r="X37" s="85">
        <v>198.72889804252301</v>
      </c>
      <c r="Y37" s="85">
        <v>189.79394708796801</v>
      </c>
      <c r="Z37" s="85">
        <v>186.075969887442</v>
      </c>
      <c r="AA37" s="85">
        <v>184.58790284765601</v>
      </c>
      <c r="AB37" s="85">
        <v>174.23724885139401</v>
      </c>
      <c r="AC37" s="85">
        <v>195.92780974581299</v>
      </c>
      <c r="AD37" s="85">
        <v>197.12151508412401</v>
      </c>
      <c r="AE37" s="85">
        <v>175.78302183288699</v>
      </c>
      <c r="AF37" s="85">
        <v>167.74614593910201</v>
      </c>
      <c r="AG37" s="85">
        <v>153.67861217121899</v>
      </c>
      <c r="AH37" s="85">
        <v>135.615803883925</v>
      </c>
      <c r="AI37" s="85">
        <v>172.76247534073201</v>
      </c>
      <c r="AJ37" s="85">
        <v>172.971187129491</v>
      </c>
      <c r="AK37" s="85">
        <v>208.159552570496</v>
      </c>
      <c r="AL37" s="85">
        <v>257.412964311439</v>
      </c>
      <c r="AM37" s="85">
        <v>297.83420103975999</v>
      </c>
      <c r="AN37" s="85">
        <v>320.28038922411002</v>
      </c>
      <c r="AO37" s="85">
        <v>283.61014442614402</v>
      </c>
      <c r="AP37" s="85">
        <v>245.88325098019999</v>
      </c>
      <c r="AQ37" s="85">
        <v>202.774205259745</v>
      </c>
      <c r="AR37" s="85">
        <v>224.08698323064701</v>
      </c>
      <c r="AS37" s="85">
        <v>277.66564702270102</v>
      </c>
      <c r="AT37" s="85">
        <v>276.06282825543002</v>
      </c>
      <c r="AU37" s="85">
        <v>246.96778348997799</v>
      </c>
      <c r="AV37" s="85">
        <v>199.49959976898501</v>
      </c>
      <c r="AW37" s="85">
        <v>193.71047567417699</v>
      </c>
      <c r="AX37" s="85">
        <v>186.09698913366901</v>
      </c>
      <c r="AY37" s="85">
        <v>215.79750112632101</v>
      </c>
      <c r="AZ37" s="85">
        <v>212.539939050199</v>
      </c>
      <c r="BA37" s="85">
        <v>234.838083941744</v>
      </c>
      <c r="BB37" s="85">
        <v>244.22935390983099</v>
      </c>
      <c r="BC37" s="85">
        <v>256.50372989605302</v>
      </c>
      <c r="BD37" s="85">
        <v>252.23182826343</v>
      </c>
      <c r="BE37" s="85">
        <v>229.50564520447901</v>
      </c>
      <c r="BF37" s="85">
        <v>261.20410311336701</v>
      </c>
      <c r="BG37" s="85">
        <v>292.51760822534197</v>
      </c>
      <c r="BH37" s="85">
        <v>331.10527289977199</v>
      </c>
      <c r="BI37" s="85">
        <v>346.46635729369501</v>
      </c>
      <c r="BJ37" s="85">
        <v>336.17386373204602</v>
      </c>
      <c r="BK37" s="85">
        <v>302.47578596900701</v>
      </c>
      <c r="BL37" s="85">
        <v>278.092909253838</v>
      </c>
      <c r="BM37" s="85">
        <v>228.978240101674</v>
      </c>
      <c r="BN37" s="85">
        <v>118.92864997027</v>
      </c>
      <c r="BO37" s="85">
        <v>211.51954181802299</v>
      </c>
      <c r="BP37" s="85">
        <v>211.583518783535</v>
      </c>
      <c r="BQ37" s="85">
        <v>227.21538170692401</v>
      </c>
      <c r="BR37" s="85">
        <v>222.84436376279501</v>
      </c>
      <c r="BS37" s="85">
        <v>232.606633078323</v>
      </c>
      <c r="BT37" s="85">
        <v>223.56301962054701</v>
      </c>
      <c r="BU37" s="85">
        <v>232.47640460575599</v>
      </c>
      <c r="BV37" s="85">
        <v>228.75246850459499</v>
      </c>
      <c r="BW37" s="85">
        <v>223.30226503627699</v>
      </c>
      <c r="BX37" s="85">
        <v>219.79787300605199</v>
      </c>
      <c r="BY37" s="85">
        <v>205.86650266389199</v>
      </c>
      <c r="BZ37" s="85">
        <v>204.18015822529901</v>
      </c>
      <c r="CA37" s="85">
        <v>220.15831688834101</v>
      </c>
      <c r="CB37" s="85">
        <v>232.60414175798999</v>
      </c>
    </row>
    <row r="38" spans="1:80" x14ac:dyDescent="0.25">
      <c r="A38" s="7"/>
      <c r="B38" s="7"/>
      <c r="C38" s="69" t="s">
        <v>106</v>
      </c>
      <c r="D38" s="69" t="s">
        <v>107</v>
      </c>
      <c r="E38" s="85">
        <v>34.024891221279802</v>
      </c>
      <c r="F38" s="85">
        <v>25.314316398456501</v>
      </c>
      <c r="G38" s="85">
        <v>20.370405670396899</v>
      </c>
      <c r="H38" s="85">
        <v>25.1594258554832</v>
      </c>
      <c r="I38" s="85">
        <v>30.864366887605801</v>
      </c>
      <c r="J38" s="85">
        <v>30.3271813808846</v>
      </c>
      <c r="K38" s="85">
        <v>37.606941830319599</v>
      </c>
      <c r="L38" s="85">
        <v>50.891017284659398</v>
      </c>
      <c r="M38" s="85">
        <v>34.831817972440497</v>
      </c>
      <c r="N38" s="85">
        <v>39.684031503173898</v>
      </c>
      <c r="O38" s="85">
        <v>37.579569288888997</v>
      </c>
      <c r="P38" s="85">
        <v>41.321256541031197</v>
      </c>
      <c r="Q38" s="85">
        <v>34.5340756027325</v>
      </c>
      <c r="R38" s="85">
        <v>42.518484457913502</v>
      </c>
      <c r="S38" s="85">
        <v>37.6977166611603</v>
      </c>
      <c r="T38" s="85">
        <v>42.9564879360193</v>
      </c>
      <c r="U38" s="85">
        <v>50.747996399364098</v>
      </c>
      <c r="V38" s="85">
        <v>48.827960291692797</v>
      </c>
      <c r="W38" s="85">
        <v>36.435851870507399</v>
      </c>
      <c r="X38" s="85">
        <v>41.907397861490097</v>
      </c>
      <c r="Y38" s="85">
        <v>43.3942741770189</v>
      </c>
      <c r="Z38" s="85">
        <v>43.340987123721398</v>
      </c>
      <c r="AA38" s="85">
        <v>45.769205565989999</v>
      </c>
      <c r="AB38" s="85">
        <v>42.794743565165</v>
      </c>
      <c r="AC38" s="85">
        <v>45.4558658454892</v>
      </c>
      <c r="AD38" s="85">
        <v>37.947249663048296</v>
      </c>
      <c r="AE38" s="85">
        <v>45.2002058685297</v>
      </c>
      <c r="AF38" s="85">
        <v>37.955235975518001</v>
      </c>
      <c r="AG38" s="85">
        <v>29.731285397847699</v>
      </c>
      <c r="AH38" s="85">
        <v>31.032866344727299</v>
      </c>
      <c r="AI38" s="85">
        <v>31.333668296694398</v>
      </c>
      <c r="AJ38" s="85">
        <v>22.693966201597298</v>
      </c>
      <c r="AK38" s="85">
        <v>35.2782575339521</v>
      </c>
      <c r="AL38" s="85">
        <v>25.499475524906199</v>
      </c>
      <c r="AM38" s="85">
        <v>18.9610975698922</v>
      </c>
      <c r="AN38" s="85">
        <v>29.832958924444799</v>
      </c>
      <c r="AO38" s="85">
        <v>23.066229803930099</v>
      </c>
      <c r="AP38" s="85">
        <v>28.7158027140696</v>
      </c>
      <c r="AQ38" s="85">
        <v>29.358989769408002</v>
      </c>
      <c r="AR38" s="85">
        <v>33.014392917975798</v>
      </c>
      <c r="AS38" s="85">
        <v>36.499411738117402</v>
      </c>
      <c r="AT38" s="85">
        <v>43.138456013099201</v>
      </c>
      <c r="AU38" s="85">
        <v>47.354981507726897</v>
      </c>
      <c r="AV38" s="85">
        <v>36.884973754744401</v>
      </c>
      <c r="AW38" s="85">
        <v>48.926462558826202</v>
      </c>
      <c r="AX38" s="85">
        <v>57.759352099903502</v>
      </c>
      <c r="AY38" s="85">
        <v>61.518672105722104</v>
      </c>
      <c r="AZ38" s="85">
        <v>72.958405107847099</v>
      </c>
      <c r="BA38" s="85">
        <v>59.183071474427699</v>
      </c>
      <c r="BB38" s="85">
        <v>69.968935499717801</v>
      </c>
      <c r="BC38" s="85">
        <v>64.017788896732498</v>
      </c>
      <c r="BD38" s="85">
        <v>89.488008527407501</v>
      </c>
      <c r="BE38" s="85">
        <v>91.902799081612798</v>
      </c>
      <c r="BF38" s="85">
        <v>85.600378704441397</v>
      </c>
      <c r="BG38" s="85">
        <v>85.646616677760093</v>
      </c>
      <c r="BH38" s="85">
        <v>74.886929692036404</v>
      </c>
      <c r="BI38" s="85">
        <v>60.105314611848897</v>
      </c>
      <c r="BJ38" s="85">
        <v>66.530417048340993</v>
      </c>
      <c r="BK38" s="85">
        <v>63.9792488390312</v>
      </c>
      <c r="BL38" s="85">
        <v>58.2036209653904</v>
      </c>
      <c r="BM38" s="85">
        <v>52.017124011751598</v>
      </c>
      <c r="BN38" s="85">
        <v>42.115760205134301</v>
      </c>
      <c r="BO38" s="85">
        <v>57.5943129815657</v>
      </c>
      <c r="BP38" s="85">
        <v>64.235061309738398</v>
      </c>
      <c r="BQ38" s="85">
        <v>68.072123151785803</v>
      </c>
      <c r="BR38" s="85">
        <v>61.227879913601598</v>
      </c>
      <c r="BS38" s="85">
        <v>55.640609833297802</v>
      </c>
      <c r="BT38" s="85">
        <v>54.363340300517599</v>
      </c>
      <c r="BU38" s="85">
        <v>52.821028481622797</v>
      </c>
      <c r="BV38" s="85">
        <v>60.890575391210497</v>
      </c>
      <c r="BW38" s="85">
        <v>66.156719766803803</v>
      </c>
      <c r="BX38" s="85">
        <v>67.217148091768905</v>
      </c>
      <c r="BY38" s="85">
        <v>61.687460193390798</v>
      </c>
      <c r="BZ38" s="85">
        <v>54.300459295525897</v>
      </c>
      <c r="CA38" s="85">
        <v>50.355762080331402</v>
      </c>
      <c r="CB38" s="85">
        <v>53.292745853509302</v>
      </c>
    </row>
    <row r="39" spans="1:80" x14ac:dyDescent="0.25">
      <c r="A39" s="7"/>
      <c r="B39" s="7"/>
      <c r="C39" s="69" t="s">
        <v>108</v>
      </c>
      <c r="D39" s="69" t="s">
        <v>12</v>
      </c>
      <c r="E39" s="85">
        <v>9.6994834415396305</v>
      </c>
      <c r="F39" s="85">
        <v>7.4346033733234203</v>
      </c>
      <c r="G39" s="85">
        <v>11.2007917538957</v>
      </c>
      <c r="H39" s="85">
        <v>13.470986170937501</v>
      </c>
      <c r="I39" s="85">
        <v>14.3839874326507</v>
      </c>
      <c r="J39" s="85">
        <v>19.9968182473547</v>
      </c>
      <c r="K39" s="85">
        <v>26.4713381904728</v>
      </c>
      <c r="L39" s="85">
        <v>16.355436563002598</v>
      </c>
      <c r="M39" s="85">
        <v>15.4077417702944</v>
      </c>
      <c r="N39" s="85">
        <v>19.994127783656801</v>
      </c>
      <c r="O39" s="85">
        <v>17.872468860065599</v>
      </c>
      <c r="P39" s="85">
        <v>26.9497742791863</v>
      </c>
      <c r="Q39" s="85">
        <v>17.1694833570415</v>
      </c>
      <c r="R39" s="85">
        <v>16.805126151072098</v>
      </c>
      <c r="S39" s="85">
        <v>12.7145072914095</v>
      </c>
      <c r="T39" s="85">
        <v>14.6549578975812</v>
      </c>
      <c r="U39" s="85">
        <v>14.838634659398901</v>
      </c>
      <c r="V39" s="85">
        <v>12.1388678268736</v>
      </c>
      <c r="W39" s="85">
        <v>13.4169169880069</v>
      </c>
      <c r="X39" s="85">
        <v>14.934210274935699</v>
      </c>
      <c r="Y39" s="85">
        <v>18.886957328618799</v>
      </c>
      <c r="Z39" s="85">
        <v>23.8945472694442</v>
      </c>
      <c r="AA39" s="85">
        <v>27.925790915288101</v>
      </c>
      <c r="AB39" s="85">
        <v>24.803664569065798</v>
      </c>
      <c r="AC39" s="85">
        <v>18.366401224781299</v>
      </c>
      <c r="AD39" s="85">
        <v>19.414023454202901</v>
      </c>
      <c r="AE39" s="85">
        <v>15.9767093271945</v>
      </c>
      <c r="AF39" s="85">
        <v>13.2424694648141</v>
      </c>
      <c r="AG39" s="85">
        <v>16.798530954279201</v>
      </c>
      <c r="AH39" s="85">
        <v>13.607932632582999</v>
      </c>
      <c r="AI39" s="85">
        <v>13.2976850715255</v>
      </c>
      <c r="AJ39" s="85">
        <v>10.266462030702399</v>
      </c>
      <c r="AK39" s="85">
        <v>11.266678792082599</v>
      </c>
      <c r="AL39" s="85">
        <v>11.900477068288</v>
      </c>
      <c r="AM39" s="85">
        <v>10.7132175500504</v>
      </c>
      <c r="AN39" s="85">
        <v>14.9116405920446</v>
      </c>
      <c r="AO39" s="85">
        <v>10.429645231726299</v>
      </c>
      <c r="AP39" s="85">
        <v>10.2596260564496</v>
      </c>
      <c r="AQ39" s="85">
        <v>9.0762809141229699</v>
      </c>
      <c r="AR39" s="85">
        <v>10.3105997067841</v>
      </c>
      <c r="AS39" s="85">
        <v>16.794593110892901</v>
      </c>
      <c r="AT39" s="85">
        <v>11.395018124953101</v>
      </c>
      <c r="AU39" s="85">
        <v>14.1139631935986</v>
      </c>
      <c r="AV39" s="85">
        <v>12.868081714629399</v>
      </c>
      <c r="AW39" s="85">
        <v>14.864359332565501</v>
      </c>
      <c r="AX39" s="85">
        <v>15.4660033063423</v>
      </c>
      <c r="AY39" s="85">
        <v>20.559297316206798</v>
      </c>
      <c r="AZ39" s="85">
        <v>24.2385876561851</v>
      </c>
      <c r="BA39" s="85">
        <v>23.229829330234601</v>
      </c>
      <c r="BB39" s="85">
        <v>27.242332964795601</v>
      </c>
      <c r="BC39" s="85">
        <v>29.694872597541199</v>
      </c>
      <c r="BD39" s="85">
        <v>28.8417703773342</v>
      </c>
      <c r="BE39" s="85">
        <v>29.884604864160199</v>
      </c>
      <c r="BF39" s="85">
        <v>31.632976353281698</v>
      </c>
      <c r="BG39" s="85">
        <v>28.871820261730001</v>
      </c>
      <c r="BH39" s="85">
        <v>21.980917180047999</v>
      </c>
      <c r="BI39" s="85">
        <v>18.3346959643304</v>
      </c>
      <c r="BJ39" s="85">
        <v>18.528502827372002</v>
      </c>
      <c r="BK39" s="85">
        <v>20.492239276976001</v>
      </c>
      <c r="BL39" s="85">
        <v>26.282650492941698</v>
      </c>
      <c r="BM39" s="85">
        <v>35.042585338183997</v>
      </c>
      <c r="BN39" s="85">
        <v>29.4507601717327</v>
      </c>
      <c r="BO39" s="85">
        <v>55.280901184650503</v>
      </c>
      <c r="BP39" s="85">
        <v>57.958267743403397</v>
      </c>
      <c r="BQ39" s="85">
        <v>56.943170901308399</v>
      </c>
      <c r="BR39" s="85">
        <v>50.456331356263803</v>
      </c>
      <c r="BS39" s="85">
        <v>53.561073176043102</v>
      </c>
      <c r="BT39" s="85">
        <v>71.310485929141905</v>
      </c>
      <c r="BU39" s="85">
        <v>71.536897389458204</v>
      </c>
      <c r="BV39" s="85">
        <v>75.287642685035394</v>
      </c>
      <c r="BW39" s="85">
        <v>76.023216156549296</v>
      </c>
      <c r="BX39" s="85">
        <v>72.780241218276601</v>
      </c>
      <c r="BY39" s="85">
        <v>61.8515671212228</v>
      </c>
      <c r="BZ39" s="85">
        <v>58.4794575755609</v>
      </c>
      <c r="CA39" s="85">
        <v>57.934390076061</v>
      </c>
      <c r="CB39" s="85">
        <v>61.438834076991498</v>
      </c>
    </row>
    <row r="40" spans="1:80" x14ac:dyDescent="0.25">
      <c r="A40" s="7"/>
      <c r="B40" s="7"/>
      <c r="C40" s="69" t="s">
        <v>109</v>
      </c>
      <c r="D40" s="69" t="s">
        <v>13</v>
      </c>
      <c r="E40" s="85" t="s">
        <v>316</v>
      </c>
      <c r="F40" s="85" t="s">
        <v>316</v>
      </c>
      <c r="G40" s="85" t="s">
        <v>316</v>
      </c>
      <c r="H40" s="85" t="s">
        <v>316</v>
      </c>
      <c r="I40" s="85" t="s">
        <v>316</v>
      </c>
      <c r="J40" s="85" t="s">
        <v>316</v>
      </c>
      <c r="K40" s="85" t="s">
        <v>316</v>
      </c>
      <c r="L40" s="85" t="s">
        <v>316</v>
      </c>
      <c r="M40" s="85" t="s">
        <v>316</v>
      </c>
      <c r="N40" s="85" t="s">
        <v>316</v>
      </c>
      <c r="O40" s="85" t="s">
        <v>316</v>
      </c>
      <c r="P40" s="85" t="s">
        <v>316</v>
      </c>
      <c r="Q40" s="85" t="s">
        <v>316</v>
      </c>
      <c r="R40" s="85" t="s">
        <v>316</v>
      </c>
      <c r="S40" s="85" t="s">
        <v>316</v>
      </c>
      <c r="T40" s="85" t="s">
        <v>316</v>
      </c>
      <c r="U40" s="85" t="s">
        <v>316</v>
      </c>
      <c r="V40" s="85" t="s">
        <v>316</v>
      </c>
      <c r="W40" s="85" t="s">
        <v>316</v>
      </c>
      <c r="X40" s="85" t="s">
        <v>316</v>
      </c>
      <c r="Y40" s="85" t="s">
        <v>316</v>
      </c>
      <c r="Z40" s="85" t="s">
        <v>316</v>
      </c>
      <c r="AA40" s="85" t="s">
        <v>316</v>
      </c>
      <c r="AB40" s="85" t="s">
        <v>316</v>
      </c>
      <c r="AC40" s="85" t="s">
        <v>316</v>
      </c>
      <c r="AD40" s="85" t="s">
        <v>316</v>
      </c>
      <c r="AE40" s="85" t="s">
        <v>316</v>
      </c>
      <c r="AF40" s="85" t="s">
        <v>316</v>
      </c>
      <c r="AG40" s="85" t="s">
        <v>316</v>
      </c>
      <c r="AH40" s="85" t="s">
        <v>316</v>
      </c>
      <c r="AI40" s="85" t="s">
        <v>316</v>
      </c>
      <c r="AJ40" s="85" t="s">
        <v>316</v>
      </c>
      <c r="AK40" s="85" t="s">
        <v>316</v>
      </c>
      <c r="AL40" s="85" t="s">
        <v>316</v>
      </c>
      <c r="AM40" s="85" t="s">
        <v>316</v>
      </c>
      <c r="AN40" s="85" t="s">
        <v>316</v>
      </c>
      <c r="AO40" s="85" t="s">
        <v>316</v>
      </c>
      <c r="AP40" s="85" t="s">
        <v>316</v>
      </c>
      <c r="AQ40" s="85" t="s">
        <v>316</v>
      </c>
      <c r="AR40" s="85" t="s">
        <v>316</v>
      </c>
      <c r="AS40" s="85" t="s">
        <v>316</v>
      </c>
      <c r="AT40" s="85" t="s">
        <v>316</v>
      </c>
      <c r="AU40" s="85" t="s">
        <v>316</v>
      </c>
      <c r="AV40" s="85" t="s">
        <v>316</v>
      </c>
      <c r="AW40" s="85" t="s">
        <v>316</v>
      </c>
      <c r="AX40" s="85" t="s">
        <v>316</v>
      </c>
      <c r="AY40" s="85" t="s">
        <v>316</v>
      </c>
      <c r="AZ40" s="85" t="s">
        <v>316</v>
      </c>
      <c r="BA40" s="85" t="s">
        <v>316</v>
      </c>
      <c r="BB40" s="85" t="s">
        <v>316</v>
      </c>
      <c r="BC40" s="85" t="s">
        <v>316</v>
      </c>
      <c r="BD40" s="85" t="s">
        <v>316</v>
      </c>
      <c r="BE40" s="85" t="s">
        <v>316</v>
      </c>
      <c r="BF40" s="85" t="s">
        <v>316</v>
      </c>
      <c r="BG40" s="85" t="s">
        <v>316</v>
      </c>
      <c r="BH40" s="85" t="s">
        <v>316</v>
      </c>
      <c r="BI40" s="85" t="s">
        <v>316</v>
      </c>
      <c r="BJ40" s="85" t="s">
        <v>316</v>
      </c>
      <c r="BK40" s="85" t="s">
        <v>316</v>
      </c>
      <c r="BL40" s="85" t="s">
        <v>316</v>
      </c>
      <c r="BM40" s="85" t="s">
        <v>316</v>
      </c>
      <c r="BN40" s="85" t="s">
        <v>316</v>
      </c>
      <c r="BO40" s="85" t="s">
        <v>316</v>
      </c>
      <c r="BP40" s="85" t="s">
        <v>316</v>
      </c>
      <c r="BQ40" s="85" t="s">
        <v>316</v>
      </c>
      <c r="BR40" s="85" t="s">
        <v>316</v>
      </c>
      <c r="BS40" s="85" t="s">
        <v>316</v>
      </c>
      <c r="BT40" s="85" t="s">
        <v>316</v>
      </c>
      <c r="BU40" s="85" t="s">
        <v>316</v>
      </c>
      <c r="BV40" s="85" t="s">
        <v>316</v>
      </c>
      <c r="BW40" s="85" t="s">
        <v>316</v>
      </c>
      <c r="BX40" s="85" t="s">
        <v>316</v>
      </c>
      <c r="BY40" s="85" t="s">
        <v>316</v>
      </c>
      <c r="BZ40" s="85" t="s">
        <v>316</v>
      </c>
      <c r="CA40" s="85" t="s">
        <v>316</v>
      </c>
      <c r="CB40" s="85" t="s">
        <v>316</v>
      </c>
    </row>
    <row r="41" spans="1:80" x14ac:dyDescent="0.25">
      <c r="A41" s="7"/>
      <c r="B41" s="7"/>
      <c r="C41" s="69" t="s">
        <v>110</v>
      </c>
      <c r="D41" s="69" t="s">
        <v>14</v>
      </c>
      <c r="E41" s="85" t="s">
        <v>316</v>
      </c>
      <c r="F41" s="85" t="s">
        <v>316</v>
      </c>
      <c r="G41" s="85" t="s">
        <v>316</v>
      </c>
      <c r="H41" s="85" t="s">
        <v>316</v>
      </c>
      <c r="I41" s="85" t="s">
        <v>316</v>
      </c>
      <c r="J41" s="85" t="s">
        <v>316</v>
      </c>
      <c r="K41" s="85" t="s">
        <v>316</v>
      </c>
      <c r="L41" s="85" t="s">
        <v>316</v>
      </c>
      <c r="M41" s="85" t="s">
        <v>316</v>
      </c>
      <c r="N41" s="85" t="s">
        <v>316</v>
      </c>
      <c r="O41" s="85" t="s">
        <v>316</v>
      </c>
      <c r="P41" s="85" t="s">
        <v>316</v>
      </c>
      <c r="Q41" s="85" t="s">
        <v>316</v>
      </c>
      <c r="R41" s="85" t="s">
        <v>316</v>
      </c>
      <c r="S41" s="85" t="s">
        <v>316</v>
      </c>
      <c r="T41" s="85" t="s">
        <v>316</v>
      </c>
      <c r="U41" s="85" t="s">
        <v>316</v>
      </c>
      <c r="V41" s="85" t="s">
        <v>316</v>
      </c>
      <c r="W41" s="85" t="s">
        <v>316</v>
      </c>
      <c r="X41" s="85" t="s">
        <v>316</v>
      </c>
      <c r="Y41" s="85" t="s">
        <v>316</v>
      </c>
      <c r="Z41" s="85" t="s">
        <v>316</v>
      </c>
      <c r="AA41" s="85" t="s">
        <v>316</v>
      </c>
      <c r="AB41" s="85" t="s">
        <v>316</v>
      </c>
      <c r="AC41" s="85" t="s">
        <v>316</v>
      </c>
      <c r="AD41" s="85" t="s">
        <v>316</v>
      </c>
      <c r="AE41" s="85" t="s">
        <v>316</v>
      </c>
      <c r="AF41" s="85" t="s">
        <v>316</v>
      </c>
      <c r="AG41" s="85" t="s">
        <v>316</v>
      </c>
      <c r="AH41" s="85" t="s">
        <v>316</v>
      </c>
      <c r="AI41" s="85" t="s">
        <v>316</v>
      </c>
      <c r="AJ41" s="85" t="s">
        <v>316</v>
      </c>
      <c r="AK41" s="85" t="s">
        <v>316</v>
      </c>
      <c r="AL41" s="85" t="s">
        <v>316</v>
      </c>
      <c r="AM41" s="85" t="s">
        <v>316</v>
      </c>
      <c r="AN41" s="85" t="s">
        <v>316</v>
      </c>
      <c r="AO41" s="85" t="s">
        <v>316</v>
      </c>
      <c r="AP41" s="85" t="s">
        <v>316</v>
      </c>
      <c r="AQ41" s="85" t="s">
        <v>316</v>
      </c>
      <c r="AR41" s="85" t="s">
        <v>316</v>
      </c>
      <c r="AS41" s="85" t="s">
        <v>316</v>
      </c>
      <c r="AT41" s="85" t="s">
        <v>316</v>
      </c>
      <c r="AU41" s="85" t="s">
        <v>316</v>
      </c>
      <c r="AV41" s="85" t="s">
        <v>316</v>
      </c>
      <c r="AW41" s="85" t="s">
        <v>316</v>
      </c>
      <c r="AX41" s="85" t="s">
        <v>316</v>
      </c>
      <c r="AY41" s="85" t="s">
        <v>316</v>
      </c>
      <c r="AZ41" s="85" t="s">
        <v>316</v>
      </c>
      <c r="BA41" s="85" t="s">
        <v>316</v>
      </c>
      <c r="BB41" s="85" t="s">
        <v>316</v>
      </c>
      <c r="BC41" s="85" t="s">
        <v>316</v>
      </c>
      <c r="BD41" s="85" t="s">
        <v>316</v>
      </c>
      <c r="BE41" s="85" t="s">
        <v>316</v>
      </c>
      <c r="BF41" s="85" t="s">
        <v>316</v>
      </c>
      <c r="BG41" s="85" t="s">
        <v>316</v>
      </c>
      <c r="BH41" s="85" t="s">
        <v>316</v>
      </c>
      <c r="BI41" s="85" t="s">
        <v>316</v>
      </c>
      <c r="BJ41" s="85" t="s">
        <v>316</v>
      </c>
      <c r="BK41" s="85" t="s">
        <v>316</v>
      </c>
      <c r="BL41" s="85" t="s">
        <v>316</v>
      </c>
      <c r="BM41" s="85" t="s">
        <v>316</v>
      </c>
      <c r="BN41" s="85" t="s">
        <v>316</v>
      </c>
      <c r="BO41" s="85" t="s">
        <v>316</v>
      </c>
      <c r="BP41" s="85" t="s">
        <v>316</v>
      </c>
      <c r="BQ41" s="85" t="s">
        <v>316</v>
      </c>
      <c r="BR41" s="85" t="s">
        <v>316</v>
      </c>
      <c r="BS41" s="85" t="s">
        <v>316</v>
      </c>
      <c r="BT41" s="85" t="s">
        <v>316</v>
      </c>
      <c r="BU41" s="85" t="s">
        <v>316</v>
      </c>
      <c r="BV41" s="85" t="s">
        <v>316</v>
      </c>
      <c r="BW41" s="85" t="s">
        <v>316</v>
      </c>
      <c r="BX41" s="85" t="s">
        <v>316</v>
      </c>
      <c r="BY41" s="85" t="s">
        <v>316</v>
      </c>
      <c r="BZ41" s="85" t="s">
        <v>316</v>
      </c>
      <c r="CA41" s="85" t="s">
        <v>316</v>
      </c>
      <c r="CB41" s="85" t="s">
        <v>316</v>
      </c>
    </row>
    <row r="42" spans="1:80" x14ac:dyDescent="0.25">
      <c r="A42" s="7"/>
      <c r="B42" s="7"/>
      <c r="C42" s="69" t="s">
        <v>111</v>
      </c>
      <c r="D42" s="69" t="s">
        <v>112</v>
      </c>
      <c r="E42" s="85" t="s">
        <v>316</v>
      </c>
      <c r="F42" s="85" t="s">
        <v>316</v>
      </c>
      <c r="G42" s="85" t="s">
        <v>316</v>
      </c>
      <c r="H42" s="85" t="s">
        <v>316</v>
      </c>
      <c r="I42" s="85" t="s">
        <v>316</v>
      </c>
      <c r="J42" s="85" t="s">
        <v>316</v>
      </c>
      <c r="K42" s="85" t="s">
        <v>316</v>
      </c>
      <c r="L42" s="85" t="s">
        <v>316</v>
      </c>
      <c r="M42" s="85" t="s">
        <v>316</v>
      </c>
      <c r="N42" s="85" t="s">
        <v>316</v>
      </c>
      <c r="O42" s="85" t="s">
        <v>316</v>
      </c>
      <c r="P42" s="85" t="s">
        <v>316</v>
      </c>
      <c r="Q42" s="85" t="s">
        <v>316</v>
      </c>
      <c r="R42" s="85" t="s">
        <v>316</v>
      </c>
      <c r="S42" s="85" t="s">
        <v>316</v>
      </c>
      <c r="T42" s="85" t="s">
        <v>316</v>
      </c>
      <c r="U42" s="85" t="s">
        <v>316</v>
      </c>
      <c r="V42" s="85" t="s">
        <v>316</v>
      </c>
      <c r="W42" s="85" t="s">
        <v>316</v>
      </c>
      <c r="X42" s="85" t="s">
        <v>316</v>
      </c>
      <c r="Y42" s="85" t="s">
        <v>316</v>
      </c>
      <c r="Z42" s="85" t="s">
        <v>316</v>
      </c>
      <c r="AA42" s="85" t="s">
        <v>316</v>
      </c>
      <c r="AB42" s="85" t="s">
        <v>316</v>
      </c>
      <c r="AC42" s="85" t="s">
        <v>316</v>
      </c>
      <c r="AD42" s="85" t="s">
        <v>316</v>
      </c>
      <c r="AE42" s="85" t="s">
        <v>316</v>
      </c>
      <c r="AF42" s="85" t="s">
        <v>316</v>
      </c>
      <c r="AG42" s="85" t="s">
        <v>316</v>
      </c>
      <c r="AH42" s="85" t="s">
        <v>316</v>
      </c>
      <c r="AI42" s="85" t="s">
        <v>316</v>
      </c>
      <c r="AJ42" s="85" t="s">
        <v>316</v>
      </c>
      <c r="AK42" s="85" t="s">
        <v>316</v>
      </c>
      <c r="AL42" s="85" t="s">
        <v>316</v>
      </c>
      <c r="AM42" s="85" t="s">
        <v>316</v>
      </c>
      <c r="AN42" s="85" t="s">
        <v>316</v>
      </c>
      <c r="AO42" s="85" t="s">
        <v>316</v>
      </c>
      <c r="AP42" s="85" t="s">
        <v>316</v>
      </c>
      <c r="AQ42" s="85" t="s">
        <v>316</v>
      </c>
      <c r="AR42" s="85" t="s">
        <v>316</v>
      </c>
      <c r="AS42" s="85" t="s">
        <v>316</v>
      </c>
      <c r="AT42" s="85" t="s">
        <v>316</v>
      </c>
      <c r="AU42" s="85" t="s">
        <v>316</v>
      </c>
      <c r="AV42" s="85" t="s">
        <v>316</v>
      </c>
      <c r="AW42" s="85" t="s">
        <v>316</v>
      </c>
      <c r="AX42" s="85" t="s">
        <v>316</v>
      </c>
      <c r="AY42" s="85" t="s">
        <v>316</v>
      </c>
      <c r="AZ42" s="85" t="s">
        <v>316</v>
      </c>
      <c r="BA42" s="85" t="s">
        <v>316</v>
      </c>
      <c r="BB42" s="85" t="s">
        <v>316</v>
      </c>
      <c r="BC42" s="85" t="s">
        <v>316</v>
      </c>
      <c r="BD42" s="85" t="s">
        <v>316</v>
      </c>
      <c r="BE42" s="85" t="s">
        <v>316</v>
      </c>
      <c r="BF42" s="85" t="s">
        <v>316</v>
      </c>
      <c r="BG42" s="85" t="s">
        <v>316</v>
      </c>
      <c r="BH42" s="85" t="s">
        <v>316</v>
      </c>
      <c r="BI42" s="85" t="s">
        <v>316</v>
      </c>
      <c r="BJ42" s="85" t="s">
        <v>316</v>
      </c>
      <c r="BK42" s="85" t="s">
        <v>316</v>
      </c>
      <c r="BL42" s="85" t="s">
        <v>316</v>
      </c>
      <c r="BM42" s="85" t="s">
        <v>316</v>
      </c>
      <c r="BN42" s="85" t="s">
        <v>316</v>
      </c>
      <c r="BO42" s="85" t="s">
        <v>316</v>
      </c>
      <c r="BP42" s="85" t="s">
        <v>316</v>
      </c>
      <c r="BQ42" s="85" t="s">
        <v>316</v>
      </c>
      <c r="BR42" s="85" t="s">
        <v>316</v>
      </c>
      <c r="BS42" s="85" t="s">
        <v>316</v>
      </c>
      <c r="BT42" s="85" t="s">
        <v>316</v>
      </c>
      <c r="BU42" s="85" t="s">
        <v>316</v>
      </c>
      <c r="BV42" s="85" t="s">
        <v>316</v>
      </c>
      <c r="BW42" s="85" t="s">
        <v>316</v>
      </c>
      <c r="BX42" s="85" t="s">
        <v>316</v>
      </c>
      <c r="BY42" s="85" t="s">
        <v>316</v>
      </c>
      <c r="BZ42" s="85" t="s">
        <v>316</v>
      </c>
      <c r="CA42" s="85" t="s">
        <v>316</v>
      </c>
      <c r="CB42" s="85" t="s">
        <v>316</v>
      </c>
    </row>
    <row r="43" spans="1:80" x14ac:dyDescent="0.25">
      <c r="A43" s="7"/>
      <c r="B43" s="7"/>
      <c r="C43" s="69" t="s">
        <v>113</v>
      </c>
      <c r="D43" s="69" t="s">
        <v>114</v>
      </c>
      <c r="E43" s="85" t="s">
        <v>316</v>
      </c>
      <c r="F43" s="85" t="s">
        <v>316</v>
      </c>
      <c r="G43" s="85" t="s">
        <v>316</v>
      </c>
      <c r="H43" s="85" t="s">
        <v>316</v>
      </c>
      <c r="I43" s="85" t="s">
        <v>316</v>
      </c>
      <c r="J43" s="85" t="s">
        <v>316</v>
      </c>
      <c r="K43" s="85" t="s">
        <v>316</v>
      </c>
      <c r="L43" s="85" t="s">
        <v>316</v>
      </c>
      <c r="M43" s="85" t="s">
        <v>316</v>
      </c>
      <c r="N43" s="85" t="s">
        <v>316</v>
      </c>
      <c r="O43" s="85" t="s">
        <v>316</v>
      </c>
      <c r="P43" s="85" t="s">
        <v>316</v>
      </c>
      <c r="Q43" s="85" t="s">
        <v>316</v>
      </c>
      <c r="R43" s="85" t="s">
        <v>316</v>
      </c>
      <c r="S43" s="85" t="s">
        <v>316</v>
      </c>
      <c r="T43" s="85" t="s">
        <v>316</v>
      </c>
      <c r="U43" s="85" t="s">
        <v>316</v>
      </c>
      <c r="V43" s="85" t="s">
        <v>316</v>
      </c>
      <c r="W43" s="85" t="s">
        <v>316</v>
      </c>
      <c r="X43" s="85" t="s">
        <v>316</v>
      </c>
      <c r="Y43" s="85" t="s">
        <v>316</v>
      </c>
      <c r="Z43" s="85" t="s">
        <v>316</v>
      </c>
      <c r="AA43" s="85" t="s">
        <v>316</v>
      </c>
      <c r="AB43" s="85" t="s">
        <v>316</v>
      </c>
      <c r="AC43" s="85" t="s">
        <v>316</v>
      </c>
      <c r="AD43" s="85" t="s">
        <v>316</v>
      </c>
      <c r="AE43" s="85" t="s">
        <v>316</v>
      </c>
      <c r="AF43" s="85" t="s">
        <v>316</v>
      </c>
      <c r="AG43" s="85" t="s">
        <v>316</v>
      </c>
      <c r="AH43" s="85" t="s">
        <v>316</v>
      </c>
      <c r="AI43" s="85" t="s">
        <v>316</v>
      </c>
      <c r="AJ43" s="85" t="s">
        <v>316</v>
      </c>
      <c r="AK43" s="85" t="s">
        <v>316</v>
      </c>
      <c r="AL43" s="85" t="s">
        <v>316</v>
      </c>
      <c r="AM43" s="85" t="s">
        <v>316</v>
      </c>
      <c r="AN43" s="85" t="s">
        <v>316</v>
      </c>
      <c r="AO43" s="85" t="s">
        <v>316</v>
      </c>
      <c r="AP43" s="85" t="s">
        <v>316</v>
      </c>
      <c r="AQ43" s="85" t="s">
        <v>316</v>
      </c>
      <c r="AR43" s="85" t="s">
        <v>316</v>
      </c>
      <c r="AS43" s="85" t="s">
        <v>316</v>
      </c>
      <c r="AT43" s="85" t="s">
        <v>316</v>
      </c>
      <c r="AU43" s="85" t="s">
        <v>316</v>
      </c>
      <c r="AV43" s="85" t="s">
        <v>316</v>
      </c>
      <c r="AW43" s="85" t="s">
        <v>316</v>
      </c>
      <c r="AX43" s="85" t="s">
        <v>316</v>
      </c>
      <c r="AY43" s="85" t="s">
        <v>316</v>
      </c>
      <c r="AZ43" s="85" t="s">
        <v>316</v>
      </c>
      <c r="BA43" s="85" t="s">
        <v>316</v>
      </c>
      <c r="BB43" s="85" t="s">
        <v>316</v>
      </c>
      <c r="BC43" s="85" t="s">
        <v>316</v>
      </c>
      <c r="BD43" s="85" t="s">
        <v>316</v>
      </c>
      <c r="BE43" s="85" t="s">
        <v>316</v>
      </c>
      <c r="BF43" s="85" t="s">
        <v>316</v>
      </c>
      <c r="BG43" s="85" t="s">
        <v>316</v>
      </c>
      <c r="BH43" s="85" t="s">
        <v>316</v>
      </c>
      <c r="BI43" s="85" t="s">
        <v>316</v>
      </c>
      <c r="BJ43" s="85" t="s">
        <v>316</v>
      </c>
      <c r="BK43" s="85" t="s">
        <v>316</v>
      </c>
      <c r="BL43" s="85" t="s">
        <v>316</v>
      </c>
      <c r="BM43" s="85" t="s">
        <v>316</v>
      </c>
      <c r="BN43" s="85" t="s">
        <v>316</v>
      </c>
      <c r="BO43" s="85" t="s">
        <v>316</v>
      </c>
      <c r="BP43" s="85" t="s">
        <v>316</v>
      </c>
      <c r="BQ43" s="85" t="s">
        <v>316</v>
      </c>
      <c r="BR43" s="85" t="s">
        <v>316</v>
      </c>
      <c r="BS43" s="85" t="s">
        <v>316</v>
      </c>
      <c r="BT43" s="85" t="s">
        <v>316</v>
      </c>
      <c r="BU43" s="85" t="s">
        <v>316</v>
      </c>
      <c r="BV43" s="85" t="s">
        <v>316</v>
      </c>
      <c r="BW43" s="85" t="s">
        <v>316</v>
      </c>
      <c r="BX43" s="85" t="s">
        <v>316</v>
      </c>
      <c r="BY43" s="85" t="s">
        <v>316</v>
      </c>
      <c r="BZ43" s="85" t="s">
        <v>316</v>
      </c>
      <c r="CA43" s="85" t="s">
        <v>316</v>
      </c>
      <c r="CB43" s="85" t="s">
        <v>316</v>
      </c>
    </row>
    <row r="44" spans="1:80" x14ac:dyDescent="0.25">
      <c r="A44" s="7"/>
      <c r="B44" s="7"/>
      <c r="C44" s="69" t="s">
        <v>115</v>
      </c>
      <c r="D44" s="69" t="s">
        <v>17</v>
      </c>
      <c r="E44" s="85" t="s">
        <v>316</v>
      </c>
      <c r="F44" s="85">
        <v>7.83842308205418</v>
      </c>
      <c r="G44" s="85">
        <v>8.31482078398796</v>
      </c>
      <c r="H44" s="85">
        <v>7.1770694231033403</v>
      </c>
      <c r="I44" s="85">
        <v>7.8788702776465103</v>
      </c>
      <c r="J44" s="85">
        <v>6.7082744953235798</v>
      </c>
      <c r="K44" s="85">
        <v>10.645258743252301</v>
      </c>
      <c r="L44" s="85">
        <v>5.5394120390188002</v>
      </c>
      <c r="M44" s="85" t="s">
        <v>316</v>
      </c>
      <c r="N44" s="85">
        <v>7.1205929991636498</v>
      </c>
      <c r="O44" s="85">
        <v>18.598986330992201</v>
      </c>
      <c r="P44" s="85">
        <v>6.4290364387040304</v>
      </c>
      <c r="Q44" s="85" t="s">
        <v>316</v>
      </c>
      <c r="R44" s="85">
        <v>5.6160579042033003</v>
      </c>
      <c r="S44" s="85">
        <v>5.3557388883802197</v>
      </c>
      <c r="T44" s="85" t="s">
        <v>316</v>
      </c>
      <c r="U44" s="85" t="s">
        <v>316</v>
      </c>
      <c r="V44" s="85" t="s">
        <v>316</v>
      </c>
      <c r="W44" s="85" t="s">
        <v>316</v>
      </c>
      <c r="X44" s="85" t="s">
        <v>316</v>
      </c>
      <c r="Y44" s="85">
        <v>7.8053235445797897</v>
      </c>
      <c r="Z44" s="85">
        <v>5.1988637976922796</v>
      </c>
      <c r="AA44" s="85">
        <v>5.1384187495825397</v>
      </c>
      <c r="AB44" s="85" t="s">
        <v>316</v>
      </c>
      <c r="AC44" s="85" t="s">
        <v>316</v>
      </c>
      <c r="AD44" s="85" t="s">
        <v>316</v>
      </c>
      <c r="AE44" s="85">
        <v>5.1248233861644898</v>
      </c>
      <c r="AF44" s="85">
        <v>8.0118939035720693</v>
      </c>
      <c r="AG44" s="85">
        <v>6.8198914582538999</v>
      </c>
      <c r="AH44" s="85"/>
      <c r="AI44" s="85">
        <v>5.5180418127711102</v>
      </c>
      <c r="AJ44" s="85">
        <v>6.2223567636258501</v>
      </c>
      <c r="AK44" s="85">
        <v>7.9148068942026697</v>
      </c>
      <c r="AL44" s="85">
        <v>11.780100705980599</v>
      </c>
      <c r="AM44" s="85">
        <v>12.5056332989053</v>
      </c>
      <c r="AN44" s="85">
        <v>9.8520126710080493</v>
      </c>
      <c r="AO44" s="85">
        <v>12.65356328701</v>
      </c>
      <c r="AP44" s="85">
        <v>10.9945112589237</v>
      </c>
      <c r="AQ44" s="85">
        <v>10.9322400782144</v>
      </c>
      <c r="AR44" s="85">
        <v>9.7582184921641595</v>
      </c>
      <c r="AS44" s="85">
        <v>12.583815367183099</v>
      </c>
      <c r="AT44" s="85">
        <v>17.168100584335399</v>
      </c>
      <c r="AU44" s="85">
        <v>22.402484027482199</v>
      </c>
      <c r="AV44" s="85">
        <v>17.266199927596901</v>
      </c>
      <c r="AW44" s="85">
        <v>21.910381985830998</v>
      </c>
      <c r="AX44" s="85">
        <v>23.472427421375802</v>
      </c>
      <c r="AY44" s="85">
        <v>23.873329590683099</v>
      </c>
      <c r="AZ44" s="85">
        <v>26.127034368857</v>
      </c>
      <c r="BA44" s="85">
        <v>34.246697181687601</v>
      </c>
      <c r="BB44" s="85">
        <v>39.609307001961398</v>
      </c>
      <c r="BC44" s="85">
        <v>37.7256524707499</v>
      </c>
      <c r="BD44" s="85">
        <v>41.3613713663634</v>
      </c>
      <c r="BE44" s="85">
        <v>49.612920909056903</v>
      </c>
      <c r="BF44" s="85">
        <v>44.408183801412399</v>
      </c>
      <c r="BG44" s="85">
        <v>61.945789489607201</v>
      </c>
      <c r="BH44" s="85">
        <v>73.391119845963303</v>
      </c>
      <c r="BI44" s="85">
        <v>69.1974639722566</v>
      </c>
      <c r="BJ44" s="85">
        <v>76.135191354891205</v>
      </c>
      <c r="BK44" s="85">
        <v>81.164191460726201</v>
      </c>
      <c r="BL44" s="85">
        <v>84.299519904765503</v>
      </c>
      <c r="BM44" s="85">
        <v>90.681125629487696</v>
      </c>
      <c r="BN44" s="85">
        <v>80.486076336107502</v>
      </c>
      <c r="BO44" s="85">
        <v>84.157727372452598</v>
      </c>
      <c r="BP44" s="85">
        <v>86.254592612865096</v>
      </c>
      <c r="BQ44" s="85">
        <v>79.548475213170605</v>
      </c>
      <c r="BR44" s="85">
        <v>78.917624006950405</v>
      </c>
      <c r="BS44" s="85">
        <v>74.5970691492752</v>
      </c>
      <c r="BT44" s="85">
        <v>75.632345185818195</v>
      </c>
      <c r="BU44" s="85">
        <v>79.475496780171696</v>
      </c>
      <c r="BV44" s="85">
        <v>84.462589735021297</v>
      </c>
      <c r="BW44" s="85">
        <v>89.691525758474</v>
      </c>
      <c r="BX44" s="85">
        <v>81.324599757042705</v>
      </c>
      <c r="BY44" s="85">
        <v>73.089802086723793</v>
      </c>
      <c r="BZ44" s="85">
        <v>61.3304117117777</v>
      </c>
      <c r="CA44" s="85">
        <v>60.605069631073597</v>
      </c>
      <c r="CB44" s="85">
        <v>73.710823775718495</v>
      </c>
    </row>
    <row r="45" spans="1:80" x14ac:dyDescent="0.25">
      <c r="A45" s="7"/>
      <c r="B45" s="7"/>
      <c r="C45" s="69" t="s">
        <v>116</v>
      </c>
      <c r="D45" s="69" t="s">
        <v>117</v>
      </c>
      <c r="E45" s="85">
        <v>8.6316764017294698</v>
      </c>
      <c r="F45" s="85">
        <v>10.0790446561858</v>
      </c>
      <c r="G45" s="85">
        <v>11.682661498672999</v>
      </c>
      <c r="H45" s="85">
        <v>10.840009702153999</v>
      </c>
      <c r="I45" s="85">
        <v>11.0095326627504</v>
      </c>
      <c r="J45" s="85">
        <v>7.0036699082791802</v>
      </c>
      <c r="K45" s="85">
        <v>10.347639482135699</v>
      </c>
      <c r="L45" s="85">
        <v>6.8640573934874602</v>
      </c>
      <c r="M45" s="85" t="s">
        <v>316</v>
      </c>
      <c r="N45" s="85">
        <v>8.1788886347642507</v>
      </c>
      <c r="O45" s="85">
        <v>8.6098167399612606</v>
      </c>
      <c r="P45" s="85">
        <v>8.2782616359634602</v>
      </c>
      <c r="Q45" s="85">
        <v>16.195987342390499</v>
      </c>
      <c r="R45" s="85">
        <v>16.507697550229601</v>
      </c>
      <c r="S45" s="85">
        <v>12.610292777680201</v>
      </c>
      <c r="T45" s="85">
        <v>12.456627075229999</v>
      </c>
      <c r="U45" s="85">
        <v>18.9138971238037</v>
      </c>
      <c r="V45" s="85">
        <v>15.3805532971995</v>
      </c>
      <c r="W45" s="85">
        <v>14.8677647979888</v>
      </c>
      <c r="X45" s="85">
        <v>11.9001869131797</v>
      </c>
      <c r="Y45" s="85">
        <v>7.5668539897754101</v>
      </c>
      <c r="Z45" s="85">
        <v>7.9091955957033599</v>
      </c>
      <c r="AA45" s="85">
        <v>9.8473050460497706</v>
      </c>
      <c r="AB45" s="85">
        <v>12.0450865443967</v>
      </c>
      <c r="AC45" s="85">
        <v>10.6402457763354</v>
      </c>
      <c r="AD45" s="85">
        <v>10.131769739573601</v>
      </c>
      <c r="AE45" s="85">
        <v>10.5841745872902</v>
      </c>
      <c r="AF45" s="85">
        <v>10.636356792355</v>
      </c>
      <c r="AG45" s="85">
        <v>8.8301019621716197</v>
      </c>
      <c r="AH45" s="85">
        <v>8.4950974671346007</v>
      </c>
      <c r="AI45" s="85">
        <v>8.7226963991993998</v>
      </c>
      <c r="AJ45" s="85">
        <v>8.4644116659573108</v>
      </c>
      <c r="AK45" s="85">
        <v>9.88154526861622</v>
      </c>
      <c r="AL45" s="85">
        <v>6.0189453003605102</v>
      </c>
      <c r="AM45" s="85"/>
      <c r="AN45" s="85">
        <v>6.3002375204904899</v>
      </c>
      <c r="AO45" s="85">
        <v>5.3082160039508803</v>
      </c>
      <c r="AP45" s="85"/>
      <c r="AQ45" s="85">
        <v>6.6504391403447096</v>
      </c>
      <c r="AR45" s="85">
        <v>6.9565782849947198</v>
      </c>
      <c r="AS45" s="85">
        <v>5.5642712377581001</v>
      </c>
      <c r="AT45" s="85">
        <v>7.8004348123328304</v>
      </c>
      <c r="AU45" s="85">
        <v>8.2204565553729907</v>
      </c>
      <c r="AV45" s="85">
        <v>8.1955860310950897</v>
      </c>
      <c r="AW45" s="85">
        <v>7.5035330701710903</v>
      </c>
      <c r="AX45" s="85">
        <v>12.228600402521501</v>
      </c>
      <c r="AY45" s="85">
        <v>11.4031614718822</v>
      </c>
      <c r="AZ45" s="85">
        <v>11.404588210345301</v>
      </c>
      <c r="BA45" s="85">
        <v>14.2355717862644</v>
      </c>
      <c r="BB45" s="85">
        <v>13.856033338114001</v>
      </c>
      <c r="BC45" s="85">
        <v>11.956051362623301</v>
      </c>
      <c r="BD45" s="85">
        <v>14.984018169765401</v>
      </c>
      <c r="BE45" s="85">
        <v>14.538616309509299</v>
      </c>
      <c r="BF45" s="85">
        <v>18.804388012477599</v>
      </c>
      <c r="BG45" s="85">
        <v>15.922220120768401</v>
      </c>
      <c r="BH45" s="85">
        <v>16.6398268734102</v>
      </c>
      <c r="BI45" s="85">
        <v>157.397074382109</v>
      </c>
      <c r="BJ45" s="85">
        <v>174.50713473983501</v>
      </c>
      <c r="BK45" s="85">
        <v>190.81250319599599</v>
      </c>
      <c r="BL45" s="85">
        <v>201.77618841073999</v>
      </c>
      <c r="BM45" s="85">
        <v>195.941977247214</v>
      </c>
      <c r="BN45" s="85">
        <v>184.75904113409899</v>
      </c>
      <c r="BO45" s="85">
        <v>218.08929127357001</v>
      </c>
      <c r="BP45" s="85">
        <v>217.78975145708</v>
      </c>
      <c r="BQ45" s="85">
        <v>212.84890493385899</v>
      </c>
      <c r="BR45" s="85">
        <v>213.13873967835201</v>
      </c>
      <c r="BS45" s="85">
        <v>224.21479980073599</v>
      </c>
      <c r="BT45" s="85">
        <v>241.33236445640901</v>
      </c>
      <c r="BU45" s="85">
        <v>239.53926354209301</v>
      </c>
      <c r="BV45" s="85">
        <v>236.42087956774699</v>
      </c>
      <c r="BW45" s="85">
        <v>226.94567688595501</v>
      </c>
      <c r="BX45" s="85">
        <v>220.55073649132399</v>
      </c>
      <c r="BY45" s="85">
        <v>180.55296840333199</v>
      </c>
      <c r="BZ45" s="85">
        <v>130.282418791352</v>
      </c>
      <c r="CA45" s="85">
        <v>112.803440546299</v>
      </c>
      <c r="CB45" s="85">
        <v>97.589573008239498</v>
      </c>
    </row>
    <row r="46" spans="1:80" x14ac:dyDescent="0.25">
      <c r="A46" s="7"/>
      <c r="B46" s="7"/>
      <c r="C46" s="69" t="s">
        <v>118</v>
      </c>
      <c r="D46" s="69" t="s">
        <v>119</v>
      </c>
      <c r="E46" s="85" t="s">
        <v>316</v>
      </c>
      <c r="F46" s="85" t="s">
        <v>316</v>
      </c>
      <c r="G46" s="85" t="s">
        <v>316</v>
      </c>
      <c r="H46" s="85" t="s">
        <v>316</v>
      </c>
      <c r="I46" s="85">
        <v>10.0992046022666</v>
      </c>
      <c r="J46" s="85">
        <v>16.089177405432199</v>
      </c>
      <c r="K46" s="85">
        <v>8.24844777302369</v>
      </c>
      <c r="L46" s="85">
        <v>6.8202719466035697</v>
      </c>
      <c r="M46" s="85" t="s">
        <v>316</v>
      </c>
      <c r="N46" s="85">
        <v>5.7773155562479497</v>
      </c>
      <c r="O46" s="85">
        <v>8.0729463128154908</v>
      </c>
      <c r="P46" s="85">
        <v>7.75991250820414</v>
      </c>
      <c r="Q46" s="85">
        <v>7.2267411214190203</v>
      </c>
      <c r="R46" s="85">
        <v>5.53305122759045</v>
      </c>
      <c r="S46" s="85">
        <v>6.0919002905492601</v>
      </c>
      <c r="T46" s="85">
        <v>5.46006136626848</v>
      </c>
      <c r="U46" s="85">
        <v>5.7650310709250103</v>
      </c>
      <c r="V46" s="85">
        <v>7.2109415895917</v>
      </c>
      <c r="W46" s="85">
        <v>6.6643107575788099</v>
      </c>
      <c r="X46" s="85">
        <v>8.3248225654155092</v>
      </c>
      <c r="Y46" s="85">
        <v>9.9184831398606796</v>
      </c>
      <c r="Z46" s="85">
        <v>7.8994760213776001</v>
      </c>
      <c r="AA46" s="85">
        <v>6.2736010609599502</v>
      </c>
      <c r="AB46" s="85">
        <v>7.1093184270295904</v>
      </c>
      <c r="AC46" s="85">
        <v>6.9230263214655796</v>
      </c>
      <c r="AD46" s="85">
        <v>5.8016871098443197</v>
      </c>
      <c r="AE46" s="85">
        <v>7.22086566548405</v>
      </c>
      <c r="AF46" s="85"/>
      <c r="AG46" s="85">
        <v>5.7631912016620097</v>
      </c>
      <c r="AH46" s="85">
        <v>6.5554849922978002</v>
      </c>
      <c r="AI46" s="85">
        <v>7.4556833619825502</v>
      </c>
      <c r="AJ46" s="85">
        <v>7.14616298326166</v>
      </c>
      <c r="AK46" s="85">
        <v>5.4184595000294502</v>
      </c>
      <c r="AL46" s="85">
        <v>8.6247372344092899</v>
      </c>
      <c r="AM46" s="85">
        <v>9.3204375159075603</v>
      </c>
      <c r="AN46" s="85">
        <v>11.2855489796741</v>
      </c>
      <c r="AO46" s="85">
        <v>11.1640978228651</v>
      </c>
      <c r="AP46" s="85">
        <v>9.6753290533611107</v>
      </c>
      <c r="AQ46" s="85">
        <v>9.1612914136359507</v>
      </c>
      <c r="AR46" s="85">
        <v>9.5023486230804597</v>
      </c>
      <c r="AS46" s="85">
        <v>7.2926915734884004</v>
      </c>
      <c r="AT46" s="85">
        <v>9.1277429050087502</v>
      </c>
      <c r="AU46" s="85">
        <v>7.7799784871942803</v>
      </c>
      <c r="AV46" s="85">
        <v>9.0111733967766803</v>
      </c>
      <c r="AW46" s="85">
        <v>11.124225661119601</v>
      </c>
      <c r="AX46" s="85">
        <v>13.180914851169801</v>
      </c>
      <c r="AY46" s="85">
        <v>12.7694888768483</v>
      </c>
      <c r="AZ46" s="85">
        <v>12.849035765714101</v>
      </c>
      <c r="BA46" s="85">
        <v>13.9610833284716</v>
      </c>
      <c r="BB46" s="85">
        <v>12.850672614064599</v>
      </c>
      <c r="BC46" s="85">
        <v>12.5561203201765</v>
      </c>
      <c r="BD46" s="85">
        <v>11.8378756473798</v>
      </c>
      <c r="BE46" s="85">
        <v>14.2880360591273</v>
      </c>
      <c r="BF46" s="85">
        <v>17.511931231001</v>
      </c>
      <c r="BG46" s="85">
        <v>16.846683838370399</v>
      </c>
      <c r="BH46" s="85">
        <v>18.223015574566801</v>
      </c>
      <c r="BI46" s="85">
        <v>13.069963178905301</v>
      </c>
      <c r="BJ46" s="85">
        <v>13.4119358977125</v>
      </c>
      <c r="BK46" s="85">
        <v>15.911909164596899</v>
      </c>
      <c r="BL46" s="85">
        <v>16.049791553346701</v>
      </c>
      <c r="BM46" s="85">
        <v>21.2186055404885</v>
      </c>
      <c r="BN46" s="85">
        <v>14.8865073609884</v>
      </c>
      <c r="BO46" s="85">
        <v>14.520787893022399</v>
      </c>
      <c r="BP46" s="85">
        <v>16.161052917769702</v>
      </c>
      <c r="BQ46" s="85">
        <v>17.6095472414369</v>
      </c>
      <c r="BR46" s="85">
        <v>20.286166245048001</v>
      </c>
      <c r="BS46" s="85">
        <v>20.913351016389498</v>
      </c>
      <c r="BT46" s="85">
        <v>20.727769364481802</v>
      </c>
      <c r="BU46" s="85">
        <v>15.1845320486677</v>
      </c>
      <c r="BV46" s="85">
        <v>9.5994983311193902</v>
      </c>
      <c r="BW46" s="85">
        <v>10.3656739099526</v>
      </c>
      <c r="BX46" s="85">
        <v>7.9618818638627298</v>
      </c>
      <c r="BY46" s="85">
        <v>11.175113267891501</v>
      </c>
      <c r="BZ46" s="85">
        <v>14.276953259030099</v>
      </c>
      <c r="CA46" s="85">
        <v>16.804623290955899</v>
      </c>
      <c r="CB46" s="85">
        <v>20.267795439771</v>
      </c>
    </row>
    <row r="47" spans="1:80" x14ac:dyDescent="0.25">
      <c r="C47" s="71" t="s">
        <v>120</v>
      </c>
      <c r="D47" s="71" t="s">
        <v>120</v>
      </c>
      <c r="E47" s="88">
        <v>662.02498973852619</v>
      </c>
      <c r="F47" s="88">
        <v>618.6852054731736</v>
      </c>
      <c r="G47" s="88">
        <v>599.31254695250561</v>
      </c>
      <c r="H47" s="88">
        <v>610.18351859728614</v>
      </c>
      <c r="I47" s="88">
        <v>591.85265484097658</v>
      </c>
      <c r="J47" s="88">
        <v>591.70677049758751</v>
      </c>
      <c r="K47" s="88">
        <v>597.63772408919635</v>
      </c>
      <c r="L47" s="88">
        <v>659.94703978381631</v>
      </c>
      <c r="M47" s="88">
        <v>677.60967631816891</v>
      </c>
      <c r="N47" s="88">
        <v>711.83071530805125</v>
      </c>
      <c r="O47" s="88">
        <v>682.89929434483736</v>
      </c>
      <c r="P47" s="88">
        <v>665.75040242675448</v>
      </c>
      <c r="Q47" s="88">
        <v>682.9735156260142</v>
      </c>
      <c r="R47" s="88">
        <v>726.07958357275197</v>
      </c>
      <c r="S47" s="88">
        <v>645.07945155228811</v>
      </c>
      <c r="T47" s="88">
        <v>579.80500703233474</v>
      </c>
      <c r="U47" s="88">
        <v>540.59157465705755</v>
      </c>
      <c r="V47" s="88">
        <v>447.10129113775582</v>
      </c>
      <c r="W47" s="88">
        <v>552.93514976582139</v>
      </c>
      <c r="X47" s="88">
        <v>546.15407259520714</v>
      </c>
      <c r="Y47" s="88">
        <v>590.48369945240177</v>
      </c>
      <c r="Z47" s="88">
        <v>648.16404893448032</v>
      </c>
      <c r="AA47" s="88">
        <v>721.2986134419275</v>
      </c>
      <c r="AB47" s="88">
        <v>792.66795562573441</v>
      </c>
      <c r="AC47" s="88">
        <v>747.51162133357536</v>
      </c>
      <c r="AD47" s="88">
        <v>703.17362093513032</v>
      </c>
      <c r="AE47" s="88">
        <v>640.64966855845796</v>
      </c>
      <c r="AF47" s="88">
        <v>555.43314948600221</v>
      </c>
      <c r="AG47" s="88">
        <v>546.73647740806359</v>
      </c>
      <c r="AH47" s="88">
        <v>495.39566346701281</v>
      </c>
      <c r="AI47" s="88">
        <v>490.82628104239393</v>
      </c>
      <c r="AJ47" s="88">
        <v>500.02994261883498</v>
      </c>
      <c r="AK47" s="88">
        <v>520.15197255716521</v>
      </c>
      <c r="AL47" s="88">
        <v>541.13189733147044</v>
      </c>
      <c r="AM47" s="88">
        <v>603.06728087845033</v>
      </c>
      <c r="AN47" s="88">
        <v>662.7427387992185</v>
      </c>
      <c r="AO47" s="88">
        <v>645.44492068553075</v>
      </c>
      <c r="AP47" s="88">
        <v>609.54541922324233</v>
      </c>
      <c r="AQ47" s="88">
        <v>538.07205230143768</v>
      </c>
      <c r="AR47" s="88">
        <v>546.49100105197624</v>
      </c>
      <c r="AS47" s="88">
        <v>633.40068143005419</v>
      </c>
      <c r="AT47" s="88">
        <v>661.6312352377779</v>
      </c>
      <c r="AU47" s="88">
        <v>648.16393148576151</v>
      </c>
      <c r="AV47" s="88">
        <v>598.15457680482348</v>
      </c>
      <c r="AW47" s="88">
        <v>612.47908084203539</v>
      </c>
      <c r="AX47" s="88">
        <v>665.35234712954605</v>
      </c>
      <c r="AY47" s="88">
        <v>741.63535563346136</v>
      </c>
      <c r="AZ47" s="88">
        <v>760.20065312720806</v>
      </c>
      <c r="BA47" s="88">
        <v>779.56016887780436</v>
      </c>
      <c r="BB47" s="88">
        <v>883.36615280431192</v>
      </c>
      <c r="BC47" s="88">
        <v>887.23040441203352</v>
      </c>
      <c r="BD47" s="88">
        <v>1014.4650270099471</v>
      </c>
      <c r="BE47" s="88">
        <v>1045.7133104094405</v>
      </c>
      <c r="BF47" s="88">
        <v>1037.9649437652388</v>
      </c>
      <c r="BG47" s="88">
        <v>1070.8277175966064</v>
      </c>
      <c r="BH47" s="88">
        <v>1081.5226994742216</v>
      </c>
      <c r="BI47" s="88">
        <v>1205.9930315188831</v>
      </c>
      <c r="BJ47" s="88">
        <v>1202.8619453253266</v>
      </c>
      <c r="BK47" s="88">
        <v>1173.7751265507129</v>
      </c>
      <c r="BL47" s="88">
        <v>1109.2693371588493</v>
      </c>
      <c r="BM47" s="88">
        <v>1001.5812573791598</v>
      </c>
      <c r="BN47" s="88">
        <v>666.79735311383934</v>
      </c>
      <c r="BO47" s="88">
        <v>967.75514773265991</v>
      </c>
      <c r="BP47" s="88">
        <v>968.73221198011674</v>
      </c>
      <c r="BQ47" s="88">
        <v>1013.9744893060519</v>
      </c>
      <c r="BR47" s="88">
        <v>1038.6635564717271</v>
      </c>
      <c r="BS47" s="88">
        <v>1093.4431466778474</v>
      </c>
      <c r="BT47" s="88">
        <v>1141.6922063322065</v>
      </c>
      <c r="BU47" s="88">
        <v>1041.5299467805055</v>
      </c>
      <c r="BV47" s="88">
        <v>1182.7777684114276</v>
      </c>
      <c r="BW47" s="88">
        <v>1180.2596416832037</v>
      </c>
      <c r="BX47" s="88">
        <v>1187.0575659939104</v>
      </c>
      <c r="BY47" s="88">
        <v>1111.1079797548257</v>
      </c>
      <c r="BZ47" s="88">
        <v>1041.5299467805055</v>
      </c>
      <c r="CA47" s="88">
        <v>996.63501472606583</v>
      </c>
      <c r="CB47" s="88">
        <v>963.34496805576032</v>
      </c>
    </row>
    <row r="48" spans="1:80" x14ac:dyDescent="0.25">
      <c r="C48" s="7" t="s">
        <v>282</v>
      </c>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row>
    <row r="49" spans="3:79" x14ac:dyDescent="0.25">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row>
    <row r="50" spans="3:79" x14ac:dyDescent="0.25">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row>
    <row r="51" spans="3:79" x14ac:dyDescent="0.25">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row>
    <row r="52" spans="3:79" x14ac:dyDescent="0.25">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row>
    <row r="53" spans="3:79" x14ac:dyDescent="0.25">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row>
    <row r="54" spans="3:79" x14ac:dyDescent="0.25">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row>
    <row r="55" spans="3:79" x14ac:dyDescent="0.25">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row>
    <row r="56" spans="3:79" x14ac:dyDescent="0.25">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row>
    <row r="57" spans="3:79" x14ac:dyDescent="0.25">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row>
    <row r="58" spans="3:79" x14ac:dyDescent="0.25">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row>
    <row r="59" spans="3:79" x14ac:dyDescent="0.25">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row>
    <row r="60" spans="3:79" x14ac:dyDescent="0.25">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row>
    <row r="61" spans="3:79" x14ac:dyDescent="0.25">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row>
    <row r="62" spans="3:79" x14ac:dyDescent="0.25">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row>
    <row r="63" spans="3:79" x14ac:dyDescent="0.25">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row>
    <row r="64" spans="3:79" x14ac:dyDescent="0.25">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row>
    <row r="65" spans="1:79" x14ac:dyDescent="0.25">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row>
    <row r="66" spans="1:79" x14ac:dyDescent="0.25">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row>
    <row r="67" spans="1:79" x14ac:dyDescent="0.25">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row>
    <row r="68" spans="1:79" x14ac:dyDescent="0.25">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row>
    <row r="69" spans="1:79" x14ac:dyDescent="0.25">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row>
    <row r="70" spans="1:79" x14ac:dyDescent="0.25">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row>
    <row r="71" spans="1:79" x14ac:dyDescent="0.25">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row>
    <row r="72" spans="1:79" x14ac:dyDescent="0.25">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row>
    <row r="73" spans="1:79" x14ac:dyDescent="0.25">
      <c r="C73" s="4"/>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row>
    <row r="79" spans="1:79" s="83" customFormat="1" x14ac:dyDescent="0.25">
      <c r="A79" s="101"/>
      <c r="B79" s="101"/>
    </row>
    <row r="80" spans="1:79" s="83" customFormat="1" x14ac:dyDescent="0.25">
      <c r="A80" s="101"/>
      <c r="B80" s="101"/>
    </row>
    <row r="81" spans="1:81" s="83" customFormat="1" x14ac:dyDescent="0.25">
      <c r="A81" s="101"/>
      <c r="B81" s="101"/>
    </row>
    <row r="82" spans="1:81" x14ac:dyDescent="0.25">
      <c r="E82" s="13" t="str">
        <f>IF(E31&gt;0,IF(E31&lt;5,"secret",""),"")</f>
        <v/>
      </c>
      <c r="F82" s="13" t="str">
        <f t="shared" ref="F82:BQ85" si="4">IF(F31&gt;0,IF(F31&lt;5,"secret",""),"")</f>
        <v/>
      </c>
      <c r="G82" s="13" t="str">
        <f t="shared" si="4"/>
        <v/>
      </c>
      <c r="H82" s="13" t="str">
        <f t="shared" si="4"/>
        <v/>
      </c>
      <c r="I82" s="13" t="str">
        <f t="shared" si="4"/>
        <v/>
      </c>
      <c r="J82" s="13" t="str">
        <f t="shared" si="4"/>
        <v/>
      </c>
      <c r="K82" s="13" t="str">
        <f t="shared" si="4"/>
        <v/>
      </c>
      <c r="L82" s="13" t="str">
        <f t="shared" si="4"/>
        <v/>
      </c>
      <c r="M82" s="13" t="str">
        <f t="shared" si="4"/>
        <v/>
      </c>
      <c r="N82" s="13" t="str">
        <f t="shared" si="4"/>
        <v/>
      </c>
      <c r="O82" s="13" t="str">
        <f t="shared" si="4"/>
        <v/>
      </c>
      <c r="P82" s="13" t="str">
        <f t="shared" si="4"/>
        <v/>
      </c>
      <c r="Q82" s="13" t="str">
        <f t="shared" si="4"/>
        <v/>
      </c>
      <c r="R82" s="13" t="str">
        <f t="shared" si="4"/>
        <v/>
      </c>
      <c r="S82" s="13" t="str">
        <f t="shared" si="4"/>
        <v/>
      </c>
      <c r="T82" s="13" t="str">
        <f t="shared" si="4"/>
        <v/>
      </c>
      <c r="U82" s="13" t="str">
        <f t="shared" si="4"/>
        <v/>
      </c>
      <c r="V82" s="13" t="str">
        <f t="shared" si="4"/>
        <v/>
      </c>
      <c r="W82" s="13" t="str">
        <f t="shared" si="4"/>
        <v/>
      </c>
      <c r="X82" s="13" t="str">
        <f t="shared" si="4"/>
        <v/>
      </c>
      <c r="Y82" s="13" t="str">
        <f t="shared" si="4"/>
        <v/>
      </c>
      <c r="Z82" s="13" t="str">
        <f t="shared" si="4"/>
        <v/>
      </c>
      <c r="AA82" s="13" t="str">
        <f t="shared" si="4"/>
        <v/>
      </c>
      <c r="AB82" s="13" t="str">
        <f t="shared" si="4"/>
        <v/>
      </c>
      <c r="AC82" s="13" t="str">
        <f t="shared" si="4"/>
        <v/>
      </c>
      <c r="AD82" s="13" t="str">
        <f t="shared" si="4"/>
        <v/>
      </c>
      <c r="AE82" s="13" t="str">
        <f t="shared" si="4"/>
        <v/>
      </c>
      <c r="AF82" s="13" t="str">
        <f t="shared" si="4"/>
        <v/>
      </c>
      <c r="AG82" s="13" t="str">
        <f t="shared" si="4"/>
        <v/>
      </c>
      <c r="AH82" s="13" t="str">
        <f t="shared" si="4"/>
        <v/>
      </c>
      <c r="AI82" s="13" t="str">
        <f t="shared" si="4"/>
        <v/>
      </c>
      <c r="AJ82" s="13" t="str">
        <f t="shared" si="4"/>
        <v/>
      </c>
      <c r="AK82" s="13" t="str">
        <f t="shared" si="4"/>
        <v/>
      </c>
      <c r="AL82" s="13" t="str">
        <f t="shared" si="4"/>
        <v/>
      </c>
      <c r="AM82" s="13" t="str">
        <f t="shared" si="4"/>
        <v/>
      </c>
      <c r="AN82" s="13" t="str">
        <f t="shared" si="4"/>
        <v/>
      </c>
      <c r="AO82" s="13" t="str">
        <f t="shared" si="4"/>
        <v/>
      </c>
      <c r="AP82" s="13" t="str">
        <f t="shared" si="4"/>
        <v/>
      </c>
      <c r="AQ82" s="13" t="str">
        <f t="shared" si="4"/>
        <v/>
      </c>
      <c r="AR82" s="13" t="str">
        <f t="shared" si="4"/>
        <v/>
      </c>
      <c r="AS82" s="13" t="str">
        <f t="shared" si="4"/>
        <v/>
      </c>
      <c r="AT82" s="13" t="str">
        <f t="shared" si="4"/>
        <v/>
      </c>
      <c r="AU82" s="13" t="str">
        <f t="shared" si="4"/>
        <v/>
      </c>
      <c r="AV82" s="13" t="str">
        <f t="shared" si="4"/>
        <v/>
      </c>
      <c r="AW82" s="13" t="str">
        <f t="shared" si="4"/>
        <v/>
      </c>
      <c r="AX82" s="13" t="str">
        <f t="shared" si="4"/>
        <v/>
      </c>
      <c r="AY82" s="13" t="str">
        <f t="shared" si="4"/>
        <v/>
      </c>
      <c r="AZ82" s="13" t="str">
        <f t="shared" si="4"/>
        <v/>
      </c>
      <c r="BA82" s="13" t="str">
        <f t="shared" si="4"/>
        <v/>
      </c>
      <c r="BB82" s="13" t="str">
        <f t="shared" si="4"/>
        <v/>
      </c>
      <c r="BC82" s="13" t="str">
        <f t="shared" si="4"/>
        <v/>
      </c>
      <c r="BD82" s="13" t="str">
        <f t="shared" si="4"/>
        <v/>
      </c>
      <c r="BE82" s="13" t="str">
        <f t="shared" si="4"/>
        <v/>
      </c>
      <c r="BF82" s="13" t="str">
        <f t="shared" si="4"/>
        <v/>
      </c>
      <c r="BG82" s="13" t="str">
        <f t="shared" si="4"/>
        <v/>
      </c>
      <c r="BH82" s="13" t="str">
        <f t="shared" si="4"/>
        <v/>
      </c>
      <c r="BI82" s="13" t="str">
        <f t="shared" si="4"/>
        <v/>
      </c>
      <c r="BJ82" s="13" t="str">
        <f t="shared" si="4"/>
        <v/>
      </c>
      <c r="BK82" s="13" t="str">
        <f t="shared" si="4"/>
        <v/>
      </c>
      <c r="BL82" s="13" t="str">
        <f t="shared" si="4"/>
        <v/>
      </c>
      <c r="BM82" s="13" t="str">
        <f t="shared" si="4"/>
        <v/>
      </c>
      <c r="BN82" s="13" t="str">
        <f t="shared" si="4"/>
        <v/>
      </c>
      <c r="BO82" s="13" t="str">
        <f t="shared" si="4"/>
        <v/>
      </c>
      <c r="BP82" s="13" t="str">
        <f t="shared" si="4"/>
        <v/>
      </c>
      <c r="BQ82" s="13" t="str">
        <f t="shared" si="4"/>
        <v/>
      </c>
      <c r="BR82" s="13" t="str">
        <f t="shared" ref="BR82:CC97" si="5">IF(BR31&gt;0,IF(BR31&lt;5,"secret",""),"")</f>
        <v/>
      </c>
      <c r="BS82" s="13" t="str">
        <f t="shared" si="5"/>
        <v/>
      </c>
      <c r="BT82" s="13" t="str">
        <f t="shared" si="5"/>
        <v/>
      </c>
      <c r="BU82" s="13" t="str">
        <f t="shared" si="5"/>
        <v/>
      </c>
      <c r="BV82" s="13" t="str">
        <f t="shared" si="5"/>
        <v/>
      </c>
      <c r="BW82" s="13" t="str">
        <f t="shared" si="5"/>
        <v/>
      </c>
      <c r="BX82" s="13" t="str">
        <f t="shared" si="5"/>
        <v/>
      </c>
      <c r="BY82" s="13" t="str">
        <f t="shared" si="5"/>
        <v/>
      </c>
      <c r="BZ82" s="13" t="str">
        <f t="shared" si="5"/>
        <v/>
      </c>
      <c r="CA82" s="13" t="str">
        <f t="shared" si="5"/>
        <v/>
      </c>
      <c r="CB82" s="13" t="str">
        <f t="shared" si="5"/>
        <v/>
      </c>
      <c r="CC82" s="13" t="str">
        <f t="shared" si="5"/>
        <v/>
      </c>
    </row>
    <row r="83" spans="1:81" x14ac:dyDescent="0.25">
      <c r="E83" s="13" t="str">
        <f t="shared" ref="E83:T98" si="6">IF(E32&gt;0,IF(E32&lt;5,"secret",""),"")</f>
        <v/>
      </c>
      <c r="F83" s="13" t="str">
        <f t="shared" si="4"/>
        <v/>
      </c>
      <c r="G83" s="13" t="str">
        <f t="shared" si="4"/>
        <v/>
      </c>
      <c r="H83" s="13" t="str">
        <f t="shared" si="4"/>
        <v/>
      </c>
      <c r="I83" s="13" t="str">
        <f t="shared" si="4"/>
        <v/>
      </c>
      <c r="J83" s="13" t="str">
        <f t="shared" si="4"/>
        <v/>
      </c>
      <c r="K83" s="13" t="str">
        <f t="shared" si="4"/>
        <v/>
      </c>
      <c r="L83" s="13" t="str">
        <f t="shared" si="4"/>
        <v/>
      </c>
      <c r="M83" s="13" t="str">
        <f t="shared" si="4"/>
        <v/>
      </c>
      <c r="N83" s="13" t="str">
        <f t="shared" si="4"/>
        <v/>
      </c>
      <c r="O83" s="13" t="str">
        <f t="shared" si="4"/>
        <v/>
      </c>
      <c r="P83" s="13" t="str">
        <f t="shared" si="4"/>
        <v/>
      </c>
      <c r="Q83" s="13" t="str">
        <f t="shared" si="4"/>
        <v/>
      </c>
      <c r="R83" s="13" t="str">
        <f t="shared" si="4"/>
        <v/>
      </c>
      <c r="S83" s="13" t="str">
        <f t="shared" si="4"/>
        <v/>
      </c>
      <c r="T83" s="13" t="str">
        <f t="shared" si="4"/>
        <v/>
      </c>
      <c r="U83" s="13" t="str">
        <f t="shared" si="4"/>
        <v/>
      </c>
      <c r="V83" s="13" t="str">
        <f t="shared" si="4"/>
        <v/>
      </c>
      <c r="W83" s="13" t="str">
        <f t="shared" si="4"/>
        <v/>
      </c>
      <c r="X83" s="13" t="str">
        <f t="shared" si="4"/>
        <v/>
      </c>
      <c r="Y83" s="13" t="str">
        <f t="shared" si="4"/>
        <v/>
      </c>
      <c r="Z83" s="13" t="str">
        <f t="shared" si="4"/>
        <v/>
      </c>
      <c r="AA83" s="13" t="str">
        <f t="shared" si="4"/>
        <v/>
      </c>
      <c r="AB83" s="13" t="str">
        <f t="shared" si="4"/>
        <v/>
      </c>
      <c r="AC83" s="13" t="str">
        <f t="shared" si="4"/>
        <v/>
      </c>
      <c r="AD83" s="13" t="str">
        <f t="shared" si="4"/>
        <v/>
      </c>
      <c r="AE83" s="13" t="str">
        <f t="shared" si="4"/>
        <v/>
      </c>
      <c r="AF83" s="13" t="str">
        <f t="shared" si="4"/>
        <v/>
      </c>
      <c r="AG83" s="13" t="str">
        <f t="shared" si="4"/>
        <v/>
      </c>
      <c r="AH83" s="13" t="str">
        <f t="shared" si="4"/>
        <v/>
      </c>
      <c r="AI83" s="13" t="str">
        <f t="shared" si="4"/>
        <v/>
      </c>
      <c r="AJ83" s="13" t="str">
        <f t="shared" si="4"/>
        <v/>
      </c>
      <c r="AK83" s="13" t="str">
        <f t="shared" si="4"/>
        <v/>
      </c>
      <c r="AL83" s="13" t="str">
        <f t="shared" si="4"/>
        <v/>
      </c>
      <c r="AM83" s="13" t="str">
        <f t="shared" si="4"/>
        <v/>
      </c>
      <c r="AN83" s="13" t="str">
        <f t="shared" si="4"/>
        <v/>
      </c>
      <c r="AO83" s="13" t="str">
        <f t="shared" si="4"/>
        <v/>
      </c>
      <c r="AP83" s="13" t="str">
        <f t="shared" si="4"/>
        <v/>
      </c>
      <c r="AQ83" s="13" t="str">
        <f t="shared" si="4"/>
        <v/>
      </c>
      <c r="AR83" s="13" t="str">
        <f t="shared" si="4"/>
        <v/>
      </c>
      <c r="AS83" s="13" t="str">
        <f t="shared" si="4"/>
        <v/>
      </c>
      <c r="AT83" s="13" t="str">
        <f t="shared" si="4"/>
        <v/>
      </c>
      <c r="AU83" s="13" t="str">
        <f t="shared" si="4"/>
        <v/>
      </c>
      <c r="AV83" s="13" t="str">
        <f t="shared" si="4"/>
        <v/>
      </c>
      <c r="AW83" s="13" t="str">
        <f t="shared" si="4"/>
        <v/>
      </c>
      <c r="AX83" s="13" t="str">
        <f t="shared" si="4"/>
        <v/>
      </c>
      <c r="AY83" s="13" t="str">
        <f t="shared" si="4"/>
        <v/>
      </c>
      <c r="AZ83" s="13" t="str">
        <f t="shared" si="4"/>
        <v/>
      </c>
      <c r="BA83" s="13" t="str">
        <f t="shared" si="4"/>
        <v/>
      </c>
      <c r="BB83" s="13" t="str">
        <f t="shared" si="4"/>
        <v/>
      </c>
      <c r="BC83" s="13" t="str">
        <f t="shared" si="4"/>
        <v/>
      </c>
      <c r="BD83" s="13" t="str">
        <f t="shared" si="4"/>
        <v/>
      </c>
      <c r="BE83" s="13" t="str">
        <f t="shared" si="4"/>
        <v/>
      </c>
      <c r="BF83" s="13" t="str">
        <f t="shared" si="4"/>
        <v/>
      </c>
      <c r="BG83" s="13" t="str">
        <f t="shared" si="4"/>
        <v/>
      </c>
      <c r="BH83" s="13" t="str">
        <f t="shared" si="4"/>
        <v/>
      </c>
      <c r="BI83" s="13" t="str">
        <f t="shared" si="4"/>
        <v/>
      </c>
      <c r="BJ83" s="13" t="str">
        <f t="shared" si="4"/>
        <v/>
      </c>
      <c r="BK83" s="13" t="str">
        <f t="shared" si="4"/>
        <v/>
      </c>
      <c r="BL83" s="13" t="str">
        <f t="shared" si="4"/>
        <v/>
      </c>
      <c r="BM83" s="13" t="str">
        <f t="shared" si="4"/>
        <v/>
      </c>
      <c r="BN83" s="13" t="str">
        <f t="shared" si="4"/>
        <v/>
      </c>
      <c r="BO83" s="13" t="str">
        <f t="shared" si="4"/>
        <v/>
      </c>
      <c r="BP83" s="13" t="str">
        <f t="shared" si="4"/>
        <v/>
      </c>
      <c r="BQ83" s="13" t="str">
        <f t="shared" si="4"/>
        <v/>
      </c>
      <c r="BR83" s="13" t="str">
        <f t="shared" si="5"/>
        <v/>
      </c>
      <c r="BS83" s="13" t="str">
        <f t="shared" si="5"/>
        <v/>
      </c>
      <c r="BT83" s="13" t="str">
        <f t="shared" si="5"/>
        <v/>
      </c>
      <c r="BU83" s="13" t="str">
        <f t="shared" si="5"/>
        <v/>
      </c>
      <c r="BV83" s="13" t="str">
        <f t="shared" si="5"/>
        <v/>
      </c>
      <c r="BW83" s="13" t="str">
        <f t="shared" si="5"/>
        <v/>
      </c>
      <c r="BX83" s="13" t="str">
        <f t="shared" si="5"/>
        <v/>
      </c>
      <c r="BY83" s="13" t="str">
        <f t="shared" si="5"/>
        <v/>
      </c>
      <c r="BZ83" s="13" t="str">
        <f t="shared" si="5"/>
        <v/>
      </c>
      <c r="CA83" s="13" t="str">
        <f t="shared" si="5"/>
        <v/>
      </c>
      <c r="CB83" s="13" t="str">
        <f t="shared" si="5"/>
        <v/>
      </c>
      <c r="CC83" s="13" t="str">
        <f t="shared" si="5"/>
        <v/>
      </c>
    </row>
    <row r="84" spans="1:81" hidden="1" x14ac:dyDescent="0.25">
      <c r="E84" s="13" t="str">
        <f t="shared" si="6"/>
        <v/>
      </c>
      <c r="F84" s="13" t="str">
        <f t="shared" si="4"/>
        <v/>
      </c>
      <c r="G84" s="13" t="str">
        <f t="shared" si="4"/>
        <v/>
      </c>
      <c r="H84" s="13" t="str">
        <f t="shared" si="4"/>
        <v/>
      </c>
      <c r="I84" s="13" t="str">
        <f t="shared" si="4"/>
        <v/>
      </c>
      <c r="J84" s="13" t="str">
        <f t="shared" si="4"/>
        <v/>
      </c>
      <c r="K84" s="13" t="str">
        <f t="shared" si="4"/>
        <v/>
      </c>
      <c r="L84" s="13" t="str">
        <f t="shared" si="4"/>
        <v/>
      </c>
      <c r="M84" s="13" t="str">
        <f t="shared" si="4"/>
        <v/>
      </c>
      <c r="N84" s="13" t="str">
        <f t="shared" si="4"/>
        <v/>
      </c>
      <c r="O84" s="13" t="str">
        <f t="shared" si="4"/>
        <v/>
      </c>
      <c r="P84" s="13" t="str">
        <f t="shared" si="4"/>
        <v/>
      </c>
      <c r="Q84" s="13" t="str">
        <f t="shared" si="4"/>
        <v/>
      </c>
      <c r="R84" s="13" t="str">
        <f t="shared" si="4"/>
        <v/>
      </c>
      <c r="S84" s="13" t="str">
        <f t="shared" si="4"/>
        <v/>
      </c>
      <c r="T84" s="13" t="str">
        <f t="shared" si="4"/>
        <v/>
      </c>
      <c r="U84" s="13" t="str">
        <f t="shared" si="4"/>
        <v/>
      </c>
      <c r="V84" s="13" t="str">
        <f t="shared" si="4"/>
        <v/>
      </c>
      <c r="W84" s="13" t="str">
        <f t="shared" si="4"/>
        <v/>
      </c>
      <c r="X84" s="13" t="str">
        <f t="shared" si="4"/>
        <v/>
      </c>
      <c r="Y84" s="13" t="str">
        <f t="shared" si="4"/>
        <v/>
      </c>
      <c r="Z84" s="13" t="str">
        <f t="shared" si="4"/>
        <v/>
      </c>
      <c r="AA84" s="13" t="str">
        <f t="shared" si="4"/>
        <v/>
      </c>
      <c r="AB84" s="13" t="str">
        <f t="shared" si="4"/>
        <v/>
      </c>
      <c r="AC84" s="13" t="str">
        <f t="shared" si="4"/>
        <v/>
      </c>
      <c r="AD84" s="13" t="str">
        <f t="shared" si="4"/>
        <v/>
      </c>
      <c r="AE84" s="13" t="str">
        <f t="shared" si="4"/>
        <v/>
      </c>
      <c r="AF84" s="13" t="str">
        <f t="shared" si="4"/>
        <v/>
      </c>
      <c r="AG84" s="13" t="str">
        <f t="shared" si="4"/>
        <v/>
      </c>
      <c r="AH84" s="13" t="str">
        <f t="shared" si="4"/>
        <v/>
      </c>
      <c r="AI84" s="13" t="str">
        <f t="shared" si="4"/>
        <v/>
      </c>
      <c r="AJ84" s="13" t="str">
        <f t="shared" si="4"/>
        <v/>
      </c>
      <c r="AK84" s="13" t="str">
        <f t="shared" si="4"/>
        <v/>
      </c>
      <c r="AL84" s="13" t="str">
        <f t="shared" si="4"/>
        <v/>
      </c>
      <c r="AM84" s="13" t="str">
        <f t="shared" si="4"/>
        <v/>
      </c>
      <c r="AN84" s="13" t="str">
        <f t="shared" si="4"/>
        <v/>
      </c>
      <c r="AO84" s="13" t="str">
        <f t="shared" si="4"/>
        <v/>
      </c>
      <c r="AP84" s="13" t="str">
        <f t="shared" si="4"/>
        <v/>
      </c>
      <c r="AQ84" s="13" t="str">
        <f t="shared" si="4"/>
        <v/>
      </c>
      <c r="AR84" s="13" t="str">
        <f t="shared" si="4"/>
        <v/>
      </c>
      <c r="AS84" s="13" t="str">
        <f t="shared" si="4"/>
        <v/>
      </c>
      <c r="AT84" s="13" t="str">
        <f t="shared" si="4"/>
        <v/>
      </c>
      <c r="AU84" s="13" t="str">
        <f t="shared" si="4"/>
        <v/>
      </c>
      <c r="AV84" s="13" t="str">
        <f t="shared" si="4"/>
        <v/>
      </c>
      <c r="AW84" s="13" t="str">
        <f t="shared" si="4"/>
        <v/>
      </c>
      <c r="AX84" s="13" t="str">
        <f t="shared" si="4"/>
        <v/>
      </c>
      <c r="AY84" s="13" t="str">
        <f t="shared" si="4"/>
        <v/>
      </c>
      <c r="AZ84" s="13" t="str">
        <f t="shared" si="4"/>
        <v/>
      </c>
      <c r="BA84" s="13" t="str">
        <f t="shared" si="4"/>
        <v/>
      </c>
      <c r="BB84" s="13" t="str">
        <f t="shared" si="4"/>
        <v/>
      </c>
      <c r="BC84" s="13" t="str">
        <f t="shared" si="4"/>
        <v/>
      </c>
      <c r="BD84" s="13" t="str">
        <f t="shared" si="4"/>
        <v/>
      </c>
      <c r="BE84" s="13" t="str">
        <f t="shared" si="4"/>
        <v/>
      </c>
      <c r="BF84" s="13" t="str">
        <f t="shared" si="4"/>
        <v/>
      </c>
      <c r="BG84" s="13" t="str">
        <f t="shared" si="4"/>
        <v/>
      </c>
      <c r="BH84" s="13" t="str">
        <f t="shared" si="4"/>
        <v/>
      </c>
      <c r="BI84" s="13" t="str">
        <f t="shared" si="4"/>
        <v/>
      </c>
      <c r="BJ84" s="13" t="str">
        <f t="shared" si="4"/>
        <v/>
      </c>
      <c r="BK84" s="13" t="str">
        <f t="shared" si="4"/>
        <v/>
      </c>
      <c r="BL84" s="13" t="str">
        <f t="shared" si="4"/>
        <v/>
      </c>
      <c r="BM84" s="13" t="str">
        <f t="shared" si="4"/>
        <v/>
      </c>
      <c r="BN84" s="13" t="str">
        <f t="shared" si="4"/>
        <v/>
      </c>
      <c r="BO84" s="13" t="str">
        <f t="shared" si="4"/>
        <v/>
      </c>
      <c r="BP84" s="13" t="str">
        <f t="shared" si="4"/>
        <v/>
      </c>
      <c r="BQ84" s="13" t="str">
        <f t="shared" si="4"/>
        <v/>
      </c>
      <c r="BR84" s="13" t="str">
        <f t="shared" si="5"/>
        <v/>
      </c>
      <c r="BS84" s="13" t="str">
        <f t="shared" si="5"/>
        <v/>
      </c>
      <c r="BT84" s="13" t="str">
        <f t="shared" si="5"/>
        <v/>
      </c>
      <c r="BU84" s="13" t="str">
        <f t="shared" si="5"/>
        <v/>
      </c>
      <c r="BV84" s="13" t="str">
        <f t="shared" si="5"/>
        <v/>
      </c>
      <c r="BW84" s="13" t="str">
        <f t="shared" si="5"/>
        <v/>
      </c>
      <c r="BX84" s="13" t="str">
        <f t="shared" si="5"/>
        <v/>
      </c>
      <c r="BY84" s="13" t="str">
        <f t="shared" si="5"/>
        <v/>
      </c>
      <c r="BZ84" s="13" t="str">
        <f t="shared" si="5"/>
        <v/>
      </c>
      <c r="CA84" s="13" t="str">
        <f t="shared" si="5"/>
        <v/>
      </c>
      <c r="CB84" s="13" t="str">
        <f t="shared" si="5"/>
        <v/>
      </c>
      <c r="CC84" s="13" t="str">
        <f t="shared" si="5"/>
        <v/>
      </c>
    </row>
    <row r="85" spans="1:81" hidden="1" x14ac:dyDescent="0.25">
      <c r="E85" s="13" t="str">
        <f t="shared" si="6"/>
        <v/>
      </c>
      <c r="F85" s="13" t="str">
        <f t="shared" si="4"/>
        <v/>
      </c>
      <c r="G85" s="13" t="str">
        <f t="shared" si="4"/>
        <v/>
      </c>
      <c r="H85" s="13" t="str">
        <f t="shared" si="4"/>
        <v/>
      </c>
      <c r="I85" s="13" t="str">
        <f t="shared" si="4"/>
        <v/>
      </c>
      <c r="J85" s="13" t="str">
        <f t="shared" si="4"/>
        <v/>
      </c>
      <c r="K85" s="13" t="str">
        <f t="shared" si="4"/>
        <v/>
      </c>
      <c r="L85" s="13" t="str">
        <f t="shared" si="4"/>
        <v/>
      </c>
      <c r="M85" s="13" t="str">
        <f t="shared" si="4"/>
        <v/>
      </c>
      <c r="N85" s="13" t="str">
        <f t="shared" si="4"/>
        <v/>
      </c>
      <c r="O85" s="13" t="str">
        <f t="shared" si="4"/>
        <v/>
      </c>
      <c r="P85" s="13" t="str">
        <f t="shared" si="4"/>
        <v/>
      </c>
      <c r="Q85" s="13" t="str">
        <f t="shared" si="4"/>
        <v/>
      </c>
      <c r="R85" s="13" t="str">
        <f t="shared" si="4"/>
        <v/>
      </c>
      <c r="S85" s="13" t="str">
        <f t="shared" si="4"/>
        <v/>
      </c>
      <c r="T85" s="13" t="str">
        <f t="shared" si="4"/>
        <v/>
      </c>
      <c r="U85" s="13" t="str">
        <f t="shared" si="4"/>
        <v/>
      </c>
      <c r="V85" s="13" t="str">
        <f t="shared" si="4"/>
        <v/>
      </c>
      <c r="W85" s="13" t="str">
        <f t="shared" si="4"/>
        <v/>
      </c>
      <c r="X85" s="13" t="str">
        <f t="shared" si="4"/>
        <v/>
      </c>
      <c r="Y85" s="13" t="str">
        <f t="shared" si="4"/>
        <v/>
      </c>
      <c r="Z85" s="13" t="str">
        <f t="shared" si="4"/>
        <v/>
      </c>
      <c r="AA85" s="13" t="str">
        <f t="shared" si="4"/>
        <v/>
      </c>
      <c r="AB85" s="13" t="str">
        <f t="shared" si="4"/>
        <v/>
      </c>
      <c r="AC85" s="13" t="str">
        <f t="shared" si="4"/>
        <v/>
      </c>
      <c r="AD85" s="13" t="str">
        <f t="shared" si="4"/>
        <v/>
      </c>
      <c r="AE85" s="13" t="str">
        <f t="shared" si="4"/>
        <v/>
      </c>
      <c r="AF85" s="13" t="str">
        <f t="shared" si="4"/>
        <v/>
      </c>
      <c r="AG85" s="13" t="str">
        <f t="shared" si="4"/>
        <v/>
      </c>
      <c r="AH85" s="13" t="str">
        <f t="shared" si="4"/>
        <v/>
      </c>
      <c r="AI85" s="13" t="str">
        <f t="shared" si="4"/>
        <v/>
      </c>
      <c r="AJ85" s="13" t="str">
        <f t="shared" si="4"/>
        <v/>
      </c>
      <c r="AK85" s="13" t="str">
        <f t="shared" si="4"/>
        <v/>
      </c>
      <c r="AL85" s="13" t="str">
        <f t="shared" si="4"/>
        <v/>
      </c>
      <c r="AM85" s="13" t="str">
        <f t="shared" si="4"/>
        <v/>
      </c>
      <c r="AN85" s="13" t="str">
        <f t="shared" si="4"/>
        <v/>
      </c>
      <c r="AO85" s="13" t="str">
        <f t="shared" si="4"/>
        <v/>
      </c>
      <c r="AP85" s="13" t="str">
        <f t="shared" si="4"/>
        <v/>
      </c>
      <c r="AQ85" s="13" t="str">
        <f t="shared" si="4"/>
        <v/>
      </c>
      <c r="AR85" s="13" t="str">
        <f t="shared" si="4"/>
        <v/>
      </c>
      <c r="AS85" s="13" t="str">
        <f t="shared" si="4"/>
        <v/>
      </c>
      <c r="AT85" s="13" t="str">
        <f t="shared" si="4"/>
        <v/>
      </c>
      <c r="AU85" s="13" t="str">
        <f t="shared" si="4"/>
        <v/>
      </c>
      <c r="AV85" s="13" t="str">
        <f t="shared" si="4"/>
        <v/>
      </c>
      <c r="AW85" s="13" t="str">
        <f t="shared" si="4"/>
        <v/>
      </c>
      <c r="AX85" s="13" t="str">
        <f t="shared" si="4"/>
        <v/>
      </c>
      <c r="AY85" s="13" t="str">
        <f t="shared" si="4"/>
        <v/>
      </c>
      <c r="AZ85" s="13" t="str">
        <f t="shared" si="4"/>
        <v/>
      </c>
      <c r="BA85" s="13" t="str">
        <f t="shared" si="4"/>
        <v/>
      </c>
      <c r="BB85" s="13" t="str">
        <f t="shared" si="4"/>
        <v/>
      </c>
      <c r="BC85" s="13" t="str">
        <f t="shared" si="4"/>
        <v/>
      </c>
      <c r="BD85" s="13" t="str">
        <f t="shared" si="4"/>
        <v/>
      </c>
      <c r="BE85" s="13" t="str">
        <f t="shared" si="4"/>
        <v/>
      </c>
      <c r="BF85" s="13" t="str">
        <f t="shared" si="4"/>
        <v/>
      </c>
      <c r="BG85" s="13" t="str">
        <f t="shared" si="4"/>
        <v/>
      </c>
      <c r="BH85" s="13" t="str">
        <f t="shared" si="4"/>
        <v/>
      </c>
      <c r="BI85" s="13" t="str">
        <f t="shared" si="4"/>
        <v/>
      </c>
      <c r="BJ85" s="13" t="str">
        <f t="shared" si="4"/>
        <v/>
      </c>
      <c r="BK85" s="13" t="str">
        <f t="shared" si="4"/>
        <v/>
      </c>
      <c r="BL85" s="13" t="str">
        <f t="shared" si="4"/>
        <v/>
      </c>
      <c r="BM85" s="13" t="str">
        <f t="shared" si="4"/>
        <v/>
      </c>
      <c r="BN85" s="13" t="str">
        <f t="shared" si="4"/>
        <v/>
      </c>
      <c r="BO85" s="13" t="str">
        <f t="shared" si="4"/>
        <v/>
      </c>
      <c r="BP85" s="13" t="str">
        <f t="shared" si="4"/>
        <v/>
      </c>
      <c r="BQ85" s="13" t="str">
        <f t="shared" ref="BQ85" si="7">IF(BQ34&gt;0,IF(BQ34&lt;5,"secret",""),"")</f>
        <v/>
      </c>
      <c r="BR85" s="13" t="str">
        <f t="shared" si="5"/>
        <v/>
      </c>
      <c r="BS85" s="13" t="str">
        <f t="shared" si="5"/>
        <v/>
      </c>
      <c r="BT85" s="13" t="str">
        <f t="shared" si="5"/>
        <v/>
      </c>
      <c r="BU85" s="13" t="str">
        <f t="shared" si="5"/>
        <v/>
      </c>
      <c r="BV85" s="13" t="str">
        <f t="shared" si="5"/>
        <v/>
      </c>
      <c r="BW85" s="13" t="str">
        <f t="shared" si="5"/>
        <v/>
      </c>
      <c r="BX85" s="13" t="str">
        <f t="shared" si="5"/>
        <v/>
      </c>
      <c r="BY85" s="13" t="str">
        <f t="shared" si="5"/>
        <v/>
      </c>
      <c r="BZ85" s="13" t="str">
        <f t="shared" si="5"/>
        <v/>
      </c>
      <c r="CA85" s="13" t="str">
        <f t="shared" si="5"/>
        <v/>
      </c>
      <c r="CB85" s="13" t="str">
        <f t="shared" si="5"/>
        <v/>
      </c>
      <c r="CC85" s="13" t="str">
        <f t="shared" si="5"/>
        <v/>
      </c>
    </row>
    <row r="86" spans="1:81" hidden="1" x14ac:dyDescent="0.25">
      <c r="E86" s="13" t="str">
        <f t="shared" si="6"/>
        <v/>
      </c>
      <c r="F86" s="13" t="str">
        <f t="shared" si="6"/>
        <v/>
      </c>
      <c r="G86" s="13" t="str">
        <f t="shared" si="6"/>
        <v/>
      </c>
      <c r="H86" s="13" t="str">
        <f t="shared" si="6"/>
        <v/>
      </c>
      <c r="I86" s="13" t="str">
        <f t="shared" si="6"/>
        <v/>
      </c>
      <c r="J86" s="13" t="str">
        <f t="shared" si="6"/>
        <v/>
      </c>
      <c r="K86" s="13" t="str">
        <f t="shared" si="6"/>
        <v/>
      </c>
      <c r="L86" s="13" t="str">
        <f t="shared" si="6"/>
        <v/>
      </c>
      <c r="M86" s="13" t="str">
        <f t="shared" si="6"/>
        <v/>
      </c>
      <c r="N86" s="13" t="str">
        <f t="shared" si="6"/>
        <v/>
      </c>
      <c r="O86" s="13" t="str">
        <f t="shared" si="6"/>
        <v/>
      </c>
      <c r="P86" s="13" t="str">
        <f t="shared" si="6"/>
        <v/>
      </c>
      <c r="Q86" s="13" t="str">
        <f t="shared" si="6"/>
        <v/>
      </c>
      <c r="R86" s="13" t="str">
        <f t="shared" si="6"/>
        <v/>
      </c>
      <c r="S86" s="13" t="str">
        <f t="shared" si="6"/>
        <v/>
      </c>
      <c r="T86" s="13" t="str">
        <f t="shared" si="6"/>
        <v/>
      </c>
      <c r="U86" s="13" t="str">
        <f t="shared" ref="U86:BQ91" si="8">IF(U35&gt;0,IF(U35&lt;5,"secret",""),"")</f>
        <v/>
      </c>
      <c r="V86" s="13" t="str">
        <f t="shared" si="8"/>
        <v/>
      </c>
      <c r="W86" s="13" t="str">
        <f t="shared" si="8"/>
        <v/>
      </c>
      <c r="X86" s="13" t="str">
        <f t="shared" si="8"/>
        <v/>
      </c>
      <c r="Y86" s="13" t="str">
        <f t="shared" si="8"/>
        <v/>
      </c>
      <c r="Z86" s="13" t="str">
        <f t="shared" si="8"/>
        <v/>
      </c>
      <c r="AA86" s="13" t="str">
        <f t="shared" si="8"/>
        <v/>
      </c>
      <c r="AB86" s="13" t="str">
        <f t="shared" si="8"/>
        <v/>
      </c>
      <c r="AC86" s="13" t="str">
        <f t="shared" si="8"/>
        <v/>
      </c>
      <c r="AD86" s="13" t="str">
        <f t="shared" si="8"/>
        <v/>
      </c>
      <c r="AE86" s="13" t="str">
        <f t="shared" si="8"/>
        <v/>
      </c>
      <c r="AF86" s="13" t="str">
        <f t="shared" si="8"/>
        <v/>
      </c>
      <c r="AG86" s="13" t="str">
        <f t="shared" si="8"/>
        <v/>
      </c>
      <c r="AH86" s="13" t="str">
        <f t="shared" si="8"/>
        <v/>
      </c>
      <c r="AI86" s="13" t="str">
        <f t="shared" si="8"/>
        <v/>
      </c>
      <c r="AJ86" s="13" t="str">
        <f t="shared" si="8"/>
        <v/>
      </c>
      <c r="AK86" s="13" t="str">
        <f t="shared" si="8"/>
        <v/>
      </c>
      <c r="AL86" s="13" t="str">
        <f t="shared" si="8"/>
        <v/>
      </c>
      <c r="AM86" s="13" t="str">
        <f t="shared" si="8"/>
        <v/>
      </c>
      <c r="AN86" s="13" t="str">
        <f t="shared" si="8"/>
        <v/>
      </c>
      <c r="AO86" s="13" t="str">
        <f t="shared" si="8"/>
        <v/>
      </c>
      <c r="AP86" s="13" t="str">
        <f t="shared" si="8"/>
        <v/>
      </c>
      <c r="AQ86" s="13" t="str">
        <f t="shared" si="8"/>
        <v/>
      </c>
      <c r="AR86" s="13" t="str">
        <f t="shared" si="8"/>
        <v/>
      </c>
      <c r="AS86" s="13" t="str">
        <f t="shared" si="8"/>
        <v/>
      </c>
      <c r="AT86" s="13" t="str">
        <f t="shared" si="8"/>
        <v/>
      </c>
      <c r="AU86" s="13" t="str">
        <f t="shared" si="8"/>
        <v/>
      </c>
      <c r="AV86" s="13" t="str">
        <f t="shared" si="8"/>
        <v/>
      </c>
      <c r="AW86" s="13" t="str">
        <f t="shared" si="8"/>
        <v/>
      </c>
      <c r="AX86" s="13" t="str">
        <f t="shared" si="8"/>
        <v/>
      </c>
      <c r="AY86" s="13" t="str">
        <f t="shared" si="8"/>
        <v/>
      </c>
      <c r="AZ86" s="13" t="str">
        <f t="shared" si="8"/>
        <v/>
      </c>
      <c r="BA86" s="13" t="str">
        <f t="shared" si="8"/>
        <v/>
      </c>
      <c r="BB86" s="13" t="str">
        <f t="shared" si="8"/>
        <v/>
      </c>
      <c r="BC86" s="13" t="str">
        <f t="shared" si="8"/>
        <v/>
      </c>
      <c r="BD86" s="13" t="str">
        <f t="shared" si="8"/>
        <v/>
      </c>
      <c r="BE86" s="13" t="str">
        <f t="shared" si="8"/>
        <v/>
      </c>
      <c r="BF86" s="13" t="str">
        <f t="shared" si="8"/>
        <v/>
      </c>
      <c r="BG86" s="13" t="str">
        <f t="shared" si="8"/>
        <v/>
      </c>
      <c r="BH86" s="13" t="str">
        <f t="shared" si="8"/>
        <v/>
      </c>
      <c r="BI86" s="13" t="str">
        <f t="shared" si="8"/>
        <v/>
      </c>
      <c r="BJ86" s="13" t="str">
        <f t="shared" si="8"/>
        <v/>
      </c>
      <c r="BK86" s="13" t="str">
        <f t="shared" si="8"/>
        <v/>
      </c>
      <c r="BL86" s="13" t="str">
        <f t="shared" si="8"/>
        <v/>
      </c>
      <c r="BM86" s="13" t="str">
        <f t="shared" si="8"/>
        <v/>
      </c>
      <c r="BN86" s="13" t="str">
        <f t="shared" si="8"/>
        <v/>
      </c>
      <c r="BO86" s="13" t="str">
        <f t="shared" si="8"/>
        <v/>
      </c>
      <c r="BP86" s="13" t="str">
        <f t="shared" si="8"/>
        <v/>
      </c>
      <c r="BQ86" s="13" t="str">
        <f t="shared" si="8"/>
        <v/>
      </c>
      <c r="BR86" s="13" t="str">
        <f t="shared" si="5"/>
        <v/>
      </c>
      <c r="BS86" s="13" t="str">
        <f t="shared" si="5"/>
        <v/>
      </c>
      <c r="BT86" s="13" t="str">
        <f t="shared" si="5"/>
        <v/>
      </c>
      <c r="BU86" s="13" t="str">
        <f t="shared" si="5"/>
        <v/>
      </c>
      <c r="BV86" s="13" t="str">
        <f t="shared" si="5"/>
        <v/>
      </c>
      <c r="BW86" s="13" t="str">
        <f t="shared" si="5"/>
        <v/>
      </c>
      <c r="BX86" s="13" t="str">
        <f t="shared" si="5"/>
        <v/>
      </c>
      <c r="BY86" s="13" t="str">
        <f t="shared" si="5"/>
        <v/>
      </c>
      <c r="BZ86" s="13" t="str">
        <f t="shared" si="5"/>
        <v/>
      </c>
      <c r="CA86" s="13" t="str">
        <f t="shared" si="5"/>
        <v/>
      </c>
      <c r="CB86" s="13" t="str">
        <f t="shared" si="5"/>
        <v/>
      </c>
      <c r="CC86" s="13" t="str">
        <f t="shared" si="5"/>
        <v/>
      </c>
    </row>
    <row r="87" spans="1:81" hidden="1" x14ac:dyDescent="0.25">
      <c r="E87" s="13" t="str">
        <f t="shared" si="6"/>
        <v/>
      </c>
      <c r="F87" s="13" t="str">
        <f t="shared" si="6"/>
        <v/>
      </c>
      <c r="G87" s="13" t="str">
        <f t="shared" si="6"/>
        <v/>
      </c>
      <c r="H87" s="13" t="str">
        <f t="shared" si="6"/>
        <v/>
      </c>
      <c r="I87" s="13" t="str">
        <f t="shared" si="6"/>
        <v/>
      </c>
      <c r="J87" s="13" t="str">
        <f t="shared" si="6"/>
        <v/>
      </c>
      <c r="K87" s="13" t="str">
        <f t="shared" si="6"/>
        <v/>
      </c>
      <c r="L87" s="13" t="str">
        <f t="shared" si="6"/>
        <v/>
      </c>
      <c r="M87" s="13" t="str">
        <f t="shared" si="6"/>
        <v/>
      </c>
      <c r="N87" s="13" t="str">
        <f t="shared" si="6"/>
        <v/>
      </c>
      <c r="O87" s="13" t="str">
        <f t="shared" si="6"/>
        <v/>
      </c>
      <c r="P87" s="13" t="str">
        <f t="shared" si="6"/>
        <v/>
      </c>
      <c r="Q87" s="13" t="str">
        <f t="shared" si="6"/>
        <v/>
      </c>
      <c r="R87" s="13" t="str">
        <f t="shared" si="6"/>
        <v/>
      </c>
      <c r="S87" s="13" t="str">
        <f t="shared" si="6"/>
        <v/>
      </c>
      <c r="T87" s="13" t="str">
        <f t="shared" si="6"/>
        <v/>
      </c>
      <c r="U87" s="13" t="str">
        <f t="shared" si="8"/>
        <v/>
      </c>
      <c r="V87" s="13" t="str">
        <f t="shared" si="8"/>
        <v/>
      </c>
      <c r="W87" s="13" t="str">
        <f t="shared" si="8"/>
        <v/>
      </c>
      <c r="X87" s="13" t="str">
        <f t="shared" si="8"/>
        <v/>
      </c>
      <c r="Y87" s="13" t="str">
        <f t="shared" si="8"/>
        <v/>
      </c>
      <c r="Z87" s="13" t="str">
        <f t="shared" si="8"/>
        <v/>
      </c>
      <c r="AA87" s="13" t="str">
        <f t="shared" si="8"/>
        <v/>
      </c>
      <c r="AB87" s="13" t="str">
        <f t="shared" si="8"/>
        <v/>
      </c>
      <c r="AC87" s="13" t="str">
        <f t="shared" si="8"/>
        <v/>
      </c>
      <c r="AD87" s="13" t="str">
        <f t="shared" si="8"/>
        <v/>
      </c>
      <c r="AE87" s="13" t="str">
        <f t="shared" si="8"/>
        <v/>
      </c>
      <c r="AF87" s="13" t="str">
        <f t="shared" si="8"/>
        <v/>
      </c>
      <c r="AG87" s="13" t="str">
        <f t="shared" si="8"/>
        <v/>
      </c>
      <c r="AH87" s="13" t="str">
        <f t="shared" si="8"/>
        <v/>
      </c>
      <c r="AI87" s="13" t="str">
        <f t="shared" si="8"/>
        <v/>
      </c>
      <c r="AJ87" s="13" t="str">
        <f t="shared" si="8"/>
        <v/>
      </c>
      <c r="AK87" s="13" t="str">
        <f t="shared" si="8"/>
        <v/>
      </c>
      <c r="AL87" s="13" t="str">
        <f t="shared" si="8"/>
        <v/>
      </c>
      <c r="AM87" s="13" t="str">
        <f t="shared" si="8"/>
        <v/>
      </c>
      <c r="AN87" s="13" t="str">
        <f t="shared" si="8"/>
        <v/>
      </c>
      <c r="AO87" s="13" t="str">
        <f t="shared" si="8"/>
        <v/>
      </c>
      <c r="AP87" s="13" t="str">
        <f t="shared" si="8"/>
        <v/>
      </c>
      <c r="AQ87" s="13" t="str">
        <f t="shared" si="8"/>
        <v/>
      </c>
      <c r="AR87" s="13" t="str">
        <f t="shared" si="8"/>
        <v/>
      </c>
      <c r="AS87" s="13" t="str">
        <f t="shared" si="8"/>
        <v/>
      </c>
      <c r="AT87" s="13" t="str">
        <f t="shared" si="8"/>
        <v/>
      </c>
      <c r="AU87" s="13" t="str">
        <f t="shared" si="8"/>
        <v/>
      </c>
      <c r="AV87" s="13" t="str">
        <f t="shared" si="8"/>
        <v/>
      </c>
      <c r="AW87" s="13" t="str">
        <f t="shared" si="8"/>
        <v/>
      </c>
      <c r="AX87" s="13" t="str">
        <f t="shared" si="8"/>
        <v/>
      </c>
      <c r="AY87" s="13" t="str">
        <f t="shared" si="8"/>
        <v/>
      </c>
      <c r="AZ87" s="13" t="str">
        <f t="shared" si="8"/>
        <v/>
      </c>
      <c r="BA87" s="13" t="str">
        <f t="shared" si="8"/>
        <v/>
      </c>
      <c r="BB87" s="13" t="str">
        <f t="shared" si="8"/>
        <v/>
      </c>
      <c r="BC87" s="13" t="str">
        <f t="shared" si="8"/>
        <v/>
      </c>
      <c r="BD87" s="13" t="str">
        <f t="shared" si="8"/>
        <v/>
      </c>
      <c r="BE87" s="13" t="str">
        <f t="shared" si="8"/>
        <v/>
      </c>
      <c r="BF87" s="13" t="str">
        <f t="shared" si="8"/>
        <v/>
      </c>
      <c r="BG87" s="13" t="str">
        <f t="shared" si="8"/>
        <v/>
      </c>
      <c r="BH87" s="13" t="str">
        <f t="shared" si="8"/>
        <v/>
      </c>
      <c r="BI87" s="13" t="str">
        <f t="shared" si="8"/>
        <v/>
      </c>
      <c r="BJ87" s="13" t="str">
        <f t="shared" si="8"/>
        <v/>
      </c>
      <c r="BK87" s="13" t="str">
        <f t="shared" si="8"/>
        <v/>
      </c>
      <c r="BL87" s="13" t="str">
        <f t="shared" si="8"/>
        <v/>
      </c>
      <c r="BM87" s="13" t="str">
        <f t="shared" si="8"/>
        <v/>
      </c>
      <c r="BN87" s="13" t="str">
        <f t="shared" si="8"/>
        <v/>
      </c>
      <c r="BO87" s="13" t="str">
        <f t="shared" si="8"/>
        <v/>
      </c>
      <c r="BP87" s="13" t="str">
        <f t="shared" si="8"/>
        <v/>
      </c>
      <c r="BQ87" s="13" t="str">
        <f t="shared" si="8"/>
        <v/>
      </c>
      <c r="BR87" s="13" t="str">
        <f t="shared" si="5"/>
        <v/>
      </c>
      <c r="BS87" s="13" t="str">
        <f t="shared" si="5"/>
        <v/>
      </c>
      <c r="BT87" s="13" t="str">
        <f t="shared" si="5"/>
        <v/>
      </c>
      <c r="BU87" s="13" t="str">
        <f t="shared" si="5"/>
        <v/>
      </c>
      <c r="BV87" s="13" t="str">
        <f t="shared" si="5"/>
        <v/>
      </c>
      <c r="BW87" s="13" t="str">
        <f t="shared" si="5"/>
        <v/>
      </c>
      <c r="BX87" s="13" t="str">
        <f t="shared" si="5"/>
        <v/>
      </c>
      <c r="BY87" s="13" t="str">
        <f t="shared" si="5"/>
        <v/>
      </c>
      <c r="BZ87" s="13" t="str">
        <f t="shared" si="5"/>
        <v/>
      </c>
      <c r="CA87" s="13" t="str">
        <f t="shared" si="5"/>
        <v/>
      </c>
      <c r="CB87" s="13" t="str">
        <f t="shared" si="5"/>
        <v/>
      </c>
      <c r="CC87" s="13" t="str">
        <f t="shared" si="5"/>
        <v/>
      </c>
    </row>
    <row r="88" spans="1:81" hidden="1" x14ac:dyDescent="0.25">
      <c r="E88" s="13" t="str">
        <f t="shared" si="6"/>
        <v/>
      </c>
      <c r="F88" s="13" t="str">
        <f t="shared" si="6"/>
        <v/>
      </c>
      <c r="G88" s="13" t="str">
        <f t="shared" si="6"/>
        <v/>
      </c>
      <c r="H88" s="13" t="str">
        <f t="shared" si="6"/>
        <v/>
      </c>
      <c r="I88" s="13" t="str">
        <f t="shared" si="6"/>
        <v/>
      </c>
      <c r="J88" s="13" t="str">
        <f t="shared" si="6"/>
        <v/>
      </c>
      <c r="K88" s="13" t="str">
        <f t="shared" si="6"/>
        <v/>
      </c>
      <c r="L88" s="13" t="str">
        <f t="shared" si="6"/>
        <v/>
      </c>
      <c r="M88" s="13" t="str">
        <f t="shared" si="6"/>
        <v/>
      </c>
      <c r="N88" s="13" t="str">
        <f t="shared" si="6"/>
        <v/>
      </c>
      <c r="O88" s="13" t="str">
        <f t="shared" si="6"/>
        <v/>
      </c>
      <c r="P88" s="13" t="str">
        <f t="shared" si="6"/>
        <v/>
      </c>
      <c r="Q88" s="13" t="str">
        <f t="shared" si="6"/>
        <v/>
      </c>
      <c r="R88" s="13" t="str">
        <f t="shared" si="6"/>
        <v/>
      </c>
      <c r="S88" s="13" t="str">
        <f t="shared" si="6"/>
        <v/>
      </c>
      <c r="T88" s="13" t="str">
        <f t="shared" si="6"/>
        <v/>
      </c>
      <c r="U88" s="13" t="str">
        <f t="shared" si="8"/>
        <v/>
      </c>
      <c r="V88" s="13" t="str">
        <f t="shared" si="8"/>
        <v/>
      </c>
      <c r="W88" s="13" t="str">
        <f t="shared" si="8"/>
        <v/>
      </c>
      <c r="X88" s="13" t="str">
        <f t="shared" si="8"/>
        <v/>
      </c>
      <c r="Y88" s="13" t="str">
        <f t="shared" si="8"/>
        <v/>
      </c>
      <c r="Z88" s="13" t="str">
        <f t="shared" si="8"/>
        <v/>
      </c>
      <c r="AA88" s="13" t="str">
        <f t="shared" si="8"/>
        <v/>
      </c>
      <c r="AB88" s="13" t="str">
        <f t="shared" si="8"/>
        <v/>
      </c>
      <c r="AC88" s="13" t="str">
        <f t="shared" si="8"/>
        <v/>
      </c>
      <c r="AD88" s="13" t="str">
        <f t="shared" si="8"/>
        <v/>
      </c>
      <c r="AE88" s="13" t="str">
        <f t="shared" si="8"/>
        <v/>
      </c>
      <c r="AF88" s="13" t="str">
        <f t="shared" si="8"/>
        <v/>
      </c>
      <c r="AG88" s="13" t="str">
        <f t="shared" si="8"/>
        <v/>
      </c>
      <c r="AH88" s="13" t="str">
        <f t="shared" si="8"/>
        <v/>
      </c>
      <c r="AI88" s="13" t="str">
        <f t="shared" si="8"/>
        <v/>
      </c>
      <c r="AJ88" s="13" t="str">
        <f t="shared" si="8"/>
        <v/>
      </c>
      <c r="AK88" s="13" t="str">
        <f t="shared" si="8"/>
        <v/>
      </c>
      <c r="AL88" s="13" t="str">
        <f t="shared" si="8"/>
        <v/>
      </c>
      <c r="AM88" s="13" t="str">
        <f t="shared" si="8"/>
        <v/>
      </c>
      <c r="AN88" s="13" t="str">
        <f t="shared" si="8"/>
        <v/>
      </c>
      <c r="AO88" s="13" t="str">
        <f t="shared" si="8"/>
        <v/>
      </c>
      <c r="AP88" s="13" t="str">
        <f t="shared" si="8"/>
        <v/>
      </c>
      <c r="AQ88" s="13" t="str">
        <f t="shared" si="8"/>
        <v/>
      </c>
      <c r="AR88" s="13" t="str">
        <f t="shared" si="8"/>
        <v/>
      </c>
      <c r="AS88" s="13" t="str">
        <f t="shared" si="8"/>
        <v/>
      </c>
      <c r="AT88" s="13" t="str">
        <f t="shared" si="8"/>
        <v/>
      </c>
      <c r="AU88" s="13" t="str">
        <f t="shared" si="8"/>
        <v/>
      </c>
      <c r="AV88" s="13" t="str">
        <f t="shared" si="8"/>
        <v/>
      </c>
      <c r="AW88" s="13" t="str">
        <f t="shared" si="8"/>
        <v/>
      </c>
      <c r="AX88" s="13" t="str">
        <f t="shared" si="8"/>
        <v/>
      </c>
      <c r="AY88" s="13" t="str">
        <f t="shared" si="8"/>
        <v/>
      </c>
      <c r="AZ88" s="13" t="str">
        <f t="shared" si="8"/>
        <v/>
      </c>
      <c r="BA88" s="13" t="str">
        <f t="shared" si="8"/>
        <v/>
      </c>
      <c r="BB88" s="13" t="str">
        <f t="shared" si="8"/>
        <v/>
      </c>
      <c r="BC88" s="13" t="str">
        <f t="shared" si="8"/>
        <v/>
      </c>
      <c r="BD88" s="13" t="str">
        <f t="shared" si="8"/>
        <v/>
      </c>
      <c r="BE88" s="13" t="str">
        <f t="shared" si="8"/>
        <v/>
      </c>
      <c r="BF88" s="13" t="str">
        <f t="shared" si="8"/>
        <v/>
      </c>
      <c r="BG88" s="13" t="str">
        <f t="shared" si="8"/>
        <v/>
      </c>
      <c r="BH88" s="13" t="str">
        <f t="shared" si="8"/>
        <v/>
      </c>
      <c r="BI88" s="13" t="str">
        <f t="shared" si="8"/>
        <v/>
      </c>
      <c r="BJ88" s="13" t="str">
        <f t="shared" si="8"/>
        <v/>
      </c>
      <c r="BK88" s="13" t="str">
        <f t="shared" si="8"/>
        <v/>
      </c>
      <c r="BL88" s="13" t="str">
        <f t="shared" si="8"/>
        <v/>
      </c>
      <c r="BM88" s="13" t="str">
        <f t="shared" si="8"/>
        <v/>
      </c>
      <c r="BN88" s="13" t="str">
        <f t="shared" si="8"/>
        <v/>
      </c>
      <c r="BO88" s="13" t="str">
        <f t="shared" si="8"/>
        <v/>
      </c>
      <c r="BP88" s="13" t="str">
        <f t="shared" si="8"/>
        <v/>
      </c>
      <c r="BQ88" s="13" t="str">
        <f t="shared" si="8"/>
        <v/>
      </c>
      <c r="BR88" s="13" t="str">
        <f t="shared" si="5"/>
        <v/>
      </c>
      <c r="BS88" s="13" t="str">
        <f t="shared" si="5"/>
        <v/>
      </c>
      <c r="BT88" s="13" t="str">
        <f t="shared" si="5"/>
        <v/>
      </c>
      <c r="BU88" s="13" t="str">
        <f t="shared" si="5"/>
        <v/>
      </c>
      <c r="BV88" s="13" t="str">
        <f t="shared" si="5"/>
        <v/>
      </c>
      <c r="BW88" s="13" t="str">
        <f t="shared" si="5"/>
        <v/>
      </c>
      <c r="BX88" s="13" t="str">
        <f t="shared" si="5"/>
        <v/>
      </c>
      <c r="BY88" s="13" t="str">
        <f t="shared" si="5"/>
        <v/>
      </c>
      <c r="BZ88" s="13" t="str">
        <f t="shared" si="5"/>
        <v/>
      </c>
      <c r="CA88" s="13" t="str">
        <f t="shared" si="5"/>
        <v/>
      </c>
      <c r="CB88" s="13" t="str">
        <f t="shared" si="5"/>
        <v/>
      </c>
      <c r="CC88" s="13" t="str">
        <f t="shared" si="5"/>
        <v/>
      </c>
    </row>
    <row r="89" spans="1:81" hidden="1" x14ac:dyDescent="0.25">
      <c r="E89" s="13" t="str">
        <f t="shared" si="6"/>
        <v/>
      </c>
      <c r="F89" s="13" t="str">
        <f t="shared" si="6"/>
        <v/>
      </c>
      <c r="G89" s="13" t="str">
        <f t="shared" si="6"/>
        <v/>
      </c>
      <c r="H89" s="13" t="str">
        <f t="shared" si="6"/>
        <v/>
      </c>
      <c r="I89" s="13" t="str">
        <f t="shared" si="6"/>
        <v/>
      </c>
      <c r="J89" s="13" t="str">
        <f t="shared" si="6"/>
        <v/>
      </c>
      <c r="K89" s="13" t="str">
        <f t="shared" si="6"/>
        <v/>
      </c>
      <c r="L89" s="13" t="str">
        <f t="shared" si="6"/>
        <v/>
      </c>
      <c r="M89" s="13" t="str">
        <f t="shared" si="6"/>
        <v/>
      </c>
      <c r="N89" s="13" t="str">
        <f t="shared" si="6"/>
        <v/>
      </c>
      <c r="O89" s="13" t="str">
        <f t="shared" si="6"/>
        <v/>
      </c>
      <c r="P89" s="13" t="str">
        <f t="shared" si="6"/>
        <v/>
      </c>
      <c r="Q89" s="13" t="str">
        <f t="shared" si="6"/>
        <v/>
      </c>
      <c r="R89" s="13" t="str">
        <f t="shared" si="6"/>
        <v/>
      </c>
      <c r="S89" s="13" t="str">
        <f t="shared" si="6"/>
        <v/>
      </c>
      <c r="T89" s="13" t="str">
        <f t="shared" si="6"/>
        <v/>
      </c>
      <c r="U89" s="13" t="str">
        <f t="shared" si="8"/>
        <v/>
      </c>
      <c r="V89" s="13" t="str">
        <f t="shared" si="8"/>
        <v/>
      </c>
      <c r="W89" s="13" t="str">
        <f t="shared" si="8"/>
        <v/>
      </c>
      <c r="X89" s="13" t="str">
        <f t="shared" si="8"/>
        <v/>
      </c>
      <c r="Y89" s="13" t="str">
        <f t="shared" si="8"/>
        <v/>
      </c>
      <c r="Z89" s="13" t="str">
        <f t="shared" si="8"/>
        <v/>
      </c>
      <c r="AA89" s="13" t="str">
        <f t="shared" si="8"/>
        <v/>
      </c>
      <c r="AB89" s="13" t="str">
        <f t="shared" si="8"/>
        <v/>
      </c>
      <c r="AC89" s="13" t="str">
        <f t="shared" si="8"/>
        <v/>
      </c>
      <c r="AD89" s="13" t="str">
        <f t="shared" si="8"/>
        <v/>
      </c>
      <c r="AE89" s="13" t="str">
        <f t="shared" si="8"/>
        <v/>
      </c>
      <c r="AF89" s="13" t="str">
        <f t="shared" si="8"/>
        <v/>
      </c>
      <c r="AG89" s="13" t="str">
        <f t="shared" si="8"/>
        <v/>
      </c>
      <c r="AH89" s="13" t="str">
        <f t="shared" si="8"/>
        <v/>
      </c>
      <c r="AI89" s="13" t="str">
        <f t="shared" si="8"/>
        <v/>
      </c>
      <c r="AJ89" s="13" t="str">
        <f t="shared" si="8"/>
        <v/>
      </c>
      <c r="AK89" s="13" t="str">
        <f t="shared" si="8"/>
        <v/>
      </c>
      <c r="AL89" s="13" t="str">
        <f t="shared" si="8"/>
        <v/>
      </c>
      <c r="AM89" s="13" t="str">
        <f t="shared" si="8"/>
        <v/>
      </c>
      <c r="AN89" s="13" t="str">
        <f t="shared" si="8"/>
        <v/>
      </c>
      <c r="AO89" s="13" t="str">
        <f t="shared" si="8"/>
        <v/>
      </c>
      <c r="AP89" s="13" t="str">
        <f t="shared" si="8"/>
        <v/>
      </c>
      <c r="AQ89" s="13" t="str">
        <f t="shared" si="8"/>
        <v/>
      </c>
      <c r="AR89" s="13" t="str">
        <f t="shared" si="8"/>
        <v/>
      </c>
      <c r="AS89" s="13" t="str">
        <f t="shared" si="8"/>
        <v/>
      </c>
      <c r="AT89" s="13" t="str">
        <f t="shared" si="8"/>
        <v/>
      </c>
      <c r="AU89" s="13" t="str">
        <f t="shared" si="8"/>
        <v/>
      </c>
      <c r="AV89" s="13" t="str">
        <f t="shared" si="8"/>
        <v/>
      </c>
      <c r="AW89" s="13" t="str">
        <f t="shared" si="8"/>
        <v/>
      </c>
      <c r="AX89" s="13" t="str">
        <f t="shared" si="8"/>
        <v/>
      </c>
      <c r="AY89" s="13" t="str">
        <f t="shared" si="8"/>
        <v/>
      </c>
      <c r="AZ89" s="13" t="str">
        <f t="shared" si="8"/>
        <v/>
      </c>
      <c r="BA89" s="13" t="str">
        <f t="shared" si="8"/>
        <v/>
      </c>
      <c r="BB89" s="13" t="str">
        <f t="shared" si="8"/>
        <v/>
      </c>
      <c r="BC89" s="13" t="str">
        <f t="shared" si="8"/>
        <v/>
      </c>
      <c r="BD89" s="13" t="str">
        <f t="shared" si="8"/>
        <v/>
      </c>
      <c r="BE89" s="13" t="str">
        <f t="shared" si="8"/>
        <v/>
      </c>
      <c r="BF89" s="13" t="str">
        <f t="shared" si="8"/>
        <v/>
      </c>
      <c r="BG89" s="13" t="str">
        <f t="shared" si="8"/>
        <v/>
      </c>
      <c r="BH89" s="13" t="str">
        <f t="shared" si="8"/>
        <v/>
      </c>
      <c r="BI89" s="13" t="str">
        <f t="shared" si="8"/>
        <v/>
      </c>
      <c r="BJ89" s="13" t="str">
        <f t="shared" si="8"/>
        <v/>
      </c>
      <c r="BK89" s="13" t="str">
        <f t="shared" si="8"/>
        <v/>
      </c>
      <c r="BL89" s="13" t="str">
        <f t="shared" si="8"/>
        <v/>
      </c>
      <c r="BM89" s="13" t="str">
        <f t="shared" si="8"/>
        <v/>
      </c>
      <c r="BN89" s="13" t="str">
        <f t="shared" si="8"/>
        <v/>
      </c>
      <c r="BO89" s="13" t="str">
        <f t="shared" si="8"/>
        <v/>
      </c>
      <c r="BP89" s="13" t="str">
        <f t="shared" si="8"/>
        <v/>
      </c>
      <c r="BQ89" s="13" t="str">
        <f t="shared" si="8"/>
        <v/>
      </c>
      <c r="BR89" s="13" t="str">
        <f t="shared" si="5"/>
        <v/>
      </c>
      <c r="BS89" s="13" t="str">
        <f t="shared" si="5"/>
        <v/>
      </c>
      <c r="BT89" s="13" t="str">
        <f t="shared" si="5"/>
        <v/>
      </c>
      <c r="BU89" s="13" t="str">
        <f t="shared" si="5"/>
        <v/>
      </c>
      <c r="BV89" s="13" t="str">
        <f t="shared" si="5"/>
        <v/>
      </c>
      <c r="BW89" s="13" t="str">
        <f t="shared" si="5"/>
        <v/>
      </c>
      <c r="BX89" s="13" t="str">
        <f t="shared" si="5"/>
        <v/>
      </c>
      <c r="BY89" s="13" t="str">
        <f t="shared" si="5"/>
        <v/>
      </c>
      <c r="BZ89" s="13" t="str">
        <f t="shared" si="5"/>
        <v/>
      </c>
      <c r="CA89" s="13" t="str">
        <f t="shared" si="5"/>
        <v/>
      </c>
      <c r="CB89" s="13" t="str">
        <f t="shared" si="5"/>
        <v/>
      </c>
      <c r="CC89" s="13" t="str">
        <f t="shared" si="5"/>
        <v/>
      </c>
    </row>
    <row r="90" spans="1:81" hidden="1" x14ac:dyDescent="0.25">
      <c r="E90" s="13" t="str">
        <f t="shared" si="6"/>
        <v/>
      </c>
      <c r="F90" s="13" t="str">
        <f t="shared" si="6"/>
        <v/>
      </c>
      <c r="G90" s="13" t="str">
        <f t="shared" si="6"/>
        <v/>
      </c>
      <c r="H90" s="13" t="str">
        <f t="shared" si="6"/>
        <v/>
      </c>
      <c r="I90" s="13" t="str">
        <f t="shared" si="6"/>
        <v/>
      </c>
      <c r="J90" s="13" t="str">
        <f t="shared" si="6"/>
        <v/>
      </c>
      <c r="K90" s="13" t="str">
        <f t="shared" si="6"/>
        <v/>
      </c>
      <c r="L90" s="13" t="str">
        <f t="shared" si="6"/>
        <v/>
      </c>
      <c r="M90" s="13" t="str">
        <f t="shared" si="6"/>
        <v/>
      </c>
      <c r="N90" s="13" t="str">
        <f t="shared" si="6"/>
        <v/>
      </c>
      <c r="O90" s="13" t="str">
        <f t="shared" si="6"/>
        <v/>
      </c>
      <c r="P90" s="13" t="str">
        <f t="shared" si="6"/>
        <v/>
      </c>
      <c r="Q90" s="13" t="str">
        <f t="shared" si="6"/>
        <v/>
      </c>
      <c r="R90" s="13" t="str">
        <f t="shared" si="6"/>
        <v/>
      </c>
      <c r="S90" s="13" t="str">
        <f t="shared" si="6"/>
        <v/>
      </c>
      <c r="T90" s="13" t="str">
        <f t="shared" si="6"/>
        <v/>
      </c>
      <c r="U90" s="13" t="str">
        <f t="shared" si="8"/>
        <v/>
      </c>
      <c r="V90" s="13" t="str">
        <f t="shared" si="8"/>
        <v/>
      </c>
      <c r="W90" s="13" t="str">
        <f t="shared" si="8"/>
        <v/>
      </c>
      <c r="X90" s="13" t="str">
        <f t="shared" si="8"/>
        <v/>
      </c>
      <c r="Y90" s="13" t="str">
        <f t="shared" si="8"/>
        <v/>
      </c>
      <c r="Z90" s="13" t="str">
        <f t="shared" si="8"/>
        <v/>
      </c>
      <c r="AA90" s="13" t="str">
        <f t="shared" si="8"/>
        <v/>
      </c>
      <c r="AB90" s="13" t="str">
        <f t="shared" si="8"/>
        <v/>
      </c>
      <c r="AC90" s="13" t="str">
        <f t="shared" si="8"/>
        <v/>
      </c>
      <c r="AD90" s="13" t="str">
        <f t="shared" si="8"/>
        <v/>
      </c>
      <c r="AE90" s="13" t="str">
        <f t="shared" si="8"/>
        <v/>
      </c>
      <c r="AF90" s="13" t="str">
        <f t="shared" si="8"/>
        <v/>
      </c>
      <c r="AG90" s="13" t="str">
        <f t="shared" si="8"/>
        <v/>
      </c>
      <c r="AH90" s="13" t="str">
        <f t="shared" si="8"/>
        <v/>
      </c>
      <c r="AI90" s="13" t="str">
        <f t="shared" si="8"/>
        <v/>
      </c>
      <c r="AJ90" s="13" t="str">
        <f t="shared" si="8"/>
        <v/>
      </c>
      <c r="AK90" s="13" t="str">
        <f t="shared" si="8"/>
        <v/>
      </c>
      <c r="AL90" s="13" t="str">
        <f t="shared" si="8"/>
        <v/>
      </c>
      <c r="AM90" s="13" t="str">
        <f t="shared" si="8"/>
        <v/>
      </c>
      <c r="AN90" s="13" t="str">
        <f t="shared" si="8"/>
        <v/>
      </c>
      <c r="AO90" s="13" t="str">
        <f t="shared" si="8"/>
        <v/>
      </c>
      <c r="AP90" s="13" t="str">
        <f t="shared" si="8"/>
        <v/>
      </c>
      <c r="AQ90" s="13" t="str">
        <f t="shared" si="8"/>
        <v/>
      </c>
      <c r="AR90" s="13" t="str">
        <f t="shared" si="8"/>
        <v/>
      </c>
      <c r="AS90" s="13" t="str">
        <f t="shared" si="8"/>
        <v/>
      </c>
      <c r="AT90" s="13" t="str">
        <f t="shared" si="8"/>
        <v/>
      </c>
      <c r="AU90" s="13" t="str">
        <f t="shared" si="8"/>
        <v/>
      </c>
      <c r="AV90" s="13" t="str">
        <f t="shared" si="8"/>
        <v/>
      </c>
      <c r="AW90" s="13" t="str">
        <f t="shared" si="8"/>
        <v/>
      </c>
      <c r="AX90" s="13" t="str">
        <f t="shared" si="8"/>
        <v/>
      </c>
      <c r="AY90" s="13" t="str">
        <f t="shared" si="8"/>
        <v/>
      </c>
      <c r="AZ90" s="13" t="str">
        <f t="shared" si="8"/>
        <v/>
      </c>
      <c r="BA90" s="13" t="str">
        <f t="shared" si="8"/>
        <v/>
      </c>
      <c r="BB90" s="13" t="str">
        <f t="shared" si="8"/>
        <v/>
      </c>
      <c r="BC90" s="13" t="str">
        <f t="shared" si="8"/>
        <v/>
      </c>
      <c r="BD90" s="13" t="str">
        <f t="shared" si="8"/>
        <v/>
      </c>
      <c r="BE90" s="13" t="str">
        <f t="shared" si="8"/>
        <v/>
      </c>
      <c r="BF90" s="13" t="str">
        <f t="shared" si="8"/>
        <v/>
      </c>
      <c r="BG90" s="13" t="str">
        <f t="shared" si="8"/>
        <v/>
      </c>
      <c r="BH90" s="13" t="str">
        <f t="shared" si="8"/>
        <v/>
      </c>
      <c r="BI90" s="13" t="str">
        <f t="shared" si="8"/>
        <v/>
      </c>
      <c r="BJ90" s="13" t="str">
        <f t="shared" si="8"/>
        <v/>
      </c>
      <c r="BK90" s="13" t="str">
        <f t="shared" si="8"/>
        <v/>
      </c>
      <c r="BL90" s="13" t="str">
        <f t="shared" si="8"/>
        <v/>
      </c>
      <c r="BM90" s="13" t="str">
        <f t="shared" si="8"/>
        <v/>
      </c>
      <c r="BN90" s="13" t="str">
        <f t="shared" si="8"/>
        <v/>
      </c>
      <c r="BO90" s="13" t="str">
        <f t="shared" si="8"/>
        <v/>
      </c>
      <c r="BP90" s="13" t="str">
        <f t="shared" si="8"/>
        <v/>
      </c>
      <c r="BQ90" s="13" t="str">
        <f t="shared" si="8"/>
        <v/>
      </c>
      <c r="BR90" s="13" t="str">
        <f t="shared" si="5"/>
        <v/>
      </c>
      <c r="BS90" s="13" t="str">
        <f t="shared" si="5"/>
        <v/>
      </c>
      <c r="BT90" s="13" t="str">
        <f t="shared" si="5"/>
        <v/>
      </c>
      <c r="BU90" s="13" t="str">
        <f t="shared" si="5"/>
        <v/>
      </c>
      <c r="BV90" s="13" t="str">
        <f t="shared" si="5"/>
        <v/>
      </c>
      <c r="BW90" s="13" t="str">
        <f t="shared" si="5"/>
        <v/>
      </c>
      <c r="BX90" s="13" t="str">
        <f t="shared" si="5"/>
        <v/>
      </c>
      <c r="BY90" s="13" t="str">
        <f t="shared" si="5"/>
        <v/>
      </c>
      <c r="BZ90" s="13" t="str">
        <f t="shared" si="5"/>
        <v/>
      </c>
      <c r="CA90" s="13" t="str">
        <f t="shared" si="5"/>
        <v/>
      </c>
      <c r="CB90" s="13" t="str">
        <f t="shared" si="5"/>
        <v/>
      </c>
      <c r="CC90" s="13" t="str">
        <f t="shared" si="5"/>
        <v/>
      </c>
    </row>
    <row r="91" spans="1:81" hidden="1" x14ac:dyDescent="0.25">
      <c r="E91" s="13" t="str">
        <f t="shared" si="6"/>
        <v/>
      </c>
      <c r="F91" s="13" t="str">
        <f t="shared" si="6"/>
        <v/>
      </c>
      <c r="G91" s="13" t="str">
        <f t="shared" si="6"/>
        <v/>
      </c>
      <c r="H91" s="13" t="str">
        <f t="shared" si="6"/>
        <v/>
      </c>
      <c r="I91" s="13" t="str">
        <f t="shared" si="6"/>
        <v/>
      </c>
      <c r="J91" s="13" t="str">
        <f t="shared" si="6"/>
        <v/>
      </c>
      <c r="K91" s="13" t="str">
        <f t="shared" si="6"/>
        <v/>
      </c>
      <c r="L91" s="13" t="str">
        <f t="shared" si="6"/>
        <v/>
      </c>
      <c r="M91" s="13" t="str">
        <f t="shared" si="6"/>
        <v/>
      </c>
      <c r="N91" s="13" t="str">
        <f t="shared" si="6"/>
        <v/>
      </c>
      <c r="O91" s="13" t="str">
        <f t="shared" si="6"/>
        <v/>
      </c>
      <c r="P91" s="13" t="str">
        <f t="shared" si="6"/>
        <v/>
      </c>
      <c r="Q91" s="13" t="str">
        <f t="shared" si="6"/>
        <v/>
      </c>
      <c r="R91" s="13" t="str">
        <f t="shared" si="6"/>
        <v/>
      </c>
      <c r="S91" s="13" t="str">
        <f t="shared" si="6"/>
        <v/>
      </c>
      <c r="T91" s="13" t="str">
        <f t="shared" si="6"/>
        <v/>
      </c>
      <c r="U91" s="13" t="str">
        <f t="shared" si="8"/>
        <v/>
      </c>
      <c r="V91" s="13" t="str">
        <f t="shared" si="8"/>
        <v/>
      </c>
      <c r="W91" s="13" t="str">
        <f t="shared" si="8"/>
        <v/>
      </c>
      <c r="X91" s="13" t="str">
        <f t="shared" si="8"/>
        <v/>
      </c>
      <c r="Y91" s="13" t="str">
        <f t="shared" si="8"/>
        <v/>
      </c>
      <c r="Z91" s="13" t="str">
        <f t="shared" si="8"/>
        <v/>
      </c>
      <c r="AA91" s="13" t="str">
        <f t="shared" si="8"/>
        <v/>
      </c>
      <c r="AB91" s="13" t="str">
        <f t="shared" si="8"/>
        <v/>
      </c>
      <c r="AC91" s="13" t="str">
        <f t="shared" si="8"/>
        <v/>
      </c>
      <c r="AD91" s="13" t="str">
        <f t="shared" si="8"/>
        <v/>
      </c>
      <c r="AE91" s="13" t="str">
        <f t="shared" ref="AE91:BQ91" si="9">IF(AE40&gt;0,IF(AE40&lt;5,"secret",""),"")</f>
        <v/>
      </c>
      <c r="AF91" s="13" t="str">
        <f t="shared" si="9"/>
        <v/>
      </c>
      <c r="AG91" s="13" t="str">
        <f t="shared" si="9"/>
        <v/>
      </c>
      <c r="AH91" s="13" t="str">
        <f t="shared" si="9"/>
        <v/>
      </c>
      <c r="AI91" s="13" t="str">
        <f t="shared" si="9"/>
        <v/>
      </c>
      <c r="AJ91" s="13" t="str">
        <f t="shared" si="9"/>
        <v/>
      </c>
      <c r="AK91" s="13" t="str">
        <f t="shared" si="9"/>
        <v/>
      </c>
      <c r="AL91" s="13" t="str">
        <f t="shared" si="9"/>
        <v/>
      </c>
      <c r="AM91" s="13" t="str">
        <f t="shared" si="9"/>
        <v/>
      </c>
      <c r="AN91" s="13" t="str">
        <f t="shared" si="9"/>
        <v/>
      </c>
      <c r="AO91" s="13" t="str">
        <f t="shared" si="9"/>
        <v/>
      </c>
      <c r="AP91" s="13" t="str">
        <f t="shared" si="9"/>
        <v/>
      </c>
      <c r="AQ91" s="13" t="str">
        <f t="shared" si="9"/>
        <v/>
      </c>
      <c r="AR91" s="13" t="str">
        <f t="shared" si="9"/>
        <v/>
      </c>
      <c r="AS91" s="13" t="str">
        <f t="shared" si="9"/>
        <v/>
      </c>
      <c r="AT91" s="13" t="str">
        <f t="shared" si="9"/>
        <v/>
      </c>
      <c r="AU91" s="13" t="str">
        <f t="shared" si="9"/>
        <v/>
      </c>
      <c r="AV91" s="13" t="str">
        <f t="shared" si="9"/>
        <v/>
      </c>
      <c r="AW91" s="13" t="str">
        <f t="shared" si="9"/>
        <v/>
      </c>
      <c r="AX91" s="13" t="str">
        <f t="shared" si="9"/>
        <v/>
      </c>
      <c r="AY91" s="13" t="str">
        <f t="shared" si="9"/>
        <v/>
      </c>
      <c r="AZ91" s="13" t="str">
        <f t="shared" si="9"/>
        <v/>
      </c>
      <c r="BA91" s="13" t="str">
        <f t="shared" si="9"/>
        <v/>
      </c>
      <c r="BB91" s="13" t="str">
        <f t="shared" si="9"/>
        <v/>
      </c>
      <c r="BC91" s="13" t="str">
        <f t="shared" si="9"/>
        <v/>
      </c>
      <c r="BD91" s="13" t="str">
        <f t="shared" si="9"/>
        <v/>
      </c>
      <c r="BE91" s="13" t="str">
        <f t="shared" si="9"/>
        <v/>
      </c>
      <c r="BF91" s="13" t="str">
        <f t="shared" si="9"/>
        <v/>
      </c>
      <c r="BG91" s="13" t="str">
        <f t="shared" si="9"/>
        <v/>
      </c>
      <c r="BH91" s="13" t="str">
        <f t="shared" si="9"/>
        <v/>
      </c>
      <c r="BI91" s="13" t="str">
        <f t="shared" si="9"/>
        <v/>
      </c>
      <c r="BJ91" s="13" t="str">
        <f t="shared" si="9"/>
        <v/>
      </c>
      <c r="BK91" s="13" t="str">
        <f t="shared" si="9"/>
        <v/>
      </c>
      <c r="BL91" s="13" t="str">
        <f t="shared" si="9"/>
        <v/>
      </c>
      <c r="BM91" s="13" t="str">
        <f t="shared" si="9"/>
        <v/>
      </c>
      <c r="BN91" s="13" t="str">
        <f t="shared" si="9"/>
        <v/>
      </c>
      <c r="BO91" s="13" t="str">
        <f t="shared" si="9"/>
        <v/>
      </c>
      <c r="BP91" s="13" t="str">
        <f t="shared" si="9"/>
        <v/>
      </c>
      <c r="BQ91" s="13" t="str">
        <f t="shared" si="9"/>
        <v/>
      </c>
      <c r="BR91" s="13" t="str">
        <f t="shared" si="5"/>
        <v/>
      </c>
      <c r="BS91" s="13" t="str">
        <f t="shared" si="5"/>
        <v/>
      </c>
      <c r="BT91" s="13" t="str">
        <f t="shared" si="5"/>
        <v/>
      </c>
      <c r="BU91" s="13" t="str">
        <f t="shared" si="5"/>
        <v/>
      </c>
      <c r="BV91" s="13" t="str">
        <f t="shared" si="5"/>
        <v/>
      </c>
      <c r="BW91" s="13" t="str">
        <f t="shared" si="5"/>
        <v/>
      </c>
      <c r="BX91" s="13" t="str">
        <f t="shared" si="5"/>
        <v/>
      </c>
      <c r="BY91" s="13" t="str">
        <f t="shared" si="5"/>
        <v/>
      </c>
      <c r="BZ91" s="13" t="str">
        <f t="shared" si="5"/>
        <v/>
      </c>
      <c r="CA91" s="13" t="str">
        <f t="shared" si="5"/>
        <v/>
      </c>
      <c r="CB91" s="13" t="str">
        <f t="shared" si="5"/>
        <v/>
      </c>
      <c r="CC91" s="13" t="str">
        <f t="shared" si="5"/>
        <v/>
      </c>
    </row>
    <row r="92" spans="1:81" hidden="1" x14ac:dyDescent="0.25">
      <c r="E92" s="13" t="str">
        <f t="shared" si="6"/>
        <v/>
      </c>
      <c r="F92" s="13" t="str">
        <f t="shared" si="6"/>
        <v/>
      </c>
      <c r="G92" s="13" t="str">
        <f t="shared" si="6"/>
        <v/>
      </c>
      <c r="H92" s="13" t="str">
        <f t="shared" si="6"/>
        <v/>
      </c>
      <c r="I92" s="13" t="str">
        <f t="shared" si="6"/>
        <v/>
      </c>
      <c r="J92" s="13" t="str">
        <f t="shared" si="6"/>
        <v/>
      </c>
      <c r="K92" s="13" t="str">
        <f t="shared" si="6"/>
        <v/>
      </c>
      <c r="L92" s="13" t="str">
        <f t="shared" si="6"/>
        <v/>
      </c>
      <c r="M92" s="13" t="str">
        <f t="shared" si="6"/>
        <v/>
      </c>
      <c r="N92" s="13" t="str">
        <f t="shared" si="6"/>
        <v/>
      </c>
      <c r="O92" s="13" t="str">
        <f t="shared" si="6"/>
        <v/>
      </c>
      <c r="P92" s="13" t="str">
        <f t="shared" si="6"/>
        <v/>
      </c>
      <c r="Q92" s="13" t="str">
        <f t="shared" si="6"/>
        <v/>
      </c>
      <c r="R92" s="13" t="str">
        <f t="shared" si="6"/>
        <v/>
      </c>
      <c r="S92" s="13" t="str">
        <f t="shared" si="6"/>
        <v/>
      </c>
      <c r="T92" s="13" t="str">
        <f t="shared" si="6"/>
        <v/>
      </c>
      <c r="U92" s="13" t="str">
        <f t="shared" ref="U92:BQ97" si="10">IF(U41&gt;0,IF(U41&lt;5,"secret",""),"")</f>
        <v/>
      </c>
      <c r="V92" s="13" t="str">
        <f t="shared" si="10"/>
        <v/>
      </c>
      <c r="W92" s="13" t="str">
        <f t="shared" si="10"/>
        <v/>
      </c>
      <c r="X92" s="13" t="str">
        <f t="shared" si="10"/>
        <v/>
      </c>
      <c r="Y92" s="13" t="str">
        <f t="shared" si="10"/>
        <v/>
      </c>
      <c r="Z92" s="13" t="str">
        <f t="shared" si="10"/>
        <v/>
      </c>
      <c r="AA92" s="13" t="str">
        <f t="shared" si="10"/>
        <v/>
      </c>
      <c r="AB92" s="13" t="str">
        <f t="shared" si="10"/>
        <v/>
      </c>
      <c r="AC92" s="13" t="str">
        <f t="shared" si="10"/>
        <v/>
      </c>
      <c r="AD92" s="13" t="str">
        <f t="shared" si="10"/>
        <v/>
      </c>
      <c r="AE92" s="13" t="str">
        <f t="shared" si="10"/>
        <v/>
      </c>
      <c r="AF92" s="13" t="str">
        <f t="shared" si="10"/>
        <v/>
      </c>
      <c r="AG92" s="13" t="str">
        <f t="shared" si="10"/>
        <v/>
      </c>
      <c r="AH92" s="13" t="str">
        <f t="shared" si="10"/>
        <v/>
      </c>
      <c r="AI92" s="13" t="str">
        <f t="shared" si="10"/>
        <v/>
      </c>
      <c r="AJ92" s="13" t="str">
        <f t="shared" si="10"/>
        <v/>
      </c>
      <c r="AK92" s="13" t="str">
        <f t="shared" si="10"/>
        <v/>
      </c>
      <c r="AL92" s="13" t="str">
        <f t="shared" si="10"/>
        <v/>
      </c>
      <c r="AM92" s="13" t="str">
        <f t="shared" si="10"/>
        <v/>
      </c>
      <c r="AN92" s="13" t="str">
        <f t="shared" si="10"/>
        <v/>
      </c>
      <c r="AO92" s="13" t="str">
        <f t="shared" si="10"/>
        <v/>
      </c>
      <c r="AP92" s="13" t="str">
        <f t="shared" si="10"/>
        <v/>
      </c>
      <c r="AQ92" s="13" t="str">
        <f t="shared" si="10"/>
        <v/>
      </c>
      <c r="AR92" s="13" t="str">
        <f t="shared" si="10"/>
        <v/>
      </c>
      <c r="AS92" s="13" t="str">
        <f t="shared" si="10"/>
        <v/>
      </c>
      <c r="AT92" s="13" t="str">
        <f t="shared" si="10"/>
        <v/>
      </c>
      <c r="AU92" s="13" t="str">
        <f t="shared" si="10"/>
        <v/>
      </c>
      <c r="AV92" s="13" t="str">
        <f t="shared" si="10"/>
        <v/>
      </c>
      <c r="AW92" s="13" t="str">
        <f t="shared" si="10"/>
        <v/>
      </c>
      <c r="AX92" s="13" t="str">
        <f t="shared" si="10"/>
        <v/>
      </c>
      <c r="AY92" s="13" t="str">
        <f t="shared" si="10"/>
        <v/>
      </c>
      <c r="AZ92" s="13" t="str">
        <f t="shared" si="10"/>
        <v/>
      </c>
      <c r="BA92" s="13" t="str">
        <f t="shared" si="10"/>
        <v/>
      </c>
      <c r="BB92" s="13" t="str">
        <f t="shared" si="10"/>
        <v/>
      </c>
      <c r="BC92" s="13" t="str">
        <f t="shared" si="10"/>
        <v/>
      </c>
      <c r="BD92" s="13" t="str">
        <f t="shared" si="10"/>
        <v/>
      </c>
      <c r="BE92" s="13" t="str">
        <f t="shared" si="10"/>
        <v/>
      </c>
      <c r="BF92" s="13" t="str">
        <f t="shared" si="10"/>
        <v/>
      </c>
      <c r="BG92" s="13" t="str">
        <f t="shared" si="10"/>
        <v/>
      </c>
      <c r="BH92" s="13" t="str">
        <f t="shared" si="10"/>
        <v/>
      </c>
      <c r="BI92" s="13" t="str">
        <f t="shared" si="10"/>
        <v/>
      </c>
      <c r="BJ92" s="13" t="str">
        <f t="shared" si="10"/>
        <v/>
      </c>
      <c r="BK92" s="13" t="str">
        <f t="shared" si="10"/>
        <v/>
      </c>
      <c r="BL92" s="13" t="str">
        <f t="shared" si="10"/>
        <v/>
      </c>
      <c r="BM92" s="13" t="str">
        <f t="shared" si="10"/>
        <v/>
      </c>
      <c r="BN92" s="13" t="str">
        <f t="shared" si="10"/>
        <v/>
      </c>
      <c r="BO92" s="13" t="str">
        <f t="shared" si="10"/>
        <v/>
      </c>
      <c r="BP92" s="13" t="str">
        <f t="shared" si="10"/>
        <v/>
      </c>
      <c r="BQ92" s="13" t="str">
        <f t="shared" si="10"/>
        <v/>
      </c>
      <c r="BR92" s="13" t="str">
        <f t="shared" si="5"/>
        <v/>
      </c>
      <c r="BS92" s="13" t="str">
        <f t="shared" si="5"/>
        <v/>
      </c>
      <c r="BT92" s="13" t="str">
        <f t="shared" si="5"/>
        <v/>
      </c>
      <c r="BU92" s="13" t="str">
        <f t="shared" si="5"/>
        <v/>
      </c>
      <c r="BV92" s="13" t="str">
        <f t="shared" si="5"/>
        <v/>
      </c>
      <c r="BW92" s="13" t="str">
        <f t="shared" si="5"/>
        <v/>
      </c>
      <c r="BX92" s="13" t="str">
        <f t="shared" si="5"/>
        <v/>
      </c>
      <c r="BY92" s="13" t="str">
        <f t="shared" si="5"/>
        <v/>
      </c>
      <c r="BZ92" s="13" t="str">
        <f t="shared" si="5"/>
        <v/>
      </c>
      <c r="CA92" s="13" t="str">
        <f t="shared" si="5"/>
        <v/>
      </c>
      <c r="CB92" s="13" t="str">
        <f t="shared" si="5"/>
        <v/>
      </c>
      <c r="CC92" s="13" t="str">
        <f t="shared" si="5"/>
        <v/>
      </c>
    </row>
    <row r="93" spans="1:81" hidden="1" x14ac:dyDescent="0.25">
      <c r="E93" s="13" t="str">
        <f t="shared" si="6"/>
        <v/>
      </c>
      <c r="F93" s="13" t="str">
        <f t="shared" si="6"/>
        <v/>
      </c>
      <c r="G93" s="13" t="str">
        <f t="shared" si="6"/>
        <v/>
      </c>
      <c r="H93" s="13" t="str">
        <f t="shared" si="6"/>
        <v/>
      </c>
      <c r="I93" s="13" t="str">
        <f t="shared" si="6"/>
        <v/>
      </c>
      <c r="J93" s="13" t="str">
        <f t="shared" si="6"/>
        <v/>
      </c>
      <c r="K93" s="13" t="str">
        <f t="shared" si="6"/>
        <v/>
      </c>
      <c r="L93" s="13" t="str">
        <f t="shared" si="6"/>
        <v/>
      </c>
      <c r="M93" s="13" t="str">
        <f t="shared" si="6"/>
        <v/>
      </c>
      <c r="N93" s="13" t="str">
        <f t="shared" si="6"/>
        <v/>
      </c>
      <c r="O93" s="13" t="str">
        <f t="shared" si="6"/>
        <v/>
      </c>
      <c r="P93" s="13" t="str">
        <f t="shared" si="6"/>
        <v/>
      </c>
      <c r="Q93" s="13" t="str">
        <f t="shared" si="6"/>
        <v/>
      </c>
      <c r="R93" s="13" t="str">
        <f t="shared" si="6"/>
        <v/>
      </c>
      <c r="S93" s="13" t="str">
        <f t="shared" si="6"/>
        <v/>
      </c>
      <c r="T93" s="13" t="str">
        <f t="shared" si="6"/>
        <v/>
      </c>
      <c r="U93" s="13" t="str">
        <f t="shared" si="10"/>
        <v/>
      </c>
      <c r="V93" s="13" t="str">
        <f t="shared" si="10"/>
        <v/>
      </c>
      <c r="W93" s="13" t="str">
        <f t="shared" si="10"/>
        <v/>
      </c>
      <c r="X93" s="13" t="str">
        <f t="shared" si="10"/>
        <v/>
      </c>
      <c r="Y93" s="13" t="str">
        <f t="shared" si="10"/>
        <v/>
      </c>
      <c r="Z93" s="13" t="str">
        <f t="shared" si="10"/>
        <v/>
      </c>
      <c r="AA93" s="13" t="str">
        <f t="shared" si="10"/>
        <v/>
      </c>
      <c r="AB93" s="13" t="str">
        <f t="shared" si="10"/>
        <v/>
      </c>
      <c r="AC93" s="13" t="str">
        <f t="shared" si="10"/>
        <v/>
      </c>
      <c r="AD93" s="13" t="str">
        <f t="shared" si="10"/>
        <v/>
      </c>
      <c r="AE93" s="13" t="str">
        <f t="shared" si="10"/>
        <v/>
      </c>
      <c r="AF93" s="13" t="str">
        <f t="shared" si="10"/>
        <v/>
      </c>
      <c r="AG93" s="13" t="str">
        <f t="shared" si="10"/>
        <v/>
      </c>
      <c r="AH93" s="13" t="str">
        <f t="shared" si="10"/>
        <v/>
      </c>
      <c r="AI93" s="13" t="str">
        <f t="shared" si="10"/>
        <v/>
      </c>
      <c r="AJ93" s="13" t="str">
        <f t="shared" si="10"/>
        <v/>
      </c>
      <c r="AK93" s="13" t="str">
        <f t="shared" si="10"/>
        <v/>
      </c>
      <c r="AL93" s="13" t="str">
        <f t="shared" si="10"/>
        <v/>
      </c>
      <c r="AM93" s="13" t="str">
        <f t="shared" si="10"/>
        <v/>
      </c>
      <c r="AN93" s="13" t="str">
        <f t="shared" si="10"/>
        <v/>
      </c>
      <c r="AO93" s="13" t="str">
        <f t="shared" si="10"/>
        <v/>
      </c>
      <c r="AP93" s="13" t="str">
        <f t="shared" si="10"/>
        <v/>
      </c>
      <c r="AQ93" s="13" t="str">
        <f t="shared" si="10"/>
        <v/>
      </c>
      <c r="AR93" s="13" t="str">
        <f t="shared" si="10"/>
        <v/>
      </c>
      <c r="AS93" s="13" t="str">
        <f t="shared" si="10"/>
        <v/>
      </c>
      <c r="AT93" s="13" t="str">
        <f t="shared" si="10"/>
        <v/>
      </c>
      <c r="AU93" s="13" t="str">
        <f t="shared" si="10"/>
        <v/>
      </c>
      <c r="AV93" s="13" t="str">
        <f t="shared" si="10"/>
        <v/>
      </c>
      <c r="AW93" s="13" t="str">
        <f t="shared" si="10"/>
        <v/>
      </c>
      <c r="AX93" s="13" t="str">
        <f t="shared" si="10"/>
        <v/>
      </c>
      <c r="AY93" s="13" t="str">
        <f t="shared" si="10"/>
        <v/>
      </c>
      <c r="AZ93" s="13" t="str">
        <f t="shared" si="10"/>
        <v/>
      </c>
      <c r="BA93" s="13" t="str">
        <f t="shared" si="10"/>
        <v/>
      </c>
      <c r="BB93" s="13" t="str">
        <f t="shared" si="10"/>
        <v/>
      </c>
      <c r="BC93" s="13" t="str">
        <f t="shared" si="10"/>
        <v/>
      </c>
      <c r="BD93" s="13" t="str">
        <f t="shared" si="10"/>
        <v/>
      </c>
      <c r="BE93" s="13" t="str">
        <f t="shared" si="10"/>
        <v/>
      </c>
      <c r="BF93" s="13" t="str">
        <f t="shared" si="10"/>
        <v/>
      </c>
      <c r="BG93" s="13" t="str">
        <f t="shared" si="10"/>
        <v/>
      </c>
      <c r="BH93" s="13" t="str">
        <f t="shared" si="10"/>
        <v/>
      </c>
      <c r="BI93" s="13" t="str">
        <f t="shared" si="10"/>
        <v/>
      </c>
      <c r="BJ93" s="13" t="str">
        <f t="shared" si="10"/>
        <v/>
      </c>
      <c r="BK93" s="13" t="str">
        <f t="shared" si="10"/>
        <v/>
      </c>
      <c r="BL93" s="13" t="str">
        <f t="shared" si="10"/>
        <v/>
      </c>
      <c r="BM93" s="13" t="str">
        <f t="shared" si="10"/>
        <v/>
      </c>
      <c r="BN93" s="13" t="str">
        <f t="shared" si="10"/>
        <v/>
      </c>
      <c r="BO93" s="13" t="str">
        <f t="shared" si="10"/>
        <v/>
      </c>
      <c r="BP93" s="13" t="str">
        <f t="shared" si="10"/>
        <v/>
      </c>
      <c r="BQ93" s="13" t="str">
        <f t="shared" si="10"/>
        <v/>
      </c>
      <c r="BR93" s="13" t="str">
        <f t="shared" si="5"/>
        <v/>
      </c>
      <c r="BS93" s="13" t="str">
        <f t="shared" si="5"/>
        <v/>
      </c>
      <c r="BT93" s="13" t="str">
        <f t="shared" si="5"/>
        <v/>
      </c>
      <c r="BU93" s="13" t="str">
        <f t="shared" si="5"/>
        <v/>
      </c>
      <c r="BV93" s="13" t="str">
        <f t="shared" si="5"/>
        <v/>
      </c>
      <c r="BW93" s="13" t="str">
        <f t="shared" si="5"/>
        <v/>
      </c>
      <c r="BX93" s="13" t="str">
        <f t="shared" si="5"/>
        <v/>
      </c>
      <c r="BY93" s="13" t="str">
        <f t="shared" si="5"/>
        <v/>
      </c>
      <c r="BZ93" s="13" t="str">
        <f t="shared" si="5"/>
        <v/>
      </c>
      <c r="CA93" s="13" t="str">
        <f t="shared" si="5"/>
        <v/>
      </c>
      <c r="CB93" s="13" t="str">
        <f t="shared" si="5"/>
        <v/>
      </c>
      <c r="CC93" s="13" t="str">
        <f t="shared" si="5"/>
        <v/>
      </c>
    </row>
    <row r="94" spans="1:81" hidden="1" x14ac:dyDescent="0.25">
      <c r="E94" s="13" t="str">
        <f t="shared" si="6"/>
        <v/>
      </c>
      <c r="F94" s="13" t="str">
        <f t="shared" si="6"/>
        <v/>
      </c>
      <c r="G94" s="13" t="str">
        <f t="shared" si="6"/>
        <v/>
      </c>
      <c r="H94" s="13" t="str">
        <f t="shared" si="6"/>
        <v/>
      </c>
      <c r="I94" s="13" t="str">
        <f t="shared" si="6"/>
        <v/>
      </c>
      <c r="J94" s="13" t="str">
        <f t="shared" si="6"/>
        <v/>
      </c>
      <c r="K94" s="13" t="str">
        <f t="shared" si="6"/>
        <v/>
      </c>
      <c r="L94" s="13" t="str">
        <f t="shared" si="6"/>
        <v/>
      </c>
      <c r="M94" s="13" t="str">
        <f t="shared" si="6"/>
        <v/>
      </c>
      <c r="N94" s="13" t="str">
        <f t="shared" si="6"/>
        <v/>
      </c>
      <c r="O94" s="13" t="str">
        <f t="shared" si="6"/>
        <v/>
      </c>
      <c r="P94" s="13" t="str">
        <f t="shared" si="6"/>
        <v/>
      </c>
      <c r="Q94" s="13" t="str">
        <f t="shared" si="6"/>
        <v/>
      </c>
      <c r="R94" s="13" t="str">
        <f t="shared" si="6"/>
        <v/>
      </c>
      <c r="S94" s="13" t="str">
        <f t="shared" si="6"/>
        <v/>
      </c>
      <c r="T94" s="13" t="str">
        <f t="shared" si="6"/>
        <v/>
      </c>
      <c r="U94" s="13" t="str">
        <f t="shared" si="10"/>
        <v/>
      </c>
      <c r="V94" s="13" t="str">
        <f t="shared" si="10"/>
        <v/>
      </c>
      <c r="W94" s="13" t="str">
        <f t="shared" si="10"/>
        <v/>
      </c>
      <c r="X94" s="13" t="str">
        <f t="shared" si="10"/>
        <v/>
      </c>
      <c r="Y94" s="13" t="str">
        <f t="shared" si="10"/>
        <v/>
      </c>
      <c r="Z94" s="13" t="str">
        <f t="shared" si="10"/>
        <v/>
      </c>
      <c r="AA94" s="13" t="str">
        <f t="shared" si="10"/>
        <v/>
      </c>
      <c r="AB94" s="13" t="str">
        <f t="shared" si="10"/>
        <v/>
      </c>
      <c r="AC94" s="13" t="str">
        <f t="shared" si="10"/>
        <v/>
      </c>
      <c r="AD94" s="13" t="str">
        <f t="shared" si="10"/>
        <v/>
      </c>
      <c r="AE94" s="13" t="str">
        <f t="shared" si="10"/>
        <v/>
      </c>
      <c r="AF94" s="13" t="str">
        <f t="shared" si="10"/>
        <v/>
      </c>
      <c r="AG94" s="13" t="str">
        <f t="shared" si="10"/>
        <v/>
      </c>
      <c r="AH94" s="13" t="str">
        <f t="shared" si="10"/>
        <v/>
      </c>
      <c r="AI94" s="13" t="str">
        <f t="shared" si="10"/>
        <v/>
      </c>
      <c r="AJ94" s="13" t="str">
        <f t="shared" si="10"/>
        <v/>
      </c>
      <c r="AK94" s="13" t="str">
        <f t="shared" si="10"/>
        <v/>
      </c>
      <c r="AL94" s="13" t="str">
        <f t="shared" si="10"/>
        <v/>
      </c>
      <c r="AM94" s="13" t="str">
        <f t="shared" si="10"/>
        <v/>
      </c>
      <c r="AN94" s="13" t="str">
        <f t="shared" si="10"/>
        <v/>
      </c>
      <c r="AO94" s="13" t="str">
        <f t="shared" si="10"/>
        <v/>
      </c>
      <c r="AP94" s="13" t="str">
        <f t="shared" si="10"/>
        <v/>
      </c>
      <c r="AQ94" s="13" t="str">
        <f t="shared" si="10"/>
        <v/>
      </c>
      <c r="AR94" s="13" t="str">
        <f t="shared" si="10"/>
        <v/>
      </c>
      <c r="AS94" s="13" t="str">
        <f t="shared" si="10"/>
        <v/>
      </c>
      <c r="AT94" s="13" t="str">
        <f t="shared" si="10"/>
        <v/>
      </c>
      <c r="AU94" s="13" t="str">
        <f t="shared" si="10"/>
        <v/>
      </c>
      <c r="AV94" s="13" t="str">
        <f t="shared" si="10"/>
        <v/>
      </c>
      <c r="AW94" s="13" t="str">
        <f t="shared" si="10"/>
        <v/>
      </c>
      <c r="AX94" s="13" t="str">
        <f t="shared" si="10"/>
        <v/>
      </c>
      <c r="AY94" s="13" t="str">
        <f t="shared" si="10"/>
        <v/>
      </c>
      <c r="AZ94" s="13" t="str">
        <f t="shared" si="10"/>
        <v/>
      </c>
      <c r="BA94" s="13" t="str">
        <f t="shared" si="10"/>
        <v/>
      </c>
      <c r="BB94" s="13" t="str">
        <f t="shared" si="10"/>
        <v/>
      </c>
      <c r="BC94" s="13" t="str">
        <f t="shared" si="10"/>
        <v/>
      </c>
      <c r="BD94" s="13" t="str">
        <f t="shared" si="10"/>
        <v/>
      </c>
      <c r="BE94" s="13" t="str">
        <f t="shared" si="10"/>
        <v/>
      </c>
      <c r="BF94" s="13" t="str">
        <f t="shared" si="10"/>
        <v/>
      </c>
      <c r="BG94" s="13" t="str">
        <f t="shared" si="10"/>
        <v/>
      </c>
      <c r="BH94" s="13" t="str">
        <f t="shared" si="10"/>
        <v/>
      </c>
      <c r="BI94" s="13" t="str">
        <f t="shared" si="10"/>
        <v/>
      </c>
      <c r="BJ94" s="13" t="str">
        <f t="shared" si="10"/>
        <v/>
      </c>
      <c r="BK94" s="13" t="str">
        <f t="shared" si="10"/>
        <v/>
      </c>
      <c r="BL94" s="13" t="str">
        <f t="shared" si="10"/>
        <v/>
      </c>
      <c r="BM94" s="13" t="str">
        <f t="shared" si="10"/>
        <v/>
      </c>
      <c r="BN94" s="13" t="str">
        <f t="shared" si="10"/>
        <v/>
      </c>
      <c r="BO94" s="13" t="str">
        <f t="shared" si="10"/>
        <v/>
      </c>
      <c r="BP94" s="13" t="str">
        <f t="shared" si="10"/>
        <v/>
      </c>
      <c r="BQ94" s="13" t="str">
        <f t="shared" si="10"/>
        <v/>
      </c>
      <c r="BR94" s="13" t="str">
        <f t="shared" si="5"/>
        <v/>
      </c>
      <c r="BS94" s="13" t="str">
        <f t="shared" si="5"/>
        <v/>
      </c>
      <c r="BT94" s="13" t="str">
        <f t="shared" si="5"/>
        <v/>
      </c>
      <c r="BU94" s="13" t="str">
        <f t="shared" si="5"/>
        <v/>
      </c>
      <c r="BV94" s="13" t="str">
        <f t="shared" si="5"/>
        <v/>
      </c>
      <c r="BW94" s="13" t="str">
        <f t="shared" si="5"/>
        <v/>
      </c>
      <c r="BX94" s="13" t="str">
        <f t="shared" si="5"/>
        <v/>
      </c>
      <c r="BY94" s="13" t="str">
        <f t="shared" si="5"/>
        <v/>
      </c>
      <c r="BZ94" s="13" t="str">
        <f t="shared" si="5"/>
        <v/>
      </c>
      <c r="CA94" s="13" t="str">
        <f t="shared" si="5"/>
        <v/>
      </c>
      <c r="CB94" s="13" t="str">
        <f t="shared" si="5"/>
        <v/>
      </c>
      <c r="CC94" s="13" t="str">
        <f t="shared" si="5"/>
        <v/>
      </c>
    </row>
    <row r="95" spans="1:81" hidden="1" x14ac:dyDescent="0.25">
      <c r="E95" s="13" t="str">
        <f>IF(E44&gt;0,IF(E44&lt;5,"secret",""),"")</f>
        <v/>
      </c>
      <c r="F95" s="13" t="str">
        <f t="shared" si="6"/>
        <v/>
      </c>
      <c r="G95" s="13" t="str">
        <f t="shared" si="6"/>
        <v/>
      </c>
      <c r="H95" s="13" t="str">
        <f t="shared" si="6"/>
        <v/>
      </c>
      <c r="I95" s="13" t="str">
        <f t="shared" si="6"/>
        <v/>
      </c>
      <c r="J95" s="13" t="str">
        <f t="shared" si="6"/>
        <v/>
      </c>
      <c r="K95" s="13" t="str">
        <f t="shared" si="6"/>
        <v/>
      </c>
      <c r="L95" s="13" t="str">
        <f t="shared" si="6"/>
        <v/>
      </c>
      <c r="M95" s="13" t="str">
        <f t="shared" si="6"/>
        <v/>
      </c>
      <c r="N95" s="13" t="str">
        <f t="shared" si="6"/>
        <v/>
      </c>
      <c r="O95" s="13" t="str">
        <f t="shared" si="6"/>
        <v/>
      </c>
      <c r="P95" s="13" t="str">
        <f t="shared" si="6"/>
        <v/>
      </c>
      <c r="Q95" s="13" t="str">
        <f t="shared" si="6"/>
        <v/>
      </c>
      <c r="R95" s="13" t="str">
        <f t="shared" si="6"/>
        <v/>
      </c>
      <c r="S95" s="13" t="str">
        <f t="shared" si="6"/>
        <v/>
      </c>
      <c r="T95" s="13" t="str">
        <f t="shared" si="6"/>
        <v/>
      </c>
      <c r="U95" s="13" t="str">
        <f t="shared" si="10"/>
        <v/>
      </c>
      <c r="V95" s="13" t="str">
        <f t="shared" si="10"/>
        <v/>
      </c>
      <c r="W95" s="13" t="str">
        <f t="shared" si="10"/>
        <v/>
      </c>
      <c r="X95" s="13" t="str">
        <f t="shared" si="10"/>
        <v/>
      </c>
      <c r="Y95" s="13" t="str">
        <f t="shared" si="10"/>
        <v/>
      </c>
      <c r="Z95" s="13" t="str">
        <f t="shared" si="10"/>
        <v/>
      </c>
      <c r="AA95" s="13" t="str">
        <f t="shared" si="10"/>
        <v/>
      </c>
      <c r="AB95" s="13" t="str">
        <f t="shared" si="10"/>
        <v/>
      </c>
      <c r="AC95" s="13" t="str">
        <f t="shared" si="10"/>
        <v/>
      </c>
      <c r="AD95" s="13" t="str">
        <f t="shared" si="10"/>
        <v/>
      </c>
      <c r="AE95" s="13" t="str">
        <f t="shared" si="10"/>
        <v/>
      </c>
      <c r="AF95" s="13" t="str">
        <f t="shared" si="10"/>
        <v/>
      </c>
      <c r="AG95" s="13" t="str">
        <f t="shared" si="10"/>
        <v/>
      </c>
      <c r="AH95" s="13" t="str">
        <f t="shared" si="10"/>
        <v/>
      </c>
      <c r="AI95" s="13" t="str">
        <f t="shared" si="10"/>
        <v/>
      </c>
      <c r="AJ95" s="13" t="str">
        <f t="shared" si="10"/>
        <v/>
      </c>
      <c r="AK95" s="13" t="str">
        <f t="shared" si="10"/>
        <v/>
      </c>
      <c r="AL95" s="13" t="str">
        <f t="shared" si="10"/>
        <v/>
      </c>
      <c r="AM95" s="13" t="str">
        <f t="shared" si="10"/>
        <v/>
      </c>
      <c r="AN95" s="13" t="str">
        <f t="shared" si="10"/>
        <v/>
      </c>
      <c r="AO95" s="13" t="str">
        <f t="shared" si="10"/>
        <v/>
      </c>
      <c r="AP95" s="13" t="str">
        <f t="shared" si="10"/>
        <v/>
      </c>
      <c r="AQ95" s="13" t="str">
        <f t="shared" si="10"/>
        <v/>
      </c>
      <c r="AR95" s="13" t="str">
        <f t="shared" si="10"/>
        <v/>
      </c>
      <c r="AS95" s="13" t="str">
        <f t="shared" si="10"/>
        <v/>
      </c>
      <c r="AT95" s="13" t="str">
        <f t="shared" si="10"/>
        <v/>
      </c>
      <c r="AU95" s="13" t="str">
        <f t="shared" si="10"/>
        <v/>
      </c>
      <c r="AV95" s="13" t="str">
        <f t="shared" si="10"/>
        <v/>
      </c>
      <c r="AW95" s="13" t="str">
        <f t="shared" si="10"/>
        <v/>
      </c>
      <c r="AX95" s="13" t="str">
        <f t="shared" si="10"/>
        <v/>
      </c>
      <c r="AY95" s="13" t="str">
        <f t="shared" si="10"/>
        <v/>
      </c>
      <c r="AZ95" s="13" t="str">
        <f t="shared" si="10"/>
        <v/>
      </c>
      <c r="BA95" s="13" t="str">
        <f t="shared" si="10"/>
        <v/>
      </c>
      <c r="BB95" s="13" t="str">
        <f t="shared" si="10"/>
        <v/>
      </c>
      <c r="BC95" s="13" t="str">
        <f t="shared" si="10"/>
        <v/>
      </c>
      <c r="BD95" s="13" t="str">
        <f t="shared" si="10"/>
        <v/>
      </c>
      <c r="BE95" s="13" t="str">
        <f t="shared" si="10"/>
        <v/>
      </c>
      <c r="BF95" s="13" t="str">
        <f t="shared" si="10"/>
        <v/>
      </c>
      <c r="BG95" s="13" t="str">
        <f t="shared" si="10"/>
        <v/>
      </c>
      <c r="BH95" s="13" t="str">
        <f t="shared" si="10"/>
        <v/>
      </c>
      <c r="BI95" s="13" t="str">
        <f t="shared" si="10"/>
        <v/>
      </c>
      <c r="BJ95" s="13" t="str">
        <f t="shared" si="10"/>
        <v/>
      </c>
      <c r="BK95" s="13" t="str">
        <f t="shared" si="10"/>
        <v/>
      </c>
      <c r="BL95" s="13" t="str">
        <f t="shared" si="10"/>
        <v/>
      </c>
      <c r="BM95" s="13" t="str">
        <f t="shared" si="10"/>
        <v/>
      </c>
      <c r="BN95" s="13" t="str">
        <f t="shared" si="10"/>
        <v/>
      </c>
      <c r="BO95" s="13" t="str">
        <f t="shared" si="10"/>
        <v/>
      </c>
      <c r="BP95" s="13" t="str">
        <f t="shared" si="10"/>
        <v/>
      </c>
      <c r="BQ95" s="13" t="str">
        <f t="shared" si="10"/>
        <v/>
      </c>
      <c r="BR95" s="13" t="str">
        <f t="shared" si="5"/>
        <v/>
      </c>
      <c r="BS95" s="13" t="str">
        <f t="shared" si="5"/>
        <v/>
      </c>
      <c r="BT95" s="13" t="str">
        <f t="shared" si="5"/>
        <v/>
      </c>
      <c r="BU95" s="13" t="str">
        <f t="shared" si="5"/>
        <v/>
      </c>
      <c r="BV95" s="13" t="str">
        <f t="shared" si="5"/>
        <v/>
      </c>
      <c r="BW95" s="13" t="str">
        <f t="shared" si="5"/>
        <v/>
      </c>
      <c r="BX95" s="13" t="str">
        <f t="shared" si="5"/>
        <v/>
      </c>
      <c r="BY95" s="13" t="str">
        <f t="shared" si="5"/>
        <v/>
      </c>
      <c r="BZ95" s="13" t="str">
        <f t="shared" si="5"/>
        <v/>
      </c>
      <c r="CA95" s="13" t="str">
        <f t="shared" si="5"/>
        <v/>
      </c>
      <c r="CB95" s="13" t="str">
        <f t="shared" si="5"/>
        <v/>
      </c>
      <c r="CC95" s="13" t="str">
        <f t="shared" si="5"/>
        <v/>
      </c>
    </row>
    <row r="96" spans="1:81" hidden="1" x14ac:dyDescent="0.25">
      <c r="E96" s="13" t="str">
        <f t="shared" ref="E96:E97" si="11">IF(E45&gt;0,IF(E45&lt;5,"secret",""),"")</f>
        <v/>
      </c>
      <c r="F96" s="13" t="str">
        <f t="shared" si="6"/>
        <v/>
      </c>
      <c r="G96" s="13" t="str">
        <f t="shared" si="6"/>
        <v/>
      </c>
      <c r="H96" s="13" t="str">
        <f t="shared" si="6"/>
        <v/>
      </c>
      <c r="I96" s="13" t="str">
        <f t="shared" si="6"/>
        <v/>
      </c>
      <c r="J96" s="13" t="str">
        <f t="shared" si="6"/>
        <v/>
      </c>
      <c r="K96" s="13" t="str">
        <f t="shared" si="6"/>
        <v/>
      </c>
      <c r="L96" s="13" t="str">
        <f t="shared" si="6"/>
        <v/>
      </c>
      <c r="M96" s="13" t="str">
        <f t="shared" si="6"/>
        <v/>
      </c>
      <c r="N96" s="13" t="str">
        <f t="shared" si="6"/>
        <v/>
      </c>
      <c r="O96" s="13" t="str">
        <f t="shared" si="6"/>
        <v/>
      </c>
      <c r="P96" s="13" t="str">
        <f t="shared" si="6"/>
        <v/>
      </c>
      <c r="Q96" s="13" t="str">
        <f t="shared" si="6"/>
        <v/>
      </c>
      <c r="R96" s="13" t="str">
        <f t="shared" si="6"/>
        <v/>
      </c>
      <c r="S96" s="13" t="str">
        <f t="shared" si="6"/>
        <v/>
      </c>
      <c r="T96" s="13" t="str">
        <f t="shared" si="6"/>
        <v/>
      </c>
      <c r="U96" s="13" t="str">
        <f t="shared" si="10"/>
        <v/>
      </c>
      <c r="V96" s="13" t="str">
        <f t="shared" si="10"/>
        <v/>
      </c>
      <c r="W96" s="13" t="str">
        <f t="shared" si="10"/>
        <v/>
      </c>
      <c r="X96" s="13" t="str">
        <f t="shared" si="10"/>
        <v/>
      </c>
      <c r="Y96" s="13" t="str">
        <f t="shared" si="10"/>
        <v/>
      </c>
      <c r="Z96" s="13" t="str">
        <f t="shared" si="10"/>
        <v/>
      </c>
      <c r="AA96" s="13" t="str">
        <f t="shared" si="10"/>
        <v/>
      </c>
      <c r="AB96" s="13" t="str">
        <f t="shared" si="10"/>
        <v/>
      </c>
      <c r="AC96" s="13" t="str">
        <f t="shared" si="10"/>
        <v/>
      </c>
      <c r="AD96" s="13" t="str">
        <f t="shared" si="10"/>
        <v/>
      </c>
      <c r="AE96" s="13" t="str">
        <f t="shared" si="10"/>
        <v/>
      </c>
      <c r="AF96" s="13" t="str">
        <f t="shared" si="10"/>
        <v/>
      </c>
      <c r="AG96" s="13" t="str">
        <f t="shared" si="10"/>
        <v/>
      </c>
      <c r="AH96" s="13" t="str">
        <f t="shared" si="10"/>
        <v/>
      </c>
      <c r="AI96" s="13" t="str">
        <f t="shared" si="10"/>
        <v/>
      </c>
      <c r="AJ96" s="13" t="str">
        <f t="shared" si="10"/>
        <v/>
      </c>
      <c r="AK96" s="13" t="str">
        <f t="shared" si="10"/>
        <v/>
      </c>
      <c r="AL96" s="13" t="str">
        <f t="shared" si="10"/>
        <v/>
      </c>
      <c r="AM96" s="13" t="str">
        <f t="shared" si="10"/>
        <v/>
      </c>
      <c r="AN96" s="13" t="str">
        <f t="shared" si="10"/>
        <v/>
      </c>
      <c r="AO96" s="13" t="str">
        <f t="shared" si="10"/>
        <v/>
      </c>
      <c r="AP96" s="13" t="str">
        <f t="shared" si="10"/>
        <v/>
      </c>
      <c r="AQ96" s="13" t="str">
        <f t="shared" si="10"/>
        <v/>
      </c>
      <c r="AR96" s="13" t="str">
        <f t="shared" si="10"/>
        <v/>
      </c>
      <c r="AS96" s="13" t="str">
        <f t="shared" si="10"/>
        <v/>
      </c>
      <c r="AT96" s="13" t="str">
        <f t="shared" si="10"/>
        <v/>
      </c>
      <c r="AU96" s="13" t="str">
        <f t="shared" si="10"/>
        <v/>
      </c>
      <c r="AV96" s="13" t="str">
        <f t="shared" si="10"/>
        <v/>
      </c>
      <c r="AW96" s="13" t="str">
        <f t="shared" si="10"/>
        <v/>
      </c>
      <c r="AX96" s="13" t="str">
        <f t="shared" si="10"/>
        <v/>
      </c>
      <c r="AY96" s="13" t="str">
        <f t="shared" si="10"/>
        <v/>
      </c>
      <c r="AZ96" s="13" t="str">
        <f t="shared" si="10"/>
        <v/>
      </c>
      <c r="BA96" s="13" t="str">
        <f t="shared" si="10"/>
        <v/>
      </c>
      <c r="BB96" s="13" t="str">
        <f t="shared" si="10"/>
        <v/>
      </c>
      <c r="BC96" s="13" t="str">
        <f t="shared" si="10"/>
        <v/>
      </c>
      <c r="BD96" s="13" t="str">
        <f t="shared" si="10"/>
        <v/>
      </c>
      <c r="BE96" s="13" t="str">
        <f t="shared" si="10"/>
        <v/>
      </c>
      <c r="BF96" s="13" t="str">
        <f t="shared" si="10"/>
        <v/>
      </c>
      <c r="BG96" s="13" t="str">
        <f t="shared" si="10"/>
        <v/>
      </c>
      <c r="BH96" s="13" t="str">
        <f t="shared" si="10"/>
        <v/>
      </c>
      <c r="BI96" s="13" t="str">
        <f t="shared" si="10"/>
        <v/>
      </c>
      <c r="BJ96" s="13" t="str">
        <f t="shared" si="10"/>
        <v/>
      </c>
      <c r="BK96" s="13" t="str">
        <f t="shared" si="10"/>
        <v/>
      </c>
      <c r="BL96" s="13" t="str">
        <f t="shared" si="10"/>
        <v/>
      </c>
      <c r="BM96" s="13" t="str">
        <f t="shared" si="10"/>
        <v/>
      </c>
      <c r="BN96" s="13" t="str">
        <f t="shared" si="10"/>
        <v/>
      </c>
      <c r="BO96" s="13" t="str">
        <f t="shared" si="10"/>
        <v/>
      </c>
      <c r="BP96" s="13" t="str">
        <f t="shared" si="10"/>
        <v/>
      </c>
      <c r="BQ96" s="13" t="str">
        <f t="shared" si="10"/>
        <v/>
      </c>
      <c r="BR96" s="13" t="str">
        <f t="shared" si="5"/>
        <v/>
      </c>
      <c r="BS96" s="13" t="str">
        <f t="shared" si="5"/>
        <v/>
      </c>
      <c r="BT96" s="13" t="str">
        <f t="shared" si="5"/>
        <v/>
      </c>
      <c r="BU96" s="13" t="str">
        <f t="shared" si="5"/>
        <v/>
      </c>
      <c r="BV96" s="13" t="str">
        <f t="shared" si="5"/>
        <v/>
      </c>
      <c r="BW96" s="13" t="str">
        <f t="shared" si="5"/>
        <v/>
      </c>
      <c r="BX96" s="13" t="str">
        <f t="shared" si="5"/>
        <v/>
      </c>
      <c r="BY96" s="13" t="str">
        <f t="shared" si="5"/>
        <v/>
      </c>
      <c r="BZ96" s="13" t="str">
        <f t="shared" si="5"/>
        <v/>
      </c>
      <c r="CA96" s="13" t="str">
        <f t="shared" si="5"/>
        <v/>
      </c>
      <c r="CB96" s="13" t="str">
        <f t="shared" si="5"/>
        <v/>
      </c>
      <c r="CC96" s="13" t="str">
        <f t="shared" si="5"/>
        <v/>
      </c>
    </row>
    <row r="97" spans="5:81" hidden="1" x14ac:dyDescent="0.25">
      <c r="E97" s="13" t="str">
        <f t="shared" si="11"/>
        <v/>
      </c>
      <c r="F97" s="13" t="str">
        <f t="shared" si="6"/>
        <v/>
      </c>
      <c r="G97" s="13" t="str">
        <f t="shared" si="6"/>
        <v/>
      </c>
      <c r="H97" s="13" t="str">
        <f t="shared" si="6"/>
        <v/>
      </c>
      <c r="I97" s="13" t="str">
        <f t="shared" si="6"/>
        <v/>
      </c>
      <c r="J97" s="13" t="str">
        <f t="shared" si="6"/>
        <v/>
      </c>
      <c r="K97" s="13" t="str">
        <f t="shared" si="6"/>
        <v/>
      </c>
      <c r="L97" s="13" t="str">
        <f t="shared" si="6"/>
        <v/>
      </c>
      <c r="M97" s="13" t="str">
        <f t="shared" si="6"/>
        <v/>
      </c>
      <c r="N97" s="13" t="str">
        <f t="shared" si="6"/>
        <v/>
      </c>
      <c r="O97" s="13" t="str">
        <f t="shared" si="6"/>
        <v/>
      </c>
      <c r="P97" s="13" t="str">
        <f t="shared" si="6"/>
        <v/>
      </c>
      <c r="Q97" s="13" t="str">
        <f t="shared" si="6"/>
        <v/>
      </c>
      <c r="R97" s="13" t="str">
        <f t="shared" si="6"/>
        <v/>
      </c>
      <c r="S97" s="13" t="str">
        <f t="shared" si="6"/>
        <v/>
      </c>
      <c r="T97" s="13" t="str">
        <f t="shared" si="6"/>
        <v/>
      </c>
      <c r="U97" s="13" t="str">
        <f t="shared" si="10"/>
        <v/>
      </c>
      <c r="V97" s="13" t="str">
        <f t="shared" si="10"/>
        <v/>
      </c>
      <c r="W97" s="13" t="str">
        <f t="shared" si="10"/>
        <v/>
      </c>
      <c r="X97" s="13" t="str">
        <f t="shared" si="10"/>
        <v/>
      </c>
      <c r="Y97" s="13" t="str">
        <f t="shared" si="10"/>
        <v/>
      </c>
      <c r="Z97" s="13" t="str">
        <f t="shared" si="10"/>
        <v/>
      </c>
      <c r="AA97" s="13" t="str">
        <f t="shared" si="10"/>
        <v/>
      </c>
      <c r="AB97" s="13" t="str">
        <f t="shared" si="10"/>
        <v/>
      </c>
      <c r="AC97" s="13" t="str">
        <f t="shared" si="10"/>
        <v/>
      </c>
      <c r="AD97" s="13" t="str">
        <f t="shared" si="10"/>
        <v/>
      </c>
      <c r="AE97" s="13" t="str">
        <f t="shared" ref="AE97:BQ97" si="12">IF(AE46&gt;0,IF(AE46&lt;5,"secret",""),"")</f>
        <v/>
      </c>
      <c r="AF97" s="13" t="str">
        <f t="shared" si="12"/>
        <v/>
      </c>
      <c r="AG97" s="13" t="str">
        <f t="shared" si="12"/>
        <v/>
      </c>
      <c r="AH97" s="13" t="str">
        <f t="shared" si="12"/>
        <v/>
      </c>
      <c r="AI97" s="13" t="str">
        <f t="shared" si="12"/>
        <v/>
      </c>
      <c r="AJ97" s="13" t="str">
        <f t="shared" si="12"/>
        <v/>
      </c>
      <c r="AK97" s="13" t="str">
        <f t="shared" si="12"/>
        <v/>
      </c>
      <c r="AL97" s="13" t="str">
        <f t="shared" si="12"/>
        <v/>
      </c>
      <c r="AM97" s="13" t="str">
        <f t="shared" si="12"/>
        <v/>
      </c>
      <c r="AN97" s="13" t="str">
        <f t="shared" si="12"/>
        <v/>
      </c>
      <c r="AO97" s="13" t="str">
        <f t="shared" si="12"/>
        <v/>
      </c>
      <c r="AP97" s="13" t="str">
        <f t="shared" si="12"/>
        <v/>
      </c>
      <c r="AQ97" s="13" t="str">
        <f t="shared" si="12"/>
        <v/>
      </c>
      <c r="AR97" s="13" t="str">
        <f t="shared" si="12"/>
        <v/>
      </c>
      <c r="AS97" s="13" t="str">
        <f t="shared" si="12"/>
        <v/>
      </c>
      <c r="AT97" s="13" t="str">
        <f t="shared" si="12"/>
        <v/>
      </c>
      <c r="AU97" s="13" t="str">
        <f t="shared" si="12"/>
        <v/>
      </c>
      <c r="AV97" s="13" t="str">
        <f t="shared" si="12"/>
        <v/>
      </c>
      <c r="AW97" s="13" t="str">
        <f t="shared" si="12"/>
        <v/>
      </c>
      <c r="AX97" s="13" t="str">
        <f t="shared" si="12"/>
        <v/>
      </c>
      <c r="AY97" s="13" t="str">
        <f t="shared" si="12"/>
        <v/>
      </c>
      <c r="AZ97" s="13" t="str">
        <f t="shared" si="12"/>
        <v/>
      </c>
      <c r="BA97" s="13" t="str">
        <f t="shared" si="12"/>
        <v/>
      </c>
      <c r="BB97" s="13" t="str">
        <f t="shared" si="12"/>
        <v/>
      </c>
      <c r="BC97" s="13" t="str">
        <f t="shared" si="12"/>
        <v/>
      </c>
      <c r="BD97" s="13" t="str">
        <f t="shared" si="12"/>
        <v/>
      </c>
      <c r="BE97" s="13" t="str">
        <f t="shared" si="12"/>
        <v/>
      </c>
      <c r="BF97" s="13" t="str">
        <f t="shared" si="12"/>
        <v/>
      </c>
      <c r="BG97" s="13" t="str">
        <f t="shared" si="12"/>
        <v/>
      </c>
      <c r="BH97" s="13" t="str">
        <f t="shared" si="12"/>
        <v/>
      </c>
      <c r="BI97" s="13" t="str">
        <f t="shared" si="12"/>
        <v/>
      </c>
      <c r="BJ97" s="13" t="str">
        <f t="shared" si="12"/>
        <v/>
      </c>
      <c r="BK97" s="13" t="str">
        <f t="shared" si="12"/>
        <v/>
      </c>
      <c r="BL97" s="13" t="str">
        <f t="shared" si="12"/>
        <v/>
      </c>
      <c r="BM97" s="13" t="str">
        <f t="shared" si="12"/>
        <v/>
      </c>
      <c r="BN97" s="13" t="str">
        <f t="shared" si="12"/>
        <v/>
      </c>
      <c r="BO97" s="13" t="str">
        <f t="shared" si="12"/>
        <v/>
      </c>
      <c r="BP97" s="13" t="str">
        <f t="shared" si="12"/>
        <v/>
      </c>
      <c r="BQ97" s="13" t="str">
        <f t="shared" si="12"/>
        <v/>
      </c>
      <c r="BR97" s="13" t="str">
        <f t="shared" si="5"/>
        <v/>
      </c>
      <c r="BS97" s="13" t="str">
        <f t="shared" si="5"/>
        <v/>
      </c>
      <c r="BT97" s="13" t="str">
        <f t="shared" si="5"/>
        <v/>
      </c>
      <c r="BU97" s="13" t="str">
        <f t="shared" si="5"/>
        <v/>
      </c>
      <c r="BV97" s="13" t="str">
        <f t="shared" si="5"/>
        <v/>
      </c>
      <c r="BW97" s="13" t="str">
        <f t="shared" si="5"/>
        <v/>
      </c>
      <c r="BX97" s="13" t="str">
        <f t="shared" si="5"/>
        <v/>
      </c>
      <c r="BY97" s="13" t="str">
        <f t="shared" si="5"/>
        <v/>
      </c>
      <c r="BZ97" s="13" t="str">
        <f t="shared" si="5"/>
        <v/>
      </c>
      <c r="CA97" s="13" t="str">
        <f t="shared" si="5"/>
        <v/>
      </c>
      <c r="CB97" s="13" t="str">
        <f t="shared" si="5"/>
        <v/>
      </c>
      <c r="CC97" s="13" t="str">
        <f t="shared" si="5"/>
        <v/>
      </c>
    </row>
    <row r="98" spans="5:81" hidden="1" x14ac:dyDescent="0.25">
      <c r="E98" s="13" t="str">
        <f>IF(E47&gt;0,IF(E47&lt;5,"secret",""),"")</f>
        <v/>
      </c>
      <c r="F98" s="13" t="str">
        <f t="shared" si="6"/>
        <v/>
      </c>
      <c r="G98" s="13" t="str">
        <f t="shared" si="6"/>
        <v/>
      </c>
      <c r="H98" s="13" t="str">
        <f t="shared" si="6"/>
        <v/>
      </c>
      <c r="I98" s="13" t="str">
        <f t="shared" si="6"/>
        <v/>
      </c>
      <c r="J98" s="13" t="str">
        <f t="shared" si="6"/>
        <v/>
      </c>
      <c r="K98" s="13" t="str">
        <f t="shared" si="6"/>
        <v/>
      </c>
      <c r="L98" s="13" t="str">
        <f t="shared" si="6"/>
        <v/>
      </c>
      <c r="M98" s="13" t="str">
        <f t="shared" si="6"/>
        <v/>
      </c>
      <c r="N98" s="13" t="str">
        <f t="shared" si="6"/>
        <v/>
      </c>
      <c r="O98" s="13" t="str">
        <f>IF(O47&gt;0,IF(O47&lt;5,"secret",""),"")</f>
        <v/>
      </c>
      <c r="P98" s="13" t="str">
        <f t="shared" si="6"/>
        <v/>
      </c>
      <c r="Q98" s="13" t="str">
        <f t="shared" si="6"/>
        <v/>
      </c>
      <c r="R98" s="13" t="str">
        <f t="shared" si="6"/>
        <v/>
      </c>
      <c r="S98" s="13" t="str">
        <f t="shared" si="6"/>
        <v/>
      </c>
      <c r="T98" s="13" t="str">
        <f t="shared" si="6"/>
        <v/>
      </c>
      <c r="U98" s="13" t="str">
        <f t="shared" ref="U98:CC98" si="13">IF(U47&gt;0,IF(U47&lt;5,"secret",""),"")</f>
        <v/>
      </c>
      <c r="V98" s="13" t="str">
        <f t="shared" si="13"/>
        <v/>
      </c>
      <c r="W98" s="13" t="str">
        <f t="shared" si="13"/>
        <v/>
      </c>
      <c r="X98" s="13" t="str">
        <f t="shared" si="13"/>
        <v/>
      </c>
      <c r="Y98" s="13" t="str">
        <f t="shared" si="13"/>
        <v/>
      </c>
      <c r="Z98" s="13" t="str">
        <f t="shared" si="13"/>
        <v/>
      </c>
      <c r="AA98" s="13" t="str">
        <f t="shared" si="13"/>
        <v/>
      </c>
      <c r="AB98" s="13" t="str">
        <f t="shared" si="13"/>
        <v/>
      </c>
      <c r="AC98" s="13" t="str">
        <f t="shared" si="13"/>
        <v/>
      </c>
      <c r="AD98" s="13" t="str">
        <f t="shared" si="13"/>
        <v/>
      </c>
      <c r="AE98" s="13" t="str">
        <f t="shared" si="13"/>
        <v/>
      </c>
      <c r="AF98" s="13" t="str">
        <f t="shared" si="13"/>
        <v/>
      </c>
      <c r="AG98" s="13" t="str">
        <f t="shared" si="13"/>
        <v/>
      </c>
      <c r="AH98" s="13" t="str">
        <f t="shared" si="13"/>
        <v/>
      </c>
      <c r="AI98" s="13" t="str">
        <f t="shared" si="13"/>
        <v/>
      </c>
      <c r="AJ98" s="13" t="str">
        <f t="shared" si="13"/>
        <v/>
      </c>
      <c r="AK98" s="13" t="str">
        <f t="shared" si="13"/>
        <v/>
      </c>
      <c r="AL98" s="13" t="str">
        <f t="shared" si="13"/>
        <v/>
      </c>
      <c r="AM98" s="13" t="str">
        <f t="shared" si="13"/>
        <v/>
      </c>
      <c r="AN98" s="13" t="str">
        <f t="shared" si="13"/>
        <v/>
      </c>
      <c r="AO98" s="13" t="str">
        <f t="shared" si="13"/>
        <v/>
      </c>
      <c r="AP98" s="13" t="str">
        <f t="shared" si="13"/>
        <v/>
      </c>
      <c r="AQ98" s="13" t="str">
        <f t="shared" si="13"/>
        <v/>
      </c>
      <c r="AR98" s="13" t="str">
        <f t="shared" si="13"/>
        <v/>
      </c>
      <c r="AS98" s="13" t="str">
        <f t="shared" si="13"/>
        <v/>
      </c>
      <c r="AT98" s="13" t="str">
        <f t="shared" si="13"/>
        <v/>
      </c>
      <c r="AU98" s="13" t="str">
        <f t="shared" si="13"/>
        <v/>
      </c>
      <c r="AV98" s="13" t="str">
        <f t="shared" si="13"/>
        <v/>
      </c>
      <c r="AW98" s="13" t="str">
        <f t="shared" si="13"/>
        <v/>
      </c>
      <c r="AX98" s="13" t="str">
        <f t="shared" si="13"/>
        <v/>
      </c>
      <c r="AY98" s="13" t="str">
        <f t="shared" si="13"/>
        <v/>
      </c>
      <c r="AZ98" s="13" t="str">
        <f t="shared" si="13"/>
        <v/>
      </c>
      <c r="BA98" s="13" t="str">
        <f t="shared" si="13"/>
        <v/>
      </c>
      <c r="BB98" s="13" t="str">
        <f t="shared" si="13"/>
        <v/>
      </c>
      <c r="BC98" s="13" t="str">
        <f t="shared" si="13"/>
        <v/>
      </c>
      <c r="BD98" s="13" t="str">
        <f t="shared" si="13"/>
        <v/>
      </c>
      <c r="BE98" s="13" t="str">
        <f t="shared" si="13"/>
        <v/>
      </c>
      <c r="BF98" s="13" t="str">
        <f t="shared" si="13"/>
        <v/>
      </c>
      <c r="BG98" s="13" t="str">
        <f t="shared" si="13"/>
        <v/>
      </c>
      <c r="BH98" s="13" t="str">
        <f t="shared" si="13"/>
        <v/>
      </c>
      <c r="BI98" s="13" t="str">
        <f t="shared" si="13"/>
        <v/>
      </c>
      <c r="BJ98" s="13" t="str">
        <f t="shared" si="13"/>
        <v/>
      </c>
      <c r="BK98" s="13" t="str">
        <f t="shared" si="13"/>
        <v/>
      </c>
      <c r="BL98" s="13" t="str">
        <f t="shared" si="13"/>
        <v/>
      </c>
      <c r="BM98" s="13" t="str">
        <f t="shared" si="13"/>
        <v/>
      </c>
      <c r="BN98" s="13" t="str">
        <f t="shared" si="13"/>
        <v/>
      </c>
      <c r="BO98" s="13" t="str">
        <f t="shared" si="13"/>
        <v/>
      </c>
      <c r="BP98" s="13" t="str">
        <f t="shared" si="13"/>
        <v/>
      </c>
      <c r="BQ98" s="13" t="str">
        <f t="shared" si="13"/>
        <v/>
      </c>
      <c r="BR98" s="13" t="str">
        <f t="shared" si="13"/>
        <v/>
      </c>
      <c r="BS98" s="13" t="str">
        <f t="shared" si="13"/>
        <v/>
      </c>
      <c r="BT98" s="13" t="str">
        <f t="shared" si="13"/>
        <v/>
      </c>
      <c r="BU98" s="13" t="str">
        <f t="shared" si="13"/>
        <v/>
      </c>
      <c r="BV98" s="13" t="str">
        <f t="shared" si="13"/>
        <v/>
      </c>
      <c r="BW98" s="13" t="str">
        <f t="shared" si="13"/>
        <v/>
      </c>
      <c r="BX98" s="13" t="str">
        <f t="shared" si="13"/>
        <v/>
      </c>
      <c r="BY98" s="13" t="str">
        <f t="shared" si="13"/>
        <v/>
      </c>
      <c r="BZ98" s="13" t="str">
        <f t="shared" si="13"/>
        <v/>
      </c>
      <c r="CA98" s="13" t="str">
        <f t="shared" si="13"/>
        <v/>
      </c>
      <c r="CB98" s="13" t="str">
        <f t="shared" si="13"/>
        <v/>
      </c>
      <c r="CC98" s="13" t="str">
        <f t="shared" si="13"/>
        <v/>
      </c>
    </row>
    <row r="99" spans="5:81" hidden="1" x14ac:dyDescent="0.25"/>
    <row r="100" spans="5:81" hidden="1" x14ac:dyDescent="0.25"/>
  </sheetData>
  <mergeCells count="1">
    <mergeCell ref="C2:G2"/>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O100"/>
  <sheetViews>
    <sheetView zoomScaleNormal="100" workbookViewId="0">
      <selection activeCell="A29" sqref="A29"/>
    </sheetView>
  </sheetViews>
  <sheetFormatPr baseColWidth="10" defaultColWidth="10.85546875" defaultRowHeight="15" x14ac:dyDescent="0.25"/>
  <cols>
    <col min="1" max="2" width="5.85546875" style="76" customWidth="1"/>
    <col min="3" max="3" width="10.85546875" style="13"/>
    <col min="4" max="4" width="93" style="13" customWidth="1"/>
    <col min="5" max="16384" width="10.85546875" style="13"/>
  </cols>
  <sheetData>
    <row r="1" spans="1:79" ht="28.5" x14ac:dyDescent="0.45">
      <c r="A1" s="76" t="s">
        <v>130</v>
      </c>
      <c r="C1" s="73" t="s">
        <v>131</v>
      </c>
      <c r="D1" s="8"/>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row>
    <row r="2" spans="1:79" x14ac:dyDescent="0.25">
      <c r="C2" s="4"/>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row>
    <row r="3" spans="1:79" x14ac:dyDescent="0.25">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row>
    <row r="4" spans="1:79" ht="14.45" customHeight="1" x14ac:dyDescent="0.3">
      <c r="C4" s="51" t="s">
        <v>325</v>
      </c>
      <c r="D4" s="2"/>
      <c r="E4" s="3"/>
      <c r="F4" s="3"/>
      <c r="G4" s="3"/>
      <c r="H4" s="3"/>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row>
    <row r="5" spans="1:79" ht="15.75" x14ac:dyDescent="0.25">
      <c r="A5" s="76" t="s">
        <v>274</v>
      </c>
      <c r="B5" s="76" t="s">
        <v>275</v>
      </c>
      <c r="C5" s="52"/>
      <c r="D5" s="53"/>
      <c r="E5" s="54"/>
      <c r="F5" s="54"/>
      <c r="G5" s="54"/>
      <c r="H5" s="54"/>
      <c r="I5" s="55">
        <v>2022</v>
      </c>
      <c r="J5" s="55">
        <v>2023</v>
      </c>
      <c r="K5" s="56" t="s">
        <v>2</v>
      </c>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row>
    <row r="6" spans="1:79" ht="15.75" x14ac:dyDescent="0.25">
      <c r="C6" s="57" t="s">
        <v>3</v>
      </c>
      <c r="D6" s="58"/>
      <c r="E6" s="59"/>
      <c r="F6" s="59"/>
      <c r="G6" s="59"/>
      <c r="H6" s="59"/>
      <c r="I6" s="84">
        <v>57.76</v>
      </c>
      <c r="J6" s="84">
        <v>56.32</v>
      </c>
      <c r="K6" s="61">
        <v>-2.4930747922437657E-2</v>
      </c>
      <c r="L6" s="7"/>
      <c r="M6" s="7"/>
      <c r="N6" s="7"/>
      <c r="O6" s="7"/>
      <c r="P6" s="7"/>
      <c r="Q6" s="7"/>
      <c r="R6" s="7"/>
      <c r="S6" s="7"/>
      <c r="T6" s="7"/>
      <c r="U6" s="7"/>
      <c r="V6" s="7"/>
      <c r="W6" s="7"/>
      <c r="X6" s="7"/>
      <c r="Y6" s="7"/>
      <c r="Z6" s="7"/>
      <c r="AA6" s="7"/>
      <c r="AB6" s="7"/>
      <c r="AC6" s="7" t="str">
        <f>IF(I6&lt;5,IF(I6&gt;0,"s",""),"")</f>
        <v/>
      </c>
      <c r="AD6" s="7" t="str">
        <f t="shared" ref="AD6:AD23" si="0">IF(J6&lt;5,IF(J6&gt;0,"s",""),"")</f>
        <v/>
      </c>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row>
    <row r="7" spans="1:79" ht="15.75" x14ac:dyDescent="0.25">
      <c r="C7" s="57" t="s">
        <v>4</v>
      </c>
      <c r="D7" s="58"/>
      <c r="E7" s="59"/>
      <c r="F7" s="59"/>
      <c r="G7" s="59"/>
      <c r="H7" s="59"/>
      <c r="I7" s="84">
        <v>1103.83</v>
      </c>
      <c r="J7" s="84">
        <v>1044.3599999999999</v>
      </c>
      <c r="K7" s="61">
        <v>-5.3876049754038258E-2</v>
      </c>
      <c r="L7" s="7"/>
      <c r="M7" s="7"/>
      <c r="N7" s="7"/>
      <c r="O7" s="7"/>
      <c r="P7" s="7"/>
      <c r="Q7" s="7"/>
      <c r="R7" s="7"/>
      <c r="S7" s="7"/>
      <c r="T7" s="7"/>
      <c r="U7" s="7"/>
      <c r="V7" s="7"/>
      <c r="W7" s="7"/>
      <c r="X7" s="7"/>
      <c r="Y7" s="7"/>
      <c r="Z7" s="7"/>
      <c r="AA7" s="7"/>
      <c r="AB7" s="7"/>
      <c r="AC7" s="7" t="str">
        <f t="shared" ref="AC7:AC23" si="1">IF(I7&lt;5,IF(I7&gt;0,"s",""),"")</f>
        <v/>
      </c>
      <c r="AD7" s="7" t="str">
        <f t="shared" si="0"/>
        <v/>
      </c>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row>
    <row r="8" spans="1:79" ht="15.75" x14ac:dyDescent="0.25">
      <c r="C8" s="57" t="s">
        <v>5</v>
      </c>
      <c r="D8" s="58"/>
      <c r="E8" s="59"/>
      <c r="F8" s="59"/>
      <c r="G8" s="59"/>
      <c r="H8" s="59"/>
      <c r="I8" s="84">
        <v>0</v>
      </c>
      <c r="J8" s="84">
        <v>0</v>
      </c>
      <c r="K8" s="61" t="s">
        <v>267</v>
      </c>
      <c r="L8" s="7"/>
      <c r="M8" s="7"/>
      <c r="N8" s="7"/>
      <c r="O8" s="7"/>
      <c r="P8" s="7"/>
      <c r="Q8" s="7"/>
      <c r="R8" s="7"/>
      <c r="S8" s="7"/>
      <c r="T8" s="7"/>
      <c r="U8" s="7"/>
      <c r="V8" s="7"/>
      <c r="W8" s="7"/>
      <c r="X8" s="7"/>
      <c r="Y8" s="7"/>
      <c r="Z8" s="7"/>
      <c r="AA8" s="7"/>
      <c r="AB8" s="7"/>
      <c r="AC8" s="7" t="str">
        <f t="shared" si="1"/>
        <v/>
      </c>
      <c r="AD8" s="7" t="str">
        <f t="shared" si="0"/>
        <v/>
      </c>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row>
    <row r="9" spans="1:79" ht="15.75" x14ac:dyDescent="0.25">
      <c r="C9" s="57" t="s">
        <v>6</v>
      </c>
      <c r="D9" s="58"/>
      <c r="E9" s="59"/>
      <c r="F9" s="59"/>
      <c r="G9" s="59"/>
      <c r="H9" s="59"/>
      <c r="I9" s="84">
        <v>255.97</v>
      </c>
      <c r="J9" s="84">
        <v>240.97</v>
      </c>
      <c r="K9" s="61">
        <v>-5.8600617259835119E-2</v>
      </c>
      <c r="L9" s="7"/>
      <c r="M9" s="7"/>
      <c r="N9" s="7"/>
      <c r="O9" s="7"/>
      <c r="P9" s="7"/>
      <c r="Q9" s="7"/>
      <c r="R9" s="7"/>
      <c r="S9" s="7"/>
      <c r="T9" s="7"/>
      <c r="U9" s="7"/>
      <c r="V9" s="7"/>
      <c r="W9" s="7"/>
      <c r="X9" s="7"/>
      <c r="Y9" s="7"/>
      <c r="Z9" s="7"/>
      <c r="AA9" s="7"/>
      <c r="AB9" s="7"/>
      <c r="AC9" s="7" t="str">
        <f t="shared" si="1"/>
        <v/>
      </c>
      <c r="AD9" s="7" t="str">
        <f t="shared" si="0"/>
        <v/>
      </c>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row>
    <row r="10" spans="1:79" ht="15.75" x14ac:dyDescent="0.25">
      <c r="C10" s="57" t="s">
        <v>7</v>
      </c>
      <c r="D10" s="58"/>
      <c r="E10" s="59"/>
      <c r="F10" s="59"/>
      <c r="G10" s="59"/>
      <c r="H10" s="59"/>
      <c r="I10" s="84">
        <v>54.62</v>
      </c>
      <c r="J10" s="84">
        <v>74.709999999999994</v>
      </c>
      <c r="K10" s="61">
        <v>0.36781398755034789</v>
      </c>
      <c r="L10" s="7"/>
      <c r="M10" s="7"/>
      <c r="N10" s="7"/>
      <c r="O10" s="7"/>
      <c r="P10" s="7"/>
      <c r="Q10" s="7"/>
      <c r="R10" s="7"/>
      <c r="S10" s="7"/>
      <c r="T10" s="7"/>
      <c r="U10" s="7"/>
      <c r="V10" s="7"/>
      <c r="W10" s="7"/>
      <c r="X10" s="7"/>
      <c r="Y10" s="7"/>
      <c r="Z10" s="7"/>
      <c r="AA10" s="7"/>
      <c r="AB10" s="7"/>
      <c r="AC10" s="7" t="str">
        <f t="shared" si="1"/>
        <v/>
      </c>
      <c r="AD10" s="7" t="str">
        <f t="shared" si="0"/>
        <v/>
      </c>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row>
    <row r="11" spans="1:79" ht="15.75" x14ac:dyDescent="0.25">
      <c r="C11" s="57" t="s">
        <v>8</v>
      </c>
      <c r="D11" s="58"/>
      <c r="E11" s="59"/>
      <c r="F11" s="59"/>
      <c r="G11" s="59"/>
      <c r="H11" s="59"/>
      <c r="I11" s="84">
        <v>1910.03</v>
      </c>
      <c r="J11" s="84">
        <v>1775.25</v>
      </c>
      <c r="K11" s="61">
        <v>-7.0564336685811191E-2</v>
      </c>
      <c r="L11" s="7"/>
      <c r="M11" s="7"/>
      <c r="N11" s="7"/>
      <c r="O11" s="7"/>
      <c r="P11" s="7"/>
      <c r="Q11" s="7"/>
      <c r="R11" s="7"/>
      <c r="S11" s="7"/>
      <c r="T11" s="7"/>
      <c r="U11" s="7"/>
      <c r="V11" s="7"/>
      <c r="W11" s="7"/>
      <c r="X11" s="7"/>
      <c r="Y11" s="7"/>
      <c r="Z11" s="7"/>
      <c r="AA11" s="7"/>
      <c r="AB11" s="7"/>
      <c r="AC11" s="7" t="str">
        <f t="shared" si="1"/>
        <v/>
      </c>
      <c r="AD11" s="7" t="str">
        <f t="shared" si="0"/>
        <v/>
      </c>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row>
    <row r="12" spans="1:79" ht="15.75" x14ac:dyDescent="0.25">
      <c r="C12" s="57" t="s">
        <v>9</v>
      </c>
      <c r="D12" s="58"/>
      <c r="E12" s="59"/>
      <c r="F12" s="59"/>
      <c r="G12" s="59"/>
      <c r="H12" s="59"/>
      <c r="I12" s="84">
        <v>199.21</v>
      </c>
      <c r="J12" s="84">
        <v>192.64</v>
      </c>
      <c r="K12" s="61">
        <v>-3.2980272074695116E-2</v>
      </c>
      <c r="L12" s="7"/>
      <c r="M12" s="7"/>
      <c r="N12" s="7"/>
      <c r="O12" s="7"/>
      <c r="P12" s="7"/>
      <c r="Q12" s="7"/>
      <c r="R12" s="7"/>
      <c r="S12" s="7"/>
      <c r="T12" s="7"/>
      <c r="U12" s="7"/>
      <c r="V12" s="7"/>
      <c r="W12" s="7"/>
      <c r="X12" s="7"/>
      <c r="Y12" s="7"/>
      <c r="Z12" s="7"/>
      <c r="AA12" s="7"/>
      <c r="AB12" s="7"/>
      <c r="AC12" s="7" t="str">
        <f t="shared" si="1"/>
        <v/>
      </c>
      <c r="AD12" s="7" t="str">
        <f t="shared" si="0"/>
        <v/>
      </c>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row>
    <row r="13" spans="1:79" ht="15.75" x14ac:dyDescent="0.25">
      <c r="C13" s="57" t="s">
        <v>10</v>
      </c>
      <c r="D13" s="58"/>
      <c r="E13" s="59"/>
      <c r="F13" s="59"/>
      <c r="G13" s="59"/>
      <c r="H13" s="59"/>
      <c r="I13" s="84">
        <v>939.53</v>
      </c>
      <c r="J13" s="84">
        <v>956.66</v>
      </c>
      <c r="K13" s="61">
        <v>1.8232520515576889E-2</v>
      </c>
      <c r="L13" s="7"/>
      <c r="M13" s="7"/>
      <c r="N13" s="7"/>
      <c r="O13" s="7"/>
      <c r="P13" s="7"/>
      <c r="Q13" s="7"/>
      <c r="R13" s="7"/>
      <c r="S13" s="7"/>
      <c r="T13" s="7"/>
      <c r="U13" s="7"/>
      <c r="V13" s="7"/>
      <c r="W13" s="7"/>
      <c r="X13" s="7"/>
      <c r="Y13" s="7"/>
      <c r="Z13" s="7"/>
      <c r="AA13" s="7"/>
      <c r="AB13" s="7"/>
      <c r="AC13" s="7" t="str">
        <f t="shared" si="1"/>
        <v/>
      </c>
      <c r="AD13" s="7" t="str">
        <f t="shared" si="0"/>
        <v/>
      </c>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row>
    <row r="14" spans="1:79" ht="15.75" x14ac:dyDescent="0.25">
      <c r="C14" s="57" t="s">
        <v>11</v>
      </c>
      <c r="D14" s="58"/>
      <c r="E14" s="59"/>
      <c r="F14" s="59"/>
      <c r="G14" s="59"/>
      <c r="H14" s="59"/>
      <c r="I14" s="84">
        <v>778.42</v>
      </c>
      <c r="J14" s="84">
        <v>693.27</v>
      </c>
      <c r="K14" s="61">
        <v>-0.10938824798951718</v>
      </c>
      <c r="L14" s="7"/>
      <c r="M14" s="7"/>
      <c r="N14" s="7"/>
      <c r="O14" s="7"/>
      <c r="P14" s="7"/>
      <c r="Q14" s="7"/>
      <c r="R14" s="7"/>
      <c r="S14" s="7"/>
      <c r="T14" s="7"/>
      <c r="U14" s="7"/>
      <c r="V14" s="7"/>
      <c r="W14" s="7"/>
      <c r="X14" s="7"/>
      <c r="Y14" s="7"/>
      <c r="Z14" s="7"/>
      <c r="AA14" s="7"/>
      <c r="AB14" s="7"/>
      <c r="AC14" s="7" t="str">
        <f t="shared" si="1"/>
        <v/>
      </c>
      <c r="AD14" s="7" t="str">
        <f t="shared" si="0"/>
        <v/>
      </c>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row>
    <row r="15" spans="1:79" ht="15.75" x14ac:dyDescent="0.25">
      <c r="C15" s="57" t="s">
        <v>12</v>
      </c>
      <c r="D15" s="58"/>
      <c r="E15" s="59"/>
      <c r="F15" s="59"/>
      <c r="G15" s="59"/>
      <c r="H15" s="59"/>
      <c r="I15" s="84">
        <v>1348.42</v>
      </c>
      <c r="J15" s="84">
        <v>1327.37</v>
      </c>
      <c r="K15" s="61">
        <v>-1.5610863084202342E-2</v>
      </c>
      <c r="L15" s="7"/>
      <c r="M15" s="7"/>
      <c r="N15" s="7"/>
      <c r="O15" s="7"/>
      <c r="P15" s="7"/>
      <c r="Q15" s="7"/>
      <c r="R15" s="7"/>
      <c r="S15" s="7"/>
      <c r="T15" s="7"/>
      <c r="U15" s="7"/>
      <c r="V15" s="7"/>
      <c r="W15" s="7"/>
      <c r="X15" s="7"/>
      <c r="Y15" s="7"/>
      <c r="Z15" s="7"/>
      <c r="AA15" s="7"/>
      <c r="AB15" s="7"/>
      <c r="AC15" s="7" t="str">
        <f t="shared" si="1"/>
        <v/>
      </c>
      <c r="AD15" s="7" t="str">
        <f t="shared" si="0"/>
        <v/>
      </c>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row>
    <row r="16" spans="1:79" ht="15.75" x14ac:dyDescent="0.25">
      <c r="C16" s="57" t="s">
        <v>13</v>
      </c>
      <c r="D16" s="58"/>
      <c r="E16" s="59"/>
      <c r="F16" s="59"/>
      <c r="G16" s="59"/>
      <c r="H16" s="59"/>
      <c r="I16" s="84">
        <v>96.62</v>
      </c>
      <c r="J16" s="84">
        <v>88.02</v>
      </c>
      <c r="K16" s="61">
        <v>-8.900848685572349E-2</v>
      </c>
      <c r="L16" s="7"/>
      <c r="M16" s="7"/>
      <c r="N16" s="7"/>
      <c r="O16" s="7"/>
      <c r="P16" s="7"/>
      <c r="Q16" s="7"/>
      <c r="R16" s="7"/>
      <c r="S16" s="7"/>
      <c r="T16" s="7"/>
      <c r="U16" s="7"/>
      <c r="V16" s="7"/>
      <c r="W16" s="7"/>
      <c r="X16" s="7"/>
      <c r="Y16" s="7"/>
      <c r="Z16" s="7"/>
      <c r="AA16" s="7"/>
      <c r="AB16" s="7"/>
      <c r="AC16" s="7" t="str">
        <f t="shared" si="1"/>
        <v/>
      </c>
      <c r="AD16" s="7" t="str">
        <f t="shared" si="0"/>
        <v/>
      </c>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row>
    <row r="17" spans="1:93" ht="15.75" x14ac:dyDescent="0.25">
      <c r="C17" s="57" t="s">
        <v>14</v>
      </c>
      <c r="D17" s="58"/>
      <c r="E17" s="59"/>
      <c r="F17" s="59"/>
      <c r="G17" s="59"/>
      <c r="H17" s="59"/>
      <c r="I17" s="84">
        <v>21.44</v>
      </c>
      <c r="J17" s="84">
        <v>22.78</v>
      </c>
      <c r="K17" s="61">
        <v>6.25E-2</v>
      </c>
      <c r="L17" s="7"/>
      <c r="M17" s="7"/>
      <c r="N17" s="7"/>
      <c r="O17" s="7"/>
      <c r="P17" s="7"/>
      <c r="Q17" s="7"/>
      <c r="R17" s="7"/>
      <c r="S17" s="7"/>
      <c r="T17" s="7"/>
      <c r="U17" s="7"/>
      <c r="V17" s="7"/>
      <c r="W17" s="7"/>
      <c r="X17" s="7"/>
      <c r="Y17" s="7"/>
      <c r="Z17" s="7"/>
      <c r="AA17" s="7"/>
      <c r="AB17" s="7"/>
      <c r="AC17" s="7" t="str">
        <f t="shared" si="1"/>
        <v/>
      </c>
      <c r="AD17" s="7" t="str">
        <f t="shared" si="0"/>
        <v/>
      </c>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row>
    <row r="18" spans="1:93" ht="15.75" x14ac:dyDescent="0.25">
      <c r="C18" s="57" t="s">
        <v>15</v>
      </c>
      <c r="D18" s="58"/>
      <c r="E18" s="59"/>
      <c r="F18" s="59"/>
      <c r="G18" s="59"/>
      <c r="H18" s="59"/>
      <c r="I18" s="84">
        <v>78.099999999999994</v>
      </c>
      <c r="J18" s="84">
        <v>74.56</v>
      </c>
      <c r="K18" s="61">
        <v>-4.5326504481433938E-2</v>
      </c>
      <c r="L18" s="7"/>
      <c r="M18" s="7"/>
      <c r="N18" s="7"/>
      <c r="O18" s="7"/>
      <c r="P18" s="7"/>
      <c r="Q18" s="7"/>
      <c r="R18" s="7"/>
      <c r="S18" s="7"/>
      <c r="T18" s="7"/>
      <c r="U18" s="7"/>
      <c r="V18" s="7"/>
      <c r="W18" s="7"/>
      <c r="X18" s="7"/>
      <c r="Y18" s="7"/>
      <c r="Z18" s="7"/>
      <c r="AA18" s="7"/>
      <c r="AB18" s="7"/>
      <c r="AC18" s="7" t="str">
        <f t="shared" si="1"/>
        <v/>
      </c>
      <c r="AD18" s="7" t="str">
        <f t="shared" si="0"/>
        <v/>
      </c>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row>
    <row r="19" spans="1:93" ht="15.75" x14ac:dyDescent="0.25">
      <c r="C19" s="57" t="s">
        <v>16</v>
      </c>
      <c r="D19" s="58"/>
      <c r="E19" s="59"/>
      <c r="F19" s="59"/>
      <c r="G19" s="59"/>
      <c r="H19" s="59"/>
      <c r="I19" s="84">
        <v>6.3</v>
      </c>
      <c r="J19" s="84">
        <v>12.63</v>
      </c>
      <c r="K19" s="61">
        <v>1.0047619047619047</v>
      </c>
      <c r="L19" s="7"/>
      <c r="M19" s="7"/>
      <c r="N19" s="7"/>
      <c r="O19" s="7"/>
      <c r="P19" s="7"/>
      <c r="Q19" s="7"/>
      <c r="R19" s="7"/>
      <c r="S19" s="7"/>
      <c r="T19" s="7"/>
      <c r="U19" s="7"/>
      <c r="V19" s="7"/>
      <c r="W19" s="7"/>
      <c r="X19" s="7"/>
      <c r="Y19" s="7"/>
      <c r="Z19" s="7"/>
      <c r="AA19" s="7"/>
      <c r="AB19" s="7"/>
      <c r="AC19" s="7" t="str">
        <f t="shared" si="1"/>
        <v/>
      </c>
      <c r="AD19" s="7" t="str">
        <f t="shared" si="0"/>
        <v/>
      </c>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row>
    <row r="20" spans="1:93" ht="15.75" x14ac:dyDescent="0.25">
      <c r="C20" s="57" t="s">
        <v>17</v>
      </c>
      <c r="D20" s="58"/>
      <c r="E20" s="59"/>
      <c r="F20" s="59"/>
      <c r="G20" s="59"/>
      <c r="H20" s="59"/>
      <c r="I20" s="84">
        <v>917.21</v>
      </c>
      <c r="J20" s="84">
        <v>838.66</v>
      </c>
      <c r="K20" s="61">
        <v>-8.5640147839644243E-2</v>
      </c>
      <c r="L20" s="7"/>
      <c r="M20" s="7"/>
      <c r="N20" s="7"/>
      <c r="O20" s="7"/>
      <c r="P20" s="7"/>
      <c r="Q20" s="7"/>
      <c r="R20" s="7"/>
      <c r="S20" s="7"/>
      <c r="T20" s="7"/>
      <c r="U20" s="7"/>
      <c r="V20" s="7"/>
      <c r="W20" s="7"/>
      <c r="X20" s="7"/>
      <c r="Y20" s="7"/>
      <c r="Z20" s="7"/>
      <c r="AA20" s="7"/>
      <c r="AB20" s="7"/>
      <c r="AC20" s="7" t="str">
        <f t="shared" si="1"/>
        <v/>
      </c>
      <c r="AD20" s="7" t="str">
        <f t="shared" si="0"/>
        <v/>
      </c>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row>
    <row r="21" spans="1:93" ht="15.75" x14ac:dyDescent="0.25">
      <c r="C21" s="57" t="s">
        <v>18</v>
      </c>
      <c r="D21" s="58"/>
      <c r="E21" s="59"/>
      <c r="F21" s="59"/>
      <c r="G21" s="59"/>
      <c r="H21" s="59"/>
      <c r="I21" s="84">
        <v>472.77</v>
      </c>
      <c r="J21" s="84">
        <v>421.56</v>
      </c>
      <c r="K21" s="61">
        <v>-0.10831905577765077</v>
      </c>
      <c r="L21" s="7"/>
      <c r="M21" s="7"/>
      <c r="N21" s="7"/>
      <c r="O21" s="7"/>
      <c r="P21" s="7"/>
      <c r="Q21" s="7"/>
      <c r="R21" s="7"/>
      <c r="S21" s="7"/>
      <c r="T21" s="7"/>
      <c r="U21" s="7"/>
      <c r="V21" s="7"/>
      <c r="W21" s="7"/>
      <c r="X21" s="7"/>
      <c r="Y21" s="7"/>
      <c r="Z21" s="7"/>
      <c r="AA21" s="7"/>
      <c r="AB21" s="7"/>
      <c r="AC21" s="7" t="str">
        <f t="shared" si="1"/>
        <v/>
      </c>
      <c r="AD21" s="7" t="str">
        <f t="shared" si="0"/>
        <v/>
      </c>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row>
    <row r="22" spans="1:93" ht="15.75" x14ac:dyDescent="0.25">
      <c r="C22" s="57" t="s">
        <v>19</v>
      </c>
      <c r="D22" s="58"/>
      <c r="E22" s="59"/>
      <c r="F22" s="59"/>
      <c r="G22" s="59"/>
      <c r="H22" s="59"/>
      <c r="I22" s="84">
        <v>27.98</v>
      </c>
      <c r="J22" s="84">
        <v>27.11</v>
      </c>
      <c r="K22" s="61">
        <v>-3.1093638313080763E-2</v>
      </c>
      <c r="L22" s="7"/>
      <c r="M22" s="7"/>
      <c r="N22" s="7"/>
      <c r="O22" s="7"/>
      <c r="P22" s="7"/>
      <c r="Q22" s="7"/>
      <c r="R22" s="7"/>
      <c r="S22" s="7"/>
      <c r="T22" s="7"/>
      <c r="U22" s="7"/>
      <c r="V22" s="7"/>
      <c r="W22" s="7"/>
      <c r="X22" s="7"/>
      <c r="Y22" s="7"/>
      <c r="Z22" s="7"/>
      <c r="AA22" s="7"/>
      <c r="AB22" s="7"/>
      <c r="AC22" s="7" t="str">
        <f t="shared" si="1"/>
        <v/>
      </c>
      <c r="AD22" s="7" t="str">
        <f t="shared" si="0"/>
        <v/>
      </c>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row>
    <row r="23" spans="1:93" ht="15.75" x14ac:dyDescent="0.25">
      <c r="C23" s="62" t="s">
        <v>211</v>
      </c>
      <c r="D23" s="63"/>
      <c r="E23" s="64"/>
      <c r="F23" s="64"/>
      <c r="G23" s="64"/>
      <c r="H23" s="64"/>
      <c r="I23" s="65">
        <v>8268.2099999999991</v>
      </c>
      <c r="J23" s="65">
        <v>7846.8700000000008</v>
      </c>
      <c r="K23" s="66">
        <v>-5.0959034664092795E-2</v>
      </c>
      <c r="L23" s="7"/>
      <c r="M23" s="7"/>
      <c r="N23" s="7"/>
      <c r="O23" s="7"/>
      <c r="P23" s="7"/>
      <c r="Q23" s="7"/>
      <c r="R23" s="7"/>
      <c r="S23" s="7"/>
      <c r="T23" s="7"/>
      <c r="U23" s="7"/>
      <c r="V23" s="7"/>
      <c r="W23" s="7"/>
      <c r="X23" s="7"/>
      <c r="Y23" s="7"/>
      <c r="Z23" s="7"/>
      <c r="AA23" s="7"/>
      <c r="AB23" s="7"/>
      <c r="AC23" s="7" t="str">
        <f t="shared" si="1"/>
        <v/>
      </c>
      <c r="AD23" s="7" t="str">
        <f t="shared" si="0"/>
        <v/>
      </c>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row>
    <row r="24" spans="1:93" x14ac:dyDescent="0.25">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row>
    <row r="25" spans="1:93" x14ac:dyDescent="0.25">
      <c r="C25" s="4" t="s">
        <v>209</v>
      </c>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row>
    <row r="26" spans="1:93" x14ac:dyDescent="0.25">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row>
    <row r="27" spans="1:93" ht="18.75" x14ac:dyDescent="0.3">
      <c r="C27" s="67" t="s">
        <v>283</v>
      </c>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row>
    <row r="28" spans="1:93" x14ac:dyDescent="0.25">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row>
    <row r="29" spans="1:93" x14ac:dyDescent="0.25">
      <c r="A29" s="76" t="s">
        <v>130</v>
      </c>
      <c r="C29" s="7"/>
      <c r="D29" s="7"/>
      <c r="E29" s="76" t="str">
        <f>IF(E30 &lt;&gt; "",MID(E30,4,4)&amp;"-T"&amp;MID(E30,9,1),"")</f>
        <v>2005-T1</v>
      </c>
      <c r="F29" s="76" t="str">
        <f t="shared" ref="F29:BQ29" si="2">IF(F30 &lt;&gt; "",MID(F30,4,4)&amp;"-T"&amp;MID(F30,9,1),"")</f>
        <v>2005-T2</v>
      </c>
      <c r="G29" s="76" t="str">
        <f>IF(G30 &lt;&gt; "",MID(G30,4,4)&amp;"-T"&amp;MID(G30,9,1),"")</f>
        <v>2005-T3</v>
      </c>
      <c r="H29" s="76" t="str">
        <f t="shared" si="2"/>
        <v>2005-T4</v>
      </c>
      <c r="I29" s="76" t="str">
        <f t="shared" si="2"/>
        <v>2006-T1</v>
      </c>
      <c r="J29" s="76" t="str">
        <f t="shared" si="2"/>
        <v>2006-T2</v>
      </c>
      <c r="K29" s="76" t="str">
        <f t="shared" si="2"/>
        <v>2006-T3</v>
      </c>
      <c r="L29" s="76" t="str">
        <f t="shared" si="2"/>
        <v>2006-T4</v>
      </c>
      <c r="M29" s="76" t="str">
        <f t="shared" si="2"/>
        <v>2007-T1</v>
      </c>
      <c r="N29" s="76" t="str">
        <f t="shared" si="2"/>
        <v>2007-T2</v>
      </c>
      <c r="O29" s="76" t="str">
        <f t="shared" si="2"/>
        <v>2007-T3</v>
      </c>
      <c r="P29" s="76" t="str">
        <f t="shared" si="2"/>
        <v>2007-T4</v>
      </c>
      <c r="Q29" s="76" t="str">
        <f t="shared" si="2"/>
        <v>2008-T1</v>
      </c>
      <c r="R29" s="76" t="str">
        <f t="shared" si="2"/>
        <v>2008-T2</v>
      </c>
      <c r="S29" s="76" t="str">
        <f t="shared" si="2"/>
        <v>2008-T3</v>
      </c>
      <c r="T29" s="76" t="str">
        <f t="shared" si="2"/>
        <v>2008-T4</v>
      </c>
      <c r="U29" s="76" t="str">
        <f t="shared" si="2"/>
        <v>2009-T1</v>
      </c>
      <c r="V29" s="76" t="str">
        <f t="shared" si="2"/>
        <v>2009-T2</v>
      </c>
      <c r="W29" s="76" t="str">
        <f t="shared" si="2"/>
        <v>2009-T3</v>
      </c>
      <c r="X29" s="76" t="str">
        <f t="shared" si="2"/>
        <v>2009-T4</v>
      </c>
      <c r="Y29" s="76" t="str">
        <f t="shared" si="2"/>
        <v>2010-T1</v>
      </c>
      <c r="Z29" s="76" t="str">
        <f t="shared" si="2"/>
        <v>2010-T2</v>
      </c>
      <c r="AA29" s="76" t="str">
        <f t="shared" si="2"/>
        <v>2010-T3</v>
      </c>
      <c r="AB29" s="76" t="str">
        <f t="shared" si="2"/>
        <v>2010-T4</v>
      </c>
      <c r="AC29" s="76" t="str">
        <f t="shared" si="2"/>
        <v>2011-T1</v>
      </c>
      <c r="AD29" s="76" t="str">
        <f t="shared" si="2"/>
        <v>2011-T2</v>
      </c>
      <c r="AE29" s="76" t="str">
        <f t="shared" si="2"/>
        <v>2011-T3</v>
      </c>
      <c r="AF29" s="76" t="str">
        <f t="shared" si="2"/>
        <v>2011-T4</v>
      </c>
      <c r="AG29" s="76" t="str">
        <f t="shared" si="2"/>
        <v>2012-T1</v>
      </c>
      <c r="AH29" s="76" t="str">
        <f t="shared" si="2"/>
        <v>2012-T2</v>
      </c>
      <c r="AI29" s="76" t="str">
        <f t="shared" si="2"/>
        <v>2012-T3</v>
      </c>
      <c r="AJ29" s="76" t="str">
        <f t="shared" si="2"/>
        <v>2012-T4</v>
      </c>
      <c r="AK29" s="76" t="str">
        <f t="shared" si="2"/>
        <v>2013-T1</v>
      </c>
      <c r="AL29" s="76" t="str">
        <f t="shared" si="2"/>
        <v>2013-T2</v>
      </c>
      <c r="AM29" s="76" t="str">
        <f t="shared" si="2"/>
        <v>2013-T3</v>
      </c>
      <c r="AN29" s="76" t="str">
        <f t="shared" si="2"/>
        <v>2013-T4</v>
      </c>
      <c r="AO29" s="76" t="str">
        <f t="shared" si="2"/>
        <v>2014-T1</v>
      </c>
      <c r="AP29" s="76" t="str">
        <f t="shared" si="2"/>
        <v>2014-T2</v>
      </c>
      <c r="AQ29" s="76" t="str">
        <f t="shared" si="2"/>
        <v>2014-T3</v>
      </c>
      <c r="AR29" s="76" t="str">
        <f t="shared" si="2"/>
        <v>2014-T4</v>
      </c>
      <c r="AS29" s="76" t="str">
        <f t="shared" si="2"/>
        <v>2015-T1</v>
      </c>
      <c r="AT29" s="76" t="str">
        <f t="shared" si="2"/>
        <v>2015-T2</v>
      </c>
      <c r="AU29" s="76" t="str">
        <f t="shared" si="2"/>
        <v>2015-T3</v>
      </c>
      <c r="AV29" s="76" t="str">
        <f t="shared" si="2"/>
        <v>2015-T4</v>
      </c>
      <c r="AW29" s="76" t="str">
        <f t="shared" si="2"/>
        <v>2016-T1</v>
      </c>
      <c r="AX29" s="76" t="str">
        <f t="shared" si="2"/>
        <v>2016-T2</v>
      </c>
      <c r="AY29" s="76" t="str">
        <f t="shared" si="2"/>
        <v>2016-T3</v>
      </c>
      <c r="AZ29" s="76" t="str">
        <f t="shared" si="2"/>
        <v>2016-T4</v>
      </c>
      <c r="BA29" s="76" t="str">
        <f t="shared" si="2"/>
        <v>2017-T1</v>
      </c>
      <c r="BB29" s="76" t="str">
        <f t="shared" si="2"/>
        <v>2017-T2</v>
      </c>
      <c r="BC29" s="76" t="str">
        <f t="shared" si="2"/>
        <v>2017-T3</v>
      </c>
      <c r="BD29" s="76" t="str">
        <f t="shared" si="2"/>
        <v>2017-T4</v>
      </c>
      <c r="BE29" s="76" t="str">
        <f t="shared" si="2"/>
        <v>2018-T1</v>
      </c>
      <c r="BF29" s="76" t="str">
        <f t="shared" si="2"/>
        <v>2018-T2</v>
      </c>
      <c r="BG29" s="76" t="str">
        <f t="shared" si="2"/>
        <v>2018-T3</v>
      </c>
      <c r="BH29" s="76" t="str">
        <f t="shared" si="2"/>
        <v>2018-T4</v>
      </c>
      <c r="BI29" s="76" t="str">
        <f t="shared" si="2"/>
        <v>2019-T1</v>
      </c>
      <c r="BJ29" s="76" t="str">
        <f t="shared" si="2"/>
        <v>2019-T2</v>
      </c>
      <c r="BK29" s="76" t="str">
        <f t="shared" si="2"/>
        <v>2019-T3</v>
      </c>
      <c r="BL29" s="76" t="str">
        <f t="shared" si="2"/>
        <v>2019-T4</v>
      </c>
      <c r="BM29" s="76" t="str">
        <f t="shared" si="2"/>
        <v>2020-T1</v>
      </c>
      <c r="BN29" s="76" t="str">
        <f t="shared" si="2"/>
        <v>2020-T2</v>
      </c>
      <c r="BO29" s="76" t="str">
        <f t="shared" si="2"/>
        <v>2020-T3</v>
      </c>
      <c r="BP29" s="76" t="str">
        <f t="shared" si="2"/>
        <v>2020-T4</v>
      </c>
      <c r="BQ29" s="76" t="str">
        <f t="shared" si="2"/>
        <v>2021-T1</v>
      </c>
      <c r="BR29" s="76" t="str">
        <f t="shared" ref="BR29:CO29" si="3">IF(BR30 &lt;&gt; "",MID(BR30,4,4)&amp;"-T"&amp;MID(BR30,9,1),"")</f>
        <v>2021-T2</v>
      </c>
      <c r="BS29" s="76" t="str">
        <f t="shared" si="3"/>
        <v>2021-T3</v>
      </c>
      <c r="BT29" s="76" t="str">
        <f t="shared" si="3"/>
        <v>2021-T4</v>
      </c>
      <c r="BU29" s="76" t="str">
        <f t="shared" si="3"/>
        <v>2022-T1</v>
      </c>
      <c r="BV29" s="76" t="str">
        <f t="shared" si="3"/>
        <v>2022-T2</v>
      </c>
      <c r="BW29" s="76" t="str">
        <f t="shared" si="3"/>
        <v>2022-T3</v>
      </c>
      <c r="BX29" s="76" t="str">
        <f t="shared" si="3"/>
        <v>2022-T4</v>
      </c>
      <c r="BY29" s="76" t="str">
        <f t="shared" si="3"/>
        <v>2023-T1</v>
      </c>
      <c r="BZ29" s="76" t="str">
        <f t="shared" si="3"/>
        <v>2023-T2</v>
      </c>
      <c r="CA29" s="76" t="str">
        <f t="shared" si="3"/>
        <v>2023-T3</v>
      </c>
      <c r="CB29" s="76" t="str">
        <f t="shared" si="3"/>
        <v>2023-T4</v>
      </c>
      <c r="CC29" s="76" t="str">
        <f t="shared" si="3"/>
        <v/>
      </c>
      <c r="CD29" s="76" t="str">
        <f t="shared" si="3"/>
        <v/>
      </c>
      <c r="CE29" s="76" t="str">
        <f t="shared" si="3"/>
        <v/>
      </c>
      <c r="CF29" s="76" t="str">
        <f t="shared" si="3"/>
        <v/>
      </c>
      <c r="CG29" s="76" t="str">
        <f t="shared" si="3"/>
        <v/>
      </c>
      <c r="CH29" s="76" t="str">
        <f t="shared" si="3"/>
        <v/>
      </c>
      <c r="CI29" s="76" t="str">
        <f t="shared" si="3"/>
        <v/>
      </c>
      <c r="CJ29" s="76" t="str">
        <f t="shared" si="3"/>
        <v/>
      </c>
      <c r="CK29" s="76" t="str">
        <f t="shared" si="3"/>
        <v/>
      </c>
      <c r="CL29" s="76" t="str">
        <f t="shared" si="3"/>
        <v/>
      </c>
      <c r="CM29" s="76" t="str">
        <f t="shared" si="3"/>
        <v/>
      </c>
      <c r="CN29" s="76" t="str">
        <f t="shared" si="3"/>
        <v/>
      </c>
      <c r="CO29" s="76" t="str">
        <f t="shared" si="3"/>
        <v/>
      </c>
    </row>
    <row r="30" spans="1:93" x14ac:dyDescent="0.25">
      <c r="A30" s="7"/>
      <c r="B30" s="7"/>
      <c r="C30" s="68" t="s">
        <v>21</v>
      </c>
      <c r="D30" s="68" t="s">
        <v>22</v>
      </c>
      <c r="E30" s="68" t="s">
        <v>23</v>
      </c>
      <c r="F30" s="68" t="s">
        <v>24</v>
      </c>
      <c r="G30" s="68" t="s">
        <v>25</v>
      </c>
      <c r="H30" s="68" t="s">
        <v>26</v>
      </c>
      <c r="I30" s="68" t="s">
        <v>27</v>
      </c>
      <c r="J30" s="68" t="s">
        <v>28</v>
      </c>
      <c r="K30" s="68" t="s">
        <v>29</v>
      </c>
      <c r="L30" s="68" t="s">
        <v>30</v>
      </c>
      <c r="M30" s="68" t="s">
        <v>31</v>
      </c>
      <c r="N30" s="68" t="s">
        <v>32</v>
      </c>
      <c r="O30" s="68" t="s">
        <v>33</v>
      </c>
      <c r="P30" s="68" t="s">
        <v>34</v>
      </c>
      <c r="Q30" s="68" t="s">
        <v>35</v>
      </c>
      <c r="R30" s="68" t="s">
        <v>36</v>
      </c>
      <c r="S30" s="68" t="s">
        <v>37</v>
      </c>
      <c r="T30" s="68" t="s">
        <v>38</v>
      </c>
      <c r="U30" s="68" t="s">
        <v>39</v>
      </c>
      <c r="V30" s="68" t="s">
        <v>40</v>
      </c>
      <c r="W30" s="68" t="s">
        <v>41</v>
      </c>
      <c r="X30" s="68" t="s">
        <v>42</v>
      </c>
      <c r="Y30" s="68" t="s">
        <v>43</v>
      </c>
      <c r="Z30" s="68" t="s">
        <v>44</v>
      </c>
      <c r="AA30" s="68" t="s">
        <v>45</v>
      </c>
      <c r="AB30" s="68" t="s">
        <v>46</v>
      </c>
      <c r="AC30" s="68" t="s">
        <v>47</v>
      </c>
      <c r="AD30" s="68" t="s">
        <v>48</v>
      </c>
      <c r="AE30" s="68" t="s">
        <v>49</v>
      </c>
      <c r="AF30" s="68" t="s">
        <v>50</v>
      </c>
      <c r="AG30" s="68" t="s">
        <v>51</v>
      </c>
      <c r="AH30" s="68" t="s">
        <v>52</v>
      </c>
      <c r="AI30" s="68" t="s">
        <v>53</v>
      </c>
      <c r="AJ30" s="68" t="s">
        <v>54</v>
      </c>
      <c r="AK30" s="68" t="s">
        <v>55</v>
      </c>
      <c r="AL30" s="68" t="s">
        <v>56</v>
      </c>
      <c r="AM30" s="68" t="s">
        <v>57</v>
      </c>
      <c r="AN30" s="68" t="s">
        <v>58</v>
      </c>
      <c r="AO30" s="68" t="s">
        <v>59</v>
      </c>
      <c r="AP30" s="68" t="s">
        <v>60</v>
      </c>
      <c r="AQ30" s="68" t="s">
        <v>61</v>
      </c>
      <c r="AR30" s="68" t="s">
        <v>62</v>
      </c>
      <c r="AS30" s="68" t="s">
        <v>63</v>
      </c>
      <c r="AT30" s="68" t="s">
        <v>64</v>
      </c>
      <c r="AU30" s="68" t="s">
        <v>65</v>
      </c>
      <c r="AV30" s="68" t="s">
        <v>66</v>
      </c>
      <c r="AW30" s="68" t="s">
        <v>67</v>
      </c>
      <c r="AX30" s="68" t="s">
        <v>68</v>
      </c>
      <c r="AY30" s="68" t="s">
        <v>69</v>
      </c>
      <c r="AZ30" s="68" t="s">
        <v>70</v>
      </c>
      <c r="BA30" s="68" t="s">
        <v>71</v>
      </c>
      <c r="BB30" s="68" t="s">
        <v>72</v>
      </c>
      <c r="BC30" s="68" t="s">
        <v>73</v>
      </c>
      <c r="BD30" s="68" t="s">
        <v>74</v>
      </c>
      <c r="BE30" s="68" t="s">
        <v>75</v>
      </c>
      <c r="BF30" s="68" t="s">
        <v>76</v>
      </c>
      <c r="BG30" s="68" t="s">
        <v>77</v>
      </c>
      <c r="BH30" s="68" t="s">
        <v>78</v>
      </c>
      <c r="BI30" s="68" t="s">
        <v>79</v>
      </c>
      <c r="BJ30" s="68" t="s">
        <v>80</v>
      </c>
      <c r="BK30" s="68" t="s">
        <v>81</v>
      </c>
      <c r="BL30" s="68" t="s">
        <v>82</v>
      </c>
      <c r="BM30" s="68" t="s">
        <v>83</v>
      </c>
      <c r="BN30" s="68" t="s">
        <v>84</v>
      </c>
      <c r="BO30" s="68" t="s">
        <v>85</v>
      </c>
      <c r="BP30" s="68" t="s">
        <v>86</v>
      </c>
      <c r="BQ30" s="68" t="s">
        <v>87</v>
      </c>
      <c r="BR30" s="68" t="s">
        <v>88</v>
      </c>
      <c r="BS30" s="68" t="s">
        <v>89</v>
      </c>
      <c r="BT30" s="68" t="s">
        <v>90</v>
      </c>
      <c r="BU30" s="68" t="s">
        <v>91</v>
      </c>
      <c r="BV30" s="68" t="s">
        <v>92</v>
      </c>
      <c r="BW30" s="68" t="s">
        <v>93</v>
      </c>
      <c r="BX30" s="68" t="s">
        <v>285</v>
      </c>
      <c r="BY30" s="68" t="s">
        <v>313</v>
      </c>
      <c r="BZ30" s="68" t="s">
        <v>317</v>
      </c>
      <c r="CA30" s="68" t="s">
        <v>320</v>
      </c>
      <c r="CB30" s="68" t="s">
        <v>323</v>
      </c>
    </row>
    <row r="31" spans="1:93" x14ac:dyDescent="0.25">
      <c r="A31" s="7"/>
      <c r="B31" s="7"/>
      <c r="C31" s="69" t="s">
        <v>94</v>
      </c>
      <c r="D31" s="69" t="s">
        <v>95</v>
      </c>
      <c r="E31" s="70">
        <v>27.026198518157798</v>
      </c>
      <c r="F31" s="70">
        <v>25.767685135858201</v>
      </c>
      <c r="G31" s="70">
        <v>36.013547943610298</v>
      </c>
      <c r="H31" s="70">
        <v>40.701143268499202</v>
      </c>
      <c r="I31" s="70">
        <v>47.157313055048597</v>
      </c>
      <c r="J31" s="70">
        <v>24.651428132642501</v>
      </c>
      <c r="K31" s="70">
        <v>27.498351746735601</v>
      </c>
      <c r="L31" s="70">
        <v>24.506354884124899</v>
      </c>
      <c r="M31" s="70">
        <v>49.838696869283503</v>
      </c>
      <c r="N31" s="70">
        <v>59.963802287952198</v>
      </c>
      <c r="O31" s="70">
        <v>53.153432354559001</v>
      </c>
      <c r="P31" s="70">
        <v>42.047164645444099</v>
      </c>
      <c r="Q31" s="70">
        <v>54.869835496023398</v>
      </c>
      <c r="R31" s="70">
        <v>52.893969665372502</v>
      </c>
      <c r="S31" s="70">
        <v>60.974002818745603</v>
      </c>
      <c r="T31" s="70">
        <v>97.550899968163606</v>
      </c>
      <c r="U31" s="70">
        <v>85.148507338820593</v>
      </c>
      <c r="V31" s="70">
        <v>89.031652590102496</v>
      </c>
      <c r="W31" s="70">
        <v>82.892270473166803</v>
      </c>
      <c r="X31" s="70">
        <v>53.903794735060998</v>
      </c>
      <c r="Y31" s="70">
        <v>63.7939344919684</v>
      </c>
      <c r="Z31" s="70">
        <v>68.217596989163397</v>
      </c>
      <c r="AA31" s="70">
        <v>44.743879788835798</v>
      </c>
      <c r="AB31" s="70">
        <v>53.396607234466003</v>
      </c>
      <c r="AC31" s="70">
        <v>43.635385842741101</v>
      </c>
      <c r="AD31" s="70">
        <v>49.2335746036564</v>
      </c>
      <c r="AE31" s="70">
        <v>55.161521297895597</v>
      </c>
      <c r="AF31" s="70">
        <v>51.843157992939602</v>
      </c>
      <c r="AG31" s="70">
        <v>39.901377888649002</v>
      </c>
      <c r="AH31" s="70">
        <v>34.541091632071598</v>
      </c>
      <c r="AI31" s="70">
        <v>45.377214509394598</v>
      </c>
      <c r="AJ31" s="70">
        <v>40.148924841743998</v>
      </c>
      <c r="AK31" s="70">
        <v>34.628181509569004</v>
      </c>
      <c r="AL31" s="70">
        <v>29.870033351118799</v>
      </c>
      <c r="AM31" s="70">
        <v>28.621284740538901</v>
      </c>
      <c r="AN31" s="70">
        <v>39.640998903769699</v>
      </c>
      <c r="AO31" s="70">
        <v>54.271796036357898</v>
      </c>
      <c r="AP31" s="70">
        <v>60.077550048939202</v>
      </c>
      <c r="AQ31" s="70">
        <v>54.891254292544602</v>
      </c>
      <c r="AR31" s="70">
        <v>45.642492411883403</v>
      </c>
      <c r="AS31" s="70">
        <v>38.976817398191699</v>
      </c>
      <c r="AT31" s="70">
        <v>40.957706606756403</v>
      </c>
      <c r="AU31" s="70">
        <v>39.661754816045502</v>
      </c>
      <c r="AV31" s="70">
        <v>34.989778151645503</v>
      </c>
      <c r="AW31" s="70">
        <v>41.533816528368398</v>
      </c>
      <c r="AX31" s="70">
        <v>48.129681676198899</v>
      </c>
      <c r="AY31" s="70">
        <v>50.743822811566901</v>
      </c>
      <c r="AZ31" s="70">
        <v>65.282993182443604</v>
      </c>
      <c r="BA31" s="70">
        <v>52.565935928167399</v>
      </c>
      <c r="BB31" s="70">
        <v>50.546061098072997</v>
      </c>
      <c r="BC31" s="70">
        <v>66.439847524580301</v>
      </c>
      <c r="BD31" s="70">
        <v>76.167908548852793</v>
      </c>
      <c r="BE31" s="70">
        <v>79.8666367988085</v>
      </c>
      <c r="BF31" s="70">
        <v>65.537013492683002</v>
      </c>
      <c r="BG31" s="70">
        <v>54.604238802052699</v>
      </c>
      <c r="BH31" s="70">
        <v>62.0577031099265</v>
      </c>
      <c r="BI31" s="70">
        <v>55.324774444721399</v>
      </c>
      <c r="BJ31" s="70">
        <v>55.967514422818802</v>
      </c>
      <c r="BK31" s="70">
        <v>58.252387519905596</v>
      </c>
      <c r="BL31" s="70">
        <v>75.839148658042305</v>
      </c>
      <c r="BM31" s="70">
        <v>86.176860426848705</v>
      </c>
      <c r="BN31" s="70">
        <v>81.870820079576106</v>
      </c>
      <c r="BO31" s="70">
        <v>84.707584744644805</v>
      </c>
      <c r="BP31" s="70">
        <v>79.268062677340296</v>
      </c>
      <c r="BQ31" s="70">
        <v>90.032950177606494</v>
      </c>
      <c r="BR31" s="70">
        <v>89.445676846842701</v>
      </c>
      <c r="BS31" s="70">
        <v>74.864494227602094</v>
      </c>
      <c r="BT31" s="70">
        <v>85.927019749403897</v>
      </c>
      <c r="BU31" s="70">
        <v>72.001059482843203</v>
      </c>
      <c r="BV31" s="70">
        <v>60.507117978575799</v>
      </c>
      <c r="BW31" s="70">
        <v>51.674477967217499</v>
      </c>
      <c r="BX31" s="70">
        <v>50.006914558063897</v>
      </c>
      <c r="BY31" s="70">
        <v>44.697012674600799</v>
      </c>
      <c r="BZ31" s="70">
        <v>50.302714263596698</v>
      </c>
      <c r="CA31" s="70">
        <v>68.1920213242865</v>
      </c>
      <c r="CB31" s="70">
        <v>55.450143962300103</v>
      </c>
    </row>
    <row r="32" spans="1:93" x14ac:dyDescent="0.25">
      <c r="A32" s="7"/>
      <c r="B32" s="7"/>
      <c r="C32" s="69" t="s">
        <v>96</v>
      </c>
      <c r="D32" s="69" t="s">
        <v>97</v>
      </c>
      <c r="E32" s="70">
        <v>524.75036232271304</v>
      </c>
      <c r="F32" s="70">
        <v>517.89625114825003</v>
      </c>
      <c r="G32" s="70">
        <v>491.22093266278802</v>
      </c>
      <c r="H32" s="70">
        <v>478.10791037305</v>
      </c>
      <c r="I32" s="70">
        <v>442.43107190043202</v>
      </c>
      <c r="J32" s="70">
        <v>477.34481034024202</v>
      </c>
      <c r="K32" s="70">
        <v>474.33134515665398</v>
      </c>
      <c r="L32" s="70">
        <v>560.70289181501698</v>
      </c>
      <c r="M32" s="70">
        <v>684.63611444691503</v>
      </c>
      <c r="N32" s="70">
        <v>676.38798257235601</v>
      </c>
      <c r="O32" s="70">
        <v>655.08135634943801</v>
      </c>
      <c r="P32" s="70">
        <v>717.40533509486295</v>
      </c>
      <c r="Q32" s="70">
        <v>645.14034615681101</v>
      </c>
      <c r="R32" s="70">
        <v>628.54531844131805</v>
      </c>
      <c r="S32" s="70">
        <v>666.95796562483201</v>
      </c>
      <c r="T32" s="70">
        <v>548.16958392287597</v>
      </c>
      <c r="U32" s="70">
        <v>527.21669406363105</v>
      </c>
      <c r="V32" s="70">
        <v>646.90121313175496</v>
      </c>
      <c r="W32" s="70">
        <v>661.23145920378101</v>
      </c>
      <c r="X32" s="70">
        <v>679.04953476390801</v>
      </c>
      <c r="Y32" s="70">
        <v>645.11376013817301</v>
      </c>
      <c r="Z32" s="70">
        <v>647.00530649298798</v>
      </c>
      <c r="AA32" s="70">
        <v>663.35974191054595</v>
      </c>
      <c r="AB32" s="70">
        <v>729.20982740812099</v>
      </c>
      <c r="AC32" s="70">
        <v>745.53896867185995</v>
      </c>
      <c r="AD32" s="70">
        <v>723.80488556401804</v>
      </c>
      <c r="AE32" s="70">
        <v>656.07348492804999</v>
      </c>
      <c r="AF32" s="70">
        <v>646.24151991508097</v>
      </c>
      <c r="AG32" s="70">
        <v>612.83444721086903</v>
      </c>
      <c r="AH32" s="70">
        <v>605.00572807151502</v>
      </c>
      <c r="AI32" s="70">
        <v>662.01559511113805</v>
      </c>
      <c r="AJ32" s="70">
        <v>668.38417248461599</v>
      </c>
      <c r="AK32" s="70">
        <v>668.29338193364697</v>
      </c>
      <c r="AL32" s="70">
        <v>644.72554580225005</v>
      </c>
      <c r="AM32" s="70">
        <v>639.02393489283497</v>
      </c>
      <c r="AN32" s="70">
        <v>675.91104422887599</v>
      </c>
      <c r="AO32" s="70">
        <v>724.52919010998505</v>
      </c>
      <c r="AP32" s="70">
        <v>764.80059806640895</v>
      </c>
      <c r="AQ32" s="70">
        <v>718.45771775241803</v>
      </c>
      <c r="AR32" s="70">
        <v>717.98682588287704</v>
      </c>
      <c r="AS32" s="70">
        <v>800.57050813292199</v>
      </c>
      <c r="AT32" s="70">
        <v>822.39648452617496</v>
      </c>
      <c r="AU32" s="70">
        <v>850.35135655394595</v>
      </c>
      <c r="AV32" s="70">
        <v>848.11759931472602</v>
      </c>
      <c r="AW32" s="70">
        <v>792.84157509988097</v>
      </c>
      <c r="AX32" s="70">
        <v>827.385406554871</v>
      </c>
      <c r="AY32" s="70">
        <v>924.68681548143797</v>
      </c>
      <c r="AZ32" s="70">
        <v>980.99666590525305</v>
      </c>
      <c r="BA32" s="70">
        <v>987.96821420218498</v>
      </c>
      <c r="BB32" s="70">
        <v>993.11410127825195</v>
      </c>
      <c r="BC32" s="70">
        <v>1033.69842262409</v>
      </c>
      <c r="BD32" s="70">
        <v>1053.6602753237401</v>
      </c>
      <c r="BE32" s="70">
        <v>1110.7522476756601</v>
      </c>
      <c r="BF32" s="70">
        <v>1141.8230938347399</v>
      </c>
      <c r="BG32" s="70">
        <v>1074.9652012597201</v>
      </c>
      <c r="BH32" s="70">
        <v>1117.77429858554</v>
      </c>
      <c r="BI32" s="70">
        <v>1120.7302583672499</v>
      </c>
      <c r="BJ32" s="70">
        <v>1034.6993608006401</v>
      </c>
      <c r="BK32" s="70">
        <v>1065.23316795081</v>
      </c>
      <c r="BL32" s="70">
        <v>1077.6235437064699</v>
      </c>
      <c r="BM32" s="70">
        <v>1120.8817759527501</v>
      </c>
      <c r="BN32" s="70">
        <v>696.84875594609605</v>
      </c>
      <c r="BO32" s="70">
        <v>889.92937186701101</v>
      </c>
      <c r="BP32" s="70">
        <v>827.79716726115703</v>
      </c>
      <c r="BQ32" s="70">
        <v>864.46650617154296</v>
      </c>
      <c r="BR32" s="70">
        <v>956.08550659852699</v>
      </c>
      <c r="BS32" s="70">
        <v>997.41357781862905</v>
      </c>
      <c r="BT32" s="70">
        <v>1055.5980113178</v>
      </c>
      <c r="BU32" s="70">
        <v>1138.1030696931</v>
      </c>
      <c r="BV32" s="70">
        <v>1091.7811350157499</v>
      </c>
      <c r="BW32" s="70">
        <v>1116.1273701135699</v>
      </c>
      <c r="BX32" s="70">
        <v>1076.9564875390099</v>
      </c>
      <c r="BY32" s="70">
        <v>1080.5053720681101</v>
      </c>
      <c r="BZ32" s="70">
        <v>1052.1393272647499</v>
      </c>
      <c r="CA32" s="70">
        <v>1044.4727678816701</v>
      </c>
      <c r="CB32" s="70">
        <v>1002.90447690324</v>
      </c>
    </row>
    <row r="33" spans="1:80" x14ac:dyDescent="0.25">
      <c r="A33" s="7"/>
      <c r="B33" s="7"/>
      <c r="C33" s="69" t="s">
        <v>98</v>
      </c>
      <c r="D33" s="69" t="s">
        <v>99</v>
      </c>
      <c r="E33" s="70">
        <v>150.09477696032201</v>
      </c>
      <c r="F33" s="70">
        <v>159.78792810238599</v>
      </c>
      <c r="G33" s="70">
        <v>144.93915410456299</v>
      </c>
      <c r="H33" s="70">
        <v>180.28906637211099</v>
      </c>
      <c r="I33" s="70">
        <v>187.768963352372</v>
      </c>
      <c r="J33" s="70">
        <v>196.057043070086</v>
      </c>
      <c r="K33" s="70">
        <v>232.25358235398301</v>
      </c>
      <c r="L33" s="70">
        <v>222.03303476937899</v>
      </c>
      <c r="M33" s="70">
        <v>224.55853291842399</v>
      </c>
      <c r="N33" s="70">
        <v>196.67646779489999</v>
      </c>
      <c r="O33" s="70">
        <v>175.44004504529701</v>
      </c>
      <c r="P33" s="70">
        <v>181.094405480278</v>
      </c>
      <c r="Q33" s="70">
        <v>221.27329895098401</v>
      </c>
      <c r="R33" s="70">
        <v>187.972189981497</v>
      </c>
      <c r="S33" s="70">
        <v>215.96796878779099</v>
      </c>
      <c r="T33" s="70">
        <v>211.66912518080301</v>
      </c>
      <c r="U33" s="70">
        <v>183.01764765786601</v>
      </c>
      <c r="V33" s="70">
        <v>193.979380079224</v>
      </c>
      <c r="W33" s="70">
        <v>191.951385656512</v>
      </c>
      <c r="X33" s="70">
        <v>181.93000527435299</v>
      </c>
      <c r="Y33" s="70">
        <v>194.823307233149</v>
      </c>
      <c r="Z33" s="70">
        <v>209.72338987388801</v>
      </c>
      <c r="AA33" s="70">
        <v>197.80039193464299</v>
      </c>
      <c r="AB33" s="70">
        <v>213.56336815357</v>
      </c>
      <c r="AC33" s="70">
        <v>186.753839350574</v>
      </c>
      <c r="AD33" s="70">
        <v>166.28606776258599</v>
      </c>
      <c r="AE33" s="70">
        <v>156.58904469527999</v>
      </c>
      <c r="AF33" s="70">
        <v>156.99256756686799</v>
      </c>
      <c r="AG33" s="70">
        <v>169.05037818116699</v>
      </c>
      <c r="AH33" s="70">
        <v>170.953163402629</v>
      </c>
      <c r="AI33" s="70">
        <v>154.63941904347101</v>
      </c>
      <c r="AJ33" s="70">
        <v>142.50493494387501</v>
      </c>
      <c r="AK33" s="70">
        <v>136.51007906701301</v>
      </c>
      <c r="AL33" s="70">
        <v>127.56667944347799</v>
      </c>
      <c r="AM33" s="70">
        <v>130.64894124613201</v>
      </c>
      <c r="AN33" s="70">
        <v>130.17308853537099</v>
      </c>
      <c r="AO33" s="70">
        <v>130.91037265627401</v>
      </c>
      <c r="AP33" s="70">
        <v>134.15780858863599</v>
      </c>
      <c r="AQ33" s="70">
        <v>131.32566981234999</v>
      </c>
      <c r="AR33" s="70">
        <v>138.30806533981101</v>
      </c>
      <c r="AS33" s="70">
        <v>135.21070537505699</v>
      </c>
      <c r="AT33" s="70">
        <v>153.13838119873401</v>
      </c>
      <c r="AU33" s="70">
        <v>149.16826758962799</v>
      </c>
      <c r="AV33" s="70">
        <v>138.59875886432599</v>
      </c>
      <c r="AW33" s="70">
        <v>131.90047348583099</v>
      </c>
      <c r="AX33" s="70">
        <v>154.073170706507</v>
      </c>
      <c r="AY33" s="70">
        <v>174.36195570421199</v>
      </c>
      <c r="AZ33" s="70">
        <v>177.91619991824501</v>
      </c>
      <c r="BA33" s="70">
        <v>196.16947239788101</v>
      </c>
      <c r="BB33" s="70">
        <v>182.158060551874</v>
      </c>
      <c r="BC33" s="70">
        <v>209.119963616576</v>
      </c>
      <c r="BD33" s="70">
        <v>205.718158524405</v>
      </c>
      <c r="BE33" s="70">
        <v>190.16411801873701</v>
      </c>
      <c r="BF33" s="70">
        <v>178.787576784897</v>
      </c>
      <c r="BG33" s="70">
        <v>192.52848184854699</v>
      </c>
      <c r="BH33" s="70">
        <v>203.10800774030901</v>
      </c>
      <c r="BI33" s="70">
        <v>208.70828026266901</v>
      </c>
      <c r="BJ33" s="70">
        <v>204.80442518650301</v>
      </c>
      <c r="BK33" s="70">
        <v>201.77960070647299</v>
      </c>
      <c r="BL33" s="70">
        <v>200.50644458307201</v>
      </c>
      <c r="BM33" s="70">
        <v>204.67168315109001</v>
      </c>
      <c r="BN33" s="70">
        <v>138.60647881055201</v>
      </c>
      <c r="BO33" s="70">
        <v>200.339832624324</v>
      </c>
      <c r="BP33" s="70">
        <v>210.72493677180401</v>
      </c>
      <c r="BQ33" s="70">
        <v>214.57546130342999</v>
      </c>
      <c r="BR33" s="70">
        <v>210.17741810263001</v>
      </c>
      <c r="BS33" s="70">
        <v>209.78884614303399</v>
      </c>
      <c r="BT33" s="70">
        <v>231.977153859287</v>
      </c>
      <c r="BU33" s="70">
        <v>247.093287207972</v>
      </c>
      <c r="BV33" s="70">
        <v>201.94133540184001</v>
      </c>
      <c r="BW33" s="70">
        <v>181.55745043175901</v>
      </c>
      <c r="BX33" s="70">
        <v>170.257446475623</v>
      </c>
      <c r="BY33" s="70">
        <v>175.797755717808</v>
      </c>
      <c r="BZ33" s="70">
        <v>183.695948865585</v>
      </c>
      <c r="CA33" s="70">
        <v>195.690222518746</v>
      </c>
      <c r="CB33" s="70">
        <v>214.61964962133999</v>
      </c>
    </row>
    <row r="34" spans="1:80" x14ac:dyDescent="0.25">
      <c r="A34" s="7"/>
      <c r="B34" s="7"/>
      <c r="C34" s="69" t="s">
        <v>100</v>
      </c>
      <c r="D34" s="69" t="s">
        <v>101</v>
      </c>
      <c r="E34" s="70">
        <v>227.402053799594</v>
      </c>
      <c r="F34" s="70">
        <v>208.034681860718</v>
      </c>
      <c r="G34" s="70">
        <v>212.41633318530501</v>
      </c>
      <c r="H34" s="70">
        <v>231.90316664943501</v>
      </c>
      <c r="I34" s="70">
        <v>281.13035755924</v>
      </c>
      <c r="J34" s="70">
        <v>290.44900738998001</v>
      </c>
      <c r="K34" s="70">
        <v>282.721001802177</v>
      </c>
      <c r="L34" s="70">
        <v>317.179215181556</v>
      </c>
      <c r="M34" s="70">
        <v>316.054482742836</v>
      </c>
      <c r="N34" s="70">
        <v>360.21526913607801</v>
      </c>
      <c r="O34" s="70">
        <v>359.830597332379</v>
      </c>
      <c r="P34" s="70">
        <v>320.80599352305597</v>
      </c>
      <c r="Q34" s="70">
        <v>319.58972238882399</v>
      </c>
      <c r="R34" s="70">
        <v>322.458066625105</v>
      </c>
      <c r="S34" s="70">
        <v>323.38750387291998</v>
      </c>
      <c r="T34" s="70">
        <v>309.46916865969899</v>
      </c>
      <c r="U34" s="70">
        <v>228.383086611973</v>
      </c>
      <c r="V34" s="70">
        <v>174.899596109447</v>
      </c>
      <c r="W34" s="70">
        <v>164.597815145129</v>
      </c>
      <c r="X34" s="70">
        <v>201.82045820453001</v>
      </c>
      <c r="Y34" s="70">
        <v>215.11447360762901</v>
      </c>
      <c r="Z34" s="70">
        <v>235.18829759767399</v>
      </c>
      <c r="AA34" s="70">
        <v>256.33325465174403</v>
      </c>
      <c r="AB34" s="70">
        <v>280.564474889336</v>
      </c>
      <c r="AC34" s="70">
        <v>313.06692411651699</v>
      </c>
      <c r="AD34" s="70">
        <v>328.43264169573598</v>
      </c>
      <c r="AE34" s="70">
        <v>321.238405929198</v>
      </c>
      <c r="AF34" s="70">
        <v>326.22677604505702</v>
      </c>
      <c r="AG34" s="70">
        <v>335.71893196027401</v>
      </c>
      <c r="AH34" s="70">
        <v>355.00342704436002</v>
      </c>
      <c r="AI34" s="70">
        <v>346.958966372639</v>
      </c>
      <c r="AJ34" s="70">
        <v>310.57356616714702</v>
      </c>
      <c r="AK34" s="70">
        <v>313.81908791057799</v>
      </c>
      <c r="AL34" s="70">
        <v>342.88074175215797</v>
      </c>
      <c r="AM34" s="70">
        <v>357.48800929956201</v>
      </c>
      <c r="AN34" s="70">
        <v>349.29257394208901</v>
      </c>
      <c r="AO34" s="70">
        <v>341.65227202080399</v>
      </c>
      <c r="AP34" s="70">
        <v>359.06497385107798</v>
      </c>
      <c r="AQ34" s="70">
        <v>325.96755690536099</v>
      </c>
      <c r="AR34" s="70">
        <v>293.558052305415</v>
      </c>
      <c r="AS34" s="70">
        <v>272.02739490051903</v>
      </c>
      <c r="AT34" s="70">
        <v>237.00760928407399</v>
      </c>
      <c r="AU34" s="70">
        <v>248.56479166674799</v>
      </c>
      <c r="AV34" s="70">
        <v>243.65865550419599</v>
      </c>
      <c r="AW34" s="70">
        <v>219.86033394451201</v>
      </c>
      <c r="AX34" s="70">
        <v>234.71462522334099</v>
      </c>
      <c r="AY34" s="70">
        <v>247.43231673983601</v>
      </c>
      <c r="AZ34" s="70">
        <v>268.31210341652599</v>
      </c>
      <c r="BA34" s="70">
        <v>259.62369964963801</v>
      </c>
      <c r="BB34" s="70">
        <v>273.21787601351298</v>
      </c>
      <c r="BC34" s="70">
        <v>302.67483943302898</v>
      </c>
      <c r="BD34" s="70">
        <v>327.14361285027201</v>
      </c>
      <c r="BE34" s="70">
        <v>367.092969763616</v>
      </c>
      <c r="BF34" s="70">
        <v>345.65971220231103</v>
      </c>
      <c r="BG34" s="70">
        <v>333.45874521872003</v>
      </c>
      <c r="BH34" s="70">
        <v>352.29483124342403</v>
      </c>
      <c r="BI34" s="70">
        <v>348.21306785519999</v>
      </c>
      <c r="BJ34" s="70">
        <v>317.55803583624498</v>
      </c>
      <c r="BK34" s="70">
        <v>319.01613142736699</v>
      </c>
      <c r="BL34" s="70">
        <v>302.27642847032502</v>
      </c>
      <c r="BM34" s="70">
        <v>237.993549734699</v>
      </c>
      <c r="BN34" s="70">
        <v>137.135317173489</v>
      </c>
      <c r="BO34" s="70">
        <v>180.571961349296</v>
      </c>
      <c r="BP34" s="70">
        <v>179.21976657756301</v>
      </c>
      <c r="BQ34" s="70">
        <v>206.33638848258599</v>
      </c>
      <c r="BR34" s="70">
        <v>257.50732455826898</v>
      </c>
      <c r="BS34" s="70">
        <v>250.91010140720601</v>
      </c>
      <c r="BT34" s="70">
        <v>244.25555754970901</v>
      </c>
      <c r="BU34" s="70">
        <v>255.793036196125</v>
      </c>
      <c r="BV34" s="70">
        <v>244.08247725368199</v>
      </c>
      <c r="BW34" s="70">
        <v>245.36740108631599</v>
      </c>
      <c r="BX34" s="70">
        <v>278.17085938318502</v>
      </c>
      <c r="BY34" s="70">
        <v>277.32896260142701</v>
      </c>
      <c r="BZ34" s="70">
        <v>249.58785055270201</v>
      </c>
      <c r="CA34" s="70">
        <v>228.99718125545601</v>
      </c>
      <c r="CB34" s="70">
        <v>210.57641248739401</v>
      </c>
    </row>
    <row r="35" spans="1:80" x14ac:dyDescent="0.25">
      <c r="A35" s="7"/>
      <c r="B35" s="7"/>
      <c r="C35" s="69" t="s">
        <v>102</v>
      </c>
      <c r="D35" s="69" t="s">
        <v>103</v>
      </c>
      <c r="E35" s="70">
        <v>73.730184452451496</v>
      </c>
      <c r="F35" s="70">
        <v>54.092367244787802</v>
      </c>
      <c r="G35" s="70">
        <v>67.788021788288603</v>
      </c>
      <c r="H35" s="70">
        <v>68.736335504263593</v>
      </c>
      <c r="I35" s="70">
        <v>65.840204412800702</v>
      </c>
      <c r="J35" s="70">
        <v>66.9918902343192</v>
      </c>
      <c r="K35" s="70">
        <v>55.416826281113103</v>
      </c>
      <c r="L35" s="70">
        <v>71.503096100588095</v>
      </c>
      <c r="M35" s="70">
        <v>101.76250533738499</v>
      </c>
      <c r="N35" s="70">
        <v>93.919331185739907</v>
      </c>
      <c r="O35" s="70">
        <v>94.810257585776895</v>
      </c>
      <c r="P35" s="70">
        <v>105.54272208454</v>
      </c>
      <c r="Q35" s="70">
        <v>85.9763768478836</v>
      </c>
      <c r="R35" s="70">
        <v>76.327094292036094</v>
      </c>
      <c r="S35" s="70">
        <v>71.178326254631898</v>
      </c>
      <c r="T35" s="70">
        <v>55.601711223410199</v>
      </c>
      <c r="U35" s="70">
        <v>36.808075829118799</v>
      </c>
      <c r="V35" s="70">
        <v>24.8073073367026</v>
      </c>
      <c r="W35" s="70">
        <v>16.649533673942798</v>
      </c>
      <c r="X35" s="70">
        <v>17.063168695645299</v>
      </c>
      <c r="Y35" s="70">
        <v>19.7536048534187</v>
      </c>
      <c r="Z35" s="70">
        <v>40.970684606973002</v>
      </c>
      <c r="AA35" s="70">
        <v>36.1799301606585</v>
      </c>
      <c r="AB35" s="70">
        <v>43.790571955051199</v>
      </c>
      <c r="AC35" s="70">
        <v>42.904897756345598</v>
      </c>
      <c r="AD35" s="70">
        <v>42.178873897827302</v>
      </c>
      <c r="AE35" s="70">
        <v>54.931359341170101</v>
      </c>
      <c r="AF35" s="70">
        <v>64.304473021719204</v>
      </c>
      <c r="AG35" s="70">
        <v>100.705713266614</v>
      </c>
      <c r="AH35" s="70">
        <v>97.437756342960796</v>
      </c>
      <c r="AI35" s="70">
        <v>110.19714411553799</v>
      </c>
      <c r="AJ35" s="70">
        <v>116.715073503141</v>
      </c>
      <c r="AK35" s="70">
        <v>108.199307112901</v>
      </c>
      <c r="AL35" s="70">
        <v>95.348066710366794</v>
      </c>
      <c r="AM35" s="70">
        <v>78.732876812384305</v>
      </c>
      <c r="AN35" s="70">
        <v>83.276536739509098</v>
      </c>
      <c r="AO35" s="70">
        <v>90.081190542027798</v>
      </c>
      <c r="AP35" s="70">
        <v>109.4175837242</v>
      </c>
      <c r="AQ35" s="70">
        <v>98.794985795048305</v>
      </c>
      <c r="AR35" s="70">
        <v>83.620962954527698</v>
      </c>
      <c r="AS35" s="70">
        <v>86.797181056238301</v>
      </c>
      <c r="AT35" s="70">
        <v>102.916381841722</v>
      </c>
      <c r="AU35" s="70">
        <v>90.578718615612203</v>
      </c>
      <c r="AV35" s="70">
        <v>67.696786953232703</v>
      </c>
      <c r="AW35" s="70">
        <v>57.839723449786902</v>
      </c>
      <c r="AX35" s="70">
        <v>60.708255828013101</v>
      </c>
      <c r="AY35" s="70">
        <v>75.151096782383505</v>
      </c>
      <c r="AZ35" s="70">
        <v>92.709632827703601</v>
      </c>
      <c r="BA35" s="70">
        <v>100.060823043287</v>
      </c>
      <c r="BB35" s="70">
        <v>79.288154043301802</v>
      </c>
      <c r="BC35" s="70">
        <v>92.409816776203698</v>
      </c>
      <c r="BD35" s="70">
        <v>95.1661255454691</v>
      </c>
      <c r="BE35" s="70">
        <v>92.343530925462304</v>
      </c>
      <c r="BF35" s="70">
        <v>82.432193087420202</v>
      </c>
      <c r="BG35" s="70">
        <v>80.472864727014397</v>
      </c>
      <c r="BH35" s="70">
        <v>78.803389383340502</v>
      </c>
      <c r="BI35" s="70">
        <v>82.967607336350099</v>
      </c>
      <c r="BJ35" s="70">
        <v>93.280331358975204</v>
      </c>
      <c r="BK35" s="70">
        <v>80.935868626213207</v>
      </c>
      <c r="BL35" s="70">
        <v>83.657699192264005</v>
      </c>
      <c r="BM35" s="70">
        <v>75.696076904746604</v>
      </c>
      <c r="BN35" s="70">
        <v>27.900885066607898</v>
      </c>
      <c r="BO35" s="70">
        <v>48.466390259838498</v>
      </c>
      <c r="BP35" s="70">
        <v>53.719441850174597</v>
      </c>
      <c r="BQ35" s="70">
        <v>49.568454741527198</v>
      </c>
      <c r="BR35" s="70">
        <v>44.463696055420399</v>
      </c>
      <c r="BS35" s="70">
        <v>37.103587175228597</v>
      </c>
      <c r="BT35" s="70">
        <v>36.961057938159797</v>
      </c>
      <c r="BU35" s="70">
        <v>58.653614093474197</v>
      </c>
      <c r="BV35" s="70">
        <v>51.993959386556199</v>
      </c>
      <c r="BW35" s="70">
        <v>54.052446836009501</v>
      </c>
      <c r="BX35" s="70">
        <v>54.154877086527101</v>
      </c>
      <c r="BY35" s="70">
        <v>54.808566146996299</v>
      </c>
      <c r="BZ35" s="70">
        <v>79.958947424455403</v>
      </c>
      <c r="CA35" s="70">
        <v>83.878230745347906</v>
      </c>
      <c r="CB35" s="70">
        <v>79.993674147459998</v>
      </c>
    </row>
    <row r="36" spans="1:80" x14ac:dyDescent="0.25">
      <c r="A36" s="7"/>
      <c r="B36" s="7"/>
      <c r="C36" s="69" t="s">
        <v>104</v>
      </c>
      <c r="D36" s="69" t="s">
        <v>8</v>
      </c>
      <c r="E36" s="70">
        <v>1206.97815141761</v>
      </c>
      <c r="F36" s="70">
        <v>1219.9441014818999</v>
      </c>
      <c r="G36" s="70">
        <v>1172.91266502034</v>
      </c>
      <c r="H36" s="70">
        <v>1214.1755270957899</v>
      </c>
      <c r="I36" s="70">
        <v>1339.59086554344</v>
      </c>
      <c r="J36" s="70">
        <v>1472.5952021002099</v>
      </c>
      <c r="K36" s="70">
        <v>1496.9668345913899</v>
      </c>
      <c r="L36" s="70">
        <v>1588.1189216835</v>
      </c>
      <c r="M36" s="70">
        <v>1670.1314322990499</v>
      </c>
      <c r="N36" s="70">
        <v>1632.3633351065901</v>
      </c>
      <c r="O36" s="70">
        <v>1567.85220405109</v>
      </c>
      <c r="P36" s="70">
        <v>1539.6180017496199</v>
      </c>
      <c r="Q36" s="70">
        <v>1596.42162439557</v>
      </c>
      <c r="R36" s="70">
        <v>1489.5844120858001</v>
      </c>
      <c r="S36" s="70">
        <v>1341.54466520754</v>
      </c>
      <c r="T36" s="70">
        <v>1172.1556272477601</v>
      </c>
      <c r="U36" s="70">
        <v>913.36446805560104</v>
      </c>
      <c r="V36" s="70">
        <v>893.12399573230505</v>
      </c>
      <c r="W36" s="70">
        <v>1058.56556704533</v>
      </c>
      <c r="X36" s="70">
        <v>1084.1281093181101</v>
      </c>
      <c r="Y36" s="70">
        <v>1131.07391655387</v>
      </c>
      <c r="Z36" s="70">
        <v>1342.0943505742</v>
      </c>
      <c r="AA36" s="70">
        <v>1457.6266844622701</v>
      </c>
      <c r="AB36" s="70">
        <v>1559.75483530883</v>
      </c>
      <c r="AC36" s="70">
        <v>1727.9656940950399</v>
      </c>
      <c r="AD36" s="70">
        <v>1656.8139070008301</v>
      </c>
      <c r="AE36" s="70">
        <v>1536.45267941418</v>
      </c>
      <c r="AF36" s="70">
        <v>1606.9855515542699</v>
      </c>
      <c r="AG36" s="70">
        <v>1567.8470465929399</v>
      </c>
      <c r="AH36" s="70">
        <v>1514.0432529531899</v>
      </c>
      <c r="AI36" s="70">
        <v>1400.47529096116</v>
      </c>
      <c r="AJ36" s="70">
        <v>1366.17499781211</v>
      </c>
      <c r="AK36" s="70">
        <v>1320.1420125945799</v>
      </c>
      <c r="AL36" s="70">
        <v>1403.9674885986699</v>
      </c>
      <c r="AM36" s="70">
        <v>1423.7843839028201</v>
      </c>
      <c r="AN36" s="70">
        <v>1476.7277804022499</v>
      </c>
      <c r="AO36" s="70">
        <v>1458.1077351610199</v>
      </c>
      <c r="AP36" s="70">
        <v>1470.9622320436799</v>
      </c>
      <c r="AQ36" s="70">
        <v>1470.1319398332</v>
      </c>
      <c r="AR36" s="70">
        <v>1414.85271345815</v>
      </c>
      <c r="AS36" s="70">
        <v>1365.89929105954</v>
      </c>
      <c r="AT36" s="70">
        <v>1389.6640850842</v>
      </c>
      <c r="AU36" s="70">
        <v>1509.6939389766301</v>
      </c>
      <c r="AV36" s="70">
        <v>1550.6773590345699</v>
      </c>
      <c r="AW36" s="70">
        <v>1522.6177283766101</v>
      </c>
      <c r="AX36" s="70">
        <v>1581.83702690832</v>
      </c>
      <c r="AY36" s="70">
        <v>1586.39428542054</v>
      </c>
      <c r="AZ36" s="70">
        <v>1564.2416498519001</v>
      </c>
      <c r="BA36" s="70">
        <v>1784.98770544328</v>
      </c>
      <c r="BB36" s="70">
        <v>1911.2329793420599</v>
      </c>
      <c r="BC36" s="70">
        <v>1956.5313122607799</v>
      </c>
      <c r="BD36" s="70">
        <v>2024.89686242845</v>
      </c>
      <c r="BE36" s="70">
        <v>2077.4800120111199</v>
      </c>
      <c r="BF36" s="70">
        <v>1975.9331819259</v>
      </c>
      <c r="BG36" s="70">
        <v>1842.0650270974299</v>
      </c>
      <c r="BH36" s="70">
        <v>1819.1486659483</v>
      </c>
      <c r="BI36" s="70">
        <v>1738.8652643851999</v>
      </c>
      <c r="BJ36" s="70">
        <v>1625.99115652774</v>
      </c>
      <c r="BK36" s="70">
        <v>1640.6067505163301</v>
      </c>
      <c r="BL36" s="70">
        <v>1671.5093410878201</v>
      </c>
      <c r="BM36" s="70">
        <v>1495.49188368246</v>
      </c>
      <c r="BN36" s="70">
        <v>836.03188695061795</v>
      </c>
      <c r="BO36" s="70">
        <v>1334.15833448235</v>
      </c>
      <c r="BP36" s="70">
        <v>1433.03515217889</v>
      </c>
      <c r="BQ36" s="70">
        <v>1561.9470760381</v>
      </c>
      <c r="BR36" s="70">
        <v>1643.32537372611</v>
      </c>
      <c r="BS36" s="70">
        <v>1781.0541949884901</v>
      </c>
      <c r="BT36" s="70">
        <v>1861.5769946154401</v>
      </c>
      <c r="BU36" s="70">
        <v>1933.9956475044</v>
      </c>
      <c r="BV36" s="70">
        <v>1875.2826630587599</v>
      </c>
      <c r="BW36" s="70">
        <v>1907.0931421847999</v>
      </c>
      <c r="BX36" s="70">
        <v>1920.59591424174</v>
      </c>
      <c r="BY36" s="70">
        <v>1896.47929352654</v>
      </c>
      <c r="BZ36" s="70">
        <v>1839.78588828999</v>
      </c>
      <c r="CA36" s="70">
        <v>1736.98972348537</v>
      </c>
      <c r="CB36" s="70">
        <v>1622.18609920222</v>
      </c>
    </row>
    <row r="37" spans="1:80" x14ac:dyDescent="0.25">
      <c r="A37" s="7"/>
      <c r="B37" s="7"/>
      <c r="C37" s="69" t="s">
        <v>105</v>
      </c>
      <c r="D37" s="69" t="s">
        <v>10</v>
      </c>
      <c r="E37" s="70">
        <v>713.07870145212996</v>
      </c>
      <c r="F37" s="70">
        <v>832.13355078009101</v>
      </c>
      <c r="G37" s="70">
        <v>795.72406677148501</v>
      </c>
      <c r="H37" s="70">
        <v>744.219683641968</v>
      </c>
      <c r="I37" s="70">
        <v>788.40893458820199</v>
      </c>
      <c r="J37" s="70">
        <v>830.12242557971604</v>
      </c>
      <c r="K37" s="70">
        <v>797.41493763557298</v>
      </c>
      <c r="L37" s="70">
        <v>849.03955471968504</v>
      </c>
      <c r="M37" s="70">
        <v>890.403217948519</v>
      </c>
      <c r="N37" s="70">
        <v>883.21554073724701</v>
      </c>
      <c r="O37" s="70">
        <v>830.38777513136597</v>
      </c>
      <c r="P37" s="70">
        <v>907.93215464538298</v>
      </c>
      <c r="Q37" s="70">
        <v>899.944266037077</v>
      </c>
      <c r="R37" s="70">
        <v>819.96436809116597</v>
      </c>
      <c r="S37" s="70">
        <v>829.41450746261705</v>
      </c>
      <c r="T37" s="70">
        <v>829.84416823054096</v>
      </c>
      <c r="U37" s="70">
        <v>697.09989315764199</v>
      </c>
      <c r="V37" s="70">
        <v>695.27199292612704</v>
      </c>
      <c r="W37" s="70">
        <v>690.26871802059998</v>
      </c>
      <c r="X37" s="70">
        <v>668.76893954793297</v>
      </c>
      <c r="Y37" s="70">
        <v>660.79607182912605</v>
      </c>
      <c r="Z37" s="70">
        <v>738.83897216875596</v>
      </c>
      <c r="AA37" s="70">
        <v>711.35309413759001</v>
      </c>
      <c r="AB37" s="70">
        <v>691.11505897889697</v>
      </c>
      <c r="AC37" s="70">
        <v>737.64093979258598</v>
      </c>
      <c r="AD37" s="70">
        <v>748.63707668847701</v>
      </c>
      <c r="AE37" s="70">
        <v>749.91340362417998</v>
      </c>
      <c r="AF37" s="70">
        <v>866.85399648866905</v>
      </c>
      <c r="AG37" s="70">
        <v>878.12396551217796</v>
      </c>
      <c r="AH37" s="70">
        <v>835.38370964325998</v>
      </c>
      <c r="AI37" s="70">
        <v>781.62212257518604</v>
      </c>
      <c r="AJ37" s="70">
        <v>742.96625905014196</v>
      </c>
      <c r="AK37" s="70">
        <v>678.11035815092805</v>
      </c>
      <c r="AL37" s="70">
        <v>753.21518191747703</v>
      </c>
      <c r="AM37" s="70">
        <v>826.34126059433004</v>
      </c>
      <c r="AN37" s="70">
        <v>810.87589240093598</v>
      </c>
      <c r="AO37" s="70">
        <v>833.14664115093797</v>
      </c>
      <c r="AP37" s="70">
        <v>874.31693875004498</v>
      </c>
      <c r="AQ37" s="70">
        <v>787.24303857768098</v>
      </c>
      <c r="AR37" s="70">
        <v>743.64862919369398</v>
      </c>
      <c r="AS37" s="70">
        <v>673.40823278526295</v>
      </c>
      <c r="AT37" s="70">
        <v>704.94392724950501</v>
      </c>
      <c r="AU37" s="70">
        <v>718.68427488284306</v>
      </c>
      <c r="AV37" s="70">
        <v>724.56224992194905</v>
      </c>
      <c r="AW37" s="70">
        <v>737.13969748310103</v>
      </c>
      <c r="AX37" s="70">
        <v>801.06903088542299</v>
      </c>
      <c r="AY37" s="70">
        <v>819.82622669588795</v>
      </c>
      <c r="AZ37" s="70">
        <v>871.30333099652</v>
      </c>
      <c r="BA37" s="70">
        <v>948.24748070744499</v>
      </c>
      <c r="BB37" s="70">
        <v>864.57023968490898</v>
      </c>
      <c r="BC37" s="70">
        <v>880.52424109097103</v>
      </c>
      <c r="BD37" s="70">
        <v>993.31348883570797</v>
      </c>
      <c r="BE37" s="70">
        <v>982.385531539971</v>
      </c>
      <c r="BF37" s="70">
        <v>887.90730493867102</v>
      </c>
      <c r="BG37" s="70">
        <v>969.30170784391601</v>
      </c>
      <c r="BH37" s="70">
        <v>1037.31285548045</v>
      </c>
      <c r="BI37" s="70">
        <v>1040.04579880034</v>
      </c>
      <c r="BJ37" s="70">
        <v>1073.21287559658</v>
      </c>
      <c r="BK37" s="70">
        <v>1081.4937974228801</v>
      </c>
      <c r="BL37" s="70">
        <v>1118.7132576480799</v>
      </c>
      <c r="BM37" s="70">
        <v>985.64910104173202</v>
      </c>
      <c r="BN37" s="70">
        <v>477.44002265949501</v>
      </c>
      <c r="BO37" s="70">
        <v>978.50623458331995</v>
      </c>
      <c r="BP37" s="70">
        <v>941.89514942434903</v>
      </c>
      <c r="BQ37" s="70">
        <v>984.68765990498503</v>
      </c>
      <c r="BR37" s="70">
        <v>912.99675865336098</v>
      </c>
      <c r="BS37" s="70">
        <v>896.47259472916699</v>
      </c>
      <c r="BT37" s="70">
        <v>944.82921453497295</v>
      </c>
      <c r="BU37" s="70">
        <v>1006.73478377368</v>
      </c>
      <c r="BV37" s="70">
        <v>905.36019087236104</v>
      </c>
      <c r="BW37" s="70">
        <v>890.00574190964096</v>
      </c>
      <c r="BX37" s="70">
        <v>963.70207798730803</v>
      </c>
      <c r="BY37" s="70">
        <v>972.283298837399</v>
      </c>
      <c r="BZ37" s="70">
        <v>958.73358873356506</v>
      </c>
      <c r="CA37" s="70">
        <v>945.67639199775294</v>
      </c>
      <c r="CB37" s="70">
        <v>950.830237484397</v>
      </c>
    </row>
    <row r="38" spans="1:80" x14ac:dyDescent="0.25">
      <c r="A38" s="7"/>
      <c r="B38" s="7"/>
      <c r="C38" s="69" t="s">
        <v>106</v>
      </c>
      <c r="D38" s="69" t="s">
        <v>107</v>
      </c>
      <c r="E38" s="70">
        <v>386.70377173632102</v>
      </c>
      <c r="F38" s="70">
        <v>390.72195838759899</v>
      </c>
      <c r="G38" s="70">
        <v>368.80768588910098</v>
      </c>
      <c r="H38" s="70">
        <v>388.30630711895702</v>
      </c>
      <c r="I38" s="70">
        <v>428.19835183965802</v>
      </c>
      <c r="J38" s="70">
        <v>474.17473963903501</v>
      </c>
      <c r="K38" s="70">
        <v>450.71325469249803</v>
      </c>
      <c r="L38" s="70">
        <v>394.40967141732</v>
      </c>
      <c r="M38" s="70">
        <v>375.32118016202099</v>
      </c>
      <c r="N38" s="70">
        <v>411.37951474702697</v>
      </c>
      <c r="O38" s="70">
        <v>428.27878395182398</v>
      </c>
      <c r="P38" s="70">
        <v>414.79212259867501</v>
      </c>
      <c r="Q38" s="70">
        <v>438.82597985815698</v>
      </c>
      <c r="R38" s="70">
        <v>324.85348762428902</v>
      </c>
      <c r="S38" s="70">
        <v>291.851195413178</v>
      </c>
      <c r="T38" s="70">
        <v>294.01304755226198</v>
      </c>
      <c r="U38" s="70">
        <v>252.03248604921001</v>
      </c>
      <c r="V38" s="70">
        <v>270.81555335110698</v>
      </c>
      <c r="W38" s="70">
        <v>299.11152766503</v>
      </c>
      <c r="X38" s="70">
        <v>351.13908350230099</v>
      </c>
      <c r="Y38" s="70">
        <v>347.23597092346102</v>
      </c>
      <c r="Z38" s="70">
        <v>369.22434267314202</v>
      </c>
      <c r="AA38" s="70">
        <v>371.03425805962598</v>
      </c>
      <c r="AB38" s="70">
        <v>364.90950451801302</v>
      </c>
      <c r="AC38" s="70">
        <v>357.62317846097699</v>
      </c>
      <c r="AD38" s="70">
        <v>364.65386782235601</v>
      </c>
      <c r="AE38" s="70">
        <v>335.15403342198903</v>
      </c>
      <c r="AF38" s="70">
        <v>334.79642635003</v>
      </c>
      <c r="AG38" s="70">
        <v>327.156824611422</v>
      </c>
      <c r="AH38" s="70">
        <v>289.165917437237</v>
      </c>
      <c r="AI38" s="70">
        <v>302.27295868511601</v>
      </c>
      <c r="AJ38" s="70">
        <v>299.76342035135099</v>
      </c>
      <c r="AK38" s="70">
        <v>331.84503681365499</v>
      </c>
      <c r="AL38" s="70">
        <v>320.59064504441898</v>
      </c>
      <c r="AM38" s="70">
        <v>338.310917629031</v>
      </c>
      <c r="AN38" s="70">
        <v>392.64699121393801</v>
      </c>
      <c r="AO38" s="70">
        <v>417.08554442056601</v>
      </c>
      <c r="AP38" s="70">
        <v>438.03654199801298</v>
      </c>
      <c r="AQ38" s="70">
        <v>453.50115872081199</v>
      </c>
      <c r="AR38" s="70">
        <v>432.560730523654</v>
      </c>
      <c r="AS38" s="70">
        <v>458.82378479929099</v>
      </c>
      <c r="AT38" s="70">
        <v>564.00491729582302</v>
      </c>
      <c r="AU38" s="70">
        <v>606.70762420372705</v>
      </c>
      <c r="AV38" s="70">
        <v>590.31647516794601</v>
      </c>
      <c r="AW38" s="70">
        <v>580.59767437778703</v>
      </c>
      <c r="AX38" s="70">
        <v>560.516307848677</v>
      </c>
      <c r="AY38" s="70">
        <v>566.44218976576201</v>
      </c>
      <c r="AZ38" s="70">
        <v>608.45374116606695</v>
      </c>
      <c r="BA38" s="70">
        <v>590.704509660388</v>
      </c>
      <c r="BB38" s="70">
        <v>601.07840929577105</v>
      </c>
      <c r="BC38" s="70">
        <v>645.13681541906897</v>
      </c>
      <c r="BD38" s="70">
        <v>634.62334235487106</v>
      </c>
      <c r="BE38" s="70">
        <v>639.19797295376202</v>
      </c>
      <c r="BF38" s="70">
        <v>611.37442422341906</v>
      </c>
      <c r="BG38" s="70">
        <v>629.55916367444297</v>
      </c>
      <c r="BH38" s="70">
        <v>636.65045966991897</v>
      </c>
      <c r="BI38" s="70">
        <v>684.49014627159897</v>
      </c>
      <c r="BJ38" s="70">
        <v>687.164174573727</v>
      </c>
      <c r="BK38" s="70">
        <v>689.06657743337496</v>
      </c>
      <c r="BL38" s="70">
        <v>686.19983680023904</v>
      </c>
      <c r="BM38" s="70">
        <v>627.80972318435795</v>
      </c>
      <c r="BN38" s="70">
        <v>464.90894014563497</v>
      </c>
      <c r="BO38" s="70">
        <v>666.91176850203101</v>
      </c>
      <c r="BP38" s="70">
        <v>607.528846938877</v>
      </c>
      <c r="BQ38" s="70">
        <v>646.92251341919405</v>
      </c>
      <c r="BR38" s="70">
        <v>642.95538422519598</v>
      </c>
      <c r="BS38" s="70">
        <v>702.34029795224899</v>
      </c>
      <c r="BT38" s="70">
        <v>772.49369939985604</v>
      </c>
      <c r="BU38" s="70">
        <v>785.81536055382003</v>
      </c>
      <c r="BV38" s="70">
        <v>760.58214496288201</v>
      </c>
      <c r="BW38" s="70">
        <v>818.39301420397203</v>
      </c>
      <c r="BX38" s="70">
        <v>750.04393099271999</v>
      </c>
      <c r="BY38" s="70">
        <v>727.80063613014204</v>
      </c>
      <c r="BZ38" s="70">
        <v>691.299078131957</v>
      </c>
      <c r="CA38" s="70">
        <v>664.41462308926998</v>
      </c>
      <c r="CB38" s="70">
        <v>688.55551057759897</v>
      </c>
    </row>
    <row r="39" spans="1:80" x14ac:dyDescent="0.25">
      <c r="A39" s="7"/>
      <c r="B39" s="7"/>
      <c r="C39" s="69" t="s">
        <v>108</v>
      </c>
      <c r="D39" s="69" t="s">
        <v>12</v>
      </c>
      <c r="E39" s="70">
        <v>348.21340234715001</v>
      </c>
      <c r="F39" s="70">
        <v>374.14292259288601</v>
      </c>
      <c r="G39" s="70">
        <v>345.58407107079603</v>
      </c>
      <c r="H39" s="70">
        <v>349.04557449164997</v>
      </c>
      <c r="I39" s="70">
        <v>418.99744715535098</v>
      </c>
      <c r="J39" s="70">
        <v>354.19231514784002</v>
      </c>
      <c r="K39" s="70">
        <v>379.77556479390699</v>
      </c>
      <c r="L39" s="70">
        <v>365.95998156594499</v>
      </c>
      <c r="M39" s="70">
        <v>317.41534625417597</v>
      </c>
      <c r="N39" s="70">
        <v>370.06501201343002</v>
      </c>
      <c r="O39" s="70">
        <v>392.93522776749802</v>
      </c>
      <c r="P39" s="70">
        <v>382.42760264756203</v>
      </c>
      <c r="Q39" s="70">
        <v>406.77283538273701</v>
      </c>
      <c r="R39" s="70">
        <v>392.019907869603</v>
      </c>
      <c r="S39" s="70">
        <v>429.06038334872397</v>
      </c>
      <c r="T39" s="70">
        <v>406.18124187977298</v>
      </c>
      <c r="U39" s="70">
        <v>374.107924169569</v>
      </c>
      <c r="V39" s="70">
        <v>374.73083232174997</v>
      </c>
      <c r="W39" s="70">
        <v>408.63483487589599</v>
      </c>
      <c r="X39" s="70">
        <v>360.42772188043</v>
      </c>
      <c r="Y39" s="70">
        <v>632.92727019649499</v>
      </c>
      <c r="Z39" s="70">
        <v>667.074010273775</v>
      </c>
      <c r="AA39" s="70">
        <v>581.10861959013198</v>
      </c>
      <c r="AB39" s="70">
        <v>793.31926535474804</v>
      </c>
      <c r="AC39" s="70">
        <v>822.22916636615901</v>
      </c>
      <c r="AD39" s="70">
        <v>829.82228489207102</v>
      </c>
      <c r="AE39" s="70">
        <v>838.56838953998795</v>
      </c>
      <c r="AF39" s="70">
        <v>865.59419535893596</v>
      </c>
      <c r="AG39" s="70">
        <v>799.18745471769205</v>
      </c>
      <c r="AH39" s="70">
        <v>772.74489744619905</v>
      </c>
      <c r="AI39" s="70">
        <v>749.154997253597</v>
      </c>
      <c r="AJ39" s="70">
        <v>676.07693474645305</v>
      </c>
      <c r="AK39" s="70">
        <v>704.03224600454496</v>
      </c>
      <c r="AL39" s="70">
        <v>781.349218132033</v>
      </c>
      <c r="AM39" s="70">
        <v>795.671128665075</v>
      </c>
      <c r="AN39" s="70">
        <v>811.422688241429</v>
      </c>
      <c r="AO39" s="70">
        <v>717.35094772383195</v>
      </c>
      <c r="AP39" s="70">
        <v>796.36468116437595</v>
      </c>
      <c r="AQ39" s="70">
        <v>868.27111861768697</v>
      </c>
      <c r="AR39" s="70">
        <v>940.93951871882496</v>
      </c>
      <c r="AS39" s="70">
        <v>889.45241629285294</v>
      </c>
      <c r="AT39" s="70">
        <v>960.15988064871203</v>
      </c>
      <c r="AU39" s="70">
        <v>1113.94660311347</v>
      </c>
      <c r="AV39" s="70">
        <v>1286.65849280308</v>
      </c>
      <c r="AW39" s="70">
        <v>1339.80265862643</v>
      </c>
      <c r="AX39" s="70">
        <v>1297.4482160191001</v>
      </c>
      <c r="AY39" s="70">
        <v>1335.45478497625</v>
      </c>
      <c r="AZ39" s="70">
        <v>1502.8432398390901</v>
      </c>
      <c r="BA39" s="70">
        <v>1186.04035825867</v>
      </c>
      <c r="BB39" s="70">
        <v>1396.1286465923299</v>
      </c>
      <c r="BC39" s="70">
        <v>1367.42443686721</v>
      </c>
      <c r="BD39" s="70">
        <v>1428.70647315834</v>
      </c>
      <c r="BE39" s="70">
        <v>1402.85176998989</v>
      </c>
      <c r="BF39" s="70">
        <v>1327.3094791045801</v>
      </c>
      <c r="BG39" s="70">
        <v>1383.0637661805799</v>
      </c>
      <c r="BH39" s="70">
        <v>1399.1308771466799</v>
      </c>
      <c r="BI39" s="70">
        <v>1400.45317063941</v>
      </c>
      <c r="BJ39" s="70">
        <v>1350.38861470699</v>
      </c>
      <c r="BK39" s="70">
        <v>1345.32053509664</v>
      </c>
      <c r="BL39" s="70">
        <v>1270.26796620818</v>
      </c>
      <c r="BM39" s="70">
        <v>1233.11312168616</v>
      </c>
      <c r="BN39" s="70">
        <v>1038.35585708896</v>
      </c>
      <c r="BO39" s="70">
        <v>1204.3015481371699</v>
      </c>
      <c r="BP39" s="70">
        <v>1372.51977952017</v>
      </c>
      <c r="BQ39" s="70">
        <v>1356.1984237203501</v>
      </c>
      <c r="BR39" s="70">
        <v>1628.3545203108099</v>
      </c>
      <c r="BS39" s="70">
        <v>1405.34158898742</v>
      </c>
      <c r="BT39" s="70">
        <v>1297.98623711099</v>
      </c>
      <c r="BU39" s="70">
        <v>1386.8586472931099</v>
      </c>
      <c r="BV39" s="70">
        <v>1321.28698799673</v>
      </c>
      <c r="BW39" s="70">
        <v>1322.0160614306401</v>
      </c>
      <c r="BX39" s="70">
        <v>1369.8974971893499</v>
      </c>
      <c r="BY39" s="70">
        <v>1410.82282851335</v>
      </c>
      <c r="BZ39" s="70">
        <v>1312.3009227288101</v>
      </c>
      <c r="CA39" s="70">
        <v>1317.9079181478401</v>
      </c>
      <c r="CB39" s="70">
        <v>1286.60516856153</v>
      </c>
    </row>
    <row r="40" spans="1:80" x14ac:dyDescent="0.25">
      <c r="A40" s="7"/>
      <c r="B40" s="7"/>
      <c r="C40" s="69" t="s">
        <v>109</v>
      </c>
      <c r="D40" s="69" t="s">
        <v>13</v>
      </c>
      <c r="E40" s="70">
        <v>36.016475072713803</v>
      </c>
      <c r="F40" s="70">
        <v>46.474429786901702</v>
      </c>
      <c r="G40" s="70">
        <v>35.4787412687811</v>
      </c>
      <c r="H40" s="70">
        <v>29.8747880661961</v>
      </c>
      <c r="I40" s="70">
        <v>28.942246607628999</v>
      </c>
      <c r="J40" s="70">
        <v>38.574656602995802</v>
      </c>
      <c r="K40" s="70">
        <v>31.599912546391799</v>
      </c>
      <c r="L40" s="70">
        <v>34.6334397171237</v>
      </c>
      <c r="M40" s="70">
        <v>31.454940392724001</v>
      </c>
      <c r="N40" s="70">
        <v>28.1569156873921</v>
      </c>
      <c r="O40" s="70">
        <v>35.110576942512303</v>
      </c>
      <c r="P40" s="70">
        <v>31.840346202972899</v>
      </c>
      <c r="Q40" s="70">
        <v>33.133046618479803</v>
      </c>
      <c r="R40" s="70">
        <v>29.5350214716028</v>
      </c>
      <c r="S40" s="70">
        <v>24.473824815308699</v>
      </c>
      <c r="T40" s="70">
        <v>21.283679111506199</v>
      </c>
      <c r="U40" s="70">
        <v>21.975759809353001</v>
      </c>
      <c r="V40" s="70">
        <v>21.604402534504398</v>
      </c>
      <c r="W40" s="70">
        <v>29.365040249930701</v>
      </c>
      <c r="X40" s="70">
        <v>23.9245848988981</v>
      </c>
      <c r="Y40" s="70">
        <v>24.1344364906743</v>
      </c>
      <c r="Z40" s="70">
        <v>23.474485418087198</v>
      </c>
      <c r="AA40" s="70">
        <v>18.983143116327099</v>
      </c>
      <c r="AB40" s="70">
        <v>22.931924336717</v>
      </c>
      <c r="AC40" s="70">
        <v>24.005484431403399</v>
      </c>
      <c r="AD40" s="70">
        <v>24.390458829433999</v>
      </c>
      <c r="AE40" s="70">
        <v>22.866675366654899</v>
      </c>
      <c r="AF40" s="70">
        <v>25.456616829096099</v>
      </c>
      <c r="AG40" s="70">
        <v>23.357863824766401</v>
      </c>
      <c r="AH40" s="70">
        <v>26.938814503035001</v>
      </c>
      <c r="AI40" s="70">
        <v>22.5218185265073</v>
      </c>
      <c r="AJ40" s="70">
        <v>24.514929963662102</v>
      </c>
      <c r="AK40" s="70">
        <v>25.5700293793277</v>
      </c>
      <c r="AL40" s="70">
        <v>24.567303398842601</v>
      </c>
      <c r="AM40" s="70">
        <v>30.857640581679401</v>
      </c>
      <c r="AN40" s="70">
        <v>37.394742275186502</v>
      </c>
      <c r="AO40" s="70">
        <v>39.419489462309301</v>
      </c>
      <c r="AP40" s="70">
        <v>43.011234225241303</v>
      </c>
      <c r="AQ40" s="70">
        <v>42.024505944932798</v>
      </c>
      <c r="AR40" s="70">
        <v>40.349622154295801</v>
      </c>
      <c r="AS40" s="70">
        <v>41.904176580690297</v>
      </c>
      <c r="AT40" s="70">
        <v>45.8733465856279</v>
      </c>
      <c r="AU40" s="70">
        <v>42.669792808690801</v>
      </c>
      <c r="AV40" s="70">
        <v>47.113540043822702</v>
      </c>
      <c r="AW40" s="70">
        <v>59.475831601683403</v>
      </c>
      <c r="AX40" s="70">
        <v>55.134534775015801</v>
      </c>
      <c r="AY40" s="70">
        <v>54.548471128429199</v>
      </c>
      <c r="AZ40" s="70">
        <v>54.214146985136601</v>
      </c>
      <c r="BA40" s="70">
        <v>52.514298009135302</v>
      </c>
      <c r="BB40" s="70">
        <v>54.111787100175398</v>
      </c>
      <c r="BC40" s="70">
        <v>59.635079254696102</v>
      </c>
      <c r="BD40" s="70">
        <v>53.960073308236097</v>
      </c>
      <c r="BE40" s="70">
        <v>61.333524783235902</v>
      </c>
      <c r="BF40" s="70">
        <v>60.263722798052498</v>
      </c>
      <c r="BG40" s="70">
        <v>61.512221186637497</v>
      </c>
      <c r="BH40" s="70">
        <v>59.179370486719002</v>
      </c>
      <c r="BI40" s="70">
        <v>56.026659064508401</v>
      </c>
      <c r="BJ40" s="70">
        <v>65.429615817057993</v>
      </c>
      <c r="BK40" s="70">
        <v>61.898947748175601</v>
      </c>
      <c r="BL40" s="70">
        <v>71.653670853186895</v>
      </c>
      <c r="BM40" s="70">
        <v>64.432995178116002</v>
      </c>
      <c r="BN40" s="70">
        <v>10.4078597001857</v>
      </c>
      <c r="BO40" s="70">
        <v>42.648431690109902</v>
      </c>
      <c r="BP40" s="70">
        <v>39.554353425352197</v>
      </c>
      <c r="BQ40" s="70">
        <v>55.519630091871399</v>
      </c>
      <c r="BR40" s="70">
        <v>54.823255227689899</v>
      </c>
      <c r="BS40" s="70">
        <v>81.856025095191598</v>
      </c>
      <c r="BT40" s="70">
        <v>81.612638875469202</v>
      </c>
      <c r="BU40" s="70">
        <v>91.610017769215006</v>
      </c>
      <c r="BV40" s="70">
        <v>107.53933591331401</v>
      </c>
      <c r="BW40" s="70">
        <v>94.881603909813805</v>
      </c>
      <c r="BX40" s="70">
        <v>92.601773997753298</v>
      </c>
      <c r="BY40" s="70">
        <v>84.446817413370994</v>
      </c>
      <c r="BZ40" s="70">
        <v>84.399565773857006</v>
      </c>
      <c r="CA40" s="70">
        <v>84.362960866454799</v>
      </c>
      <c r="CB40" s="70">
        <v>99.006215207850602</v>
      </c>
    </row>
    <row r="41" spans="1:80" x14ac:dyDescent="0.25">
      <c r="A41" s="7"/>
      <c r="B41" s="7"/>
      <c r="C41" s="69" t="s">
        <v>110</v>
      </c>
      <c r="D41" s="69" t="s">
        <v>14</v>
      </c>
      <c r="E41" s="70">
        <v>39.052845421545101</v>
      </c>
      <c r="F41" s="70">
        <v>31.013832387816301</v>
      </c>
      <c r="G41" s="70">
        <v>17.3293181887203</v>
      </c>
      <c r="H41" s="70">
        <v>73.565158637139504</v>
      </c>
      <c r="I41" s="70">
        <v>52.003744251489998</v>
      </c>
      <c r="J41" s="70">
        <v>28.425988643836899</v>
      </c>
      <c r="K41" s="70">
        <v>19.6343893593262</v>
      </c>
      <c r="L41" s="70">
        <v>15.022490535859999</v>
      </c>
      <c r="M41" s="70">
        <v>20.792572807207399</v>
      </c>
      <c r="N41" s="70">
        <v>22.336170505306601</v>
      </c>
      <c r="O41" s="70">
        <v>10.7596511277871</v>
      </c>
      <c r="P41" s="70">
        <v>6.94293696945065</v>
      </c>
      <c r="Q41" s="70">
        <v>12.4713487505317</v>
      </c>
      <c r="R41" s="70">
        <v>13.2594199431707</v>
      </c>
      <c r="S41" s="70">
        <v>8.2335158215950592</v>
      </c>
      <c r="T41" s="70">
        <v>20.621149336909301</v>
      </c>
      <c r="U41" s="70">
        <v>14.721552201562</v>
      </c>
      <c r="V41" s="70">
        <v>16.334507355743099</v>
      </c>
      <c r="W41" s="70">
        <v>17.133142568296499</v>
      </c>
      <c r="X41" s="70">
        <v>14.627385646500301</v>
      </c>
      <c r="Y41" s="70">
        <v>15.512262016910899</v>
      </c>
      <c r="Z41" s="70">
        <v>16.1871421121702</v>
      </c>
      <c r="AA41" s="70">
        <v>13.870712902798401</v>
      </c>
      <c r="AB41" s="70">
        <v>16.745719687993098</v>
      </c>
      <c r="AC41" s="70">
        <v>14.102201316689801</v>
      </c>
      <c r="AD41" s="70">
        <v>11.8002837775479</v>
      </c>
      <c r="AE41" s="70">
        <v>8.8539420653320207</v>
      </c>
      <c r="AF41" s="70">
        <v>8.6224097275451008</v>
      </c>
      <c r="AG41" s="70">
        <v>11.2237669183652</v>
      </c>
      <c r="AH41" s="70">
        <v>12.668050185399901</v>
      </c>
      <c r="AI41" s="70">
        <v>9.97804397618048</v>
      </c>
      <c r="AJ41" s="70">
        <v>10.6681295195412</v>
      </c>
      <c r="AK41" s="70">
        <v>10.7220145743402</v>
      </c>
      <c r="AL41" s="70">
        <v>6.7062043028437204</v>
      </c>
      <c r="AM41" s="70">
        <v>5.3466518845973496</v>
      </c>
      <c r="AN41" s="70">
        <v>5.0723851637489998</v>
      </c>
      <c r="AO41" s="70">
        <v>7.0013155452356504</v>
      </c>
      <c r="AP41" s="70">
        <v>6.1850079419552797</v>
      </c>
      <c r="AQ41" s="70" t="s">
        <v>316</v>
      </c>
      <c r="AR41" s="70" t="s">
        <v>316</v>
      </c>
      <c r="AS41" s="70">
        <v>5.2261108696532599</v>
      </c>
      <c r="AT41" s="70">
        <v>7.5471479548523899</v>
      </c>
      <c r="AU41" s="70" t="s">
        <v>316</v>
      </c>
      <c r="AV41" s="70" t="s">
        <v>316</v>
      </c>
      <c r="AW41" s="70" t="s">
        <v>316</v>
      </c>
      <c r="AX41" s="70" t="s">
        <v>316</v>
      </c>
      <c r="AY41" s="70" t="s">
        <v>316</v>
      </c>
      <c r="AZ41" s="70">
        <v>10.093666953100501</v>
      </c>
      <c r="BA41" s="70">
        <v>26.802891770999</v>
      </c>
      <c r="BB41" s="70">
        <v>27.9952728336707</v>
      </c>
      <c r="BC41" s="70">
        <v>29.405086399850099</v>
      </c>
      <c r="BD41" s="70">
        <v>23.976521010149501</v>
      </c>
      <c r="BE41" s="70">
        <v>25.380885480925802</v>
      </c>
      <c r="BF41" s="70">
        <v>32.032165683532902</v>
      </c>
      <c r="BG41" s="70">
        <v>27.1217484297492</v>
      </c>
      <c r="BH41" s="70">
        <v>26.401328712823801</v>
      </c>
      <c r="BI41" s="70">
        <v>31.525300774529999</v>
      </c>
      <c r="BJ41" s="70">
        <v>23.814611847395799</v>
      </c>
      <c r="BK41" s="70">
        <v>19.211993444881301</v>
      </c>
      <c r="BL41" s="70">
        <v>20.9606776690202</v>
      </c>
      <c r="BM41" s="70">
        <v>31.823389218309298</v>
      </c>
      <c r="BN41" s="70">
        <v>32.374082439282603</v>
      </c>
      <c r="BO41" s="70">
        <v>39.026005210008599</v>
      </c>
      <c r="BP41" s="70">
        <v>35.715210913166999</v>
      </c>
      <c r="BQ41" s="70">
        <v>24.844560259842801</v>
      </c>
      <c r="BR41" s="70">
        <v>20.128073939308301</v>
      </c>
      <c r="BS41" s="70">
        <v>15.442879277644399</v>
      </c>
      <c r="BT41" s="70">
        <v>12.6830160021079</v>
      </c>
      <c r="BU41" s="70">
        <v>18.742808017641199</v>
      </c>
      <c r="BV41" s="70">
        <v>21.272345881272098</v>
      </c>
      <c r="BW41" s="70">
        <v>19.521539739761</v>
      </c>
      <c r="BX41" s="70">
        <v>25.499139821581402</v>
      </c>
      <c r="BY41" s="70">
        <v>24.431391749278699</v>
      </c>
      <c r="BZ41" s="70">
        <v>19.4788045829563</v>
      </c>
      <c r="CA41" s="70">
        <v>26.599761830974501</v>
      </c>
      <c r="CB41" s="70">
        <v>20.815744446120799</v>
      </c>
    </row>
    <row r="42" spans="1:80" x14ac:dyDescent="0.25">
      <c r="A42" s="7"/>
      <c r="B42" s="7"/>
      <c r="C42" s="69" t="s">
        <v>111</v>
      </c>
      <c r="D42" s="69" t="s">
        <v>112</v>
      </c>
      <c r="E42" s="70">
        <v>55.468797309201399</v>
      </c>
      <c r="F42" s="70">
        <v>50.888546581454499</v>
      </c>
      <c r="G42" s="70">
        <v>52.964177457790299</v>
      </c>
      <c r="H42" s="70">
        <v>42.378174702561601</v>
      </c>
      <c r="I42" s="70">
        <v>28.981251445518399</v>
      </c>
      <c r="J42" s="70">
        <v>28.081076166453698</v>
      </c>
      <c r="K42" s="70">
        <v>29.383288215087401</v>
      </c>
      <c r="L42" s="70">
        <v>25.3520631621106</v>
      </c>
      <c r="M42" s="70">
        <v>33.906079777799</v>
      </c>
      <c r="N42" s="70">
        <v>40.2808720919367</v>
      </c>
      <c r="O42" s="70">
        <v>32.027441312136403</v>
      </c>
      <c r="P42" s="70">
        <v>32.292199293946503</v>
      </c>
      <c r="Q42" s="70">
        <v>40.430693184380203</v>
      </c>
      <c r="R42" s="70">
        <v>44.8131374847434</v>
      </c>
      <c r="S42" s="70">
        <v>35.240249602745898</v>
      </c>
      <c r="T42" s="70">
        <v>36.012005803268003</v>
      </c>
      <c r="U42" s="70">
        <v>36.586121356228901</v>
      </c>
      <c r="V42" s="70">
        <v>28.578117761129199</v>
      </c>
      <c r="W42" s="70">
        <v>28.641152153508902</v>
      </c>
      <c r="X42" s="70">
        <v>46.3316514604075</v>
      </c>
      <c r="Y42" s="70">
        <v>34.325590596441998</v>
      </c>
      <c r="Z42" s="70">
        <v>40.5957120861557</v>
      </c>
      <c r="AA42" s="70">
        <v>47.013797866802904</v>
      </c>
      <c r="AB42" s="70">
        <v>46.595648052004201</v>
      </c>
      <c r="AC42" s="70">
        <v>46.529510924084498</v>
      </c>
      <c r="AD42" s="70">
        <v>41.882169786788303</v>
      </c>
      <c r="AE42" s="70">
        <v>41.1110693384542</v>
      </c>
      <c r="AF42" s="70">
        <v>30.991897337966599</v>
      </c>
      <c r="AG42" s="70">
        <v>41.2775606426111</v>
      </c>
      <c r="AH42" s="70">
        <v>36.709316651947503</v>
      </c>
      <c r="AI42" s="70">
        <v>31.592776762004</v>
      </c>
      <c r="AJ42" s="70">
        <v>27.034048042378998</v>
      </c>
      <c r="AK42" s="70">
        <v>26.726470449176301</v>
      </c>
      <c r="AL42" s="70">
        <v>35.990172762095298</v>
      </c>
      <c r="AM42" s="70">
        <v>37.1229945182059</v>
      </c>
      <c r="AN42" s="70">
        <v>47.489574901546703</v>
      </c>
      <c r="AO42" s="70">
        <v>38.303681231531499</v>
      </c>
      <c r="AP42" s="70">
        <v>45.441597564972597</v>
      </c>
      <c r="AQ42" s="70">
        <v>62.418615784421299</v>
      </c>
      <c r="AR42" s="70">
        <v>50.3310785905919</v>
      </c>
      <c r="AS42" s="70">
        <v>43.385290873551597</v>
      </c>
      <c r="AT42" s="70">
        <v>46.120260713265999</v>
      </c>
      <c r="AU42" s="70">
        <v>40.769168583137997</v>
      </c>
      <c r="AV42" s="70">
        <v>44.628311483132102</v>
      </c>
      <c r="AW42" s="70">
        <v>44.896019853523498</v>
      </c>
      <c r="AX42" s="70">
        <v>47.842517425142198</v>
      </c>
      <c r="AY42" s="70">
        <v>37.115949954923799</v>
      </c>
      <c r="AZ42" s="70">
        <v>49.448006104131203</v>
      </c>
      <c r="BA42" s="70">
        <v>68.875439682415404</v>
      </c>
      <c r="BB42" s="70">
        <v>55.389877767786203</v>
      </c>
      <c r="BC42" s="70">
        <v>64.125733131482505</v>
      </c>
      <c r="BD42" s="70">
        <v>53.9874468936043</v>
      </c>
      <c r="BE42" s="70">
        <v>57.865269233518703</v>
      </c>
      <c r="BF42" s="70">
        <v>57.151114258065398</v>
      </c>
      <c r="BG42" s="70">
        <v>62.744881762344001</v>
      </c>
      <c r="BH42" s="70">
        <v>71.016634046710905</v>
      </c>
      <c r="BI42" s="70">
        <v>72.4692038280605</v>
      </c>
      <c r="BJ42" s="70">
        <v>67.829901754679199</v>
      </c>
      <c r="BK42" s="70">
        <v>79.856140529447401</v>
      </c>
      <c r="BL42" s="70">
        <v>71.839026077376602</v>
      </c>
      <c r="BM42" s="70">
        <v>70.4566974627826</v>
      </c>
      <c r="BN42" s="70">
        <v>41.397199862863403</v>
      </c>
      <c r="BO42" s="70">
        <v>55.461092313273703</v>
      </c>
      <c r="BP42" s="70">
        <v>62.733677126756</v>
      </c>
      <c r="BQ42" s="70">
        <v>67.429869625368596</v>
      </c>
      <c r="BR42" s="70">
        <v>79.686547133400197</v>
      </c>
      <c r="BS42" s="70">
        <v>95.426270059232607</v>
      </c>
      <c r="BT42" s="70">
        <v>79.343010058706497</v>
      </c>
      <c r="BU42" s="70">
        <v>77.524924138203403</v>
      </c>
      <c r="BV42" s="70">
        <v>70.425559587560599</v>
      </c>
      <c r="BW42" s="70">
        <v>77.458337612910299</v>
      </c>
      <c r="BX42" s="70">
        <v>87.4643541192561</v>
      </c>
      <c r="BY42" s="70">
        <v>79.268936120510105</v>
      </c>
      <c r="BZ42" s="70">
        <v>71.562720525805403</v>
      </c>
      <c r="CA42" s="70">
        <v>73.453298365644798</v>
      </c>
      <c r="CB42" s="70">
        <v>73.608126105736105</v>
      </c>
    </row>
    <row r="43" spans="1:80" x14ac:dyDescent="0.25">
      <c r="A43" s="7"/>
      <c r="B43" s="7"/>
      <c r="C43" s="69" t="s">
        <v>113</v>
      </c>
      <c r="D43" s="69" t="s">
        <v>114</v>
      </c>
      <c r="E43" s="70">
        <v>25.301511267241299</v>
      </c>
      <c r="F43" s="70">
        <v>22.743290961697099</v>
      </c>
      <c r="G43" s="70">
        <v>28.594486569481099</v>
      </c>
      <c r="H43" s="70" t="s">
        <v>316</v>
      </c>
      <c r="I43" s="70">
        <v>14.623893885477599</v>
      </c>
      <c r="J43" s="70">
        <v>16.202419621901399</v>
      </c>
      <c r="K43" s="70">
        <v>21.4841046933103</v>
      </c>
      <c r="L43" s="70">
        <v>30.079390917468199</v>
      </c>
      <c r="M43" s="70">
        <v>14.5558535981812</v>
      </c>
      <c r="N43" s="70">
        <v>22.0074538609264</v>
      </c>
      <c r="O43" s="70">
        <v>12.758661508185</v>
      </c>
      <c r="P43" s="70">
        <v>12.9270650105782</v>
      </c>
      <c r="Q43" s="70">
        <v>24.6258562898857</v>
      </c>
      <c r="R43" s="70">
        <v>25.0463579262554</v>
      </c>
      <c r="S43" s="70">
        <v>29.886277107788999</v>
      </c>
      <c r="T43" s="70">
        <v>32.563424379778901</v>
      </c>
      <c r="U43" s="70">
        <v>32.241728828379102</v>
      </c>
      <c r="V43" s="70">
        <v>35.857944042025998</v>
      </c>
      <c r="W43" s="70">
        <v>38.582970452369302</v>
      </c>
      <c r="X43" s="70">
        <v>35.981928989139298</v>
      </c>
      <c r="Y43" s="70">
        <v>43.676154501009698</v>
      </c>
      <c r="Z43" s="70">
        <v>38.752354282287499</v>
      </c>
      <c r="AA43" s="70">
        <v>46.740747291307201</v>
      </c>
      <c r="AB43" s="70">
        <v>59.960211541179604</v>
      </c>
      <c r="AC43" s="70">
        <v>56.1682382195484</v>
      </c>
      <c r="AD43" s="70">
        <v>51.557867981369</v>
      </c>
      <c r="AE43" s="70">
        <v>34.514097644932598</v>
      </c>
      <c r="AF43" s="70">
        <v>36.1582643267949</v>
      </c>
      <c r="AG43" s="70">
        <v>43.931378036239003</v>
      </c>
      <c r="AH43" s="70">
        <v>31.232175693103599</v>
      </c>
      <c r="AI43" s="70">
        <v>23.759473142378301</v>
      </c>
      <c r="AJ43" s="70">
        <v>11.4301864109151</v>
      </c>
      <c r="AK43" s="70">
        <v>12.304028019667101</v>
      </c>
      <c r="AL43" s="70">
        <v>6.5700561695826103</v>
      </c>
      <c r="AM43" s="70">
        <v>9.3030766566735998</v>
      </c>
      <c r="AN43" s="70">
        <v>9.4311817585814097</v>
      </c>
      <c r="AO43" s="70">
        <v>8.4051556777823695</v>
      </c>
      <c r="AP43" s="70">
        <v>12.529428572236901</v>
      </c>
      <c r="AQ43" s="70">
        <v>15.0754498986404</v>
      </c>
      <c r="AR43" s="70">
        <v>26.477179423006501</v>
      </c>
      <c r="AS43" s="70">
        <v>7.1194146358533299</v>
      </c>
      <c r="AT43" s="70">
        <v>12.3478734431782</v>
      </c>
      <c r="AU43" s="70">
        <v>11.750740954742801</v>
      </c>
      <c r="AV43" s="70">
        <v>9.6547251696938101</v>
      </c>
      <c r="AW43" s="70">
        <v>5.9709058613749297</v>
      </c>
      <c r="AX43" s="70">
        <v>11.4613701630077</v>
      </c>
      <c r="AY43" s="70">
        <v>6.2466985251570399</v>
      </c>
      <c r="AZ43" s="70">
        <v>6.5594642166678501</v>
      </c>
      <c r="BA43" s="70">
        <v>16.311754365128699</v>
      </c>
      <c r="BB43" s="70">
        <v>18.460527623633102</v>
      </c>
      <c r="BC43" s="70">
        <v>21.540855985476199</v>
      </c>
      <c r="BD43" s="70">
        <v>21.940732706333598</v>
      </c>
      <c r="BE43" s="70">
        <v>16.6038713130867</v>
      </c>
      <c r="BF43" s="70">
        <v>10.134902431812501</v>
      </c>
      <c r="BG43" s="70">
        <v>9.3396169710718002</v>
      </c>
      <c r="BH43" s="70">
        <v>10.6994461856277</v>
      </c>
      <c r="BI43" s="70">
        <v>9.5257263288181502</v>
      </c>
      <c r="BJ43" s="70">
        <v>12.348023213801399</v>
      </c>
      <c r="BK43" s="70">
        <v>15.3595047266455</v>
      </c>
      <c r="BL43" s="70">
        <v>12.4541423239667</v>
      </c>
      <c r="BM43" s="70">
        <v>7.4409961046118296</v>
      </c>
      <c r="BN43" s="70" t="s">
        <v>316</v>
      </c>
      <c r="BO43" s="70">
        <v>5.91762042516776</v>
      </c>
      <c r="BP43" s="70">
        <v>8.4549956472262107</v>
      </c>
      <c r="BQ43" s="70">
        <v>6.6862330135560404</v>
      </c>
      <c r="BR43" s="70">
        <v>5.3057611829460001</v>
      </c>
      <c r="BS43" s="70">
        <v>7.6218820038683299</v>
      </c>
      <c r="BT43" s="70" t="s">
        <v>316</v>
      </c>
      <c r="BU43" s="70">
        <v>6.0631025368279499</v>
      </c>
      <c r="BV43" s="70">
        <v>6.4270066885360499</v>
      </c>
      <c r="BW43" s="70">
        <v>6.7305607463288402</v>
      </c>
      <c r="BX43" s="70">
        <v>5.8228693099058599</v>
      </c>
      <c r="BY43" s="70">
        <v>16.7205835886888</v>
      </c>
      <c r="BZ43" s="70">
        <v>14.3080250380442</v>
      </c>
      <c r="CA43" s="70">
        <v>8.7200174493530298</v>
      </c>
      <c r="CB43" s="70">
        <v>9.5797482018866305</v>
      </c>
    </row>
    <row r="44" spans="1:80" x14ac:dyDescent="0.25">
      <c r="A44" s="7"/>
      <c r="B44" s="7"/>
      <c r="C44" s="69" t="s">
        <v>115</v>
      </c>
      <c r="D44" s="69" t="s">
        <v>17</v>
      </c>
      <c r="E44" s="70">
        <v>271.40135237743198</v>
      </c>
      <c r="F44" s="70">
        <v>270.76114370740601</v>
      </c>
      <c r="G44" s="70">
        <v>301.09297873134801</v>
      </c>
      <c r="H44" s="70">
        <v>273.43505704957198</v>
      </c>
      <c r="I44" s="70">
        <v>255.88492190166599</v>
      </c>
      <c r="J44" s="70">
        <v>291.80234778629602</v>
      </c>
      <c r="K44" s="70">
        <v>291.83813914873701</v>
      </c>
      <c r="L44" s="70">
        <v>327.021061058241</v>
      </c>
      <c r="M44" s="70">
        <v>368.98472253316498</v>
      </c>
      <c r="N44" s="70">
        <v>274.64431638679503</v>
      </c>
      <c r="O44" s="70">
        <v>289.54294152397398</v>
      </c>
      <c r="P44" s="70">
        <v>328.25379031069298</v>
      </c>
      <c r="Q44" s="70">
        <v>344.988908970745</v>
      </c>
      <c r="R44" s="70">
        <v>264.49449452809802</v>
      </c>
      <c r="S44" s="70">
        <v>270.77274405130402</v>
      </c>
      <c r="T44" s="70">
        <v>302.22438422210399</v>
      </c>
      <c r="U44" s="70">
        <v>254.34838498005101</v>
      </c>
      <c r="V44" s="70">
        <v>287.63481334637601</v>
      </c>
      <c r="W44" s="70">
        <v>274.92242022490302</v>
      </c>
      <c r="X44" s="70">
        <v>258.71395562516199</v>
      </c>
      <c r="Y44" s="70">
        <v>304.51793651684</v>
      </c>
      <c r="Z44" s="70">
        <v>333.16512473532202</v>
      </c>
      <c r="AA44" s="70">
        <v>341.043466493084</v>
      </c>
      <c r="AB44" s="70">
        <v>266.05031278506402</v>
      </c>
      <c r="AC44" s="70">
        <v>274.23663276656202</v>
      </c>
      <c r="AD44" s="70">
        <v>259.67028632460398</v>
      </c>
      <c r="AE44" s="70">
        <v>245.96990118816601</v>
      </c>
      <c r="AF44" s="70">
        <v>263.37930757334999</v>
      </c>
      <c r="AG44" s="70">
        <v>271.78412719181</v>
      </c>
      <c r="AH44" s="70">
        <v>303.89717699122002</v>
      </c>
      <c r="AI44" s="70">
        <v>340.07211811897002</v>
      </c>
      <c r="AJ44" s="70">
        <v>319.88434276577499</v>
      </c>
      <c r="AK44" s="70">
        <v>296.65594330720899</v>
      </c>
      <c r="AL44" s="70">
        <v>285.64715782795901</v>
      </c>
      <c r="AM44" s="70">
        <v>318.70469551342302</v>
      </c>
      <c r="AN44" s="70">
        <v>311.28057522277697</v>
      </c>
      <c r="AO44" s="70">
        <v>352.01951435248799</v>
      </c>
      <c r="AP44" s="70">
        <v>313.884569182787</v>
      </c>
      <c r="AQ44" s="70">
        <v>315.62540875992198</v>
      </c>
      <c r="AR44" s="70">
        <v>332.10727123095597</v>
      </c>
      <c r="AS44" s="70">
        <v>341.80326652845099</v>
      </c>
      <c r="AT44" s="70">
        <v>358.44745867321802</v>
      </c>
      <c r="AU44" s="70">
        <v>347.266098364426</v>
      </c>
      <c r="AV44" s="70">
        <v>374.414397478213</v>
      </c>
      <c r="AW44" s="70">
        <v>357.238734387308</v>
      </c>
      <c r="AX44" s="70">
        <v>391.72915858464597</v>
      </c>
      <c r="AY44" s="70">
        <v>427.613935454863</v>
      </c>
      <c r="AZ44" s="70">
        <v>442.20540667205802</v>
      </c>
      <c r="BA44" s="70">
        <v>458.79018074801598</v>
      </c>
      <c r="BB44" s="70">
        <v>512.90588250166695</v>
      </c>
      <c r="BC44" s="70">
        <v>487.587716256433</v>
      </c>
      <c r="BD44" s="70">
        <v>745.59835144290901</v>
      </c>
      <c r="BE44" s="70">
        <v>729.07951707773202</v>
      </c>
      <c r="BF44" s="70">
        <v>602.60202171500998</v>
      </c>
      <c r="BG44" s="70">
        <v>611.67251069109204</v>
      </c>
      <c r="BH44" s="70">
        <v>645.11092202158795</v>
      </c>
      <c r="BI44" s="70">
        <v>643.99765225116505</v>
      </c>
      <c r="BJ44" s="70">
        <v>664.87152633545304</v>
      </c>
      <c r="BK44" s="70">
        <v>687.64142020152406</v>
      </c>
      <c r="BL44" s="70">
        <v>703.32958380756099</v>
      </c>
      <c r="BM44" s="70">
        <v>730.20430897468304</v>
      </c>
      <c r="BN44" s="70">
        <v>641.34581916265699</v>
      </c>
      <c r="BO44" s="70">
        <v>741.44236190519496</v>
      </c>
      <c r="BP44" s="70">
        <v>679.63400211731698</v>
      </c>
      <c r="BQ44" s="70">
        <v>716.28120321254198</v>
      </c>
      <c r="BR44" s="70">
        <v>784.02652081538201</v>
      </c>
      <c r="BS44" s="70">
        <v>754.94935487543398</v>
      </c>
      <c r="BT44" s="70">
        <v>809.49913829085904</v>
      </c>
      <c r="BU44" s="70">
        <v>864.73173462866305</v>
      </c>
      <c r="BV44" s="70">
        <v>877.207220405974</v>
      </c>
      <c r="BW44" s="70">
        <v>978.193197235561</v>
      </c>
      <c r="BX44" s="70">
        <v>946.62957539824095</v>
      </c>
      <c r="BY44" s="70">
        <v>887.79753542743197</v>
      </c>
      <c r="BZ44" s="70">
        <v>834.86735816240002</v>
      </c>
      <c r="CA44" s="70">
        <v>803.64670072673903</v>
      </c>
      <c r="CB44" s="70">
        <v>841.63507183825402</v>
      </c>
    </row>
    <row r="45" spans="1:80" x14ac:dyDescent="0.25">
      <c r="A45" s="7"/>
      <c r="B45" s="7"/>
      <c r="C45" s="69" t="s">
        <v>116</v>
      </c>
      <c r="D45" s="69" t="s">
        <v>117</v>
      </c>
      <c r="E45" s="70">
        <v>61.210819980428901</v>
      </c>
      <c r="F45" s="70">
        <v>61.456145712261304</v>
      </c>
      <c r="G45" s="70">
        <v>58.334646101288101</v>
      </c>
      <c r="H45" s="70">
        <v>59.430003186255298</v>
      </c>
      <c r="I45" s="70">
        <v>49.455499200374497</v>
      </c>
      <c r="J45" s="70">
        <v>44.652579424972799</v>
      </c>
      <c r="K45" s="70">
        <v>52.494307844771001</v>
      </c>
      <c r="L45" s="70">
        <v>47.295967648094702</v>
      </c>
      <c r="M45" s="70">
        <v>43.266882744874003</v>
      </c>
      <c r="N45" s="70">
        <v>64.756094135288805</v>
      </c>
      <c r="O45" s="70">
        <v>60.294756767764</v>
      </c>
      <c r="P45" s="70">
        <v>65.747203098242693</v>
      </c>
      <c r="Q45" s="70">
        <v>64.556544963155403</v>
      </c>
      <c r="R45" s="70">
        <v>62.982897631331703</v>
      </c>
      <c r="S45" s="70">
        <v>66.708252311522898</v>
      </c>
      <c r="T45" s="70">
        <v>74.231390000538298</v>
      </c>
      <c r="U45" s="70">
        <v>62.487689283751997</v>
      </c>
      <c r="V45" s="70">
        <v>70.487059670549399</v>
      </c>
      <c r="W45" s="70">
        <v>73.830948154862497</v>
      </c>
      <c r="X45" s="70">
        <v>86.211400012289602</v>
      </c>
      <c r="Y45" s="70">
        <v>72.523721880386802</v>
      </c>
      <c r="Z45" s="70">
        <v>79.748418956459801</v>
      </c>
      <c r="AA45" s="70">
        <v>84.729093371793098</v>
      </c>
      <c r="AB45" s="70">
        <v>94.048050851744506</v>
      </c>
      <c r="AC45" s="70">
        <v>107.11708159431601</v>
      </c>
      <c r="AD45" s="70">
        <v>114.374142477741</v>
      </c>
      <c r="AE45" s="70">
        <v>125.45634923975599</v>
      </c>
      <c r="AF45" s="70">
        <v>105.469964737141</v>
      </c>
      <c r="AG45" s="70">
        <v>100.689877580206</v>
      </c>
      <c r="AH45" s="70">
        <v>93.065893479859298</v>
      </c>
      <c r="AI45" s="70">
        <v>95.432731431771302</v>
      </c>
      <c r="AJ45" s="70">
        <v>90.289680602589101</v>
      </c>
      <c r="AK45" s="70">
        <v>106.805461232274</v>
      </c>
      <c r="AL45" s="70">
        <v>79.159638377994995</v>
      </c>
      <c r="AM45" s="70">
        <v>78.964187296397299</v>
      </c>
      <c r="AN45" s="70">
        <v>56.247726212846601</v>
      </c>
      <c r="AO45" s="70">
        <v>66.5566795267858</v>
      </c>
      <c r="AP45" s="70">
        <v>71.356819287643901</v>
      </c>
      <c r="AQ45" s="70">
        <v>70.469607218140993</v>
      </c>
      <c r="AR45" s="70">
        <v>78.834194062887406</v>
      </c>
      <c r="AS45" s="70">
        <v>85.068861386162894</v>
      </c>
      <c r="AT45" s="70">
        <v>89.794683009128406</v>
      </c>
      <c r="AU45" s="70">
        <v>94.250754428946905</v>
      </c>
      <c r="AV45" s="70">
        <v>106.492322620293</v>
      </c>
      <c r="AW45" s="70">
        <v>108.223449632087</v>
      </c>
      <c r="AX45" s="70">
        <v>102.790061636291</v>
      </c>
      <c r="AY45" s="70">
        <v>102.48828100652599</v>
      </c>
      <c r="AZ45" s="70">
        <v>101.12734926366799</v>
      </c>
      <c r="BA45" s="70">
        <v>87.639983406781397</v>
      </c>
      <c r="BB45" s="70">
        <v>83.196245049492603</v>
      </c>
      <c r="BC45" s="70">
        <v>93.125988255904005</v>
      </c>
      <c r="BD45" s="70">
        <v>196.609712941776</v>
      </c>
      <c r="BE45" s="70">
        <v>369.60367008024002</v>
      </c>
      <c r="BF45" s="70">
        <v>382.817697984527</v>
      </c>
      <c r="BG45" s="70">
        <v>410.70756919593498</v>
      </c>
      <c r="BH45" s="70">
        <v>422.01747111126002</v>
      </c>
      <c r="BI45" s="70">
        <v>449.35818978718999</v>
      </c>
      <c r="BJ45" s="70">
        <v>427.46153186401602</v>
      </c>
      <c r="BK45" s="70">
        <v>472.23879562845599</v>
      </c>
      <c r="BL45" s="70">
        <v>489.91573078934601</v>
      </c>
      <c r="BM45" s="70">
        <v>476.88010993562102</v>
      </c>
      <c r="BN45" s="70">
        <v>416.168863791126</v>
      </c>
      <c r="BO45" s="70">
        <v>441.98054925991102</v>
      </c>
      <c r="BP45" s="70">
        <v>458.22513711626402</v>
      </c>
      <c r="BQ45" s="70">
        <v>502.08384499006399</v>
      </c>
      <c r="BR45" s="70">
        <v>475.09510656060701</v>
      </c>
      <c r="BS45" s="70">
        <v>483.40034267307601</v>
      </c>
      <c r="BT45" s="70">
        <v>492.39268521353898</v>
      </c>
      <c r="BU45" s="70">
        <v>477.51930392821998</v>
      </c>
      <c r="BV45" s="70">
        <v>459.40358897164401</v>
      </c>
      <c r="BW45" s="70">
        <v>489.46082596871702</v>
      </c>
      <c r="BX45" s="70">
        <v>464.23140098374199</v>
      </c>
      <c r="BY45" s="70">
        <v>446.355624940702</v>
      </c>
      <c r="BZ45" s="70">
        <v>429.67792721030798</v>
      </c>
      <c r="CA45" s="70">
        <v>405.01074799102503</v>
      </c>
      <c r="CB45" s="70">
        <v>405.32445611437799</v>
      </c>
    </row>
    <row r="46" spans="1:80" x14ac:dyDescent="0.25">
      <c r="A46" s="7"/>
      <c r="B46" s="7"/>
      <c r="C46" s="69" t="s">
        <v>118</v>
      </c>
      <c r="D46" s="69" t="s">
        <v>119</v>
      </c>
      <c r="E46" s="70">
        <v>7.7063683907928802</v>
      </c>
      <c r="F46" s="70">
        <v>8.88935985646674</v>
      </c>
      <c r="G46" s="70">
        <v>13.881867598268199</v>
      </c>
      <c r="H46" s="70" t="s">
        <v>316</v>
      </c>
      <c r="I46" s="70">
        <v>7.5821586974904998</v>
      </c>
      <c r="J46" s="70">
        <v>7.85155037104626</v>
      </c>
      <c r="K46" s="70">
        <v>10.6038786616057</v>
      </c>
      <c r="L46" s="70">
        <v>16.820699682192799</v>
      </c>
      <c r="M46" s="70">
        <v>27.488491643084298</v>
      </c>
      <c r="N46" s="70">
        <v>7.3877500275123804</v>
      </c>
      <c r="O46" s="70">
        <v>14.168405406107601</v>
      </c>
      <c r="P46" s="70">
        <v>14.0328461019425</v>
      </c>
      <c r="Q46" s="70">
        <v>11.0032747542426</v>
      </c>
      <c r="R46" s="70">
        <v>15.542280821938</v>
      </c>
      <c r="S46" s="70">
        <v>15.1984467332483</v>
      </c>
      <c r="T46" s="70">
        <v>18.1813523017113</v>
      </c>
      <c r="U46" s="70">
        <v>18.844631753100401</v>
      </c>
      <c r="V46" s="70">
        <v>21.798426313960199</v>
      </c>
      <c r="W46" s="70">
        <v>20.0985187919824</v>
      </c>
      <c r="X46" s="70">
        <v>19.909841954326001</v>
      </c>
      <c r="Y46" s="70">
        <v>20.018600114205501</v>
      </c>
      <c r="Z46" s="70">
        <v>28.894335023742901</v>
      </c>
      <c r="AA46" s="70">
        <v>19.621021819403801</v>
      </c>
      <c r="AB46" s="70">
        <v>19.8348686321754</v>
      </c>
      <c r="AC46" s="70">
        <v>23.523724100346001</v>
      </c>
      <c r="AD46" s="70">
        <v>29.603615821208201</v>
      </c>
      <c r="AE46" s="70">
        <v>35.210756937196997</v>
      </c>
      <c r="AF46" s="70">
        <v>30.357023151220901</v>
      </c>
      <c r="AG46" s="70">
        <v>24.229934305203599</v>
      </c>
      <c r="AH46" s="70">
        <v>21.0430557651793</v>
      </c>
      <c r="AI46" s="70">
        <v>20.6217530277702</v>
      </c>
      <c r="AJ46" s="70">
        <v>24.236312319072098</v>
      </c>
      <c r="AK46" s="70">
        <v>23.475451130166</v>
      </c>
      <c r="AL46" s="70">
        <v>24.177009085613701</v>
      </c>
      <c r="AM46" s="70">
        <v>26.037827105284801</v>
      </c>
      <c r="AN46" s="70">
        <v>23.816030709336498</v>
      </c>
      <c r="AO46" s="70">
        <v>27.778395428004199</v>
      </c>
      <c r="AP46" s="70">
        <v>23.0182936774466</v>
      </c>
      <c r="AQ46" s="70">
        <v>24.746068682321098</v>
      </c>
      <c r="AR46" s="70">
        <v>28.800141596533301</v>
      </c>
      <c r="AS46" s="70">
        <v>34.095819813395202</v>
      </c>
      <c r="AT46" s="70">
        <v>42.600095725062602</v>
      </c>
      <c r="AU46" s="70">
        <v>36.603298790305402</v>
      </c>
      <c r="AV46" s="70">
        <v>33.986182550706197</v>
      </c>
      <c r="AW46" s="70">
        <v>46.2440224503423</v>
      </c>
      <c r="AX46" s="70">
        <v>41.392366683120798</v>
      </c>
      <c r="AY46" s="70">
        <v>37.091540478618498</v>
      </c>
      <c r="AZ46" s="70">
        <v>45.186853884959298</v>
      </c>
      <c r="BA46" s="70">
        <v>37.054938156011197</v>
      </c>
      <c r="BB46" s="70">
        <v>36.916035264654802</v>
      </c>
      <c r="BC46" s="70">
        <v>33.630792835887199</v>
      </c>
      <c r="BD46" s="70">
        <v>39.328577153998502</v>
      </c>
      <c r="BE46" s="70">
        <v>42.222596147380401</v>
      </c>
      <c r="BF46" s="70">
        <v>48.713482937810603</v>
      </c>
      <c r="BG46" s="70">
        <v>45.743029365465397</v>
      </c>
      <c r="BH46" s="70">
        <v>54.226509980179102</v>
      </c>
      <c r="BI46" s="70">
        <v>45.105169062911898</v>
      </c>
      <c r="BJ46" s="70">
        <v>37.303660050777502</v>
      </c>
      <c r="BK46" s="70">
        <v>34.331081207871499</v>
      </c>
      <c r="BL46" s="70">
        <v>35.311149694784604</v>
      </c>
      <c r="BM46" s="70">
        <v>30.7321301947458</v>
      </c>
      <c r="BN46" s="70">
        <v>17.494953932174301</v>
      </c>
      <c r="BO46" s="70">
        <v>24.577703271030799</v>
      </c>
      <c r="BP46" s="70">
        <v>26.049074926270599</v>
      </c>
      <c r="BQ46" s="70">
        <v>21.572334698598901</v>
      </c>
      <c r="BR46" s="70">
        <v>18.559992847157599</v>
      </c>
      <c r="BS46" s="70">
        <v>25.1368961523685</v>
      </c>
      <c r="BT46" s="70">
        <v>22.980012359916099</v>
      </c>
      <c r="BU46" s="70">
        <v>23.405718565765799</v>
      </c>
      <c r="BV46" s="70">
        <v>27.663391992914299</v>
      </c>
      <c r="BW46" s="70">
        <v>30.584276691138001</v>
      </c>
      <c r="BX46" s="70">
        <v>28.313210023367901</v>
      </c>
      <c r="BY46" s="70">
        <v>26.884374746215201</v>
      </c>
      <c r="BZ46" s="70">
        <v>27.6323510234268</v>
      </c>
      <c r="CA46" s="70">
        <v>27.550192954178499</v>
      </c>
      <c r="CB46" s="70">
        <v>25.813210985967299</v>
      </c>
    </row>
    <row r="47" spans="1:80" x14ac:dyDescent="0.25">
      <c r="C47" s="71" t="s">
        <v>120</v>
      </c>
      <c r="D47" s="71" t="s">
        <v>120</v>
      </c>
      <c r="E47" s="72">
        <v>4154.1357728258054</v>
      </c>
      <c r="F47" s="72">
        <v>4274.748195728479</v>
      </c>
      <c r="G47" s="72">
        <v>4143.0826943519542</v>
      </c>
      <c r="H47" s="72">
        <v>4193.1131615489358</v>
      </c>
      <c r="I47" s="72">
        <v>4436.9972253961896</v>
      </c>
      <c r="J47" s="72">
        <v>4642.1694802515731</v>
      </c>
      <c r="K47" s="72">
        <v>4654.129719523261</v>
      </c>
      <c r="L47" s="72">
        <v>4889.6778348582066</v>
      </c>
      <c r="M47" s="72">
        <v>5170.571052475646</v>
      </c>
      <c r="N47" s="72">
        <v>5143.7558282764767</v>
      </c>
      <c r="O47" s="72">
        <v>5012.4321141576938</v>
      </c>
      <c r="P47" s="72">
        <v>5103.7018894572475</v>
      </c>
      <c r="Q47" s="72">
        <v>5200.0239590454876</v>
      </c>
      <c r="R47" s="72">
        <v>4750.2924244833257</v>
      </c>
      <c r="S47" s="72">
        <v>4680.8498292344957</v>
      </c>
      <c r="T47" s="72">
        <v>4429.7719590211045</v>
      </c>
      <c r="U47" s="72">
        <v>3738.3846511458578</v>
      </c>
      <c r="V47" s="72">
        <v>3845.8567946028088</v>
      </c>
      <c r="W47" s="72">
        <v>4056.4773043552409</v>
      </c>
      <c r="X47" s="72">
        <v>4083.9315645089941</v>
      </c>
      <c r="Y47" s="72">
        <v>4425.3410119437594</v>
      </c>
      <c r="Z47" s="72">
        <v>4879.1545238647859</v>
      </c>
      <c r="AA47" s="72">
        <v>4891.5418375575609</v>
      </c>
      <c r="AB47" s="72">
        <v>5255.7902496879115</v>
      </c>
      <c r="AC47" s="72">
        <v>5523.0418678057495</v>
      </c>
      <c r="AD47" s="72">
        <v>5443.1420049262488</v>
      </c>
      <c r="AE47" s="72">
        <v>5218.0651139724241</v>
      </c>
      <c r="AF47" s="72">
        <v>5420.2741479766837</v>
      </c>
      <c r="AG47" s="72">
        <v>5347.0206484410055</v>
      </c>
      <c r="AH47" s="72">
        <v>5199.8334272431666</v>
      </c>
      <c r="AI47" s="72">
        <v>5096.6924236128225</v>
      </c>
      <c r="AJ47" s="72">
        <v>4871.3659135245125</v>
      </c>
      <c r="AK47" s="72">
        <v>4797.839089189577</v>
      </c>
      <c r="AL47" s="72">
        <v>4962.3311426769023</v>
      </c>
      <c r="AM47" s="72">
        <v>5124.9598113389693</v>
      </c>
      <c r="AN47" s="72">
        <v>5260.6998108521911</v>
      </c>
      <c r="AO47" s="72">
        <v>5306.6199210459408</v>
      </c>
      <c r="AP47" s="72">
        <v>5522.6258586876584</v>
      </c>
      <c r="AQ47" s="72">
        <v>5442.1411553729668</v>
      </c>
      <c r="AR47" s="72">
        <v>5372.5907053535275</v>
      </c>
      <c r="AS47" s="72">
        <v>5279.7692724876324</v>
      </c>
      <c r="AT47" s="72">
        <v>5577.9202398400348</v>
      </c>
      <c r="AU47" s="72">
        <v>5904.8185729878414</v>
      </c>
      <c r="AV47" s="72">
        <v>6106.1093318931535</v>
      </c>
      <c r="AW47" s="72">
        <v>6050.2897654315657</v>
      </c>
      <c r="AX47" s="72">
        <v>6217.7673415744821</v>
      </c>
      <c r="AY47" s="72">
        <v>6449.2141088146172</v>
      </c>
      <c r="AZ47" s="72">
        <v>6840.8944511834707</v>
      </c>
      <c r="BA47" s="72">
        <v>6854.357685429427</v>
      </c>
      <c r="BB47" s="72">
        <v>7140.3101560411651</v>
      </c>
      <c r="BC47" s="72">
        <v>7343.0109477322385</v>
      </c>
      <c r="BD47" s="72">
        <v>7974.797663027115</v>
      </c>
      <c r="BE47" s="72">
        <v>8244.2241237931448</v>
      </c>
      <c r="BF47" s="72">
        <v>7810.4790874034325</v>
      </c>
      <c r="BG47" s="72">
        <v>7788.8607742547192</v>
      </c>
      <c r="BH47" s="72">
        <v>7994.9327708527971</v>
      </c>
      <c r="BI47" s="72">
        <v>7987.8062694599239</v>
      </c>
      <c r="BJ47" s="72">
        <v>7742.1253598934009</v>
      </c>
      <c r="BK47" s="72">
        <v>7852.2427001869937</v>
      </c>
      <c r="BL47" s="72">
        <v>7892.0576475697335</v>
      </c>
      <c r="BM47" s="72">
        <v>7479.4544028337123</v>
      </c>
      <c r="BN47" s="72">
        <v>5062.286409506989</v>
      </c>
      <c r="BO47" s="72">
        <v>6938.9467906246828</v>
      </c>
      <c r="BP47" s="72">
        <v>7016.0747544726792</v>
      </c>
      <c r="BQ47" s="72">
        <v>7369.1531098511659</v>
      </c>
      <c r="BR47" s="72">
        <v>7822.9369167836576</v>
      </c>
      <c r="BS47" s="72">
        <v>7819.12293356584</v>
      </c>
      <c r="BT47" s="72">
        <v>8034.3944318741023</v>
      </c>
      <c r="BU47" s="72">
        <v>7899.7310185722081</v>
      </c>
      <c r="BV47" s="72">
        <v>8082.7564613683535</v>
      </c>
      <c r="BW47" s="72">
        <v>8283.1174480681548</v>
      </c>
      <c r="BX47" s="72">
        <v>8284.3483291073753</v>
      </c>
      <c r="BY47" s="72">
        <v>8206.4289902025721</v>
      </c>
      <c r="BZ47" s="72">
        <v>7899.7310185722081</v>
      </c>
      <c r="CA47" s="72">
        <v>7715.5627606301096</v>
      </c>
      <c r="CB47" s="72">
        <v>7587.5039458476749</v>
      </c>
    </row>
    <row r="48" spans="1:80" x14ac:dyDescent="0.25">
      <c r="C48" s="7" t="s">
        <v>282</v>
      </c>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row>
    <row r="49" spans="3:79" x14ac:dyDescent="0.25">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row>
    <row r="50" spans="3:79" x14ac:dyDescent="0.25">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row>
    <row r="51" spans="3:79" x14ac:dyDescent="0.25">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row>
    <row r="52" spans="3:79" x14ac:dyDescent="0.25">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row>
    <row r="53" spans="3:79" x14ac:dyDescent="0.25">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row>
    <row r="54" spans="3:79" x14ac:dyDescent="0.25">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row>
    <row r="55" spans="3:79" x14ac:dyDescent="0.25">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row>
    <row r="56" spans="3:79" x14ac:dyDescent="0.25">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row>
    <row r="57" spans="3:79" x14ac:dyDescent="0.25">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row>
    <row r="58" spans="3:79" x14ac:dyDescent="0.25">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row>
    <row r="59" spans="3:79" x14ac:dyDescent="0.25">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row>
    <row r="60" spans="3:79" x14ac:dyDescent="0.25">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row>
    <row r="61" spans="3:79" x14ac:dyDescent="0.25">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row>
    <row r="62" spans="3:79" x14ac:dyDescent="0.25">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row>
    <row r="63" spans="3:79" x14ac:dyDescent="0.25">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row>
    <row r="64" spans="3:79" x14ac:dyDescent="0.25">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row>
    <row r="65" spans="1:79" x14ac:dyDescent="0.25">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row>
    <row r="66" spans="1:79" x14ac:dyDescent="0.25">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row>
    <row r="67" spans="1:79" x14ac:dyDescent="0.25">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row>
    <row r="68" spans="1:79" x14ac:dyDescent="0.25">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row>
    <row r="69" spans="1:79" x14ac:dyDescent="0.25">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row>
    <row r="70" spans="1:79" x14ac:dyDescent="0.25">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row>
    <row r="71" spans="1:79" x14ac:dyDescent="0.25">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row>
    <row r="72" spans="1:79" x14ac:dyDescent="0.25">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row>
    <row r="73" spans="1:79" x14ac:dyDescent="0.25">
      <c r="C73" s="4"/>
    </row>
    <row r="74" spans="1:79" s="83" customFormat="1" x14ac:dyDescent="0.25">
      <c r="A74" s="101"/>
      <c r="B74" s="101"/>
    </row>
    <row r="75" spans="1:79" s="83" customFormat="1" x14ac:dyDescent="0.25">
      <c r="A75" s="101"/>
      <c r="B75" s="101"/>
    </row>
    <row r="82" spans="5:81" x14ac:dyDescent="0.25">
      <c r="E82" s="13" t="str">
        <f>IF(E31&gt;0,IF(E31&lt;5,"secret",""),"")</f>
        <v/>
      </c>
      <c r="F82" s="13" t="str">
        <f t="shared" ref="F82:BQ85" si="4">IF(F31&gt;0,IF(F31&lt;5,"secret",""),"")</f>
        <v/>
      </c>
      <c r="G82" s="13" t="str">
        <f t="shared" si="4"/>
        <v/>
      </c>
      <c r="H82" s="13" t="str">
        <f t="shared" si="4"/>
        <v/>
      </c>
      <c r="I82" s="13" t="str">
        <f t="shared" si="4"/>
        <v/>
      </c>
      <c r="J82" s="13" t="str">
        <f t="shared" si="4"/>
        <v/>
      </c>
      <c r="K82" s="13" t="str">
        <f t="shared" si="4"/>
        <v/>
      </c>
      <c r="L82" s="13" t="str">
        <f t="shared" si="4"/>
        <v/>
      </c>
      <c r="M82" s="13" t="str">
        <f t="shared" si="4"/>
        <v/>
      </c>
      <c r="N82" s="13" t="str">
        <f t="shared" si="4"/>
        <v/>
      </c>
      <c r="O82" s="13" t="str">
        <f t="shared" si="4"/>
        <v/>
      </c>
      <c r="P82" s="13" t="str">
        <f t="shared" si="4"/>
        <v/>
      </c>
      <c r="Q82" s="13" t="str">
        <f t="shared" si="4"/>
        <v/>
      </c>
      <c r="R82" s="13" t="str">
        <f t="shared" si="4"/>
        <v/>
      </c>
      <c r="S82" s="13" t="str">
        <f t="shared" si="4"/>
        <v/>
      </c>
      <c r="T82" s="13" t="str">
        <f t="shared" si="4"/>
        <v/>
      </c>
      <c r="U82" s="13" t="str">
        <f t="shared" si="4"/>
        <v/>
      </c>
      <c r="V82" s="13" t="str">
        <f t="shared" si="4"/>
        <v/>
      </c>
      <c r="W82" s="13" t="str">
        <f t="shared" si="4"/>
        <v/>
      </c>
      <c r="X82" s="13" t="str">
        <f t="shared" si="4"/>
        <v/>
      </c>
      <c r="Y82" s="13" t="str">
        <f t="shared" si="4"/>
        <v/>
      </c>
      <c r="Z82" s="13" t="str">
        <f t="shared" si="4"/>
        <v/>
      </c>
      <c r="AA82" s="13" t="str">
        <f t="shared" si="4"/>
        <v/>
      </c>
      <c r="AB82" s="13" t="str">
        <f t="shared" si="4"/>
        <v/>
      </c>
      <c r="AC82" s="13" t="str">
        <f t="shared" si="4"/>
        <v/>
      </c>
      <c r="AD82" s="13" t="str">
        <f t="shared" si="4"/>
        <v/>
      </c>
      <c r="AE82" s="13" t="str">
        <f t="shared" si="4"/>
        <v/>
      </c>
      <c r="AF82" s="13" t="str">
        <f t="shared" si="4"/>
        <v/>
      </c>
      <c r="AG82" s="13" t="str">
        <f t="shared" si="4"/>
        <v/>
      </c>
      <c r="AH82" s="13" t="str">
        <f t="shared" si="4"/>
        <v/>
      </c>
      <c r="AI82" s="13" t="str">
        <f t="shared" si="4"/>
        <v/>
      </c>
      <c r="AJ82" s="13" t="str">
        <f t="shared" si="4"/>
        <v/>
      </c>
      <c r="AK82" s="13" t="str">
        <f t="shared" si="4"/>
        <v/>
      </c>
      <c r="AL82" s="13" t="str">
        <f t="shared" si="4"/>
        <v/>
      </c>
      <c r="AM82" s="13" t="str">
        <f t="shared" si="4"/>
        <v/>
      </c>
      <c r="AN82" s="13" t="str">
        <f t="shared" si="4"/>
        <v/>
      </c>
      <c r="AO82" s="13" t="str">
        <f t="shared" si="4"/>
        <v/>
      </c>
      <c r="AP82" s="13" t="str">
        <f t="shared" si="4"/>
        <v/>
      </c>
      <c r="AQ82" s="13" t="str">
        <f t="shared" si="4"/>
        <v/>
      </c>
      <c r="AR82" s="13" t="str">
        <f t="shared" si="4"/>
        <v/>
      </c>
      <c r="AS82" s="13" t="str">
        <f t="shared" si="4"/>
        <v/>
      </c>
      <c r="AT82" s="13" t="str">
        <f t="shared" si="4"/>
        <v/>
      </c>
      <c r="AU82" s="13" t="str">
        <f t="shared" si="4"/>
        <v/>
      </c>
      <c r="AV82" s="13" t="str">
        <f t="shared" si="4"/>
        <v/>
      </c>
      <c r="AW82" s="13" t="str">
        <f t="shared" si="4"/>
        <v/>
      </c>
      <c r="AX82" s="13" t="str">
        <f t="shared" si="4"/>
        <v/>
      </c>
      <c r="AY82" s="13" t="str">
        <f t="shared" si="4"/>
        <v/>
      </c>
      <c r="AZ82" s="13" t="str">
        <f t="shared" si="4"/>
        <v/>
      </c>
      <c r="BA82" s="13" t="str">
        <f t="shared" si="4"/>
        <v/>
      </c>
      <c r="BB82" s="13" t="str">
        <f t="shared" si="4"/>
        <v/>
      </c>
      <c r="BC82" s="13" t="str">
        <f t="shared" si="4"/>
        <v/>
      </c>
      <c r="BD82" s="13" t="str">
        <f t="shared" si="4"/>
        <v/>
      </c>
      <c r="BE82" s="13" t="str">
        <f t="shared" si="4"/>
        <v/>
      </c>
      <c r="BF82" s="13" t="str">
        <f t="shared" si="4"/>
        <v/>
      </c>
      <c r="BG82" s="13" t="str">
        <f t="shared" si="4"/>
        <v/>
      </c>
      <c r="BH82" s="13" t="str">
        <f t="shared" si="4"/>
        <v/>
      </c>
      <c r="BI82" s="13" t="str">
        <f t="shared" si="4"/>
        <v/>
      </c>
      <c r="BJ82" s="13" t="str">
        <f t="shared" si="4"/>
        <v/>
      </c>
      <c r="BK82" s="13" t="str">
        <f t="shared" si="4"/>
        <v/>
      </c>
      <c r="BL82" s="13" t="str">
        <f t="shared" si="4"/>
        <v/>
      </c>
      <c r="BM82" s="13" t="str">
        <f t="shared" si="4"/>
        <v/>
      </c>
      <c r="BN82" s="13" t="str">
        <f t="shared" si="4"/>
        <v/>
      </c>
      <c r="BO82" s="13" t="str">
        <f t="shared" si="4"/>
        <v/>
      </c>
      <c r="BP82" s="13" t="str">
        <f t="shared" si="4"/>
        <v/>
      </c>
      <c r="BQ82" s="13" t="str">
        <f t="shared" si="4"/>
        <v/>
      </c>
      <c r="BR82" s="13" t="str">
        <f t="shared" ref="BR82:CC97" si="5">IF(BR31&gt;0,IF(BR31&lt;5,"secret",""),"")</f>
        <v/>
      </c>
      <c r="BS82" s="13" t="str">
        <f t="shared" si="5"/>
        <v/>
      </c>
      <c r="BT82" s="13" t="str">
        <f t="shared" si="5"/>
        <v/>
      </c>
      <c r="BU82" s="13" t="str">
        <f t="shared" si="5"/>
        <v/>
      </c>
      <c r="BV82" s="13" t="str">
        <f t="shared" si="5"/>
        <v/>
      </c>
      <c r="BW82" s="13" t="str">
        <f t="shared" si="5"/>
        <v/>
      </c>
      <c r="BX82" s="13" t="str">
        <f t="shared" si="5"/>
        <v/>
      </c>
      <c r="BY82" s="13" t="str">
        <f t="shared" si="5"/>
        <v/>
      </c>
      <c r="BZ82" s="13" t="str">
        <f t="shared" si="5"/>
        <v/>
      </c>
      <c r="CA82" s="13" t="str">
        <f t="shared" si="5"/>
        <v/>
      </c>
      <c r="CB82" s="13" t="str">
        <f t="shared" si="5"/>
        <v/>
      </c>
      <c r="CC82" s="13" t="str">
        <f t="shared" si="5"/>
        <v/>
      </c>
    </row>
    <row r="83" spans="5:81" x14ac:dyDescent="0.25">
      <c r="E83" s="13" t="str">
        <f t="shared" ref="E83:T98" si="6">IF(E32&gt;0,IF(E32&lt;5,"secret",""),"")</f>
        <v/>
      </c>
      <c r="F83" s="13" t="str">
        <f t="shared" si="4"/>
        <v/>
      </c>
      <c r="G83" s="13" t="str">
        <f t="shared" si="4"/>
        <v/>
      </c>
      <c r="H83" s="13" t="str">
        <f t="shared" si="4"/>
        <v/>
      </c>
      <c r="I83" s="13" t="str">
        <f t="shared" si="4"/>
        <v/>
      </c>
      <c r="J83" s="13" t="str">
        <f t="shared" si="4"/>
        <v/>
      </c>
      <c r="K83" s="13" t="str">
        <f t="shared" si="4"/>
        <v/>
      </c>
      <c r="L83" s="13" t="str">
        <f t="shared" si="4"/>
        <v/>
      </c>
      <c r="M83" s="13" t="str">
        <f t="shared" si="4"/>
        <v/>
      </c>
      <c r="N83" s="13" t="str">
        <f t="shared" si="4"/>
        <v/>
      </c>
      <c r="O83" s="13" t="str">
        <f t="shared" si="4"/>
        <v/>
      </c>
      <c r="P83" s="13" t="str">
        <f t="shared" si="4"/>
        <v/>
      </c>
      <c r="Q83" s="13" t="str">
        <f t="shared" si="4"/>
        <v/>
      </c>
      <c r="R83" s="13" t="str">
        <f t="shared" si="4"/>
        <v/>
      </c>
      <c r="S83" s="13" t="str">
        <f t="shared" si="4"/>
        <v/>
      </c>
      <c r="T83" s="13" t="str">
        <f t="shared" si="4"/>
        <v/>
      </c>
      <c r="U83" s="13" t="str">
        <f t="shared" si="4"/>
        <v/>
      </c>
      <c r="V83" s="13" t="str">
        <f t="shared" si="4"/>
        <v/>
      </c>
      <c r="W83" s="13" t="str">
        <f t="shared" si="4"/>
        <v/>
      </c>
      <c r="X83" s="13" t="str">
        <f t="shared" si="4"/>
        <v/>
      </c>
      <c r="Y83" s="13" t="str">
        <f t="shared" si="4"/>
        <v/>
      </c>
      <c r="Z83" s="13" t="str">
        <f t="shared" si="4"/>
        <v/>
      </c>
      <c r="AA83" s="13" t="str">
        <f t="shared" si="4"/>
        <v/>
      </c>
      <c r="AB83" s="13" t="str">
        <f t="shared" si="4"/>
        <v/>
      </c>
      <c r="AC83" s="13" t="str">
        <f t="shared" si="4"/>
        <v/>
      </c>
      <c r="AD83" s="13" t="str">
        <f t="shared" si="4"/>
        <v/>
      </c>
      <c r="AE83" s="13" t="str">
        <f t="shared" si="4"/>
        <v/>
      </c>
      <c r="AF83" s="13" t="str">
        <f t="shared" si="4"/>
        <v/>
      </c>
      <c r="AG83" s="13" t="str">
        <f t="shared" si="4"/>
        <v/>
      </c>
      <c r="AH83" s="13" t="str">
        <f t="shared" si="4"/>
        <v/>
      </c>
      <c r="AI83" s="13" t="str">
        <f t="shared" si="4"/>
        <v/>
      </c>
      <c r="AJ83" s="13" t="str">
        <f t="shared" si="4"/>
        <v/>
      </c>
      <c r="AK83" s="13" t="str">
        <f t="shared" si="4"/>
        <v/>
      </c>
      <c r="AL83" s="13" t="str">
        <f t="shared" si="4"/>
        <v/>
      </c>
      <c r="AM83" s="13" t="str">
        <f t="shared" si="4"/>
        <v/>
      </c>
      <c r="AN83" s="13" t="str">
        <f t="shared" si="4"/>
        <v/>
      </c>
      <c r="AO83" s="13" t="str">
        <f t="shared" si="4"/>
        <v/>
      </c>
      <c r="AP83" s="13" t="str">
        <f t="shared" si="4"/>
        <v/>
      </c>
      <c r="AQ83" s="13" t="str">
        <f t="shared" si="4"/>
        <v/>
      </c>
      <c r="AR83" s="13" t="str">
        <f t="shared" si="4"/>
        <v/>
      </c>
      <c r="AS83" s="13" t="str">
        <f t="shared" si="4"/>
        <v/>
      </c>
      <c r="AT83" s="13" t="str">
        <f t="shared" si="4"/>
        <v/>
      </c>
      <c r="AU83" s="13" t="str">
        <f t="shared" si="4"/>
        <v/>
      </c>
      <c r="AV83" s="13" t="str">
        <f t="shared" si="4"/>
        <v/>
      </c>
      <c r="AW83" s="13" t="str">
        <f t="shared" si="4"/>
        <v/>
      </c>
      <c r="AX83" s="13" t="str">
        <f t="shared" si="4"/>
        <v/>
      </c>
      <c r="AY83" s="13" t="str">
        <f t="shared" si="4"/>
        <v/>
      </c>
      <c r="AZ83" s="13" t="str">
        <f t="shared" si="4"/>
        <v/>
      </c>
      <c r="BA83" s="13" t="str">
        <f t="shared" si="4"/>
        <v/>
      </c>
      <c r="BB83" s="13" t="str">
        <f t="shared" si="4"/>
        <v/>
      </c>
      <c r="BC83" s="13" t="str">
        <f t="shared" si="4"/>
        <v/>
      </c>
      <c r="BD83" s="13" t="str">
        <f t="shared" si="4"/>
        <v/>
      </c>
      <c r="BE83" s="13" t="str">
        <f t="shared" si="4"/>
        <v/>
      </c>
      <c r="BF83" s="13" t="str">
        <f t="shared" si="4"/>
        <v/>
      </c>
      <c r="BG83" s="13" t="str">
        <f t="shared" si="4"/>
        <v/>
      </c>
      <c r="BH83" s="13" t="str">
        <f t="shared" si="4"/>
        <v/>
      </c>
      <c r="BI83" s="13" t="str">
        <f t="shared" si="4"/>
        <v/>
      </c>
      <c r="BJ83" s="13" t="str">
        <f t="shared" si="4"/>
        <v/>
      </c>
      <c r="BK83" s="13" t="str">
        <f t="shared" si="4"/>
        <v/>
      </c>
      <c r="BL83" s="13" t="str">
        <f t="shared" si="4"/>
        <v/>
      </c>
      <c r="BM83" s="13" t="str">
        <f t="shared" si="4"/>
        <v/>
      </c>
      <c r="BN83" s="13" t="str">
        <f t="shared" si="4"/>
        <v/>
      </c>
      <c r="BO83" s="13" t="str">
        <f t="shared" si="4"/>
        <v/>
      </c>
      <c r="BP83" s="13" t="str">
        <f t="shared" si="4"/>
        <v/>
      </c>
      <c r="BQ83" s="13" t="str">
        <f t="shared" si="4"/>
        <v/>
      </c>
      <c r="BR83" s="13" t="str">
        <f t="shared" si="5"/>
        <v/>
      </c>
      <c r="BS83" s="13" t="str">
        <f t="shared" si="5"/>
        <v/>
      </c>
      <c r="BT83" s="13" t="str">
        <f t="shared" si="5"/>
        <v/>
      </c>
      <c r="BU83" s="13" t="str">
        <f t="shared" si="5"/>
        <v/>
      </c>
      <c r="BV83" s="13" t="str">
        <f t="shared" si="5"/>
        <v/>
      </c>
      <c r="BW83" s="13" t="str">
        <f t="shared" si="5"/>
        <v/>
      </c>
      <c r="BX83" s="13" t="str">
        <f t="shared" si="5"/>
        <v/>
      </c>
      <c r="BY83" s="13" t="str">
        <f t="shared" si="5"/>
        <v/>
      </c>
      <c r="BZ83" s="13" t="str">
        <f t="shared" si="5"/>
        <v/>
      </c>
      <c r="CA83" s="13" t="str">
        <f t="shared" si="5"/>
        <v/>
      </c>
      <c r="CB83" s="13" t="str">
        <f t="shared" si="5"/>
        <v/>
      </c>
      <c r="CC83" s="13" t="str">
        <f t="shared" si="5"/>
        <v/>
      </c>
    </row>
    <row r="84" spans="5:81" hidden="1" x14ac:dyDescent="0.25">
      <c r="E84" s="13" t="str">
        <f t="shared" si="6"/>
        <v/>
      </c>
      <c r="F84" s="13" t="str">
        <f t="shared" si="4"/>
        <v/>
      </c>
      <c r="G84" s="13" t="str">
        <f t="shared" si="4"/>
        <v/>
      </c>
      <c r="H84" s="13" t="str">
        <f t="shared" si="4"/>
        <v/>
      </c>
      <c r="I84" s="13" t="str">
        <f t="shared" si="4"/>
        <v/>
      </c>
      <c r="J84" s="13" t="str">
        <f t="shared" si="4"/>
        <v/>
      </c>
      <c r="K84" s="13" t="str">
        <f t="shared" si="4"/>
        <v/>
      </c>
      <c r="L84" s="13" t="str">
        <f t="shared" si="4"/>
        <v/>
      </c>
      <c r="M84" s="13" t="str">
        <f t="shared" si="4"/>
        <v/>
      </c>
      <c r="N84" s="13" t="str">
        <f t="shared" si="4"/>
        <v/>
      </c>
      <c r="O84" s="13" t="str">
        <f t="shared" si="4"/>
        <v/>
      </c>
      <c r="P84" s="13" t="str">
        <f t="shared" si="4"/>
        <v/>
      </c>
      <c r="Q84" s="13" t="str">
        <f t="shared" si="4"/>
        <v/>
      </c>
      <c r="R84" s="13" t="str">
        <f t="shared" si="4"/>
        <v/>
      </c>
      <c r="S84" s="13" t="str">
        <f t="shared" si="4"/>
        <v/>
      </c>
      <c r="T84" s="13" t="str">
        <f t="shared" si="4"/>
        <v/>
      </c>
      <c r="U84" s="13" t="str">
        <f t="shared" si="4"/>
        <v/>
      </c>
      <c r="V84" s="13" t="str">
        <f t="shared" si="4"/>
        <v/>
      </c>
      <c r="W84" s="13" t="str">
        <f t="shared" si="4"/>
        <v/>
      </c>
      <c r="X84" s="13" t="str">
        <f t="shared" si="4"/>
        <v/>
      </c>
      <c r="Y84" s="13" t="str">
        <f t="shared" si="4"/>
        <v/>
      </c>
      <c r="Z84" s="13" t="str">
        <f t="shared" si="4"/>
        <v/>
      </c>
      <c r="AA84" s="13" t="str">
        <f t="shared" si="4"/>
        <v/>
      </c>
      <c r="AB84" s="13" t="str">
        <f t="shared" si="4"/>
        <v/>
      </c>
      <c r="AC84" s="13" t="str">
        <f t="shared" si="4"/>
        <v/>
      </c>
      <c r="AD84" s="13" t="str">
        <f t="shared" si="4"/>
        <v/>
      </c>
      <c r="AE84" s="13" t="str">
        <f t="shared" si="4"/>
        <v/>
      </c>
      <c r="AF84" s="13" t="str">
        <f t="shared" si="4"/>
        <v/>
      </c>
      <c r="AG84" s="13" t="str">
        <f t="shared" si="4"/>
        <v/>
      </c>
      <c r="AH84" s="13" t="str">
        <f t="shared" si="4"/>
        <v/>
      </c>
      <c r="AI84" s="13" t="str">
        <f t="shared" si="4"/>
        <v/>
      </c>
      <c r="AJ84" s="13" t="str">
        <f t="shared" si="4"/>
        <v/>
      </c>
      <c r="AK84" s="13" t="str">
        <f t="shared" si="4"/>
        <v/>
      </c>
      <c r="AL84" s="13" t="str">
        <f t="shared" si="4"/>
        <v/>
      </c>
      <c r="AM84" s="13" t="str">
        <f t="shared" si="4"/>
        <v/>
      </c>
      <c r="AN84" s="13" t="str">
        <f t="shared" si="4"/>
        <v/>
      </c>
      <c r="AO84" s="13" t="str">
        <f t="shared" si="4"/>
        <v/>
      </c>
      <c r="AP84" s="13" t="str">
        <f t="shared" si="4"/>
        <v/>
      </c>
      <c r="AQ84" s="13" t="str">
        <f t="shared" si="4"/>
        <v/>
      </c>
      <c r="AR84" s="13" t="str">
        <f t="shared" si="4"/>
        <v/>
      </c>
      <c r="AS84" s="13" t="str">
        <f t="shared" si="4"/>
        <v/>
      </c>
      <c r="AT84" s="13" t="str">
        <f t="shared" si="4"/>
        <v/>
      </c>
      <c r="AU84" s="13" t="str">
        <f t="shared" si="4"/>
        <v/>
      </c>
      <c r="AV84" s="13" t="str">
        <f t="shared" si="4"/>
        <v/>
      </c>
      <c r="AW84" s="13" t="str">
        <f t="shared" si="4"/>
        <v/>
      </c>
      <c r="AX84" s="13" t="str">
        <f t="shared" si="4"/>
        <v/>
      </c>
      <c r="AY84" s="13" t="str">
        <f t="shared" si="4"/>
        <v/>
      </c>
      <c r="AZ84" s="13" t="str">
        <f t="shared" si="4"/>
        <v/>
      </c>
      <c r="BA84" s="13" t="str">
        <f t="shared" si="4"/>
        <v/>
      </c>
      <c r="BB84" s="13" t="str">
        <f t="shared" si="4"/>
        <v/>
      </c>
      <c r="BC84" s="13" t="str">
        <f t="shared" si="4"/>
        <v/>
      </c>
      <c r="BD84" s="13" t="str">
        <f t="shared" si="4"/>
        <v/>
      </c>
      <c r="BE84" s="13" t="str">
        <f t="shared" si="4"/>
        <v/>
      </c>
      <c r="BF84" s="13" t="str">
        <f t="shared" si="4"/>
        <v/>
      </c>
      <c r="BG84" s="13" t="str">
        <f t="shared" si="4"/>
        <v/>
      </c>
      <c r="BH84" s="13" t="str">
        <f t="shared" si="4"/>
        <v/>
      </c>
      <c r="BI84" s="13" t="str">
        <f t="shared" si="4"/>
        <v/>
      </c>
      <c r="BJ84" s="13" t="str">
        <f t="shared" si="4"/>
        <v/>
      </c>
      <c r="BK84" s="13" t="str">
        <f t="shared" si="4"/>
        <v/>
      </c>
      <c r="BL84" s="13" t="str">
        <f t="shared" si="4"/>
        <v/>
      </c>
      <c r="BM84" s="13" t="str">
        <f t="shared" si="4"/>
        <v/>
      </c>
      <c r="BN84" s="13" t="str">
        <f t="shared" si="4"/>
        <v/>
      </c>
      <c r="BO84" s="13" t="str">
        <f t="shared" si="4"/>
        <v/>
      </c>
      <c r="BP84" s="13" t="str">
        <f t="shared" si="4"/>
        <v/>
      </c>
      <c r="BQ84" s="13" t="str">
        <f t="shared" si="4"/>
        <v/>
      </c>
      <c r="BR84" s="13" t="str">
        <f t="shared" si="5"/>
        <v/>
      </c>
      <c r="BS84" s="13" t="str">
        <f t="shared" si="5"/>
        <v/>
      </c>
      <c r="BT84" s="13" t="str">
        <f t="shared" si="5"/>
        <v/>
      </c>
      <c r="BU84" s="13" t="str">
        <f t="shared" si="5"/>
        <v/>
      </c>
      <c r="BV84" s="13" t="str">
        <f t="shared" si="5"/>
        <v/>
      </c>
      <c r="BW84" s="13" t="str">
        <f t="shared" si="5"/>
        <v/>
      </c>
      <c r="BX84" s="13" t="str">
        <f t="shared" si="5"/>
        <v/>
      </c>
      <c r="BY84" s="13" t="str">
        <f t="shared" si="5"/>
        <v/>
      </c>
      <c r="BZ84" s="13" t="str">
        <f t="shared" si="5"/>
        <v/>
      </c>
      <c r="CA84" s="13" t="str">
        <f t="shared" si="5"/>
        <v/>
      </c>
      <c r="CB84" s="13" t="str">
        <f t="shared" si="5"/>
        <v/>
      </c>
      <c r="CC84" s="13" t="str">
        <f t="shared" si="5"/>
        <v/>
      </c>
    </row>
    <row r="85" spans="5:81" hidden="1" x14ac:dyDescent="0.25">
      <c r="E85" s="13" t="str">
        <f t="shared" si="6"/>
        <v/>
      </c>
      <c r="F85" s="13" t="str">
        <f t="shared" si="4"/>
        <v/>
      </c>
      <c r="G85" s="13" t="str">
        <f t="shared" si="4"/>
        <v/>
      </c>
      <c r="H85" s="13" t="str">
        <f t="shared" si="4"/>
        <v/>
      </c>
      <c r="I85" s="13" t="str">
        <f t="shared" si="4"/>
        <v/>
      </c>
      <c r="J85" s="13" t="str">
        <f t="shared" si="4"/>
        <v/>
      </c>
      <c r="K85" s="13" t="str">
        <f t="shared" si="4"/>
        <v/>
      </c>
      <c r="L85" s="13" t="str">
        <f t="shared" si="4"/>
        <v/>
      </c>
      <c r="M85" s="13" t="str">
        <f t="shared" si="4"/>
        <v/>
      </c>
      <c r="N85" s="13" t="str">
        <f t="shared" si="4"/>
        <v/>
      </c>
      <c r="O85" s="13" t="str">
        <f t="shared" si="4"/>
        <v/>
      </c>
      <c r="P85" s="13" t="str">
        <f t="shared" si="4"/>
        <v/>
      </c>
      <c r="Q85" s="13" t="str">
        <f t="shared" si="4"/>
        <v/>
      </c>
      <c r="R85" s="13" t="str">
        <f t="shared" si="4"/>
        <v/>
      </c>
      <c r="S85" s="13" t="str">
        <f t="shared" si="4"/>
        <v/>
      </c>
      <c r="T85" s="13" t="str">
        <f t="shared" si="4"/>
        <v/>
      </c>
      <c r="U85" s="13" t="str">
        <f t="shared" si="4"/>
        <v/>
      </c>
      <c r="V85" s="13" t="str">
        <f t="shared" si="4"/>
        <v/>
      </c>
      <c r="W85" s="13" t="str">
        <f t="shared" si="4"/>
        <v/>
      </c>
      <c r="X85" s="13" t="str">
        <f t="shared" si="4"/>
        <v/>
      </c>
      <c r="Y85" s="13" t="str">
        <f t="shared" si="4"/>
        <v/>
      </c>
      <c r="Z85" s="13" t="str">
        <f t="shared" si="4"/>
        <v/>
      </c>
      <c r="AA85" s="13" t="str">
        <f t="shared" si="4"/>
        <v/>
      </c>
      <c r="AB85" s="13" t="str">
        <f t="shared" si="4"/>
        <v/>
      </c>
      <c r="AC85" s="13" t="str">
        <f t="shared" si="4"/>
        <v/>
      </c>
      <c r="AD85" s="13" t="str">
        <f t="shared" si="4"/>
        <v/>
      </c>
      <c r="AE85" s="13" t="str">
        <f t="shared" si="4"/>
        <v/>
      </c>
      <c r="AF85" s="13" t="str">
        <f t="shared" si="4"/>
        <v/>
      </c>
      <c r="AG85" s="13" t="str">
        <f t="shared" si="4"/>
        <v/>
      </c>
      <c r="AH85" s="13" t="str">
        <f t="shared" si="4"/>
        <v/>
      </c>
      <c r="AI85" s="13" t="str">
        <f t="shared" si="4"/>
        <v/>
      </c>
      <c r="AJ85" s="13" t="str">
        <f t="shared" si="4"/>
        <v/>
      </c>
      <c r="AK85" s="13" t="str">
        <f t="shared" si="4"/>
        <v/>
      </c>
      <c r="AL85" s="13" t="str">
        <f t="shared" si="4"/>
        <v/>
      </c>
      <c r="AM85" s="13" t="str">
        <f t="shared" si="4"/>
        <v/>
      </c>
      <c r="AN85" s="13" t="str">
        <f t="shared" si="4"/>
        <v/>
      </c>
      <c r="AO85" s="13" t="str">
        <f t="shared" si="4"/>
        <v/>
      </c>
      <c r="AP85" s="13" t="str">
        <f t="shared" si="4"/>
        <v/>
      </c>
      <c r="AQ85" s="13" t="str">
        <f t="shared" si="4"/>
        <v/>
      </c>
      <c r="AR85" s="13" t="str">
        <f t="shared" si="4"/>
        <v/>
      </c>
      <c r="AS85" s="13" t="str">
        <f t="shared" si="4"/>
        <v/>
      </c>
      <c r="AT85" s="13" t="str">
        <f t="shared" si="4"/>
        <v/>
      </c>
      <c r="AU85" s="13" t="str">
        <f t="shared" si="4"/>
        <v/>
      </c>
      <c r="AV85" s="13" t="str">
        <f t="shared" si="4"/>
        <v/>
      </c>
      <c r="AW85" s="13" t="str">
        <f t="shared" si="4"/>
        <v/>
      </c>
      <c r="AX85" s="13" t="str">
        <f t="shared" si="4"/>
        <v/>
      </c>
      <c r="AY85" s="13" t="str">
        <f t="shared" si="4"/>
        <v/>
      </c>
      <c r="AZ85" s="13" t="str">
        <f t="shared" si="4"/>
        <v/>
      </c>
      <c r="BA85" s="13" t="str">
        <f t="shared" si="4"/>
        <v/>
      </c>
      <c r="BB85" s="13" t="str">
        <f t="shared" si="4"/>
        <v/>
      </c>
      <c r="BC85" s="13" t="str">
        <f t="shared" si="4"/>
        <v/>
      </c>
      <c r="BD85" s="13" t="str">
        <f t="shared" si="4"/>
        <v/>
      </c>
      <c r="BE85" s="13" t="str">
        <f t="shared" si="4"/>
        <v/>
      </c>
      <c r="BF85" s="13" t="str">
        <f t="shared" si="4"/>
        <v/>
      </c>
      <c r="BG85" s="13" t="str">
        <f t="shared" si="4"/>
        <v/>
      </c>
      <c r="BH85" s="13" t="str">
        <f t="shared" si="4"/>
        <v/>
      </c>
      <c r="BI85" s="13" t="str">
        <f t="shared" si="4"/>
        <v/>
      </c>
      <c r="BJ85" s="13" t="str">
        <f t="shared" si="4"/>
        <v/>
      </c>
      <c r="BK85" s="13" t="str">
        <f t="shared" si="4"/>
        <v/>
      </c>
      <c r="BL85" s="13" t="str">
        <f t="shared" si="4"/>
        <v/>
      </c>
      <c r="BM85" s="13" t="str">
        <f t="shared" si="4"/>
        <v/>
      </c>
      <c r="BN85" s="13" t="str">
        <f t="shared" si="4"/>
        <v/>
      </c>
      <c r="BO85" s="13" t="str">
        <f t="shared" si="4"/>
        <v/>
      </c>
      <c r="BP85" s="13" t="str">
        <f t="shared" si="4"/>
        <v/>
      </c>
      <c r="BQ85" s="13" t="str">
        <f t="shared" ref="BQ85" si="7">IF(BQ34&gt;0,IF(BQ34&lt;5,"secret",""),"")</f>
        <v/>
      </c>
      <c r="BR85" s="13" t="str">
        <f t="shared" si="5"/>
        <v/>
      </c>
      <c r="BS85" s="13" t="str">
        <f t="shared" si="5"/>
        <v/>
      </c>
      <c r="BT85" s="13" t="str">
        <f t="shared" si="5"/>
        <v/>
      </c>
      <c r="BU85" s="13" t="str">
        <f t="shared" si="5"/>
        <v/>
      </c>
      <c r="BV85" s="13" t="str">
        <f t="shared" si="5"/>
        <v/>
      </c>
      <c r="BW85" s="13" t="str">
        <f t="shared" si="5"/>
        <v/>
      </c>
      <c r="BX85" s="13" t="str">
        <f t="shared" si="5"/>
        <v/>
      </c>
      <c r="BY85" s="13" t="str">
        <f t="shared" si="5"/>
        <v/>
      </c>
      <c r="BZ85" s="13" t="str">
        <f t="shared" si="5"/>
        <v/>
      </c>
      <c r="CA85" s="13" t="str">
        <f t="shared" si="5"/>
        <v/>
      </c>
      <c r="CB85" s="13" t="str">
        <f t="shared" si="5"/>
        <v/>
      </c>
      <c r="CC85" s="13" t="str">
        <f t="shared" si="5"/>
        <v/>
      </c>
    </row>
    <row r="86" spans="5:81" hidden="1" x14ac:dyDescent="0.25">
      <c r="E86" s="13" t="str">
        <f t="shared" si="6"/>
        <v/>
      </c>
      <c r="F86" s="13" t="str">
        <f t="shared" si="6"/>
        <v/>
      </c>
      <c r="G86" s="13" t="str">
        <f t="shared" si="6"/>
        <v/>
      </c>
      <c r="H86" s="13" t="str">
        <f t="shared" si="6"/>
        <v/>
      </c>
      <c r="I86" s="13" t="str">
        <f t="shared" si="6"/>
        <v/>
      </c>
      <c r="J86" s="13" t="str">
        <f t="shared" si="6"/>
        <v/>
      </c>
      <c r="K86" s="13" t="str">
        <f t="shared" si="6"/>
        <v/>
      </c>
      <c r="L86" s="13" t="str">
        <f t="shared" si="6"/>
        <v/>
      </c>
      <c r="M86" s="13" t="str">
        <f t="shared" si="6"/>
        <v/>
      </c>
      <c r="N86" s="13" t="str">
        <f t="shared" si="6"/>
        <v/>
      </c>
      <c r="O86" s="13" t="str">
        <f t="shared" si="6"/>
        <v/>
      </c>
      <c r="P86" s="13" t="str">
        <f t="shared" si="6"/>
        <v/>
      </c>
      <c r="Q86" s="13" t="str">
        <f t="shared" si="6"/>
        <v/>
      </c>
      <c r="R86" s="13" t="str">
        <f t="shared" si="6"/>
        <v/>
      </c>
      <c r="S86" s="13" t="str">
        <f t="shared" si="6"/>
        <v/>
      </c>
      <c r="T86" s="13" t="str">
        <f t="shared" si="6"/>
        <v/>
      </c>
      <c r="U86" s="13" t="str">
        <f t="shared" ref="U86:BQ91" si="8">IF(U35&gt;0,IF(U35&lt;5,"secret",""),"")</f>
        <v/>
      </c>
      <c r="V86" s="13" t="str">
        <f t="shared" si="8"/>
        <v/>
      </c>
      <c r="W86" s="13" t="str">
        <f t="shared" si="8"/>
        <v/>
      </c>
      <c r="X86" s="13" t="str">
        <f t="shared" si="8"/>
        <v/>
      </c>
      <c r="Y86" s="13" t="str">
        <f t="shared" si="8"/>
        <v/>
      </c>
      <c r="Z86" s="13" t="str">
        <f t="shared" si="8"/>
        <v/>
      </c>
      <c r="AA86" s="13" t="str">
        <f t="shared" si="8"/>
        <v/>
      </c>
      <c r="AB86" s="13" t="str">
        <f t="shared" si="8"/>
        <v/>
      </c>
      <c r="AC86" s="13" t="str">
        <f t="shared" si="8"/>
        <v/>
      </c>
      <c r="AD86" s="13" t="str">
        <f t="shared" si="8"/>
        <v/>
      </c>
      <c r="AE86" s="13" t="str">
        <f t="shared" si="8"/>
        <v/>
      </c>
      <c r="AF86" s="13" t="str">
        <f t="shared" si="8"/>
        <v/>
      </c>
      <c r="AG86" s="13" t="str">
        <f t="shared" si="8"/>
        <v/>
      </c>
      <c r="AH86" s="13" t="str">
        <f t="shared" si="8"/>
        <v/>
      </c>
      <c r="AI86" s="13" t="str">
        <f t="shared" si="8"/>
        <v/>
      </c>
      <c r="AJ86" s="13" t="str">
        <f t="shared" si="8"/>
        <v/>
      </c>
      <c r="AK86" s="13" t="str">
        <f t="shared" si="8"/>
        <v/>
      </c>
      <c r="AL86" s="13" t="str">
        <f t="shared" si="8"/>
        <v/>
      </c>
      <c r="AM86" s="13" t="str">
        <f t="shared" si="8"/>
        <v/>
      </c>
      <c r="AN86" s="13" t="str">
        <f t="shared" si="8"/>
        <v/>
      </c>
      <c r="AO86" s="13" t="str">
        <f t="shared" si="8"/>
        <v/>
      </c>
      <c r="AP86" s="13" t="str">
        <f t="shared" si="8"/>
        <v/>
      </c>
      <c r="AQ86" s="13" t="str">
        <f t="shared" si="8"/>
        <v/>
      </c>
      <c r="AR86" s="13" t="str">
        <f t="shared" si="8"/>
        <v/>
      </c>
      <c r="AS86" s="13" t="str">
        <f t="shared" si="8"/>
        <v/>
      </c>
      <c r="AT86" s="13" t="str">
        <f t="shared" si="8"/>
        <v/>
      </c>
      <c r="AU86" s="13" t="str">
        <f t="shared" si="8"/>
        <v/>
      </c>
      <c r="AV86" s="13" t="str">
        <f t="shared" si="8"/>
        <v/>
      </c>
      <c r="AW86" s="13" t="str">
        <f t="shared" si="8"/>
        <v/>
      </c>
      <c r="AX86" s="13" t="str">
        <f t="shared" si="8"/>
        <v/>
      </c>
      <c r="AY86" s="13" t="str">
        <f t="shared" si="8"/>
        <v/>
      </c>
      <c r="AZ86" s="13" t="str">
        <f t="shared" si="8"/>
        <v/>
      </c>
      <c r="BA86" s="13" t="str">
        <f t="shared" si="8"/>
        <v/>
      </c>
      <c r="BB86" s="13" t="str">
        <f t="shared" si="8"/>
        <v/>
      </c>
      <c r="BC86" s="13" t="str">
        <f t="shared" si="8"/>
        <v/>
      </c>
      <c r="BD86" s="13" t="str">
        <f t="shared" si="8"/>
        <v/>
      </c>
      <c r="BE86" s="13" t="str">
        <f t="shared" si="8"/>
        <v/>
      </c>
      <c r="BF86" s="13" t="str">
        <f t="shared" si="8"/>
        <v/>
      </c>
      <c r="BG86" s="13" t="str">
        <f t="shared" si="8"/>
        <v/>
      </c>
      <c r="BH86" s="13" t="str">
        <f t="shared" si="8"/>
        <v/>
      </c>
      <c r="BI86" s="13" t="str">
        <f t="shared" si="8"/>
        <v/>
      </c>
      <c r="BJ86" s="13" t="str">
        <f t="shared" si="8"/>
        <v/>
      </c>
      <c r="BK86" s="13" t="str">
        <f t="shared" si="8"/>
        <v/>
      </c>
      <c r="BL86" s="13" t="str">
        <f t="shared" si="8"/>
        <v/>
      </c>
      <c r="BM86" s="13" t="str">
        <f t="shared" si="8"/>
        <v/>
      </c>
      <c r="BN86" s="13" t="str">
        <f t="shared" si="8"/>
        <v/>
      </c>
      <c r="BO86" s="13" t="str">
        <f t="shared" si="8"/>
        <v/>
      </c>
      <c r="BP86" s="13" t="str">
        <f t="shared" si="8"/>
        <v/>
      </c>
      <c r="BQ86" s="13" t="str">
        <f t="shared" si="8"/>
        <v/>
      </c>
      <c r="BR86" s="13" t="str">
        <f t="shared" si="5"/>
        <v/>
      </c>
      <c r="BS86" s="13" t="str">
        <f t="shared" si="5"/>
        <v/>
      </c>
      <c r="BT86" s="13" t="str">
        <f t="shared" si="5"/>
        <v/>
      </c>
      <c r="BU86" s="13" t="str">
        <f t="shared" si="5"/>
        <v/>
      </c>
      <c r="BV86" s="13" t="str">
        <f t="shared" si="5"/>
        <v/>
      </c>
      <c r="BW86" s="13" t="str">
        <f t="shared" si="5"/>
        <v/>
      </c>
      <c r="BX86" s="13" t="str">
        <f t="shared" si="5"/>
        <v/>
      </c>
      <c r="BY86" s="13" t="str">
        <f t="shared" si="5"/>
        <v/>
      </c>
      <c r="BZ86" s="13" t="str">
        <f t="shared" si="5"/>
        <v/>
      </c>
      <c r="CA86" s="13" t="str">
        <f t="shared" si="5"/>
        <v/>
      </c>
      <c r="CB86" s="13" t="str">
        <f t="shared" si="5"/>
        <v/>
      </c>
      <c r="CC86" s="13" t="str">
        <f t="shared" si="5"/>
        <v/>
      </c>
    </row>
    <row r="87" spans="5:81" hidden="1" x14ac:dyDescent="0.25">
      <c r="E87" s="13" t="str">
        <f t="shared" si="6"/>
        <v/>
      </c>
      <c r="F87" s="13" t="str">
        <f t="shared" si="6"/>
        <v/>
      </c>
      <c r="G87" s="13" t="str">
        <f t="shared" si="6"/>
        <v/>
      </c>
      <c r="H87" s="13" t="str">
        <f t="shared" si="6"/>
        <v/>
      </c>
      <c r="I87" s="13" t="str">
        <f t="shared" si="6"/>
        <v/>
      </c>
      <c r="J87" s="13" t="str">
        <f t="shared" si="6"/>
        <v/>
      </c>
      <c r="K87" s="13" t="str">
        <f t="shared" si="6"/>
        <v/>
      </c>
      <c r="L87" s="13" t="str">
        <f t="shared" si="6"/>
        <v/>
      </c>
      <c r="M87" s="13" t="str">
        <f t="shared" si="6"/>
        <v/>
      </c>
      <c r="N87" s="13" t="str">
        <f t="shared" si="6"/>
        <v/>
      </c>
      <c r="O87" s="13" t="str">
        <f t="shared" si="6"/>
        <v/>
      </c>
      <c r="P87" s="13" t="str">
        <f t="shared" si="6"/>
        <v/>
      </c>
      <c r="Q87" s="13" t="str">
        <f t="shared" si="6"/>
        <v/>
      </c>
      <c r="R87" s="13" t="str">
        <f t="shared" si="6"/>
        <v/>
      </c>
      <c r="S87" s="13" t="str">
        <f t="shared" si="6"/>
        <v/>
      </c>
      <c r="T87" s="13" t="str">
        <f t="shared" si="6"/>
        <v/>
      </c>
      <c r="U87" s="13" t="str">
        <f t="shared" si="8"/>
        <v/>
      </c>
      <c r="V87" s="13" t="str">
        <f t="shared" si="8"/>
        <v/>
      </c>
      <c r="W87" s="13" t="str">
        <f t="shared" si="8"/>
        <v/>
      </c>
      <c r="X87" s="13" t="str">
        <f t="shared" si="8"/>
        <v/>
      </c>
      <c r="Y87" s="13" t="str">
        <f t="shared" si="8"/>
        <v/>
      </c>
      <c r="Z87" s="13" t="str">
        <f t="shared" si="8"/>
        <v/>
      </c>
      <c r="AA87" s="13" t="str">
        <f t="shared" si="8"/>
        <v/>
      </c>
      <c r="AB87" s="13" t="str">
        <f t="shared" si="8"/>
        <v/>
      </c>
      <c r="AC87" s="13" t="str">
        <f t="shared" si="8"/>
        <v/>
      </c>
      <c r="AD87" s="13" t="str">
        <f t="shared" si="8"/>
        <v/>
      </c>
      <c r="AE87" s="13" t="str">
        <f t="shared" si="8"/>
        <v/>
      </c>
      <c r="AF87" s="13" t="str">
        <f t="shared" si="8"/>
        <v/>
      </c>
      <c r="AG87" s="13" t="str">
        <f t="shared" si="8"/>
        <v/>
      </c>
      <c r="AH87" s="13" t="str">
        <f t="shared" si="8"/>
        <v/>
      </c>
      <c r="AI87" s="13" t="str">
        <f t="shared" si="8"/>
        <v/>
      </c>
      <c r="AJ87" s="13" t="str">
        <f t="shared" si="8"/>
        <v/>
      </c>
      <c r="AK87" s="13" t="str">
        <f t="shared" si="8"/>
        <v/>
      </c>
      <c r="AL87" s="13" t="str">
        <f t="shared" si="8"/>
        <v/>
      </c>
      <c r="AM87" s="13" t="str">
        <f t="shared" si="8"/>
        <v/>
      </c>
      <c r="AN87" s="13" t="str">
        <f t="shared" si="8"/>
        <v/>
      </c>
      <c r="AO87" s="13" t="str">
        <f t="shared" si="8"/>
        <v/>
      </c>
      <c r="AP87" s="13" t="str">
        <f t="shared" si="8"/>
        <v/>
      </c>
      <c r="AQ87" s="13" t="str">
        <f t="shared" si="8"/>
        <v/>
      </c>
      <c r="AR87" s="13" t="str">
        <f t="shared" si="8"/>
        <v/>
      </c>
      <c r="AS87" s="13" t="str">
        <f t="shared" si="8"/>
        <v/>
      </c>
      <c r="AT87" s="13" t="str">
        <f t="shared" si="8"/>
        <v/>
      </c>
      <c r="AU87" s="13" t="str">
        <f t="shared" si="8"/>
        <v/>
      </c>
      <c r="AV87" s="13" t="str">
        <f t="shared" si="8"/>
        <v/>
      </c>
      <c r="AW87" s="13" t="str">
        <f t="shared" si="8"/>
        <v/>
      </c>
      <c r="AX87" s="13" t="str">
        <f t="shared" si="8"/>
        <v/>
      </c>
      <c r="AY87" s="13" t="str">
        <f t="shared" si="8"/>
        <v/>
      </c>
      <c r="AZ87" s="13" t="str">
        <f t="shared" si="8"/>
        <v/>
      </c>
      <c r="BA87" s="13" t="str">
        <f t="shared" si="8"/>
        <v/>
      </c>
      <c r="BB87" s="13" t="str">
        <f t="shared" si="8"/>
        <v/>
      </c>
      <c r="BC87" s="13" t="str">
        <f t="shared" si="8"/>
        <v/>
      </c>
      <c r="BD87" s="13" t="str">
        <f t="shared" si="8"/>
        <v/>
      </c>
      <c r="BE87" s="13" t="str">
        <f t="shared" si="8"/>
        <v/>
      </c>
      <c r="BF87" s="13" t="str">
        <f t="shared" si="8"/>
        <v/>
      </c>
      <c r="BG87" s="13" t="str">
        <f t="shared" si="8"/>
        <v/>
      </c>
      <c r="BH87" s="13" t="str">
        <f t="shared" si="8"/>
        <v/>
      </c>
      <c r="BI87" s="13" t="str">
        <f t="shared" si="8"/>
        <v/>
      </c>
      <c r="BJ87" s="13" t="str">
        <f t="shared" si="8"/>
        <v/>
      </c>
      <c r="BK87" s="13" t="str">
        <f t="shared" si="8"/>
        <v/>
      </c>
      <c r="BL87" s="13" t="str">
        <f t="shared" si="8"/>
        <v/>
      </c>
      <c r="BM87" s="13" t="str">
        <f t="shared" si="8"/>
        <v/>
      </c>
      <c r="BN87" s="13" t="str">
        <f t="shared" si="8"/>
        <v/>
      </c>
      <c r="BO87" s="13" t="str">
        <f t="shared" si="8"/>
        <v/>
      </c>
      <c r="BP87" s="13" t="str">
        <f t="shared" si="8"/>
        <v/>
      </c>
      <c r="BQ87" s="13" t="str">
        <f t="shared" si="8"/>
        <v/>
      </c>
      <c r="BR87" s="13" t="str">
        <f t="shared" si="5"/>
        <v/>
      </c>
      <c r="BS87" s="13" t="str">
        <f t="shared" si="5"/>
        <v/>
      </c>
      <c r="BT87" s="13" t="str">
        <f t="shared" si="5"/>
        <v/>
      </c>
      <c r="BU87" s="13" t="str">
        <f t="shared" si="5"/>
        <v/>
      </c>
      <c r="BV87" s="13" t="str">
        <f t="shared" si="5"/>
        <v/>
      </c>
      <c r="BW87" s="13" t="str">
        <f t="shared" si="5"/>
        <v/>
      </c>
      <c r="BX87" s="13" t="str">
        <f t="shared" si="5"/>
        <v/>
      </c>
      <c r="BY87" s="13" t="str">
        <f t="shared" si="5"/>
        <v/>
      </c>
      <c r="BZ87" s="13" t="str">
        <f t="shared" si="5"/>
        <v/>
      </c>
      <c r="CA87" s="13" t="str">
        <f t="shared" si="5"/>
        <v/>
      </c>
      <c r="CB87" s="13" t="str">
        <f t="shared" si="5"/>
        <v/>
      </c>
      <c r="CC87" s="13" t="str">
        <f t="shared" si="5"/>
        <v/>
      </c>
    </row>
    <row r="88" spans="5:81" hidden="1" x14ac:dyDescent="0.25">
      <c r="E88" s="13" t="str">
        <f t="shared" si="6"/>
        <v/>
      </c>
      <c r="F88" s="13" t="str">
        <f t="shared" si="6"/>
        <v/>
      </c>
      <c r="G88" s="13" t="str">
        <f t="shared" si="6"/>
        <v/>
      </c>
      <c r="H88" s="13" t="str">
        <f t="shared" si="6"/>
        <v/>
      </c>
      <c r="I88" s="13" t="str">
        <f t="shared" si="6"/>
        <v/>
      </c>
      <c r="J88" s="13" t="str">
        <f t="shared" si="6"/>
        <v/>
      </c>
      <c r="K88" s="13" t="str">
        <f t="shared" si="6"/>
        <v/>
      </c>
      <c r="L88" s="13" t="str">
        <f t="shared" si="6"/>
        <v/>
      </c>
      <c r="M88" s="13" t="str">
        <f t="shared" si="6"/>
        <v/>
      </c>
      <c r="N88" s="13" t="str">
        <f t="shared" si="6"/>
        <v/>
      </c>
      <c r="O88" s="13" t="str">
        <f t="shared" si="6"/>
        <v/>
      </c>
      <c r="P88" s="13" t="str">
        <f t="shared" si="6"/>
        <v/>
      </c>
      <c r="Q88" s="13" t="str">
        <f t="shared" si="6"/>
        <v/>
      </c>
      <c r="R88" s="13" t="str">
        <f t="shared" si="6"/>
        <v/>
      </c>
      <c r="S88" s="13" t="str">
        <f t="shared" si="6"/>
        <v/>
      </c>
      <c r="T88" s="13" t="str">
        <f t="shared" si="6"/>
        <v/>
      </c>
      <c r="U88" s="13" t="str">
        <f t="shared" si="8"/>
        <v/>
      </c>
      <c r="V88" s="13" t="str">
        <f t="shared" si="8"/>
        <v/>
      </c>
      <c r="W88" s="13" t="str">
        <f t="shared" si="8"/>
        <v/>
      </c>
      <c r="X88" s="13" t="str">
        <f t="shared" si="8"/>
        <v/>
      </c>
      <c r="Y88" s="13" t="str">
        <f t="shared" si="8"/>
        <v/>
      </c>
      <c r="Z88" s="13" t="str">
        <f t="shared" si="8"/>
        <v/>
      </c>
      <c r="AA88" s="13" t="str">
        <f t="shared" si="8"/>
        <v/>
      </c>
      <c r="AB88" s="13" t="str">
        <f t="shared" si="8"/>
        <v/>
      </c>
      <c r="AC88" s="13" t="str">
        <f t="shared" si="8"/>
        <v/>
      </c>
      <c r="AD88" s="13" t="str">
        <f t="shared" si="8"/>
        <v/>
      </c>
      <c r="AE88" s="13" t="str">
        <f t="shared" si="8"/>
        <v/>
      </c>
      <c r="AF88" s="13" t="str">
        <f t="shared" si="8"/>
        <v/>
      </c>
      <c r="AG88" s="13" t="str">
        <f t="shared" si="8"/>
        <v/>
      </c>
      <c r="AH88" s="13" t="str">
        <f t="shared" si="8"/>
        <v/>
      </c>
      <c r="AI88" s="13" t="str">
        <f t="shared" si="8"/>
        <v/>
      </c>
      <c r="AJ88" s="13" t="str">
        <f t="shared" si="8"/>
        <v/>
      </c>
      <c r="AK88" s="13" t="str">
        <f t="shared" si="8"/>
        <v/>
      </c>
      <c r="AL88" s="13" t="str">
        <f t="shared" si="8"/>
        <v/>
      </c>
      <c r="AM88" s="13" t="str">
        <f t="shared" si="8"/>
        <v/>
      </c>
      <c r="AN88" s="13" t="str">
        <f t="shared" si="8"/>
        <v/>
      </c>
      <c r="AO88" s="13" t="str">
        <f t="shared" si="8"/>
        <v/>
      </c>
      <c r="AP88" s="13" t="str">
        <f t="shared" si="8"/>
        <v/>
      </c>
      <c r="AQ88" s="13" t="str">
        <f t="shared" si="8"/>
        <v/>
      </c>
      <c r="AR88" s="13" t="str">
        <f t="shared" si="8"/>
        <v/>
      </c>
      <c r="AS88" s="13" t="str">
        <f t="shared" si="8"/>
        <v/>
      </c>
      <c r="AT88" s="13" t="str">
        <f t="shared" si="8"/>
        <v/>
      </c>
      <c r="AU88" s="13" t="str">
        <f t="shared" si="8"/>
        <v/>
      </c>
      <c r="AV88" s="13" t="str">
        <f t="shared" si="8"/>
        <v/>
      </c>
      <c r="AW88" s="13" t="str">
        <f t="shared" si="8"/>
        <v/>
      </c>
      <c r="AX88" s="13" t="str">
        <f t="shared" si="8"/>
        <v/>
      </c>
      <c r="AY88" s="13" t="str">
        <f t="shared" si="8"/>
        <v/>
      </c>
      <c r="AZ88" s="13" t="str">
        <f t="shared" si="8"/>
        <v/>
      </c>
      <c r="BA88" s="13" t="str">
        <f t="shared" si="8"/>
        <v/>
      </c>
      <c r="BB88" s="13" t="str">
        <f t="shared" si="8"/>
        <v/>
      </c>
      <c r="BC88" s="13" t="str">
        <f t="shared" si="8"/>
        <v/>
      </c>
      <c r="BD88" s="13" t="str">
        <f t="shared" si="8"/>
        <v/>
      </c>
      <c r="BE88" s="13" t="str">
        <f t="shared" si="8"/>
        <v/>
      </c>
      <c r="BF88" s="13" t="str">
        <f t="shared" si="8"/>
        <v/>
      </c>
      <c r="BG88" s="13" t="str">
        <f t="shared" si="8"/>
        <v/>
      </c>
      <c r="BH88" s="13" t="str">
        <f t="shared" si="8"/>
        <v/>
      </c>
      <c r="BI88" s="13" t="str">
        <f t="shared" si="8"/>
        <v/>
      </c>
      <c r="BJ88" s="13" t="str">
        <f t="shared" si="8"/>
        <v/>
      </c>
      <c r="BK88" s="13" t="str">
        <f t="shared" si="8"/>
        <v/>
      </c>
      <c r="BL88" s="13" t="str">
        <f t="shared" si="8"/>
        <v/>
      </c>
      <c r="BM88" s="13" t="str">
        <f t="shared" si="8"/>
        <v/>
      </c>
      <c r="BN88" s="13" t="str">
        <f t="shared" si="8"/>
        <v/>
      </c>
      <c r="BO88" s="13" t="str">
        <f t="shared" si="8"/>
        <v/>
      </c>
      <c r="BP88" s="13" t="str">
        <f t="shared" si="8"/>
        <v/>
      </c>
      <c r="BQ88" s="13" t="str">
        <f t="shared" si="8"/>
        <v/>
      </c>
      <c r="BR88" s="13" t="str">
        <f t="shared" si="5"/>
        <v/>
      </c>
      <c r="BS88" s="13" t="str">
        <f t="shared" si="5"/>
        <v/>
      </c>
      <c r="BT88" s="13" t="str">
        <f t="shared" si="5"/>
        <v/>
      </c>
      <c r="BU88" s="13" t="str">
        <f t="shared" si="5"/>
        <v/>
      </c>
      <c r="BV88" s="13" t="str">
        <f t="shared" si="5"/>
        <v/>
      </c>
      <c r="BW88" s="13" t="str">
        <f t="shared" si="5"/>
        <v/>
      </c>
      <c r="BX88" s="13" t="str">
        <f t="shared" si="5"/>
        <v/>
      </c>
      <c r="BY88" s="13" t="str">
        <f t="shared" si="5"/>
        <v/>
      </c>
      <c r="BZ88" s="13" t="str">
        <f t="shared" si="5"/>
        <v/>
      </c>
      <c r="CA88" s="13" t="str">
        <f t="shared" si="5"/>
        <v/>
      </c>
      <c r="CB88" s="13" t="str">
        <f t="shared" si="5"/>
        <v/>
      </c>
      <c r="CC88" s="13" t="str">
        <f t="shared" si="5"/>
        <v/>
      </c>
    </row>
    <row r="89" spans="5:81" hidden="1" x14ac:dyDescent="0.25">
      <c r="E89" s="13" t="str">
        <f t="shared" si="6"/>
        <v/>
      </c>
      <c r="F89" s="13" t="str">
        <f t="shared" si="6"/>
        <v/>
      </c>
      <c r="G89" s="13" t="str">
        <f t="shared" si="6"/>
        <v/>
      </c>
      <c r="H89" s="13" t="str">
        <f t="shared" si="6"/>
        <v/>
      </c>
      <c r="I89" s="13" t="str">
        <f t="shared" si="6"/>
        <v/>
      </c>
      <c r="J89" s="13" t="str">
        <f t="shared" si="6"/>
        <v/>
      </c>
      <c r="K89" s="13" t="str">
        <f t="shared" si="6"/>
        <v/>
      </c>
      <c r="L89" s="13" t="str">
        <f t="shared" si="6"/>
        <v/>
      </c>
      <c r="M89" s="13" t="str">
        <f t="shared" si="6"/>
        <v/>
      </c>
      <c r="N89" s="13" t="str">
        <f t="shared" si="6"/>
        <v/>
      </c>
      <c r="O89" s="13" t="str">
        <f t="shared" si="6"/>
        <v/>
      </c>
      <c r="P89" s="13" t="str">
        <f t="shared" si="6"/>
        <v/>
      </c>
      <c r="Q89" s="13" t="str">
        <f t="shared" si="6"/>
        <v/>
      </c>
      <c r="R89" s="13" t="str">
        <f t="shared" si="6"/>
        <v/>
      </c>
      <c r="S89" s="13" t="str">
        <f t="shared" si="6"/>
        <v/>
      </c>
      <c r="T89" s="13" t="str">
        <f t="shared" si="6"/>
        <v/>
      </c>
      <c r="U89" s="13" t="str">
        <f t="shared" si="8"/>
        <v/>
      </c>
      <c r="V89" s="13" t="str">
        <f t="shared" si="8"/>
        <v/>
      </c>
      <c r="W89" s="13" t="str">
        <f t="shared" si="8"/>
        <v/>
      </c>
      <c r="X89" s="13" t="str">
        <f t="shared" si="8"/>
        <v/>
      </c>
      <c r="Y89" s="13" t="str">
        <f t="shared" si="8"/>
        <v/>
      </c>
      <c r="Z89" s="13" t="str">
        <f t="shared" si="8"/>
        <v/>
      </c>
      <c r="AA89" s="13" t="str">
        <f t="shared" si="8"/>
        <v/>
      </c>
      <c r="AB89" s="13" t="str">
        <f t="shared" si="8"/>
        <v/>
      </c>
      <c r="AC89" s="13" t="str">
        <f t="shared" si="8"/>
        <v/>
      </c>
      <c r="AD89" s="13" t="str">
        <f t="shared" si="8"/>
        <v/>
      </c>
      <c r="AE89" s="13" t="str">
        <f t="shared" si="8"/>
        <v/>
      </c>
      <c r="AF89" s="13" t="str">
        <f t="shared" si="8"/>
        <v/>
      </c>
      <c r="AG89" s="13" t="str">
        <f t="shared" si="8"/>
        <v/>
      </c>
      <c r="AH89" s="13" t="str">
        <f t="shared" si="8"/>
        <v/>
      </c>
      <c r="AI89" s="13" t="str">
        <f t="shared" si="8"/>
        <v/>
      </c>
      <c r="AJ89" s="13" t="str">
        <f t="shared" si="8"/>
        <v/>
      </c>
      <c r="AK89" s="13" t="str">
        <f t="shared" si="8"/>
        <v/>
      </c>
      <c r="AL89" s="13" t="str">
        <f t="shared" si="8"/>
        <v/>
      </c>
      <c r="AM89" s="13" t="str">
        <f t="shared" si="8"/>
        <v/>
      </c>
      <c r="AN89" s="13" t="str">
        <f t="shared" si="8"/>
        <v/>
      </c>
      <c r="AO89" s="13" t="str">
        <f t="shared" si="8"/>
        <v/>
      </c>
      <c r="AP89" s="13" t="str">
        <f t="shared" si="8"/>
        <v/>
      </c>
      <c r="AQ89" s="13" t="str">
        <f t="shared" si="8"/>
        <v/>
      </c>
      <c r="AR89" s="13" t="str">
        <f t="shared" si="8"/>
        <v/>
      </c>
      <c r="AS89" s="13" t="str">
        <f t="shared" si="8"/>
        <v/>
      </c>
      <c r="AT89" s="13" t="str">
        <f t="shared" si="8"/>
        <v/>
      </c>
      <c r="AU89" s="13" t="str">
        <f t="shared" si="8"/>
        <v/>
      </c>
      <c r="AV89" s="13" t="str">
        <f t="shared" si="8"/>
        <v/>
      </c>
      <c r="AW89" s="13" t="str">
        <f t="shared" si="8"/>
        <v/>
      </c>
      <c r="AX89" s="13" t="str">
        <f t="shared" si="8"/>
        <v/>
      </c>
      <c r="AY89" s="13" t="str">
        <f t="shared" si="8"/>
        <v/>
      </c>
      <c r="AZ89" s="13" t="str">
        <f t="shared" si="8"/>
        <v/>
      </c>
      <c r="BA89" s="13" t="str">
        <f t="shared" si="8"/>
        <v/>
      </c>
      <c r="BB89" s="13" t="str">
        <f t="shared" si="8"/>
        <v/>
      </c>
      <c r="BC89" s="13" t="str">
        <f t="shared" si="8"/>
        <v/>
      </c>
      <c r="BD89" s="13" t="str">
        <f t="shared" si="8"/>
        <v/>
      </c>
      <c r="BE89" s="13" t="str">
        <f t="shared" si="8"/>
        <v/>
      </c>
      <c r="BF89" s="13" t="str">
        <f t="shared" si="8"/>
        <v/>
      </c>
      <c r="BG89" s="13" t="str">
        <f t="shared" si="8"/>
        <v/>
      </c>
      <c r="BH89" s="13" t="str">
        <f t="shared" si="8"/>
        <v/>
      </c>
      <c r="BI89" s="13" t="str">
        <f t="shared" si="8"/>
        <v/>
      </c>
      <c r="BJ89" s="13" t="str">
        <f t="shared" si="8"/>
        <v/>
      </c>
      <c r="BK89" s="13" t="str">
        <f t="shared" si="8"/>
        <v/>
      </c>
      <c r="BL89" s="13" t="str">
        <f t="shared" si="8"/>
        <v/>
      </c>
      <c r="BM89" s="13" t="str">
        <f t="shared" si="8"/>
        <v/>
      </c>
      <c r="BN89" s="13" t="str">
        <f t="shared" si="8"/>
        <v/>
      </c>
      <c r="BO89" s="13" t="str">
        <f t="shared" si="8"/>
        <v/>
      </c>
      <c r="BP89" s="13" t="str">
        <f t="shared" si="8"/>
        <v/>
      </c>
      <c r="BQ89" s="13" t="str">
        <f t="shared" si="8"/>
        <v/>
      </c>
      <c r="BR89" s="13" t="str">
        <f t="shared" si="5"/>
        <v/>
      </c>
      <c r="BS89" s="13" t="str">
        <f t="shared" si="5"/>
        <v/>
      </c>
      <c r="BT89" s="13" t="str">
        <f t="shared" si="5"/>
        <v/>
      </c>
      <c r="BU89" s="13" t="str">
        <f t="shared" si="5"/>
        <v/>
      </c>
      <c r="BV89" s="13" t="str">
        <f t="shared" si="5"/>
        <v/>
      </c>
      <c r="BW89" s="13" t="str">
        <f t="shared" si="5"/>
        <v/>
      </c>
      <c r="BX89" s="13" t="str">
        <f t="shared" si="5"/>
        <v/>
      </c>
      <c r="BY89" s="13" t="str">
        <f t="shared" si="5"/>
        <v/>
      </c>
      <c r="BZ89" s="13" t="str">
        <f t="shared" si="5"/>
        <v/>
      </c>
      <c r="CA89" s="13" t="str">
        <f t="shared" si="5"/>
        <v/>
      </c>
      <c r="CB89" s="13" t="str">
        <f t="shared" si="5"/>
        <v/>
      </c>
      <c r="CC89" s="13" t="str">
        <f t="shared" si="5"/>
        <v/>
      </c>
    </row>
    <row r="90" spans="5:81" hidden="1" x14ac:dyDescent="0.25">
      <c r="E90" s="13" t="str">
        <f t="shared" si="6"/>
        <v/>
      </c>
      <c r="F90" s="13" t="str">
        <f t="shared" si="6"/>
        <v/>
      </c>
      <c r="G90" s="13" t="str">
        <f t="shared" si="6"/>
        <v/>
      </c>
      <c r="H90" s="13" t="str">
        <f t="shared" si="6"/>
        <v/>
      </c>
      <c r="I90" s="13" t="str">
        <f t="shared" si="6"/>
        <v/>
      </c>
      <c r="J90" s="13" t="str">
        <f t="shared" si="6"/>
        <v/>
      </c>
      <c r="K90" s="13" t="str">
        <f t="shared" si="6"/>
        <v/>
      </c>
      <c r="L90" s="13" t="str">
        <f t="shared" si="6"/>
        <v/>
      </c>
      <c r="M90" s="13" t="str">
        <f t="shared" si="6"/>
        <v/>
      </c>
      <c r="N90" s="13" t="str">
        <f t="shared" si="6"/>
        <v/>
      </c>
      <c r="O90" s="13" t="str">
        <f t="shared" si="6"/>
        <v/>
      </c>
      <c r="P90" s="13" t="str">
        <f t="shared" si="6"/>
        <v/>
      </c>
      <c r="Q90" s="13" t="str">
        <f t="shared" si="6"/>
        <v/>
      </c>
      <c r="R90" s="13" t="str">
        <f t="shared" si="6"/>
        <v/>
      </c>
      <c r="S90" s="13" t="str">
        <f t="shared" si="6"/>
        <v/>
      </c>
      <c r="T90" s="13" t="str">
        <f t="shared" si="6"/>
        <v/>
      </c>
      <c r="U90" s="13" t="str">
        <f t="shared" si="8"/>
        <v/>
      </c>
      <c r="V90" s="13" t="str">
        <f t="shared" si="8"/>
        <v/>
      </c>
      <c r="W90" s="13" t="str">
        <f t="shared" si="8"/>
        <v/>
      </c>
      <c r="X90" s="13" t="str">
        <f t="shared" si="8"/>
        <v/>
      </c>
      <c r="Y90" s="13" t="str">
        <f t="shared" si="8"/>
        <v/>
      </c>
      <c r="Z90" s="13" t="str">
        <f t="shared" si="8"/>
        <v/>
      </c>
      <c r="AA90" s="13" t="str">
        <f t="shared" si="8"/>
        <v/>
      </c>
      <c r="AB90" s="13" t="str">
        <f t="shared" si="8"/>
        <v/>
      </c>
      <c r="AC90" s="13" t="str">
        <f t="shared" si="8"/>
        <v/>
      </c>
      <c r="AD90" s="13" t="str">
        <f t="shared" si="8"/>
        <v/>
      </c>
      <c r="AE90" s="13" t="str">
        <f t="shared" si="8"/>
        <v/>
      </c>
      <c r="AF90" s="13" t="str">
        <f t="shared" si="8"/>
        <v/>
      </c>
      <c r="AG90" s="13" t="str">
        <f t="shared" si="8"/>
        <v/>
      </c>
      <c r="AH90" s="13" t="str">
        <f t="shared" si="8"/>
        <v/>
      </c>
      <c r="AI90" s="13" t="str">
        <f t="shared" si="8"/>
        <v/>
      </c>
      <c r="AJ90" s="13" t="str">
        <f t="shared" si="8"/>
        <v/>
      </c>
      <c r="AK90" s="13" t="str">
        <f t="shared" si="8"/>
        <v/>
      </c>
      <c r="AL90" s="13" t="str">
        <f t="shared" si="8"/>
        <v/>
      </c>
      <c r="AM90" s="13" t="str">
        <f t="shared" si="8"/>
        <v/>
      </c>
      <c r="AN90" s="13" t="str">
        <f t="shared" si="8"/>
        <v/>
      </c>
      <c r="AO90" s="13" t="str">
        <f t="shared" si="8"/>
        <v/>
      </c>
      <c r="AP90" s="13" t="str">
        <f t="shared" si="8"/>
        <v/>
      </c>
      <c r="AQ90" s="13" t="str">
        <f t="shared" si="8"/>
        <v/>
      </c>
      <c r="AR90" s="13" t="str">
        <f t="shared" si="8"/>
        <v/>
      </c>
      <c r="AS90" s="13" t="str">
        <f t="shared" si="8"/>
        <v/>
      </c>
      <c r="AT90" s="13" t="str">
        <f t="shared" si="8"/>
        <v/>
      </c>
      <c r="AU90" s="13" t="str">
        <f t="shared" si="8"/>
        <v/>
      </c>
      <c r="AV90" s="13" t="str">
        <f t="shared" si="8"/>
        <v/>
      </c>
      <c r="AW90" s="13" t="str">
        <f t="shared" si="8"/>
        <v/>
      </c>
      <c r="AX90" s="13" t="str">
        <f t="shared" si="8"/>
        <v/>
      </c>
      <c r="AY90" s="13" t="str">
        <f t="shared" si="8"/>
        <v/>
      </c>
      <c r="AZ90" s="13" t="str">
        <f t="shared" si="8"/>
        <v/>
      </c>
      <c r="BA90" s="13" t="str">
        <f t="shared" si="8"/>
        <v/>
      </c>
      <c r="BB90" s="13" t="str">
        <f t="shared" si="8"/>
        <v/>
      </c>
      <c r="BC90" s="13" t="str">
        <f t="shared" si="8"/>
        <v/>
      </c>
      <c r="BD90" s="13" t="str">
        <f t="shared" si="8"/>
        <v/>
      </c>
      <c r="BE90" s="13" t="str">
        <f t="shared" si="8"/>
        <v/>
      </c>
      <c r="BF90" s="13" t="str">
        <f t="shared" si="8"/>
        <v/>
      </c>
      <c r="BG90" s="13" t="str">
        <f t="shared" si="8"/>
        <v/>
      </c>
      <c r="BH90" s="13" t="str">
        <f t="shared" si="8"/>
        <v/>
      </c>
      <c r="BI90" s="13" t="str">
        <f t="shared" si="8"/>
        <v/>
      </c>
      <c r="BJ90" s="13" t="str">
        <f t="shared" si="8"/>
        <v/>
      </c>
      <c r="BK90" s="13" t="str">
        <f t="shared" si="8"/>
        <v/>
      </c>
      <c r="BL90" s="13" t="str">
        <f t="shared" si="8"/>
        <v/>
      </c>
      <c r="BM90" s="13" t="str">
        <f t="shared" si="8"/>
        <v/>
      </c>
      <c r="BN90" s="13" t="str">
        <f t="shared" si="8"/>
        <v/>
      </c>
      <c r="BO90" s="13" t="str">
        <f t="shared" si="8"/>
        <v/>
      </c>
      <c r="BP90" s="13" t="str">
        <f t="shared" si="8"/>
        <v/>
      </c>
      <c r="BQ90" s="13" t="str">
        <f t="shared" si="8"/>
        <v/>
      </c>
      <c r="BR90" s="13" t="str">
        <f t="shared" si="5"/>
        <v/>
      </c>
      <c r="BS90" s="13" t="str">
        <f t="shared" si="5"/>
        <v/>
      </c>
      <c r="BT90" s="13" t="str">
        <f t="shared" si="5"/>
        <v/>
      </c>
      <c r="BU90" s="13" t="str">
        <f t="shared" si="5"/>
        <v/>
      </c>
      <c r="BV90" s="13" t="str">
        <f t="shared" si="5"/>
        <v/>
      </c>
      <c r="BW90" s="13" t="str">
        <f t="shared" si="5"/>
        <v/>
      </c>
      <c r="BX90" s="13" t="str">
        <f t="shared" si="5"/>
        <v/>
      </c>
      <c r="BY90" s="13" t="str">
        <f t="shared" si="5"/>
        <v/>
      </c>
      <c r="BZ90" s="13" t="str">
        <f t="shared" si="5"/>
        <v/>
      </c>
      <c r="CA90" s="13" t="str">
        <f t="shared" si="5"/>
        <v/>
      </c>
      <c r="CB90" s="13" t="str">
        <f t="shared" si="5"/>
        <v/>
      </c>
      <c r="CC90" s="13" t="str">
        <f t="shared" si="5"/>
        <v/>
      </c>
    </row>
    <row r="91" spans="5:81" hidden="1" x14ac:dyDescent="0.25">
      <c r="E91" s="13" t="str">
        <f t="shared" si="6"/>
        <v/>
      </c>
      <c r="F91" s="13" t="str">
        <f t="shared" si="6"/>
        <v/>
      </c>
      <c r="G91" s="13" t="str">
        <f t="shared" si="6"/>
        <v/>
      </c>
      <c r="H91" s="13" t="str">
        <f t="shared" si="6"/>
        <v/>
      </c>
      <c r="I91" s="13" t="str">
        <f t="shared" si="6"/>
        <v/>
      </c>
      <c r="J91" s="13" t="str">
        <f t="shared" si="6"/>
        <v/>
      </c>
      <c r="K91" s="13" t="str">
        <f t="shared" si="6"/>
        <v/>
      </c>
      <c r="L91" s="13" t="str">
        <f t="shared" si="6"/>
        <v/>
      </c>
      <c r="M91" s="13" t="str">
        <f t="shared" si="6"/>
        <v/>
      </c>
      <c r="N91" s="13" t="str">
        <f t="shared" si="6"/>
        <v/>
      </c>
      <c r="O91" s="13" t="str">
        <f t="shared" si="6"/>
        <v/>
      </c>
      <c r="P91" s="13" t="str">
        <f t="shared" si="6"/>
        <v/>
      </c>
      <c r="Q91" s="13" t="str">
        <f t="shared" si="6"/>
        <v/>
      </c>
      <c r="R91" s="13" t="str">
        <f t="shared" si="6"/>
        <v/>
      </c>
      <c r="S91" s="13" t="str">
        <f t="shared" si="6"/>
        <v/>
      </c>
      <c r="T91" s="13" t="str">
        <f t="shared" si="6"/>
        <v/>
      </c>
      <c r="U91" s="13" t="str">
        <f t="shared" si="8"/>
        <v/>
      </c>
      <c r="V91" s="13" t="str">
        <f t="shared" si="8"/>
        <v/>
      </c>
      <c r="W91" s="13" t="str">
        <f t="shared" si="8"/>
        <v/>
      </c>
      <c r="X91" s="13" t="str">
        <f t="shared" si="8"/>
        <v/>
      </c>
      <c r="Y91" s="13" t="str">
        <f t="shared" si="8"/>
        <v/>
      </c>
      <c r="Z91" s="13" t="str">
        <f t="shared" si="8"/>
        <v/>
      </c>
      <c r="AA91" s="13" t="str">
        <f t="shared" si="8"/>
        <v/>
      </c>
      <c r="AB91" s="13" t="str">
        <f t="shared" si="8"/>
        <v/>
      </c>
      <c r="AC91" s="13" t="str">
        <f t="shared" si="8"/>
        <v/>
      </c>
      <c r="AD91" s="13" t="str">
        <f t="shared" si="8"/>
        <v/>
      </c>
      <c r="AE91" s="13" t="str">
        <f t="shared" ref="AE91:BQ91" si="9">IF(AE40&gt;0,IF(AE40&lt;5,"secret",""),"")</f>
        <v/>
      </c>
      <c r="AF91" s="13" t="str">
        <f t="shared" si="9"/>
        <v/>
      </c>
      <c r="AG91" s="13" t="str">
        <f t="shared" si="9"/>
        <v/>
      </c>
      <c r="AH91" s="13" t="str">
        <f t="shared" si="9"/>
        <v/>
      </c>
      <c r="AI91" s="13" t="str">
        <f t="shared" si="9"/>
        <v/>
      </c>
      <c r="AJ91" s="13" t="str">
        <f t="shared" si="9"/>
        <v/>
      </c>
      <c r="AK91" s="13" t="str">
        <f t="shared" si="9"/>
        <v/>
      </c>
      <c r="AL91" s="13" t="str">
        <f t="shared" si="9"/>
        <v/>
      </c>
      <c r="AM91" s="13" t="str">
        <f t="shared" si="9"/>
        <v/>
      </c>
      <c r="AN91" s="13" t="str">
        <f t="shared" si="9"/>
        <v/>
      </c>
      <c r="AO91" s="13" t="str">
        <f t="shared" si="9"/>
        <v/>
      </c>
      <c r="AP91" s="13" t="str">
        <f t="shared" si="9"/>
        <v/>
      </c>
      <c r="AQ91" s="13" t="str">
        <f t="shared" si="9"/>
        <v/>
      </c>
      <c r="AR91" s="13" t="str">
        <f t="shared" si="9"/>
        <v/>
      </c>
      <c r="AS91" s="13" t="str">
        <f t="shared" si="9"/>
        <v/>
      </c>
      <c r="AT91" s="13" t="str">
        <f t="shared" si="9"/>
        <v/>
      </c>
      <c r="AU91" s="13" t="str">
        <f t="shared" si="9"/>
        <v/>
      </c>
      <c r="AV91" s="13" t="str">
        <f t="shared" si="9"/>
        <v/>
      </c>
      <c r="AW91" s="13" t="str">
        <f t="shared" si="9"/>
        <v/>
      </c>
      <c r="AX91" s="13" t="str">
        <f t="shared" si="9"/>
        <v/>
      </c>
      <c r="AY91" s="13" t="str">
        <f t="shared" si="9"/>
        <v/>
      </c>
      <c r="AZ91" s="13" t="str">
        <f t="shared" si="9"/>
        <v/>
      </c>
      <c r="BA91" s="13" t="str">
        <f t="shared" si="9"/>
        <v/>
      </c>
      <c r="BB91" s="13" t="str">
        <f t="shared" si="9"/>
        <v/>
      </c>
      <c r="BC91" s="13" t="str">
        <f t="shared" si="9"/>
        <v/>
      </c>
      <c r="BD91" s="13" t="str">
        <f t="shared" si="9"/>
        <v/>
      </c>
      <c r="BE91" s="13" t="str">
        <f t="shared" si="9"/>
        <v/>
      </c>
      <c r="BF91" s="13" t="str">
        <f t="shared" si="9"/>
        <v/>
      </c>
      <c r="BG91" s="13" t="str">
        <f t="shared" si="9"/>
        <v/>
      </c>
      <c r="BH91" s="13" t="str">
        <f t="shared" si="9"/>
        <v/>
      </c>
      <c r="BI91" s="13" t="str">
        <f t="shared" si="9"/>
        <v/>
      </c>
      <c r="BJ91" s="13" t="str">
        <f t="shared" si="9"/>
        <v/>
      </c>
      <c r="BK91" s="13" t="str">
        <f t="shared" si="9"/>
        <v/>
      </c>
      <c r="BL91" s="13" t="str">
        <f t="shared" si="9"/>
        <v/>
      </c>
      <c r="BM91" s="13" t="str">
        <f t="shared" si="9"/>
        <v/>
      </c>
      <c r="BN91" s="13" t="str">
        <f t="shared" si="9"/>
        <v/>
      </c>
      <c r="BO91" s="13" t="str">
        <f t="shared" si="9"/>
        <v/>
      </c>
      <c r="BP91" s="13" t="str">
        <f t="shared" si="9"/>
        <v/>
      </c>
      <c r="BQ91" s="13" t="str">
        <f t="shared" si="9"/>
        <v/>
      </c>
      <c r="BR91" s="13" t="str">
        <f t="shared" si="5"/>
        <v/>
      </c>
      <c r="BS91" s="13" t="str">
        <f t="shared" si="5"/>
        <v/>
      </c>
      <c r="BT91" s="13" t="str">
        <f t="shared" si="5"/>
        <v/>
      </c>
      <c r="BU91" s="13" t="str">
        <f t="shared" si="5"/>
        <v/>
      </c>
      <c r="BV91" s="13" t="str">
        <f t="shared" si="5"/>
        <v/>
      </c>
      <c r="BW91" s="13" t="str">
        <f t="shared" si="5"/>
        <v/>
      </c>
      <c r="BX91" s="13" t="str">
        <f t="shared" si="5"/>
        <v/>
      </c>
      <c r="BY91" s="13" t="str">
        <f t="shared" si="5"/>
        <v/>
      </c>
      <c r="BZ91" s="13" t="str">
        <f t="shared" si="5"/>
        <v/>
      </c>
      <c r="CA91" s="13" t="str">
        <f t="shared" si="5"/>
        <v/>
      </c>
      <c r="CB91" s="13" t="str">
        <f t="shared" si="5"/>
        <v/>
      </c>
      <c r="CC91" s="13" t="str">
        <f t="shared" si="5"/>
        <v/>
      </c>
    </row>
    <row r="92" spans="5:81" hidden="1" x14ac:dyDescent="0.25">
      <c r="E92" s="13" t="str">
        <f t="shared" si="6"/>
        <v/>
      </c>
      <c r="F92" s="13" t="str">
        <f t="shared" si="6"/>
        <v/>
      </c>
      <c r="G92" s="13" t="str">
        <f t="shared" si="6"/>
        <v/>
      </c>
      <c r="H92" s="13" t="str">
        <f t="shared" si="6"/>
        <v/>
      </c>
      <c r="I92" s="13" t="str">
        <f t="shared" si="6"/>
        <v/>
      </c>
      <c r="J92" s="13" t="str">
        <f t="shared" si="6"/>
        <v/>
      </c>
      <c r="K92" s="13" t="str">
        <f t="shared" si="6"/>
        <v/>
      </c>
      <c r="L92" s="13" t="str">
        <f t="shared" si="6"/>
        <v/>
      </c>
      <c r="M92" s="13" t="str">
        <f t="shared" si="6"/>
        <v/>
      </c>
      <c r="N92" s="13" t="str">
        <f t="shared" si="6"/>
        <v/>
      </c>
      <c r="O92" s="13" t="str">
        <f t="shared" si="6"/>
        <v/>
      </c>
      <c r="P92" s="13" t="str">
        <f t="shared" si="6"/>
        <v/>
      </c>
      <c r="Q92" s="13" t="str">
        <f t="shared" si="6"/>
        <v/>
      </c>
      <c r="R92" s="13" t="str">
        <f t="shared" si="6"/>
        <v/>
      </c>
      <c r="S92" s="13" t="str">
        <f t="shared" si="6"/>
        <v/>
      </c>
      <c r="T92" s="13" t="str">
        <f t="shared" si="6"/>
        <v/>
      </c>
      <c r="U92" s="13" t="str">
        <f t="shared" ref="U92:BQ97" si="10">IF(U41&gt;0,IF(U41&lt;5,"secret",""),"")</f>
        <v/>
      </c>
      <c r="V92" s="13" t="str">
        <f t="shared" si="10"/>
        <v/>
      </c>
      <c r="W92" s="13" t="str">
        <f t="shared" si="10"/>
        <v/>
      </c>
      <c r="X92" s="13" t="str">
        <f t="shared" si="10"/>
        <v/>
      </c>
      <c r="Y92" s="13" t="str">
        <f t="shared" si="10"/>
        <v/>
      </c>
      <c r="Z92" s="13" t="str">
        <f t="shared" si="10"/>
        <v/>
      </c>
      <c r="AA92" s="13" t="str">
        <f t="shared" si="10"/>
        <v/>
      </c>
      <c r="AB92" s="13" t="str">
        <f t="shared" si="10"/>
        <v/>
      </c>
      <c r="AC92" s="13" t="str">
        <f t="shared" si="10"/>
        <v/>
      </c>
      <c r="AD92" s="13" t="str">
        <f t="shared" si="10"/>
        <v/>
      </c>
      <c r="AE92" s="13" t="str">
        <f t="shared" si="10"/>
        <v/>
      </c>
      <c r="AF92" s="13" t="str">
        <f t="shared" si="10"/>
        <v/>
      </c>
      <c r="AG92" s="13" t="str">
        <f t="shared" si="10"/>
        <v/>
      </c>
      <c r="AH92" s="13" t="str">
        <f t="shared" si="10"/>
        <v/>
      </c>
      <c r="AI92" s="13" t="str">
        <f t="shared" si="10"/>
        <v/>
      </c>
      <c r="AJ92" s="13" t="str">
        <f t="shared" si="10"/>
        <v/>
      </c>
      <c r="AK92" s="13" t="str">
        <f t="shared" si="10"/>
        <v/>
      </c>
      <c r="AL92" s="13" t="str">
        <f t="shared" si="10"/>
        <v/>
      </c>
      <c r="AM92" s="13" t="str">
        <f t="shared" si="10"/>
        <v/>
      </c>
      <c r="AN92" s="13" t="str">
        <f t="shared" si="10"/>
        <v/>
      </c>
      <c r="AO92" s="13" t="str">
        <f t="shared" si="10"/>
        <v/>
      </c>
      <c r="AP92" s="13" t="str">
        <f t="shared" si="10"/>
        <v/>
      </c>
      <c r="AQ92" s="13" t="str">
        <f t="shared" si="10"/>
        <v/>
      </c>
      <c r="AR92" s="13" t="str">
        <f t="shared" si="10"/>
        <v/>
      </c>
      <c r="AS92" s="13" t="str">
        <f t="shared" si="10"/>
        <v/>
      </c>
      <c r="AT92" s="13" t="str">
        <f t="shared" si="10"/>
        <v/>
      </c>
      <c r="AU92" s="13" t="str">
        <f t="shared" si="10"/>
        <v/>
      </c>
      <c r="AV92" s="13" t="str">
        <f t="shared" si="10"/>
        <v/>
      </c>
      <c r="AW92" s="13" t="str">
        <f t="shared" si="10"/>
        <v/>
      </c>
      <c r="AX92" s="13" t="str">
        <f t="shared" si="10"/>
        <v/>
      </c>
      <c r="AY92" s="13" t="str">
        <f t="shared" si="10"/>
        <v/>
      </c>
      <c r="AZ92" s="13" t="str">
        <f t="shared" si="10"/>
        <v/>
      </c>
      <c r="BA92" s="13" t="str">
        <f t="shared" si="10"/>
        <v/>
      </c>
      <c r="BB92" s="13" t="str">
        <f t="shared" si="10"/>
        <v/>
      </c>
      <c r="BC92" s="13" t="str">
        <f t="shared" si="10"/>
        <v/>
      </c>
      <c r="BD92" s="13" t="str">
        <f t="shared" si="10"/>
        <v/>
      </c>
      <c r="BE92" s="13" t="str">
        <f t="shared" si="10"/>
        <v/>
      </c>
      <c r="BF92" s="13" t="str">
        <f t="shared" si="10"/>
        <v/>
      </c>
      <c r="BG92" s="13" t="str">
        <f t="shared" si="10"/>
        <v/>
      </c>
      <c r="BH92" s="13" t="str">
        <f t="shared" si="10"/>
        <v/>
      </c>
      <c r="BI92" s="13" t="str">
        <f t="shared" si="10"/>
        <v/>
      </c>
      <c r="BJ92" s="13" t="str">
        <f t="shared" si="10"/>
        <v/>
      </c>
      <c r="BK92" s="13" t="str">
        <f t="shared" si="10"/>
        <v/>
      </c>
      <c r="BL92" s="13" t="str">
        <f t="shared" si="10"/>
        <v/>
      </c>
      <c r="BM92" s="13" t="str">
        <f t="shared" si="10"/>
        <v/>
      </c>
      <c r="BN92" s="13" t="str">
        <f t="shared" si="10"/>
        <v/>
      </c>
      <c r="BO92" s="13" t="str">
        <f t="shared" si="10"/>
        <v/>
      </c>
      <c r="BP92" s="13" t="str">
        <f t="shared" si="10"/>
        <v/>
      </c>
      <c r="BQ92" s="13" t="str">
        <f t="shared" si="10"/>
        <v/>
      </c>
      <c r="BR92" s="13" t="str">
        <f t="shared" si="5"/>
        <v/>
      </c>
      <c r="BS92" s="13" t="str">
        <f t="shared" si="5"/>
        <v/>
      </c>
      <c r="BT92" s="13" t="str">
        <f t="shared" si="5"/>
        <v/>
      </c>
      <c r="BU92" s="13" t="str">
        <f t="shared" si="5"/>
        <v/>
      </c>
      <c r="BV92" s="13" t="str">
        <f t="shared" si="5"/>
        <v/>
      </c>
      <c r="BW92" s="13" t="str">
        <f t="shared" si="5"/>
        <v/>
      </c>
      <c r="BX92" s="13" t="str">
        <f t="shared" si="5"/>
        <v/>
      </c>
      <c r="BY92" s="13" t="str">
        <f t="shared" si="5"/>
        <v/>
      </c>
      <c r="BZ92" s="13" t="str">
        <f t="shared" si="5"/>
        <v/>
      </c>
      <c r="CA92" s="13" t="str">
        <f t="shared" si="5"/>
        <v/>
      </c>
      <c r="CB92" s="13" t="str">
        <f t="shared" si="5"/>
        <v/>
      </c>
      <c r="CC92" s="13" t="str">
        <f t="shared" si="5"/>
        <v/>
      </c>
    </row>
    <row r="93" spans="5:81" hidden="1" x14ac:dyDescent="0.25">
      <c r="E93" s="13" t="str">
        <f t="shared" si="6"/>
        <v/>
      </c>
      <c r="F93" s="13" t="str">
        <f t="shared" si="6"/>
        <v/>
      </c>
      <c r="G93" s="13" t="str">
        <f t="shared" si="6"/>
        <v/>
      </c>
      <c r="H93" s="13" t="str">
        <f t="shared" si="6"/>
        <v/>
      </c>
      <c r="I93" s="13" t="str">
        <f t="shared" si="6"/>
        <v/>
      </c>
      <c r="J93" s="13" t="str">
        <f t="shared" si="6"/>
        <v/>
      </c>
      <c r="K93" s="13" t="str">
        <f t="shared" si="6"/>
        <v/>
      </c>
      <c r="L93" s="13" t="str">
        <f t="shared" si="6"/>
        <v/>
      </c>
      <c r="M93" s="13" t="str">
        <f t="shared" si="6"/>
        <v/>
      </c>
      <c r="N93" s="13" t="str">
        <f t="shared" si="6"/>
        <v/>
      </c>
      <c r="O93" s="13" t="str">
        <f t="shared" si="6"/>
        <v/>
      </c>
      <c r="P93" s="13" t="str">
        <f t="shared" si="6"/>
        <v/>
      </c>
      <c r="Q93" s="13" t="str">
        <f t="shared" si="6"/>
        <v/>
      </c>
      <c r="R93" s="13" t="str">
        <f t="shared" si="6"/>
        <v/>
      </c>
      <c r="S93" s="13" t="str">
        <f t="shared" si="6"/>
        <v/>
      </c>
      <c r="T93" s="13" t="str">
        <f t="shared" si="6"/>
        <v/>
      </c>
      <c r="U93" s="13" t="str">
        <f t="shared" si="10"/>
        <v/>
      </c>
      <c r="V93" s="13" t="str">
        <f t="shared" si="10"/>
        <v/>
      </c>
      <c r="W93" s="13" t="str">
        <f t="shared" si="10"/>
        <v/>
      </c>
      <c r="X93" s="13" t="str">
        <f t="shared" si="10"/>
        <v/>
      </c>
      <c r="Y93" s="13" t="str">
        <f t="shared" si="10"/>
        <v/>
      </c>
      <c r="Z93" s="13" t="str">
        <f t="shared" si="10"/>
        <v/>
      </c>
      <c r="AA93" s="13" t="str">
        <f t="shared" si="10"/>
        <v/>
      </c>
      <c r="AB93" s="13" t="str">
        <f t="shared" si="10"/>
        <v/>
      </c>
      <c r="AC93" s="13" t="str">
        <f t="shared" si="10"/>
        <v/>
      </c>
      <c r="AD93" s="13" t="str">
        <f t="shared" si="10"/>
        <v/>
      </c>
      <c r="AE93" s="13" t="str">
        <f t="shared" si="10"/>
        <v/>
      </c>
      <c r="AF93" s="13" t="str">
        <f t="shared" si="10"/>
        <v/>
      </c>
      <c r="AG93" s="13" t="str">
        <f t="shared" si="10"/>
        <v/>
      </c>
      <c r="AH93" s="13" t="str">
        <f t="shared" si="10"/>
        <v/>
      </c>
      <c r="AI93" s="13" t="str">
        <f t="shared" si="10"/>
        <v/>
      </c>
      <c r="AJ93" s="13" t="str">
        <f t="shared" si="10"/>
        <v/>
      </c>
      <c r="AK93" s="13" t="str">
        <f t="shared" si="10"/>
        <v/>
      </c>
      <c r="AL93" s="13" t="str">
        <f t="shared" si="10"/>
        <v/>
      </c>
      <c r="AM93" s="13" t="str">
        <f t="shared" si="10"/>
        <v/>
      </c>
      <c r="AN93" s="13" t="str">
        <f t="shared" si="10"/>
        <v/>
      </c>
      <c r="AO93" s="13" t="str">
        <f t="shared" si="10"/>
        <v/>
      </c>
      <c r="AP93" s="13" t="str">
        <f t="shared" si="10"/>
        <v/>
      </c>
      <c r="AQ93" s="13" t="str">
        <f t="shared" si="10"/>
        <v/>
      </c>
      <c r="AR93" s="13" t="str">
        <f t="shared" si="10"/>
        <v/>
      </c>
      <c r="AS93" s="13" t="str">
        <f t="shared" si="10"/>
        <v/>
      </c>
      <c r="AT93" s="13" t="str">
        <f t="shared" si="10"/>
        <v/>
      </c>
      <c r="AU93" s="13" t="str">
        <f t="shared" si="10"/>
        <v/>
      </c>
      <c r="AV93" s="13" t="str">
        <f t="shared" si="10"/>
        <v/>
      </c>
      <c r="AW93" s="13" t="str">
        <f t="shared" si="10"/>
        <v/>
      </c>
      <c r="AX93" s="13" t="str">
        <f t="shared" si="10"/>
        <v/>
      </c>
      <c r="AY93" s="13" t="str">
        <f t="shared" si="10"/>
        <v/>
      </c>
      <c r="AZ93" s="13" t="str">
        <f t="shared" si="10"/>
        <v/>
      </c>
      <c r="BA93" s="13" t="str">
        <f t="shared" si="10"/>
        <v/>
      </c>
      <c r="BB93" s="13" t="str">
        <f t="shared" si="10"/>
        <v/>
      </c>
      <c r="BC93" s="13" t="str">
        <f t="shared" si="10"/>
        <v/>
      </c>
      <c r="BD93" s="13" t="str">
        <f t="shared" si="10"/>
        <v/>
      </c>
      <c r="BE93" s="13" t="str">
        <f t="shared" si="10"/>
        <v/>
      </c>
      <c r="BF93" s="13" t="str">
        <f t="shared" si="10"/>
        <v/>
      </c>
      <c r="BG93" s="13" t="str">
        <f t="shared" si="10"/>
        <v/>
      </c>
      <c r="BH93" s="13" t="str">
        <f t="shared" si="10"/>
        <v/>
      </c>
      <c r="BI93" s="13" t="str">
        <f t="shared" si="10"/>
        <v/>
      </c>
      <c r="BJ93" s="13" t="str">
        <f t="shared" si="10"/>
        <v/>
      </c>
      <c r="BK93" s="13" t="str">
        <f t="shared" si="10"/>
        <v/>
      </c>
      <c r="BL93" s="13" t="str">
        <f t="shared" si="10"/>
        <v/>
      </c>
      <c r="BM93" s="13" t="str">
        <f t="shared" si="10"/>
        <v/>
      </c>
      <c r="BN93" s="13" t="str">
        <f t="shared" si="10"/>
        <v/>
      </c>
      <c r="BO93" s="13" t="str">
        <f t="shared" si="10"/>
        <v/>
      </c>
      <c r="BP93" s="13" t="str">
        <f t="shared" si="10"/>
        <v/>
      </c>
      <c r="BQ93" s="13" t="str">
        <f t="shared" si="10"/>
        <v/>
      </c>
      <c r="BR93" s="13" t="str">
        <f t="shared" si="5"/>
        <v/>
      </c>
      <c r="BS93" s="13" t="str">
        <f t="shared" si="5"/>
        <v/>
      </c>
      <c r="BT93" s="13" t="str">
        <f t="shared" si="5"/>
        <v/>
      </c>
      <c r="BU93" s="13" t="str">
        <f t="shared" si="5"/>
        <v/>
      </c>
      <c r="BV93" s="13" t="str">
        <f t="shared" si="5"/>
        <v/>
      </c>
      <c r="BW93" s="13" t="str">
        <f t="shared" si="5"/>
        <v/>
      </c>
      <c r="BX93" s="13" t="str">
        <f t="shared" si="5"/>
        <v/>
      </c>
      <c r="BY93" s="13" t="str">
        <f t="shared" si="5"/>
        <v/>
      </c>
      <c r="BZ93" s="13" t="str">
        <f t="shared" si="5"/>
        <v/>
      </c>
      <c r="CA93" s="13" t="str">
        <f t="shared" si="5"/>
        <v/>
      </c>
      <c r="CB93" s="13" t="str">
        <f t="shared" si="5"/>
        <v/>
      </c>
      <c r="CC93" s="13" t="str">
        <f t="shared" si="5"/>
        <v/>
      </c>
    </row>
    <row r="94" spans="5:81" hidden="1" x14ac:dyDescent="0.25">
      <c r="E94" s="13" t="str">
        <f t="shared" si="6"/>
        <v/>
      </c>
      <c r="F94" s="13" t="str">
        <f t="shared" si="6"/>
        <v/>
      </c>
      <c r="G94" s="13" t="str">
        <f t="shared" si="6"/>
        <v/>
      </c>
      <c r="H94" s="13" t="str">
        <f t="shared" si="6"/>
        <v/>
      </c>
      <c r="I94" s="13" t="str">
        <f t="shared" si="6"/>
        <v/>
      </c>
      <c r="J94" s="13" t="str">
        <f t="shared" si="6"/>
        <v/>
      </c>
      <c r="K94" s="13" t="str">
        <f t="shared" si="6"/>
        <v/>
      </c>
      <c r="L94" s="13" t="str">
        <f t="shared" si="6"/>
        <v/>
      </c>
      <c r="M94" s="13" t="str">
        <f t="shared" si="6"/>
        <v/>
      </c>
      <c r="N94" s="13" t="str">
        <f t="shared" si="6"/>
        <v/>
      </c>
      <c r="O94" s="13" t="str">
        <f t="shared" si="6"/>
        <v/>
      </c>
      <c r="P94" s="13" t="str">
        <f t="shared" si="6"/>
        <v/>
      </c>
      <c r="Q94" s="13" t="str">
        <f t="shared" si="6"/>
        <v/>
      </c>
      <c r="R94" s="13" t="str">
        <f t="shared" si="6"/>
        <v/>
      </c>
      <c r="S94" s="13" t="str">
        <f t="shared" si="6"/>
        <v/>
      </c>
      <c r="T94" s="13" t="str">
        <f t="shared" si="6"/>
        <v/>
      </c>
      <c r="U94" s="13" t="str">
        <f t="shared" si="10"/>
        <v/>
      </c>
      <c r="V94" s="13" t="str">
        <f t="shared" si="10"/>
        <v/>
      </c>
      <c r="W94" s="13" t="str">
        <f t="shared" si="10"/>
        <v/>
      </c>
      <c r="X94" s="13" t="str">
        <f t="shared" si="10"/>
        <v/>
      </c>
      <c r="Y94" s="13" t="str">
        <f t="shared" si="10"/>
        <v/>
      </c>
      <c r="Z94" s="13" t="str">
        <f t="shared" si="10"/>
        <v/>
      </c>
      <c r="AA94" s="13" t="str">
        <f t="shared" si="10"/>
        <v/>
      </c>
      <c r="AB94" s="13" t="str">
        <f t="shared" si="10"/>
        <v/>
      </c>
      <c r="AC94" s="13" t="str">
        <f t="shared" si="10"/>
        <v/>
      </c>
      <c r="AD94" s="13" t="str">
        <f t="shared" si="10"/>
        <v/>
      </c>
      <c r="AE94" s="13" t="str">
        <f t="shared" si="10"/>
        <v/>
      </c>
      <c r="AF94" s="13" t="str">
        <f t="shared" si="10"/>
        <v/>
      </c>
      <c r="AG94" s="13" t="str">
        <f t="shared" si="10"/>
        <v/>
      </c>
      <c r="AH94" s="13" t="str">
        <f t="shared" si="10"/>
        <v/>
      </c>
      <c r="AI94" s="13" t="str">
        <f t="shared" si="10"/>
        <v/>
      </c>
      <c r="AJ94" s="13" t="str">
        <f t="shared" si="10"/>
        <v/>
      </c>
      <c r="AK94" s="13" t="str">
        <f t="shared" si="10"/>
        <v/>
      </c>
      <c r="AL94" s="13" t="str">
        <f t="shared" si="10"/>
        <v/>
      </c>
      <c r="AM94" s="13" t="str">
        <f t="shared" si="10"/>
        <v/>
      </c>
      <c r="AN94" s="13" t="str">
        <f t="shared" si="10"/>
        <v/>
      </c>
      <c r="AO94" s="13" t="str">
        <f t="shared" si="10"/>
        <v/>
      </c>
      <c r="AP94" s="13" t="str">
        <f t="shared" si="10"/>
        <v/>
      </c>
      <c r="AQ94" s="13" t="str">
        <f t="shared" si="10"/>
        <v/>
      </c>
      <c r="AR94" s="13" t="str">
        <f t="shared" si="10"/>
        <v/>
      </c>
      <c r="AS94" s="13" t="str">
        <f t="shared" si="10"/>
        <v/>
      </c>
      <c r="AT94" s="13" t="str">
        <f t="shared" si="10"/>
        <v/>
      </c>
      <c r="AU94" s="13" t="str">
        <f t="shared" si="10"/>
        <v/>
      </c>
      <c r="AV94" s="13" t="str">
        <f t="shared" si="10"/>
        <v/>
      </c>
      <c r="AW94" s="13" t="str">
        <f t="shared" si="10"/>
        <v/>
      </c>
      <c r="AX94" s="13" t="str">
        <f t="shared" si="10"/>
        <v/>
      </c>
      <c r="AY94" s="13" t="str">
        <f t="shared" si="10"/>
        <v/>
      </c>
      <c r="AZ94" s="13" t="str">
        <f t="shared" si="10"/>
        <v/>
      </c>
      <c r="BA94" s="13" t="str">
        <f t="shared" si="10"/>
        <v/>
      </c>
      <c r="BB94" s="13" t="str">
        <f t="shared" si="10"/>
        <v/>
      </c>
      <c r="BC94" s="13" t="str">
        <f t="shared" si="10"/>
        <v/>
      </c>
      <c r="BD94" s="13" t="str">
        <f t="shared" si="10"/>
        <v/>
      </c>
      <c r="BE94" s="13" t="str">
        <f t="shared" si="10"/>
        <v/>
      </c>
      <c r="BF94" s="13" t="str">
        <f t="shared" si="10"/>
        <v/>
      </c>
      <c r="BG94" s="13" t="str">
        <f t="shared" si="10"/>
        <v/>
      </c>
      <c r="BH94" s="13" t="str">
        <f t="shared" si="10"/>
        <v/>
      </c>
      <c r="BI94" s="13" t="str">
        <f t="shared" si="10"/>
        <v/>
      </c>
      <c r="BJ94" s="13" t="str">
        <f t="shared" si="10"/>
        <v/>
      </c>
      <c r="BK94" s="13" t="str">
        <f t="shared" si="10"/>
        <v/>
      </c>
      <c r="BL94" s="13" t="str">
        <f t="shared" si="10"/>
        <v/>
      </c>
      <c r="BM94" s="13" t="str">
        <f t="shared" si="10"/>
        <v/>
      </c>
      <c r="BN94" s="13" t="str">
        <f t="shared" si="10"/>
        <v/>
      </c>
      <c r="BO94" s="13" t="str">
        <f t="shared" si="10"/>
        <v/>
      </c>
      <c r="BP94" s="13" t="str">
        <f t="shared" si="10"/>
        <v/>
      </c>
      <c r="BQ94" s="13" t="str">
        <f t="shared" si="10"/>
        <v/>
      </c>
      <c r="BR94" s="13" t="str">
        <f t="shared" si="5"/>
        <v/>
      </c>
      <c r="BS94" s="13" t="str">
        <f t="shared" si="5"/>
        <v/>
      </c>
      <c r="BT94" s="13" t="str">
        <f t="shared" si="5"/>
        <v/>
      </c>
      <c r="BU94" s="13" t="str">
        <f t="shared" si="5"/>
        <v/>
      </c>
      <c r="BV94" s="13" t="str">
        <f t="shared" si="5"/>
        <v/>
      </c>
      <c r="BW94" s="13" t="str">
        <f t="shared" si="5"/>
        <v/>
      </c>
      <c r="BX94" s="13" t="str">
        <f t="shared" si="5"/>
        <v/>
      </c>
      <c r="BY94" s="13" t="str">
        <f t="shared" si="5"/>
        <v/>
      </c>
      <c r="BZ94" s="13" t="str">
        <f t="shared" si="5"/>
        <v/>
      </c>
      <c r="CA94" s="13" t="str">
        <f t="shared" si="5"/>
        <v/>
      </c>
      <c r="CB94" s="13" t="str">
        <f t="shared" si="5"/>
        <v/>
      </c>
      <c r="CC94" s="13" t="str">
        <f t="shared" si="5"/>
        <v/>
      </c>
    </row>
    <row r="95" spans="5:81" hidden="1" x14ac:dyDescent="0.25">
      <c r="E95" s="13" t="str">
        <f>IF(E44&gt;0,IF(E44&lt;5,"secret",""),"")</f>
        <v/>
      </c>
      <c r="F95" s="13" t="str">
        <f t="shared" si="6"/>
        <v/>
      </c>
      <c r="G95" s="13" t="str">
        <f t="shared" si="6"/>
        <v/>
      </c>
      <c r="H95" s="13" t="str">
        <f t="shared" si="6"/>
        <v/>
      </c>
      <c r="I95" s="13" t="str">
        <f t="shared" si="6"/>
        <v/>
      </c>
      <c r="J95" s="13" t="str">
        <f t="shared" si="6"/>
        <v/>
      </c>
      <c r="K95" s="13" t="str">
        <f t="shared" si="6"/>
        <v/>
      </c>
      <c r="L95" s="13" t="str">
        <f t="shared" si="6"/>
        <v/>
      </c>
      <c r="M95" s="13" t="str">
        <f t="shared" si="6"/>
        <v/>
      </c>
      <c r="N95" s="13" t="str">
        <f t="shared" si="6"/>
        <v/>
      </c>
      <c r="O95" s="13" t="str">
        <f t="shared" si="6"/>
        <v/>
      </c>
      <c r="P95" s="13" t="str">
        <f t="shared" si="6"/>
        <v/>
      </c>
      <c r="Q95" s="13" t="str">
        <f t="shared" si="6"/>
        <v/>
      </c>
      <c r="R95" s="13" t="str">
        <f t="shared" si="6"/>
        <v/>
      </c>
      <c r="S95" s="13" t="str">
        <f t="shared" si="6"/>
        <v/>
      </c>
      <c r="T95" s="13" t="str">
        <f t="shared" si="6"/>
        <v/>
      </c>
      <c r="U95" s="13" t="str">
        <f t="shared" si="10"/>
        <v/>
      </c>
      <c r="V95" s="13" t="str">
        <f t="shared" si="10"/>
        <v/>
      </c>
      <c r="W95" s="13" t="str">
        <f t="shared" si="10"/>
        <v/>
      </c>
      <c r="X95" s="13" t="str">
        <f t="shared" si="10"/>
        <v/>
      </c>
      <c r="Y95" s="13" t="str">
        <f t="shared" si="10"/>
        <v/>
      </c>
      <c r="Z95" s="13" t="str">
        <f t="shared" si="10"/>
        <v/>
      </c>
      <c r="AA95" s="13" t="str">
        <f t="shared" si="10"/>
        <v/>
      </c>
      <c r="AB95" s="13" t="str">
        <f t="shared" si="10"/>
        <v/>
      </c>
      <c r="AC95" s="13" t="str">
        <f t="shared" si="10"/>
        <v/>
      </c>
      <c r="AD95" s="13" t="str">
        <f t="shared" si="10"/>
        <v/>
      </c>
      <c r="AE95" s="13" t="str">
        <f t="shared" si="10"/>
        <v/>
      </c>
      <c r="AF95" s="13" t="str">
        <f t="shared" si="10"/>
        <v/>
      </c>
      <c r="AG95" s="13" t="str">
        <f t="shared" si="10"/>
        <v/>
      </c>
      <c r="AH95" s="13" t="str">
        <f t="shared" si="10"/>
        <v/>
      </c>
      <c r="AI95" s="13" t="str">
        <f t="shared" si="10"/>
        <v/>
      </c>
      <c r="AJ95" s="13" t="str">
        <f t="shared" si="10"/>
        <v/>
      </c>
      <c r="AK95" s="13" t="str">
        <f t="shared" si="10"/>
        <v/>
      </c>
      <c r="AL95" s="13" t="str">
        <f t="shared" si="10"/>
        <v/>
      </c>
      <c r="AM95" s="13" t="str">
        <f t="shared" si="10"/>
        <v/>
      </c>
      <c r="AN95" s="13" t="str">
        <f t="shared" si="10"/>
        <v/>
      </c>
      <c r="AO95" s="13" t="str">
        <f t="shared" si="10"/>
        <v/>
      </c>
      <c r="AP95" s="13" t="str">
        <f t="shared" si="10"/>
        <v/>
      </c>
      <c r="AQ95" s="13" t="str">
        <f t="shared" si="10"/>
        <v/>
      </c>
      <c r="AR95" s="13" t="str">
        <f t="shared" si="10"/>
        <v/>
      </c>
      <c r="AS95" s="13" t="str">
        <f t="shared" si="10"/>
        <v/>
      </c>
      <c r="AT95" s="13" t="str">
        <f t="shared" si="10"/>
        <v/>
      </c>
      <c r="AU95" s="13" t="str">
        <f t="shared" si="10"/>
        <v/>
      </c>
      <c r="AV95" s="13" t="str">
        <f t="shared" si="10"/>
        <v/>
      </c>
      <c r="AW95" s="13" t="str">
        <f t="shared" si="10"/>
        <v/>
      </c>
      <c r="AX95" s="13" t="str">
        <f t="shared" si="10"/>
        <v/>
      </c>
      <c r="AY95" s="13" t="str">
        <f t="shared" si="10"/>
        <v/>
      </c>
      <c r="AZ95" s="13" t="str">
        <f t="shared" si="10"/>
        <v/>
      </c>
      <c r="BA95" s="13" t="str">
        <f t="shared" si="10"/>
        <v/>
      </c>
      <c r="BB95" s="13" t="str">
        <f t="shared" si="10"/>
        <v/>
      </c>
      <c r="BC95" s="13" t="str">
        <f t="shared" si="10"/>
        <v/>
      </c>
      <c r="BD95" s="13" t="str">
        <f t="shared" si="10"/>
        <v/>
      </c>
      <c r="BE95" s="13" t="str">
        <f t="shared" si="10"/>
        <v/>
      </c>
      <c r="BF95" s="13" t="str">
        <f t="shared" si="10"/>
        <v/>
      </c>
      <c r="BG95" s="13" t="str">
        <f t="shared" si="10"/>
        <v/>
      </c>
      <c r="BH95" s="13" t="str">
        <f t="shared" si="10"/>
        <v/>
      </c>
      <c r="BI95" s="13" t="str">
        <f t="shared" si="10"/>
        <v/>
      </c>
      <c r="BJ95" s="13" t="str">
        <f t="shared" si="10"/>
        <v/>
      </c>
      <c r="BK95" s="13" t="str">
        <f t="shared" si="10"/>
        <v/>
      </c>
      <c r="BL95" s="13" t="str">
        <f t="shared" si="10"/>
        <v/>
      </c>
      <c r="BM95" s="13" t="str">
        <f t="shared" si="10"/>
        <v/>
      </c>
      <c r="BN95" s="13" t="str">
        <f t="shared" si="10"/>
        <v/>
      </c>
      <c r="BO95" s="13" t="str">
        <f t="shared" si="10"/>
        <v/>
      </c>
      <c r="BP95" s="13" t="str">
        <f t="shared" si="10"/>
        <v/>
      </c>
      <c r="BQ95" s="13" t="str">
        <f t="shared" si="10"/>
        <v/>
      </c>
      <c r="BR95" s="13" t="str">
        <f t="shared" si="5"/>
        <v/>
      </c>
      <c r="BS95" s="13" t="str">
        <f t="shared" si="5"/>
        <v/>
      </c>
      <c r="BT95" s="13" t="str">
        <f t="shared" si="5"/>
        <v/>
      </c>
      <c r="BU95" s="13" t="str">
        <f t="shared" si="5"/>
        <v/>
      </c>
      <c r="BV95" s="13" t="str">
        <f t="shared" si="5"/>
        <v/>
      </c>
      <c r="BW95" s="13" t="str">
        <f t="shared" si="5"/>
        <v/>
      </c>
      <c r="BX95" s="13" t="str">
        <f t="shared" si="5"/>
        <v/>
      </c>
      <c r="BY95" s="13" t="str">
        <f t="shared" si="5"/>
        <v/>
      </c>
      <c r="BZ95" s="13" t="str">
        <f t="shared" si="5"/>
        <v/>
      </c>
      <c r="CA95" s="13" t="str">
        <f t="shared" si="5"/>
        <v/>
      </c>
      <c r="CB95" s="13" t="str">
        <f t="shared" si="5"/>
        <v/>
      </c>
      <c r="CC95" s="13" t="str">
        <f t="shared" si="5"/>
        <v/>
      </c>
    </row>
    <row r="96" spans="5:81" hidden="1" x14ac:dyDescent="0.25">
      <c r="E96" s="13" t="str">
        <f t="shared" ref="E96:E97" si="11">IF(E45&gt;0,IF(E45&lt;5,"secret",""),"")</f>
        <v/>
      </c>
      <c r="F96" s="13" t="str">
        <f t="shared" si="6"/>
        <v/>
      </c>
      <c r="G96" s="13" t="str">
        <f t="shared" si="6"/>
        <v/>
      </c>
      <c r="H96" s="13" t="str">
        <f t="shared" si="6"/>
        <v/>
      </c>
      <c r="I96" s="13" t="str">
        <f t="shared" si="6"/>
        <v/>
      </c>
      <c r="J96" s="13" t="str">
        <f t="shared" si="6"/>
        <v/>
      </c>
      <c r="K96" s="13" t="str">
        <f t="shared" si="6"/>
        <v/>
      </c>
      <c r="L96" s="13" t="str">
        <f t="shared" si="6"/>
        <v/>
      </c>
      <c r="M96" s="13" t="str">
        <f t="shared" si="6"/>
        <v/>
      </c>
      <c r="N96" s="13" t="str">
        <f t="shared" si="6"/>
        <v/>
      </c>
      <c r="O96" s="13" t="str">
        <f t="shared" si="6"/>
        <v/>
      </c>
      <c r="P96" s="13" t="str">
        <f t="shared" si="6"/>
        <v/>
      </c>
      <c r="Q96" s="13" t="str">
        <f t="shared" si="6"/>
        <v/>
      </c>
      <c r="R96" s="13" t="str">
        <f t="shared" si="6"/>
        <v/>
      </c>
      <c r="S96" s="13" t="str">
        <f t="shared" si="6"/>
        <v/>
      </c>
      <c r="T96" s="13" t="str">
        <f t="shared" si="6"/>
        <v/>
      </c>
      <c r="U96" s="13" t="str">
        <f t="shared" si="10"/>
        <v/>
      </c>
      <c r="V96" s="13" t="str">
        <f t="shared" si="10"/>
        <v/>
      </c>
      <c r="W96" s="13" t="str">
        <f t="shared" si="10"/>
        <v/>
      </c>
      <c r="X96" s="13" t="str">
        <f t="shared" si="10"/>
        <v/>
      </c>
      <c r="Y96" s="13" t="str">
        <f t="shared" si="10"/>
        <v/>
      </c>
      <c r="Z96" s="13" t="str">
        <f t="shared" si="10"/>
        <v/>
      </c>
      <c r="AA96" s="13" t="str">
        <f t="shared" si="10"/>
        <v/>
      </c>
      <c r="AB96" s="13" t="str">
        <f t="shared" si="10"/>
        <v/>
      </c>
      <c r="AC96" s="13" t="str">
        <f t="shared" si="10"/>
        <v/>
      </c>
      <c r="AD96" s="13" t="str">
        <f t="shared" si="10"/>
        <v/>
      </c>
      <c r="AE96" s="13" t="str">
        <f t="shared" si="10"/>
        <v/>
      </c>
      <c r="AF96" s="13" t="str">
        <f t="shared" si="10"/>
        <v/>
      </c>
      <c r="AG96" s="13" t="str">
        <f t="shared" si="10"/>
        <v/>
      </c>
      <c r="AH96" s="13" t="str">
        <f t="shared" si="10"/>
        <v/>
      </c>
      <c r="AI96" s="13" t="str">
        <f t="shared" si="10"/>
        <v/>
      </c>
      <c r="AJ96" s="13" t="str">
        <f t="shared" si="10"/>
        <v/>
      </c>
      <c r="AK96" s="13" t="str">
        <f t="shared" si="10"/>
        <v/>
      </c>
      <c r="AL96" s="13" t="str">
        <f t="shared" si="10"/>
        <v/>
      </c>
      <c r="AM96" s="13" t="str">
        <f t="shared" si="10"/>
        <v/>
      </c>
      <c r="AN96" s="13" t="str">
        <f t="shared" si="10"/>
        <v/>
      </c>
      <c r="AO96" s="13" t="str">
        <f t="shared" si="10"/>
        <v/>
      </c>
      <c r="AP96" s="13" t="str">
        <f t="shared" si="10"/>
        <v/>
      </c>
      <c r="AQ96" s="13" t="str">
        <f t="shared" si="10"/>
        <v/>
      </c>
      <c r="AR96" s="13" t="str">
        <f t="shared" si="10"/>
        <v/>
      </c>
      <c r="AS96" s="13" t="str">
        <f t="shared" si="10"/>
        <v/>
      </c>
      <c r="AT96" s="13" t="str">
        <f t="shared" si="10"/>
        <v/>
      </c>
      <c r="AU96" s="13" t="str">
        <f t="shared" si="10"/>
        <v/>
      </c>
      <c r="AV96" s="13" t="str">
        <f t="shared" si="10"/>
        <v/>
      </c>
      <c r="AW96" s="13" t="str">
        <f t="shared" si="10"/>
        <v/>
      </c>
      <c r="AX96" s="13" t="str">
        <f t="shared" si="10"/>
        <v/>
      </c>
      <c r="AY96" s="13" t="str">
        <f t="shared" si="10"/>
        <v/>
      </c>
      <c r="AZ96" s="13" t="str">
        <f t="shared" si="10"/>
        <v/>
      </c>
      <c r="BA96" s="13" t="str">
        <f t="shared" si="10"/>
        <v/>
      </c>
      <c r="BB96" s="13" t="str">
        <f t="shared" si="10"/>
        <v/>
      </c>
      <c r="BC96" s="13" t="str">
        <f t="shared" si="10"/>
        <v/>
      </c>
      <c r="BD96" s="13" t="str">
        <f t="shared" si="10"/>
        <v/>
      </c>
      <c r="BE96" s="13" t="str">
        <f t="shared" si="10"/>
        <v/>
      </c>
      <c r="BF96" s="13" t="str">
        <f t="shared" si="10"/>
        <v/>
      </c>
      <c r="BG96" s="13" t="str">
        <f t="shared" si="10"/>
        <v/>
      </c>
      <c r="BH96" s="13" t="str">
        <f t="shared" si="10"/>
        <v/>
      </c>
      <c r="BI96" s="13" t="str">
        <f t="shared" si="10"/>
        <v/>
      </c>
      <c r="BJ96" s="13" t="str">
        <f t="shared" si="10"/>
        <v/>
      </c>
      <c r="BK96" s="13" t="str">
        <f t="shared" si="10"/>
        <v/>
      </c>
      <c r="BL96" s="13" t="str">
        <f t="shared" si="10"/>
        <v/>
      </c>
      <c r="BM96" s="13" t="str">
        <f t="shared" si="10"/>
        <v/>
      </c>
      <c r="BN96" s="13" t="str">
        <f t="shared" si="10"/>
        <v/>
      </c>
      <c r="BO96" s="13" t="str">
        <f t="shared" si="10"/>
        <v/>
      </c>
      <c r="BP96" s="13" t="str">
        <f t="shared" si="10"/>
        <v/>
      </c>
      <c r="BQ96" s="13" t="str">
        <f t="shared" si="10"/>
        <v/>
      </c>
      <c r="BR96" s="13" t="str">
        <f t="shared" si="5"/>
        <v/>
      </c>
      <c r="BS96" s="13" t="str">
        <f t="shared" si="5"/>
        <v/>
      </c>
      <c r="BT96" s="13" t="str">
        <f t="shared" si="5"/>
        <v/>
      </c>
      <c r="BU96" s="13" t="str">
        <f t="shared" si="5"/>
        <v/>
      </c>
      <c r="BV96" s="13" t="str">
        <f t="shared" si="5"/>
        <v/>
      </c>
      <c r="BW96" s="13" t="str">
        <f t="shared" si="5"/>
        <v/>
      </c>
      <c r="BX96" s="13" t="str">
        <f t="shared" si="5"/>
        <v/>
      </c>
      <c r="BY96" s="13" t="str">
        <f t="shared" si="5"/>
        <v/>
      </c>
      <c r="BZ96" s="13" t="str">
        <f t="shared" si="5"/>
        <v/>
      </c>
      <c r="CA96" s="13" t="str">
        <f t="shared" si="5"/>
        <v/>
      </c>
      <c r="CB96" s="13" t="str">
        <f t="shared" si="5"/>
        <v/>
      </c>
      <c r="CC96" s="13" t="str">
        <f t="shared" si="5"/>
        <v/>
      </c>
    </row>
    <row r="97" spans="5:81" hidden="1" x14ac:dyDescent="0.25">
      <c r="E97" s="13" t="str">
        <f t="shared" si="11"/>
        <v/>
      </c>
      <c r="F97" s="13" t="str">
        <f t="shared" si="6"/>
        <v/>
      </c>
      <c r="G97" s="13" t="str">
        <f t="shared" si="6"/>
        <v/>
      </c>
      <c r="H97" s="13" t="str">
        <f t="shared" si="6"/>
        <v/>
      </c>
      <c r="I97" s="13" t="str">
        <f t="shared" si="6"/>
        <v/>
      </c>
      <c r="J97" s="13" t="str">
        <f t="shared" si="6"/>
        <v/>
      </c>
      <c r="K97" s="13" t="str">
        <f t="shared" si="6"/>
        <v/>
      </c>
      <c r="L97" s="13" t="str">
        <f t="shared" si="6"/>
        <v/>
      </c>
      <c r="M97" s="13" t="str">
        <f t="shared" si="6"/>
        <v/>
      </c>
      <c r="N97" s="13" t="str">
        <f t="shared" si="6"/>
        <v/>
      </c>
      <c r="O97" s="13" t="str">
        <f t="shared" si="6"/>
        <v/>
      </c>
      <c r="P97" s="13" t="str">
        <f t="shared" si="6"/>
        <v/>
      </c>
      <c r="Q97" s="13" t="str">
        <f t="shared" si="6"/>
        <v/>
      </c>
      <c r="R97" s="13" t="str">
        <f t="shared" si="6"/>
        <v/>
      </c>
      <c r="S97" s="13" t="str">
        <f t="shared" si="6"/>
        <v/>
      </c>
      <c r="T97" s="13" t="str">
        <f t="shared" si="6"/>
        <v/>
      </c>
      <c r="U97" s="13" t="str">
        <f t="shared" si="10"/>
        <v/>
      </c>
      <c r="V97" s="13" t="str">
        <f t="shared" si="10"/>
        <v/>
      </c>
      <c r="W97" s="13" t="str">
        <f t="shared" si="10"/>
        <v/>
      </c>
      <c r="X97" s="13" t="str">
        <f t="shared" si="10"/>
        <v/>
      </c>
      <c r="Y97" s="13" t="str">
        <f t="shared" si="10"/>
        <v/>
      </c>
      <c r="Z97" s="13" t="str">
        <f t="shared" si="10"/>
        <v/>
      </c>
      <c r="AA97" s="13" t="str">
        <f t="shared" si="10"/>
        <v/>
      </c>
      <c r="AB97" s="13" t="str">
        <f t="shared" si="10"/>
        <v/>
      </c>
      <c r="AC97" s="13" t="str">
        <f t="shared" si="10"/>
        <v/>
      </c>
      <c r="AD97" s="13" t="str">
        <f t="shared" si="10"/>
        <v/>
      </c>
      <c r="AE97" s="13" t="str">
        <f t="shared" ref="AE97:BQ97" si="12">IF(AE46&gt;0,IF(AE46&lt;5,"secret",""),"")</f>
        <v/>
      </c>
      <c r="AF97" s="13" t="str">
        <f t="shared" si="12"/>
        <v/>
      </c>
      <c r="AG97" s="13" t="str">
        <f t="shared" si="12"/>
        <v/>
      </c>
      <c r="AH97" s="13" t="str">
        <f t="shared" si="12"/>
        <v/>
      </c>
      <c r="AI97" s="13" t="str">
        <f t="shared" si="12"/>
        <v/>
      </c>
      <c r="AJ97" s="13" t="str">
        <f t="shared" si="12"/>
        <v/>
      </c>
      <c r="AK97" s="13" t="str">
        <f t="shared" si="12"/>
        <v/>
      </c>
      <c r="AL97" s="13" t="str">
        <f t="shared" si="12"/>
        <v/>
      </c>
      <c r="AM97" s="13" t="str">
        <f t="shared" si="12"/>
        <v/>
      </c>
      <c r="AN97" s="13" t="str">
        <f t="shared" si="12"/>
        <v/>
      </c>
      <c r="AO97" s="13" t="str">
        <f t="shared" si="12"/>
        <v/>
      </c>
      <c r="AP97" s="13" t="str">
        <f t="shared" si="12"/>
        <v/>
      </c>
      <c r="AQ97" s="13" t="str">
        <f t="shared" si="12"/>
        <v/>
      </c>
      <c r="AR97" s="13" t="str">
        <f t="shared" si="12"/>
        <v/>
      </c>
      <c r="AS97" s="13" t="str">
        <f t="shared" si="12"/>
        <v/>
      </c>
      <c r="AT97" s="13" t="str">
        <f t="shared" si="12"/>
        <v/>
      </c>
      <c r="AU97" s="13" t="str">
        <f t="shared" si="12"/>
        <v/>
      </c>
      <c r="AV97" s="13" t="str">
        <f t="shared" si="12"/>
        <v/>
      </c>
      <c r="AW97" s="13" t="str">
        <f t="shared" si="12"/>
        <v/>
      </c>
      <c r="AX97" s="13" t="str">
        <f t="shared" si="12"/>
        <v/>
      </c>
      <c r="AY97" s="13" t="str">
        <f t="shared" si="12"/>
        <v/>
      </c>
      <c r="AZ97" s="13" t="str">
        <f t="shared" si="12"/>
        <v/>
      </c>
      <c r="BA97" s="13" t="str">
        <f t="shared" si="12"/>
        <v/>
      </c>
      <c r="BB97" s="13" t="str">
        <f t="shared" si="12"/>
        <v/>
      </c>
      <c r="BC97" s="13" t="str">
        <f t="shared" si="12"/>
        <v/>
      </c>
      <c r="BD97" s="13" t="str">
        <f t="shared" si="12"/>
        <v/>
      </c>
      <c r="BE97" s="13" t="str">
        <f t="shared" si="12"/>
        <v/>
      </c>
      <c r="BF97" s="13" t="str">
        <f t="shared" si="12"/>
        <v/>
      </c>
      <c r="BG97" s="13" t="str">
        <f t="shared" si="12"/>
        <v/>
      </c>
      <c r="BH97" s="13" t="str">
        <f t="shared" si="12"/>
        <v/>
      </c>
      <c r="BI97" s="13" t="str">
        <f t="shared" si="12"/>
        <v/>
      </c>
      <c r="BJ97" s="13" t="str">
        <f t="shared" si="12"/>
        <v/>
      </c>
      <c r="BK97" s="13" t="str">
        <f t="shared" si="12"/>
        <v/>
      </c>
      <c r="BL97" s="13" t="str">
        <f t="shared" si="12"/>
        <v/>
      </c>
      <c r="BM97" s="13" t="str">
        <f t="shared" si="12"/>
        <v/>
      </c>
      <c r="BN97" s="13" t="str">
        <f t="shared" si="12"/>
        <v/>
      </c>
      <c r="BO97" s="13" t="str">
        <f t="shared" si="12"/>
        <v/>
      </c>
      <c r="BP97" s="13" t="str">
        <f t="shared" si="12"/>
        <v/>
      </c>
      <c r="BQ97" s="13" t="str">
        <f t="shared" si="12"/>
        <v/>
      </c>
      <c r="BR97" s="13" t="str">
        <f t="shared" si="5"/>
        <v/>
      </c>
      <c r="BS97" s="13" t="str">
        <f t="shared" si="5"/>
        <v/>
      </c>
      <c r="BT97" s="13" t="str">
        <f t="shared" si="5"/>
        <v/>
      </c>
      <c r="BU97" s="13" t="str">
        <f t="shared" si="5"/>
        <v/>
      </c>
      <c r="BV97" s="13" t="str">
        <f t="shared" si="5"/>
        <v/>
      </c>
      <c r="BW97" s="13" t="str">
        <f t="shared" si="5"/>
        <v/>
      </c>
      <c r="BX97" s="13" t="str">
        <f t="shared" si="5"/>
        <v/>
      </c>
      <c r="BY97" s="13" t="str">
        <f t="shared" si="5"/>
        <v/>
      </c>
      <c r="BZ97" s="13" t="str">
        <f t="shared" si="5"/>
        <v/>
      </c>
      <c r="CA97" s="13" t="str">
        <f t="shared" si="5"/>
        <v/>
      </c>
      <c r="CB97" s="13" t="str">
        <f t="shared" si="5"/>
        <v/>
      </c>
      <c r="CC97" s="13" t="str">
        <f t="shared" si="5"/>
        <v/>
      </c>
    </row>
    <row r="98" spans="5:81" hidden="1" x14ac:dyDescent="0.25">
      <c r="E98" s="13" t="str">
        <f>IF(E47&gt;0,IF(E47&lt;5,"secret",""),"")</f>
        <v/>
      </c>
      <c r="F98" s="13" t="str">
        <f t="shared" si="6"/>
        <v/>
      </c>
      <c r="G98" s="13" t="str">
        <f t="shared" si="6"/>
        <v/>
      </c>
      <c r="H98" s="13" t="str">
        <f t="shared" si="6"/>
        <v/>
      </c>
      <c r="I98" s="13" t="str">
        <f t="shared" si="6"/>
        <v/>
      </c>
      <c r="J98" s="13" t="str">
        <f t="shared" si="6"/>
        <v/>
      </c>
      <c r="K98" s="13" t="str">
        <f t="shared" si="6"/>
        <v/>
      </c>
      <c r="L98" s="13" t="str">
        <f t="shared" si="6"/>
        <v/>
      </c>
      <c r="M98" s="13" t="str">
        <f t="shared" si="6"/>
        <v/>
      </c>
      <c r="N98" s="13" t="str">
        <f t="shared" si="6"/>
        <v/>
      </c>
      <c r="O98" s="13" t="str">
        <f>IF(O47&gt;0,IF(O47&lt;5,"secret",""),"")</f>
        <v/>
      </c>
      <c r="P98" s="13" t="str">
        <f t="shared" si="6"/>
        <v/>
      </c>
      <c r="Q98" s="13" t="str">
        <f t="shared" si="6"/>
        <v/>
      </c>
      <c r="R98" s="13" t="str">
        <f t="shared" si="6"/>
        <v/>
      </c>
      <c r="S98" s="13" t="str">
        <f t="shared" si="6"/>
        <v/>
      </c>
      <c r="T98" s="13" t="str">
        <f t="shared" si="6"/>
        <v/>
      </c>
      <c r="U98" s="13" t="str">
        <f t="shared" ref="U98:CC98" si="13">IF(U47&gt;0,IF(U47&lt;5,"secret",""),"")</f>
        <v/>
      </c>
      <c r="V98" s="13" t="str">
        <f t="shared" si="13"/>
        <v/>
      </c>
      <c r="W98" s="13" t="str">
        <f t="shared" si="13"/>
        <v/>
      </c>
      <c r="X98" s="13" t="str">
        <f t="shared" si="13"/>
        <v/>
      </c>
      <c r="Y98" s="13" t="str">
        <f t="shared" si="13"/>
        <v/>
      </c>
      <c r="Z98" s="13" t="str">
        <f t="shared" si="13"/>
        <v/>
      </c>
      <c r="AA98" s="13" t="str">
        <f t="shared" si="13"/>
        <v/>
      </c>
      <c r="AB98" s="13" t="str">
        <f t="shared" si="13"/>
        <v/>
      </c>
      <c r="AC98" s="13" t="str">
        <f t="shared" si="13"/>
        <v/>
      </c>
      <c r="AD98" s="13" t="str">
        <f t="shared" si="13"/>
        <v/>
      </c>
      <c r="AE98" s="13" t="str">
        <f t="shared" si="13"/>
        <v/>
      </c>
      <c r="AF98" s="13" t="str">
        <f t="shared" si="13"/>
        <v/>
      </c>
      <c r="AG98" s="13" t="str">
        <f t="shared" si="13"/>
        <v/>
      </c>
      <c r="AH98" s="13" t="str">
        <f t="shared" si="13"/>
        <v/>
      </c>
      <c r="AI98" s="13" t="str">
        <f t="shared" si="13"/>
        <v/>
      </c>
      <c r="AJ98" s="13" t="str">
        <f t="shared" si="13"/>
        <v/>
      </c>
      <c r="AK98" s="13" t="str">
        <f t="shared" si="13"/>
        <v/>
      </c>
      <c r="AL98" s="13" t="str">
        <f t="shared" si="13"/>
        <v/>
      </c>
      <c r="AM98" s="13" t="str">
        <f t="shared" si="13"/>
        <v/>
      </c>
      <c r="AN98" s="13" t="str">
        <f t="shared" si="13"/>
        <v/>
      </c>
      <c r="AO98" s="13" t="str">
        <f t="shared" si="13"/>
        <v/>
      </c>
      <c r="AP98" s="13" t="str">
        <f t="shared" si="13"/>
        <v/>
      </c>
      <c r="AQ98" s="13" t="str">
        <f t="shared" si="13"/>
        <v/>
      </c>
      <c r="AR98" s="13" t="str">
        <f t="shared" si="13"/>
        <v/>
      </c>
      <c r="AS98" s="13" t="str">
        <f t="shared" si="13"/>
        <v/>
      </c>
      <c r="AT98" s="13" t="str">
        <f t="shared" si="13"/>
        <v/>
      </c>
      <c r="AU98" s="13" t="str">
        <f t="shared" si="13"/>
        <v/>
      </c>
      <c r="AV98" s="13" t="str">
        <f t="shared" si="13"/>
        <v/>
      </c>
      <c r="AW98" s="13" t="str">
        <f t="shared" si="13"/>
        <v/>
      </c>
      <c r="AX98" s="13" t="str">
        <f t="shared" si="13"/>
        <v/>
      </c>
      <c r="AY98" s="13" t="str">
        <f t="shared" si="13"/>
        <v/>
      </c>
      <c r="AZ98" s="13" t="str">
        <f t="shared" si="13"/>
        <v/>
      </c>
      <c r="BA98" s="13" t="str">
        <f t="shared" si="13"/>
        <v/>
      </c>
      <c r="BB98" s="13" t="str">
        <f t="shared" si="13"/>
        <v/>
      </c>
      <c r="BC98" s="13" t="str">
        <f t="shared" si="13"/>
        <v/>
      </c>
      <c r="BD98" s="13" t="str">
        <f t="shared" si="13"/>
        <v/>
      </c>
      <c r="BE98" s="13" t="str">
        <f t="shared" si="13"/>
        <v/>
      </c>
      <c r="BF98" s="13" t="str">
        <f t="shared" si="13"/>
        <v/>
      </c>
      <c r="BG98" s="13" t="str">
        <f t="shared" si="13"/>
        <v/>
      </c>
      <c r="BH98" s="13" t="str">
        <f t="shared" si="13"/>
        <v/>
      </c>
      <c r="BI98" s="13" t="str">
        <f t="shared" si="13"/>
        <v/>
      </c>
      <c r="BJ98" s="13" t="str">
        <f t="shared" si="13"/>
        <v/>
      </c>
      <c r="BK98" s="13" t="str">
        <f t="shared" si="13"/>
        <v/>
      </c>
      <c r="BL98" s="13" t="str">
        <f t="shared" si="13"/>
        <v/>
      </c>
      <c r="BM98" s="13" t="str">
        <f t="shared" si="13"/>
        <v/>
      </c>
      <c r="BN98" s="13" t="str">
        <f t="shared" si="13"/>
        <v/>
      </c>
      <c r="BO98" s="13" t="str">
        <f t="shared" si="13"/>
        <v/>
      </c>
      <c r="BP98" s="13" t="str">
        <f t="shared" si="13"/>
        <v/>
      </c>
      <c r="BQ98" s="13" t="str">
        <f t="shared" si="13"/>
        <v/>
      </c>
      <c r="BR98" s="13" t="str">
        <f t="shared" si="13"/>
        <v/>
      </c>
      <c r="BS98" s="13" t="str">
        <f t="shared" si="13"/>
        <v/>
      </c>
      <c r="BT98" s="13" t="str">
        <f t="shared" si="13"/>
        <v/>
      </c>
      <c r="BU98" s="13" t="str">
        <f t="shared" si="13"/>
        <v/>
      </c>
      <c r="BV98" s="13" t="str">
        <f t="shared" si="13"/>
        <v/>
      </c>
      <c r="BW98" s="13" t="str">
        <f t="shared" si="13"/>
        <v/>
      </c>
      <c r="BX98" s="13" t="str">
        <f t="shared" si="13"/>
        <v/>
      </c>
      <c r="BY98" s="13" t="str">
        <f t="shared" si="13"/>
        <v/>
      </c>
      <c r="BZ98" s="13" t="str">
        <f t="shared" si="13"/>
        <v/>
      </c>
      <c r="CA98" s="13" t="str">
        <f t="shared" si="13"/>
        <v/>
      </c>
      <c r="CB98" s="13" t="str">
        <f t="shared" si="13"/>
        <v/>
      </c>
      <c r="CC98" s="13" t="str">
        <f t="shared" si="13"/>
        <v/>
      </c>
    </row>
    <row r="99" spans="5:81" hidden="1" x14ac:dyDescent="0.25"/>
    <row r="100" spans="5:81" hidden="1" x14ac:dyDescent="0.25"/>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O100"/>
  <sheetViews>
    <sheetView zoomScaleNormal="100" workbookViewId="0">
      <selection activeCell="A29" sqref="A29"/>
    </sheetView>
  </sheetViews>
  <sheetFormatPr baseColWidth="10" defaultColWidth="10.85546875" defaultRowHeight="15" x14ac:dyDescent="0.25"/>
  <cols>
    <col min="1" max="2" width="5.85546875" style="76" customWidth="1"/>
    <col min="3" max="3" width="10.85546875" style="13"/>
    <col min="4" max="4" width="89.42578125" style="13" customWidth="1"/>
    <col min="5" max="16384" width="10.85546875" style="13"/>
  </cols>
  <sheetData>
    <row r="1" spans="1:79" ht="28.5" x14ac:dyDescent="0.45">
      <c r="A1" s="76" t="s">
        <v>128</v>
      </c>
      <c r="C1" s="73" t="s">
        <v>129</v>
      </c>
      <c r="D1" s="8"/>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row>
    <row r="2" spans="1:79" x14ac:dyDescent="0.25">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row>
    <row r="3" spans="1:79" x14ac:dyDescent="0.25">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row>
    <row r="4" spans="1:79" ht="14.45" customHeight="1" x14ac:dyDescent="0.3">
      <c r="C4" s="51" t="s">
        <v>325</v>
      </c>
      <c r="D4" s="2"/>
      <c r="E4" s="3"/>
      <c r="F4" s="3"/>
      <c r="G4" s="3"/>
      <c r="H4" s="3"/>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row>
    <row r="5" spans="1:79" ht="15.75" x14ac:dyDescent="0.25">
      <c r="A5" s="76" t="str">
        <f>A1&amp;"_2021"</f>
        <v>38_2021</v>
      </c>
      <c r="B5" s="76" t="str">
        <f>A1&amp;"_2022"</f>
        <v>38_2022</v>
      </c>
      <c r="C5" s="52"/>
      <c r="D5" s="53"/>
      <c r="E5" s="54"/>
      <c r="F5" s="54"/>
      <c r="G5" s="54"/>
      <c r="H5" s="54"/>
      <c r="I5" s="55">
        <v>2022</v>
      </c>
      <c r="J5" s="55">
        <v>2023</v>
      </c>
      <c r="K5" s="56" t="s">
        <v>2</v>
      </c>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row>
    <row r="6" spans="1:79" ht="15.75" x14ac:dyDescent="0.25">
      <c r="C6" s="57" t="s">
        <v>3</v>
      </c>
      <c r="D6" s="58"/>
      <c r="E6" s="59"/>
      <c r="F6" s="59"/>
      <c r="G6" s="59"/>
      <c r="H6" s="59"/>
      <c r="I6" s="84">
        <v>21.86</v>
      </c>
      <c r="J6" s="84">
        <v>19.82</v>
      </c>
      <c r="K6" s="61">
        <v>-9.3321134492223234E-2</v>
      </c>
      <c r="L6" s="7"/>
      <c r="M6" s="7"/>
      <c r="N6" s="7"/>
      <c r="O6" s="7"/>
      <c r="P6" s="7"/>
      <c r="Q6" s="7"/>
      <c r="R6" s="7"/>
      <c r="S6" s="7"/>
      <c r="T6" s="7"/>
      <c r="U6" s="7"/>
      <c r="V6" s="7"/>
      <c r="W6" s="7"/>
      <c r="X6" s="7"/>
      <c r="Y6" s="7"/>
      <c r="Z6" s="7"/>
      <c r="AA6" s="7"/>
      <c r="AB6" s="7"/>
      <c r="AC6" s="7" t="str">
        <f>IF(I6&lt;5,IF(I6&gt;0,"s",""),"")</f>
        <v/>
      </c>
      <c r="AD6" s="7" t="str">
        <f t="shared" ref="AD6:AD23" si="0">IF(J6&lt;5,IF(J6&gt;0,"s",""),"")</f>
        <v/>
      </c>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row>
    <row r="7" spans="1:79" ht="15.75" x14ac:dyDescent="0.25">
      <c r="C7" s="57" t="s">
        <v>4</v>
      </c>
      <c r="D7" s="58"/>
      <c r="E7" s="59"/>
      <c r="F7" s="59"/>
      <c r="G7" s="59"/>
      <c r="H7" s="59"/>
      <c r="I7" s="84">
        <v>725.98</v>
      </c>
      <c r="J7" s="84">
        <v>647.48</v>
      </c>
      <c r="K7" s="61">
        <v>-0.10812970054271465</v>
      </c>
      <c r="L7" s="7"/>
      <c r="M7" s="7"/>
      <c r="N7" s="7"/>
      <c r="O7" s="7"/>
      <c r="P7" s="7"/>
      <c r="Q7" s="7"/>
      <c r="R7" s="7"/>
      <c r="S7" s="7"/>
      <c r="T7" s="7"/>
      <c r="U7" s="7"/>
      <c r="V7" s="7"/>
      <c r="W7" s="7"/>
      <c r="X7" s="7"/>
      <c r="Y7" s="7"/>
      <c r="Z7" s="7"/>
      <c r="AA7" s="7"/>
      <c r="AB7" s="7"/>
      <c r="AC7" s="7" t="str">
        <f t="shared" ref="AC7:AC23" si="1">IF(I7&lt;5,IF(I7&gt;0,"s",""),"")</f>
        <v/>
      </c>
      <c r="AD7" s="7" t="str">
        <f t="shared" si="0"/>
        <v/>
      </c>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row>
    <row r="8" spans="1:79" ht="15.75" x14ac:dyDescent="0.25">
      <c r="C8" s="57" t="s">
        <v>5</v>
      </c>
      <c r="D8" s="58"/>
      <c r="E8" s="59"/>
      <c r="F8" s="59"/>
      <c r="G8" s="59"/>
      <c r="H8" s="59"/>
      <c r="I8" s="84">
        <v>0</v>
      </c>
      <c r="J8" s="84">
        <v>0</v>
      </c>
      <c r="K8" s="61" t="s">
        <v>267</v>
      </c>
      <c r="L8" s="7"/>
      <c r="M8" s="7"/>
      <c r="N8" s="7"/>
      <c r="O8" s="7"/>
      <c r="P8" s="7"/>
      <c r="Q8" s="7"/>
      <c r="R8" s="7"/>
      <c r="S8" s="7"/>
      <c r="T8" s="7"/>
      <c r="U8" s="7"/>
      <c r="V8" s="7"/>
      <c r="W8" s="7"/>
      <c r="X8" s="7"/>
      <c r="Y8" s="7"/>
      <c r="Z8" s="7"/>
      <c r="AA8" s="7"/>
      <c r="AB8" s="7"/>
      <c r="AC8" s="7" t="str">
        <f t="shared" si="1"/>
        <v/>
      </c>
      <c r="AD8" s="7" t="str">
        <f t="shared" si="0"/>
        <v/>
      </c>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row>
    <row r="9" spans="1:79" ht="15.75" x14ac:dyDescent="0.25">
      <c r="C9" s="57" t="s">
        <v>6</v>
      </c>
      <c r="D9" s="58"/>
      <c r="E9" s="59"/>
      <c r="F9" s="59"/>
      <c r="G9" s="59"/>
      <c r="H9" s="59"/>
      <c r="I9" s="84">
        <v>1473.79</v>
      </c>
      <c r="J9" s="84">
        <v>1359.3</v>
      </c>
      <c r="K9" s="61">
        <v>-7.7684066250958472E-2</v>
      </c>
      <c r="L9" s="7"/>
      <c r="M9" s="7"/>
      <c r="N9" s="7"/>
      <c r="O9" s="7"/>
      <c r="P9" s="7"/>
      <c r="Q9" s="7"/>
      <c r="R9" s="7"/>
      <c r="S9" s="7"/>
      <c r="T9" s="7"/>
      <c r="U9" s="7"/>
      <c r="V9" s="7"/>
      <c r="W9" s="7"/>
      <c r="X9" s="7"/>
      <c r="Y9" s="7"/>
      <c r="Z9" s="7"/>
      <c r="AA9" s="7"/>
      <c r="AB9" s="7"/>
      <c r="AC9" s="7" t="str">
        <f t="shared" si="1"/>
        <v/>
      </c>
      <c r="AD9" s="7" t="str">
        <f t="shared" si="0"/>
        <v/>
      </c>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row>
    <row r="10" spans="1:79" ht="15.75" x14ac:dyDescent="0.25">
      <c r="C10" s="57" t="s">
        <v>7</v>
      </c>
      <c r="D10" s="58"/>
      <c r="E10" s="59"/>
      <c r="F10" s="59"/>
      <c r="G10" s="59"/>
      <c r="H10" s="59"/>
      <c r="I10" s="84">
        <v>234.68</v>
      </c>
      <c r="J10" s="84">
        <v>238.13</v>
      </c>
      <c r="K10" s="61">
        <v>1.470086926879155E-2</v>
      </c>
      <c r="L10" s="7"/>
      <c r="M10" s="7"/>
      <c r="N10" s="7"/>
      <c r="O10" s="7"/>
      <c r="P10" s="7"/>
      <c r="Q10" s="7"/>
      <c r="R10" s="7"/>
      <c r="S10" s="7"/>
      <c r="T10" s="7"/>
      <c r="U10" s="7"/>
      <c r="V10" s="7"/>
      <c r="W10" s="7"/>
      <c r="X10" s="7"/>
      <c r="Y10" s="7"/>
      <c r="Z10" s="7"/>
      <c r="AA10" s="7"/>
      <c r="AB10" s="7"/>
      <c r="AC10" s="7" t="str">
        <f t="shared" si="1"/>
        <v/>
      </c>
      <c r="AD10" s="7" t="str">
        <f t="shared" si="0"/>
        <v/>
      </c>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row>
    <row r="11" spans="1:79" ht="15.75" x14ac:dyDescent="0.25">
      <c r="C11" s="57" t="s">
        <v>8</v>
      </c>
      <c r="D11" s="58"/>
      <c r="E11" s="59"/>
      <c r="F11" s="59"/>
      <c r="G11" s="59"/>
      <c r="H11" s="59"/>
      <c r="I11" s="84">
        <v>3388.9</v>
      </c>
      <c r="J11" s="84">
        <v>3013.29</v>
      </c>
      <c r="K11" s="61">
        <v>-0.11083537431024815</v>
      </c>
      <c r="L11" s="7"/>
      <c r="M11" s="7"/>
      <c r="N11" s="7"/>
      <c r="O11" s="7"/>
      <c r="P11" s="7"/>
      <c r="Q11" s="7"/>
      <c r="R11" s="7"/>
      <c r="S11" s="7"/>
      <c r="T11" s="7"/>
      <c r="U11" s="7"/>
      <c r="V11" s="7"/>
      <c r="W11" s="7"/>
      <c r="X11" s="7"/>
      <c r="Y11" s="7"/>
      <c r="Z11" s="7"/>
      <c r="AA11" s="7"/>
      <c r="AB11" s="7"/>
      <c r="AC11" s="7" t="str">
        <f t="shared" si="1"/>
        <v/>
      </c>
      <c r="AD11" s="7" t="str">
        <f t="shared" si="0"/>
        <v/>
      </c>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row>
    <row r="12" spans="1:79" ht="15.75" x14ac:dyDescent="0.25">
      <c r="C12" s="57" t="s">
        <v>9</v>
      </c>
      <c r="D12" s="58"/>
      <c r="E12" s="59"/>
      <c r="F12" s="59"/>
      <c r="G12" s="59"/>
      <c r="H12" s="59"/>
      <c r="I12" s="84">
        <v>465</v>
      </c>
      <c r="J12" s="84">
        <v>462.56</v>
      </c>
      <c r="K12" s="61">
        <v>-5.247311827957013E-3</v>
      </c>
      <c r="L12" s="7"/>
      <c r="M12" s="7"/>
      <c r="N12" s="7"/>
      <c r="O12" s="7"/>
      <c r="P12" s="7"/>
      <c r="Q12" s="7"/>
      <c r="R12" s="7"/>
      <c r="S12" s="7"/>
      <c r="T12" s="7"/>
      <c r="U12" s="7"/>
      <c r="V12" s="7"/>
      <c r="W12" s="7"/>
      <c r="X12" s="7"/>
      <c r="Y12" s="7"/>
      <c r="Z12" s="7"/>
      <c r="AA12" s="7"/>
      <c r="AB12" s="7"/>
      <c r="AC12" s="7" t="str">
        <f t="shared" si="1"/>
        <v/>
      </c>
      <c r="AD12" s="7" t="str">
        <f t="shared" si="0"/>
        <v/>
      </c>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row>
    <row r="13" spans="1:79" ht="15.75" x14ac:dyDescent="0.25">
      <c r="C13" s="57" t="s">
        <v>10</v>
      </c>
      <c r="D13" s="58"/>
      <c r="E13" s="59"/>
      <c r="F13" s="59"/>
      <c r="G13" s="59"/>
      <c r="H13" s="59"/>
      <c r="I13" s="84">
        <v>3594.29</v>
      </c>
      <c r="J13" s="84">
        <v>3614.6</v>
      </c>
      <c r="K13" s="61">
        <v>5.6506291924134366E-3</v>
      </c>
      <c r="L13" s="7"/>
      <c r="M13" s="7"/>
      <c r="N13" s="7"/>
      <c r="O13" s="7"/>
      <c r="P13" s="7"/>
      <c r="Q13" s="7"/>
      <c r="R13" s="7"/>
      <c r="S13" s="7"/>
      <c r="T13" s="7"/>
      <c r="U13" s="7"/>
      <c r="V13" s="7"/>
      <c r="W13" s="7"/>
      <c r="X13" s="7"/>
      <c r="Y13" s="7"/>
      <c r="Z13" s="7"/>
      <c r="AA13" s="7"/>
      <c r="AB13" s="7"/>
      <c r="AC13" s="7" t="str">
        <f t="shared" si="1"/>
        <v/>
      </c>
      <c r="AD13" s="7" t="str">
        <f t="shared" si="0"/>
        <v/>
      </c>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row>
    <row r="14" spans="1:79" ht="15.75" x14ac:dyDescent="0.25">
      <c r="C14" s="57" t="s">
        <v>11</v>
      </c>
      <c r="D14" s="58"/>
      <c r="E14" s="59"/>
      <c r="F14" s="59"/>
      <c r="G14" s="59"/>
      <c r="H14" s="59"/>
      <c r="I14" s="84">
        <v>1857.04</v>
      </c>
      <c r="J14" s="84">
        <v>1838.19</v>
      </c>
      <c r="K14" s="61">
        <v>-1.0150562184982559E-2</v>
      </c>
      <c r="L14" s="7"/>
      <c r="M14" s="7"/>
      <c r="N14" s="7"/>
      <c r="O14" s="7"/>
      <c r="P14" s="7"/>
      <c r="Q14" s="7"/>
      <c r="R14" s="7"/>
      <c r="S14" s="7"/>
      <c r="T14" s="7"/>
      <c r="U14" s="7"/>
      <c r="V14" s="7"/>
      <c r="W14" s="7"/>
      <c r="X14" s="7"/>
      <c r="Y14" s="7"/>
      <c r="Z14" s="7"/>
      <c r="AA14" s="7"/>
      <c r="AB14" s="7"/>
      <c r="AC14" s="7" t="str">
        <f t="shared" si="1"/>
        <v/>
      </c>
      <c r="AD14" s="7" t="str">
        <f t="shared" si="0"/>
        <v/>
      </c>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row>
    <row r="15" spans="1:79" ht="15.75" x14ac:dyDescent="0.25">
      <c r="C15" s="57" t="s">
        <v>12</v>
      </c>
      <c r="D15" s="58"/>
      <c r="E15" s="59"/>
      <c r="F15" s="59"/>
      <c r="G15" s="59"/>
      <c r="H15" s="59"/>
      <c r="I15" s="84">
        <v>3700.77</v>
      </c>
      <c r="J15" s="84">
        <v>3463.47</v>
      </c>
      <c r="K15" s="61">
        <v>-6.412179087054859E-2</v>
      </c>
      <c r="L15" s="7"/>
      <c r="M15" s="7"/>
      <c r="N15" s="7"/>
      <c r="O15" s="7"/>
      <c r="P15" s="7"/>
      <c r="Q15" s="7"/>
      <c r="R15" s="7"/>
      <c r="S15" s="7"/>
      <c r="T15" s="7"/>
      <c r="U15" s="7"/>
      <c r="V15" s="7"/>
      <c r="W15" s="7"/>
      <c r="X15" s="7"/>
      <c r="Y15" s="7"/>
      <c r="Z15" s="7"/>
      <c r="AA15" s="7"/>
      <c r="AB15" s="7"/>
      <c r="AC15" s="7" t="str">
        <f t="shared" si="1"/>
        <v/>
      </c>
      <c r="AD15" s="7" t="str">
        <f t="shared" si="0"/>
        <v/>
      </c>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row>
    <row r="16" spans="1:79" ht="15.75" x14ac:dyDescent="0.25">
      <c r="C16" s="57" t="s">
        <v>13</v>
      </c>
      <c r="D16" s="58"/>
      <c r="E16" s="59"/>
      <c r="F16" s="59"/>
      <c r="G16" s="59"/>
      <c r="H16" s="59"/>
      <c r="I16" s="84">
        <v>198.68</v>
      </c>
      <c r="J16" s="84">
        <v>211.35</v>
      </c>
      <c r="K16" s="61">
        <v>6.3770887859875058E-2</v>
      </c>
      <c r="L16" s="7"/>
      <c r="M16" s="7"/>
      <c r="N16" s="7"/>
      <c r="O16" s="7"/>
      <c r="P16" s="7"/>
      <c r="Q16" s="7"/>
      <c r="R16" s="7"/>
      <c r="S16" s="7"/>
      <c r="T16" s="7"/>
      <c r="U16" s="7"/>
      <c r="V16" s="7"/>
      <c r="W16" s="7"/>
      <c r="X16" s="7"/>
      <c r="Y16" s="7"/>
      <c r="Z16" s="7"/>
      <c r="AA16" s="7"/>
      <c r="AB16" s="7"/>
      <c r="AC16" s="7" t="str">
        <f t="shared" si="1"/>
        <v/>
      </c>
      <c r="AD16" s="7" t="str">
        <f t="shared" si="0"/>
        <v/>
      </c>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row>
    <row r="17" spans="1:93" ht="15.75" x14ac:dyDescent="0.25">
      <c r="C17" s="57" t="s">
        <v>14</v>
      </c>
      <c r="D17" s="58"/>
      <c r="E17" s="59"/>
      <c r="F17" s="59"/>
      <c r="G17" s="59"/>
      <c r="H17" s="59"/>
      <c r="I17" s="84">
        <v>86.76</v>
      </c>
      <c r="J17" s="84">
        <v>61.19</v>
      </c>
      <c r="K17" s="61">
        <v>-0.29472106961733524</v>
      </c>
      <c r="L17" s="7"/>
      <c r="M17" s="7"/>
      <c r="N17" s="7"/>
      <c r="O17" s="7"/>
      <c r="P17" s="7"/>
      <c r="Q17" s="7"/>
      <c r="R17" s="7"/>
      <c r="S17" s="7"/>
      <c r="T17" s="7"/>
      <c r="U17" s="7"/>
      <c r="V17" s="7"/>
      <c r="W17" s="7"/>
      <c r="X17" s="7"/>
      <c r="Y17" s="7"/>
      <c r="Z17" s="7"/>
      <c r="AA17" s="7"/>
      <c r="AB17" s="7"/>
      <c r="AC17" s="7" t="str">
        <f t="shared" si="1"/>
        <v/>
      </c>
      <c r="AD17" s="7" t="str">
        <f t="shared" si="0"/>
        <v/>
      </c>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row>
    <row r="18" spans="1:93" ht="15.75" x14ac:dyDescent="0.25">
      <c r="C18" s="57" t="s">
        <v>15</v>
      </c>
      <c r="D18" s="58"/>
      <c r="E18" s="59"/>
      <c r="F18" s="59"/>
      <c r="G18" s="59"/>
      <c r="H18" s="59"/>
      <c r="I18" s="84">
        <v>31.45</v>
      </c>
      <c r="J18" s="84">
        <v>25.37</v>
      </c>
      <c r="K18" s="61">
        <v>-0.19332273449920501</v>
      </c>
      <c r="L18" s="7"/>
      <c r="M18" s="7"/>
      <c r="N18" s="7"/>
      <c r="O18" s="7"/>
      <c r="P18" s="7"/>
      <c r="Q18" s="7"/>
      <c r="R18" s="7"/>
      <c r="S18" s="7"/>
      <c r="T18" s="7"/>
      <c r="U18" s="7"/>
      <c r="V18" s="7"/>
      <c r="W18" s="7"/>
      <c r="X18" s="7"/>
      <c r="Y18" s="7"/>
      <c r="Z18" s="7"/>
      <c r="AA18" s="7"/>
      <c r="AB18" s="7"/>
      <c r="AC18" s="7" t="str">
        <f t="shared" si="1"/>
        <v/>
      </c>
      <c r="AD18" s="7" t="str">
        <f t="shared" si="0"/>
        <v/>
      </c>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row>
    <row r="19" spans="1:93" ht="15.75" x14ac:dyDescent="0.25">
      <c r="C19" s="57" t="s">
        <v>16</v>
      </c>
      <c r="D19" s="58"/>
      <c r="E19" s="59"/>
      <c r="F19" s="59"/>
      <c r="G19" s="59"/>
      <c r="H19" s="59"/>
      <c r="I19" s="84">
        <v>25.62</v>
      </c>
      <c r="J19" s="84">
        <v>30.43</v>
      </c>
      <c r="K19" s="61">
        <v>0.18774395003903188</v>
      </c>
      <c r="L19" s="7"/>
      <c r="M19" s="7"/>
      <c r="N19" s="7"/>
      <c r="O19" s="7"/>
      <c r="P19" s="7"/>
      <c r="Q19" s="7"/>
      <c r="R19" s="7"/>
      <c r="S19" s="7"/>
      <c r="T19" s="7"/>
      <c r="U19" s="7"/>
      <c r="V19" s="7"/>
      <c r="W19" s="7"/>
      <c r="X19" s="7"/>
      <c r="Y19" s="7"/>
      <c r="Z19" s="7"/>
      <c r="AA19" s="7"/>
      <c r="AB19" s="7"/>
      <c r="AC19" s="7" t="str">
        <f t="shared" si="1"/>
        <v/>
      </c>
      <c r="AD19" s="7" t="str">
        <f t="shared" si="0"/>
        <v/>
      </c>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row>
    <row r="20" spans="1:93" ht="15.75" x14ac:dyDescent="0.25">
      <c r="C20" s="57" t="s">
        <v>17</v>
      </c>
      <c r="D20" s="58"/>
      <c r="E20" s="59"/>
      <c r="F20" s="59"/>
      <c r="G20" s="59"/>
      <c r="H20" s="59"/>
      <c r="I20" s="84">
        <v>2151.25</v>
      </c>
      <c r="J20" s="84">
        <v>1930.33</v>
      </c>
      <c r="K20" s="61">
        <v>-0.10269378268448581</v>
      </c>
      <c r="L20" s="7"/>
      <c r="M20" s="7"/>
      <c r="N20" s="7"/>
      <c r="O20" s="7"/>
      <c r="P20" s="7"/>
      <c r="Q20" s="7"/>
      <c r="R20" s="7"/>
      <c r="S20" s="7"/>
      <c r="T20" s="7"/>
      <c r="U20" s="7"/>
      <c r="V20" s="7"/>
      <c r="W20" s="7"/>
      <c r="X20" s="7"/>
      <c r="Y20" s="7"/>
      <c r="Z20" s="7"/>
      <c r="AA20" s="7"/>
      <c r="AB20" s="7"/>
      <c r="AC20" s="7" t="str">
        <f t="shared" si="1"/>
        <v/>
      </c>
      <c r="AD20" s="7" t="str">
        <f t="shared" si="0"/>
        <v/>
      </c>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row>
    <row r="21" spans="1:93" ht="15.75" x14ac:dyDescent="0.25">
      <c r="C21" s="57" t="s">
        <v>18</v>
      </c>
      <c r="D21" s="58"/>
      <c r="E21" s="59"/>
      <c r="F21" s="59"/>
      <c r="G21" s="59"/>
      <c r="H21" s="59"/>
      <c r="I21" s="84">
        <v>767.16</v>
      </c>
      <c r="J21" s="84">
        <v>719.03</v>
      </c>
      <c r="K21" s="61">
        <v>-6.273789040095934E-2</v>
      </c>
      <c r="L21" s="7"/>
      <c r="M21" s="7"/>
      <c r="N21" s="7"/>
      <c r="O21" s="7"/>
      <c r="P21" s="7"/>
      <c r="Q21" s="7"/>
      <c r="R21" s="7"/>
      <c r="S21" s="7"/>
      <c r="T21" s="7"/>
      <c r="U21" s="7"/>
      <c r="V21" s="7"/>
      <c r="W21" s="7"/>
      <c r="X21" s="7"/>
      <c r="Y21" s="7"/>
      <c r="Z21" s="7"/>
      <c r="AA21" s="7"/>
      <c r="AB21" s="7"/>
      <c r="AC21" s="7" t="str">
        <f t="shared" si="1"/>
        <v/>
      </c>
      <c r="AD21" s="7" t="str">
        <f t="shared" si="0"/>
        <v/>
      </c>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row>
    <row r="22" spans="1:93" ht="15.75" x14ac:dyDescent="0.25">
      <c r="C22" s="57" t="s">
        <v>19</v>
      </c>
      <c r="D22" s="58"/>
      <c r="E22" s="59"/>
      <c r="F22" s="59"/>
      <c r="G22" s="59"/>
      <c r="H22" s="59"/>
      <c r="I22" s="84">
        <v>87.81</v>
      </c>
      <c r="J22" s="84">
        <v>83.78</v>
      </c>
      <c r="K22" s="61">
        <v>-4.5894545040428225E-2</v>
      </c>
      <c r="L22" s="7"/>
      <c r="M22" s="7"/>
      <c r="N22" s="7"/>
      <c r="O22" s="7"/>
      <c r="P22" s="7"/>
      <c r="Q22" s="7"/>
      <c r="R22" s="7"/>
      <c r="S22" s="7"/>
      <c r="T22" s="7"/>
      <c r="U22" s="7"/>
      <c r="V22" s="7"/>
      <c r="W22" s="7"/>
      <c r="X22" s="7"/>
      <c r="Y22" s="7"/>
      <c r="Z22" s="7"/>
      <c r="AA22" s="7"/>
      <c r="AB22" s="7"/>
      <c r="AC22" s="7" t="str">
        <f t="shared" si="1"/>
        <v/>
      </c>
      <c r="AD22" s="7" t="str">
        <f t="shared" si="0"/>
        <v/>
      </c>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row>
    <row r="23" spans="1:93" ht="15.75" x14ac:dyDescent="0.25">
      <c r="C23" s="62" t="s">
        <v>211</v>
      </c>
      <c r="D23" s="63"/>
      <c r="E23" s="64"/>
      <c r="F23" s="64"/>
      <c r="G23" s="64"/>
      <c r="H23" s="64"/>
      <c r="I23" s="65">
        <v>18811.040000000005</v>
      </c>
      <c r="J23" s="65">
        <v>17718.32</v>
      </c>
      <c r="K23" s="66">
        <v>-5.8089292245405044E-2</v>
      </c>
      <c r="L23" s="7"/>
      <c r="M23" s="7"/>
      <c r="N23" s="7"/>
      <c r="O23" s="7"/>
      <c r="P23" s="7"/>
      <c r="Q23" s="7"/>
      <c r="R23" s="7"/>
      <c r="S23" s="7"/>
      <c r="T23" s="7"/>
      <c r="U23" s="7"/>
      <c r="V23" s="7"/>
      <c r="W23" s="7"/>
      <c r="X23" s="7"/>
      <c r="Y23" s="7"/>
      <c r="Z23" s="7"/>
      <c r="AA23" s="7"/>
      <c r="AB23" s="7"/>
      <c r="AC23" s="7" t="str">
        <f t="shared" si="1"/>
        <v/>
      </c>
      <c r="AD23" s="7" t="str">
        <f t="shared" si="0"/>
        <v/>
      </c>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row>
    <row r="24" spans="1:93" x14ac:dyDescent="0.25">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row>
    <row r="25" spans="1:93" x14ac:dyDescent="0.25">
      <c r="C25" s="4" t="s">
        <v>209</v>
      </c>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row>
    <row r="26" spans="1:93" x14ac:dyDescent="0.25">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row>
    <row r="27" spans="1:93" ht="18.75" x14ac:dyDescent="0.3">
      <c r="C27" s="67" t="s">
        <v>283</v>
      </c>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row>
    <row r="28" spans="1:93" x14ac:dyDescent="0.25">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row>
    <row r="29" spans="1:93" x14ac:dyDescent="0.25">
      <c r="A29" s="76" t="s">
        <v>128</v>
      </c>
      <c r="C29" s="7"/>
      <c r="D29" s="7"/>
      <c r="E29" s="76" t="str">
        <f>IF(E30 &lt;&gt; "",MID(E30,4,4)&amp;"-T"&amp;MID(E30,9,1),"")</f>
        <v>2005-T1</v>
      </c>
      <c r="F29" s="76" t="str">
        <f t="shared" ref="F29:BQ29" si="2">IF(F30 &lt;&gt; "",MID(F30,4,4)&amp;"-T"&amp;MID(F30,9,1),"")</f>
        <v>2005-T2</v>
      </c>
      <c r="G29" s="76" t="str">
        <f>IF(G30 &lt;&gt; "",MID(G30,4,4)&amp;"-T"&amp;MID(G30,9,1),"")</f>
        <v>2005-T3</v>
      </c>
      <c r="H29" s="76" t="str">
        <f t="shared" si="2"/>
        <v>2005-T4</v>
      </c>
      <c r="I29" s="76" t="str">
        <f t="shared" si="2"/>
        <v>2006-T1</v>
      </c>
      <c r="J29" s="76" t="str">
        <f t="shared" si="2"/>
        <v>2006-T2</v>
      </c>
      <c r="K29" s="76" t="str">
        <f t="shared" si="2"/>
        <v>2006-T3</v>
      </c>
      <c r="L29" s="76" t="str">
        <f t="shared" si="2"/>
        <v>2006-T4</v>
      </c>
      <c r="M29" s="76" t="str">
        <f t="shared" si="2"/>
        <v>2007-T1</v>
      </c>
      <c r="N29" s="76" t="str">
        <f t="shared" si="2"/>
        <v>2007-T2</v>
      </c>
      <c r="O29" s="76" t="str">
        <f t="shared" si="2"/>
        <v>2007-T3</v>
      </c>
      <c r="P29" s="76" t="str">
        <f t="shared" si="2"/>
        <v>2007-T4</v>
      </c>
      <c r="Q29" s="76" t="str">
        <f t="shared" si="2"/>
        <v>2008-T1</v>
      </c>
      <c r="R29" s="76" t="str">
        <f t="shared" si="2"/>
        <v>2008-T2</v>
      </c>
      <c r="S29" s="76" t="str">
        <f t="shared" si="2"/>
        <v>2008-T3</v>
      </c>
      <c r="T29" s="76" t="str">
        <f t="shared" si="2"/>
        <v>2008-T4</v>
      </c>
      <c r="U29" s="76" t="str">
        <f t="shared" si="2"/>
        <v>2009-T1</v>
      </c>
      <c r="V29" s="76" t="str">
        <f t="shared" si="2"/>
        <v>2009-T2</v>
      </c>
      <c r="W29" s="76" t="str">
        <f t="shared" si="2"/>
        <v>2009-T3</v>
      </c>
      <c r="X29" s="76" t="str">
        <f t="shared" si="2"/>
        <v>2009-T4</v>
      </c>
      <c r="Y29" s="76" t="str">
        <f t="shared" si="2"/>
        <v>2010-T1</v>
      </c>
      <c r="Z29" s="76" t="str">
        <f t="shared" si="2"/>
        <v>2010-T2</v>
      </c>
      <c r="AA29" s="76" t="str">
        <f t="shared" si="2"/>
        <v>2010-T3</v>
      </c>
      <c r="AB29" s="76" t="str">
        <f t="shared" si="2"/>
        <v>2010-T4</v>
      </c>
      <c r="AC29" s="76" t="str">
        <f t="shared" si="2"/>
        <v>2011-T1</v>
      </c>
      <c r="AD29" s="76" t="str">
        <f t="shared" si="2"/>
        <v>2011-T2</v>
      </c>
      <c r="AE29" s="76" t="str">
        <f t="shared" si="2"/>
        <v>2011-T3</v>
      </c>
      <c r="AF29" s="76" t="str">
        <f t="shared" si="2"/>
        <v>2011-T4</v>
      </c>
      <c r="AG29" s="76" t="str">
        <f t="shared" si="2"/>
        <v>2012-T1</v>
      </c>
      <c r="AH29" s="76" t="str">
        <f t="shared" si="2"/>
        <v>2012-T2</v>
      </c>
      <c r="AI29" s="76" t="str">
        <f t="shared" si="2"/>
        <v>2012-T3</v>
      </c>
      <c r="AJ29" s="76" t="str">
        <f t="shared" si="2"/>
        <v>2012-T4</v>
      </c>
      <c r="AK29" s="76" t="str">
        <f t="shared" si="2"/>
        <v>2013-T1</v>
      </c>
      <c r="AL29" s="76" t="str">
        <f t="shared" si="2"/>
        <v>2013-T2</v>
      </c>
      <c r="AM29" s="76" t="str">
        <f t="shared" si="2"/>
        <v>2013-T3</v>
      </c>
      <c r="AN29" s="76" t="str">
        <f t="shared" si="2"/>
        <v>2013-T4</v>
      </c>
      <c r="AO29" s="76" t="str">
        <f t="shared" si="2"/>
        <v>2014-T1</v>
      </c>
      <c r="AP29" s="76" t="str">
        <f t="shared" si="2"/>
        <v>2014-T2</v>
      </c>
      <c r="AQ29" s="76" t="str">
        <f t="shared" si="2"/>
        <v>2014-T3</v>
      </c>
      <c r="AR29" s="76" t="str">
        <f t="shared" si="2"/>
        <v>2014-T4</v>
      </c>
      <c r="AS29" s="76" t="str">
        <f t="shared" si="2"/>
        <v>2015-T1</v>
      </c>
      <c r="AT29" s="76" t="str">
        <f t="shared" si="2"/>
        <v>2015-T2</v>
      </c>
      <c r="AU29" s="76" t="str">
        <f t="shared" si="2"/>
        <v>2015-T3</v>
      </c>
      <c r="AV29" s="76" t="str">
        <f t="shared" si="2"/>
        <v>2015-T4</v>
      </c>
      <c r="AW29" s="76" t="str">
        <f t="shared" si="2"/>
        <v>2016-T1</v>
      </c>
      <c r="AX29" s="76" t="str">
        <f t="shared" si="2"/>
        <v>2016-T2</v>
      </c>
      <c r="AY29" s="76" t="str">
        <f t="shared" si="2"/>
        <v>2016-T3</v>
      </c>
      <c r="AZ29" s="76" t="str">
        <f t="shared" si="2"/>
        <v>2016-T4</v>
      </c>
      <c r="BA29" s="76" t="str">
        <f t="shared" si="2"/>
        <v>2017-T1</v>
      </c>
      <c r="BB29" s="76" t="str">
        <f t="shared" si="2"/>
        <v>2017-T2</v>
      </c>
      <c r="BC29" s="76" t="str">
        <f t="shared" si="2"/>
        <v>2017-T3</v>
      </c>
      <c r="BD29" s="76" t="str">
        <f t="shared" si="2"/>
        <v>2017-T4</v>
      </c>
      <c r="BE29" s="76" t="str">
        <f t="shared" si="2"/>
        <v>2018-T1</v>
      </c>
      <c r="BF29" s="76" t="str">
        <f t="shared" si="2"/>
        <v>2018-T2</v>
      </c>
      <c r="BG29" s="76" t="str">
        <f t="shared" si="2"/>
        <v>2018-T3</v>
      </c>
      <c r="BH29" s="76" t="str">
        <f t="shared" si="2"/>
        <v>2018-T4</v>
      </c>
      <c r="BI29" s="76" t="str">
        <f t="shared" si="2"/>
        <v>2019-T1</v>
      </c>
      <c r="BJ29" s="76" t="str">
        <f t="shared" si="2"/>
        <v>2019-T2</v>
      </c>
      <c r="BK29" s="76" t="str">
        <f t="shared" si="2"/>
        <v>2019-T3</v>
      </c>
      <c r="BL29" s="76" t="str">
        <f t="shared" si="2"/>
        <v>2019-T4</v>
      </c>
      <c r="BM29" s="76" t="str">
        <f t="shared" si="2"/>
        <v>2020-T1</v>
      </c>
      <c r="BN29" s="76" t="str">
        <f t="shared" si="2"/>
        <v>2020-T2</v>
      </c>
      <c r="BO29" s="76" t="str">
        <f t="shared" si="2"/>
        <v>2020-T3</v>
      </c>
      <c r="BP29" s="76" t="str">
        <f t="shared" si="2"/>
        <v>2020-T4</v>
      </c>
      <c r="BQ29" s="76" t="str">
        <f t="shared" si="2"/>
        <v>2021-T1</v>
      </c>
      <c r="BR29" s="76" t="str">
        <f t="shared" ref="BR29:CO29" si="3">IF(BR30 &lt;&gt; "",MID(BR30,4,4)&amp;"-T"&amp;MID(BR30,9,1),"")</f>
        <v>2021-T2</v>
      </c>
      <c r="BS29" s="76" t="str">
        <f t="shared" si="3"/>
        <v>2021-T3</v>
      </c>
      <c r="BT29" s="76" t="str">
        <f t="shared" si="3"/>
        <v>2021-T4</v>
      </c>
      <c r="BU29" s="76" t="str">
        <f t="shared" si="3"/>
        <v>2022-T1</v>
      </c>
      <c r="BV29" s="76" t="str">
        <f t="shared" si="3"/>
        <v>2022-T2</v>
      </c>
      <c r="BW29" s="76" t="str">
        <f t="shared" si="3"/>
        <v>2022-T3</v>
      </c>
      <c r="BX29" s="76" t="str">
        <f t="shared" si="3"/>
        <v>2022-T4</v>
      </c>
      <c r="BY29" s="76" t="str">
        <f t="shared" si="3"/>
        <v>2023-T1</v>
      </c>
      <c r="BZ29" s="76" t="str">
        <f t="shared" si="3"/>
        <v>2023-T2</v>
      </c>
      <c r="CA29" s="76" t="str">
        <f t="shared" si="3"/>
        <v>2023-T3</v>
      </c>
      <c r="CB29" s="76" t="str">
        <f t="shared" si="3"/>
        <v>2023-T4</v>
      </c>
      <c r="CC29" s="76" t="str">
        <f t="shared" si="3"/>
        <v/>
      </c>
      <c r="CD29" s="76" t="str">
        <f t="shared" si="3"/>
        <v/>
      </c>
      <c r="CE29" s="76" t="str">
        <f t="shared" si="3"/>
        <v/>
      </c>
      <c r="CF29" s="76" t="str">
        <f t="shared" si="3"/>
        <v/>
      </c>
      <c r="CG29" s="76" t="str">
        <f t="shared" si="3"/>
        <v/>
      </c>
      <c r="CH29" s="76" t="str">
        <f t="shared" si="3"/>
        <v/>
      </c>
      <c r="CI29" s="76" t="str">
        <f t="shared" si="3"/>
        <v/>
      </c>
      <c r="CJ29" s="76" t="str">
        <f t="shared" si="3"/>
        <v/>
      </c>
      <c r="CK29" s="76" t="str">
        <f t="shared" si="3"/>
        <v/>
      </c>
      <c r="CL29" s="76" t="str">
        <f t="shared" si="3"/>
        <v/>
      </c>
      <c r="CM29" s="76" t="str">
        <f t="shared" si="3"/>
        <v/>
      </c>
      <c r="CN29" s="76" t="str">
        <f t="shared" si="3"/>
        <v/>
      </c>
      <c r="CO29" s="76" t="str">
        <f t="shared" si="3"/>
        <v/>
      </c>
    </row>
    <row r="30" spans="1:93" x14ac:dyDescent="0.25">
      <c r="C30" s="68" t="s">
        <v>21</v>
      </c>
      <c r="D30" s="68" t="s">
        <v>22</v>
      </c>
      <c r="E30" s="68" t="s">
        <v>23</v>
      </c>
      <c r="F30" s="68" t="s">
        <v>24</v>
      </c>
      <c r="G30" s="68" t="s">
        <v>25</v>
      </c>
      <c r="H30" s="68" t="s">
        <v>26</v>
      </c>
      <c r="I30" s="68" t="s">
        <v>27</v>
      </c>
      <c r="J30" s="68" t="s">
        <v>28</v>
      </c>
      <c r="K30" s="68" t="s">
        <v>29</v>
      </c>
      <c r="L30" s="68" t="s">
        <v>30</v>
      </c>
      <c r="M30" s="68" t="s">
        <v>31</v>
      </c>
      <c r="N30" s="68" t="s">
        <v>32</v>
      </c>
      <c r="O30" s="68" t="s">
        <v>33</v>
      </c>
      <c r="P30" s="68" t="s">
        <v>34</v>
      </c>
      <c r="Q30" s="68" t="s">
        <v>35</v>
      </c>
      <c r="R30" s="68" t="s">
        <v>36</v>
      </c>
      <c r="S30" s="68" t="s">
        <v>37</v>
      </c>
      <c r="T30" s="68" t="s">
        <v>38</v>
      </c>
      <c r="U30" s="68" t="s">
        <v>39</v>
      </c>
      <c r="V30" s="68" t="s">
        <v>40</v>
      </c>
      <c r="W30" s="68" t="s">
        <v>41</v>
      </c>
      <c r="X30" s="68" t="s">
        <v>42</v>
      </c>
      <c r="Y30" s="68" t="s">
        <v>43</v>
      </c>
      <c r="Z30" s="68" t="s">
        <v>44</v>
      </c>
      <c r="AA30" s="68" t="s">
        <v>45</v>
      </c>
      <c r="AB30" s="68" t="s">
        <v>46</v>
      </c>
      <c r="AC30" s="68" t="s">
        <v>47</v>
      </c>
      <c r="AD30" s="68" t="s">
        <v>48</v>
      </c>
      <c r="AE30" s="68" t="s">
        <v>49</v>
      </c>
      <c r="AF30" s="68" t="s">
        <v>50</v>
      </c>
      <c r="AG30" s="68" t="s">
        <v>51</v>
      </c>
      <c r="AH30" s="68" t="s">
        <v>52</v>
      </c>
      <c r="AI30" s="68" t="s">
        <v>53</v>
      </c>
      <c r="AJ30" s="68" t="s">
        <v>54</v>
      </c>
      <c r="AK30" s="68" t="s">
        <v>55</v>
      </c>
      <c r="AL30" s="68" t="s">
        <v>56</v>
      </c>
      <c r="AM30" s="68" t="s">
        <v>57</v>
      </c>
      <c r="AN30" s="68" t="s">
        <v>58</v>
      </c>
      <c r="AO30" s="68" t="s">
        <v>59</v>
      </c>
      <c r="AP30" s="68" t="s">
        <v>60</v>
      </c>
      <c r="AQ30" s="68" t="s">
        <v>61</v>
      </c>
      <c r="AR30" s="68" t="s">
        <v>62</v>
      </c>
      <c r="AS30" s="68" t="s">
        <v>63</v>
      </c>
      <c r="AT30" s="68" t="s">
        <v>64</v>
      </c>
      <c r="AU30" s="68" t="s">
        <v>65</v>
      </c>
      <c r="AV30" s="68" t="s">
        <v>66</v>
      </c>
      <c r="AW30" s="68" t="s">
        <v>67</v>
      </c>
      <c r="AX30" s="68" t="s">
        <v>68</v>
      </c>
      <c r="AY30" s="68" t="s">
        <v>69</v>
      </c>
      <c r="AZ30" s="68" t="s">
        <v>70</v>
      </c>
      <c r="BA30" s="68" t="s">
        <v>71</v>
      </c>
      <c r="BB30" s="68" t="s">
        <v>72</v>
      </c>
      <c r="BC30" s="68" t="s">
        <v>73</v>
      </c>
      <c r="BD30" s="68" t="s">
        <v>74</v>
      </c>
      <c r="BE30" s="68" t="s">
        <v>75</v>
      </c>
      <c r="BF30" s="68" t="s">
        <v>76</v>
      </c>
      <c r="BG30" s="68" t="s">
        <v>77</v>
      </c>
      <c r="BH30" s="68" t="s">
        <v>78</v>
      </c>
      <c r="BI30" s="68" t="s">
        <v>79</v>
      </c>
      <c r="BJ30" s="68" t="s">
        <v>80</v>
      </c>
      <c r="BK30" s="68" t="s">
        <v>81</v>
      </c>
      <c r="BL30" s="68" t="s">
        <v>82</v>
      </c>
      <c r="BM30" s="68" t="s">
        <v>83</v>
      </c>
      <c r="BN30" s="68" t="s">
        <v>84</v>
      </c>
      <c r="BO30" s="68" t="s">
        <v>85</v>
      </c>
      <c r="BP30" s="68" t="s">
        <v>86</v>
      </c>
      <c r="BQ30" s="68" t="s">
        <v>87</v>
      </c>
      <c r="BR30" s="68" t="s">
        <v>88</v>
      </c>
      <c r="BS30" s="68" t="s">
        <v>89</v>
      </c>
      <c r="BT30" s="68" t="s">
        <v>90</v>
      </c>
      <c r="BU30" s="68" t="s">
        <v>91</v>
      </c>
      <c r="BV30" s="68" t="s">
        <v>92</v>
      </c>
      <c r="BW30" s="68" t="s">
        <v>93</v>
      </c>
      <c r="BX30" s="68" t="s">
        <v>285</v>
      </c>
      <c r="BY30" s="68" t="s">
        <v>313</v>
      </c>
      <c r="BZ30" s="68" t="s">
        <v>317</v>
      </c>
      <c r="CA30" s="68" t="s">
        <v>320</v>
      </c>
      <c r="CB30" s="68" t="s">
        <v>323</v>
      </c>
    </row>
    <row r="31" spans="1:93" x14ac:dyDescent="0.25">
      <c r="C31" s="69" t="s">
        <v>94</v>
      </c>
      <c r="D31" s="69" t="s">
        <v>95</v>
      </c>
      <c r="E31" s="70">
        <v>10.7297711262886</v>
      </c>
      <c r="F31" s="70">
        <v>22.143461717207401</v>
      </c>
      <c r="G31" s="70">
        <v>12.3307081074751</v>
      </c>
      <c r="H31" s="70">
        <v>9.9891810561630692</v>
      </c>
      <c r="I31" s="85" t="s">
        <v>316</v>
      </c>
      <c r="J31" s="70">
        <v>11.178017377073299</v>
      </c>
      <c r="K31" s="70">
        <v>7.2499928018168598</v>
      </c>
      <c r="L31" s="70">
        <v>13.3217447799463</v>
      </c>
      <c r="M31" s="70">
        <v>12.6526627282589</v>
      </c>
      <c r="N31" s="70">
        <v>11.4917305203733</v>
      </c>
      <c r="O31" s="70">
        <v>6.4131787982028099</v>
      </c>
      <c r="P31" s="70">
        <v>7.17417255893867</v>
      </c>
      <c r="Q31" s="70">
        <v>12.478442950902799</v>
      </c>
      <c r="R31" s="70">
        <v>26.9400210396809</v>
      </c>
      <c r="S31" s="70">
        <v>56.257386918797899</v>
      </c>
      <c r="T31" s="70">
        <v>53.043162458279298</v>
      </c>
      <c r="U31" s="70">
        <v>59.6984100358641</v>
      </c>
      <c r="V31" s="70">
        <v>80.858765977991396</v>
      </c>
      <c r="W31" s="70">
        <v>80.4686883246397</v>
      </c>
      <c r="X31" s="70">
        <v>65.734233509034297</v>
      </c>
      <c r="Y31" s="70">
        <v>64.931513179461106</v>
      </c>
      <c r="Z31" s="70">
        <v>72.755634238439001</v>
      </c>
      <c r="AA31" s="70">
        <v>63.875138171834003</v>
      </c>
      <c r="AB31" s="70">
        <v>65.136208779583001</v>
      </c>
      <c r="AC31" s="70">
        <v>69.795732566862398</v>
      </c>
      <c r="AD31" s="70">
        <v>58.074996365406399</v>
      </c>
      <c r="AE31" s="70">
        <v>50.423794299602001</v>
      </c>
      <c r="AF31" s="70">
        <v>59.094397834854298</v>
      </c>
      <c r="AG31" s="70">
        <v>48.447613067767598</v>
      </c>
      <c r="AH31" s="70">
        <v>56.717880608907102</v>
      </c>
      <c r="AI31" s="70">
        <v>44.650529138129102</v>
      </c>
      <c r="AJ31" s="70">
        <v>43.3035048236029</v>
      </c>
      <c r="AK31" s="70">
        <v>44.745986072057399</v>
      </c>
      <c r="AL31" s="70">
        <v>44.0528511472004</v>
      </c>
      <c r="AM31" s="70">
        <v>42.133531796745203</v>
      </c>
      <c r="AN31" s="70">
        <v>55.2955975019634</v>
      </c>
      <c r="AO31" s="70">
        <v>58.642183994320398</v>
      </c>
      <c r="AP31" s="70">
        <v>36.1640002465602</v>
      </c>
      <c r="AQ31" s="70">
        <v>35.958068376472703</v>
      </c>
      <c r="AR31" s="70">
        <v>21.758412818916302</v>
      </c>
      <c r="AS31" s="70">
        <v>20.872356091583001</v>
      </c>
      <c r="AT31" s="70">
        <v>21.9000423097911</v>
      </c>
      <c r="AU31" s="70">
        <v>24.8636051517101</v>
      </c>
      <c r="AV31" s="70">
        <v>23.743431060657201</v>
      </c>
      <c r="AW31" s="70">
        <v>19.686477841777599</v>
      </c>
      <c r="AX31" s="70">
        <v>31.295936038928499</v>
      </c>
      <c r="AY31" s="70">
        <v>21.4935135564529</v>
      </c>
      <c r="AZ31" s="70">
        <v>30.667593332448799</v>
      </c>
      <c r="BA31" s="70">
        <v>18.782399957287701</v>
      </c>
      <c r="BB31" s="70">
        <v>11.3654439817055</v>
      </c>
      <c r="BC31" s="70">
        <v>12.7432875384174</v>
      </c>
      <c r="BD31" s="70">
        <v>11.460891419437299</v>
      </c>
      <c r="BE31" s="70">
        <v>11.042996775671</v>
      </c>
      <c r="BF31" s="70">
        <v>12.748607693545001</v>
      </c>
      <c r="BG31" s="70">
        <v>13.7820940410978</v>
      </c>
      <c r="BH31" s="70">
        <v>15.6711163560659</v>
      </c>
      <c r="BI31" s="70">
        <v>14.651847429959499</v>
      </c>
      <c r="BJ31" s="70">
        <v>16.217329198283402</v>
      </c>
      <c r="BK31" s="70">
        <v>15.157571557798001</v>
      </c>
      <c r="BL31" s="70">
        <v>12.1203943921684</v>
      </c>
      <c r="BM31" s="70">
        <v>15.4713082507701</v>
      </c>
      <c r="BN31" s="70">
        <v>9.4860118424004103</v>
      </c>
      <c r="BO31" s="70">
        <v>13.840176062461399</v>
      </c>
      <c r="BP31" s="70">
        <v>16.996167574836299</v>
      </c>
      <c r="BQ31" s="70">
        <v>18.299202676707999</v>
      </c>
      <c r="BR31" s="70">
        <v>13.1375450047728</v>
      </c>
      <c r="BS31" s="70">
        <v>18.0465615354757</v>
      </c>
      <c r="BT31" s="70">
        <v>17.415560689783501</v>
      </c>
      <c r="BU31" s="70">
        <v>16.051941491871698</v>
      </c>
      <c r="BV31" s="70">
        <v>28.7814145282562</v>
      </c>
      <c r="BW31" s="70">
        <v>17.82829012549</v>
      </c>
      <c r="BX31" s="70">
        <v>22.707782123371199</v>
      </c>
      <c r="BY31" s="70">
        <v>16.4508811704411</v>
      </c>
      <c r="BZ31" s="70">
        <v>22.141370591280101</v>
      </c>
      <c r="CA31" s="70">
        <v>20.145254179882102</v>
      </c>
      <c r="CB31" s="70">
        <v>19.134619609939001</v>
      </c>
    </row>
    <row r="32" spans="1:93" x14ac:dyDescent="0.25">
      <c r="C32" s="69" t="s">
        <v>96</v>
      </c>
      <c r="D32" s="69" t="s">
        <v>97</v>
      </c>
      <c r="E32" s="70">
        <v>603.815787604977</v>
      </c>
      <c r="F32" s="70">
        <v>629.81832005737101</v>
      </c>
      <c r="G32" s="70">
        <v>603.17087802480296</v>
      </c>
      <c r="H32" s="70">
        <v>523.26229193346205</v>
      </c>
      <c r="I32" s="85">
        <v>494.38523612235201</v>
      </c>
      <c r="J32" s="70">
        <v>481.30553629034</v>
      </c>
      <c r="K32" s="70">
        <v>526.17545704685995</v>
      </c>
      <c r="L32" s="70">
        <v>564.62188514853597</v>
      </c>
      <c r="M32" s="70">
        <v>551.788995472171</v>
      </c>
      <c r="N32" s="70">
        <v>533.86396373222306</v>
      </c>
      <c r="O32" s="70">
        <v>463.64048483757898</v>
      </c>
      <c r="P32" s="70">
        <v>480.92037244948602</v>
      </c>
      <c r="Q32" s="70">
        <v>463.57979135723701</v>
      </c>
      <c r="R32" s="70">
        <v>411.41655290712401</v>
      </c>
      <c r="S32" s="70">
        <v>439.067743399927</v>
      </c>
      <c r="T32" s="70">
        <v>429.82203995593102</v>
      </c>
      <c r="U32" s="70">
        <v>408.380928369419</v>
      </c>
      <c r="V32" s="70">
        <v>414.72526222474198</v>
      </c>
      <c r="W32" s="70">
        <v>420.36194861065098</v>
      </c>
      <c r="X32" s="70">
        <v>433.99286722224599</v>
      </c>
      <c r="Y32" s="70">
        <v>489.87369332726098</v>
      </c>
      <c r="Z32" s="70">
        <v>552.09399664878197</v>
      </c>
      <c r="AA32" s="70">
        <v>541.06305820664795</v>
      </c>
      <c r="AB32" s="70">
        <v>558.41695516668506</v>
      </c>
      <c r="AC32" s="70">
        <v>563.81303413316198</v>
      </c>
      <c r="AD32" s="70">
        <v>564.96013508936005</v>
      </c>
      <c r="AE32" s="70">
        <v>552.95864160844803</v>
      </c>
      <c r="AF32" s="70">
        <v>522.42724712352197</v>
      </c>
      <c r="AG32" s="70">
        <v>504.45796526180698</v>
      </c>
      <c r="AH32" s="70">
        <v>498.49323976694302</v>
      </c>
      <c r="AI32" s="70">
        <v>489.789391200083</v>
      </c>
      <c r="AJ32" s="70">
        <v>514.23120293993497</v>
      </c>
      <c r="AK32" s="70">
        <v>555.59943478271396</v>
      </c>
      <c r="AL32" s="70">
        <v>516.84384229702505</v>
      </c>
      <c r="AM32" s="70">
        <v>514.17305930115697</v>
      </c>
      <c r="AN32" s="70">
        <v>519.49442136311097</v>
      </c>
      <c r="AO32" s="70">
        <v>512.32330380391204</v>
      </c>
      <c r="AP32" s="70">
        <v>506.32741952695699</v>
      </c>
      <c r="AQ32" s="70">
        <v>548.203936694513</v>
      </c>
      <c r="AR32" s="70">
        <v>558.55482101027201</v>
      </c>
      <c r="AS32" s="70">
        <v>581.61558311355702</v>
      </c>
      <c r="AT32" s="70">
        <v>600.33575953502805</v>
      </c>
      <c r="AU32" s="70">
        <v>580.27080812352301</v>
      </c>
      <c r="AV32" s="70">
        <v>526.22850228623395</v>
      </c>
      <c r="AW32" s="70">
        <v>526.19675543573999</v>
      </c>
      <c r="AX32" s="70">
        <v>577.33182802100805</v>
      </c>
      <c r="AY32" s="70">
        <v>674.08363007627599</v>
      </c>
      <c r="AZ32" s="70">
        <v>704.94520657800103</v>
      </c>
      <c r="BA32" s="70">
        <v>649.32292934575798</v>
      </c>
      <c r="BB32" s="70">
        <v>685.81705968656297</v>
      </c>
      <c r="BC32" s="70">
        <v>688.54470836870905</v>
      </c>
      <c r="BD32" s="70">
        <v>662.516217806697</v>
      </c>
      <c r="BE32" s="70">
        <v>638.82537566673102</v>
      </c>
      <c r="BF32" s="70">
        <v>633.13573525448101</v>
      </c>
      <c r="BG32" s="70">
        <v>633.84945449927295</v>
      </c>
      <c r="BH32" s="70">
        <v>640.847940103459</v>
      </c>
      <c r="BI32" s="70">
        <v>662.59949196562604</v>
      </c>
      <c r="BJ32" s="70">
        <v>648.15923716212603</v>
      </c>
      <c r="BK32" s="70">
        <v>640.26576030567298</v>
      </c>
      <c r="BL32" s="70">
        <v>664.31974840962596</v>
      </c>
      <c r="BM32" s="70">
        <v>660.40898655235401</v>
      </c>
      <c r="BN32" s="70">
        <v>627.11536129981096</v>
      </c>
      <c r="BO32" s="70">
        <v>659.16527590906003</v>
      </c>
      <c r="BP32" s="70">
        <v>652.70291982558194</v>
      </c>
      <c r="BQ32" s="70">
        <v>585.02009251177799</v>
      </c>
      <c r="BR32" s="70">
        <v>596.59465972456803</v>
      </c>
      <c r="BS32" s="70">
        <v>596.81680946002098</v>
      </c>
      <c r="BT32" s="70">
        <v>648.21855243616403</v>
      </c>
      <c r="BU32" s="70">
        <v>704.97649464011101</v>
      </c>
      <c r="BV32" s="70">
        <v>718.53093330710703</v>
      </c>
      <c r="BW32" s="70">
        <v>734.72093990144504</v>
      </c>
      <c r="BX32" s="70">
        <v>741.81564490200606</v>
      </c>
      <c r="BY32" s="70">
        <v>711.43117300313702</v>
      </c>
      <c r="BZ32" s="70">
        <v>649.94649457016203</v>
      </c>
      <c r="CA32" s="70">
        <v>625.53853770625699</v>
      </c>
      <c r="CB32" s="70">
        <v>612.84086154719</v>
      </c>
    </row>
    <row r="33" spans="3:80" x14ac:dyDescent="0.25">
      <c r="C33" s="69" t="s">
        <v>98</v>
      </c>
      <c r="D33" s="69" t="s">
        <v>99</v>
      </c>
      <c r="E33" s="70">
        <v>328.573182365874</v>
      </c>
      <c r="F33" s="70">
        <v>338.29737420991302</v>
      </c>
      <c r="G33" s="70">
        <v>371.38568098303301</v>
      </c>
      <c r="H33" s="70">
        <v>285.29291593053102</v>
      </c>
      <c r="I33" s="85">
        <v>246.95563492200699</v>
      </c>
      <c r="J33" s="70">
        <v>271.01071343566798</v>
      </c>
      <c r="K33" s="70">
        <v>278.71671118825202</v>
      </c>
      <c r="L33" s="70">
        <v>275.51584542066502</v>
      </c>
      <c r="M33" s="70">
        <v>298.24346056320002</v>
      </c>
      <c r="N33" s="70">
        <v>297.48817774006397</v>
      </c>
      <c r="O33" s="70">
        <v>311.79042982478501</v>
      </c>
      <c r="P33" s="70">
        <v>311.11634734821598</v>
      </c>
      <c r="Q33" s="70">
        <v>326.742096381311</v>
      </c>
      <c r="R33" s="70">
        <v>325.75385670989499</v>
      </c>
      <c r="S33" s="70">
        <v>332.95135206129999</v>
      </c>
      <c r="T33" s="70">
        <v>327.11447516217601</v>
      </c>
      <c r="U33" s="70">
        <v>319.14250532673998</v>
      </c>
      <c r="V33" s="70">
        <v>299.91187758794501</v>
      </c>
      <c r="W33" s="70">
        <v>291.87579712631202</v>
      </c>
      <c r="X33" s="70">
        <v>313.23840813624997</v>
      </c>
      <c r="Y33" s="70">
        <v>334.38257647531702</v>
      </c>
      <c r="Z33" s="70">
        <v>360.024410264197</v>
      </c>
      <c r="AA33" s="70">
        <v>377.74174721890802</v>
      </c>
      <c r="AB33" s="70">
        <v>355.189814150914</v>
      </c>
      <c r="AC33" s="70">
        <v>341.45748442052798</v>
      </c>
      <c r="AD33" s="70">
        <v>336.90478039342003</v>
      </c>
      <c r="AE33" s="70">
        <v>328.65471299522</v>
      </c>
      <c r="AF33" s="70">
        <v>324.599204350077</v>
      </c>
      <c r="AG33" s="70">
        <v>313.44499883495502</v>
      </c>
      <c r="AH33" s="70">
        <v>308.37282617671298</v>
      </c>
      <c r="AI33" s="70">
        <v>299.89723003802197</v>
      </c>
      <c r="AJ33" s="70">
        <v>287.67764452177101</v>
      </c>
      <c r="AK33" s="70">
        <v>283.59437266311397</v>
      </c>
      <c r="AL33" s="70">
        <v>317.01568992374001</v>
      </c>
      <c r="AM33" s="70">
        <v>330.14063941986001</v>
      </c>
      <c r="AN33" s="70">
        <v>355.996062333086</v>
      </c>
      <c r="AO33" s="70">
        <v>331.93507105090902</v>
      </c>
      <c r="AP33" s="70">
        <v>327.59653616269497</v>
      </c>
      <c r="AQ33" s="70">
        <v>291.508270260914</v>
      </c>
      <c r="AR33" s="70">
        <v>286.26320386636399</v>
      </c>
      <c r="AS33" s="70">
        <v>276.44809444816599</v>
      </c>
      <c r="AT33" s="70">
        <v>265.24518765370601</v>
      </c>
      <c r="AU33" s="70">
        <v>294.31763413267299</v>
      </c>
      <c r="AV33" s="70">
        <v>283.18709979958999</v>
      </c>
      <c r="AW33" s="70">
        <v>272.92373418440798</v>
      </c>
      <c r="AX33" s="70">
        <v>311.45251696345503</v>
      </c>
      <c r="AY33" s="70">
        <v>352.39519439994302</v>
      </c>
      <c r="AZ33" s="70">
        <v>420.30101380466903</v>
      </c>
      <c r="BA33" s="70">
        <v>420.01048947271499</v>
      </c>
      <c r="BB33" s="70">
        <v>425.85333142145703</v>
      </c>
      <c r="BC33" s="70">
        <v>426.86702631004601</v>
      </c>
      <c r="BD33" s="70">
        <v>404.64474434768903</v>
      </c>
      <c r="BE33" s="70">
        <v>425.84288525231301</v>
      </c>
      <c r="BF33" s="70">
        <v>422.59129016811301</v>
      </c>
      <c r="BG33" s="70">
        <v>463.58830666996403</v>
      </c>
      <c r="BH33" s="70">
        <v>483.60938905347399</v>
      </c>
      <c r="BI33" s="70">
        <v>491.80085177602098</v>
      </c>
      <c r="BJ33" s="70">
        <v>465.46425938381998</v>
      </c>
      <c r="BK33" s="70">
        <v>447.1841779225</v>
      </c>
      <c r="BL33" s="70">
        <v>449.31051511132603</v>
      </c>
      <c r="BM33" s="70">
        <v>422.18654514937498</v>
      </c>
      <c r="BN33" s="70">
        <v>306.23321255215899</v>
      </c>
      <c r="BO33" s="70">
        <v>418.97792625963598</v>
      </c>
      <c r="BP33" s="70">
        <v>438.134279295618</v>
      </c>
      <c r="BQ33" s="70">
        <v>430.39057174798501</v>
      </c>
      <c r="BR33" s="70">
        <v>418.59980183140698</v>
      </c>
      <c r="BS33" s="70">
        <v>421.924208726644</v>
      </c>
      <c r="BT33" s="70">
        <v>455.39764925029698</v>
      </c>
      <c r="BU33" s="70">
        <v>475.87153239029402</v>
      </c>
      <c r="BV33" s="70">
        <v>461.52349149181703</v>
      </c>
      <c r="BW33" s="70">
        <v>445.961812659955</v>
      </c>
      <c r="BX33" s="70">
        <v>485.06651267663898</v>
      </c>
      <c r="BY33" s="70">
        <v>475.00104498956199</v>
      </c>
      <c r="BZ33" s="70">
        <v>454.006946119269</v>
      </c>
      <c r="CA33" s="70">
        <v>462.36170737979103</v>
      </c>
      <c r="CB33" s="70">
        <v>463.00596584114902</v>
      </c>
    </row>
    <row r="34" spans="3:80" x14ac:dyDescent="0.25">
      <c r="C34" s="69" t="s">
        <v>100</v>
      </c>
      <c r="D34" s="69" t="s">
        <v>101</v>
      </c>
      <c r="E34" s="70">
        <v>2222.2422680529398</v>
      </c>
      <c r="F34" s="70">
        <v>2072.9120406697798</v>
      </c>
      <c r="G34" s="70">
        <v>2071.1305473294301</v>
      </c>
      <c r="H34" s="70">
        <v>1995.9616387102999</v>
      </c>
      <c r="I34" s="85">
        <v>2032.74822694974</v>
      </c>
      <c r="J34" s="70">
        <v>2185.3173140757299</v>
      </c>
      <c r="K34" s="70">
        <v>2189.2327175289302</v>
      </c>
      <c r="L34" s="70">
        <v>2286.17337615001</v>
      </c>
      <c r="M34" s="70">
        <v>2283.2202516357202</v>
      </c>
      <c r="N34" s="70">
        <v>2240.81446322383</v>
      </c>
      <c r="O34" s="70">
        <v>2282.12953457807</v>
      </c>
      <c r="P34" s="70">
        <v>2219.8564416240001</v>
      </c>
      <c r="Q34" s="70">
        <v>2390.8528285571801</v>
      </c>
      <c r="R34" s="70">
        <v>2411.0497950675999</v>
      </c>
      <c r="S34" s="70">
        <v>2292.6929002874299</v>
      </c>
      <c r="T34" s="70">
        <v>1901.99692504169</v>
      </c>
      <c r="U34" s="70">
        <v>1421.3905889806499</v>
      </c>
      <c r="V34" s="70">
        <v>1103.16304808115</v>
      </c>
      <c r="W34" s="70">
        <v>1389.07028419533</v>
      </c>
      <c r="X34" s="70">
        <v>1776.3498669799301</v>
      </c>
      <c r="Y34" s="70">
        <v>2167.6614794565799</v>
      </c>
      <c r="Z34" s="70">
        <v>2336.7192798063402</v>
      </c>
      <c r="AA34" s="70">
        <v>2523.8809692292398</v>
      </c>
      <c r="AB34" s="70">
        <v>2844.01444468522</v>
      </c>
      <c r="AC34" s="70">
        <v>2882.7694494904899</v>
      </c>
      <c r="AD34" s="70">
        <v>2861.5653512816002</v>
      </c>
      <c r="AE34" s="70">
        <v>2630.65440864317</v>
      </c>
      <c r="AF34" s="70">
        <v>2283.1664080801002</v>
      </c>
      <c r="AG34" s="70">
        <v>2345.1534175967099</v>
      </c>
      <c r="AH34" s="70">
        <v>2283.6385155026601</v>
      </c>
      <c r="AI34" s="70">
        <v>1972.44149569504</v>
      </c>
      <c r="AJ34" s="70">
        <v>1777.45056856512</v>
      </c>
      <c r="AK34" s="70">
        <v>1790.89457653147</v>
      </c>
      <c r="AL34" s="70">
        <v>1707.9758976687899</v>
      </c>
      <c r="AM34" s="70">
        <v>1772.1322034713301</v>
      </c>
      <c r="AN34" s="70">
        <v>1818.63920698021</v>
      </c>
      <c r="AO34" s="70">
        <v>1774.2413913483499</v>
      </c>
      <c r="AP34" s="70">
        <v>1890.83246319152</v>
      </c>
      <c r="AQ34" s="70">
        <v>1903.6410286139001</v>
      </c>
      <c r="AR34" s="70">
        <v>1811.4688933806799</v>
      </c>
      <c r="AS34" s="70">
        <v>1795.60220216324</v>
      </c>
      <c r="AT34" s="70">
        <v>1743.1281391678301</v>
      </c>
      <c r="AU34" s="70">
        <v>1782.4287956077101</v>
      </c>
      <c r="AV34" s="70">
        <v>1785.4557393810301</v>
      </c>
      <c r="AW34" s="70">
        <v>1737.2260882435301</v>
      </c>
      <c r="AX34" s="70">
        <v>1688.6646976183699</v>
      </c>
      <c r="AY34" s="70">
        <v>1658.4584153993201</v>
      </c>
      <c r="AZ34" s="70">
        <v>1782.26866178359</v>
      </c>
      <c r="BA34" s="70">
        <v>1763.68763406582</v>
      </c>
      <c r="BB34" s="70">
        <v>1805.5697987284</v>
      </c>
      <c r="BC34" s="70">
        <v>1966.2909671797599</v>
      </c>
      <c r="BD34" s="70">
        <v>1926.4544796917201</v>
      </c>
      <c r="BE34" s="70">
        <v>1867.4934826675999</v>
      </c>
      <c r="BF34" s="70">
        <v>1887.45715697636</v>
      </c>
      <c r="BG34" s="70">
        <v>1881.12413543158</v>
      </c>
      <c r="BH34" s="70">
        <v>1848.28538129354</v>
      </c>
      <c r="BI34" s="70">
        <v>1874.9602293335399</v>
      </c>
      <c r="BJ34" s="70">
        <v>1741.74175996908</v>
      </c>
      <c r="BK34" s="70">
        <v>1685.46662002978</v>
      </c>
      <c r="BL34" s="70">
        <v>1763.9343326000601</v>
      </c>
      <c r="BM34" s="70">
        <v>1639.40929973056</v>
      </c>
      <c r="BN34" s="70">
        <v>1215.44688329259</v>
      </c>
      <c r="BO34" s="70">
        <v>1592.0443785708801</v>
      </c>
      <c r="BP34" s="70">
        <v>1640.3095484906801</v>
      </c>
      <c r="BQ34" s="70">
        <v>1595.59964524616</v>
      </c>
      <c r="BR34" s="70">
        <v>1561.46277306715</v>
      </c>
      <c r="BS34" s="70">
        <v>1448.50420354994</v>
      </c>
      <c r="BT34" s="70">
        <v>1454.4143999913899</v>
      </c>
      <c r="BU34" s="70">
        <v>1532.9165572854499</v>
      </c>
      <c r="BV34" s="70">
        <v>1402.8245464834199</v>
      </c>
      <c r="BW34" s="70">
        <v>1454.7618647685899</v>
      </c>
      <c r="BX34" s="70">
        <v>1502.35803717302</v>
      </c>
      <c r="BY34" s="70">
        <v>1442.5771992729599</v>
      </c>
      <c r="BZ34" s="70">
        <v>1422.81247378033</v>
      </c>
      <c r="CA34" s="70">
        <v>1292.17816443125</v>
      </c>
      <c r="CB34" s="70">
        <v>1277.65782203187</v>
      </c>
    </row>
    <row r="35" spans="3:80" x14ac:dyDescent="0.25">
      <c r="C35" s="69" t="s">
        <v>102</v>
      </c>
      <c r="D35" s="69" t="s">
        <v>103</v>
      </c>
      <c r="E35" s="70">
        <v>173.31168985032801</v>
      </c>
      <c r="F35" s="70">
        <v>158.408975293704</v>
      </c>
      <c r="G35" s="70">
        <v>184.07863362615899</v>
      </c>
      <c r="H35" s="70">
        <v>169.648520834582</v>
      </c>
      <c r="I35" s="85">
        <v>137.18990424325801</v>
      </c>
      <c r="J35" s="70">
        <v>147.478912976961</v>
      </c>
      <c r="K35" s="70">
        <v>129.918782575986</v>
      </c>
      <c r="L35" s="70">
        <v>147.26731716624701</v>
      </c>
      <c r="M35" s="70">
        <v>135.26043361524</v>
      </c>
      <c r="N35" s="70">
        <v>161.712447659849</v>
      </c>
      <c r="O35" s="70">
        <v>150.26430428057699</v>
      </c>
      <c r="P35" s="70">
        <v>168.00367883823199</v>
      </c>
      <c r="Q35" s="70">
        <v>113.882858328993</v>
      </c>
      <c r="R35" s="70">
        <v>104.78091384335001</v>
      </c>
      <c r="S35" s="70">
        <v>118.933320745011</v>
      </c>
      <c r="T35" s="70">
        <v>62.312202911121801</v>
      </c>
      <c r="U35" s="70">
        <v>24.1832805750104</v>
      </c>
      <c r="V35" s="70">
        <v>17.1845083987136</v>
      </c>
      <c r="W35" s="70">
        <v>11.617904138835</v>
      </c>
      <c r="X35" s="70">
        <v>50.162715409840402</v>
      </c>
      <c r="Y35" s="70">
        <v>61.542878662709597</v>
      </c>
      <c r="Z35" s="70">
        <v>57.8629671623193</v>
      </c>
      <c r="AA35" s="70">
        <v>63.832356842186002</v>
      </c>
      <c r="AB35" s="70">
        <v>66.861067046958098</v>
      </c>
      <c r="AC35" s="70">
        <v>81.560840614933298</v>
      </c>
      <c r="AD35" s="70">
        <v>102.422303426656</v>
      </c>
      <c r="AE35" s="70">
        <v>108.571907173798</v>
      </c>
      <c r="AF35" s="70">
        <v>95.363489113375806</v>
      </c>
      <c r="AG35" s="70">
        <v>92.747428361034395</v>
      </c>
      <c r="AH35" s="70">
        <v>85.148258826574605</v>
      </c>
      <c r="AI35" s="70">
        <v>81.883465858722005</v>
      </c>
      <c r="AJ35" s="70">
        <v>85.999402121265007</v>
      </c>
      <c r="AK35" s="70">
        <v>80.045260082934306</v>
      </c>
      <c r="AL35" s="70">
        <v>118.99935893324999</v>
      </c>
      <c r="AM35" s="70">
        <v>148.23480460056899</v>
      </c>
      <c r="AN35" s="70">
        <v>167.21390492844199</v>
      </c>
      <c r="AO35" s="70">
        <v>175.76636734930599</v>
      </c>
      <c r="AP35" s="70">
        <v>153.82693391146799</v>
      </c>
      <c r="AQ35" s="70">
        <v>156.63049285800199</v>
      </c>
      <c r="AR35" s="70">
        <v>171.36886756054301</v>
      </c>
      <c r="AS35" s="70">
        <v>151.75001941060799</v>
      </c>
      <c r="AT35" s="70">
        <v>137.248435000651</v>
      </c>
      <c r="AU35" s="70">
        <v>125.266839919975</v>
      </c>
      <c r="AV35" s="70">
        <v>99.681108142540594</v>
      </c>
      <c r="AW35" s="70">
        <v>66.326088615497994</v>
      </c>
      <c r="AX35" s="70">
        <v>60.593204428548901</v>
      </c>
      <c r="AY35" s="70">
        <v>83.862795846017605</v>
      </c>
      <c r="AZ35" s="70">
        <v>117.813502214656</v>
      </c>
      <c r="BA35" s="70">
        <v>133.09722390588701</v>
      </c>
      <c r="BB35" s="70">
        <v>151.61827328340601</v>
      </c>
      <c r="BC35" s="70">
        <v>139.572281807812</v>
      </c>
      <c r="BD35" s="70">
        <v>152.37468229220201</v>
      </c>
      <c r="BE35" s="70">
        <v>179.153980119316</v>
      </c>
      <c r="BF35" s="70">
        <v>191.146469569375</v>
      </c>
      <c r="BG35" s="70">
        <v>214.50472074207599</v>
      </c>
      <c r="BH35" s="70">
        <v>193.79551522507199</v>
      </c>
      <c r="BI35" s="70">
        <v>208.90410289283599</v>
      </c>
      <c r="BJ35" s="70">
        <v>208.118033952426</v>
      </c>
      <c r="BK35" s="70">
        <v>205.93972952895101</v>
      </c>
      <c r="BL35" s="70">
        <v>211.39422366056399</v>
      </c>
      <c r="BM35" s="70">
        <v>197.351560143602</v>
      </c>
      <c r="BN35" s="70">
        <v>66.4074352824302</v>
      </c>
      <c r="BO35" s="70">
        <v>152.24905479019401</v>
      </c>
      <c r="BP35" s="70">
        <v>259.20469167628698</v>
      </c>
      <c r="BQ35" s="70">
        <v>222.105712927051</v>
      </c>
      <c r="BR35" s="70">
        <v>214.424692319271</v>
      </c>
      <c r="BS35" s="70">
        <v>181.18077136347199</v>
      </c>
      <c r="BT35" s="70">
        <v>149.98577366936701</v>
      </c>
      <c r="BU35" s="70">
        <v>214.851741046451</v>
      </c>
      <c r="BV35" s="70">
        <v>210.76743185151699</v>
      </c>
      <c r="BW35" s="70">
        <v>255.505034043953</v>
      </c>
      <c r="BX35" s="70">
        <v>262.10657528704502</v>
      </c>
      <c r="BY35" s="70">
        <v>241.09332344354101</v>
      </c>
      <c r="BZ35" s="70">
        <v>234.59763433821399</v>
      </c>
      <c r="CA35" s="70">
        <v>232.894089460087</v>
      </c>
      <c r="CB35" s="70">
        <v>244.13254124940599</v>
      </c>
    </row>
    <row r="36" spans="3:80" x14ac:dyDescent="0.25">
      <c r="C36" s="69" t="s">
        <v>104</v>
      </c>
      <c r="D36" s="69" t="s">
        <v>8</v>
      </c>
      <c r="E36" s="70">
        <v>3598.3558819269601</v>
      </c>
      <c r="F36" s="70">
        <v>3680.96550522806</v>
      </c>
      <c r="G36" s="70">
        <v>3628.1269859429099</v>
      </c>
      <c r="H36" s="70">
        <v>3718.13479033678</v>
      </c>
      <c r="I36" s="85">
        <v>3881.3729048324999</v>
      </c>
      <c r="J36" s="70">
        <v>3851.2872425958499</v>
      </c>
      <c r="K36" s="70">
        <v>3857.6876284117802</v>
      </c>
      <c r="L36" s="70">
        <v>4032.2266358853399</v>
      </c>
      <c r="M36" s="70">
        <v>4137.6025820757204</v>
      </c>
      <c r="N36" s="70">
        <v>4015.5256993374601</v>
      </c>
      <c r="O36" s="70">
        <v>3774.2090927638601</v>
      </c>
      <c r="P36" s="70">
        <v>3734.7988627642299</v>
      </c>
      <c r="Q36" s="70">
        <v>4006.7749819299002</v>
      </c>
      <c r="R36" s="70">
        <v>3699.4989183675898</v>
      </c>
      <c r="S36" s="70">
        <v>3431.7396797317201</v>
      </c>
      <c r="T36" s="70">
        <v>2758.5338135454599</v>
      </c>
      <c r="U36" s="70">
        <v>1908.01349153507</v>
      </c>
      <c r="V36" s="70">
        <v>1691.85548149283</v>
      </c>
      <c r="W36" s="70">
        <v>2045.4529462149501</v>
      </c>
      <c r="X36" s="70">
        <v>2239.4719610479401</v>
      </c>
      <c r="Y36" s="70">
        <v>2430.3557074960199</v>
      </c>
      <c r="Z36" s="70">
        <v>2748.7849078245699</v>
      </c>
      <c r="AA36" s="70">
        <v>2889.3514721886399</v>
      </c>
      <c r="AB36" s="70">
        <v>3178.64203405646</v>
      </c>
      <c r="AC36" s="70">
        <v>3259.77393519212</v>
      </c>
      <c r="AD36" s="70">
        <v>3127.2529122225701</v>
      </c>
      <c r="AE36" s="70">
        <v>2964.0890667631802</v>
      </c>
      <c r="AF36" s="70">
        <v>2814.60725016071</v>
      </c>
      <c r="AG36" s="70">
        <v>2775.6172845695401</v>
      </c>
      <c r="AH36" s="70">
        <v>2672.0586689983202</v>
      </c>
      <c r="AI36" s="70">
        <v>2578.9480244133301</v>
      </c>
      <c r="AJ36" s="70">
        <v>2410.66253774599</v>
      </c>
      <c r="AK36" s="70">
        <v>2443.3547180362498</v>
      </c>
      <c r="AL36" s="70">
        <v>2452.62801653521</v>
      </c>
      <c r="AM36" s="70">
        <v>2535.0398652885601</v>
      </c>
      <c r="AN36" s="70">
        <v>2664.4371193751599</v>
      </c>
      <c r="AO36" s="70">
        <v>2669.7990324904799</v>
      </c>
      <c r="AP36" s="70">
        <v>2663.4288899711</v>
      </c>
      <c r="AQ36" s="70">
        <v>2669.0907625050299</v>
      </c>
      <c r="AR36" s="70">
        <v>2500.0887971891002</v>
      </c>
      <c r="AS36" s="70">
        <v>2448.6444326835899</v>
      </c>
      <c r="AT36" s="70">
        <v>2613.6858513430202</v>
      </c>
      <c r="AU36" s="70">
        <v>2728.1864368408301</v>
      </c>
      <c r="AV36" s="70">
        <v>2859.7493055407399</v>
      </c>
      <c r="AW36" s="70">
        <v>2765.5679221845198</v>
      </c>
      <c r="AX36" s="70">
        <v>2917.72918379676</v>
      </c>
      <c r="AY36" s="70">
        <v>3071.8196316584299</v>
      </c>
      <c r="AZ36" s="70">
        <v>3110.8187918957001</v>
      </c>
      <c r="BA36" s="70">
        <v>3266.0926003094</v>
      </c>
      <c r="BB36" s="70">
        <v>3401.0449739344199</v>
      </c>
      <c r="BC36" s="70">
        <v>3526.58168852676</v>
      </c>
      <c r="BD36" s="70">
        <v>3642.0980432712399</v>
      </c>
      <c r="BE36" s="70">
        <v>3783.3025640087299</v>
      </c>
      <c r="BF36" s="70">
        <v>3565.42231072495</v>
      </c>
      <c r="BG36" s="70">
        <v>3472.7673462489001</v>
      </c>
      <c r="BH36" s="70">
        <v>3351.3270451544599</v>
      </c>
      <c r="BI36" s="70">
        <v>3367.1126347910799</v>
      </c>
      <c r="BJ36" s="70">
        <v>3347.2206371675402</v>
      </c>
      <c r="BK36" s="70">
        <v>3283.31003325644</v>
      </c>
      <c r="BL36" s="70">
        <v>3272.3019375322001</v>
      </c>
      <c r="BM36" s="70">
        <v>3051.9544650188</v>
      </c>
      <c r="BN36" s="70">
        <v>1786.1806277206999</v>
      </c>
      <c r="BO36" s="70">
        <v>2637.4486092951101</v>
      </c>
      <c r="BP36" s="70">
        <v>2930.6712390789799</v>
      </c>
      <c r="BQ36" s="70">
        <v>3067.7236168599902</v>
      </c>
      <c r="BR36" s="70">
        <v>3226.7652176863098</v>
      </c>
      <c r="BS36" s="70">
        <v>3337.1734498670298</v>
      </c>
      <c r="BT36" s="70">
        <v>3462.5054052240598</v>
      </c>
      <c r="BU36" s="70">
        <v>3581.4911691923899</v>
      </c>
      <c r="BV36" s="70">
        <v>3372.2836639980301</v>
      </c>
      <c r="BW36" s="70">
        <v>3319.8377678516999</v>
      </c>
      <c r="BX36" s="70">
        <v>3282.5919070967302</v>
      </c>
      <c r="BY36" s="70">
        <v>3185.4913886817499</v>
      </c>
      <c r="BZ36" s="70">
        <v>3055.25254395296</v>
      </c>
      <c r="CA36" s="70">
        <v>2907.1691651460701</v>
      </c>
      <c r="CB36" s="70">
        <v>2900.9470648717602</v>
      </c>
    </row>
    <row r="37" spans="3:80" x14ac:dyDescent="0.25">
      <c r="C37" s="69" t="s">
        <v>105</v>
      </c>
      <c r="D37" s="69" t="s">
        <v>10</v>
      </c>
      <c r="E37" s="70">
        <v>2383.6178669955898</v>
      </c>
      <c r="F37" s="70">
        <v>2711.15150075975</v>
      </c>
      <c r="G37" s="70">
        <v>2723.1324331505798</v>
      </c>
      <c r="H37" s="70">
        <v>2544.1268991439201</v>
      </c>
      <c r="I37" s="85">
        <v>2602.49561555224</v>
      </c>
      <c r="J37" s="70">
        <v>2672.2264702001298</v>
      </c>
      <c r="K37" s="70">
        <v>2498.0899684690899</v>
      </c>
      <c r="L37" s="70">
        <v>2686.1447041800302</v>
      </c>
      <c r="M37" s="70">
        <v>2598.83020967128</v>
      </c>
      <c r="N37" s="70">
        <v>2547.4863686388799</v>
      </c>
      <c r="O37" s="70">
        <v>2573.7769434131201</v>
      </c>
      <c r="P37" s="70">
        <v>2612.5080648727198</v>
      </c>
      <c r="Q37" s="70">
        <v>2741.4984547721001</v>
      </c>
      <c r="R37" s="70">
        <v>2412.4995334518599</v>
      </c>
      <c r="S37" s="70">
        <v>2272.9913690697399</v>
      </c>
      <c r="T37" s="70">
        <v>2197.66676080262</v>
      </c>
      <c r="U37" s="70">
        <v>2055.1044219802702</v>
      </c>
      <c r="V37" s="70">
        <v>1879.03239961592</v>
      </c>
      <c r="W37" s="70">
        <v>1964.62313243991</v>
      </c>
      <c r="X37" s="70">
        <v>2186.8251851017098</v>
      </c>
      <c r="Y37" s="70">
        <v>2031.1207225677099</v>
      </c>
      <c r="Z37" s="70">
        <v>2376.9030605900898</v>
      </c>
      <c r="AA37" s="70">
        <v>2352.6006870590099</v>
      </c>
      <c r="AB37" s="70">
        <v>2317.9342843862</v>
      </c>
      <c r="AC37" s="70">
        <v>2682.8580750910201</v>
      </c>
      <c r="AD37" s="70">
        <v>2817.9879590038099</v>
      </c>
      <c r="AE37" s="70">
        <v>2676.97053798663</v>
      </c>
      <c r="AF37" s="70">
        <v>2572.8327607748602</v>
      </c>
      <c r="AG37" s="70">
        <v>2419.4385311271099</v>
      </c>
      <c r="AH37" s="70">
        <v>2515.1371151799999</v>
      </c>
      <c r="AI37" s="70">
        <v>2532.8907537990399</v>
      </c>
      <c r="AJ37" s="70">
        <v>2499.2284200095501</v>
      </c>
      <c r="AK37" s="70">
        <v>2442.4283334996198</v>
      </c>
      <c r="AL37" s="70">
        <v>2536.7224437258001</v>
      </c>
      <c r="AM37" s="70">
        <v>2643.1777641039398</v>
      </c>
      <c r="AN37" s="70">
        <v>2668.3784833294699</v>
      </c>
      <c r="AO37" s="70">
        <v>2374.5695332109199</v>
      </c>
      <c r="AP37" s="70">
        <v>2267.8912443324698</v>
      </c>
      <c r="AQ37" s="70">
        <v>2193.82767879419</v>
      </c>
      <c r="AR37" s="70">
        <v>2016.8954343810201</v>
      </c>
      <c r="AS37" s="70">
        <v>2140.1308629934802</v>
      </c>
      <c r="AT37" s="70">
        <v>2248.6354161313998</v>
      </c>
      <c r="AU37" s="70">
        <v>2392.98250681221</v>
      </c>
      <c r="AV37" s="70">
        <v>2520.2651318836502</v>
      </c>
      <c r="AW37" s="70">
        <v>2372.8297981308401</v>
      </c>
      <c r="AX37" s="70">
        <v>2354.4677304929601</v>
      </c>
      <c r="AY37" s="70">
        <v>2671.6117233745299</v>
      </c>
      <c r="AZ37" s="70">
        <v>2786.5281670711802</v>
      </c>
      <c r="BA37" s="70">
        <v>2891.2881665508298</v>
      </c>
      <c r="BB37" s="70">
        <v>2973.9478705677002</v>
      </c>
      <c r="BC37" s="70">
        <v>3058.1271903289999</v>
      </c>
      <c r="BD37" s="70">
        <v>3393.5306752668498</v>
      </c>
      <c r="BE37" s="70">
        <v>3626.21713398055</v>
      </c>
      <c r="BF37" s="70">
        <v>3517.4106696710601</v>
      </c>
      <c r="BG37" s="70">
        <v>3533.1736138439501</v>
      </c>
      <c r="BH37" s="70">
        <v>3605.0868278176999</v>
      </c>
      <c r="BI37" s="70">
        <v>3513.8702036347199</v>
      </c>
      <c r="BJ37" s="70">
        <v>3528.22002336482</v>
      </c>
      <c r="BK37" s="70">
        <v>3454.2437952586902</v>
      </c>
      <c r="BL37" s="70">
        <v>3618.8940350439898</v>
      </c>
      <c r="BM37" s="70">
        <v>3332.83645777119</v>
      </c>
      <c r="BN37" s="70">
        <v>1614.1998761734901</v>
      </c>
      <c r="BO37" s="70">
        <v>3507.6467888531301</v>
      </c>
      <c r="BP37" s="70">
        <v>3493.7476136708301</v>
      </c>
      <c r="BQ37" s="70">
        <v>3547.8545352741799</v>
      </c>
      <c r="BR37" s="70">
        <v>3512.9404202022201</v>
      </c>
      <c r="BS37" s="70">
        <v>3543.5049504531598</v>
      </c>
      <c r="BT37" s="70">
        <v>3688.8504913731499</v>
      </c>
      <c r="BU37" s="70">
        <v>3750.7707673411501</v>
      </c>
      <c r="BV37" s="70">
        <v>3533.4926387949299</v>
      </c>
      <c r="BW37" s="70">
        <v>3484.3487755585802</v>
      </c>
      <c r="BX37" s="70">
        <v>3621.5212516768602</v>
      </c>
      <c r="BY37" s="70">
        <v>3705.6670863358399</v>
      </c>
      <c r="BZ37" s="70">
        <v>3646.3438608113202</v>
      </c>
      <c r="CA37" s="70">
        <v>3640.7439527000702</v>
      </c>
      <c r="CB37" s="70">
        <v>3468.2198084987499</v>
      </c>
    </row>
    <row r="38" spans="3:80" x14ac:dyDescent="0.25">
      <c r="C38" s="69" t="s">
        <v>106</v>
      </c>
      <c r="D38" s="69" t="s">
        <v>107</v>
      </c>
      <c r="E38" s="70">
        <v>1066.38538261536</v>
      </c>
      <c r="F38" s="70">
        <v>1104.8705485840501</v>
      </c>
      <c r="G38" s="70">
        <v>1133.8944007933401</v>
      </c>
      <c r="H38" s="70">
        <v>1263.9797993137399</v>
      </c>
      <c r="I38" s="85">
        <v>1134.4073804305301</v>
      </c>
      <c r="J38" s="70">
        <v>1188.44234758637</v>
      </c>
      <c r="K38" s="70">
        <v>1210.96934404946</v>
      </c>
      <c r="L38" s="70">
        <v>1287.50186358003</v>
      </c>
      <c r="M38" s="70">
        <v>1213.30882154797</v>
      </c>
      <c r="N38" s="70">
        <v>1261.2163103897999</v>
      </c>
      <c r="O38" s="70">
        <v>1331.1241693033101</v>
      </c>
      <c r="P38" s="70">
        <v>1356.2598665708499</v>
      </c>
      <c r="Q38" s="70">
        <v>1260.42033470724</v>
      </c>
      <c r="R38" s="70">
        <v>1286.2329390770501</v>
      </c>
      <c r="S38" s="70">
        <v>1152.75812664824</v>
      </c>
      <c r="T38" s="70">
        <v>980.72937384960596</v>
      </c>
      <c r="U38" s="70">
        <v>877.49805269962803</v>
      </c>
      <c r="V38" s="70">
        <v>821.80143774652697</v>
      </c>
      <c r="W38" s="70">
        <v>936.24487926577797</v>
      </c>
      <c r="X38" s="70">
        <v>1088.8353809187799</v>
      </c>
      <c r="Y38" s="70">
        <v>1197.3135974965001</v>
      </c>
      <c r="Z38" s="70">
        <v>1213.1172508391501</v>
      </c>
      <c r="AA38" s="70">
        <v>1200.11216319134</v>
      </c>
      <c r="AB38" s="70">
        <v>1244.5593379372899</v>
      </c>
      <c r="AC38" s="70">
        <v>1244.3880895848999</v>
      </c>
      <c r="AD38" s="70">
        <v>1258.5247260830499</v>
      </c>
      <c r="AE38" s="70">
        <v>1170.07640793101</v>
      </c>
      <c r="AF38" s="70">
        <v>1079.5240433848801</v>
      </c>
      <c r="AG38" s="70">
        <v>1094.53571106255</v>
      </c>
      <c r="AH38" s="70">
        <v>1080.7334495759101</v>
      </c>
      <c r="AI38" s="70">
        <v>999.99517136606198</v>
      </c>
      <c r="AJ38" s="70">
        <v>1000.35292726594</v>
      </c>
      <c r="AK38" s="70">
        <v>1089.2850651142401</v>
      </c>
      <c r="AL38" s="70">
        <v>1025.3558362333699</v>
      </c>
      <c r="AM38" s="70">
        <v>1132.08088518053</v>
      </c>
      <c r="AN38" s="70">
        <v>1236.10953419047</v>
      </c>
      <c r="AO38" s="70">
        <v>1188.42771203852</v>
      </c>
      <c r="AP38" s="70">
        <v>1156.30034951161</v>
      </c>
      <c r="AQ38" s="70">
        <v>1163.80309616107</v>
      </c>
      <c r="AR38" s="70">
        <v>1194.31656056217</v>
      </c>
      <c r="AS38" s="70">
        <v>1213.47620544958</v>
      </c>
      <c r="AT38" s="70">
        <v>1362.86920816317</v>
      </c>
      <c r="AU38" s="70">
        <v>1436.4087536103</v>
      </c>
      <c r="AV38" s="70">
        <v>1318.32071426776</v>
      </c>
      <c r="AW38" s="70">
        <v>1384.11773320119</v>
      </c>
      <c r="AX38" s="70">
        <v>1476.0161304778901</v>
      </c>
      <c r="AY38" s="70">
        <v>1536.98855048071</v>
      </c>
      <c r="AZ38" s="70">
        <v>1635.0480438904201</v>
      </c>
      <c r="BA38" s="70">
        <v>1452.9387159335699</v>
      </c>
      <c r="BB38" s="70">
        <v>1494.1300707233399</v>
      </c>
      <c r="BC38" s="70">
        <v>1578.3631918693</v>
      </c>
      <c r="BD38" s="70">
        <v>1630.86023181719</v>
      </c>
      <c r="BE38" s="70">
        <v>1893.4567005430799</v>
      </c>
      <c r="BF38" s="70">
        <v>1877.1222658962599</v>
      </c>
      <c r="BG38" s="70">
        <v>1794.1004702585701</v>
      </c>
      <c r="BH38" s="70">
        <v>1813.52222972659</v>
      </c>
      <c r="BI38" s="70">
        <v>1817.6835439466699</v>
      </c>
      <c r="BJ38" s="70">
        <v>1771.78453726365</v>
      </c>
      <c r="BK38" s="70">
        <v>1813.39601176663</v>
      </c>
      <c r="BL38" s="70">
        <v>1770.9259203117299</v>
      </c>
      <c r="BM38" s="70">
        <v>1638.39205715757</v>
      </c>
      <c r="BN38" s="70">
        <v>985.55437313988602</v>
      </c>
      <c r="BO38" s="70">
        <v>1440.59617096643</v>
      </c>
      <c r="BP38" s="70">
        <v>1341.1847551271801</v>
      </c>
      <c r="BQ38" s="70">
        <v>1425.61607200715</v>
      </c>
      <c r="BR38" s="70">
        <v>1615.6476759039399</v>
      </c>
      <c r="BS38" s="70">
        <v>1753.1044370408999</v>
      </c>
      <c r="BT38" s="70">
        <v>1792.7320377031201</v>
      </c>
      <c r="BU38" s="70">
        <v>1858.94654326913</v>
      </c>
      <c r="BV38" s="70">
        <v>1830.7497970050799</v>
      </c>
      <c r="BW38" s="70">
        <v>1816.8590780611601</v>
      </c>
      <c r="BX38" s="70">
        <v>1913.6086912589201</v>
      </c>
      <c r="BY38" s="70">
        <v>1829.4601139168699</v>
      </c>
      <c r="BZ38" s="70">
        <v>1809.0822376933399</v>
      </c>
      <c r="CA38" s="70">
        <v>1859.12248376408</v>
      </c>
      <c r="CB38" s="70">
        <v>1848.0754562227801</v>
      </c>
    </row>
    <row r="39" spans="3:80" x14ac:dyDescent="0.25">
      <c r="C39" s="69" t="s">
        <v>108</v>
      </c>
      <c r="D39" s="69" t="s">
        <v>12</v>
      </c>
      <c r="E39" s="70">
        <v>1195.41480518345</v>
      </c>
      <c r="F39" s="70">
        <v>1243.33886920243</v>
      </c>
      <c r="G39" s="70">
        <v>1257.72145228012</v>
      </c>
      <c r="H39" s="70">
        <v>1330.7267775010801</v>
      </c>
      <c r="I39" s="85">
        <v>1350.7835756009899</v>
      </c>
      <c r="J39" s="70">
        <v>1427.73426676193</v>
      </c>
      <c r="K39" s="70">
        <v>1392.7892238843201</v>
      </c>
      <c r="L39" s="70">
        <v>1561.21332906524</v>
      </c>
      <c r="M39" s="70">
        <v>1424.45703605466</v>
      </c>
      <c r="N39" s="70">
        <v>1417.29545082801</v>
      </c>
      <c r="O39" s="70">
        <v>1507.27349749157</v>
      </c>
      <c r="P39" s="70">
        <v>1488.5475891967999</v>
      </c>
      <c r="Q39" s="70">
        <v>1677.3185952049801</v>
      </c>
      <c r="R39" s="70">
        <v>1654.2596373163999</v>
      </c>
      <c r="S39" s="70">
        <v>1633.5864706381401</v>
      </c>
      <c r="T39" s="70">
        <v>1481.8251309080099</v>
      </c>
      <c r="U39" s="70">
        <v>1322.2900019758799</v>
      </c>
      <c r="V39" s="70">
        <v>1104.5788701198801</v>
      </c>
      <c r="W39" s="70">
        <v>1093.6418880244701</v>
      </c>
      <c r="X39" s="70">
        <v>1237.1356191799</v>
      </c>
      <c r="Y39" s="70">
        <v>1371.65379788261</v>
      </c>
      <c r="Z39" s="70">
        <v>1324.35794109781</v>
      </c>
      <c r="AA39" s="70">
        <v>1370.0070554782901</v>
      </c>
      <c r="AB39" s="70">
        <v>1518.57115733454</v>
      </c>
      <c r="AC39" s="70">
        <v>1578.68371137795</v>
      </c>
      <c r="AD39" s="70">
        <v>1656.91219200775</v>
      </c>
      <c r="AE39" s="70">
        <v>1535.9147323827499</v>
      </c>
      <c r="AF39" s="70">
        <v>1336.4792622674299</v>
      </c>
      <c r="AG39" s="70">
        <v>1332.1391708137601</v>
      </c>
      <c r="AH39" s="70">
        <v>1271.7664032639</v>
      </c>
      <c r="AI39" s="70">
        <v>1196.69679069618</v>
      </c>
      <c r="AJ39" s="70">
        <v>1233.48948303676</v>
      </c>
      <c r="AK39" s="70">
        <v>1324.1596473909699</v>
      </c>
      <c r="AL39" s="70">
        <v>1334.1924422148099</v>
      </c>
      <c r="AM39" s="70">
        <v>1453.4499642902099</v>
      </c>
      <c r="AN39" s="70">
        <v>1565.4435241825399</v>
      </c>
      <c r="AO39" s="70">
        <v>1460.3525105091101</v>
      </c>
      <c r="AP39" s="70">
        <v>1553.0900318296499</v>
      </c>
      <c r="AQ39" s="70">
        <v>1774.989974976</v>
      </c>
      <c r="AR39" s="70">
        <v>1805.84417979054</v>
      </c>
      <c r="AS39" s="70">
        <v>2007.06489829576</v>
      </c>
      <c r="AT39" s="70">
        <v>2082.9173111956002</v>
      </c>
      <c r="AU39" s="70">
        <v>2069.76162776513</v>
      </c>
      <c r="AV39" s="70">
        <v>1860.92538175707</v>
      </c>
      <c r="AW39" s="70">
        <v>1842.85398469551</v>
      </c>
      <c r="AX39" s="70">
        <v>1964.3996159508399</v>
      </c>
      <c r="AY39" s="70">
        <v>2080.26921912749</v>
      </c>
      <c r="AZ39" s="70">
        <v>2284.7987968012299</v>
      </c>
      <c r="BA39" s="70">
        <v>2483.9127319726099</v>
      </c>
      <c r="BB39" s="70">
        <v>2693.88557950836</v>
      </c>
      <c r="BC39" s="70">
        <v>2903.99265481267</v>
      </c>
      <c r="BD39" s="70">
        <v>3073.8326977860702</v>
      </c>
      <c r="BE39" s="70">
        <v>3060.7935445574399</v>
      </c>
      <c r="BF39" s="70">
        <v>3033.4962321090002</v>
      </c>
      <c r="BG39" s="70">
        <v>3023.5360423419002</v>
      </c>
      <c r="BH39" s="70">
        <v>3207.0633455351399</v>
      </c>
      <c r="BI39" s="70">
        <v>3299.1413078140199</v>
      </c>
      <c r="BJ39" s="70">
        <v>3276.7226419764802</v>
      </c>
      <c r="BK39" s="70">
        <v>3311.53701008911</v>
      </c>
      <c r="BL39" s="70">
        <v>3487.1102940413498</v>
      </c>
      <c r="BM39" s="70">
        <v>3482.4890385706399</v>
      </c>
      <c r="BN39" s="70">
        <v>2888.7745806988901</v>
      </c>
      <c r="BO39" s="70">
        <v>3655.1664272152302</v>
      </c>
      <c r="BP39" s="70">
        <v>3897.6901909657599</v>
      </c>
      <c r="BQ39" s="70">
        <v>3742.8184405699599</v>
      </c>
      <c r="BR39" s="70">
        <v>4210.1602707237398</v>
      </c>
      <c r="BS39" s="70">
        <v>4045.0607985045499</v>
      </c>
      <c r="BT39" s="70">
        <v>3867.5544866597602</v>
      </c>
      <c r="BU39" s="70">
        <v>3957.9521385575899</v>
      </c>
      <c r="BV39" s="70">
        <v>3589.8323304457099</v>
      </c>
      <c r="BW39" s="70">
        <v>3615.3935164371401</v>
      </c>
      <c r="BX39" s="70">
        <v>3652.7158247238499</v>
      </c>
      <c r="BY39" s="70">
        <v>3496.54324311548</v>
      </c>
      <c r="BZ39" s="70">
        <v>3382.5310564697102</v>
      </c>
      <c r="CA39" s="70">
        <v>3491.2677069472602</v>
      </c>
      <c r="CB39" s="70">
        <v>3476.4206766638799</v>
      </c>
    </row>
    <row r="40" spans="3:80" x14ac:dyDescent="0.25">
      <c r="C40" s="69" t="s">
        <v>109</v>
      </c>
      <c r="D40" s="69" t="s">
        <v>13</v>
      </c>
      <c r="E40" s="70">
        <v>138.45073625063901</v>
      </c>
      <c r="F40" s="70">
        <v>151.806568851035</v>
      </c>
      <c r="G40" s="70">
        <v>161.433106176595</v>
      </c>
      <c r="H40" s="70">
        <v>167.33065916168599</v>
      </c>
      <c r="I40" s="85">
        <v>214.86294803577101</v>
      </c>
      <c r="J40" s="70">
        <v>178.97506079392801</v>
      </c>
      <c r="K40" s="70">
        <v>191.38835772222399</v>
      </c>
      <c r="L40" s="70">
        <v>201.98894878356899</v>
      </c>
      <c r="M40" s="70">
        <v>213.841122618241</v>
      </c>
      <c r="N40" s="70">
        <v>207.093522123035</v>
      </c>
      <c r="O40" s="70">
        <v>212.46347174248899</v>
      </c>
      <c r="P40" s="70">
        <v>220.394162674233</v>
      </c>
      <c r="Q40" s="70">
        <v>222.225433975134</v>
      </c>
      <c r="R40" s="70">
        <v>210.18532219877201</v>
      </c>
      <c r="S40" s="70">
        <v>201.84438100511301</v>
      </c>
      <c r="T40" s="70">
        <v>199.811307767367</v>
      </c>
      <c r="U40" s="70">
        <v>171.792837805228</v>
      </c>
      <c r="V40" s="70">
        <v>164.91893528702701</v>
      </c>
      <c r="W40" s="70">
        <v>178.650579152761</v>
      </c>
      <c r="X40" s="70">
        <v>181.86902467832499</v>
      </c>
      <c r="Y40" s="70">
        <v>181.78402319365901</v>
      </c>
      <c r="Z40" s="70">
        <v>207.53674964538499</v>
      </c>
      <c r="AA40" s="70">
        <v>196.09711728325701</v>
      </c>
      <c r="AB40" s="70">
        <v>206.115933640463</v>
      </c>
      <c r="AC40" s="70">
        <v>235.62110953776201</v>
      </c>
      <c r="AD40" s="70">
        <v>199.406144285746</v>
      </c>
      <c r="AE40" s="70">
        <v>178.359115935322</v>
      </c>
      <c r="AF40" s="70">
        <v>175.69315538965299</v>
      </c>
      <c r="AG40" s="70">
        <v>194.02148315203601</v>
      </c>
      <c r="AH40" s="70">
        <v>191.16153852601599</v>
      </c>
      <c r="AI40" s="70">
        <v>184.15499707144599</v>
      </c>
      <c r="AJ40" s="70">
        <v>181.34676320791499</v>
      </c>
      <c r="AK40" s="70">
        <v>167.94359411605899</v>
      </c>
      <c r="AL40" s="70">
        <v>183.218901230451</v>
      </c>
      <c r="AM40" s="70">
        <v>195.64669420639299</v>
      </c>
      <c r="AN40" s="70">
        <v>194.70858817198999</v>
      </c>
      <c r="AO40" s="70">
        <v>178.37287961653999</v>
      </c>
      <c r="AP40" s="70">
        <v>173.76757512588401</v>
      </c>
      <c r="AQ40" s="70">
        <v>168.69744292334801</v>
      </c>
      <c r="AR40" s="70">
        <v>167.949689954994</v>
      </c>
      <c r="AS40" s="70">
        <v>151.67269581872199</v>
      </c>
      <c r="AT40" s="70">
        <v>156.94648450609799</v>
      </c>
      <c r="AU40" s="70">
        <v>183.53033008120701</v>
      </c>
      <c r="AV40" s="70">
        <v>184.64566491084801</v>
      </c>
      <c r="AW40" s="70">
        <v>198.405836205539</v>
      </c>
      <c r="AX40" s="70">
        <v>213.68700451718101</v>
      </c>
      <c r="AY40" s="70">
        <v>213.815320542531</v>
      </c>
      <c r="AZ40" s="70">
        <v>212.64921443788</v>
      </c>
      <c r="BA40" s="70">
        <v>218.11893829986599</v>
      </c>
      <c r="BB40" s="70">
        <v>221.607669067807</v>
      </c>
      <c r="BC40" s="70">
        <v>206.06094040186801</v>
      </c>
      <c r="BD40" s="70">
        <v>203.11312417410599</v>
      </c>
      <c r="BE40" s="70">
        <v>229.39768698991799</v>
      </c>
      <c r="BF40" s="70">
        <v>248.924784055679</v>
      </c>
      <c r="BG40" s="70">
        <v>252.37957687217201</v>
      </c>
      <c r="BH40" s="70">
        <v>258.30896792825502</v>
      </c>
      <c r="BI40" s="70">
        <v>261.76255083834701</v>
      </c>
      <c r="BJ40" s="70">
        <v>260.42586516372802</v>
      </c>
      <c r="BK40" s="70">
        <v>247.59675336609399</v>
      </c>
      <c r="BL40" s="70">
        <v>267.84090467705602</v>
      </c>
      <c r="BM40" s="70">
        <v>232.22853627837799</v>
      </c>
      <c r="BN40" s="70">
        <v>38.5352389959871</v>
      </c>
      <c r="BO40" s="70">
        <v>121.685848407587</v>
      </c>
      <c r="BP40" s="70">
        <v>96.434752235096099</v>
      </c>
      <c r="BQ40" s="70">
        <v>89.330833991780295</v>
      </c>
      <c r="BR40" s="70">
        <v>80.985204207299404</v>
      </c>
      <c r="BS40" s="70">
        <v>144.127789721753</v>
      </c>
      <c r="BT40" s="70">
        <v>179.15124218499199</v>
      </c>
      <c r="BU40" s="70">
        <v>177.962167083944</v>
      </c>
      <c r="BV40" s="70">
        <v>207.81762838123001</v>
      </c>
      <c r="BW40" s="70">
        <v>213.16599076218799</v>
      </c>
      <c r="BX40" s="70">
        <v>196.47402806644499</v>
      </c>
      <c r="BY40" s="70">
        <v>204.42903863747301</v>
      </c>
      <c r="BZ40" s="70">
        <v>223.213142260674</v>
      </c>
      <c r="CA40" s="70">
        <v>202.373289881457</v>
      </c>
      <c r="CB40" s="70">
        <v>216.45564203394301</v>
      </c>
    </row>
    <row r="41" spans="3:80" x14ac:dyDescent="0.25">
      <c r="C41" s="69" t="s">
        <v>110</v>
      </c>
      <c r="D41" s="69" t="s">
        <v>14</v>
      </c>
      <c r="E41" s="70">
        <v>138.626787636774</v>
      </c>
      <c r="F41" s="70">
        <v>116.741576605313</v>
      </c>
      <c r="G41" s="70">
        <v>120.961822100634</v>
      </c>
      <c r="H41" s="70">
        <v>115.0132937476</v>
      </c>
      <c r="I41" s="85" t="s">
        <v>316</v>
      </c>
      <c r="J41" s="70">
        <v>106.798605059235</v>
      </c>
      <c r="K41" s="70">
        <v>104.18367484674</v>
      </c>
      <c r="L41" s="70">
        <v>135.23346769597899</v>
      </c>
      <c r="M41" s="70">
        <v>148.30240028318801</v>
      </c>
      <c r="N41" s="70">
        <v>172.002241325325</v>
      </c>
      <c r="O41" s="70">
        <v>169.45577517442101</v>
      </c>
      <c r="P41" s="70">
        <v>146.58619943599899</v>
      </c>
      <c r="Q41" s="70">
        <v>128.23684909928201</v>
      </c>
      <c r="R41" s="70">
        <v>136.02131601172701</v>
      </c>
      <c r="S41" s="70">
        <v>127.58112631626</v>
      </c>
      <c r="T41" s="70">
        <v>132.99639654303101</v>
      </c>
      <c r="U41" s="70">
        <v>131.04444846881199</v>
      </c>
      <c r="V41" s="70">
        <v>124.791741132288</v>
      </c>
      <c r="W41" s="70">
        <v>125.296605799983</v>
      </c>
      <c r="X41" s="70">
        <v>116.23225498449</v>
      </c>
      <c r="Y41" s="70">
        <v>118.63813023288201</v>
      </c>
      <c r="Z41" s="70">
        <v>119.82112392473699</v>
      </c>
      <c r="AA41" s="70">
        <v>114.856522895246</v>
      </c>
      <c r="AB41" s="70">
        <v>153.84115749431299</v>
      </c>
      <c r="AC41" s="70">
        <v>117.887343065767</v>
      </c>
      <c r="AD41" s="70">
        <v>107.160001974918</v>
      </c>
      <c r="AE41" s="70">
        <v>98.808492220562499</v>
      </c>
      <c r="AF41" s="70">
        <v>89.400174649281198</v>
      </c>
      <c r="AG41" s="70">
        <v>103.773013581008</v>
      </c>
      <c r="AH41" s="70">
        <v>92.2411521380442</v>
      </c>
      <c r="AI41" s="70">
        <v>98.353639524199707</v>
      </c>
      <c r="AJ41" s="70">
        <v>99.683361562377399</v>
      </c>
      <c r="AK41" s="70">
        <v>93.837561705490401</v>
      </c>
      <c r="AL41" s="70">
        <v>87.602755095679896</v>
      </c>
      <c r="AM41" s="70">
        <v>53.739077497669399</v>
      </c>
      <c r="AN41" s="70">
        <v>50.593654231445797</v>
      </c>
      <c r="AO41" s="70">
        <v>51.273174282405499</v>
      </c>
      <c r="AP41" s="70">
        <v>53.523973485191597</v>
      </c>
      <c r="AQ41" s="70">
        <v>50.369859405902098</v>
      </c>
      <c r="AR41" s="70">
        <v>46.883460561847002</v>
      </c>
      <c r="AS41" s="70">
        <v>45.098998983654297</v>
      </c>
      <c r="AT41" s="70">
        <v>54.6421929949597</v>
      </c>
      <c r="AU41" s="70">
        <v>59.232611945302402</v>
      </c>
      <c r="AV41" s="70">
        <v>52.860615626049999</v>
      </c>
      <c r="AW41" s="70">
        <v>51.470299916670399</v>
      </c>
      <c r="AX41" s="70">
        <v>50.426349638538298</v>
      </c>
      <c r="AY41" s="70">
        <v>65.599569167291804</v>
      </c>
      <c r="AZ41" s="70">
        <v>70.254313739651494</v>
      </c>
      <c r="BA41" s="70">
        <v>78.382444048733404</v>
      </c>
      <c r="BB41" s="70">
        <v>82.952902398374803</v>
      </c>
      <c r="BC41" s="70">
        <v>87.395875567090499</v>
      </c>
      <c r="BD41" s="70">
        <v>84.486748953476393</v>
      </c>
      <c r="BE41" s="70">
        <v>79.882671919266002</v>
      </c>
      <c r="BF41" s="70">
        <v>90.270136607337093</v>
      </c>
      <c r="BG41" s="70">
        <v>83.562126678152296</v>
      </c>
      <c r="BH41" s="70">
        <v>86.082582613474798</v>
      </c>
      <c r="BI41" s="70">
        <v>90.024850061075497</v>
      </c>
      <c r="BJ41" s="70">
        <v>91.062095661305904</v>
      </c>
      <c r="BK41" s="70">
        <v>104.55824771486201</v>
      </c>
      <c r="BL41" s="70">
        <v>97.688774627309002</v>
      </c>
      <c r="BM41" s="70">
        <v>98.585800598149405</v>
      </c>
      <c r="BN41" s="70">
        <v>73.284200484915402</v>
      </c>
      <c r="BO41" s="70">
        <v>88.916961594772204</v>
      </c>
      <c r="BP41" s="70">
        <v>111.237506780133</v>
      </c>
      <c r="BQ41" s="70">
        <v>76.967301367896894</v>
      </c>
      <c r="BR41" s="70">
        <v>113.979116869294</v>
      </c>
      <c r="BS41" s="70">
        <v>87.365713205781603</v>
      </c>
      <c r="BT41" s="70">
        <v>116.464041873038</v>
      </c>
      <c r="BU41" s="70">
        <v>101.513080626392</v>
      </c>
      <c r="BV41" s="70">
        <v>86.907331489129504</v>
      </c>
      <c r="BW41" s="70">
        <v>85.1214878619123</v>
      </c>
      <c r="BX41" s="70">
        <v>74.347960100910797</v>
      </c>
      <c r="BY41" s="70">
        <v>68.844474285021306</v>
      </c>
      <c r="BZ41" s="70">
        <v>70.760194613134601</v>
      </c>
      <c r="CA41" s="70">
        <v>51.264693454159598</v>
      </c>
      <c r="CB41" s="70">
        <v>53.602552253401299</v>
      </c>
    </row>
    <row r="42" spans="3:80" x14ac:dyDescent="0.25">
      <c r="C42" s="69" t="s">
        <v>111</v>
      </c>
      <c r="D42" s="69" t="s">
        <v>112</v>
      </c>
      <c r="E42" s="70">
        <v>116.452792303473</v>
      </c>
      <c r="F42" s="70">
        <v>109.92813970904599</v>
      </c>
      <c r="G42" s="70">
        <v>136.71303580694101</v>
      </c>
      <c r="H42" s="70">
        <v>113.185912054119</v>
      </c>
      <c r="I42" s="85">
        <v>122.911666126312</v>
      </c>
      <c r="J42" s="70">
        <v>115.16927090073</v>
      </c>
      <c r="K42" s="70">
        <v>104.552843503189</v>
      </c>
      <c r="L42" s="70">
        <v>130.066114311842</v>
      </c>
      <c r="M42" s="70">
        <v>153.85160745049899</v>
      </c>
      <c r="N42" s="70">
        <v>194.28928305835399</v>
      </c>
      <c r="O42" s="70">
        <v>181.28149767234601</v>
      </c>
      <c r="P42" s="70">
        <v>184.739805312161</v>
      </c>
      <c r="Q42" s="70">
        <v>178.67534182193299</v>
      </c>
      <c r="R42" s="70">
        <v>178.31906627777499</v>
      </c>
      <c r="S42" s="70">
        <v>185.67561493086899</v>
      </c>
      <c r="T42" s="70">
        <v>190.99609182725899</v>
      </c>
      <c r="U42" s="70">
        <v>140.14929864635701</v>
      </c>
      <c r="V42" s="70">
        <v>101.347136038819</v>
      </c>
      <c r="W42" s="70">
        <v>82.543445835433303</v>
      </c>
      <c r="X42" s="70">
        <v>84.744139993141701</v>
      </c>
      <c r="Y42" s="70">
        <v>71.655578371112696</v>
      </c>
      <c r="Z42" s="70">
        <v>89.737044697288695</v>
      </c>
      <c r="AA42" s="70">
        <v>84.066496822225702</v>
      </c>
      <c r="AB42" s="70">
        <v>93.688886217187402</v>
      </c>
      <c r="AC42" s="70">
        <v>83.469568475981205</v>
      </c>
      <c r="AD42" s="70">
        <v>68.153953413415195</v>
      </c>
      <c r="AE42" s="70">
        <v>54.9589175903727</v>
      </c>
      <c r="AF42" s="70">
        <v>52.030867943289401</v>
      </c>
      <c r="AG42" s="70">
        <v>70.360097798159799</v>
      </c>
      <c r="AH42" s="70">
        <v>80.310768302793605</v>
      </c>
      <c r="AI42" s="70">
        <v>88.985136537653204</v>
      </c>
      <c r="AJ42" s="70">
        <v>70.558612490264096</v>
      </c>
      <c r="AK42" s="70">
        <v>65.433210580494304</v>
      </c>
      <c r="AL42" s="70">
        <v>60.572333897996899</v>
      </c>
      <c r="AM42" s="70">
        <v>70.724759114138806</v>
      </c>
      <c r="AN42" s="70">
        <v>70.916736135230593</v>
      </c>
      <c r="AO42" s="70">
        <v>60.593061431720898</v>
      </c>
      <c r="AP42" s="70">
        <v>71.614088462637596</v>
      </c>
      <c r="AQ42" s="70">
        <v>68.184223515662396</v>
      </c>
      <c r="AR42" s="70">
        <v>65.052980851767899</v>
      </c>
      <c r="AS42" s="70">
        <v>71.636156518785697</v>
      </c>
      <c r="AT42" s="70">
        <v>71.530476265027005</v>
      </c>
      <c r="AU42" s="70">
        <v>89.692031291374704</v>
      </c>
      <c r="AV42" s="70">
        <v>91.508570150659907</v>
      </c>
      <c r="AW42" s="70">
        <v>106.409229940057</v>
      </c>
      <c r="AX42" s="70">
        <v>110.294131493911</v>
      </c>
      <c r="AY42" s="70">
        <v>98.2849518423196</v>
      </c>
      <c r="AZ42" s="70">
        <v>91.006319445774395</v>
      </c>
      <c r="BA42" s="70">
        <v>92.027503273891</v>
      </c>
      <c r="BB42" s="70">
        <v>107.51695430616</v>
      </c>
      <c r="BC42" s="70">
        <v>118.4839072928</v>
      </c>
      <c r="BD42" s="70">
        <v>122.10986815795199</v>
      </c>
      <c r="BE42" s="70">
        <v>95.861507871803695</v>
      </c>
      <c r="BF42" s="70">
        <v>87.651623096139801</v>
      </c>
      <c r="BG42" s="70">
        <v>86.949400936507999</v>
      </c>
      <c r="BH42" s="70">
        <v>89.369972005442307</v>
      </c>
      <c r="BI42" s="70">
        <v>85.267744510013898</v>
      </c>
      <c r="BJ42" s="70">
        <v>68.606106739338898</v>
      </c>
      <c r="BK42" s="70">
        <v>72.698910994005502</v>
      </c>
      <c r="BL42" s="70">
        <v>66.871166170209506</v>
      </c>
      <c r="BM42" s="70">
        <v>65.989959475117701</v>
      </c>
      <c r="BN42" s="70">
        <v>43.316642409354401</v>
      </c>
      <c r="BO42" s="70">
        <v>45.253531737113299</v>
      </c>
      <c r="BP42" s="70">
        <v>53.100899223022097</v>
      </c>
      <c r="BQ42" s="70">
        <v>40.250868730519102</v>
      </c>
      <c r="BR42" s="70">
        <v>47.069687657814001</v>
      </c>
      <c r="BS42" s="70">
        <v>32.6352409780283</v>
      </c>
      <c r="BT42" s="70">
        <v>39.662072270845897</v>
      </c>
      <c r="BU42" s="70">
        <v>36.204611923152001</v>
      </c>
      <c r="BV42" s="70">
        <v>30.818876364656699</v>
      </c>
      <c r="BW42" s="70">
        <v>32.898615873485497</v>
      </c>
      <c r="BX42" s="70">
        <v>25.0072083106379</v>
      </c>
      <c r="BY42" s="70">
        <v>33.2047704818741</v>
      </c>
      <c r="BZ42" s="70">
        <v>24.391094455401198</v>
      </c>
      <c r="CA42" s="70">
        <v>24.726738143454</v>
      </c>
      <c r="CB42" s="70">
        <v>18.342479676635602</v>
      </c>
    </row>
    <row r="43" spans="3:80" x14ac:dyDescent="0.25">
      <c r="C43" s="69" t="s">
        <v>113</v>
      </c>
      <c r="D43" s="69" t="s">
        <v>114</v>
      </c>
      <c r="E43" s="70">
        <v>112.969452408138</v>
      </c>
      <c r="F43" s="70">
        <v>124.929170420443</v>
      </c>
      <c r="G43" s="70">
        <v>102.614169882393</v>
      </c>
      <c r="H43" s="70">
        <v>123.40832828035499</v>
      </c>
      <c r="I43" s="85">
        <v>88.673922416170797</v>
      </c>
      <c r="J43" s="70">
        <v>107.61627765924899</v>
      </c>
      <c r="K43" s="70">
        <v>108.742900512292</v>
      </c>
      <c r="L43" s="70">
        <v>104.263961479119</v>
      </c>
      <c r="M43" s="70">
        <v>87.897626341469604</v>
      </c>
      <c r="N43" s="70">
        <v>84.357639956996593</v>
      </c>
      <c r="O43" s="70">
        <v>80.530247381612398</v>
      </c>
      <c r="P43" s="70">
        <v>81.439383353132996</v>
      </c>
      <c r="Q43" s="70">
        <v>90.813931829951798</v>
      </c>
      <c r="R43" s="70">
        <v>81.402774156986894</v>
      </c>
      <c r="S43" s="70">
        <v>71.244879941619999</v>
      </c>
      <c r="T43" s="70">
        <v>66.439026042728798</v>
      </c>
      <c r="U43" s="70">
        <v>61.211699769264598</v>
      </c>
      <c r="V43" s="70">
        <v>57.608733750909302</v>
      </c>
      <c r="W43" s="70">
        <v>58.4273509692839</v>
      </c>
      <c r="X43" s="70">
        <v>54.191633722570302</v>
      </c>
      <c r="Y43" s="70">
        <v>57.334545768198197</v>
      </c>
      <c r="Z43" s="70">
        <v>54.733843292233601</v>
      </c>
      <c r="AA43" s="70">
        <v>62.759005420355699</v>
      </c>
      <c r="AB43" s="70">
        <v>70.839513956937395</v>
      </c>
      <c r="AC43" s="70">
        <v>76.845515576822294</v>
      </c>
      <c r="AD43" s="70">
        <v>73.491680106751502</v>
      </c>
      <c r="AE43" s="70">
        <v>79.052150416525606</v>
      </c>
      <c r="AF43" s="70">
        <v>69.898926702530105</v>
      </c>
      <c r="AG43" s="70">
        <v>69.435518445341998</v>
      </c>
      <c r="AH43" s="70">
        <v>69.335471565037494</v>
      </c>
      <c r="AI43" s="70">
        <v>69.323926685073502</v>
      </c>
      <c r="AJ43" s="70">
        <v>61.119315695474597</v>
      </c>
      <c r="AK43" s="70">
        <v>65.302972929775905</v>
      </c>
      <c r="AL43" s="70">
        <v>76.137413871102297</v>
      </c>
      <c r="AM43" s="70">
        <v>70.184555508655905</v>
      </c>
      <c r="AN43" s="70">
        <v>70.176318155846502</v>
      </c>
      <c r="AO43" s="70">
        <v>63.088582093432599</v>
      </c>
      <c r="AP43" s="70">
        <v>62.838691640824898</v>
      </c>
      <c r="AQ43" s="70">
        <v>67.794446802460996</v>
      </c>
      <c r="AR43" s="70">
        <v>68.076885035244601</v>
      </c>
      <c r="AS43" s="70">
        <v>64.448468881788401</v>
      </c>
      <c r="AT43" s="70">
        <v>68.261832334740504</v>
      </c>
      <c r="AU43" s="70">
        <v>71.716438310481493</v>
      </c>
      <c r="AV43" s="70">
        <v>61.4910697534484</v>
      </c>
      <c r="AW43" s="70">
        <v>58.957115173866796</v>
      </c>
      <c r="AX43" s="70">
        <v>44.091481414470302</v>
      </c>
      <c r="AY43" s="70">
        <v>28.8485743705386</v>
      </c>
      <c r="AZ43" s="70">
        <v>42.713612217230001</v>
      </c>
      <c r="BA43" s="70">
        <v>34.593020054658403</v>
      </c>
      <c r="BB43" s="70">
        <v>34.230011364656299</v>
      </c>
      <c r="BC43" s="70">
        <v>31.785486187826098</v>
      </c>
      <c r="BD43" s="70">
        <v>31.309431391364701</v>
      </c>
      <c r="BE43" s="70">
        <v>36.041730650408603</v>
      </c>
      <c r="BF43" s="70">
        <v>32.065813362934598</v>
      </c>
      <c r="BG43" s="70">
        <v>30.7486568536523</v>
      </c>
      <c r="BH43" s="70">
        <v>23.038501933067799</v>
      </c>
      <c r="BI43" s="70">
        <v>20.764546950474301</v>
      </c>
      <c r="BJ43" s="70">
        <v>19.8744762463933</v>
      </c>
      <c r="BK43" s="70">
        <v>19.021672695251901</v>
      </c>
      <c r="BL43" s="70">
        <v>25.074162189957502</v>
      </c>
      <c r="BM43" s="70">
        <v>28.177844554315701</v>
      </c>
      <c r="BN43" s="70">
        <v>23.602862419212801</v>
      </c>
      <c r="BO43" s="70">
        <v>29.504029519269501</v>
      </c>
      <c r="BP43" s="70">
        <v>27.333497899990601</v>
      </c>
      <c r="BQ43" s="70">
        <v>23.308293998141998</v>
      </c>
      <c r="BR43" s="70">
        <v>19.798596688916401</v>
      </c>
      <c r="BS43" s="70">
        <v>19.1701734926868</v>
      </c>
      <c r="BT43" s="70">
        <v>20.9395407596095</v>
      </c>
      <c r="BU43" s="70">
        <v>22.239343508209501</v>
      </c>
      <c r="BV43" s="70">
        <v>28.1040474747887</v>
      </c>
      <c r="BW43" s="70">
        <v>26.493004220972601</v>
      </c>
      <c r="BX43" s="70">
        <v>25.171696050451999</v>
      </c>
      <c r="BY43" s="70">
        <v>26.9095273029419</v>
      </c>
      <c r="BZ43" s="70">
        <v>30.7356937502507</v>
      </c>
      <c r="CA43" s="70">
        <v>33.197389222048599</v>
      </c>
      <c r="CB43" s="70">
        <v>29.378939515314599</v>
      </c>
    </row>
    <row r="44" spans="3:80" x14ac:dyDescent="0.25">
      <c r="C44" s="69" t="s">
        <v>115</v>
      </c>
      <c r="D44" s="69" t="s">
        <v>17</v>
      </c>
      <c r="E44" s="70">
        <v>1139.08436652972</v>
      </c>
      <c r="F44" s="70">
        <v>1081.9246275871701</v>
      </c>
      <c r="G44" s="70">
        <v>1126.4581363191801</v>
      </c>
      <c r="H44" s="70">
        <v>1058.0361388016499</v>
      </c>
      <c r="I44" s="85">
        <v>1093.06336622504</v>
      </c>
      <c r="J44" s="70">
        <v>1146.4995526512901</v>
      </c>
      <c r="K44" s="70">
        <v>1154.4788046818501</v>
      </c>
      <c r="L44" s="70">
        <v>1093.6672109011399</v>
      </c>
      <c r="M44" s="70">
        <v>1135.65267177489</v>
      </c>
      <c r="N44" s="70">
        <v>1142.9002207261501</v>
      </c>
      <c r="O44" s="70">
        <v>1071.2468196827999</v>
      </c>
      <c r="P44" s="70">
        <v>1137.8779194373899</v>
      </c>
      <c r="Q44" s="70">
        <v>1114.25840609224</v>
      </c>
      <c r="R44" s="70">
        <v>1094.3038960773299</v>
      </c>
      <c r="S44" s="70">
        <v>1044.68898599254</v>
      </c>
      <c r="T44" s="70">
        <v>906.62445252255395</v>
      </c>
      <c r="U44" s="70">
        <v>784.34516137903995</v>
      </c>
      <c r="V44" s="70">
        <v>709.15287044790898</v>
      </c>
      <c r="W44" s="70">
        <v>749.81762784348905</v>
      </c>
      <c r="X44" s="70">
        <v>870.45771985697297</v>
      </c>
      <c r="Y44" s="70">
        <v>908.42208523842601</v>
      </c>
      <c r="Z44" s="70">
        <v>899.17891996666197</v>
      </c>
      <c r="AA44" s="70">
        <v>949.31020063907897</v>
      </c>
      <c r="AB44" s="70">
        <v>1001.02762937819</v>
      </c>
      <c r="AC44" s="70">
        <v>990.79939024390399</v>
      </c>
      <c r="AD44" s="70">
        <v>998.19839470648299</v>
      </c>
      <c r="AE44" s="70">
        <v>1002.3367671741</v>
      </c>
      <c r="AF44" s="70">
        <v>1073.6303261473499</v>
      </c>
      <c r="AG44" s="70">
        <v>1089.00927376038</v>
      </c>
      <c r="AH44" s="70">
        <v>1121.92029481949</v>
      </c>
      <c r="AI44" s="70">
        <v>1007.1250528312</v>
      </c>
      <c r="AJ44" s="70">
        <v>1003.31335601536</v>
      </c>
      <c r="AK44" s="70">
        <v>997.02200267959597</v>
      </c>
      <c r="AL44" s="70">
        <v>996.50870681075401</v>
      </c>
      <c r="AM44" s="70">
        <v>895.43618985151898</v>
      </c>
      <c r="AN44" s="70">
        <v>879.548305097563</v>
      </c>
      <c r="AO44" s="70">
        <v>857.404436839136</v>
      </c>
      <c r="AP44" s="70">
        <v>862.90805359699505</v>
      </c>
      <c r="AQ44" s="70">
        <v>893.852388380707</v>
      </c>
      <c r="AR44" s="70">
        <v>855.90974992962799</v>
      </c>
      <c r="AS44" s="70">
        <v>873.52491298649602</v>
      </c>
      <c r="AT44" s="70">
        <v>964.18179474717704</v>
      </c>
      <c r="AU44" s="70">
        <v>1023.65349303962</v>
      </c>
      <c r="AV44" s="70">
        <v>965.21461164228901</v>
      </c>
      <c r="AW44" s="70">
        <v>1048.24279952134</v>
      </c>
      <c r="AX44" s="70">
        <v>1176.8212011806199</v>
      </c>
      <c r="AY44" s="70">
        <v>1284.3758308675599</v>
      </c>
      <c r="AZ44" s="70">
        <v>1360.75638954021</v>
      </c>
      <c r="BA44" s="70">
        <v>1317.00194793319</v>
      </c>
      <c r="BB44" s="70">
        <v>1232.08268275349</v>
      </c>
      <c r="BC44" s="70">
        <v>1279.0143206513701</v>
      </c>
      <c r="BD44" s="70">
        <v>1371.52137644906</v>
      </c>
      <c r="BE44" s="70">
        <v>1464.1863103814901</v>
      </c>
      <c r="BF44" s="70">
        <v>1455.8014563245299</v>
      </c>
      <c r="BG44" s="70">
        <v>1572.03893742475</v>
      </c>
      <c r="BH44" s="70">
        <v>1711.11373554902</v>
      </c>
      <c r="BI44" s="70">
        <v>1928.1369138047201</v>
      </c>
      <c r="BJ44" s="70">
        <v>2064.1864829230899</v>
      </c>
      <c r="BK44" s="70">
        <v>2153.93645441034</v>
      </c>
      <c r="BL44" s="70">
        <v>2204.0350887968698</v>
      </c>
      <c r="BM44" s="70">
        <v>2014.8173828886499</v>
      </c>
      <c r="BN44" s="70">
        <v>1676.97038450166</v>
      </c>
      <c r="BO44" s="70">
        <v>1947.3924113458399</v>
      </c>
      <c r="BP44" s="70">
        <v>1959.0095752837599</v>
      </c>
      <c r="BQ44" s="70">
        <v>2063.0120289174902</v>
      </c>
      <c r="BR44" s="70">
        <v>2117.9648482824</v>
      </c>
      <c r="BS44" s="70">
        <v>2118.0102806937798</v>
      </c>
      <c r="BT44" s="70">
        <v>2202.0040885450599</v>
      </c>
      <c r="BU44" s="70">
        <v>2248.95846520638</v>
      </c>
      <c r="BV44" s="70">
        <v>2224.7996894186699</v>
      </c>
      <c r="BW44" s="70">
        <v>2077.6704462595699</v>
      </c>
      <c r="BX44" s="70">
        <v>2051.8436110030598</v>
      </c>
      <c r="BY44" s="70">
        <v>1980.7779982776799</v>
      </c>
      <c r="BZ44" s="70">
        <v>1908.8868957952</v>
      </c>
      <c r="CA44" s="70">
        <v>1905.92289028085</v>
      </c>
      <c r="CB44" s="70">
        <v>1919.5401892055199</v>
      </c>
    </row>
    <row r="45" spans="3:80" x14ac:dyDescent="0.25">
      <c r="C45" s="69" t="s">
        <v>116</v>
      </c>
      <c r="D45" s="69" t="s">
        <v>117</v>
      </c>
      <c r="E45" s="70">
        <v>340.99451113334902</v>
      </c>
      <c r="F45" s="70">
        <v>352.36121683577898</v>
      </c>
      <c r="G45" s="70">
        <v>364.12205508789998</v>
      </c>
      <c r="H45" s="70">
        <v>313.23851336529401</v>
      </c>
      <c r="I45" s="85">
        <v>296.557433720387</v>
      </c>
      <c r="J45" s="70">
        <v>324.42522735442299</v>
      </c>
      <c r="K45" s="70">
        <v>287.439584224378</v>
      </c>
      <c r="L45" s="70">
        <v>322.18417742486702</v>
      </c>
      <c r="M45" s="70">
        <v>302.31004256215499</v>
      </c>
      <c r="N45" s="70">
        <v>315.00432821148098</v>
      </c>
      <c r="O45" s="70">
        <v>349.24323254607702</v>
      </c>
      <c r="P45" s="70">
        <v>391.376764226202</v>
      </c>
      <c r="Q45" s="70">
        <v>391.67498584248801</v>
      </c>
      <c r="R45" s="70">
        <v>384.904983341464</v>
      </c>
      <c r="S45" s="70">
        <v>377.63468641239001</v>
      </c>
      <c r="T45" s="70">
        <v>357.98536587830301</v>
      </c>
      <c r="U45" s="70">
        <v>352.89372144134001</v>
      </c>
      <c r="V45" s="70">
        <v>376.122931079887</v>
      </c>
      <c r="W45" s="70">
        <v>382.97968098943699</v>
      </c>
      <c r="X45" s="70">
        <v>408.94360008694298</v>
      </c>
      <c r="Y45" s="70">
        <v>399.36165922083001</v>
      </c>
      <c r="Z45" s="70">
        <v>389.57716863615201</v>
      </c>
      <c r="AA45" s="70">
        <v>407.437722278715</v>
      </c>
      <c r="AB45" s="70">
        <v>430.03264435005002</v>
      </c>
      <c r="AC45" s="70">
        <v>416.68170311719302</v>
      </c>
      <c r="AD45" s="70">
        <v>398.37771425998602</v>
      </c>
      <c r="AE45" s="70">
        <v>465.59440224011797</v>
      </c>
      <c r="AF45" s="70">
        <v>434.27013645292698</v>
      </c>
      <c r="AG45" s="70">
        <v>394.856370791193</v>
      </c>
      <c r="AH45" s="70">
        <v>403.53494379996698</v>
      </c>
      <c r="AI45" s="70">
        <v>392.20515232247902</v>
      </c>
      <c r="AJ45" s="70">
        <v>342.51624306484598</v>
      </c>
      <c r="AK45" s="70">
        <v>377.90283039513599</v>
      </c>
      <c r="AL45" s="70">
        <v>357.07551557375001</v>
      </c>
      <c r="AM45" s="70">
        <v>318.74522286276698</v>
      </c>
      <c r="AN45" s="70">
        <v>298.323007771091</v>
      </c>
      <c r="AO45" s="70">
        <v>332.84217626082301</v>
      </c>
      <c r="AP45" s="70">
        <v>330.78145126961101</v>
      </c>
      <c r="AQ45" s="70">
        <v>323.09866913638899</v>
      </c>
      <c r="AR45" s="70">
        <v>347.68071668356799</v>
      </c>
      <c r="AS45" s="70">
        <v>409.25134796499998</v>
      </c>
      <c r="AT45" s="70">
        <v>408.19283214815601</v>
      </c>
      <c r="AU45" s="70">
        <v>397.92214734826803</v>
      </c>
      <c r="AV45" s="70">
        <v>411.484744465201</v>
      </c>
      <c r="AW45" s="70">
        <v>410.80204394726798</v>
      </c>
      <c r="AX45" s="70">
        <v>517.44796495693402</v>
      </c>
      <c r="AY45" s="70">
        <v>504.94560322456101</v>
      </c>
      <c r="AZ45" s="70">
        <v>534.36130487138598</v>
      </c>
      <c r="BA45" s="70">
        <v>464.71830102485598</v>
      </c>
      <c r="BB45" s="70">
        <v>294.315482245905</v>
      </c>
      <c r="BC45" s="70">
        <v>304.81032674524801</v>
      </c>
      <c r="BD45" s="70">
        <v>269.82328903871303</v>
      </c>
      <c r="BE45" s="70">
        <v>311.65253096813598</v>
      </c>
      <c r="BF45" s="70">
        <v>425.80636219623199</v>
      </c>
      <c r="BG45" s="70">
        <v>522.24630287932996</v>
      </c>
      <c r="BH45" s="70">
        <v>534.63464138342601</v>
      </c>
      <c r="BI45" s="70">
        <v>504.38988628324898</v>
      </c>
      <c r="BJ45" s="70">
        <v>537.47767527252699</v>
      </c>
      <c r="BK45" s="70">
        <v>529.84716112867898</v>
      </c>
      <c r="BL45" s="70">
        <v>552.74121673510501</v>
      </c>
      <c r="BM45" s="70">
        <v>574.79267236559303</v>
      </c>
      <c r="BN45" s="70">
        <v>483.64091407022698</v>
      </c>
      <c r="BO45" s="70">
        <v>625.01937746671399</v>
      </c>
      <c r="BP45" s="70">
        <v>611.46871385886197</v>
      </c>
      <c r="BQ45" s="70">
        <v>610.44026077376998</v>
      </c>
      <c r="BR45" s="70">
        <v>648.17588606844402</v>
      </c>
      <c r="BS45" s="70">
        <v>665.41316390789598</v>
      </c>
      <c r="BT45" s="70">
        <v>681.01370279074501</v>
      </c>
      <c r="BU45" s="70">
        <v>736.61155804605301</v>
      </c>
      <c r="BV45" s="70">
        <v>772.56643152775996</v>
      </c>
      <c r="BW45" s="70">
        <v>764.86859287060099</v>
      </c>
      <c r="BX45" s="70">
        <v>793.48991286010596</v>
      </c>
      <c r="BY45" s="70">
        <v>779.43302511105196</v>
      </c>
      <c r="BZ45" s="70">
        <v>710.94315661659698</v>
      </c>
      <c r="CA45" s="70">
        <v>690.97285452024403</v>
      </c>
      <c r="CB45" s="70">
        <v>699.59462654338699</v>
      </c>
    </row>
    <row r="46" spans="3:80" x14ac:dyDescent="0.25">
      <c r="C46" s="69" t="s">
        <v>118</v>
      </c>
      <c r="D46" s="69" t="s">
        <v>119</v>
      </c>
      <c r="E46" s="70">
        <v>92.350752236341194</v>
      </c>
      <c r="F46" s="70">
        <v>97.515945205171604</v>
      </c>
      <c r="G46" s="70">
        <v>105.943344004647</v>
      </c>
      <c r="H46" s="70">
        <v>100.211888903999</v>
      </c>
      <c r="I46" s="85">
        <v>121.505052736349</v>
      </c>
      <c r="J46" s="70">
        <v>94.709063102525704</v>
      </c>
      <c r="K46" s="70">
        <v>103.91646419772199</v>
      </c>
      <c r="L46" s="70">
        <v>93.757684046976905</v>
      </c>
      <c r="M46" s="70">
        <v>90.8565496832788</v>
      </c>
      <c r="N46" s="70">
        <v>90.398940218241606</v>
      </c>
      <c r="O46" s="70">
        <v>94.566912146538598</v>
      </c>
      <c r="P46" s="70">
        <v>113.37468513834401</v>
      </c>
      <c r="Q46" s="70">
        <v>109.539432918985</v>
      </c>
      <c r="R46" s="70">
        <v>112.07898226043</v>
      </c>
      <c r="S46" s="70">
        <v>95.779716177839802</v>
      </c>
      <c r="T46" s="70">
        <v>87.480335748034904</v>
      </c>
      <c r="U46" s="70">
        <v>97.217962679170697</v>
      </c>
      <c r="V46" s="70">
        <v>68.524629232919395</v>
      </c>
      <c r="W46" s="70">
        <v>62.7340783602016</v>
      </c>
      <c r="X46" s="70">
        <v>71.324638548486305</v>
      </c>
      <c r="Y46" s="70">
        <v>74.176971492644796</v>
      </c>
      <c r="Z46" s="70">
        <v>81.831083228604001</v>
      </c>
      <c r="AA46" s="70">
        <v>83.052238831734002</v>
      </c>
      <c r="AB46" s="70">
        <v>97.756871237626697</v>
      </c>
      <c r="AC46" s="70">
        <v>88.706001330708602</v>
      </c>
      <c r="AD46" s="70">
        <v>70.158966608964505</v>
      </c>
      <c r="AE46" s="70">
        <v>76.589055676012407</v>
      </c>
      <c r="AF46" s="70">
        <v>66.772396253798604</v>
      </c>
      <c r="AG46" s="70">
        <v>52.635265910049803</v>
      </c>
      <c r="AH46" s="70">
        <v>48.352151085375297</v>
      </c>
      <c r="AI46" s="70">
        <v>42.005964120521497</v>
      </c>
      <c r="AJ46" s="70">
        <v>46.280386798314098</v>
      </c>
      <c r="AK46" s="70">
        <v>55.811732788187697</v>
      </c>
      <c r="AL46" s="70">
        <v>66.811203468789998</v>
      </c>
      <c r="AM46" s="70">
        <v>88.436417587955702</v>
      </c>
      <c r="AN46" s="70">
        <v>78.646776970420802</v>
      </c>
      <c r="AO46" s="70">
        <v>57.872322464903299</v>
      </c>
      <c r="AP46" s="70">
        <v>73.827027101720404</v>
      </c>
      <c r="AQ46" s="70">
        <v>62.123627522848103</v>
      </c>
      <c r="AR46" s="70">
        <v>56.093880729791401</v>
      </c>
      <c r="AS46" s="70">
        <v>74.039220369152602</v>
      </c>
      <c r="AT46" s="70">
        <v>73.895532639276098</v>
      </c>
      <c r="AU46" s="70">
        <v>78.154929286722506</v>
      </c>
      <c r="AV46" s="70">
        <v>88.002482848771805</v>
      </c>
      <c r="AW46" s="70">
        <v>80.757715779810297</v>
      </c>
      <c r="AX46" s="70">
        <v>86.3792386470856</v>
      </c>
      <c r="AY46" s="70">
        <v>93.681843754086401</v>
      </c>
      <c r="AZ46" s="70">
        <v>118.92742287908401</v>
      </c>
      <c r="BA46" s="70">
        <v>115.562410141947</v>
      </c>
      <c r="BB46" s="70">
        <v>65.911482234392295</v>
      </c>
      <c r="BC46" s="70">
        <v>68.0015476536162</v>
      </c>
      <c r="BD46" s="70">
        <v>62.044656687339298</v>
      </c>
      <c r="BE46" s="70">
        <v>75.553292925067595</v>
      </c>
      <c r="BF46" s="70">
        <v>84.266542522150004</v>
      </c>
      <c r="BG46" s="70">
        <v>76.696879409767007</v>
      </c>
      <c r="BH46" s="70">
        <v>79.895998792304596</v>
      </c>
      <c r="BI46" s="70">
        <v>80.401336045159994</v>
      </c>
      <c r="BJ46" s="70">
        <v>79.283019622931505</v>
      </c>
      <c r="BK46" s="70">
        <v>62.202054095701797</v>
      </c>
      <c r="BL46" s="70">
        <v>70.8334354727521</v>
      </c>
      <c r="BM46" s="70">
        <v>73.561722478876803</v>
      </c>
      <c r="BN46" s="70">
        <v>29.7470289726445</v>
      </c>
      <c r="BO46" s="70">
        <v>48.858993273280703</v>
      </c>
      <c r="BP46" s="70">
        <v>41.571853696566698</v>
      </c>
      <c r="BQ46" s="70">
        <v>38.640916785354101</v>
      </c>
      <c r="BR46" s="70">
        <v>40.9602769563908</v>
      </c>
      <c r="BS46" s="70">
        <v>61.370522302252901</v>
      </c>
      <c r="BT46" s="70">
        <v>78.395784910959904</v>
      </c>
      <c r="BU46" s="70">
        <v>72.586195288637398</v>
      </c>
      <c r="BV46" s="70">
        <v>80.830701111579799</v>
      </c>
      <c r="BW46" s="70">
        <v>100.939791023938</v>
      </c>
      <c r="BX46" s="70">
        <v>89.336131677813597</v>
      </c>
      <c r="BY46" s="70">
        <v>90.845675488741605</v>
      </c>
      <c r="BZ46" s="70">
        <v>89.007095613765799</v>
      </c>
      <c r="CA46" s="70">
        <v>84.187502108974599</v>
      </c>
      <c r="CB46" s="70">
        <v>69.482062198243597</v>
      </c>
    </row>
    <row r="47" spans="3:80" x14ac:dyDescent="0.25">
      <c r="C47" s="71" t="s">
        <v>120</v>
      </c>
      <c r="D47" s="71" t="s">
        <v>120</v>
      </c>
      <c r="E47" s="72">
        <v>13661.376034220204</v>
      </c>
      <c r="F47" s="72">
        <v>13997.113840936223</v>
      </c>
      <c r="G47" s="72">
        <v>14103.217389616142</v>
      </c>
      <c r="H47" s="72">
        <v>13831.54754907526</v>
      </c>
      <c r="I47" s="88">
        <v>13922.012034482979</v>
      </c>
      <c r="J47" s="72">
        <v>14310.173878821432</v>
      </c>
      <c r="K47" s="72">
        <v>14145.532455644889</v>
      </c>
      <c r="L47" s="72">
        <v>14935.148266019536</v>
      </c>
      <c r="M47" s="72">
        <v>14788.07647407794</v>
      </c>
      <c r="N47" s="72">
        <v>14692.940787690071</v>
      </c>
      <c r="O47" s="72">
        <v>14559.409591637357</v>
      </c>
      <c r="P47" s="72">
        <v>14654.974315800933</v>
      </c>
      <c r="Q47" s="72">
        <v>15228.972765769857</v>
      </c>
      <c r="R47" s="72">
        <v>14529.648508105032</v>
      </c>
      <c r="S47" s="72">
        <v>13835.427740276935</v>
      </c>
      <c r="T47" s="72">
        <v>12135.37686096417</v>
      </c>
      <c r="U47" s="72">
        <v>10134.356811667743</v>
      </c>
      <c r="V47" s="72">
        <v>9015.5786282154568</v>
      </c>
      <c r="W47" s="72">
        <v>9873.8068372914677</v>
      </c>
      <c r="X47" s="72">
        <v>11179.509249376561</v>
      </c>
      <c r="Y47" s="72">
        <v>11960.208960061922</v>
      </c>
      <c r="Z47" s="72">
        <v>12885.035381862761</v>
      </c>
      <c r="AA47" s="72">
        <v>13280.043951756708</v>
      </c>
      <c r="AB47" s="72">
        <v>14202.627939818616</v>
      </c>
      <c r="AC47" s="72">
        <v>14715.110983820105</v>
      </c>
      <c r="AD47" s="72">
        <v>14699.55221122989</v>
      </c>
      <c r="AE47" s="72">
        <v>13974.013111036822</v>
      </c>
      <c r="AF47" s="72">
        <v>13049.790046628639</v>
      </c>
      <c r="AG47" s="72">
        <v>12900.073144133405</v>
      </c>
      <c r="AH47" s="72">
        <v>12778.922678136651</v>
      </c>
      <c r="AI47" s="72">
        <v>12079.346721297177</v>
      </c>
      <c r="AJ47" s="72">
        <v>11657.213729864487</v>
      </c>
      <c r="AK47" s="72">
        <v>11877.361299368111</v>
      </c>
      <c r="AL47" s="72">
        <v>11881.713208627718</v>
      </c>
      <c r="AM47" s="72">
        <v>12263.475634082002</v>
      </c>
      <c r="AN47" s="72">
        <v>12693.92124071804</v>
      </c>
      <c r="AO47" s="72">
        <v>12147.503738784788</v>
      </c>
      <c r="AP47" s="72">
        <v>12184.718729366898</v>
      </c>
      <c r="AQ47" s="72">
        <v>12371.773966927409</v>
      </c>
      <c r="AR47" s="72">
        <v>11974.206534306446</v>
      </c>
      <c r="AS47" s="72">
        <v>12325.276456173164</v>
      </c>
      <c r="AT47" s="72">
        <v>12873.61649613563</v>
      </c>
      <c r="AU47" s="72">
        <v>13338.388989267038</v>
      </c>
      <c r="AV47" s="72">
        <v>13132.764173516538</v>
      </c>
      <c r="AW47" s="72">
        <v>12942.773623017565</v>
      </c>
      <c r="AX47" s="72">
        <v>13581.098215637501</v>
      </c>
      <c r="AY47" s="72">
        <v>14440.53436768806</v>
      </c>
      <c r="AZ47" s="72">
        <v>15303.858354503109</v>
      </c>
      <c r="BA47" s="72">
        <v>15399.537456291018</v>
      </c>
      <c r="BB47" s="72">
        <v>15681.849586206135</v>
      </c>
      <c r="BC47" s="72">
        <v>16396.635401242293</v>
      </c>
      <c r="BD47" s="72">
        <v>17042.181158551106</v>
      </c>
      <c r="BE47" s="72">
        <v>17778.70439527752</v>
      </c>
      <c r="BF47" s="72">
        <v>17565.317456228146</v>
      </c>
      <c r="BG47" s="72">
        <v>17655.048065131643</v>
      </c>
      <c r="BH47" s="72">
        <v>17941.65319047049</v>
      </c>
      <c r="BI47" s="72">
        <v>18221.472042077516</v>
      </c>
      <c r="BJ47" s="72">
        <v>18124.564181067537</v>
      </c>
      <c r="BK47" s="72">
        <v>18046.361964120508</v>
      </c>
      <c r="BL47" s="72">
        <v>18535.396149772274</v>
      </c>
      <c r="BM47" s="72">
        <v>17528.653636983941</v>
      </c>
      <c r="BN47" s="72">
        <v>11868.495633856355</v>
      </c>
      <c r="BO47" s="72">
        <v>16983.765961266708</v>
      </c>
      <c r="BP47" s="72">
        <v>17570.798204683182</v>
      </c>
      <c r="BQ47" s="72">
        <v>17577.378394385909</v>
      </c>
      <c r="BR47" s="72">
        <v>18438.666673193937</v>
      </c>
      <c r="BS47" s="72">
        <v>18473.409074803367</v>
      </c>
      <c r="BT47" s="72">
        <v>18854.704830332339</v>
      </c>
      <c r="BU47" s="72">
        <v>17734.651891431608</v>
      </c>
      <c r="BV47" s="72">
        <v>18580.630953673681</v>
      </c>
      <c r="BW47" s="72">
        <v>18446.37500828068</v>
      </c>
      <c r="BX47" s="72">
        <v>18740.162774987868</v>
      </c>
      <c r="BY47" s="72">
        <v>18288.159963514361</v>
      </c>
      <c r="BZ47" s="72">
        <v>17734.651891431608</v>
      </c>
      <c r="CA47" s="72">
        <v>17524.06641932594</v>
      </c>
      <c r="CB47" s="72">
        <v>17316.831307963173</v>
      </c>
    </row>
    <row r="48" spans="3:80" x14ac:dyDescent="0.25">
      <c r="C48" s="7" t="s">
        <v>282</v>
      </c>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row>
    <row r="49" spans="54:79" x14ac:dyDescent="0.25">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row>
    <row r="50" spans="54:79" x14ac:dyDescent="0.25">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row>
    <row r="51" spans="54:79" x14ac:dyDescent="0.25">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row>
    <row r="52" spans="54:79" x14ac:dyDescent="0.25">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row>
    <row r="53" spans="54:79" x14ac:dyDescent="0.25">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row>
    <row r="54" spans="54:79" x14ac:dyDescent="0.25">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row>
    <row r="55" spans="54:79" x14ac:dyDescent="0.25">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row>
    <row r="56" spans="54:79" x14ac:dyDescent="0.25">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row>
    <row r="57" spans="54:79" x14ac:dyDescent="0.25">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row>
    <row r="58" spans="54:79" x14ac:dyDescent="0.25">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row>
    <row r="59" spans="54:79" x14ac:dyDescent="0.25">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row>
    <row r="60" spans="54:79" x14ac:dyDescent="0.25">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row>
    <row r="61" spans="54:79" x14ac:dyDescent="0.25">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row>
    <row r="62" spans="54:79" x14ac:dyDescent="0.25">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row>
    <row r="63" spans="54:79" x14ac:dyDescent="0.25">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row>
    <row r="64" spans="54:79" x14ac:dyDescent="0.25">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row>
    <row r="65" spans="3:79" x14ac:dyDescent="0.25">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row>
    <row r="66" spans="3:79" x14ac:dyDescent="0.25">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row>
    <row r="67" spans="3:79" x14ac:dyDescent="0.25">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row>
    <row r="68" spans="3:79" x14ac:dyDescent="0.25">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row>
    <row r="69" spans="3:79" x14ac:dyDescent="0.25">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row>
    <row r="70" spans="3:79" x14ac:dyDescent="0.25">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row>
    <row r="71" spans="3:79" x14ac:dyDescent="0.25">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row>
    <row r="72" spans="3:79" x14ac:dyDescent="0.25">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row>
    <row r="73" spans="3:79" x14ac:dyDescent="0.25">
      <c r="C73" s="4"/>
    </row>
    <row r="82" spans="5:81" x14ac:dyDescent="0.25">
      <c r="E82" s="13" t="str">
        <f>IF(E31&gt;0,IF(E31&lt;5,"secret",""),"")</f>
        <v/>
      </c>
      <c r="F82" s="13" t="str">
        <f t="shared" ref="F82:BQ85" si="4">IF(F31&gt;0,IF(F31&lt;5,"secret",""),"")</f>
        <v/>
      </c>
      <c r="G82" s="13" t="str">
        <f t="shared" si="4"/>
        <v/>
      </c>
      <c r="H82" s="13" t="str">
        <f t="shared" si="4"/>
        <v/>
      </c>
      <c r="I82" s="13" t="str">
        <f t="shared" si="4"/>
        <v/>
      </c>
      <c r="J82" s="13" t="str">
        <f t="shared" si="4"/>
        <v/>
      </c>
      <c r="K82" s="13" t="str">
        <f t="shared" si="4"/>
        <v/>
      </c>
      <c r="L82" s="13" t="str">
        <f t="shared" si="4"/>
        <v/>
      </c>
      <c r="M82" s="13" t="str">
        <f t="shared" si="4"/>
        <v/>
      </c>
      <c r="N82" s="13" t="str">
        <f t="shared" si="4"/>
        <v/>
      </c>
      <c r="O82" s="13" t="str">
        <f t="shared" si="4"/>
        <v/>
      </c>
      <c r="P82" s="13" t="str">
        <f t="shared" si="4"/>
        <v/>
      </c>
      <c r="Q82" s="13" t="str">
        <f t="shared" si="4"/>
        <v/>
      </c>
      <c r="R82" s="13" t="str">
        <f t="shared" si="4"/>
        <v/>
      </c>
      <c r="S82" s="13" t="str">
        <f t="shared" si="4"/>
        <v/>
      </c>
      <c r="T82" s="13" t="str">
        <f t="shared" si="4"/>
        <v/>
      </c>
      <c r="U82" s="13" t="str">
        <f t="shared" si="4"/>
        <v/>
      </c>
      <c r="V82" s="13" t="str">
        <f t="shared" si="4"/>
        <v/>
      </c>
      <c r="W82" s="13" t="str">
        <f t="shared" si="4"/>
        <v/>
      </c>
      <c r="X82" s="13" t="str">
        <f t="shared" si="4"/>
        <v/>
      </c>
      <c r="Y82" s="13" t="str">
        <f t="shared" si="4"/>
        <v/>
      </c>
      <c r="Z82" s="13" t="str">
        <f t="shared" si="4"/>
        <v/>
      </c>
      <c r="AA82" s="13" t="str">
        <f t="shared" si="4"/>
        <v/>
      </c>
      <c r="AB82" s="13" t="str">
        <f t="shared" si="4"/>
        <v/>
      </c>
      <c r="AC82" s="13" t="str">
        <f t="shared" si="4"/>
        <v/>
      </c>
      <c r="AD82" s="13" t="str">
        <f t="shared" si="4"/>
        <v/>
      </c>
      <c r="AE82" s="13" t="str">
        <f t="shared" si="4"/>
        <v/>
      </c>
      <c r="AF82" s="13" t="str">
        <f t="shared" si="4"/>
        <v/>
      </c>
      <c r="AG82" s="13" t="str">
        <f t="shared" si="4"/>
        <v/>
      </c>
      <c r="AH82" s="13" t="str">
        <f t="shared" si="4"/>
        <v/>
      </c>
      <c r="AI82" s="13" t="str">
        <f t="shared" si="4"/>
        <v/>
      </c>
      <c r="AJ82" s="13" t="str">
        <f t="shared" si="4"/>
        <v/>
      </c>
      <c r="AK82" s="13" t="str">
        <f t="shared" si="4"/>
        <v/>
      </c>
      <c r="AL82" s="13" t="str">
        <f t="shared" si="4"/>
        <v/>
      </c>
      <c r="AM82" s="13" t="str">
        <f t="shared" si="4"/>
        <v/>
      </c>
      <c r="AN82" s="13" t="str">
        <f t="shared" si="4"/>
        <v/>
      </c>
      <c r="AO82" s="13" t="str">
        <f t="shared" si="4"/>
        <v/>
      </c>
      <c r="AP82" s="13" t="str">
        <f t="shared" si="4"/>
        <v/>
      </c>
      <c r="AQ82" s="13" t="str">
        <f t="shared" si="4"/>
        <v/>
      </c>
      <c r="AR82" s="13" t="str">
        <f t="shared" si="4"/>
        <v/>
      </c>
      <c r="AS82" s="13" t="str">
        <f t="shared" si="4"/>
        <v/>
      </c>
      <c r="AT82" s="13" t="str">
        <f t="shared" si="4"/>
        <v/>
      </c>
      <c r="AU82" s="13" t="str">
        <f t="shared" si="4"/>
        <v/>
      </c>
      <c r="AV82" s="13" t="str">
        <f t="shared" si="4"/>
        <v/>
      </c>
      <c r="AW82" s="13" t="str">
        <f t="shared" si="4"/>
        <v/>
      </c>
      <c r="AX82" s="13" t="str">
        <f t="shared" si="4"/>
        <v/>
      </c>
      <c r="AY82" s="13" t="str">
        <f t="shared" si="4"/>
        <v/>
      </c>
      <c r="AZ82" s="13" t="str">
        <f t="shared" si="4"/>
        <v/>
      </c>
      <c r="BA82" s="13" t="str">
        <f t="shared" si="4"/>
        <v/>
      </c>
      <c r="BB82" s="13" t="str">
        <f t="shared" si="4"/>
        <v/>
      </c>
      <c r="BC82" s="13" t="str">
        <f t="shared" si="4"/>
        <v/>
      </c>
      <c r="BD82" s="13" t="str">
        <f t="shared" si="4"/>
        <v/>
      </c>
      <c r="BE82" s="13" t="str">
        <f t="shared" si="4"/>
        <v/>
      </c>
      <c r="BF82" s="13" t="str">
        <f t="shared" si="4"/>
        <v/>
      </c>
      <c r="BG82" s="13" t="str">
        <f t="shared" si="4"/>
        <v/>
      </c>
      <c r="BH82" s="13" t="str">
        <f t="shared" si="4"/>
        <v/>
      </c>
      <c r="BI82" s="13" t="str">
        <f t="shared" si="4"/>
        <v/>
      </c>
      <c r="BJ82" s="13" t="str">
        <f t="shared" si="4"/>
        <v/>
      </c>
      <c r="BK82" s="13" t="str">
        <f t="shared" si="4"/>
        <v/>
      </c>
      <c r="BL82" s="13" t="str">
        <f t="shared" si="4"/>
        <v/>
      </c>
      <c r="BM82" s="13" t="str">
        <f t="shared" si="4"/>
        <v/>
      </c>
      <c r="BN82" s="13" t="str">
        <f t="shared" si="4"/>
        <v/>
      </c>
      <c r="BO82" s="13" t="str">
        <f t="shared" si="4"/>
        <v/>
      </c>
      <c r="BP82" s="13" t="str">
        <f t="shared" si="4"/>
        <v/>
      </c>
      <c r="BQ82" s="13" t="str">
        <f t="shared" si="4"/>
        <v/>
      </c>
      <c r="BR82" s="13" t="str">
        <f t="shared" ref="BR82:CC97" si="5">IF(BR31&gt;0,IF(BR31&lt;5,"secret",""),"")</f>
        <v/>
      </c>
      <c r="BS82" s="13" t="str">
        <f t="shared" si="5"/>
        <v/>
      </c>
      <c r="BT82" s="13" t="str">
        <f t="shared" si="5"/>
        <v/>
      </c>
      <c r="BU82" s="13" t="str">
        <f t="shared" si="5"/>
        <v/>
      </c>
      <c r="BV82" s="13" t="str">
        <f t="shared" si="5"/>
        <v/>
      </c>
      <c r="BW82" s="13" t="str">
        <f t="shared" si="5"/>
        <v/>
      </c>
      <c r="BX82" s="13" t="str">
        <f t="shared" si="5"/>
        <v/>
      </c>
      <c r="BY82" s="13" t="str">
        <f t="shared" si="5"/>
        <v/>
      </c>
      <c r="BZ82" s="13" t="str">
        <f t="shared" si="5"/>
        <v/>
      </c>
      <c r="CA82" s="13" t="str">
        <f t="shared" si="5"/>
        <v/>
      </c>
      <c r="CB82" s="13" t="str">
        <f t="shared" si="5"/>
        <v/>
      </c>
      <c r="CC82" s="13" t="str">
        <f t="shared" si="5"/>
        <v/>
      </c>
    </row>
    <row r="83" spans="5:81" x14ac:dyDescent="0.25">
      <c r="E83" s="13" t="str">
        <f t="shared" ref="E83:T98" si="6">IF(E32&gt;0,IF(E32&lt;5,"secret",""),"")</f>
        <v/>
      </c>
      <c r="F83" s="13" t="str">
        <f t="shared" si="4"/>
        <v/>
      </c>
      <c r="G83" s="13" t="str">
        <f t="shared" si="4"/>
        <v/>
      </c>
      <c r="H83" s="13" t="str">
        <f t="shared" si="4"/>
        <v/>
      </c>
      <c r="I83" s="13" t="str">
        <f t="shared" si="4"/>
        <v/>
      </c>
      <c r="J83" s="13" t="str">
        <f t="shared" si="4"/>
        <v/>
      </c>
      <c r="K83" s="13" t="str">
        <f t="shared" si="4"/>
        <v/>
      </c>
      <c r="L83" s="13" t="str">
        <f t="shared" si="4"/>
        <v/>
      </c>
      <c r="M83" s="13" t="str">
        <f t="shared" si="4"/>
        <v/>
      </c>
      <c r="N83" s="13" t="str">
        <f t="shared" si="4"/>
        <v/>
      </c>
      <c r="O83" s="13" t="str">
        <f t="shared" si="4"/>
        <v/>
      </c>
      <c r="P83" s="13" t="str">
        <f t="shared" si="4"/>
        <v/>
      </c>
      <c r="Q83" s="13" t="str">
        <f t="shared" si="4"/>
        <v/>
      </c>
      <c r="R83" s="13" t="str">
        <f t="shared" si="4"/>
        <v/>
      </c>
      <c r="S83" s="13" t="str">
        <f t="shared" si="4"/>
        <v/>
      </c>
      <c r="T83" s="13" t="str">
        <f t="shared" si="4"/>
        <v/>
      </c>
      <c r="U83" s="13" t="str">
        <f t="shared" si="4"/>
        <v/>
      </c>
      <c r="V83" s="13" t="str">
        <f t="shared" si="4"/>
        <v/>
      </c>
      <c r="W83" s="13" t="str">
        <f t="shared" si="4"/>
        <v/>
      </c>
      <c r="X83" s="13" t="str">
        <f t="shared" si="4"/>
        <v/>
      </c>
      <c r="Y83" s="13" t="str">
        <f t="shared" si="4"/>
        <v/>
      </c>
      <c r="Z83" s="13" t="str">
        <f t="shared" si="4"/>
        <v/>
      </c>
      <c r="AA83" s="13" t="str">
        <f t="shared" si="4"/>
        <v/>
      </c>
      <c r="AB83" s="13" t="str">
        <f t="shared" si="4"/>
        <v/>
      </c>
      <c r="AC83" s="13" t="str">
        <f t="shared" si="4"/>
        <v/>
      </c>
      <c r="AD83" s="13" t="str">
        <f t="shared" si="4"/>
        <v/>
      </c>
      <c r="AE83" s="13" t="str">
        <f t="shared" si="4"/>
        <v/>
      </c>
      <c r="AF83" s="13" t="str">
        <f t="shared" si="4"/>
        <v/>
      </c>
      <c r="AG83" s="13" t="str">
        <f t="shared" si="4"/>
        <v/>
      </c>
      <c r="AH83" s="13" t="str">
        <f t="shared" si="4"/>
        <v/>
      </c>
      <c r="AI83" s="13" t="str">
        <f t="shared" si="4"/>
        <v/>
      </c>
      <c r="AJ83" s="13" t="str">
        <f t="shared" si="4"/>
        <v/>
      </c>
      <c r="AK83" s="13" t="str">
        <f t="shared" si="4"/>
        <v/>
      </c>
      <c r="AL83" s="13" t="str">
        <f t="shared" si="4"/>
        <v/>
      </c>
      <c r="AM83" s="13" t="str">
        <f t="shared" si="4"/>
        <v/>
      </c>
      <c r="AN83" s="13" t="str">
        <f t="shared" si="4"/>
        <v/>
      </c>
      <c r="AO83" s="13" t="str">
        <f t="shared" si="4"/>
        <v/>
      </c>
      <c r="AP83" s="13" t="str">
        <f t="shared" si="4"/>
        <v/>
      </c>
      <c r="AQ83" s="13" t="str">
        <f t="shared" si="4"/>
        <v/>
      </c>
      <c r="AR83" s="13" t="str">
        <f t="shared" si="4"/>
        <v/>
      </c>
      <c r="AS83" s="13" t="str">
        <f t="shared" si="4"/>
        <v/>
      </c>
      <c r="AT83" s="13" t="str">
        <f t="shared" si="4"/>
        <v/>
      </c>
      <c r="AU83" s="13" t="str">
        <f t="shared" si="4"/>
        <v/>
      </c>
      <c r="AV83" s="13" t="str">
        <f t="shared" si="4"/>
        <v/>
      </c>
      <c r="AW83" s="13" t="str">
        <f t="shared" si="4"/>
        <v/>
      </c>
      <c r="AX83" s="13" t="str">
        <f t="shared" si="4"/>
        <v/>
      </c>
      <c r="AY83" s="13" t="str">
        <f t="shared" si="4"/>
        <v/>
      </c>
      <c r="AZ83" s="13" t="str">
        <f t="shared" si="4"/>
        <v/>
      </c>
      <c r="BA83" s="13" t="str">
        <f t="shared" si="4"/>
        <v/>
      </c>
      <c r="BB83" s="13" t="str">
        <f t="shared" si="4"/>
        <v/>
      </c>
      <c r="BC83" s="13" t="str">
        <f t="shared" si="4"/>
        <v/>
      </c>
      <c r="BD83" s="13" t="str">
        <f t="shared" si="4"/>
        <v/>
      </c>
      <c r="BE83" s="13" t="str">
        <f t="shared" si="4"/>
        <v/>
      </c>
      <c r="BF83" s="13" t="str">
        <f t="shared" si="4"/>
        <v/>
      </c>
      <c r="BG83" s="13" t="str">
        <f t="shared" si="4"/>
        <v/>
      </c>
      <c r="BH83" s="13" t="str">
        <f t="shared" si="4"/>
        <v/>
      </c>
      <c r="BI83" s="13" t="str">
        <f t="shared" si="4"/>
        <v/>
      </c>
      <c r="BJ83" s="13" t="str">
        <f t="shared" si="4"/>
        <v/>
      </c>
      <c r="BK83" s="13" t="str">
        <f t="shared" si="4"/>
        <v/>
      </c>
      <c r="BL83" s="13" t="str">
        <f t="shared" si="4"/>
        <v/>
      </c>
      <c r="BM83" s="13" t="str">
        <f t="shared" si="4"/>
        <v/>
      </c>
      <c r="BN83" s="13" t="str">
        <f t="shared" si="4"/>
        <v/>
      </c>
      <c r="BO83" s="13" t="str">
        <f t="shared" si="4"/>
        <v/>
      </c>
      <c r="BP83" s="13" t="str">
        <f t="shared" si="4"/>
        <v/>
      </c>
      <c r="BQ83" s="13" t="str">
        <f t="shared" si="4"/>
        <v/>
      </c>
      <c r="BR83" s="13" t="str">
        <f t="shared" si="5"/>
        <v/>
      </c>
      <c r="BS83" s="13" t="str">
        <f t="shared" si="5"/>
        <v/>
      </c>
      <c r="BT83" s="13" t="str">
        <f t="shared" si="5"/>
        <v/>
      </c>
      <c r="BU83" s="13" t="str">
        <f t="shared" si="5"/>
        <v/>
      </c>
      <c r="BV83" s="13" t="str">
        <f t="shared" si="5"/>
        <v/>
      </c>
      <c r="BW83" s="13" t="str">
        <f t="shared" si="5"/>
        <v/>
      </c>
      <c r="BX83" s="13" t="str">
        <f t="shared" si="5"/>
        <v/>
      </c>
      <c r="BY83" s="13" t="str">
        <f t="shared" si="5"/>
        <v/>
      </c>
      <c r="BZ83" s="13" t="str">
        <f t="shared" si="5"/>
        <v/>
      </c>
      <c r="CA83" s="13" t="str">
        <f t="shared" si="5"/>
        <v/>
      </c>
      <c r="CB83" s="13" t="str">
        <f t="shared" si="5"/>
        <v/>
      </c>
      <c r="CC83" s="13" t="str">
        <f t="shared" si="5"/>
        <v/>
      </c>
    </row>
    <row r="84" spans="5:81" hidden="1" x14ac:dyDescent="0.25">
      <c r="E84" s="13" t="str">
        <f t="shared" si="6"/>
        <v/>
      </c>
      <c r="F84" s="13" t="str">
        <f t="shared" si="4"/>
        <v/>
      </c>
      <c r="G84" s="13" t="str">
        <f t="shared" si="4"/>
        <v/>
      </c>
      <c r="H84" s="13" t="str">
        <f t="shared" si="4"/>
        <v/>
      </c>
      <c r="I84" s="13" t="str">
        <f t="shared" si="4"/>
        <v/>
      </c>
      <c r="J84" s="13" t="str">
        <f t="shared" si="4"/>
        <v/>
      </c>
      <c r="K84" s="13" t="str">
        <f t="shared" si="4"/>
        <v/>
      </c>
      <c r="L84" s="13" t="str">
        <f t="shared" si="4"/>
        <v/>
      </c>
      <c r="M84" s="13" t="str">
        <f t="shared" si="4"/>
        <v/>
      </c>
      <c r="N84" s="13" t="str">
        <f t="shared" si="4"/>
        <v/>
      </c>
      <c r="O84" s="13" t="str">
        <f t="shared" si="4"/>
        <v/>
      </c>
      <c r="P84" s="13" t="str">
        <f t="shared" si="4"/>
        <v/>
      </c>
      <c r="Q84" s="13" t="str">
        <f t="shared" si="4"/>
        <v/>
      </c>
      <c r="R84" s="13" t="str">
        <f t="shared" si="4"/>
        <v/>
      </c>
      <c r="S84" s="13" t="str">
        <f t="shared" si="4"/>
        <v/>
      </c>
      <c r="T84" s="13" t="str">
        <f t="shared" si="4"/>
        <v/>
      </c>
      <c r="U84" s="13" t="str">
        <f t="shared" si="4"/>
        <v/>
      </c>
      <c r="V84" s="13" t="str">
        <f t="shared" si="4"/>
        <v/>
      </c>
      <c r="W84" s="13" t="str">
        <f t="shared" si="4"/>
        <v/>
      </c>
      <c r="X84" s="13" t="str">
        <f t="shared" si="4"/>
        <v/>
      </c>
      <c r="Y84" s="13" t="str">
        <f t="shared" si="4"/>
        <v/>
      </c>
      <c r="Z84" s="13" t="str">
        <f t="shared" si="4"/>
        <v/>
      </c>
      <c r="AA84" s="13" t="str">
        <f t="shared" si="4"/>
        <v/>
      </c>
      <c r="AB84" s="13" t="str">
        <f t="shared" si="4"/>
        <v/>
      </c>
      <c r="AC84" s="13" t="str">
        <f t="shared" si="4"/>
        <v/>
      </c>
      <c r="AD84" s="13" t="str">
        <f t="shared" si="4"/>
        <v/>
      </c>
      <c r="AE84" s="13" t="str">
        <f t="shared" si="4"/>
        <v/>
      </c>
      <c r="AF84" s="13" t="str">
        <f t="shared" si="4"/>
        <v/>
      </c>
      <c r="AG84" s="13" t="str">
        <f t="shared" si="4"/>
        <v/>
      </c>
      <c r="AH84" s="13" t="str">
        <f t="shared" si="4"/>
        <v/>
      </c>
      <c r="AI84" s="13" t="str">
        <f t="shared" si="4"/>
        <v/>
      </c>
      <c r="AJ84" s="13" t="str">
        <f t="shared" si="4"/>
        <v/>
      </c>
      <c r="AK84" s="13" t="str">
        <f t="shared" si="4"/>
        <v/>
      </c>
      <c r="AL84" s="13" t="str">
        <f t="shared" si="4"/>
        <v/>
      </c>
      <c r="AM84" s="13" t="str">
        <f t="shared" si="4"/>
        <v/>
      </c>
      <c r="AN84" s="13" t="str">
        <f t="shared" si="4"/>
        <v/>
      </c>
      <c r="AO84" s="13" t="str">
        <f t="shared" si="4"/>
        <v/>
      </c>
      <c r="AP84" s="13" t="str">
        <f t="shared" si="4"/>
        <v/>
      </c>
      <c r="AQ84" s="13" t="str">
        <f t="shared" si="4"/>
        <v/>
      </c>
      <c r="AR84" s="13" t="str">
        <f t="shared" si="4"/>
        <v/>
      </c>
      <c r="AS84" s="13" t="str">
        <f t="shared" si="4"/>
        <v/>
      </c>
      <c r="AT84" s="13" t="str">
        <f t="shared" si="4"/>
        <v/>
      </c>
      <c r="AU84" s="13" t="str">
        <f t="shared" si="4"/>
        <v/>
      </c>
      <c r="AV84" s="13" t="str">
        <f t="shared" si="4"/>
        <v/>
      </c>
      <c r="AW84" s="13" t="str">
        <f t="shared" si="4"/>
        <v/>
      </c>
      <c r="AX84" s="13" t="str">
        <f t="shared" si="4"/>
        <v/>
      </c>
      <c r="AY84" s="13" t="str">
        <f t="shared" si="4"/>
        <v/>
      </c>
      <c r="AZ84" s="13" t="str">
        <f t="shared" si="4"/>
        <v/>
      </c>
      <c r="BA84" s="13" t="str">
        <f t="shared" si="4"/>
        <v/>
      </c>
      <c r="BB84" s="13" t="str">
        <f t="shared" si="4"/>
        <v/>
      </c>
      <c r="BC84" s="13" t="str">
        <f t="shared" si="4"/>
        <v/>
      </c>
      <c r="BD84" s="13" t="str">
        <f t="shared" si="4"/>
        <v/>
      </c>
      <c r="BE84" s="13" t="str">
        <f t="shared" si="4"/>
        <v/>
      </c>
      <c r="BF84" s="13" t="str">
        <f t="shared" si="4"/>
        <v/>
      </c>
      <c r="BG84" s="13" t="str">
        <f t="shared" si="4"/>
        <v/>
      </c>
      <c r="BH84" s="13" t="str">
        <f t="shared" si="4"/>
        <v/>
      </c>
      <c r="BI84" s="13" t="str">
        <f t="shared" si="4"/>
        <v/>
      </c>
      <c r="BJ84" s="13" t="str">
        <f t="shared" si="4"/>
        <v/>
      </c>
      <c r="BK84" s="13" t="str">
        <f t="shared" si="4"/>
        <v/>
      </c>
      <c r="BL84" s="13" t="str">
        <f t="shared" si="4"/>
        <v/>
      </c>
      <c r="BM84" s="13" t="str">
        <f t="shared" si="4"/>
        <v/>
      </c>
      <c r="BN84" s="13" t="str">
        <f t="shared" si="4"/>
        <v/>
      </c>
      <c r="BO84" s="13" t="str">
        <f t="shared" si="4"/>
        <v/>
      </c>
      <c r="BP84" s="13" t="str">
        <f t="shared" si="4"/>
        <v/>
      </c>
      <c r="BQ84" s="13" t="str">
        <f t="shared" si="4"/>
        <v/>
      </c>
      <c r="BR84" s="13" t="str">
        <f t="shared" si="5"/>
        <v/>
      </c>
      <c r="BS84" s="13" t="str">
        <f t="shared" si="5"/>
        <v/>
      </c>
      <c r="BT84" s="13" t="str">
        <f t="shared" si="5"/>
        <v/>
      </c>
      <c r="BU84" s="13" t="str">
        <f t="shared" si="5"/>
        <v/>
      </c>
      <c r="BV84" s="13" t="str">
        <f t="shared" si="5"/>
        <v/>
      </c>
      <c r="BW84" s="13" t="str">
        <f t="shared" si="5"/>
        <v/>
      </c>
      <c r="BX84" s="13" t="str">
        <f t="shared" si="5"/>
        <v/>
      </c>
      <c r="BY84" s="13" t="str">
        <f t="shared" si="5"/>
        <v/>
      </c>
      <c r="BZ84" s="13" t="str">
        <f t="shared" si="5"/>
        <v/>
      </c>
      <c r="CA84" s="13" t="str">
        <f t="shared" si="5"/>
        <v/>
      </c>
      <c r="CB84" s="13" t="str">
        <f t="shared" si="5"/>
        <v/>
      </c>
      <c r="CC84" s="13" t="str">
        <f t="shared" si="5"/>
        <v/>
      </c>
    </row>
    <row r="85" spans="5:81" hidden="1" x14ac:dyDescent="0.25">
      <c r="E85" s="13" t="str">
        <f t="shared" si="6"/>
        <v/>
      </c>
      <c r="F85" s="13" t="str">
        <f t="shared" si="4"/>
        <v/>
      </c>
      <c r="G85" s="13" t="str">
        <f t="shared" si="4"/>
        <v/>
      </c>
      <c r="H85" s="13" t="str">
        <f t="shared" si="4"/>
        <v/>
      </c>
      <c r="I85" s="13" t="str">
        <f t="shared" si="4"/>
        <v/>
      </c>
      <c r="J85" s="13" t="str">
        <f t="shared" si="4"/>
        <v/>
      </c>
      <c r="K85" s="13" t="str">
        <f t="shared" si="4"/>
        <v/>
      </c>
      <c r="L85" s="13" t="str">
        <f t="shared" si="4"/>
        <v/>
      </c>
      <c r="M85" s="13" t="str">
        <f t="shared" si="4"/>
        <v/>
      </c>
      <c r="N85" s="13" t="str">
        <f t="shared" si="4"/>
        <v/>
      </c>
      <c r="O85" s="13" t="str">
        <f t="shared" si="4"/>
        <v/>
      </c>
      <c r="P85" s="13" t="str">
        <f t="shared" si="4"/>
        <v/>
      </c>
      <c r="Q85" s="13" t="str">
        <f t="shared" si="4"/>
        <v/>
      </c>
      <c r="R85" s="13" t="str">
        <f t="shared" si="4"/>
        <v/>
      </c>
      <c r="S85" s="13" t="str">
        <f t="shared" si="4"/>
        <v/>
      </c>
      <c r="T85" s="13" t="str">
        <f t="shared" si="4"/>
        <v/>
      </c>
      <c r="U85" s="13" t="str">
        <f t="shared" si="4"/>
        <v/>
      </c>
      <c r="V85" s="13" t="str">
        <f t="shared" si="4"/>
        <v/>
      </c>
      <c r="W85" s="13" t="str">
        <f t="shared" si="4"/>
        <v/>
      </c>
      <c r="X85" s="13" t="str">
        <f t="shared" si="4"/>
        <v/>
      </c>
      <c r="Y85" s="13" t="str">
        <f t="shared" si="4"/>
        <v/>
      </c>
      <c r="Z85" s="13" t="str">
        <f t="shared" si="4"/>
        <v/>
      </c>
      <c r="AA85" s="13" t="str">
        <f t="shared" si="4"/>
        <v/>
      </c>
      <c r="AB85" s="13" t="str">
        <f t="shared" si="4"/>
        <v/>
      </c>
      <c r="AC85" s="13" t="str">
        <f t="shared" si="4"/>
        <v/>
      </c>
      <c r="AD85" s="13" t="str">
        <f t="shared" si="4"/>
        <v/>
      </c>
      <c r="AE85" s="13" t="str">
        <f t="shared" si="4"/>
        <v/>
      </c>
      <c r="AF85" s="13" t="str">
        <f t="shared" si="4"/>
        <v/>
      </c>
      <c r="AG85" s="13" t="str">
        <f t="shared" si="4"/>
        <v/>
      </c>
      <c r="AH85" s="13" t="str">
        <f t="shared" si="4"/>
        <v/>
      </c>
      <c r="AI85" s="13" t="str">
        <f t="shared" si="4"/>
        <v/>
      </c>
      <c r="AJ85" s="13" t="str">
        <f t="shared" si="4"/>
        <v/>
      </c>
      <c r="AK85" s="13" t="str">
        <f t="shared" si="4"/>
        <v/>
      </c>
      <c r="AL85" s="13" t="str">
        <f t="shared" si="4"/>
        <v/>
      </c>
      <c r="AM85" s="13" t="str">
        <f t="shared" si="4"/>
        <v/>
      </c>
      <c r="AN85" s="13" t="str">
        <f t="shared" si="4"/>
        <v/>
      </c>
      <c r="AO85" s="13" t="str">
        <f t="shared" si="4"/>
        <v/>
      </c>
      <c r="AP85" s="13" t="str">
        <f t="shared" si="4"/>
        <v/>
      </c>
      <c r="AQ85" s="13" t="str">
        <f t="shared" si="4"/>
        <v/>
      </c>
      <c r="AR85" s="13" t="str">
        <f t="shared" si="4"/>
        <v/>
      </c>
      <c r="AS85" s="13" t="str">
        <f t="shared" si="4"/>
        <v/>
      </c>
      <c r="AT85" s="13" t="str">
        <f t="shared" si="4"/>
        <v/>
      </c>
      <c r="AU85" s="13" t="str">
        <f t="shared" si="4"/>
        <v/>
      </c>
      <c r="AV85" s="13" t="str">
        <f t="shared" si="4"/>
        <v/>
      </c>
      <c r="AW85" s="13" t="str">
        <f t="shared" si="4"/>
        <v/>
      </c>
      <c r="AX85" s="13" t="str">
        <f t="shared" si="4"/>
        <v/>
      </c>
      <c r="AY85" s="13" t="str">
        <f t="shared" si="4"/>
        <v/>
      </c>
      <c r="AZ85" s="13" t="str">
        <f t="shared" si="4"/>
        <v/>
      </c>
      <c r="BA85" s="13" t="str">
        <f t="shared" si="4"/>
        <v/>
      </c>
      <c r="BB85" s="13" t="str">
        <f t="shared" si="4"/>
        <v/>
      </c>
      <c r="BC85" s="13" t="str">
        <f t="shared" si="4"/>
        <v/>
      </c>
      <c r="BD85" s="13" t="str">
        <f t="shared" si="4"/>
        <v/>
      </c>
      <c r="BE85" s="13" t="str">
        <f t="shared" si="4"/>
        <v/>
      </c>
      <c r="BF85" s="13" t="str">
        <f t="shared" si="4"/>
        <v/>
      </c>
      <c r="BG85" s="13" t="str">
        <f t="shared" si="4"/>
        <v/>
      </c>
      <c r="BH85" s="13" t="str">
        <f t="shared" si="4"/>
        <v/>
      </c>
      <c r="BI85" s="13" t="str">
        <f t="shared" si="4"/>
        <v/>
      </c>
      <c r="BJ85" s="13" t="str">
        <f t="shared" si="4"/>
        <v/>
      </c>
      <c r="BK85" s="13" t="str">
        <f t="shared" si="4"/>
        <v/>
      </c>
      <c r="BL85" s="13" t="str">
        <f t="shared" si="4"/>
        <v/>
      </c>
      <c r="BM85" s="13" t="str">
        <f t="shared" si="4"/>
        <v/>
      </c>
      <c r="BN85" s="13" t="str">
        <f t="shared" si="4"/>
        <v/>
      </c>
      <c r="BO85" s="13" t="str">
        <f t="shared" si="4"/>
        <v/>
      </c>
      <c r="BP85" s="13" t="str">
        <f t="shared" si="4"/>
        <v/>
      </c>
      <c r="BQ85" s="13" t="str">
        <f t="shared" ref="BQ85" si="7">IF(BQ34&gt;0,IF(BQ34&lt;5,"secret",""),"")</f>
        <v/>
      </c>
      <c r="BR85" s="13" t="str">
        <f t="shared" si="5"/>
        <v/>
      </c>
      <c r="BS85" s="13" t="str">
        <f t="shared" si="5"/>
        <v/>
      </c>
      <c r="BT85" s="13" t="str">
        <f t="shared" si="5"/>
        <v/>
      </c>
      <c r="BU85" s="13" t="str">
        <f t="shared" si="5"/>
        <v/>
      </c>
      <c r="BV85" s="13" t="str">
        <f t="shared" si="5"/>
        <v/>
      </c>
      <c r="BW85" s="13" t="str">
        <f t="shared" si="5"/>
        <v/>
      </c>
      <c r="BX85" s="13" t="str">
        <f t="shared" si="5"/>
        <v/>
      </c>
      <c r="BY85" s="13" t="str">
        <f t="shared" si="5"/>
        <v/>
      </c>
      <c r="BZ85" s="13" t="str">
        <f t="shared" si="5"/>
        <v/>
      </c>
      <c r="CA85" s="13" t="str">
        <f t="shared" si="5"/>
        <v/>
      </c>
      <c r="CB85" s="13" t="str">
        <f t="shared" si="5"/>
        <v/>
      </c>
      <c r="CC85" s="13" t="str">
        <f t="shared" si="5"/>
        <v/>
      </c>
    </row>
    <row r="86" spans="5:81" hidden="1" x14ac:dyDescent="0.25">
      <c r="E86" s="13" t="str">
        <f t="shared" si="6"/>
        <v/>
      </c>
      <c r="F86" s="13" t="str">
        <f t="shared" si="6"/>
        <v/>
      </c>
      <c r="G86" s="13" t="str">
        <f t="shared" si="6"/>
        <v/>
      </c>
      <c r="H86" s="13" t="str">
        <f t="shared" si="6"/>
        <v/>
      </c>
      <c r="I86" s="13" t="str">
        <f t="shared" si="6"/>
        <v/>
      </c>
      <c r="J86" s="13" t="str">
        <f t="shared" si="6"/>
        <v/>
      </c>
      <c r="K86" s="13" t="str">
        <f t="shared" si="6"/>
        <v/>
      </c>
      <c r="L86" s="13" t="str">
        <f t="shared" si="6"/>
        <v/>
      </c>
      <c r="M86" s="13" t="str">
        <f t="shared" si="6"/>
        <v/>
      </c>
      <c r="N86" s="13" t="str">
        <f t="shared" si="6"/>
        <v/>
      </c>
      <c r="O86" s="13" t="str">
        <f t="shared" si="6"/>
        <v/>
      </c>
      <c r="P86" s="13" t="str">
        <f t="shared" si="6"/>
        <v/>
      </c>
      <c r="Q86" s="13" t="str">
        <f t="shared" si="6"/>
        <v/>
      </c>
      <c r="R86" s="13" t="str">
        <f t="shared" si="6"/>
        <v/>
      </c>
      <c r="S86" s="13" t="str">
        <f t="shared" si="6"/>
        <v/>
      </c>
      <c r="T86" s="13" t="str">
        <f t="shared" si="6"/>
        <v/>
      </c>
      <c r="U86" s="13" t="str">
        <f t="shared" ref="U86:BQ91" si="8">IF(U35&gt;0,IF(U35&lt;5,"secret",""),"")</f>
        <v/>
      </c>
      <c r="V86" s="13" t="str">
        <f t="shared" si="8"/>
        <v/>
      </c>
      <c r="W86" s="13" t="str">
        <f t="shared" si="8"/>
        <v/>
      </c>
      <c r="X86" s="13" t="str">
        <f t="shared" si="8"/>
        <v/>
      </c>
      <c r="Y86" s="13" t="str">
        <f t="shared" si="8"/>
        <v/>
      </c>
      <c r="Z86" s="13" t="str">
        <f t="shared" si="8"/>
        <v/>
      </c>
      <c r="AA86" s="13" t="str">
        <f t="shared" si="8"/>
        <v/>
      </c>
      <c r="AB86" s="13" t="str">
        <f t="shared" si="8"/>
        <v/>
      </c>
      <c r="AC86" s="13" t="str">
        <f t="shared" si="8"/>
        <v/>
      </c>
      <c r="AD86" s="13" t="str">
        <f t="shared" si="8"/>
        <v/>
      </c>
      <c r="AE86" s="13" t="str">
        <f t="shared" si="8"/>
        <v/>
      </c>
      <c r="AF86" s="13" t="str">
        <f t="shared" si="8"/>
        <v/>
      </c>
      <c r="AG86" s="13" t="str">
        <f t="shared" si="8"/>
        <v/>
      </c>
      <c r="AH86" s="13" t="str">
        <f t="shared" si="8"/>
        <v/>
      </c>
      <c r="AI86" s="13" t="str">
        <f t="shared" si="8"/>
        <v/>
      </c>
      <c r="AJ86" s="13" t="str">
        <f t="shared" si="8"/>
        <v/>
      </c>
      <c r="AK86" s="13" t="str">
        <f t="shared" si="8"/>
        <v/>
      </c>
      <c r="AL86" s="13" t="str">
        <f t="shared" si="8"/>
        <v/>
      </c>
      <c r="AM86" s="13" t="str">
        <f t="shared" si="8"/>
        <v/>
      </c>
      <c r="AN86" s="13" t="str">
        <f t="shared" si="8"/>
        <v/>
      </c>
      <c r="AO86" s="13" t="str">
        <f t="shared" si="8"/>
        <v/>
      </c>
      <c r="AP86" s="13" t="str">
        <f t="shared" si="8"/>
        <v/>
      </c>
      <c r="AQ86" s="13" t="str">
        <f t="shared" si="8"/>
        <v/>
      </c>
      <c r="AR86" s="13" t="str">
        <f t="shared" si="8"/>
        <v/>
      </c>
      <c r="AS86" s="13" t="str">
        <f t="shared" si="8"/>
        <v/>
      </c>
      <c r="AT86" s="13" t="str">
        <f t="shared" si="8"/>
        <v/>
      </c>
      <c r="AU86" s="13" t="str">
        <f t="shared" si="8"/>
        <v/>
      </c>
      <c r="AV86" s="13" t="str">
        <f t="shared" si="8"/>
        <v/>
      </c>
      <c r="AW86" s="13" t="str">
        <f t="shared" si="8"/>
        <v/>
      </c>
      <c r="AX86" s="13" t="str">
        <f t="shared" si="8"/>
        <v/>
      </c>
      <c r="AY86" s="13" t="str">
        <f t="shared" si="8"/>
        <v/>
      </c>
      <c r="AZ86" s="13" t="str">
        <f t="shared" si="8"/>
        <v/>
      </c>
      <c r="BA86" s="13" t="str">
        <f t="shared" si="8"/>
        <v/>
      </c>
      <c r="BB86" s="13" t="str">
        <f t="shared" si="8"/>
        <v/>
      </c>
      <c r="BC86" s="13" t="str">
        <f t="shared" si="8"/>
        <v/>
      </c>
      <c r="BD86" s="13" t="str">
        <f t="shared" si="8"/>
        <v/>
      </c>
      <c r="BE86" s="13" t="str">
        <f t="shared" si="8"/>
        <v/>
      </c>
      <c r="BF86" s="13" t="str">
        <f t="shared" si="8"/>
        <v/>
      </c>
      <c r="BG86" s="13" t="str">
        <f t="shared" si="8"/>
        <v/>
      </c>
      <c r="BH86" s="13" t="str">
        <f t="shared" si="8"/>
        <v/>
      </c>
      <c r="BI86" s="13" t="str">
        <f t="shared" si="8"/>
        <v/>
      </c>
      <c r="BJ86" s="13" t="str">
        <f t="shared" si="8"/>
        <v/>
      </c>
      <c r="BK86" s="13" t="str">
        <f t="shared" si="8"/>
        <v/>
      </c>
      <c r="BL86" s="13" t="str">
        <f t="shared" si="8"/>
        <v/>
      </c>
      <c r="BM86" s="13" t="str">
        <f t="shared" si="8"/>
        <v/>
      </c>
      <c r="BN86" s="13" t="str">
        <f t="shared" si="8"/>
        <v/>
      </c>
      <c r="BO86" s="13" t="str">
        <f t="shared" si="8"/>
        <v/>
      </c>
      <c r="BP86" s="13" t="str">
        <f t="shared" si="8"/>
        <v/>
      </c>
      <c r="BQ86" s="13" t="str">
        <f t="shared" si="8"/>
        <v/>
      </c>
      <c r="BR86" s="13" t="str">
        <f t="shared" si="5"/>
        <v/>
      </c>
      <c r="BS86" s="13" t="str">
        <f t="shared" si="5"/>
        <v/>
      </c>
      <c r="BT86" s="13" t="str">
        <f t="shared" si="5"/>
        <v/>
      </c>
      <c r="BU86" s="13" t="str">
        <f t="shared" si="5"/>
        <v/>
      </c>
      <c r="BV86" s="13" t="str">
        <f t="shared" si="5"/>
        <v/>
      </c>
      <c r="BW86" s="13" t="str">
        <f t="shared" si="5"/>
        <v/>
      </c>
      <c r="BX86" s="13" t="str">
        <f t="shared" si="5"/>
        <v/>
      </c>
      <c r="BY86" s="13" t="str">
        <f t="shared" si="5"/>
        <v/>
      </c>
      <c r="BZ86" s="13" t="str">
        <f t="shared" si="5"/>
        <v/>
      </c>
      <c r="CA86" s="13" t="str">
        <f t="shared" si="5"/>
        <v/>
      </c>
      <c r="CB86" s="13" t="str">
        <f t="shared" si="5"/>
        <v/>
      </c>
      <c r="CC86" s="13" t="str">
        <f t="shared" si="5"/>
        <v/>
      </c>
    </row>
    <row r="87" spans="5:81" hidden="1" x14ac:dyDescent="0.25">
      <c r="E87" s="13" t="str">
        <f t="shared" si="6"/>
        <v/>
      </c>
      <c r="F87" s="13" t="str">
        <f t="shared" si="6"/>
        <v/>
      </c>
      <c r="G87" s="13" t="str">
        <f t="shared" si="6"/>
        <v/>
      </c>
      <c r="H87" s="13" t="str">
        <f t="shared" si="6"/>
        <v/>
      </c>
      <c r="I87" s="13" t="str">
        <f t="shared" si="6"/>
        <v/>
      </c>
      <c r="J87" s="13" t="str">
        <f t="shared" si="6"/>
        <v/>
      </c>
      <c r="K87" s="13" t="str">
        <f t="shared" si="6"/>
        <v/>
      </c>
      <c r="L87" s="13" t="str">
        <f t="shared" si="6"/>
        <v/>
      </c>
      <c r="M87" s="13" t="str">
        <f t="shared" si="6"/>
        <v/>
      </c>
      <c r="N87" s="13" t="str">
        <f t="shared" si="6"/>
        <v/>
      </c>
      <c r="O87" s="13" t="str">
        <f t="shared" si="6"/>
        <v/>
      </c>
      <c r="P87" s="13" t="str">
        <f t="shared" si="6"/>
        <v/>
      </c>
      <c r="Q87" s="13" t="str">
        <f t="shared" si="6"/>
        <v/>
      </c>
      <c r="R87" s="13" t="str">
        <f t="shared" si="6"/>
        <v/>
      </c>
      <c r="S87" s="13" t="str">
        <f t="shared" si="6"/>
        <v/>
      </c>
      <c r="T87" s="13" t="str">
        <f t="shared" si="6"/>
        <v/>
      </c>
      <c r="U87" s="13" t="str">
        <f t="shared" si="8"/>
        <v/>
      </c>
      <c r="V87" s="13" t="str">
        <f t="shared" si="8"/>
        <v/>
      </c>
      <c r="W87" s="13" t="str">
        <f t="shared" si="8"/>
        <v/>
      </c>
      <c r="X87" s="13" t="str">
        <f t="shared" si="8"/>
        <v/>
      </c>
      <c r="Y87" s="13" t="str">
        <f t="shared" si="8"/>
        <v/>
      </c>
      <c r="Z87" s="13" t="str">
        <f t="shared" si="8"/>
        <v/>
      </c>
      <c r="AA87" s="13" t="str">
        <f t="shared" si="8"/>
        <v/>
      </c>
      <c r="AB87" s="13" t="str">
        <f t="shared" si="8"/>
        <v/>
      </c>
      <c r="AC87" s="13" t="str">
        <f t="shared" si="8"/>
        <v/>
      </c>
      <c r="AD87" s="13" t="str">
        <f t="shared" si="8"/>
        <v/>
      </c>
      <c r="AE87" s="13" t="str">
        <f t="shared" si="8"/>
        <v/>
      </c>
      <c r="AF87" s="13" t="str">
        <f t="shared" si="8"/>
        <v/>
      </c>
      <c r="AG87" s="13" t="str">
        <f t="shared" si="8"/>
        <v/>
      </c>
      <c r="AH87" s="13" t="str">
        <f t="shared" si="8"/>
        <v/>
      </c>
      <c r="AI87" s="13" t="str">
        <f t="shared" si="8"/>
        <v/>
      </c>
      <c r="AJ87" s="13" t="str">
        <f t="shared" si="8"/>
        <v/>
      </c>
      <c r="AK87" s="13" t="str">
        <f t="shared" si="8"/>
        <v/>
      </c>
      <c r="AL87" s="13" t="str">
        <f t="shared" si="8"/>
        <v/>
      </c>
      <c r="AM87" s="13" t="str">
        <f t="shared" si="8"/>
        <v/>
      </c>
      <c r="AN87" s="13" t="str">
        <f t="shared" si="8"/>
        <v/>
      </c>
      <c r="AO87" s="13" t="str">
        <f t="shared" si="8"/>
        <v/>
      </c>
      <c r="AP87" s="13" t="str">
        <f t="shared" si="8"/>
        <v/>
      </c>
      <c r="AQ87" s="13" t="str">
        <f t="shared" si="8"/>
        <v/>
      </c>
      <c r="AR87" s="13" t="str">
        <f t="shared" si="8"/>
        <v/>
      </c>
      <c r="AS87" s="13" t="str">
        <f t="shared" si="8"/>
        <v/>
      </c>
      <c r="AT87" s="13" t="str">
        <f t="shared" si="8"/>
        <v/>
      </c>
      <c r="AU87" s="13" t="str">
        <f t="shared" si="8"/>
        <v/>
      </c>
      <c r="AV87" s="13" t="str">
        <f t="shared" si="8"/>
        <v/>
      </c>
      <c r="AW87" s="13" t="str">
        <f t="shared" si="8"/>
        <v/>
      </c>
      <c r="AX87" s="13" t="str">
        <f t="shared" si="8"/>
        <v/>
      </c>
      <c r="AY87" s="13" t="str">
        <f t="shared" si="8"/>
        <v/>
      </c>
      <c r="AZ87" s="13" t="str">
        <f t="shared" si="8"/>
        <v/>
      </c>
      <c r="BA87" s="13" t="str">
        <f t="shared" si="8"/>
        <v/>
      </c>
      <c r="BB87" s="13" t="str">
        <f t="shared" si="8"/>
        <v/>
      </c>
      <c r="BC87" s="13" t="str">
        <f t="shared" si="8"/>
        <v/>
      </c>
      <c r="BD87" s="13" t="str">
        <f t="shared" si="8"/>
        <v/>
      </c>
      <c r="BE87" s="13" t="str">
        <f t="shared" si="8"/>
        <v/>
      </c>
      <c r="BF87" s="13" t="str">
        <f t="shared" si="8"/>
        <v/>
      </c>
      <c r="BG87" s="13" t="str">
        <f t="shared" si="8"/>
        <v/>
      </c>
      <c r="BH87" s="13" t="str">
        <f t="shared" si="8"/>
        <v/>
      </c>
      <c r="BI87" s="13" t="str">
        <f t="shared" si="8"/>
        <v/>
      </c>
      <c r="BJ87" s="13" t="str">
        <f t="shared" si="8"/>
        <v/>
      </c>
      <c r="BK87" s="13" t="str">
        <f t="shared" si="8"/>
        <v/>
      </c>
      <c r="BL87" s="13" t="str">
        <f t="shared" si="8"/>
        <v/>
      </c>
      <c r="BM87" s="13" t="str">
        <f t="shared" si="8"/>
        <v/>
      </c>
      <c r="BN87" s="13" t="str">
        <f t="shared" si="8"/>
        <v/>
      </c>
      <c r="BO87" s="13" t="str">
        <f t="shared" si="8"/>
        <v/>
      </c>
      <c r="BP87" s="13" t="str">
        <f t="shared" si="8"/>
        <v/>
      </c>
      <c r="BQ87" s="13" t="str">
        <f t="shared" si="8"/>
        <v/>
      </c>
      <c r="BR87" s="13" t="str">
        <f t="shared" si="5"/>
        <v/>
      </c>
      <c r="BS87" s="13" t="str">
        <f t="shared" si="5"/>
        <v/>
      </c>
      <c r="BT87" s="13" t="str">
        <f t="shared" si="5"/>
        <v/>
      </c>
      <c r="BU87" s="13" t="str">
        <f t="shared" si="5"/>
        <v/>
      </c>
      <c r="BV87" s="13" t="str">
        <f t="shared" si="5"/>
        <v/>
      </c>
      <c r="BW87" s="13" t="str">
        <f t="shared" si="5"/>
        <v/>
      </c>
      <c r="BX87" s="13" t="str">
        <f t="shared" si="5"/>
        <v/>
      </c>
      <c r="BY87" s="13" t="str">
        <f t="shared" si="5"/>
        <v/>
      </c>
      <c r="BZ87" s="13" t="str">
        <f t="shared" si="5"/>
        <v/>
      </c>
      <c r="CA87" s="13" t="str">
        <f t="shared" si="5"/>
        <v/>
      </c>
      <c r="CB87" s="13" t="str">
        <f t="shared" si="5"/>
        <v/>
      </c>
      <c r="CC87" s="13" t="str">
        <f t="shared" si="5"/>
        <v/>
      </c>
    </row>
    <row r="88" spans="5:81" hidden="1" x14ac:dyDescent="0.25">
      <c r="E88" s="13" t="str">
        <f t="shared" si="6"/>
        <v/>
      </c>
      <c r="F88" s="13" t="str">
        <f t="shared" si="6"/>
        <v/>
      </c>
      <c r="G88" s="13" t="str">
        <f t="shared" si="6"/>
        <v/>
      </c>
      <c r="H88" s="13" t="str">
        <f t="shared" si="6"/>
        <v/>
      </c>
      <c r="I88" s="13" t="str">
        <f t="shared" si="6"/>
        <v/>
      </c>
      <c r="J88" s="13" t="str">
        <f t="shared" si="6"/>
        <v/>
      </c>
      <c r="K88" s="13" t="str">
        <f t="shared" si="6"/>
        <v/>
      </c>
      <c r="L88" s="13" t="str">
        <f t="shared" si="6"/>
        <v/>
      </c>
      <c r="M88" s="13" t="str">
        <f t="shared" si="6"/>
        <v/>
      </c>
      <c r="N88" s="13" t="str">
        <f t="shared" si="6"/>
        <v/>
      </c>
      <c r="O88" s="13" t="str">
        <f t="shared" si="6"/>
        <v/>
      </c>
      <c r="P88" s="13" t="str">
        <f t="shared" si="6"/>
        <v/>
      </c>
      <c r="Q88" s="13" t="str">
        <f t="shared" si="6"/>
        <v/>
      </c>
      <c r="R88" s="13" t="str">
        <f t="shared" si="6"/>
        <v/>
      </c>
      <c r="S88" s="13" t="str">
        <f t="shared" si="6"/>
        <v/>
      </c>
      <c r="T88" s="13" t="str">
        <f t="shared" si="6"/>
        <v/>
      </c>
      <c r="U88" s="13" t="str">
        <f t="shared" si="8"/>
        <v/>
      </c>
      <c r="V88" s="13" t="str">
        <f t="shared" si="8"/>
        <v/>
      </c>
      <c r="W88" s="13" t="str">
        <f t="shared" si="8"/>
        <v/>
      </c>
      <c r="X88" s="13" t="str">
        <f t="shared" si="8"/>
        <v/>
      </c>
      <c r="Y88" s="13" t="str">
        <f t="shared" si="8"/>
        <v/>
      </c>
      <c r="Z88" s="13" t="str">
        <f t="shared" si="8"/>
        <v/>
      </c>
      <c r="AA88" s="13" t="str">
        <f t="shared" si="8"/>
        <v/>
      </c>
      <c r="AB88" s="13" t="str">
        <f t="shared" si="8"/>
        <v/>
      </c>
      <c r="AC88" s="13" t="str">
        <f t="shared" si="8"/>
        <v/>
      </c>
      <c r="AD88" s="13" t="str">
        <f t="shared" si="8"/>
        <v/>
      </c>
      <c r="AE88" s="13" t="str">
        <f t="shared" si="8"/>
        <v/>
      </c>
      <c r="AF88" s="13" t="str">
        <f t="shared" si="8"/>
        <v/>
      </c>
      <c r="AG88" s="13" t="str">
        <f t="shared" si="8"/>
        <v/>
      </c>
      <c r="AH88" s="13" t="str">
        <f t="shared" si="8"/>
        <v/>
      </c>
      <c r="AI88" s="13" t="str">
        <f t="shared" si="8"/>
        <v/>
      </c>
      <c r="AJ88" s="13" t="str">
        <f t="shared" si="8"/>
        <v/>
      </c>
      <c r="AK88" s="13" t="str">
        <f t="shared" si="8"/>
        <v/>
      </c>
      <c r="AL88" s="13" t="str">
        <f t="shared" si="8"/>
        <v/>
      </c>
      <c r="AM88" s="13" t="str">
        <f t="shared" si="8"/>
        <v/>
      </c>
      <c r="AN88" s="13" t="str">
        <f t="shared" si="8"/>
        <v/>
      </c>
      <c r="AO88" s="13" t="str">
        <f t="shared" si="8"/>
        <v/>
      </c>
      <c r="AP88" s="13" t="str">
        <f t="shared" si="8"/>
        <v/>
      </c>
      <c r="AQ88" s="13" t="str">
        <f t="shared" si="8"/>
        <v/>
      </c>
      <c r="AR88" s="13" t="str">
        <f t="shared" si="8"/>
        <v/>
      </c>
      <c r="AS88" s="13" t="str">
        <f t="shared" si="8"/>
        <v/>
      </c>
      <c r="AT88" s="13" t="str">
        <f t="shared" si="8"/>
        <v/>
      </c>
      <c r="AU88" s="13" t="str">
        <f t="shared" si="8"/>
        <v/>
      </c>
      <c r="AV88" s="13" t="str">
        <f t="shared" si="8"/>
        <v/>
      </c>
      <c r="AW88" s="13" t="str">
        <f t="shared" si="8"/>
        <v/>
      </c>
      <c r="AX88" s="13" t="str">
        <f t="shared" si="8"/>
        <v/>
      </c>
      <c r="AY88" s="13" t="str">
        <f t="shared" si="8"/>
        <v/>
      </c>
      <c r="AZ88" s="13" t="str">
        <f t="shared" si="8"/>
        <v/>
      </c>
      <c r="BA88" s="13" t="str">
        <f t="shared" si="8"/>
        <v/>
      </c>
      <c r="BB88" s="13" t="str">
        <f t="shared" si="8"/>
        <v/>
      </c>
      <c r="BC88" s="13" t="str">
        <f t="shared" si="8"/>
        <v/>
      </c>
      <c r="BD88" s="13" t="str">
        <f t="shared" si="8"/>
        <v/>
      </c>
      <c r="BE88" s="13" t="str">
        <f t="shared" si="8"/>
        <v/>
      </c>
      <c r="BF88" s="13" t="str">
        <f t="shared" si="8"/>
        <v/>
      </c>
      <c r="BG88" s="13" t="str">
        <f t="shared" si="8"/>
        <v/>
      </c>
      <c r="BH88" s="13" t="str">
        <f t="shared" si="8"/>
        <v/>
      </c>
      <c r="BI88" s="13" t="str">
        <f t="shared" si="8"/>
        <v/>
      </c>
      <c r="BJ88" s="13" t="str">
        <f t="shared" si="8"/>
        <v/>
      </c>
      <c r="BK88" s="13" t="str">
        <f t="shared" si="8"/>
        <v/>
      </c>
      <c r="BL88" s="13" t="str">
        <f t="shared" si="8"/>
        <v/>
      </c>
      <c r="BM88" s="13" t="str">
        <f t="shared" si="8"/>
        <v/>
      </c>
      <c r="BN88" s="13" t="str">
        <f t="shared" si="8"/>
        <v/>
      </c>
      <c r="BO88" s="13" t="str">
        <f t="shared" si="8"/>
        <v/>
      </c>
      <c r="BP88" s="13" t="str">
        <f t="shared" si="8"/>
        <v/>
      </c>
      <c r="BQ88" s="13" t="str">
        <f t="shared" si="8"/>
        <v/>
      </c>
      <c r="BR88" s="13" t="str">
        <f t="shared" si="5"/>
        <v/>
      </c>
      <c r="BS88" s="13" t="str">
        <f t="shared" si="5"/>
        <v/>
      </c>
      <c r="BT88" s="13" t="str">
        <f t="shared" si="5"/>
        <v/>
      </c>
      <c r="BU88" s="13" t="str">
        <f t="shared" si="5"/>
        <v/>
      </c>
      <c r="BV88" s="13" t="str">
        <f t="shared" si="5"/>
        <v/>
      </c>
      <c r="BW88" s="13" t="str">
        <f t="shared" si="5"/>
        <v/>
      </c>
      <c r="BX88" s="13" t="str">
        <f t="shared" si="5"/>
        <v/>
      </c>
      <c r="BY88" s="13" t="str">
        <f t="shared" si="5"/>
        <v/>
      </c>
      <c r="BZ88" s="13" t="str">
        <f t="shared" si="5"/>
        <v/>
      </c>
      <c r="CA88" s="13" t="str">
        <f t="shared" si="5"/>
        <v/>
      </c>
      <c r="CB88" s="13" t="str">
        <f t="shared" si="5"/>
        <v/>
      </c>
      <c r="CC88" s="13" t="str">
        <f t="shared" si="5"/>
        <v/>
      </c>
    </row>
    <row r="89" spans="5:81" hidden="1" x14ac:dyDescent="0.25">
      <c r="E89" s="13" t="str">
        <f t="shared" si="6"/>
        <v/>
      </c>
      <c r="F89" s="13" t="str">
        <f t="shared" si="6"/>
        <v/>
      </c>
      <c r="G89" s="13" t="str">
        <f t="shared" si="6"/>
        <v/>
      </c>
      <c r="H89" s="13" t="str">
        <f t="shared" si="6"/>
        <v/>
      </c>
      <c r="I89" s="13" t="str">
        <f t="shared" si="6"/>
        <v/>
      </c>
      <c r="J89" s="13" t="str">
        <f t="shared" si="6"/>
        <v/>
      </c>
      <c r="K89" s="13" t="str">
        <f t="shared" si="6"/>
        <v/>
      </c>
      <c r="L89" s="13" t="str">
        <f t="shared" si="6"/>
        <v/>
      </c>
      <c r="M89" s="13" t="str">
        <f t="shared" si="6"/>
        <v/>
      </c>
      <c r="N89" s="13" t="str">
        <f t="shared" si="6"/>
        <v/>
      </c>
      <c r="O89" s="13" t="str">
        <f t="shared" si="6"/>
        <v/>
      </c>
      <c r="P89" s="13" t="str">
        <f t="shared" si="6"/>
        <v/>
      </c>
      <c r="Q89" s="13" t="str">
        <f t="shared" si="6"/>
        <v/>
      </c>
      <c r="R89" s="13" t="str">
        <f t="shared" si="6"/>
        <v/>
      </c>
      <c r="S89" s="13" t="str">
        <f t="shared" si="6"/>
        <v/>
      </c>
      <c r="T89" s="13" t="str">
        <f t="shared" si="6"/>
        <v/>
      </c>
      <c r="U89" s="13" t="str">
        <f t="shared" si="8"/>
        <v/>
      </c>
      <c r="V89" s="13" t="str">
        <f t="shared" si="8"/>
        <v/>
      </c>
      <c r="W89" s="13" t="str">
        <f t="shared" si="8"/>
        <v/>
      </c>
      <c r="X89" s="13" t="str">
        <f t="shared" si="8"/>
        <v/>
      </c>
      <c r="Y89" s="13" t="str">
        <f t="shared" si="8"/>
        <v/>
      </c>
      <c r="Z89" s="13" t="str">
        <f t="shared" si="8"/>
        <v/>
      </c>
      <c r="AA89" s="13" t="str">
        <f t="shared" si="8"/>
        <v/>
      </c>
      <c r="AB89" s="13" t="str">
        <f t="shared" si="8"/>
        <v/>
      </c>
      <c r="AC89" s="13" t="str">
        <f t="shared" si="8"/>
        <v/>
      </c>
      <c r="AD89" s="13" t="str">
        <f t="shared" si="8"/>
        <v/>
      </c>
      <c r="AE89" s="13" t="str">
        <f t="shared" si="8"/>
        <v/>
      </c>
      <c r="AF89" s="13" t="str">
        <f t="shared" si="8"/>
        <v/>
      </c>
      <c r="AG89" s="13" t="str">
        <f t="shared" si="8"/>
        <v/>
      </c>
      <c r="AH89" s="13" t="str">
        <f t="shared" si="8"/>
        <v/>
      </c>
      <c r="AI89" s="13" t="str">
        <f t="shared" si="8"/>
        <v/>
      </c>
      <c r="AJ89" s="13" t="str">
        <f t="shared" si="8"/>
        <v/>
      </c>
      <c r="AK89" s="13" t="str">
        <f t="shared" si="8"/>
        <v/>
      </c>
      <c r="AL89" s="13" t="str">
        <f t="shared" si="8"/>
        <v/>
      </c>
      <c r="AM89" s="13" t="str">
        <f t="shared" si="8"/>
        <v/>
      </c>
      <c r="AN89" s="13" t="str">
        <f t="shared" si="8"/>
        <v/>
      </c>
      <c r="AO89" s="13" t="str">
        <f t="shared" si="8"/>
        <v/>
      </c>
      <c r="AP89" s="13" t="str">
        <f t="shared" si="8"/>
        <v/>
      </c>
      <c r="AQ89" s="13" t="str">
        <f t="shared" si="8"/>
        <v/>
      </c>
      <c r="AR89" s="13" t="str">
        <f t="shared" si="8"/>
        <v/>
      </c>
      <c r="AS89" s="13" t="str">
        <f t="shared" si="8"/>
        <v/>
      </c>
      <c r="AT89" s="13" t="str">
        <f t="shared" si="8"/>
        <v/>
      </c>
      <c r="AU89" s="13" t="str">
        <f t="shared" si="8"/>
        <v/>
      </c>
      <c r="AV89" s="13" t="str">
        <f t="shared" si="8"/>
        <v/>
      </c>
      <c r="AW89" s="13" t="str">
        <f t="shared" si="8"/>
        <v/>
      </c>
      <c r="AX89" s="13" t="str">
        <f t="shared" si="8"/>
        <v/>
      </c>
      <c r="AY89" s="13" t="str">
        <f t="shared" si="8"/>
        <v/>
      </c>
      <c r="AZ89" s="13" t="str">
        <f t="shared" si="8"/>
        <v/>
      </c>
      <c r="BA89" s="13" t="str">
        <f t="shared" si="8"/>
        <v/>
      </c>
      <c r="BB89" s="13" t="str">
        <f t="shared" si="8"/>
        <v/>
      </c>
      <c r="BC89" s="13" t="str">
        <f t="shared" si="8"/>
        <v/>
      </c>
      <c r="BD89" s="13" t="str">
        <f t="shared" si="8"/>
        <v/>
      </c>
      <c r="BE89" s="13" t="str">
        <f t="shared" si="8"/>
        <v/>
      </c>
      <c r="BF89" s="13" t="str">
        <f t="shared" si="8"/>
        <v/>
      </c>
      <c r="BG89" s="13" t="str">
        <f t="shared" si="8"/>
        <v/>
      </c>
      <c r="BH89" s="13" t="str">
        <f t="shared" si="8"/>
        <v/>
      </c>
      <c r="BI89" s="13" t="str">
        <f t="shared" si="8"/>
        <v/>
      </c>
      <c r="BJ89" s="13" t="str">
        <f t="shared" si="8"/>
        <v/>
      </c>
      <c r="BK89" s="13" t="str">
        <f t="shared" si="8"/>
        <v/>
      </c>
      <c r="BL89" s="13" t="str">
        <f t="shared" si="8"/>
        <v/>
      </c>
      <c r="BM89" s="13" t="str">
        <f t="shared" si="8"/>
        <v/>
      </c>
      <c r="BN89" s="13" t="str">
        <f t="shared" si="8"/>
        <v/>
      </c>
      <c r="BO89" s="13" t="str">
        <f t="shared" si="8"/>
        <v/>
      </c>
      <c r="BP89" s="13" t="str">
        <f t="shared" si="8"/>
        <v/>
      </c>
      <c r="BQ89" s="13" t="str">
        <f t="shared" si="8"/>
        <v/>
      </c>
      <c r="BR89" s="13" t="str">
        <f t="shared" si="5"/>
        <v/>
      </c>
      <c r="BS89" s="13" t="str">
        <f t="shared" si="5"/>
        <v/>
      </c>
      <c r="BT89" s="13" t="str">
        <f t="shared" si="5"/>
        <v/>
      </c>
      <c r="BU89" s="13" t="str">
        <f t="shared" si="5"/>
        <v/>
      </c>
      <c r="BV89" s="13" t="str">
        <f t="shared" si="5"/>
        <v/>
      </c>
      <c r="BW89" s="13" t="str">
        <f t="shared" si="5"/>
        <v/>
      </c>
      <c r="BX89" s="13" t="str">
        <f t="shared" si="5"/>
        <v/>
      </c>
      <c r="BY89" s="13" t="str">
        <f t="shared" si="5"/>
        <v/>
      </c>
      <c r="BZ89" s="13" t="str">
        <f t="shared" si="5"/>
        <v/>
      </c>
      <c r="CA89" s="13" t="str">
        <f t="shared" si="5"/>
        <v/>
      </c>
      <c r="CB89" s="13" t="str">
        <f t="shared" si="5"/>
        <v/>
      </c>
      <c r="CC89" s="13" t="str">
        <f t="shared" si="5"/>
        <v/>
      </c>
    </row>
    <row r="90" spans="5:81" hidden="1" x14ac:dyDescent="0.25">
      <c r="E90" s="13" t="str">
        <f t="shared" si="6"/>
        <v/>
      </c>
      <c r="F90" s="13" t="str">
        <f t="shared" si="6"/>
        <v/>
      </c>
      <c r="G90" s="13" t="str">
        <f t="shared" si="6"/>
        <v/>
      </c>
      <c r="H90" s="13" t="str">
        <f t="shared" si="6"/>
        <v/>
      </c>
      <c r="I90" s="13" t="str">
        <f t="shared" si="6"/>
        <v/>
      </c>
      <c r="J90" s="13" t="str">
        <f t="shared" si="6"/>
        <v/>
      </c>
      <c r="K90" s="13" t="str">
        <f t="shared" si="6"/>
        <v/>
      </c>
      <c r="L90" s="13" t="str">
        <f t="shared" si="6"/>
        <v/>
      </c>
      <c r="M90" s="13" t="str">
        <f t="shared" si="6"/>
        <v/>
      </c>
      <c r="N90" s="13" t="str">
        <f t="shared" si="6"/>
        <v/>
      </c>
      <c r="O90" s="13" t="str">
        <f t="shared" si="6"/>
        <v/>
      </c>
      <c r="P90" s="13" t="str">
        <f t="shared" si="6"/>
        <v/>
      </c>
      <c r="Q90" s="13" t="str">
        <f t="shared" si="6"/>
        <v/>
      </c>
      <c r="R90" s="13" t="str">
        <f t="shared" si="6"/>
        <v/>
      </c>
      <c r="S90" s="13" t="str">
        <f t="shared" si="6"/>
        <v/>
      </c>
      <c r="T90" s="13" t="str">
        <f t="shared" si="6"/>
        <v/>
      </c>
      <c r="U90" s="13" t="str">
        <f t="shared" si="8"/>
        <v/>
      </c>
      <c r="V90" s="13" t="str">
        <f t="shared" si="8"/>
        <v/>
      </c>
      <c r="W90" s="13" t="str">
        <f t="shared" si="8"/>
        <v/>
      </c>
      <c r="X90" s="13" t="str">
        <f t="shared" si="8"/>
        <v/>
      </c>
      <c r="Y90" s="13" t="str">
        <f t="shared" si="8"/>
        <v/>
      </c>
      <c r="Z90" s="13" t="str">
        <f t="shared" si="8"/>
        <v/>
      </c>
      <c r="AA90" s="13" t="str">
        <f t="shared" si="8"/>
        <v/>
      </c>
      <c r="AB90" s="13" t="str">
        <f t="shared" si="8"/>
        <v/>
      </c>
      <c r="AC90" s="13" t="str">
        <f t="shared" si="8"/>
        <v/>
      </c>
      <c r="AD90" s="13" t="str">
        <f t="shared" si="8"/>
        <v/>
      </c>
      <c r="AE90" s="13" t="str">
        <f t="shared" si="8"/>
        <v/>
      </c>
      <c r="AF90" s="13" t="str">
        <f t="shared" si="8"/>
        <v/>
      </c>
      <c r="AG90" s="13" t="str">
        <f t="shared" si="8"/>
        <v/>
      </c>
      <c r="AH90" s="13" t="str">
        <f t="shared" si="8"/>
        <v/>
      </c>
      <c r="AI90" s="13" t="str">
        <f t="shared" si="8"/>
        <v/>
      </c>
      <c r="AJ90" s="13" t="str">
        <f t="shared" si="8"/>
        <v/>
      </c>
      <c r="AK90" s="13" t="str">
        <f t="shared" si="8"/>
        <v/>
      </c>
      <c r="AL90" s="13" t="str">
        <f t="shared" si="8"/>
        <v/>
      </c>
      <c r="AM90" s="13" t="str">
        <f t="shared" si="8"/>
        <v/>
      </c>
      <c r="AN90" s="13" t="str">
        <f t="shared" si="8"/>
        <v/>
      </c>
      <c r="AO90" s="13" t="str">
        <f t="shared" si="8"/>
        <v/>
      </c>
      <c r="AP90" s="13" t="str">
        <f t="shared" si="8"/>
        <v/>
      </c>
      <c r="AQ90" s="13" t="str">
        <f t="shared" si="8"/>
        <v/>
      </c>
      <c r="AR90" s="13" t="str">
        <f t="shared" si="8"/>
        <v/>
      </c>
      <c r="AS90" s="13" t="str">
        <f t="shared" si="8"/>
        <v/>
      </c>
      <c r="AT90" s="13" t="str">
        <f t="shared" si="8"/>
        <v/>
      </c>
      <c r="AU90" s="13" t="str">
        <f t="shared" si="8"/>
        <v/>
      </c>
      <c r="AV90" s="13" t="str">
        <f t="shared" si="8"/>
        <v/>
      </c>
      <c r="AW90" s="13" t="str">
        <f t="shared" si="8"/>
        <v/>
      </c>
      <c r="AX90" s="13" t="str">
        <f t="shared" si="8"/>
        <v/>
      </c>
      <c r="AY90" s="13" t="str">
        <f t="shared" si="8"/>
        <v/>
      </c>
      <c r="AZ90" s="13" t="str">
        <f t="shared" si="8"/>
        <v/>
      </c>
      <c r="BA90" s="13" t="str">
        <f t="shared" si="8"/>
        <v/>
      </c>
      <c r="BB90" s="13" t="str">
        <f t="shared" si="8"/>
        <v/>
      </c>
      <c r="BC90" s="13" t="str">
        <f t="shared" si="8"/>
        <v/>
      </c>
      <c r="BD90" s="13" t="str">
        <f t="shared" si="8"/>
        <v/>
      </c>
      <c r="BE90" s="13" t="str">
        <f t="shared" si="8"/>
        <v/>
      </c>
      <c r="BF90" s="13" t="str">
        <f t="shared" si="8"/>
        <v/>
      </c>
      <c r="BG90" s="13" t="str">
        <f t="shared" si="8"/>
        <v/>
      </c>
      <c r="BH90" s="13" t="str">
        <f t="shared" si="8"/>
        <v/>
      </c>
      <c r="BI90" s="13" t="str">
        <f t="shared" si="8"/>
        <v/>
      </c>
      <c r="BJ90" s="13" t="str">
        <f t="shared" si="8"/>
        <v/>
      </c>
      <c r="BK90" s="13" t="str">
        <f t="shared" si="8"/>
        <v/>
      </c>
      <c r="BL90" s="13" t="str">
        <f t="shared" si="8"/>
        <v/>
      </c>
      <c r="BM90" s="13" t="str">
        <f t="shared" si="8"/>
        <v/>
      </c>
      <c r="BN90" s="13" t="str">
        <f t="shared" si="8"/>
        <v/>
      </c>
      <c r="BO90" s="13" t="str">
        <f t="shared" si="8"/>
        <v/>
      </c>
      <c r="BP90" s="13" t="str">
        <f t="shared" si="8"/>
        <v/>
      </c>
      <c r="BQ90" s="13" t="str">
        <f t="shared" si="8"/>
        <v/>
      </c>
      <c r="BR90" s="13" t="str">
        <f t="shared" si="5"/>
        <v/>
      </c>
      <c r="BS90" s="13" t="str">
        <f t="shared" si="5"/>
        <v/>
      </c>
      <c r="BT90" s="13" t="str">
        <f t="shared" si="5"/>
        <v/>
      </c>
      <c r="BU90" s="13" t="str">
        <f t="shared" si="5"/>
        <v/>
      </c>
      <c r="BV90" s="13" t="str">
        <f t="shared" si="5"/>
        <v/>
      </c>
      <c r="BW90" s="13" t="str">
        <f t="shared" si="5"/>
        <v/>
      </c>
      <c r="BX90" s="13" t="str">
        <f t="shared" si="5"/>
        <v/>
      </c>
      <c r="BY90" s="13" t="str">
        <f t="shared" si="5"/>
        <v/>
      </c>
      <c r="BZ90" s="13" t="str">
        <f t="shared" si="5"/>
        <v/>
      </c>
      <c r="CA90" s="13" t="str">
        <f t="shared" si="5"/>
        <v/>
      </c>
      <c r="CB90" s="13" t="str">
        <f t="shared" si="5"/>
        <v/>
      </c>
      <c r="CC90" s="13" t="str">
        <f t="shared" si="5"/>
        <v/>
      </c>
    </row>
    <row r="91" spans="5:81" hidden="1" x14ac:dyDescent="0.25">
      <c r="E91" s="13" t="str">
        <f t="shared" si="6"/>
        <v/>
      </c>
      <c r="F91" s="13" t="str">
        <f t="shared" si="6"/>
        <v/>
      </c>
      <c r="G91" s="13" t="str">
        <f t="shared" si="6"/>
        <v/>
      </c>
      <c r="H91" s="13" t="str">
        <f t="shared" si="6"/>
        <v/>
      </c>
      <c r="I91" s="13" t="str">
        <f t="shared" si="6"/>
        <v/>
      </c>
      <c r="J91" s="13" t="str">
        <f t="shared" si="6"/>
        <v/>
      </c>
      <c r="K91" s="13" t="str">
        <f t="shared" si="6"/>
        <v/>
      </c>
      <c r="L91" s="13" t="str">
        <f t="shared" si="6"/>
        <v/>
      </c>
      <c r="M91" s="13" t="str">
        <f t="shared" si="6"/>
        <v/>
      </c>
      <c r="N91" s="13" t="str">
        <f t="shared" si="6"/>
        <v/>
      </c>
      <c r="O91" s="13" t="str">
        <f t="shared" si="6"/>
        <v/>
      </c>
      <c r="P91" s="13" t="str">
        <f t="shared" si="6"/>
        <v/>
      </c>
      <c r="Q91" s="13" t="str">
        <f t="shared" si="6"/>
        <v/>
      </c>
      <c r="R91" s="13" t="str">
        <f t="shared" si="6"/>
        <v/>
      </c>
      <c r="S91" s="13" t="str">
        <f t="shared" si="6"/>
        <v/>
      </c>
      <c r="T91" s="13" t="str">
        <f t="shared" si="6"/>
        <v/>
      </c>
      <c r="U91" s="13" t="str">
        <f t="shared" si="8"/>
        <v/>
      </c>
      <c r="V91" s="13" t="str">
        <f t="shared" si="8"/>
        <v/>
      </c>
      <c r="W91" s="13" t="str">
        <f t="shared" si="8"/>
        <v/>
      </c>
      <c r="X91" s="13" t="str">
        <f t="shared" si="8"/>
        <v/>
      </c>
      <c r="Y91" s="13" t="str">
        <f t="shared" si="8"/>
        <v/>
      </c>
      <c r="Z91" s="13" t="str">
        <f t="shared" si="8"/>
        <v/>
      </c>
      <c r="AA91" s="13" t="str">
        <f t="shared" si="8"/>
        <v/>
      </c>
      <c r="AB91" s="13" t="str">
        <f t="shared" si="8"/>
        <v/>
      </c>
      <c r="AC91" s="13" t="str">
        <f t="shared" si="8"/>
        <v/>
      </c>
      <c r="AD91" s="13" t="str">
        <f t="shared" si="8"/>
        <v/>
      </c>
      <c r="AE91" s="13" t="str">
        <f t="shared" ref="AE91:BQ91" si="9">IF(AE40&gt;0,IF(AE40&lt;5,"secret",""),"")</f>
        <v/>
      </c>
      <c r="AF91" s="13" t="str">
        <f t="shared" si="9"/>
        <v/>
      </c>
      <c r="AG91" s="13" t="str">
        <f t="shared" si="9"/>
        <v/>
      </c>
      <c r="AH91" s="13" t="str">
        <f t="shared" si="9"/>
        <v/>
      </c>
      <c r="AI91" s="13" t="str">
        <f t="shared" si="9"/>
        <v/>
      </c>
      <c r="AJ91" s="13" t="str">
        <f t="shared" si="9"/>
        <v/>
      </c>
      <c r="AK91" s="13" t="str">
        <f t="shared" si="9"/>
        <v/>
      </c>
      <c r="AL91" s="13" t="str">
        <f t="shared" si="9"/>
        <v/>
      </c>
      <c r="AM91" s="13" t="str">
        <f t="shared" si="9"/>
        <v/>
      </c>
      <c r="AN91" s="13" t="str">
        <f t="shared" si="9"/>
        <v/>
      </c>
      <c r="AO91" s="13" t="str">
        <f t="shared" si="9"/>
        <v/>
      </c>
      <c r="AP91" s="13" t="str">
        <f t="shared" si="9"/>
        <v/>
      </c>
      <c r="AQ91" s="13" t="str">
        <f t="shared" si="9"/>
        <v/>
      </c>
      <c r="AR91" s="13" t="str">
        <f t="shared" si="9"/>
        <v/>
      </c>
      <c r="AS91" s="13" t="str">
        <f t="shared" si="9"/>
        <v/>
      </c>
      <c r="AT91" s="13" t="str">
        <f t="shared" si="9"/>
        <v/>
      </c>
      <c r="AU91" s="13" t="str">
        <f t="shared" si="9"/>
        <v/>
      </c>
      <c r="AV91" s="13" t="str">
        <f t="shared" si="9"/>
        <v/>
      </c>
      <c r="AW91" s="13" t="str">
        <f t="shared" si="9"/>
        <v/>
      </c>
      <c r="AX91" s="13" t="str">
        <f t="shared" si="9"/>
        <v/>
      </c>
      <c r="AY91" s="13" t="str">
        <f t="shared" si="9"/>
        <v/>
      </c>
      <c r="AZ91" s="13" t="str">
        <f t="shared" si="9"/>
        <v/>
      </c>
      <c r="BA91" s="13" t="str">
        <f t="shared" si="9"/>
        <v/>
      </c>
      <c r="BB91" s="13" t="str">
        <f t="shared" si="9"/>
        <v/>
      </c>
      <c r="BC91" s="13" t="str">
        <f t="shared" si="9"/>
        <v/>
      </c>
      <c r="BD91" s="13" t="str">
        <f t="shared" si="9"/>
        <v/>
      </c>
      <c r="BE91" s="13" t="str">
        <f t="shared" si="9"/>
        <v/>
      </c>
      <c r="BF91" s="13" t="str">
        <f t="shared" si="9"/>
        <v/>
      </c>
      <c r="BG91" s="13" t="str">
        <f t="shared" si="9"/>
        <v/>
      </c>
      <c r="BH91" s="13" t="str">
        <f t="shared" si="9"/>
        <v/>
      </c>
      <c r="BI91" s="13" t="str">
        <f t="shared" si="9"/>
        <v/>
      </c>
      <c r="BJ91" s="13" t="str">
        <f t="shared" si="9"/>
        <v/>
      </c>
      <c r="BK91" s="13" t="str">
        <f t="shared" si="9"/>
        <v/>
      </c>
      <c r="BL91" s="13" t="str">
        <f t="shared" si="9"/>
        <v/>
      </c>
      <c r="BM91" s="13" t="str">
        <f t="shared" si="9"/>
        <v/>
      </c>
      <c r="BN91" s="13" t="str">
        <f t="shared" si="9"/>
        <v/>
      </c>
      <c r="BO91" s="13" t="str">
        <f t="shared" si="9"/>
        <v/>
      </c>
      <c r="BP91" s="13" t="str">
        <f t="shared" si="9"/>
        <v/>
      </c>
      <c r="BQ91" s="13" t="str">
        <f t="shared" si="9"/>
        <v/>
      </c>
      <c r="BR91" s="13" t="str">
        <f t="shared" si="5"/>
        <v/>
      </c>
      <c r="BS91" s="13" t="str">
        <f t="shared" si="5"/>
        <v/>
      </c>
      <c r="BT91" s="13" t="str">
        <f t="shared" si="5"/>
        <v/>
      </c>
      <c r="BU91" s="13" t="str">
        <f t="shared" si="5"/>
        <v/>
      </c>
      <c r="BV91" s="13" t="str">
        <f t="shared" si="5"/>
        <v/>
      </c>
      <c r="BW91" s="13" t="str">
        <f t="shared" si="5"/>
        <v/>
      </c>
      <c r="BX91" s="13" t="str">
        <f t="shared" si="5"/>
        <v/>
      </c>
      <c r="BY91" s="13" t="str">
        <f t="shared" si="5"/>
        <v/>
      </c>
      <c r="BZ91" s="13" t="str">
        <f t="shared" si="5"/>
        <v/>
      </c>
      <c r="CA91" s="13" t="str">
        <f t="shared" si="5"/>
        <v/>
      </c>
      <c r="CB91" s="13" t="str">
        <f t="shared" si="5"/>
        <v/>
      </c>
      <c r="CC91" s="13" t="str">
        <f t="shared" si="5"/>
        <v/>
      </c>
    </row>
    <row r="92" spans="5:81" hidden="1" x14ac:dyDescent="0.25">
      <c r="E92" s="13" t="str">
        <f t="shared" si="6"/>
        <v/>
      </c>
      <c r="F92" s="13" t="str">
        <f t="shared" si="6"/>
        <v/>
      </c>
      <c r="G92" s="13" t="str">
        <f t="shared" si="6"/>
        <v/>
      </c>
      <c r="H92" s="13" t="str">
        <f t="shared" si="6"/>
        <v/>
      </c>
      <c r="I92" s="13" t="str">
        <f t="shared" si="6"/>
        <v/>
      </c>
      <c r="J92" s="13" t="str">
        <f t="shared" si="6"/>
        <v/>
      </c>
      <c r="K92" s="13" t="str">
        <f t="shared" si="6"/>
        <v/>
      </c>
      <c r="L92" s="13" t="str">
        <f t="shared" si="6"/>
        <v/>
      </c>
      <c r="M92" s="13" t="str">
        <f t="shared" si="6"/>
        <v/>
      </c>
      <c r="N92" s="13" t="str">
        <f t="shared" si="6"/>
        <v/>
      </c>
      <c r="O92" s="13" t="str">
        <f t="shared" si="6"/>
        <v/>
      </c>
      <c r="P92" s="13" t="str">
        <f t="shared" si="6"/>
        <v/>
      </c>
      <c r="Q92" s="13" t="str">
        <f t="shared" si="6"/>
        <v/>
      </c>
      <c r="R92" s="13" t="str">
        <f t="shared" si="6"/>
        <v/>
      </c>
      <c r="S92" s="13" t="str">
        <f t="shared" si="6"/>
        <v/>
      </c>
      <c r="T92" s="13" t="str">
        <f t="shared" si="6"/>
        <v/>
      </c>
      <c r="U92" s="13" t="str">
        <f t="shared" ref="U92:BQ97" si="10">IF(U41&gt;0,IF(U41&lt;5,"secret",""),"")</f>
        <v/>
      </c>
      <c r="V92" s="13" t="str">
        <f t="shared" si="10"/>
        <v/>
      </c>
      <c r="W92" s="13" t="str">
        <f t="shared" si="10"/>
        <v/>
      </c>
      <c r="X92" s="13" t="str">
        <f t="shared" si="10"/>
        <v/>
      </c>
      <c r="Y92" s="13" t="str">
        <f t="shared" si="10"/>
        <v/>
      </c>
      <c r="Z92" s="13" t="str">
        <f t="shared" si="10"/>
        <v/>
      </c>
      <c r="AA92" s="13" t="str">
        <f t="shared" si="10"/>
        <v/>
      </c>
      <c r="AB92" s="13" t="str">
        <f t="shared" si="10"/>
        <v/>
      </c>
      <c r="AC92" s="13" t="str">
        <f t="shared" si="10"/>
        <v/>
      </c>
      <c r="AD92" s="13" t="str">
        <f t="shared" si="10"/>
        <v/>
      </c>
      <c r="AE92" s="13" t="str">
        <f t="shared" si="10"/>
        <v/>
      </c>
      <c r="AF92" s="13" t="str">
        <f t="shared" si="10"/>
        <v/>
      </c>
      <c r="AG92" s="13" t="str">
        <f t="shared" si="10"/>
        <v/>
      </c>
      <c r="AH92" s="13" t="str">
        <f t="shared" si="10"/>
        <v/>
      </c>
      <c r="AI92" s="13" t="str">
        <f t="shared" si="10"/>
        <v/>
      </c>
      <c r="AJ92" s="13" t="str">
        <f t="shared" si="10"/>
        <v/>
      </c>
      <c r="AK92" s="13" t="str">
        <f t="shared" si="10"/>
        <v/>
      </c>
      <c r="AL92" s="13" t="str">
        <f t="shared" si="10"/>
        <v/>
      </c>
      <c r="AM92" s="13" t="str">
        <f t="shared" si="10"/>
        <v/>
      </c>
      <c r="AN92" s="13" t="str">
        <f t="shared" si="10"/>
        <v/>
      </c>
      <c r="AO92" s="13" t="str">
        <f t="shared" si="10"/>
        <v/>
      </c>
      <c r="AP92" s="13" t="str">
        <f t="shared" si="10"/>
        <v/>
      </c>
      <c r="AQ92" s="13" t="str">
        <f t="shared" si="10"/>
        <v/>
      </c>
      <c r="AR92" s="13" t="str">
        <f t="shared" si="10"/>
        <v/>
      </c>
      <c r="AS92" s="13" t="str">
        <f t="shared" si="10"/>
        <v/>
      </c>
      <c r="AT92" s="13" t="str">
        <f t="shared" si="10"/>
        <v/>
      </c>
      <c r="AU92" s="13" t="str">
        <f t="shared" si="10"/>
        <v/>
      </c>
      <c r="AV92" s="13" t="str">
        <f t="shared" si="10"/>
        <v/>
      </c>
      <c r="AW92" s="13" t="str">
        <f t="shared" si="10"/>
        <v/>
      </c>
      <c r="AX92" s="13" t="str">
        <f t="shared" si="10"/>
        <v/>
      </c>
      <c r="AY92" s="13" t="str">
        <f t="shared" si="10"/>
        <v/>
      </c>
      <c r="AZ92" s="13" t="str">
        <f t="shared" si="10"/>
        <v/>
      </c>
      <c r="BA92" s="13" t="str">
        <f t="shared" si="10"/>
        <v/>
      </c>
      <c r="BB92" s="13" t="str">
        <f t="shared" si="10"/>
        <v/>
      </c>
      <c r="BC92" s="13" t="str">
        <f t="shared" si="10"/>
        <v/>
      </c>
      <c r="BD92" s="13" t="str">
        <f t="shared" si="10"/>
        <v/>
      </c>
      <c r="BE92" s="13" t="str">
        <f t="shared" si="10"/>
        <v/>
      </c>
      <c r="BF92" s="13" t="str">
        <f t="shared" si="10"/>
        <v/>
      </c>
      <c r="BG92" s="13" t="str">
        <f t="shared" si="10"/>
        <v/>
      </c>
      <c r="BH92" s="13" t="str">
        <f t="shared" si="10"/>
        <v/>
      </c>
      <c r="BI92" s="13" t="str">
        <f t="shared" si="10"/>
        <v/>
      </c>
      <c r="BJ92" s="13" t="str">
        <f t="shared" si="10"/>
        <v/>
      </c>
      <c r="BK92" s="13" t="str">
        <f t="shared" si="10"/>
        <v/>
      </c>
      <c r="BL92" s="13" t="str">
        <f t="shared" si="10"/>
        <v/>
      </c>
      <c r="BM92" s="13" t="str">
        <f t="shared" si="10"/>
        <v/>
      </c>
      <c r="BN92" s="13" t="str">
        <f t="shared" si="10"/>
        <v/>
      </c>
      <c r="BO92" s="13" t="str">
        <f t="shared" si="10"/>
        <v/>
      </c>
      <c r="BP92" s="13" t="str">
        <f t="shared" si="10"/>
        <v/>
      </c>
      <c r="BQ92" s="13" t="str">
        <f t="shared" si="10"/>
        <v/>
      </c>
      <c r="BR92" s="13" t="str">
        <f t="shared" si="5"/>
        <v/>
      </c>
      <c r="BS92" s="13" t="str">
        <f t="shared" si="5"/>
        <v/>
      </c>
      <c r="BT92" s="13" t="str">
        <f t="shared" si="5"/>
        <v/>
      </c>
      <c r="BU92" s="13" t="str">
        <f t="shared" si="5"/>
        <v/>
      </c>
      <c r="BV92" s="13" t="str">
        <f t="shared" si="5"/>
        <v/>
      </c>
      <c r="BW92" s="13" t="str">
        <f t="shared" si="5"/>
        <v/>
      </c>
      <c r="BX92" s="13" t="str">
        <f t="shared" si="5"/>
        <v/>
      </c>
      <c r="BY92" s="13" t="str">
        <f t="shared" si="5"/>
        <v/>
      </c>
      <c r="BZ92" s="13" t="str">
        <f t="shared" si="5"/>
        <v/>
      </c>
      <c r="CA92" s="13" t="str">
        <f t="shared" si="5"/>
        <v/>
      </c>
      <c r="CB92" s="13" t="str">
        <f t="shared" si="5"/>
        <v/>
      </c>
      <c r="CC92" s="13" t="str">
        <f t="shared" si="5"/>
        <v/>
      </c>
    </row>
    <row r="93" spans="5:81" hidden="1" x14ac:dyDescent="0.25">
      <c r="E93" s="13" t="str">
        <f t="shared" si="6"/>
        <v/>
      </c>
      <c r="F93" s="13" t="str">
        <f t="shared" si="6"/>
        <v/>
      </c>
      <c r="G93" s="13" t="str">
        <f t="shared" si="6"/>
        <v/>
      </c>
      <c r="H93" s="13" t="str">
        <f t="shared" si="6"/>
        <v/>
      </c>
      <c r="I93" s="13" t="str">
        <f t="shared" si="6"/>
        <v/>
      </c>
      <c r="J93" s="13" t="str">
        <f t="shared" si="6"/>
        <v/>
      </c>
      <c r="K93" s="13" t="str">
        <f t="shared" si="6"/>
        <v/>
      </c>
      <c r="L93" s="13" t="str">
        <f t="shared" si="6"/>
        <v/>
      </c>
      <c r="M93" s="13" t="str">
        <f t="shared" si="6"/>
        <v/>
      </c>
      <c r="N93" s="13" t="str">
        <f t="shared" si="6"/>
        <v/>
      </c>
      <c r="O93" s="13" t="str">
        <f t="shared" si="6"/>
        <v/>
      </c>
      <c r="P93" s="13" t="str">
        <f t="shared" si="6"/>
        <v/>
      </c>
      <c r="Q93" s="13" t="str">
        <f t="shared" si="6"/>
        <v/>
      </c>
      <c r="R93" s="13" t="str">
        <f t="shared" si="6"/>
        <v/>
      </c>
      <c r="S93" s="13" t="str">
        <f t="shared" si="6"/>
        <v/>
      </c>
      <c r="T93" s="13" t="str">
        <f t="shared" si="6"/>
        <v/>
      </c>
      <c r="U93" s="13" t="str">
        <f t="shared" si="10"/>
        <v/>
      </c>
      <c r="V93" s="13" t="str">
        <f t="shared" si="10"/>
        <v/>
      </c>
      <c r="W93" s="13" t="str">
        <f t="shared" si="10"/>
        <v/>
      </c>
      <c r="X93" s="13" t="str">
        <f t="shared" si="10"/>
        <v/>
      </c>
      <c r="Y93" s="13" t="str">
        <f t="shared" si="10"/>
        <v/>
      </c>
      <c r="Z93" s="13" t="str">
        <f t="shared" si="10"/>
        <v/>
      </c>
      <c r="AA93" s="13" t="str">
        <f t="shared" si="10"/>
        <v/>
      </c>
      <c r="AB93" s="13" t="str">
        <f t="shared" si="10"/>
        <v/>
      </c>
      <c r="AC93" s="13" t="str">
        <f t="shared" si="10"/>
        <v/>
      </c>
      <c r="AD93" s="13" t="str">
        <f t="shared" si="10"/>
        <v/>
      </c>
      <c r="AE93" s="13" t="str">
        <f t="shared" si="10"/>
        <v/>
      </c>
      <c r="AF93" s="13" t="str">
        <f t="shared" si="10"/>
        <v/>
      </c>
      <c r="AG93" s="13" t="str">
        <f t="shared" si="10"/>
        <v/>
      </c>
      <c r="AH93" s="13" t="str">
        <f t="shared" si="10"/>
        <v/>
      </c>
      <c r="AI93" s="13" t="str">
        <f t="shared" si="10"/>
        <v/>
      </c>
      <c r="AJ93" s="13" t="str">
        <f t="shared" si="10"/>
        <v/>
      </c>
      <c r="AK93" s="13" t="str">
        <f t="shared" si="10"/>
        <v/>
      </c>
      <c r="AL93" s="13" t="str">
        <f t="shared" si="10"/>
        <v/>
      </c>
      <c r="AM93" s="13" t="str">
        <f t="shared" si="10"/>
        <v/>
      </c>
      <c r="AN93" s="13" t="str">
        <f t="shared" si="10"/>
        <v/>
      </c>
      <c r="AO93" s="13" t="str">
        <f t="shared" si="10"/>
        <v/>
      </c>
      <c r="AP93" s="13" t="str">
        <f t="shared" si="10"/>
        <v/>
      </c>
      <c r="AQ93" s="13" t="str">
        <f t="shared" si="10"/>
        <v/>
      </c>
      <c r="AR93" s="13" t="str">
        <f t="shared" si="10"/>
        <v/>
      </c>
      <c r="AS93" s="13" t="str">
        <f t="shared" si="10"/>
        <v/>
      </c>
      <c r="AT93" s="13" t="str">
        <f t="shared" si="10"/>
        <v/>
      </c>
      <c r="AU93" s="13" t="str">
        <f t="shared" si="10"/>
        <v/>
      </c>
      <c r="AV93" s="13" t="str">
        <f t="shared" si="10"/>
        <v/>
      </c>
      <c r="AW93" s="13" t="str">
        <f t="shared" si="10"/>
        <v/>
      </c>
      <c r="AX93" s="13" t="str">
        <f t="shared" si="10"/>
        <v/>
      </c>
      <c r="AY93" s="13" t="str">
        <f t="shared" si="10"/>
        <v/>
      </c>
      <c r="AZ93" s="13" t="str">
        <f t="shared" si="10"/>
        <v/>
      </c>
      <c r="BA93" s="13" t="str">
        <f t="shared" si="10"/>
        <v/>
      </c>
      <c r="BB93" s="13" t="str">
        <f t="shared" si="10"/>
        <v/>
      </c>
      <c r="BC93" s="13" t="str">
        <f t="shared" si="10"/>
        <v/>
      </c>
      <c r="BD93" s="13" t="str">
        <f t="shared" si="10"/>
        <v/>
      </c>
      <c r="BE93" s="13" t="str">
        <f t="shared" si="10"/>
        <v/>
      </c>
      <c r="BF93" s="13" t="str">
        <f t="shared" si="10"/>
        <v/>
      </c>
      <c r="BG93" s="13" t="str">
        <f t="shared" si="10"/>
        <v/>
      </c>
      <c r="BH93" s="13" t="str">
        <f t="shared" si="10"/>
        <v/>
      </c>
      <c r="BI93" s="13" t="str">
        <f t="shared" si="10"/>
        <v/>
      </c>
      <c r="BJ93" s="13" t="str">
        <f t="shared" si="10"/>
        <v/>
      </c>
      <c r="BK93" s="13" t="str">
        <f t="shared" si="10"/>
        <v/>
      </c>
      <c r="BL93" s="13" t="str">
        <f t="shared" si="10"/>
        <v/>
      </c>
      <c r="BM93" s="13" t="str">
        <f t="shared" si="10"/>
        <v/>
      </c>
      <c r="BN93" s="13" t="str">
        <f t="shared" si="10"/>
        <v/>
      </c>
      <c r="BO93" s="13" t="str">
        <f t="shared" si="10"/>
        <v/>
      </c>
      <c r="BP93" s="13" t="str">
        <f t="shared" si="10"/>
        <v/>
      </c>
      <c r="BQ93" s="13" t="str">
        <f t="shared" si="10"/>
        <v/>
      </c>
      <c r="BR93" s="13" t="str">
        <f t="shared" si="5"/>
        <v/>
      </c>
      <c r="BS93" s="13" t="str">
        <f t="shared" si="5"/>
        <v/>
      </c>
      <c r="BT93" s="13" t="str">
        <f t="shared" si="5"/>
        <v/>
      </c>
      <c r="BU93" s="13" t="str">
        <f t="shared" si="5"/>
        <v/>
      </c>
      <c r="BV93" s="13" t="str">
        <f t="shared" si="5"/>
        <v/>
      </c>
      <c r="BW93" s="13" t="str">
        <f t="shared" si="5"/>
        <v/>
      </c>
      <c r="BX93" s="13" t="str">
        <f t="shared" si="5"/>
        <v/>
      </c>
      <c r="BY93" s="13" t="str">
        <f t="shared" si="5"/>
        <v/>
      </c>
      <c r="BZ93" s="13" t="str">
        <f t="shared" si="5"/>
        <v/>
      </c>
      <c r="CA93" s="13" t="str">
        <f t="shared" si="5"/>
        <v/>
      </c>
      <c r="CB93" s="13" t="str">
        <f t="shared" si="5"/>
        <v/>
      </c>
      <c r="CC93" s="13" t="str">
        <f t="shared" si="5"/>
        <v/>
      </c>
    </row>
    <row r="94" spans="5:81" hidden="1" x14ac:dyDescent="0.25">
      <c r="E94" s="13" t="str">
        <f t="shared" si="6"/>
        <v/>
      </c>
      <c r="F94" s="13" t="str">
        <f t="shared" si="6"/>
        <v/>
      </c>
      <c r="G94" s="13" t="str">
        <f t="shared" si="6"/>
        <v/>
      </c>
      <c r="H94" s="13" t="str">
        <f t="shared" si="6"/>
        <v/>
      </c>
      <c r="I94" s="13" t="str">
        <f t="shared" si="6"/>
        <v/>
      </c>
      <c r="J94" s="13" t="str">
        <f t="shared" si="6"/>
        <v/>
      </c>
      <c r="K94" s="13" t="str">
        <f t="shared" si="6"/>
        <v/>
      </c>
      <c r="L94" s="13" t="str">
        <f t="shared" si="6"/>
        <v/>
      </c>
      <c r="M94" s="13" t="str">
        <f t="shared" si="6"/>
        <v/>
      </c>
      <c r="N94" s="13" t="str">
        <f t="shared" si="6"/>
        <v/>
      </c>
      <c r="O94" s="13" t="str">
        <f t="shared" si="6"/>
        <v/>
      </c>
      <c r="P94" s="13" t="str">
        <f t="shared" si="6"/>
        <v/>
      </c>
      <c r="Q94" s="13" t="str">
        <f t="shared" si="6"/>
        <v/>
      </c>
      <c r="R94" s="13" t="str">
        <f t="shared" si="6"/>
        <v/>
      </c>
      <c r="S94" s="13" t="str">
        <f t="shared" si="6"/>
        <v/>
      </c>
      <c r="T94" s="13" t="str">
        <f t="shared" si="6"/>
        <v/>
      </c>
      <c r="U94" s="13" t="str">
        <f t="shared" si="10"/>
        <v/>
      </c>
      <c r="V94" s="13" t="str">
        <f t="shared" si="10"/>
        <v/>
      </c>
      <c r="W94" s="13" t="str">
        <f t="shared" si="10"/>
        <v/>
      </c>
      <c r="X94" s="13" t="str">
        <f t="shared" si="10"/>
        <v/>
      </c>
      <c r="Y94" s="13" t="str">
        <f t="shared" si="10"/>
        <v/>
      </c>
      <c r="Z94" s="13" t="str">
        <f t="shared" si="10"/>
        <v/>
      </c>
      <c r="AA94" s="13" t="str">
        <f t="shared" si="10"/>
        <v/>
      </c>
      <c r="AB94" s="13" t="str">
        <f t="shared" si="10"/>
        <v/>
      </c>
      <c r="AC94" s="13" t="str">
        <f t="shared" si="10"/>
        <v/>
      </c>
      <c r="AD94" s="13" t="str">
        <f t="shared" si="10"/>
        <v/>
      </c>
      <c r="AE94" s="13" t="str">
        <f t="shared" si="10"/>
        <v/>
      </c>
      <c r="AF94" s="13" t="str">
        <f t="shared" si="10"/>
        <v/>
      </c>
      <c r="AG94" s="13" t="str">
        <f t="shared" si="10"/>
        <v/>
      </c>
      <c r="AH94" s="13" t="str">
        <f t="shared" si="10"/>
        <v/>
      </c>
      <c r="AI94" s="13" t="str">
        <f t="shared" si="10"/>
        <v/>
      </c>
      <c r="AJ94" s="13" t="str">
        <f t="shared" si="10"/>
        <v/>
      </c>
      <c r="AK94" s="13" t="str">
        <f t="shared" si="10"/>
        <v/>
      </c>
      <c r="AL94" s="13" t="str">
        <f t="shared" si="10"/>
        <v/>
      </c>
      <c r="AM94" s="13" t="str">
        <f t="shared" si="10"/>
        <v/>
      </c>
      <c r="AN94" s="13" t="str">
        <f t="shared" si="10"/>
        <v/>
      </c>
      <c r="AO94" s="13" t="str">
        <f t="shared" si="10"/>
        <v/>
      </c>
      <c r="AP94" s="13" t="str">
        <f t="shared" si="10"/>
        <v/>
      </c>
      <c r="AQ94" s="13" t="str">
        <f t="shared" si="10"/>
        <v/>
      </c>
      <c r="AR94" s="13" t="str">
        <f t="shared" si="10"/>
        <v/>
      </c>
      <c r="AS94" s="13" t="str">
        <f t="shared" si="10"/>
        <v/>
      </c>
      <c r="AT94" s="13" t="str">
        <f t="shared" si="10"/>
        <v/>
      </c>
      <c r="AU94" s="13" t="str">
        <f t="shared" si="10"/>
        <v/>
      </c>
      <c r="AV94" s="13" t="str">
        <f t="shared" si="10"/>
        <v/>
      </c>
      <c r="AW94" s="13" t="str">
        <f t="shared" si="10"/>
        <v/>
      </c>
      <c r="AX94" s="13" t="str">
        <f t="shared" si="10"/>
        <v/>
      </c>
      <c r="AY94" s="13" t="str">
        <f t="shared" si="10"/>
        <v/>
      </c>
      <c r="AZ94" s="13" t="str">
        <f t="shared" si="10"/>
        <v/>
      </c>
      <c r="BA94" s="13" t="str">
        <f t="shared" si="10"/>
        <v/>
      </c>
      <c r="BB94" s="13" t="str">
        <f t="shared" si="10"/>
        <v/>
      </c>
      <c r="BC94" s="13" t="str">
        <f t="shared" si="10"/>
        <v/>
      </c>
      <c r="BD94" s="13" t="str">
        <f t="shared" si="10"/>
        <v/>
      </c>
      <c r="BE94" s="13" t="str">
        <f t="shared" si="10"/>
        <v/>
      </c>
      <c r="BF94" s="13" t="str">
        <f t="shared" si="10"/>
        <v/>
      </c>
      <c r="BG94" s="13" t="str">
        <f t="shared" si="10"/>
        <v/>
      </c>
      <c r="BH94" s="13" t="str">
        <f t="shared" si="10"/>
        <v/>
      </c>
      <c r="BI94" s="13" t="str">
        <f t="shared" si="10"/>
        <v/>
      </c>
      <c r="BJ94" s="13" t="str">
        <f t="shared" si="10"/>
        <v/>
      </c>
      <c r="BK94" s="13" t="str">
        <f t="shared" si="10"/>
        <v/>
      </c>
      <c r="BL94" s="13" t="str">
        <f t="shared" si="10"/>
        <v/>
      </c>
      <c r="BM94" s="13" t="str">
        <f t="shared" si="10"/>
        <v/>
      </c>
      <c r="BN94" s="13" t="str">
        <f t="shared" si="10"/>
        <v/>
      </c>
      <c r="BO94" s="13" t="str">
        <f t="shared" si="10"/>
        <v/>
      </c>
      <c r="BP94" s="13" t="str">
        <f t="shared" si="10"/>
        <v/>
      </c>
      <c r="BQ94" s="13" t="str">
        <f t="shared" si="10"/>
        <v/>
      </c>
      <c r="BR94" s="13" t="str">
        <f t="shared" si="5"/>
        <v/>
      </c>
      <c r="BS94" s="13" t="str">
        <f t="shared" si="5"/>
        <v/>
      </c>
      <c r="BT94" s="13" t="str">
        <f t="shared" si="5"/>
        <v/>
      </c>
      <c r="BU94" s="13" t="str">
        <f t="shared" si="5"/>
        <v/>
      </c>
      <c r="BV94" s="13" t="str">
        <f t="shared" si="5"/>
        <v/>
      </c>
      <c r="BW94" s="13" t="str">
        <f t="shared" si="5"/>
        <v/>
      </c>
      <c r="BX94" s="13" t="str">
        <f t="shared" si="5"/>
        <v/>
      </c>
      <c r="BY94" s="13" t="str">
        <f t="shared" si="5"/>
        <v/>
      </c>
      <c r="BZ94" s="13" t="str">
        <f t="shared" si="5"/>
        <v/>
      </c>
      <c r="CA94" s="13" t="str">
        <f t="shared" si="5"/>
        <v/>
      </c>
      <c r="CB94" s="13" t="str">
        <f t="shared" si="5"/>
        <v/>
      </c>
      <c r="CC94" s="13" t="str">
        <f t="shared" si="5"/>
        <v/>
      </c>
    </row>
    <row r="95" spans="5:81" hidden="1" x14ac:dyDescent="0.25">
      <c r="E95" s="13" t="str">
        <f>IF(E44&gt;0,IF(E44&lt;5,"secret",""),"")</f>
        <v/>
      </c>
      <c r="F95" s="13" t="str">
        <f t="shared" si="6"/>
        <v/>
      </c>
      <c r="G95" s="13" t="str">
        <f t="shared" si="6"/>
        <v/>
      </c>
      <c r="H95" s="13" t="str">
        <f t="shared" si="6"/>
        <v/>
      </c>
      <c r="I95" s="13" t="str">
        <f t="shared" si="6"/>
        <v/>
      </c>
      <c r="J95" s="13" t="str">
        <f t="shared" si="6"/>
        <v/>
      </c>
      <c r="K95" s="13" t="str">
        <f t="shared" si="6"/>
        <v/>
      </c>
      <c r="L95" s="13" t="str">
        <f t="shared" si="6"/>
        <v/>
      </c>
      <c r="M95" s="13" t="str">
        <f t="shared" si="6"/>
        <v/>
      </c>
      <c r="N95" s="13" t="str">
        <f t="shared" si="6"/>
        <v/>
      </c>
      <c r="O95" s="13" t="str">
        <f t="shared" si="6"/>
        <v/>
      </c>
      <c r="P95" s="13" t="str">
        <f t="shared" si="6"/>
        <v/>
      </c>
      <c r="Q95" s="13" t="str">
        <f t="shared" si="6"/>
        <v/>
      </c>
      <c r="R95" s="13" t="str">
        <f t="shared" si="6"/>
        <v/>
      </c>
      <c r="S95" s="13" t="str">
        <f t="shared" si="6"/>
        <v/>
      </c>
      <c r="T95" s="13" t="str">
        <f t="shared" si="6"/>
        <v/>
      </c>
      <c r="U95" s="13" t="str">
        <f t="shared" si="10"/>
        <v/>
      </c>
      <c r="V95" s="13" t="str">
        <f t="shared" si="10"/>
        <v/>
      </c>
      <c r="W95" s="13" t="str">
        <f t="shared" si="10"/>
        <v/>
      </c>
      <c r="X95" s="13" t="str">
        <f t="shared" si="10"/>
        <v/>
      </c>
      <c r="Y95" s="13" t="str">
        <f t="shared" si="10"/>
        <v/>
      </c>
      <c r="Z95" s="13" t="str">
        <f t="shared" si="10"/>
        <v/>
      </c>
      <c r="AA95" s="13" t="str">
        <f t="shared" si="10"/>
        <v/>
      </c>
      <c r="AB95" s="13" t="str">
        <f t="shared" si="10"/>
        <v/>
      </c>
      <c r="AC95" s="13" t="str">
        <f t="shared" si="10"/>
        <v/>
      </c>
      <c r="AD95" s="13" t="str">
        <f t="shared" si="10"/>
        <v/>
      </c>
      <c r="AE95" s="13" t="str">
        <f t="shared" si="10"/>
        <v/>
      </c>
      <c r="AF95" s="13" t="str">
        <f t="shared" si="10"/>
        <v/>
      </c>
      <c r="AG95" s="13" t="str">
        <f t="shared" si="10"/>
        <v/>
      </c>
      <c r="AH95" s="13" t="str">
        <f t="shared" si="10"/>
        <v/>
      </c>
      <c r="AI95" s="13" t="str">
        <f t="shared" si="10"/>
        <v/>
      </c>
      <c r="AJ95" s="13" t="str">
        <f t="shared" si="10"/>
        <v/>
      </c>
      <c r="AK95" s="13" t="str">
        <f t="shared" si="10"/>
        <v/>
      </c>
      <c r="AL95" s="13" t="str">
        <f t="shared" si="10"/>
        <v/>
      </c>
      <c r="AM95" s="13" t="str">
        <f t="shared" si="10"/>
        <v/>
      </c>
      <c r="AN95" s="13" t="str">
        <f t="shared" si="10"/>
        <v/>
      </c>
      <c r="AO95" s="13" t="str">
        <f t="shared" si="10"/>
        <v/>
      </c>
      <c r="AP95" s="13" t="str">
        <f t="shared" si="10"/>
        <v/>
      </c>
      <c r="AQ95" s="13" t="str">
        <f t="shared" si="10"/>
        <v/>
      </c>
      <c r="AR95" s="13" t="str">
        <f t="shared" si="10"/>
        <v/>
      </c>
      <c r="AS95" s="13" t="str">
        <f t="shared" si="10"/>
        <v/>
      </c>
      <c r="AT95" s="13" t="str">
        <f t="shared" si="10"/>
        <v/>
      </c>
      <c r="AU95" s="13" t="str">
        <f t="shared" si="10"/>
        <v/>
      </c>
      <c r="AV95" s="13" t="str">
        <f t="shared" si="10"/>
        <v/>
      </c>
      <c r="AW95" s="13" t="str">
        <f t="shared" si="10"/>
        <v/>
      </c>
      <c r="AX95" s="13" t="str">
        <f t="shared" si="10"/>
        <v/>
      </c>
      <c r="AY95" s="13" t="str">
        <f t="shared" si="10"/>
        <v/>
      </c>
      <c r="AZ95" s="13" t="str">
        <f t="shared" si="10"/>
        <v/>
      </c>
      <c r="BA95" s="13" t="str">
        <f t="shared" si="10"/>
        <v/>
      </c>
      <c r="BB95" s="13" t="str">
        <f t="shared" si="10"/>
        <v/>
      </c>
      <c r="BC95" s="13" t="str">
        <f t="shared" si="10"/>
        <v/>
      </c>
      <c r="BD95" s="13" t="str">
        <f t="shared" si="10"/>
        <v/>
      </c>
      <c r="BE95" s="13" t="str">
        <f t="shared" si="10"/>
        <v/>
      </c>
      <c r="BF95" s="13" t="str">
        <f t="shared" si="10"/>
        <v/>
      </c>
      <c r="BG95" s="13" t="str">
        <f t="shared" si="10"/>
        <v/>
      </c>
      <c r="BH95" s="13" t="str">
        <f t="shared" si="10"/>
        <v/>
      </c>
      <c r="BI95" s="13" t="str">
        <f t="shared" si="10"/>
        <v/>
      </c>
      <c r="BJ95" s="13" t="str">
        <f t="shared" si="10"/>
        <v/>
      </c>
      <c r="BK95" s="13" t="str">
        <f t="shared" si="10"/>
        <v/>
      </c>
      <c r="BL95" s="13" t="str">
        <f t="shared" si="10"/>
        <v/>
      </c>
      <c r="BM95" s="13" t="str">
        <f t="shared" si="10"/>
        <v/>
      </c>
      <c r="BN95" s="13" t="str">
        <f t="shared" si="10"/>
        <v/>
      </c>
      <c r="BO95" s="13" t="str">
        <f t="shared" si="10"/>
        <v/>
      </c>
      <c r="BP95" s="13" t="str">
        <f t="shared" si="10"/>
        <v/>
      </c>
      <c r="BQ95" s="13" t="str">
        <f t="shared" si="10"/>
        <v/>
      </c>
      <c r="BR95" s="13" t="str">
        <f t="shared" si="5"/>
        <v/>
      </c>
      <c r="BS95" s="13" t="str">
        <f t="shared" si="5"/>
        <v/>
      </c>
      <c r="BT95" s="13" t="str">
        <f t="shared" si="5"/>
        <v/>
      </c>
      <c r="BU95" s="13" t="str">
        <f t="shared" si="5"/>
        <v/>
      </c>
      <c r="BV95" s="13" t="str">
        <f t="shared" si="5"/>
        <v/>
      </c>
      <c r="BW95" s="13" t="str">
        <f t="shared" si="5"/>
        <v/>
      </c>
      <c r="BX95" s="13" t="str">
        <f t="shared" si="5"/>
        <v/>
      </c>
      <c r="BY95" s="13" t="str">
        <f t="shared" si="5"/>
        <v/>
      </c>
      <c r="BZ95" s="13" t="str">
        <f t="shared" si="5"/>
        <v/>
      </c>
      <c r="CA95" s="13" t="str">
        <f t="shared" si="5"/>
        <v/>
      </c>
      <c r="CB95" s="13" t="str">
        <f t="shared" si="5"/>
        <v/>
      </c>
      <c r="CC95" s="13" t="str">
        <f t="shared" si="5"/>
        <v/>
      </c>
    </row>
    <row r="96" spans="5:81" hidden="1" x14ac:dyDescent="0.25">
      <c r="E96" s="13" t="str">
        <f t="shared" ref="E96:E97" si="11">IF(E45&gt;0,IF(E45&lt;5,"secret",""),"")</f>
        <v/>
      </c>
      <c r="F96" s="13" t="str">
        <f t="shared" si="6"/>
        <v/>
      </c>
      <c r="G96" s="13" t="str">
        <f t="shared" si="6"/>
        <v/>
      </c>
      <c r="H96" s="13" t="str">
        <f t="shared" si="6"/>
        <v/>
      </c>
      <c r="I96" s="13" t="str">
        <f t="shared" si="6"/>
        <v/>
      </c>
      <c r="J96" s="13" t="str">
        <f t="shared" si="6"/>
        <v/>
      </c>
      <c r="K96" s="13" t="str">
        <f t="shared" si="6"/>
        <v/>
      </c>
      <c r="L96" s="13" t="str">
        <f t="shared" si="6"/>
        <v/>
      </c>
      <c r="M96" s="13" t="str">
        <f t="shared" si="6"/>
        <v/>
      </c>
      <c r="N96" s="13" t="str">
        <f t="shared" si="6"/>
        <v/>
      </c>
      <c r="O96" s="13" t="str">
        <f t="shared" si="6"/>
        <v/>
      </c>
      <c r="P96" s="13" t="str">
        <f t="shared" si="6"/>
        <v/>
      </c>
      <c r="Q96" s="13" t="str">
        <f t="shared" si="6"/>
        <v/>
      </c>
      <c r="R96" s="13" t="str">
        <f t="shared" si="6"/>
        <v/>
      </c>
      <c r="S96" s="13" t="str">
        <f t="shared" si="6"/>
        <v/>
      </c>
      <c r="T96" s="13" t="str">
        <f t="shared" si="6"/>
        <v/>
      </c>
      <c r="U96" s="13" t="str">
        <f t="shared" si="10"/>
        <v/>
      </c>
      <c r="V96" s="13" t="str">
        <f t="shared" si="10"/>
        <v/>
      </c>
      <c r="W96" s="13" t="str">
        <f t="shared" si="10"/>
        <v/>
      </c>
      <c r="X96" s="13" t="str">
        <f t="shared" si="10"/>
        <v/>
      </c>
      <c r="Y96" s="13" t="str">
        <f t="shared" si="10"/>
        <v/>
      </c>
      <c r="Z96" s="13" t="str">
        <f t="shared" si="10"/>
        <v/>
      </c>
      <c r="AA96" s="13" t="str">
        <f t="shared" si="10"/>
        <v/>
      </c>
      <c r="AB96" s="13" t="str">
        <f t="shared" si="10"/>
        <v/>
      </c>
      <c r="AC96" s="13" t="str">
        <f t="shared" si="10"/>
        <v/>
      </c>
      <c r="AD96" s="13" t="str">
        <f t="shared" si="10"/>
        <v/>
      </c>
      <c r="AE96" s="13" t="str">
        <f t="shared" si="10"/>
        <v/>
      </c>
      <c r="AF96" s="13" t="str">
        <f t="shared" si="10"/>
        <v/>
      </c>
      <c r="AG96" s="13" t="str">
        <f t="shared" si="10"/>
        <v/>
      </c>
      <c r="AH96" s="13" t="str">
        <f t="shared" si="10"/>
        <v/>
      </c>
      <c r="AI96" s="13" t="str">
        <f t="shared" si="10"/>
        <v/>
      </c>
      <c r="AJ96" s="13" t="str">
        <f t="shared" si="10"/>
        <v/>
      </c>
      <c r="AK96" s="13" t="str">
        <f t="shared" si="10"/>
        <v/>
      </c>
      <c r="AL96" s="13" t="str">
        <f t="shared" si="10"/>
        <v/>
      </c>
      <c r="AM96" s="13" t="str">
        <f t="shared" si="10"/>
        <v/>
      </c>
      <c r="AN96" s="13" t="str">
        <f t="shared" si="10"/>
        <v/>
      </c>
      <c r="AO96" s="13" t="str">
        <f t="shared" si="10"/>
        <v/>
      </c>
      <c r="AP96" s="13" t="str">
        <f t="shared" si="10"/>
        <v/>
      </c>
      <c r="AQ96" s="13" t="str">
        <f t="shared" si="10"/>
        <v/>
      </c>
      <c r="AR96" s="13" t="str">
        <f t="shared" si="10"/>
        <v/>
      </c>
      <c r="AS96" s="13" t="str">
        <f t="shared" si="10"/>
        <v/>
      </c>
      <c r="AT96" s="13" t="str">
        <f t="shared" si="10"/>
        <v/>
      </c>
      <c r="AU96" s="13" t="str">
        <f t="shared" si="10"/>
        <v/>
      </c>
      <c r="AV96" s="13" t="str">
        <f t="shared" si="10"/>
        <v/>
      </c>
      <c r="AW96" s="13" t="str">
        <f t="shared" si="10"/>
        <v/>
      </c>
      <c r="AX96" s="13" t="str">
        <f t="shared" si="10"/>
        <v/>
      </c>
      <c r="AY96" s="13" t="str">
        <f t="shared" si="10"/>
        <v/>
      </c>
      <c r="AZ96" s="13" t="str">
        <f t="shared" si="10"/>
        <v/>
      </c>
      <c r="BA96" s="13" t="str">
        <f t="shared" si="10"/>
        <v/>
      </c>
      <c r="BB96" s="13" t="str">
        <f t="shared" si="10"/>
        <v/>
      </c>
      <c r="BC96" s="13" t="str">
        <f t="shared" si="10"/>
        <v/>
      </c>
      <c r="BD96" s="13" t="str">
        <f t="shared" si="10"/>
        <v/>
      </c>
      <c r="BE96" s="13" t="str">
        <f t="shared" si="10"/>
        <v/>
      </c>
      <c r="BF96" s="13" t="str">
        <f t="shared" si="10"/>
        <v/>
      </c>
      <c r="BG96" s="13" t="str">
        <f t="shared" si="10"/>
        <v/>
      </c>
      <c r="BH96" s="13" t="str">
        <f t="shared" si="10"/>
        <v/>
      </c>
      <c r="BI96" s="13" t="str">
        <f t="shared" si="10"/>
        <v/>
      </c>
      <c r="BJ96" s="13" t="str">
        <f t="shared" si="10"/>
        <v/>
      </c>
      <c r="BK96" s="13" t="str">
        <f t="shared" si="10"/>
        <v/>
      </c>
      <c r="BL96" s="13" t="str">
        <f t="shared" si="10"/>
        <v/>
      </c>
      <c r="BM96" s="13" t="str">
        <f t="shared" si="10"/>
        <v/>
      </c>
      <c r="BN96" s="13" t="str">
        <f t="shared" si="10"/>
        <v/>
      </c>
      <c r="BO96" s="13" t="str">
        <f t="shared" si="10"/>
        <v/>
      </c>
      <c r="BP96" s="13" t="str">
        <f t="shared" si="10"/>
        <v/>
      </c>
      <c r="BQ96" s="13" t="str">
        <f t="shared" si="10"/>
        <v/>
      </c>
      <c r="BR96" s="13" t="str">
        <f t="shared" si="5"/>
        <v/>
      </c>
      <c r="BS96" s="13" t="str">
        <f t="shared" si="5"/>
        <v/>
      </c>
      <c r="BT96" s="13" t="str">
        <f t="shared" si="5"/>
        <v/>
      </c>
      <c r="BU96" s="13" t="str">
        <f t="shared" si="5"/>
        <v/>
      </c>
      <c r="BV96" s="13" t="str">
        <f t="shared" si="5"/>
        <v/>
      </c>
      <c r="BW96" s="13" t="str">
        <f t="shared" si="5"/>
        <v/>
      </c>
      <c r="BX96" s="13" t="str">
        <f t="shared" si="5"/>
        <v/>
      </c>
      <c r="BY96" s="13" t="str">
        <f t="shared" si="5"/>
        <v/>
      </c>
      <c r="BZ96" s="13" t="str">
        <f t="shared" si="5"/>
        <v/>
      </c>
      <c r="CA96" s="13" t="str">
        <f t="shared" si="5"/>
        <v/>
      </c>
      <c r="CB96" s="13" t="str">
        <f t="shared" si="5"/>
        <v/>
      </c>
      <c r="CC96" s="13" t="str">
        <f t="shared" si="5"/>
        <v/>
      </c>
    </row>
    <row r="97" spans="5:81" hidden="1" x14ac:dyDescent="0.25">
      <c r="E97" s="13" t="str">
        <f t="shared" si="11"/>
        <v/>
      </c>
      <c r="F97" s="13" t="str">
        <f t="shared" si="6"/>
        <v/>
      </c>
      <c r="G97" s="13" t="str">
        <f t="shared" si="6"/>
        <v/>
      </c>
      <c r="H97" s="13" t="str">
        <f t="shared" si="6"/>
        <v/>
      </c>
      <c r="I97" s="13" t="str">
        <f t="shared" si="6"/>
        <v/>
      </c>
      <c r="J97" s="13" t="str">
        <f t="shared" si="6"/>
        <v/>
      </c>
      <c r="K97" s="13" t="str">
        <f t="shared" si="6"/>
        <v/>
      </c>
      <c r="L97" s="13" t="str">
        <f t="shared" si="6"/>
        <v/>
      </c>
      <c r="M97" s="13" t="str">
        <f t="shared" si="6"/>
        <v/>
      </c>
      <c r="N97" s="13" t="str">
        <f t="shared" si="6"/>
        <v/>
      </c>
      <c r="O97" s="13" t="str">
        <f t="shared" si="6"/>
        <v/>
      </c>
      <c r="P97" s="13" t="str">
        <f t="shared" si="6"/>
        <v/>
      </c>
      <c r="Q97" s="13" t="str">
        <f t="shared" si="6"/>
        <v/>
      </c>
      <c r="R97" s="13" t="str">
        <f t="shared" si="6"/>
        <v/>
      </c>
      <c r="S97" s="13" t="str">
        <f t="shared" si="6"/>
        <v/>
      </c>
      <c r="T97" s="13" t="str">
        <f t="shared" si="6"/>
        <v/>
      </c>
      <c r="U97" s="13" t="str">
        <f t="shared" si="10"/>
        <v/>
      </c>
      <c r="V97" s="13" t="str">
        <f t="shared" si="10"/>
        <v/>
      </c>
      <c r="W97" s="13" t="str">
        <f t="shared" si="10"/>
        <v/>
      </c>
      <c r="X97" s="13" t="str">
        <f t="shared" si="10"/>
        <v/>
      </c>
      <c r="Y97" s="13" t="str">
        <f t="shared" si="10"/>
        <v/>
      </c>
      <c r="Z97" s="13" t="str">
        <f t="shared" si="10"/>
        <v/>
      </c>
      <c r="AA97" s="13" t="str">
        <f t="shared" si="10"/>
        <v/>
      </c>
      <c r="AB97" s="13" t="str">
        <f t="shared" si="10"/>
        <v/>
      </c>
      <c r="AC97" s="13" t="str">
        <f t="shared" si="10"/>
        <v/>
      </c>
      <c r="AD97" s="13" t="str">
        <f t="shared" si="10"/>
        <v/>
      </c>
      <c r="AE97" s="13" t="str">
        <f t="shared" ref="AE97:BQ97" si="12">IF(AE46&gt;0,IF(AE46&lt;5,"secret",""),"")</f>
        <v/>
      </c>
      <c r="AF97" s="13" t="str">
        <f t="shared" si="12"/>
        <v/>
      </c>
      <c r="AG97" s="13" t="str">
        <f t="shared" si="12"/>
        <v/>
      </c>
      <c r="AH97" s="13" t="str">
        <f t="shared" si="12"/>
        <v/>
      </c>
      <c r="AI97" s="13" t="str">
        <f t="shared" si="12"/>
        <v/>
      </c>
      <c r="AJ97" s="13" t="str">
        <f t="shared" si="12"/>
        <v/>
      </c>
      <c r="AK97" s="13" t="str">
        <f t="shared" si="12"/>
        <v/>
      </c>
      <c r="AL97" s="13" t="str">
        <f t="shared" si="12"/>
        <v/>
      </c>
      <c r="AM97" s="13" t="str">
        <f t="shared" si="12"/>
        <v/>
      </c>
      <c r="AN97" s="13" t="str">
        <f t="shared" si="12"/>
        <v/>
      </c>
      <c r="AO97" s="13" t="str">
        <f t="shared" si="12"/>
        <v/>
      </c>
      <c r="AP97" s="13" t="str">
        <f t="shared" si="12"/>
        <v/>
      </c>
      <c r="AQ97" s="13" t="str">
        <f t="shared" si="12"/>
        <v/>
      </c>
      <c r="AR97" s="13" t="str">
        <f t="shared" si="12"/>
        <v/>
      </c>
      <c r="AS97" s="13" t="str">
        <f t="shared" si="12"/>
        <v/>
      </c>
      <c r="AT97" s="13" t="str">
        <f t="shared" si="12"/>
        <v/>
      </c>
      <c r="AU97" s="13" t="str">
        <f t="shared" si="12"/>
        <v/>
      </c>
      <c r="AV97" s="13" t="str">
        <f t="shared" si="12"/>
        <v/>
      </c>
      <c r="AW97" s="13" t="str">
        <f t="shared" si="12"/>
        <v/>
      </c>
      <c r="AX97" s="13" t="str">
        <f t="shared" si="12"/>
        <v/>
      </c>
      <c r="AY97" s="13" t="str">
        <f t="shared" si="12"/>
        <v/>
      </c>
      <c r="AZ97" s="13" t="str">
        <f t="shared" si="12"/>
        <v/>
      </c>
      <c r="BA97" s="13" t="str">
        <f t="shared" si="12"/>
        <v/>
      </c>
      <c r="BB97" s="13" t="str">
        <f t="shared" si="12"/>
        <v/>
      </c>
      <c r="BC97" s="13" t="str">
        <f t="shared" si="12"/>
        <v/>
      </c>
      <c r="BD97" s="13" t="str">
        <f t="shared" si="12"/>
        <v/>
      </c>
      <c r="BE97" s="13" t="str">
        <f t="shared" si="12"/>
        <v/>
      </c>
      <c r="BF97" s="13" t="str">
        <f t="shared" si="12"/>
        <v/>
      </c>
      <c r="BG97" s="13" t="str">
        <f t="shared" si="12"/>
        <v/>
      </c>
      <c r="BH97" s="13" t="str">
        <f t="shared" si="12"/>
        <v/>
      </c>
      <c r="BI97" s="13" t="str">
        <f t="shared" si="12"/>
        <v/>
      </c>
      <c r="BJ97" s="13" t="str">
        <f t="shared" si="12"/>
        <v/>
      </c>
      <c r="BK97" s="13" t="str">
        <f t="shared" si="12"/>
        <v/>
      </c>
      <c r="BL97" s="13" t="str">
        <f t="shared" si="12"/>
        <v/>
      </c>
      <c r="BM97" s="13" t="str">
        <f t="shared" si="12"/>
        <v/>
      </c>
      <c r="BN97" s="13" t="str">
        <f t="shared" si="12"/>
        <v/>
      </c>
      <c r="BO97" s="13" t="str">
        <f t="shared" si="12"/>
        <v/>
      </c>
      <c r="BP97" s="13" t="str">
        <f t="shared" si="12"/>
        <v/>
      </c>
      <c r="BQ97" s="13" t="str">
        <f t="shared" si="12"/>
        <v/>
      </c>
      <c r="BR97" s="13" t="str">
        <f t="shared" si="5"/>
        <v/>
      </c>
      <c r="BS97" s="13" t="str">
        <f t="shared" si="5"/>
        <v/>
      </c>
      <c r="BT97" s="13" t="str">
        <f t="shared" si="5"/>
        <v/>
      </c>
      <c r="BU97" s="13" t="str">
        <f t="shared" si="5"/>
        <v/>
      </c>
      <c r="BV97" s="13" t="str">
        <f t="shared" si="5"/>
        <v/>
      </c>
      <c r="BW97" s="13" t="str">
        <f t="shared" si="5"/>
        <v/>
      </c>
      <c r="BX97" s="13" t="str">
        <f t="shared" si="5"/>
        <v/>
      </c>
      <c r="BY97" s="13" t="str">
        <f t="shared" si="5"/>
        <v/>
      </c>
      <c r="BZ97" s="13" t="str">
        <f t="shared" si="5"/>
        <v/>
      </c>
      <c r="CA97" s="13" t="str">
        <f t="shared" si="5"/>
        <v/>
      </c>
      <c r="CB97" s="13" t="str">
        <f t="shared" si="5"/>
        <v/>
      </c>
      <c r="CC97" s="13" t="str">
        <f t="shared" si="5"/>
        <v/>
      </c>
    </row>
    <row r="98" spans="5:81" hidden="1" x14ac:dyDescent="0.25">
      <c r="E98" s="13" t="str">
        <f>IF(E47&gt;0,IF(E47&lt;5,"secret",""),"")</f>
        <v/>
      </c>
      <c r="F98" s="13" t="str">
        <f t="shared" si="6"/>
        <v/>
      </c>
      <c r="G98" s="13" t="str">
        <f t="shared" si="6"/>
        <v/>
      </c>
      <c r="H98" s="13" t="str">
        <f t="shared" si="6"/>
        <v/>
      </c>
      <c r="I98" s="13" t="str">
        <f t="shared" si="6"/>
        <v/>
      </c>
      <c r="J98" s="13" t="str">
        <f t="shared" si="6"/>
        <v/>
      </c>
      <c r="K98" s="13" t="str">
        <f t="shared" si="6"/>
        <v/>
      </c>
      <c r="L98" s="13" t="str">
        <f t="shared" si="6"/>
        <v/>
      </c>
      <c r="M98" s="13" t="str">
        <f t="shared" si="6"/>
        <v/>
      </c>
      <c r="N98" s="13" t="str">
        <f t="shared" si="6"/>
        <v/>
      </c>
      <c r="O98" s="13" t="str">
        <f>IF(O47&gt;0,IF(O47&lt;5,"secret",""),"")</f>
        <v/>
      </c>
      <c r="P98" s="13" t="str">
        <f t="shared" si="6"/>
        <v/>
      </c>
      <c r="Q98" s="13" t="str">
        <f t="shared" si="6"/>
        <v/>
      </c>
      <c r="R98" s="13" t="str">
        <f t="shared" si="6"/>
        <v/>
      </c>
      <c r="S98" s="13" t="str">
        <f t="shared" si="6"/>
        <v/>
      </c>
      <c r="T98" s="13" t="str">
        <f t="shared" si="6"/>
        <v/>
      </c>
      <c r="U98" s="13" t="str">
        <f t="shared" ref="U98:CC98" si="13">IF(U47&gt;0,IF(U47&lt;5,"secret",""),"")</f>
        <v/>
      </c>
      <c r="V98" s="13" t="str">
        <f t="shared" si="13"/>
        <v/>
      </c>
      <c r="W98" s="13" t="str">
        <f t="shared" si="13"/>
        <v/>
      </c>
      <c r="X98" s="13" t="str">
        <f t="shared" si="13"/>
        <v/>
      </c>
      <c r="Y98" s="13" t="str">
        <f t="shared" si="13"/>
        <v/>
      </c>
      <c r="Z98" s="13" t="str">
        <f t="shared" si="13"/>
        <v/>
      </c>
      <c r="AA98" s="13" t="str">
        <f t="shared" si="13"/>
        <v/>
      </c>
      <c r="AB98" s="13" t="str">
        <f t="shared" si="13"/>
        <v/>
      </c>
      <c r="AC98" s="13" t="str">
        <f t="shared" si="13"/>
        <v/>
      </c>
      <c r="AD98" s="13" t="str">
        <f t="shared" si="13"/>
        <v/>
      </c>
      <c r="AE98" s="13" t="str">
        <f t="shared" si="13"/>
        <v/>
      </c>
      <c r="AF98" s="13" t="str">
        <f t="shared" si="13"/>
        <v/>
      </c>
      <c r="AG98" s="13" t="str">
        <f t="shared" si="13"/>
        <v/>
      </c>
      <c r="AH98" s="13" t="str">
        <f t="shared" si="13"/>
        <v/>
      </c>
      <c r="AI98" s="13" t="str">
        <f t="shared" si="13"/>
        <v/>
      </c>
      <c r="AJ98" s="13" t="str">
        <f t="shared" si="13"/>
        <v/>
      </c>
      <c r="AK98" s="13" t="str">
        <f t="shared" si="13"/>
        <v/>
      </c>
      <c r="AL98" s="13" t="str">
        <f t="shared" si="13"/>
        <v/>
      </c>
      <c r="AM98" s="13" t="str">
        <f t="shared" si="13"/>
        <v/>
      </c>
      <c r="AN98" s="13" t="str">
        <f t="shared" si="13"/>
        <v/>
      </c>
      <c r="AO98" s="13" t="str">
        <f t="shared" si="13"/>
        <v/>
      </c>
      <c r="AP98" s="13" t="str">
        <f t="shared" si="13"/>
        <v/>
      </c>
      <c r="AQ98" s="13" t="str">
        <f t="shared" si="13"/>
        <v/>
      </c>
      <c r="AR98" s="13" t="str">
        <f t="shared" si="13"/>
        <v/>
      </c>
      <c r="AS98" s="13" t="str">
        <f t="shared" si="13"/>
        <v/>
      </c>
      <c r="AT98" s="13" t="str">
        <f t="shared" si="13"/>
        <v/>
      </c>
      <c r="AU98" s="13" t="str">
        <f t="shared" si="13"/>
        <v/>
      </c>
      <c r="AV98" s="13" t="str">
        <f t="shared" si="13"/>
        <v/>
      </c>
      <c r="AW98" s="13" t="str">
        <f t="shared" si="13"/>
        <v/>
      </c>
      <c r="AX98" s="13" t="str">
        <f t="shared" si="13"/>
        <v/>
      </c>
      <c r="AY98" s="13" t="str">
        <f t="shared" si="13"/>
        <v/>
      </c>
      <c r="AZ98" s="13" t="str">
        <f t="shared" si="13"/>
        <v/>
      </c>
      <c r="BA98" s="13" t="str">
        <f t="shared" si="13"/>
        <v/>
      </c>
      <c r="BB98" s="13" t="str">
        <f t="shared" si="13"/>
        <v/>
      </c>
      <c r="BC98" s="13" t="str">
        <f t="shared" si="13"/>
        <v/>
      </c>
      <c r="BD98" s="13" t="str">
        <f t="shared" si="13"/>
        <v/>
      </c>
      <c r="BE98" s="13" t="str">
        <f t="shared" si="13"/>
        <v/>
      </c>
      <c r="BF98" s="13" t="str">
        <f t="shared" si="13"/>
        <v/>
      </c>
      <c r="BG98" s="13" t="str">
        <f t="shared" si="13"/>
        <v/>
      </c>
      <c r="BH98" s="13" t="str">
        <f t="shared" si="13"/>
        <v/>
      </c>
      <c r="BI98" s="13" t="str">
        <f t="shared" si="13"/>
        <v/>
      </c>
      <c r="BJ98" s="13" t="str">
        <f t="shared" si="13"/>
        <v/>
      </c>
      <c r="BK98" s="13" t="str">
        <f t="shared" si="13"/>
        <v/>
      </c>
      <c r="BL98" s="13" t="str">
        <f t="shared" si="13"/>
        <v/>
      </c>
      <c r="BM98" s="13" t="str">
        <f t="shared" si="13"/>
        <v/>
      </c>
      <c r="BN98" s="13" t="str">
        <f t="shared" si="13"/>
        <v/>
      </c>
      <c r="BO98" s="13" t="str">
        <f t="shared" si="13"/>
        <v/>
      </c>
      <c r="BP98" s="13" t="str">
        <f t="shared" si="13"/>
        <v/>
      </c>
      <c r="BQ98" s="13" t="str">
        <f t="shared" si="13"/>
        <v/>
      </c>
      <c r="BR98" s="13" t="str">
        <f t="shared" si="13"/>
        <v/>
      </c>
      <c r="BS98" s="13" t="str">
        <f t="shared" si="13"/>
        <v/>
      </c>
      <c r="BT98" s="13" t="str">
        <f t="shared" si="13"/>
        <v/>
      </c>
      <c r="BU98" s="13" t="str">
        <f t="shared" si="13"/>
        <v/>
      </c>
      <c r="BV98" s="13" t="str">
        <f t="shared" si="13"/>
        <v/>
      </c>
      <c r="BW98" s="13" t="str">
        <f t="shared" si="13"/>
        <v/>
      </c>
      <c r="BX98" s="13" t="str">
        <f t="shared" si="13"/>
        <v/>
      </c>
      <c r="BY98" s="13" t="str">
        <f t="shared" si="13"/>
        <v/>
      </c>
      <c r="BZ98" s="13" t="str">
        <f t="shared" si="13"/>
        <v/>
      </c>
      <c r="CA98" s="13" t="str">
        <f t="shared" si="13"/>
        <v/>
      </c>
      <c r="CB98" s="13" t="str">
        <f t="shared" si="13"/>
        <v/>
      </c>
      <c r="CC98" s="13" t="str">
        <f t="shared" si="13"/>
        <v/>
      </c>
    </row>
    <row r="99" spans="5:81" hidden="1" x14ac:dyDescent="0.25"/>
    <row r="100" spans="5:81" hidden="1" x14ac:dyDescent="0.25"/>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28</vt:i4>
      </vt:variant>
    </vt:vector>
  </HeadingPairs>
  <TitlesOfParts>
    <vt:vector size="28" baseType="lpstr">
      <vt:lpstr>Présentation</vt:lpstr>
      <vt:lpstr>Lisez-moi</vt:lpstr>
      <vt:lpstr>ETP_ARA</vt:lpstr>
      <vt:lpstr>ETP_01</vt:lpstr>
      <vt:lpstr>ETP_03</vt:lpstr>
      <vt:lpstr>ETP_07</vt:lpstr>
      <vt:lpstr>ETP_15</vt:lpstr>
      <vt:lpstr>ETP_26</vt:lpstr>
      <vt:lpstr>ETP_38</vt:lpstr>
      <vt:lpstr>ETP_42</vt:lpstr>
      <vt:lpstr>ETP_43</vt:lpstr>
      <vt:lpstr>ETP_63</vt:lpstr>
      <vt:lpstr>ETP_69</vt:lpstr>
      <vt:lpstr>ETP_73</vt:lpstr>
      <vt:lpstr>ETP_74</vt:lpstr>
      <vt:lpstr>TdR_ARA</vt:lpstr>
      <vt:lpstr>TdR_01</vt:lpstr>
      <vt:lpstr>TdR_03</vt:lpstr>
      <vt:lpstr>TdR_07</vt:lpstr>
      <vt:lpstr>TdR_15</vt:lpstr>
      <vt:lpstr>TdR_26</vt:lpstr>
      <vt:lpstr>TdR_38</vt:lpstr>
      <vt:lpstr>TdR_42</vt:lpstr>
      <vt:lpstr>TdR_43</vt:lpstr>
      <vt:lpstr>TdR_63</vt:lpstr>
      <vt:lpstr>TdR_69</vt:lpstr>
      <vt:lpstr>TdR_73</vt:lpstr>
      <vt:lpstr>TdR_74</vt:lpstr>
    </vt:vector>
  </TitlesOfParts>
  <Company>Ministères Chargés des Affaires Sociales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JACOD Olivier (DR-ARA)</dc:creator>
  <cp:lastModifiedBy>JACOD, Olivier (DREETS-ARA)</cp:lastModifiedBy>
  <cp:lastPrinted>2023-05-17T16:03:41Z</cp:lastPrinted>
  <dcterms:created xsi:type="dcterms:W3CDTF">2023-01-16T15:31:39Z</dcterms:created>
  <dcterms:modified xsi:type="dcterms:W3CDTF">2024-05-02T13:38:43Z</dcterms:modified>
</cp:coreProperties>
</file>